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hidePivotFieldList="1"/>
  <mc:AlternateContent xmlns:mc="http://schemas.openxmlformats.org/markup-compatibility/2006">
    <mc:Choice Requires="x15">
      <x15ac:absPath xmlns:x15ac="http://schemas.microsoft.com/office/spreadsheetml/2010/11/ac" url="C:\Users\USER\Desktop\PPT WS\ช้อมูล support ppt ws\"/>
    </mc:Choice>
  </mc:AlternateContent>
  <xr:revisionPtr revIDLastSave="0" documentId="13_ncr:1_{7605EBE4-C875-41DF-A600-BABAA73A16A4}" xr6:coauthVersionLast="47" xr6:coauthVersionMax="47" xr10:uidLastSave="{00000000-0000-0000-0000-000000000000}"/>
  <bookViews>
    <workbookView xWindow="-98" yWindow="-98" windowWidth="21795" windowHeight="12975" tabRatio="881" xr2:uid="{00000000-000D-0000-FFFF-FFFF00000000}"/>
  </bookViews>
  <sheets>
    <sheet name="Pivot รวมทั้งหมด" sheetId="26" r:id="rId1"/>
    <sheet name="Pivot กระทรวง" sheetId="36" r:id="rId2"/>
    <sheet name="Pivot 3039 นับโครงการ" sheetId="8" r:id="rId3"/>
    <sheet name="Pivot 406 นับโครงการ" sheetId="20" r:id="rId4"/>
    <sheet name="Pivot 3039 นับหน่วยงาน" sheetId="17" state="hidden" r:id="rId5"/>
    <sheet name="Pivot 406 นับหน่วยงาน" sheetId="19" state="hidden" r:id="rId6"/>
    <sheet name="Sheet1" sheetId="1" state="hidden" r:id="rId7"/>
    <sheet name="Sheet1 (3)" sheetId="5" state="hidden" r:id="rId8"/>
    <sheet name="รวมโครงการที่ผ่านทั้งหมด" sheetId="6" state="hidden" r:id="rId9"/>
    <sheet name="3039ผ่าน406" sheetId="7" state="hidden" r:id="rId10"/>
    <sheet name="ทด 3039" sheetId="30" state="hidden" r:id="rId11"/>
    <sheet name="ทด 406" sheetId="31" state="hidden" r:id="rId12"/>
    <sheet name="รวมนับหน่วย (2)" sheetId="37" state="hidden" r:id="rId13"/>
    <sheet name="Sheet13" sheetId="48" state="hidden" r:id="rId14"/>
    <sheet name="Sheet14" sheetId="49" state="hidden" r:id="rId15"/>
    <sheet name="Sheet5 (3)" sheetId="51" state="hidden" r:id="rId16"/>
    <sheet name="Sheet5 (6)" sheetId="55" state="hidden" r:id="rId17"/>
  </sheets>
  <externalReferences>
    <externalReference r:id="rId18"/>
  </externalReferences>
  <definedNames>
    <definedName name="_xlnm._FilterDatabase" localSheetId="6" hidden="1">Sheet1!$B$2:$J$3040</definedName>
    <definedName name="_xlnm._FilterDatabase" localSheetId="7" hidden="1">'Sheet1 (3)'!$L$1:$L$411</definedName>
    <definedName name="_xlnm._FilterDatabase" localSheetId="14" hidden="1">Sheet14!$A$1:$D$133</definedName>
    <definedName name="_xlnm._FilterDatabase" localSheetId="15" hidden="1">'Sheet5 (3)'!$D$1:$D$298</definedName>
    <definedName name="_xlnm._FilterDatabase" localSheetId="16" hidden="1">'Sheet5 (6)'!$D$1:$D$271</definedName>
    <definedName name="_xlnm._FilterDatabase" localSheetId="8" hidden="1">รวมโครงการที่ผ่านทั้งหมด!$A$1:$X$407</definedName>
    <definedName name="_xlchart.v1.0" hidden="1">'Sheet5 (6)'!$D$2:$D$271</definedName>
    <definedName name="_xlcn.WorksheetConnection_Sheet1A1E30401" hidden="1">Sheet1!$A$1:$E$3040</definedName>
    <definedName name="_xlcn.WorksheetConnection_รวมโครงการที่ผ่านทั้งหมดA1I4071" hidden="1">รวมโครงการที่ผ่านทั้งหมด!$A$1:$I$407</definedName>
    <definedName name="_xlnm.Print_Titles" localSheetId="7">'Sheet1 (3)'!$1:$3</definedName>
    <definedName name="ไม่มี">'[1]สรุป หลัก+สนับสนุน'!$M$4:$FS$4</definedName>
  </definedNames>
  <calcPr calcId="191029"/>
  <pivotCaches>
    <pivotCache cacheId="28" r:id="rId19"/>
    <pivotCache cacheId="29" r:id="rId20"/>
    <pivotCache cacheId="30" r:id="rId21"/>
    <pivotCache cacheId="31" r:id="rId22"/>
    <pivotCache cacheId="32" r:id="rId23"/>
    <pivotCache cacheId="33" r:id="rId24"/>
    <pivotCache cacheId="34" r:id="rId25"/>
    <pivotCache cacheId="37" r:id="rId26"/>
    <pivotCache cacheId="38" r:id="rId27"/>
    <pivotCache cacheId="39" r:id="rId28"/>
  </pivotCaches>
  <extLst>
    <ext xmlns:x15="http://schemas.microsoft.com/office/spreadsheetml/2010/11/main" uri="{FCE2AD5D-F65C-4FA6-A056-5C36A1767C68}">
      <x15:dataModel>
        <x15:modelTables>
          <x15:modelTable id="Range" name="Range" connection="WorksheetConnection_รวมโครงการที่ผ่านทั้งหมด!$A$1:$I$407"/>
          <x15:modelTable id="Range 1" name="Range 1" connection="WorksheetConnection_Sheet1!$A$1:$E$3040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71" i="55" l="1"/>
  <c r="D270" i="55"/>
  <c r="D269" i="55"/>
  <c r="D268" i="55"/>
  <c r="D267" i="55"/>
  <c r="D266" i="55"/>
  <c r="D265" i="55"/>
  <c r="D264" i="55"/>
  <c r="D263" i="55"/>
  <c r="D262" i="55"/>
  <c r="D261" i="55"/>
  <c r="D260" i="55"/>
  <c r="D259" i="55"/>
  <c r="D258" i="55"/>
  <c r="D257" i="55"/>
  <c r="D256" i="55"/>
  <c r="D255" i="55"/>
  <c r="D254" i="55"/>
  <c r="D253" i="55"/>
  <c r="D252" i="55"/>
  <c r="D251" i="55"/>
  <c r="D250" i="55"/>
  <c r="D249" i="55"/>
  <c r="D248" i="55"/>
  <c r="D247" i="55"/>
  <c r="D246" i="55"/>
  <c r="D245" i="55"/>
  <c r="D244" i="55"/>
  <c r="D243" i="55"/>
  <c r="D242" i="55"/>
  <c r="D241" i="55"/>
  <c r="D240" i="55"/>
  <c r="D239" i="55"/>
  <c r="D238" i="55"/>
  <c r="D237" i="55"/>
  <c r="D236" i="55"/>
  <c r="D235" i="55"/>
  <c r="D234" i="55"/>
  <c r="D233" i="55"/>
  <c r="D232" i="55"/>
  <c r="D231" i="55"/>
  <c r="D230" i="55"/>
  <c r="D229" i="55"/>
  <c r="D228" i="55"/>
  <c r="D227" i="55"/>
  <c r="D226" i="55"/>
  <c r="D225" i="55"/>
  <c r="D224" i="55"/>
  <c r="D223" i="55"/>
  <c r="D222" i="55"/>
  <c r="D221" i="55"/>
  <c r="D220" i="55"/>
  <c r="D219" i="55"/>
  <c r="D218" i="55"/>
  <c r="D217" i="55"/>
  <c r="D216" i="55"/>
  <c r="D215" i="55"/>
  <c r="D214" i="55"/>
  <c r="D213" i="55"/>
  <c r="D212" i="55"/>
  <c r="D211" i="55"/>
  <c r="D210" i="55"/>
  <c r="D209" i="55"/>
  <c r="D208" i="55"/>
  <c r="D207" i="55"/>
  <c r="D206" i="55"/>
  <c r="D205" i="55"/>
  <c r="D204" i="55"/>
  <c r="D203" i="55"/>
  <c r="D202" i="55"/>
  <c r="D201" i="55"/>
  <c r="D200" i="55"/>
  <c r="D199" i="55"/>
  <c r="D198" i="55"/>
  <c r="D197" i="55"/>
  <c r="D196" i="55"/>
  <c r="D195" i="55"/>
  <c r="D194" i="55"/>
  <c r="D193" i="55"/>
  <c r="D192" i="55"/>
  <c r="D191" i="55"/>
  <c r="D190" i="55"/>
  <c r="D189" i="55"/>
  <c r="D188" i="55"/>
  <c r="D187" i="55"/>
  <c r="D186" i="55"/>
  <c r="D185" i="55"/>
  <c r="D184" i="55"/>
  <c r="D183" i="55"/>
  <c r="D182" i="55"/>
  <c r="D181" i="55"/>
  <c r="D180" i="55"/>
  <c r="D179" i="55"/>
  <c r="D178" i="55"/>
  <c r="D177" i="55"/>
  <c r="D176" i="55"/>
  <c r="D175" i="55"/>
  <c r="D174" i="55"/>
  <c r="D173" i="55"/>
  <c r="D172" i="55"/>
  <c r="D171" i="55"/>
  <c r="D170" i="55"/>
  <c r="D169" i="55"/>
  <c r="D168" i="55"/>
  <c r="D167" i="55"/>
  <c r="D166" i="55"/>
  <c r="D165" i="55"/>
  <c r="D164" i="55"/>
  <c r="D163" i="55"/>
  <c r="D162" i="55"/>
  <c r="D161" i="55"/>
  <c r="D160" i="55"/>
  <c r="D159" i="55"/>
  <c r="D158" i="55"/>
  <c r="D157" i="55"/>
  <c r="D156" i="55"/>
  <c r="D155" i="55"/>
  <c r="D154" i="55"/>
  <c r="D153" i="55"/>
  <c r="D152" i="55"/>
  <c r="D151" i="55"/>
  <c r="D150" i="55"/>
  <c r="D149" i="55"/>
  <c r="D148" i="55"/>
  <c r="D147" i="55"/>
  <c r="D146" i="55"/>
  <c r="D145" i="55"/>
  <c r="D144" i="55"/>
  <c r="D143" i="55"/>
  <c r="D142" i="55"/>
  <c r="D141" i="55"/>
  <c r="D140" i="55"/>
  <c r="D139" i="55"/>
  <c r="D138" i="55"/>
  <c r="D137" i="55"/>
  <c r="D136" i="55"/>
  <c r="D135" i="55"/>
  <c r="D134" i="55"/>
  <c r="D133" i="55"/>
  <c r="D132" i="55"/>
  <c r="D131" i="55"/>
  <c r="D130" i="55"/>
  <c r="D129" i="55"/>
  <c r="D128" i="55"/>
  <c r="D127" i="55"/>
  <c r="D126" i="55"/>
  <c r="D125" i="55"/>
  <c r="D124" i="55"/>
  <c r="D123" i="55"/>
  <c r="D122" i="55"/>
  <c r="D121" i="55"/>
  <c r="D120" i="55"/>
  <c r="D119" i="55"/>
  <c r="D118" i="55"/>
  <c r="D117" i="55"/>
  <c r="D116" i="55"/>
  <c r="D115" i="55"/>
  <c r="D114" i="55"/>
  <c r="D113" i="55"/>
  <c r="D112" i="55"/>
  <c r="D111" i="55"/>
  <c r="D110" i="55"/>
  <c r="D109" i="55"/>
  <c r="D108" i="55"/>
  <c r="D107" i="55"/>
  <c r="D106" i="55"/>
  <c r="D105" i="55"/>
  <c r="D104" i="55"/>
  <c r="D103" i="55"/>
  <c r="D102" i="55"/>
  <c r="D101" i="55"/>
  <c r="D100" i="55"/>
  <c r="D99" i="55"/>
  <c r="D98" i="55"/>
  <c r="D97" i="55"/>
  <c r="D96" i="55"/>
  <c r="D95" i="55"/>
  <c r="D94" i="55"/>
  <c r="D93" i="55"/>
  <c r="D92" i="55"/>
  <c r="D91" i="55"/>
  <c r="D90" i="55"/>
  <c r="D89" i="55"/>
  <c r="D88" i="55"/>
  <c r="D87" i="55"/>
  <c r="D86" i="55"/>
  <c r="D85" i="55"/>
  <c r="D84" i="55"/>
  <c r="D83" i="55"/>
  <c r="D82" i="55"/>
  <c r="D81" i="55"/>
  <c r="D80" i="55"/>
  <c r="D79" i="55"/>
  <c r="D78" i="55"/>
  <c r="D77" i="55"/>
  <c r="D76" i="55"/>
  <c r="D75" i="55"/>
  <c r="D74" i="55"/>
  <c r="D73" i="55"/>
  <c r="D72" i="55"/>
  <c r="D71" i="55"/>
  <c r="D70" i="55"/>
  <c r="D69" i="55"/>
  <c r="D68" i="55"/>
  <c r="D67" i="55"/>
  <c r="D66" i="55"/>
  <c r="D65" i="55"/>
  <c r="D64" i="55"/>
  <c r="D63" i="55"/>
  <c r="D62" i="55"/>
  <c r="D61" i="55"/>
  <c r="D60" i="55"/>
  <c r="D59" i="55"/>
  <c r="D58" i="55"/>
  <c r="D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8" i="55"/>
  <c r="D7" i="55"/>
  <c r="D6" i="55"/>
  <c r="D5" i="55"/>
  <c r="D4" i="55"/>
  <c r="D3" i="55"/>
  <c r="D2" i="55"/>
  <c r="D298" i="51" l="1"/>
  <c r="D297" i="51"/>
  <c r="D296" i="51"/>
  <c r="D295" i="51"/>
  <c r="D294" i="51"/>
  <c r="D293" i="51"/>
  <c r="D292" i="51"/>
  <c r="D291" i="51"/>
  <c r="D290" i="51"/>
  <c r="D289" i="51"/>
  <c r="D288" i="51"/>
  <c r="D287" i="51"/>
  <c r="D286" i="51"/>
  <c r="D285" i="51"/>
  <c r="D284" i="51"/>
  <c r="D283" i="51"/>
  <c r="D282" i="51"/>
  <c r="D281" i="51"/>
  <c r="D280" i="51"/>
  <c r="D279" i="51"/>
  <c r="D278" i="51"/>
  <c r="D277" i="51"/>
  <c r="D276" i="51"/>
  <c r="D275" i="51"/>
  <c r="D274" i="51"/>
  <c r="D273" i="51"/>
  <c r="D272" i="51"/>
  <c r="D271" i="51"/>
  <c r="D270" i="51"/>
  <c r="D269" i="51"/>
  <c r="D268" i="51"/>
  <c r="D267" i="51"/>
  <c r="D266" i="51"/>
  <c r="D265" i="51"/>
  <c r="D264" i="51"/>
  <c r="D263" i="51"/>
  <c r="D262" i="51"/>
  <c r="D261" i="51"/>
  <c r="D260" i="51"/>
  <c r="D259" i="51"/>
  <c r="D258" i="51"/>
  <c r="D257" i="51"/>
  <c r="D256" i="51"/>
  <c r="D255" i="51"/>
  <c r="D254" i="51"/>
  <c r="D253" i="51"/>
  <c r="D252" i="51"/>
  <c r="D251" i="51"/>
  <c r="D250" i="51"/>
  <c r="D249" i="51"/>
  <c r="D248" i="51"/>
  <c r="D247" i="51"/>
  <c r="D246" i="51"/>
  <c r="D245" i="51"/>
  <c r="D244" i="51"/>
  <c r="D243" i="51"/>
  <c r="D242" i="51"/>
  <c r="D241" i="51"/>
  <c r="D240" i="51"/>
  <c r="D239" i="51"/>
  <c r="D238" i="51"/>
  <c r="D237" i="51"/>
  <c r="D236" i="51"/>
  <c r="D235" i="51"/>
  <c r="D234" i="51"/>
  <c r="D233" i="51"/>
  <c r="D232" i="51"/>
  <c r="D231" i="51"/>
  <c r="D230" i="51"/>
  <c r="D229" i="51"/>
  <c r="D228" i="51"/>
  <c r="D227" i="51"/>
  <c r="D226" i="51"/>
  <c r="D225" i="51"/>
  <c r="D224" i="51"/>
  <c r="D223" i="51"/>
  <c r="D222" i="51"/>
  <c r="D221" i="51"/>
  <c r="D220" i="51"/>
  <c r="D219" i="51"/>
  <c r="D218" i="51"/>
  <c r="D217" i="51"/>
  <c r="D216" i="51"/>
  <c r="D215" i="51"/>
  <c r="D214" i="51"/>
  <c r="D213" i="51"/>
  <c r="D212" i="51"/>
  <c r="D211" i="51"/>
  <c r="D210" i="51"/>
  <c r="D209" i="51"/>
  <c r="D208" i="51"/>
  <c r="D207" i="51"/>
  <c r="D206" i="51"/>
  <c r="D205" i="51"/>
  <c r="D204" i="51"/>
  <c r="D203" i="51"/>
  <c r="D202" i="51"/>
  <c r="D201" i="51"/>
  <c r="D200" i="51"/>
  <c r="D199" i="51"/>
  <c r="D198" i="51"/>
  <c r="D197" i="51"/>
  <c r="D196" i="51"/>
  <c r="D195" i="51"/>
  <c r="D194" i="51"/>
  <c r="D193" i="51"/>
  <c r="D192" i="51"/>
  <c r="D191" i="51"/>
  <c r="D190" i="51"/>
  <c r="D189" i="51"/>
  <c r="D188" i="51"/>
  <c r="D187" i="51"/>
  <c r="D186" i="51"/>
  <c r="D185" i="51"/>
  <c r="D184" i="51"/>
  <c r="D183" i="51"/>
  <c r="D182" i="51"/>
  <c r="D181" i="51"/>
  <c r="D180" i="51"/>
  <c r="D179" i="51"/>
  <c r="D178" i="51"/>
  <c r="D177" i="51"/>
  <c r="D176" i="51"/>
  <c r="D175" i="51"/>
  <c r="D174" i="51"/>
  <c r="D173" i="51"/>
  <c r="D172" i="51"/>
  <c r="D171" i="51"/>
  <c r="D170" i="51"/>
  <c r="D169" i="51"/>
  <c r="D168" i="51"/>
  <c r="D167" i="51"/>
  <c r="D166" i="51"/>
  <c r="D165" i="51"/>
  <c r="D164" i="51"/>
  <c r="D163" i="51"/>
  <c r="D162" i="51"/>
  <c r="D161" i="51"/>
  <c r="D160" i="51"/>
  <c r="D159" i="51"/>
  <c r="D158" i="51"/>
  <c r="D157" i="51"/>
  <c r="D156" i="51"/>
  <c r="D155" i="51"/>
  <c r="D154" i="51"/>
  <c r="D153" i="51"/>
  <c r="D152" i="51"/>
  <c r="D151" i="51"/>
  <c r="D150" i="51"/>
  <c r="D149" i="51"/>
  <c r="D148" i="51"/>
  <c r="D147" i="51"/>
  <c r="D146" i="51"/>
  <c r="D145" i="51"/>
  <c r="D144" i="51"/>
  <c r="D143" i="51"/>
  <c r="D142" i="51"/>
  <c r="D141" i="51"/>
  <c r="D140" i="51"/>
  <c r="D139" i="51"/>
  <c r="D138" i="51"/>
  <c r="D137" i="51"/>
  <c r="D136" i="51"/>
  <c r="D135" i="51"/>
  <c r="D134" i="51"/>
  <c r="D133" i="51"/>
  <c r="D132" i="51"/>
  <c r="D131" i="51"/>
  <c r="D130" i="51"/>
  <c r="D129" i="51"/>
  <c r="D128" i="51"/>
  <c r="D127" i="51"/>
  <c r="D126" i="51"/>
  <c r="D125" i="51"/>
  <c r="D124" i="51"/>
  <c r="D123" i="51"/>
  <c r="D122" i="51"/>
  <c r="D121" i="51"/>
  <c r="D120" i="51"/>
  <c r="D119" i="51"/>
  <c r="D118" i="51"/>
  <c r="D117" i="51"/>
  <c r="D116" i="51"/>
  <c r="D115" i="51"/>
  <c r="D114" i="51"/>
  <c r="D113" i="51"/>
  <c r="D112" i="51"/>
  <c r="D111" i="51"/>
  <c r="D110" i="51"/>
  <c r="D109" i="51"/>
  <c r="D108" i="51"/>
  <c r="D107" i="51"/>
  <c r="D106" i="51"/>
  <c r="D105" i="51"/>
  <c r="D104" i="51"/>
  <c r="D103" i="51"/>
  <c r="D102" i="51"/>
  <c r="D101" i="51"/>
  <c r="D100" i="51"/>
  <c r="D99" i="51"/>
  <c r="D98" i="51"/>
  <c r="D97" i="51"/>
  <c r="D96" i="51"/>
  <c r="D95" i="51"/>
  <c r="D94" i="51"/>
  <c r="D93" i="51"/>
  <c r="D92" i="51"/>
  <c r="D91" i="51"/>
  <c r="D90" i="51"/>
  <c r="D89" i="51"/>
  <c r="D88" i="51"/>
  <c r="D87" i="51"/>
  <c r="D86" i="51"/>
  <c r="D85" i="51"/>
  <c r="D84" i="51"/>
  <c r="D83" i="51"/>
  <c r="D82" i="51"/>
  <c r="D81" i="51"/>
  <c r="D80" i="51"/>
  <c r="D79" i="51"/>
  <c r="D78" i="51"/>
  <c r="D77" i="51"/>
  <c r="D76" i="51"/>
  <c r="D75" i="51"/>
  <c r="D74" i="51"/>
  <c r="D73" i="51"/>
  <c r="D72" i="51"/>
  <c r="D71" i="51"/>
  <c r="D70" i="51"/>
  <c r="D69" i="51"/>
  <c r="D68" i="51"/>
  <c r="D67" i="51"/>
  <c r="D66" i="51"/>
  <c r="D65" i="51"/>
  <c r="D64" i="51"/>
  <c r="D63" i="51"/>
  <c r="D62" i="51"/>
  <c r="D61" i="51"/>
  <c r="D60" i="51"/>
  <c r="D59" i="51"/>
  <c r="D58" i="51"/>
  <c r="D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8" i="51"/>
  <c r="D7" i="51"/>
  <c r="D6" i="51"/>
  <c r="D5" i="51"/>
  <c r="D4" i="51"/>
  <c r="D3" i="51"/>
  <c r="D2" i="51"/>
  <c r="B140" i="49" l="1"/>
  <c r="B139" i="49"/>
  <c r="B138" i="49"/>
  <c r="B137" i="49"/>
  <c r="B134" i="48"/>
  <c r="D3" i="31" l="1"/>
  <c r="D4" i="31"/>
  <c r="D5" i="31"/>
  <c r="D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113" i="31"/>
  <c r="D114" i="31"/>
  <c r="D115" i="31"/>
  <c r="D116" i="31"/>
  <c r="D117" i="31"/>
  <c r="D118" i="31"/>
  <c r="D119" i="31"/>
  <c r="D2" i="31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156" i="17"/>
  <c r="I157" i="17"/>
  <c r="I158" i="17"/>
  <c r="I159" i="17"/>
  <c r="I160" i="17"/>
  <c r="I161" i="17"/>
  <c r="I5" i="17"/>
  <c r="I6" i="17"/>
  <c r="I7" i="17"/>
  <c r="I8" i="17"/>
  <c r="I4" i="17"/>
  <c r="E3043" i="7" l="1"/>
  <c r="A2742" i="7"/>
  <c r="A2896" i="7"/>
  <c r="A2780" i="7"/>
  <c r="A2895" i="7"/>
  <c r="A2894" i="7"/>
  <c r="A2893" i="7"/>
  <c r="A2741" i="7"/>
  <c r="A2892" i="7"/>
  <c r="A3024" i="7"/>
  <c r="A3023" i="7"/>
  <c r="A2891" i="7"/>
  <c r="A3022" i="7"/>
  <c r="A3040" i="7"/>
  <c r="A3039" i="7"/>
  <c r="A2740" i="7"/>
  <c r="A2739" i="7"/>
  <c r="A2779" i="7"/>
  <c r="A2778" i="7"/>
  <c r="A2777" i="7"/>
  <c r="A2738" i="7"/>
  <c r="A2776" i="7"/>
  <c r="A2968" i="7"/>
  <c r="A3021" i="7"/>
  <c r="A2967" i="7"/>
  <c r="A2966" i="7"/>
  <c r="A3020" i="7"/>
  <c r="A2737" i="7"/>
  <c r="A2736" i="7"/>
  <c r="A3038" i="7"/>
  <c r="A2890" i="7"/>
  <c r="A2965" i="7"/>
  <c r="A2964" i="7"/>
  <c r="A2845" i="7"/>
  <c r="A2963" i="7"/>
  <c r="A3019" i="7"/>
  <c r="A2775" i="7"/>
  <c r="A2774" i="7"/>
  <c r="A2773" i="7"/>
  <c r="A2772" i="7"/>
  <c r="A2771" i="7"/>
  <c r="A2889" i="7"/>
  <c r="A2735" i="7"/>
  <c r="A3037" i="7"/>
  <c r="A2734" i="7"/>
  <c r="A2844" i="7"/>
  <c r="A2843" i="7"/>
  <c r="A2888" i="7"/>
  <c r="A2733" i="7"/>
  <c r="A2732" i="7"/>
  <c r="A2770" i="7"/>
  <c r="A2769" i="7"/>
  <c r="A2731" i="7"/>
  <c r="A2768" i="7"/>
  <c r="A3018" i="7"/>
  <c r="A3017" i="7"/>
  <c r="A3016" i="7"/>
  <c r="A2887" i="7"/>
  <c r="A3015" i="7"/>
  <c r="A3014" i="7"/>
  <c r="A2886" i="7"/>
  <c r="A2885" i="7"/>
  <c r="A2884" i="7"/>
  <c r="A2767" i="7"/>
  <c r="A2883" i="7"/>
  <c r="A2962" i="7"/>
  <c r="A2961" i="7"/>
  <c r="A3036" i="7"/>
  <c r="A3035" i="7"/>
  <c r="A3034" i="7"/>
  <c r="A2960" i="7"/>
  <c r="A3033" i="7"/>
  <c r="A3032" i="7"/>
  <c r="A3013" i="7"/>
  <c r="A3012" i="7"/>
  <c r="A3031" i="7"/>
  <c r="A3011" i="7"/>
  <c r="A3010" i="7"/>
  <c r="A3030" i="7"/>
  <c r="A2730" i="7"/>
  <c r="A2959" i="7"/>
  <c r="A2958" i="7"/>
  <c r="A2957" i="7"/>
  <c r="A2956" i="7"/>
  <c r="A2766" i="7"/>
  <c r="A2955" i="7"/>
  <c r="A2954" i="7"/>
  <c r="A2953" i="7"/>
  <c r="A2952" i="7"/>
  <c r="A2951" i="7"/>
  <c r="A2950" i="7"/>
  <c r="A2949" i="7"/>
  <c r="A2948" i="7"/>
  <c r="A2947" i="7"/>
  <c r="A2946" i="7"/>
  <c r="A2945" i="7"/>
  <c r="A2944" i="7"/>
  <c r="A2943" i="7"/>
  <c r="A2942" i="7"/>
  <c r="A2941" i="7"/>
  <c r="A3009" i="7"/>
  <c r="A2729" i="7"/>
  <c r="A3008" i="7"/>
  <c r="A3029" i="7"/>
  <c r="A2728" i="7"/>
  <c r="A2882" i="7"/>
  <c r="A2940" i="7"/>
  <c r="A3007" i="7"/>
  <c r="A3006" i="7"/>
  <c r="A3005" i="7"/>
  <c r="A3004" i="7"/>
  <c r="A2765" i="7"/>
  <c r="A2842" i="7"/>
  <c r="A2764" i="7"/>
  <c r="A2763" i="7"/>
  <c r="A2727" i="7"/>
  <c r="A3003" i="7"/>
  <c r="A3002" i="7"/>
  <c r="A3001" i="7"/>
  <c r="A3000" i="7"/>
  <c r="A2939" i="7"/>
  <c r="A2938" i="7"/>
  <c r="A2999" i="7"/>
  <c r="A2998" i="7"/>
  <c r="A2841" i="7"/>
  <c r="A2726" i="7"/>
  <c r="A2762" i="7"/>
  <c r="A2937" i="7"/>
  <c r="A2936" i="7"/>
  <c r="A2935" i="7"/>
  <c r="A2934" i="7"/>
  <c r="A2933" i="7"/>
  <c r="A2932" i="7"/>
  <c r="A2931" i="7"/>
  <c r="A2930" i="7"/>
  <c r="A2929" i="7"/>
  <c r="A2928" i="7"/>
  <c r="A2840" i="7"/>
  <c r="A2839" i="7"/>
  <c r="A2725" i="7"/>
  <c r="A2724" i="7"/>
  <c r="A2723" i="7"/>
  <c r="A2722" i="7"/>
  <c r="A2721" i="7"/>
  <c r="A2881" i="7"/>
  <c r="A2880" i="7"/>
  <c r="A2720" i="7"/>
  <c r="A2719" i="7"/>
  <c r="A2718" i="7"/>
  <c r="A2717" i="7"/>
  <c r="A2716" i="7"/>
  <c r="A2927" i="7"/>
  <c r="A2879" i="7"/>
  <c r="A2878" i="7"/>
  <c r="A2877" i="7"/>
  <c r="A2876" i="7"/>
  <c r="A2875" i="7"/>
  <c r="A2874" i="7"/>
  <c r="A2873" i="7"/>
  <c r="A2872" i="7"/>
  <c r="A2871" i="7"/>
  <c r="A2870" i="7"/>
  <c r="A2869" i="7"/>
  <c r="A3028" i="7"/>
  <c r="A2997" i="7"/>
  <c r="A2996" i="7"/>
  <c r="A2995" i="7"/>
  <c r="A2994" i="7"/>
  <c r="A2993" i="7"/>
  <c r="A2992" i="7"/>
  <c r="A2926" i="7"/>
  <c r="A2715" i="7"/>
  <c r="A2838" i="7"/>
  <c r="A2991" i="7"/>
  <c r="A2837" i="7"/>
  <c r="A2836" i="7"/>
  <c r="A2761" i="7"/>
  <c r="A2835" i="7"/>
  <c r="A2834" i="7"/>
  <c r="A2833" i="7"/>
  <c r="A2990" i="7"/>
  <c r="A2832" i="7"/>
  <c r="A2831" i="7"/>
  <c r="A2925" i="7"/>
  <c r="A2830" i="7"/>
  <c r="A2829" i="7"/>
  <c r="A2714" i="7"/>
  <c r="A2760" i="7"/>
  <c r="A2759" i="7"/>
  <c r="A2828" i="7"/>
  <c r="A2827" i="7"/>
  <c r="A2826" i="7"/>
  <c r="A2825" i="7"/>
  <c r="A2924" i="7"/>
  <c r="A2824" i="7"/>
  <c r="A2823" i="7"/>
  <c r="A2923" i="7"/>
  <c r="A2822" i="7"/>
  <c r="A2821" i="7"/>
  <c r="A2820" i="7"/>
  <c r="A2819" i="7"/>
  <c r="A2818" i="7"/>
  <c r="A2817" i="7"/>
  <c r="A2816" i="7"/>
  <c r="A2815" i="7"/>
  <c r="A3027" i="7"/>
  <c r="A2758" i="7"/>
  <c r="A2814" i="7"/>
  <c r="A2813" i="7"/>
  <c r="A2812" i="7"/>
  <c r="A2811" i="7"/>
  <c r="A2989" i="7"/>
  <c r="A2988" i="7"/>
  <c r="A2922" i="7"/>
  <c r="A2921" i="7"/>
  <c r="A2757" i="7"/>
  <c r="A2713" i="7"/>
  <c r="A2756" i="7"/>
  <c r="A2987" i="7"/>
  <c r="A2755" i="7"/>
  <c r="A2754" i="7"/>
  <c r="A3026" i="7"/>
  <c r="A2712" i="7"/>
  <c r="A2711" i="7"/>
  <c r="A2868" i="7"/>
  <c r="A2810" i="7"/>
  <c r="A2753" i="7"/>
  <c r="A2752" i="7"/>
  <c r="A2710" i="7"/>
  <c r="A2986" i="7"/>
  <c r="A2985" i="7"/>
  <c r="A2984" i="7"/>
  <c r="A2983" i="7"/>
  <c r="A2709" i="7"/>
  <c r="A2920" i="7"/>
  <c r="A2751" i="7"/>
  <c r="A2867" i="7"/>
  <c r="A2866" i="7"/>
  <c r="A2708" i="7"/>
  <c r="A2865" i="7"/>
  <c r="A2864" i="7"/>
  <c r="A2982" i="7"/>
  <c r="A2863" i="7"/>
  <c r="A2919" i="7"/>
  <c r="A2862" i="7"/>
  <c r="A2981" i="7"/>
  <c r="A2809" i="7"/>
  <c r="A2980" i="7"/>
  <c r="A2979" i="7"/>
  <c r="A2978" i="7"/>
  <c r="A2977" i="7"/>
  <c r="A2976" i="7"/>
  <c r="A2861" i="7"/>
  <c r="A2860" i="7"/>
  <c r="A2859" i="7"/>
  <c r="A2975" i="7"/>
  <c r="A2974" i="7"/>
  <c r="A2858" i="7"/>
  <c r="A2707" i="7"/>
  <c r="A3025" i="7"/>
  <c r="A2808" i="7"/>
  <c r="A2807" i="7"/>
  <c r="A2806" i="7"/>
  <c r="A2805" i="7"/>
  <c r="A2804" i="7"/>
  <c r="A2803" i="7"/>
  <c r="A2802" i="7"/>
  <c r="A2801" i="7"/>
  <c r="A2706" i="7"/>
  <c r="A2705" i="7"/>
  <c r="A2750" i="7"/>
  <c r="A2704" i="7"/>
  <c r="A2918" i="7"/>
  <c r="A2703" i="7"/>
  <c r="A2917" i="7"/>
  <c r="A2916" i="7"/>
  <c r="A2915" i="7"/>
  <c r="A2914" i="7"/>
  <c r="A2702" i="7"/>
  <c r="A2701" i="7"/>
  <c r="A2973" i="7"/>
  <c r="A2700" i="7"/>
  <c r="A2749" i="7"/>
  <c r="A2699" i="7"/>
  <c r="A2857" i="7"/>
  <c r="A2698" i="7"/>
  <c r="A2856" i="7"/>
  <c r="A2855" i="7"/>
  <c r="A2854" i="7"/>
  <c r="A2800" i="7"/>
  <c r="A2799" i="7"/>
  <c r="A2798" i="7"/>
  <c r="A2797" i="7"/>
  <c r="A2796" i="7"/>
  <c r="A2795" i="7"/>
  <c r="A2794" i="7"/>
  <c r="A2793" i="7"/>
  <c r="A2792" i="7"/>
  <c r="A2791" i="7"/>
  <c r="A2790" i="7"/>
  <c r="A2789" i="7"/>
  <c r="A2788" i="7"/>
  <c r="A2787" i="7"/>
  <c r="A2786" i="7"/>
  <c r="A2913" i="7"/>
  <c r="A2853" i="7"/>
  <c r="A2748" i="7"/>
  <c r="A2697" i="7"/>
  <c r="A2785" i="7"/>
  <c r="A2912" i="7"/>
  <c r="A2911" i="7"/>
  <c r="A2910" i="7"/>
  <c r="A2909" i="7"/>
  <c r="A2908" i="7"/>
  <c r="A2907" i="7"/>
  <c r="A2906" i="7"/>
  <c r="A2905" i="7"/>
  <c r="A2904" i="7"/>
  <c r="A2696" i="7"/>
  <c r="A2695" i="7"/>
  <c r="A2903" i="7"/>
  <c r="A2852" i="7"/>
  <c r="A2902" i="7"/>
  <c r="A2901" i="7"/>
  <c r="A2972" i="7"/>
  <c r="A2694" i="7"/>
  <c r="A2693" i="7"/>
  <c r="A2851" i="7"/>
  <c r="A2784" i="7"/>
  <c r="A2747" i="7"/>
  <c r="A2850" i="7"/>
  <c r="A2692" i="7"/>
  <c r="A2691" i="7"/>
  <c r="A2690" i="7"/>
  <c r="A2689" i="7"/>
  <c r="A2746" i="7"/>
  <c r="A2849" i="7"/>
  <c r="A2848" i="7"/>
  <c r="A2745" i="7"/>
  <c r="A2900" i="7"/>
  <c r="A2847" i="7"/>
  <c r="A2688" i="7"/>
  <c r="A2971" i="7"/>
  <c r="A2783" i="7"/>
  <c r="A2782" i="7"/>
  <c r="A2781" i="7"/>
  <c r="A2899" i="7"/>
  <c r="A2970" i="7"/>
  <c r="A2846" i="7"/>
  <c r="A2687" i="7"/>
  <c r="A2686" i="7"/>
  <c r="A2969" i="7"/>
  <c r="A2744" i="7"/>
  <c r="A2685" i="7"/>
  <c r="A2898" i="7"/>
  <c r="A2897" i="7"/>
  <c r="A2743" i="7"/>
  <c r="A2577" i="7"/>
  <c r="A2684" i="7"/>
  <c r="A2553" i="7"/>
  <c r="A2552" i="7"/>
  <c r="A2683" i="7"/>
  <c r="A2682" i="7"/>
  <c r="A2681" i="7"/>
  <c r="A2680" i="7"/>
  <c r="A2679" i="7"/>
  <c r="A2678" i="7"/>
  <c r="A2677" i="7"/>
  <c r="A2551" i="7"/>
  <c r="A2567" i="7"/>
  <c r="A2676" i="7"/>
  <c r="A2675" i="7"/>
  <c r="A2674" i="7"/>
  <c r="A2673" i="7"/>
  <c r="A2566" i="7"/>
  <c r="A2672" i="7"/>
  <c r="A2671" i="7"/>
  <c r="A2670" i="7"/>
  <c r="A2565" i="7"/>
  <c r="A2564" i="7"/>
  <c r="A2563" i="7"/>
  <c r="A2562" i="7"/>
  <c r="A2669" i="7"/>
  <c r="A2668" i="7"/>
  <c r="A2667" i="7"/>
  <c r="A2666" i="7"/>
  <c r="A2665" i="7"/>
  <c r="A2664" i="7"/>
  <c r="A2663" i="7"/>
  <c r="A2662" i="7"/>
  <c r="A2661" i="7"/>
  <c r="A2660" i="7"/>
  <c r="A2659" i="7"/>
  <c r="A2658" i="7"/>
  <c r="A2657" i="7"/>
  <c r="A2656" i="7"/>
  <c r="A2655" i="7"/>
  <c r="A2654" i="7"/>
  <c r="A2653" i="7"/>
  <c r="A2652" i="7"/>
  <c r="A2651" i="7"/>
  <c r="A2650" i="7"/>
  <c r="A2649" i="7"/>
  <c r="A2648" i="7"/>
  <c r="A2647" i="7"/>
  <c r="A2646" i="7"/>
  <c r="A2645" i="7"/>
  <c r="A2644" i="7"/>
  <c r="A2643" i="7"/>
  <c r="A2642" i="7"/>
  <c r="A2641" i="7"/>
  <c r="A2640" i="7"/>
  <c r="A2639" i="7"/>
  <c r="A2638" i="7"/>
  <c r="A2637" i="7"/>
  <c r="A2636" i="7"/>
  <c r="A2635" i="7"/>
  <c r="A2634" i="7"/>
  <c r="A2633" i="7"/>
  <c r="A2632" i="7"/>
  <c r="A2631" i="7"/>
  <c r="A2630" i="7"/>
  <c r="A2629" i="7"/>
  <c r="A2628" i="7"/>
  <c r="A2627" i="7"/>
  <c r="A2626" i="7"/>
  <c r="A2625" i="7"/>
  <c r="A2624" i="7"/>
  <c r="A2623" i="7"/>
  <c r="A2622" i="7"/>
  <c r="A2621" i="7"/>
  <c r="A2620" i="7"/>
  <c r="A2619" i="7"/>
  <c r="A2618" i="7"/>
  <c r="A2617" i="7"/>
  <c r="A2616" i="7"/>
  <c r="A2615" i="7"/>
  <c r="A2614" i="7"/>
  <c r="A2613" i="7"/>
  <c r="A2612" i="7"/>
  <c r="A2611" i="7"/>
  <c r="A2610" i="7"/>
  <c r="A2609" i="7"/>
  <c r="A2608" i="7"/>
  <c r="A2607" i="7"/>
  <c r="A2606" i="7"/>
  <c r="A2605" i="7"/>
  <c r="A2604" i="7"/>
  <c r="A2603" i="7"/>
  <c r="A2602" i="7"/>
  <c r="A2601" i="7"/>
  <c r="A2600" i="7"/>
  <c r="A2599" i="7"/>
  <c r="A2598" i="7"/>
  <c r="A2597" i="7"/>
  <c r="A2596" i="7"/>
  <c r="A2595" i="7"/>
  <c r="A2594" i="7"/>
  <c r="A2550" i="7"/>
  <c r="A2561" i="7"/>
  <c r="A2560" i="7"/>
  <c r="A2559" i="7"/>
  <c r="A2558" i="7"/>
  <c r="A2557" i="7"/>
  <c r="A2556" i="7"/>
  <c r="A2593" i="7"/>
  <c r="A2592" i="7"/>
  <c r="A2549" i="7"/>
  <c r="A2548" i="7"/>
  <c r="A2547" i="7"/>
  <c r="A2546" i="7"/>
  <c r="A2591" i="7"/>
  <c r="A2576" i="7"/>
  <c r="A2575" i="7"/>
  <c r="A2574" i="7"/>
  <c r="A2573" i="7"/>
  <c r="A2545" i="7"/>
  <c r="A2544" i="7"/>
  <c r="A2555" i="7"/>
  <c r="A2572" i="7"/>
  <c r="A2571" i="7"/>
  <c r="A2570" i="7"/>
  <c r="A2569" i="7"/>
  <c r="A2568" i="7"/>
  <c r="A2590" i="7"/>
  <c r="A2589" i="7"/>
  <c r="A2588" i="7"/>
  <c r="A2587" i="7"/>
  <c r="A2554" i="7"/>
  <c r="A2586" i="7"/>
  <c r="A2585" i="7"/>
  <c r="A2584" i="7"/>
  <c r="A2583" i="7"/>
  <c r="A2582" i="7"/>
  <c r="A2581" i="7"/>
  <c r="A2580" i="7"/>
  <c r="A2579" i="7"/>
  <c r="A2578" i="7"/>
  <c r="A2534" i="7"/>
  <c r="A2533" i="7"/>
  <c r="A2532" i="7"/>
  <c r="A2543" i="7"/>
  <c r="A2540" i="7"/>
  <c r="A2539" i="7"/>
  <c r="A2531" i="7"/>
  <c r="A2530" i="7"/>
  <c r="A2538" i="7"/>
  <c r="A2537" i="7"/>
  <c r="A2529" i="7"/>
  <c r="A2542" i="7"/>
  <c r="A2528" i="7"/>
  <c r="A2527" i="7"/>
  <c r="A2526" i="7"/>
  <c r="A2536" i="7"/>
  <c r="A2525" i="7"/>
  <c r="A2524" i="7"/>
  <c r="A2523" i="7"/>
  <c r="A2522" i="7"/>
  <c r="A2521" i="7"/>
  <c r="A2520" i="7"/>
  <c r="A2519" i="7"/>
  <c r="A2518" i="7"/>
  <c r="A2535" i="7"/>
  <c r="A2517" i="7"/>
  <c r="A2516" i="7"/>
  <c r="A2515" i="7"/>
  <c r="A2514" i="7"/>
  <c r="A2513" i="7"/>
  <c r="A2512" i="7"/>
  <c r="A2541" i="7"/>
  <c r="A2511" i="7"/>
  <c r="A2434" i="7"/>
  <c r="A2433" i="7"/>
  <c r="A2432" i="7"/>
  <c r="A2503" i="7"/>
  <c r="A2431" i="7"/>
  <c r="A2430" i="7"/>
  <c r="A2510" i="7"/>
  <c r="A2509" i="7"/>
  <c r="A2429" i="7"/>
  <c r="A2428" i="7"/>
  <c r="A2453" i="7"/>
  <c r="A2452" i="7"/>
  <c r="A2456" i="7"/>
  <c r="A2451" i="7"/>
  <c r="A2427" i="7"/>
  <c r="A2450" i="7"/>
  <c r="A2440" i="7"/>
  <c r="A2502" i="7"/>
  <c r="A2508" i="7"/>
  <c r="A2501" i="7"/>
  <c r="A2500" i="7"/>
  <c r="A2449" i="7"/>
  <c r="A2439" i="7"/>
  <c r="A2438" i="7"/>
  <c r="A2437" i="7"/>
  <c r="A2436" i="7"/>
  <c r="A2426" i="7"/>
  <c r="A2425" i="7"/>
  <c r="A2424" i="7"/>
  <c r="A2423" i="7"/>
  <c r="A2422" i="7"/>
  <c r="A2421" i="7"/>
  <c r="A2499" i="7"/>
  <c r="A2420" i="7"/>
  <c r="A2498" i="7"/>
  <c r="A2497" i="7"/>
  <c r="A2419" i="7"/>
  <c r="A2418" i="7"/>
  <c r="A2417" i="7"/>
  <c r="A2416" i="7"/>
  <c r="A2415" i="7"/>
  <c r="A2414" i="7"/>
  <c r="A2507" i="7"/>
  <c r="A2496" i="7"/>
  <c r="A2413" i="7"/>
  <c r="A2495" i="7"/>
  <c r="A2494" i="7"/>
  <c r="A2493" i="7"/>
  <c r="A2412" i="7"/>
  <c r="A2492" i="7"/>
  <c r="A2411" i="7"/>
  <c r="A2491" i="7"/>
  <c r="A2455" i="7"/>
  <c r="A2454" i="7"/>
  <c r="A2490" i="7"/>
  <c r="A2410" i="7"/>
  <c r="A2489" i="7"/>
  <c r="A2409" i="7"/>
  <c r="A2448" i="7"/>
  <c r="A2488" i="7"/>
  <c r="A2447" i="7"/>
  <c r="A2446" i="7"/>
  <c r="A2445" i="7"/>
  <c r="A2444" i="7"/>
  <c r="A2506" i="7"/>
  <c r="A2443" i="7"/>
  <c r="A2487" i="7"/>
  <c r="A2408" i="7"/>
  <c r="A2435" i="7"/>
  <c r="A2486" i="7"/>
  <c r="A2407" i="7"/>
  <c r="A2485" i="7"/>
  <c r="A2406" i="7"/>
  <c r="A2484" i="7"/>
  <c r="A2483" i="7"/>
  <c r="A2505" i="7"/>
  <c r="A2405" i="7"/>
  <c r="A2404" i="7"/>
  <c r="A2403" i="7"/>
  <c r="A2402" i="7"/>
  <c r="A2401" i="7"/>
  <c r="A2400" i="7"/>
  <c r="A2399" i="7"/>
  <c r="A2398" i="7"/>
  <c r="A2397" i="7"/>
  <c r="A2396" i="7"/>
  <c r="A2482" i="7"/>
  <c r="A2395" i="7"/>
  <c r="A2481" i="7"/>
  <c r="A2442" i="7"/>
  <c r="A2480" i="7"/>
  <c r="A2441" i="7"/>
  <c r="A2479" i="7"/>
  <c r="A2394" i="7"/>
  <c r="A2478" i="7"/>
  <c r="A2477" i="7"/>
  <c r="A2476" i="7"/>
  <c r="A2475" i="7"/>
  <c r="A2474" i="7"/>
  <c r="A2473" i="7"/>
  <c r="A2472" i="7"/>
  <c r="A2471" i="7"/>
  <c r="A2470" i="7"/>
  <c r="A2469" i="7"/>
  <c r="A2468" i="7"/>
  <c r="A2467" i="7"/>
  <c r="A2466" i="7"/>
  <c r="A2465" i="7"/>
  <c r="A2464" i="7"/>
  <c r="A2463" i="7"/>
  <c r="A2462" i="7"/>
  <c r="A2461" i="7"/>
  <c r="A2393" i="7"/>
  <c r="A2392" i="7"/>
  <c r="A2391" i="7"/>
  <c r="A2390" i="7"/>
  <c r="A2389" i="7"/>
  <c r="A2460" i="7"/>
  <c r="A2388" i="7"/>
  <c r="A2387" i="7"/>
  <c r="A2386" i="7"/>
  <c r="A2385" i="7"/>
  <c r="A2384" i="7"/>
  <c r="A2383" i="7"/>
  <c r="A2459" i="7"/>
  <c r="A2458" i="7"/>
  <c r="A2504" i="7"/>
  <c r="A2382" i="7"/>
  <c r="A2457" i="7"/>
  <c r="A2381" i="7"/>
  <c r="A2380" i="7"/>
  <c r="A2379" i="7"/>
  <c r="A2351" i="7"/>
  <c r="A2285" i="7"/>
  <c r="A2284" i="7"/>
  <c r="A2363" i="7"/>
  <c r="A2283" i="7"/>
  <c r="A2282" i="7"/>
  <c r="A2281" i="7"/>
  <c r="A2338" i="7"/>
  <c r="A2280" i="7"/>
  <c r="A2256" i="7"/>
  <c r="A2337" i="7"/>
  <c r="A2336" i="7"/>
  <c r="A2279" i="7"/>
  <c r="A2278" i="7"/>
  <c r="A2255" i="7"/>
  <c r="A2350" i="7"/>
  <c r="A2349" i="7"/>
  <c r="A2348" i="7"/>
  <c r="A2347" i="7"/>
  <c r="A2346" i="7"/>
  <c r="A2345" i="7"/>
  <c r="A2344" i="7"/>
  <c r="A2343" i="7"/>
  <c r="A2342" i="7"/>
  <c r="A2341" i="7"/>
  <c r="A2340" i="7"/>
  <c r="A2339" i="7"/>
  <c r="A2277" i="7"/>
  <c r="A2276" i="7"/>
  <c r="A2360" i="7"/>
  <c r="A2335" i="7"/>
  <c r="A2254" i="7"/>
  <c r="A2362" i="7"/>
  <c r="A2334" i="7"/>
  <c r="A2333" i="7"/>
  <c r="A2332" i="7"/>
  <c r="A2331" i="7"/>
  <c r="A2330" i="7"/>
  <c r="A2329" i="7"/>
  <c r="A2328" i="7"/>
  <c r="A2327" i="7"/>
  <c r="A2326" i="7"/>
  <c r="A2325" i="7"/>
  <c r="A2324" i="7"/>
  <c r="A2323" i="7"/>
  <c r="A2322" i="7"/>
  <c r="A2321" i="7"/>
  <c r="A2320" i="7"/>
  <c r="A2319" i="7"/>
  <c r="A2318" i="7"/>
  <c r="A2317" i="7"/>
  <c r="A2316" i="7"/>
  <c r="A2253" i="7"/>
  <c r="A2315" i="7"/>
  <c r="A2314" i="7"/>
  <c r="A2313" i="7"/>
  <c r="A2312" i="7"/>
  <c r="A2252" i="7"/>
  <c r="A2359" i="7"/>
  <c r="A2358" i="7"/>
  <c r="A2357" i="7"/>
  <c r="A2251" i="7"/>
  <c r="A2275" i="7"/>
  <c r="A2250" i="7"/>
  <c r="A2249" i="7"/>
  <c r="A2361" i="7"/>
  <c r="A2311" i="7"/>
  <c r="A2310" i="7"/>
  <c r="A2309" i="7"/>
  <c r="A2308" i="7"/>
  <c r="A2307" i="7"/>
  <c r="A2306" i="7"/>
  <c r="A2305" i="7"/>
  <c r="A2304" i="7"/>
  <c r="A2303" i="7"/>
  <c r="A2302" i="7"/>
  <c r="A2301" i="7"/>
  <c r="A2300" i="7"/>
  <c r="A2299" i="7"/>
  <c r="A2356" i="7"/>
  <c r="A2355" i="7"/>
  <c r="A2378" i="7"/>
  <c r="A2377" i="7"/>
  <c r="A2376" i="7"/>
  <c r="A2375" i="7"/>
  <c r="A2374" i="7"/>
  <c r="A2373" i="7"/>
  <c r="A2372" i="7"/>
  <c r="A2371" i="7"/>
  <c r="A2370" i="7"/>
  <c r="A2369" i="7"/>
  <c r="A2368" i="7"/>
  <c r="A2367" i="7"/>
  <c r="A2248" i="7"/>
  <c r="A2274" i="7"/>
  <c r="A2273" i="7"/>
  <c r="A2272" i="7"/>
  <c r="A2271" i="7"/>
  <c r="A2270" i="7"/>
  <c r="A2247" i="7"/>
  <c r="A2246" i="7"/>
  <c r="A2245" i="7"/>
  <c r="A2244" i="7"/>
  <c r="A2298" i="7"/>
  <c r="A2269" i="7"/>
  <c r="A2268" i="7"/>
  <c r="A2267" i="7"/>
  <c r="A2366" i="7"/>
  <c r="A2297" i="7"/>
  <c r="A2365" i="7"/>
  <c r="A2296" i="7"/>
  <c r="A2295" i="7"/>
  <c r="A2294" i="7"/>
  <c r="A2293" i="7"/>
  <c r="A2243" i="7"/>
  <c r="A2292" i="7"/>
  <c r="A2291" i="7"/>
  <c r="A2242" i="7"/>
  <c r="A2241" i="7"/>
  <c r="A2290" i="7"/>
  <c r="A2240" i="7"/>
  <c r="A2289" i="7"/>
  <c r="A2288" i="7"/>
  <c r="A2287" i="7"/>
  <c r="A2286" i="7"/>
  <c r="A2354" i="7"/>
  <c r="A2353" i="7"/>
  <c r="A2352" i="7"/>
  <c r="A2266" i="7"/>
  <c r="A2265" i="7"/>
  <c r="A2264" i="7"/>
  <c r="A2263" i="7"/>
  <c r="A2262" i="7"/>
  <c r="A2261" i="7"/>
  <c r="A2260" i="7"/>
  <c r="A2259" i="7"/>
  <c r="A2258" i="7"/>
  <c r="A2257" i="7"/>
  <c r="A2364" i="7"/>
  <c r="A2228" i="7"/>
  <c r="A2208" i="7"/>
  <c r="A2135" i="7"/>
  <c r="A2134" i="7"/>
  <c r="A2133" i="7"/>
  <c r="A2227" i="7"/>
  <c r="A2226" i="7"/>
  <c r="A2225" i="7"/>
  <c r="A2132" i="7"/>
  <c r="A2185" i="7"/>
  <c r="A2131" i="7"/>
  <c r="A2184" i="7"/>
  <c r="A2172" i="7"/>
  <c r="A2198" i="7"/>
  <c r="A2171" i="7"/>
  <c r="A2224" i="7"/>
  <c r="A2223" i="7"/>
  <c r="A2222" i="7"/>
  <c r="A2130" i="7"/>
  <c r="A2170" i="7"/>
  <c r="A2169" i="7"/>
  <c r="A2183" i="7"/>
  <c r="A2129" i="7"/>
  <c r="A2182" i="7"/>
  <c r="A2128" i="7"/>
  <c r="A2168" i="7"/>
  <c r="A2239" i="7"/>
  <c r="A2167" i="7"/>
  <c r="A2181" i="7"/>
  <c r="A2221" i="7"/>
  <c r="A2207" i="7"/>
  <c r="A2206" i="7"/>
  <c r="A2127" i="7"/>
  <c r="A2220" i="7"/>
  <c r="A2166" i="7"/>
  <c r="A2165" i="7"/>
  <c r="A2164" i="7"/>
  <c r="A2163" i="7"/>
  <c r="A2162" i="7"/>
  <c r="A2238" i="7"/>
  <c r="A2161" i="7"/>
  <c r="A2126" i="7"/>
  <c r="A2125" i="7"/>
  <c r="A2237" i="7"/>
  <c r="A2236" i="7"/>
  <c r="A2197" i="7"/>
  <c r="A2219" i="7"/>
  <c r="A2124" i="7"/>
  <c r="A2123" i="7"/>
  <c r="A2122" i="7"/>
  <c r="A2121" i="7"/>
  <c r="A2120" i="7"/>
  <c r="A2160" i="7"/>
  <c r="A2159" i="7"/>
  <c r="A2158" i="7"/>
  <c r="A2196" i="7"/>
  <c r="A2180" i="7"/>
  <c r="A2157" i="7"/>
  <c r="A2156" i="7"/>
  <c r="A2155" i="7"/>
  <c r="A2154" i="7"/>
  <c r="A2153" i="7"/>
  <c r="A2152" i="7"/>
  <c r="A2151" i="7"/>
  <c r="A2150" i="7"/>
  <c r="A2149" i="7"/>
  <c r="A2148" i="7"/>
  <c r="A2147" i="7"/>
  <c r="A2146" i="7"/>
  <c r="A2145" i="7"/>
  <c r="A2144" i="7"/>
  <c r="A2143" i="7"/>
  <c r="A2195" i="7"/>
  <c r="A2235" i="7"/>
  <c r="A2234" i="7"/>
  <c r="A2218" i="7"/>
  <c r="A2194" i="7"/>
  <c r="A2119" i="7"/>
  <c r="A2179" i="7"/>
  <c r="A2118" i="7"/>
  <c r="A2178" i="7"/>
  <c r="A2193" i="7"/>
  <c r="A2142" i="7"/>
  <c r="A2141" i="7"/>
  <c r="A2177" i="7"/>
  <c r="A2204" i="7"/>
  <c r="A2176" i="7"/>
  <c r="A2175" i="7"/>
  <c r="A2203" i="7"/>
  <c r="A2202" i="7"/>
  <c r="A2201" i="7"/>
  <c r="A2200" i="7"/>
  <c r="A2217" i="7"/>
  <c r="A2205" i="7"/>
  <c r="A2199" i="7"/>
  <c r="A2117" i="7"/>
  <c r="A2233" i="7"/>
  <c r="A2174" i="7"/>
  <c r="A2140" i="7"/>
  <c r="A2139" i="7"/>
  <c r="A2138" i="7"/>
  <c r="A2116" i="7"/>
  <c r="A2137" i="7"/>
  <c r="A2136" i="7"/>
  <c r="A2192" i="7"/>
  <c r="A2191" i="7"/>
  <c r="A2190" i="7"/>
  <c r="A2115" i="7"/>
  <c r="A2189" i="7"/>
  <c r="A2173" i="7"/>
  <c r="A2114" i="7"/>
  <c r="A2113" i="7"/>
  <c r="A2232" i="7"/>
  <c r="A2112" i="7"/>
  <c r="A2216" i="7"/>
  <c r="A2111" i="7"/>
  <c r="A2110" i="7"/>
  <c r="A2109" i="7"/>
  <c r="A2108" i="7"/>
  <c r="A2107" i="7"/>
  <c r="A2215" i="7"/>
  <c r="A2214" i="7"/>
  <c r="A2213" i="7"/>
  <c r="A2212" i="7"/>
  <c r="A2211" i="7"/>
  <c r="A2210" i="7"/>
  <c r="A2106" i="7"/>
  <c r="A2105" i="7"/>
  <c r="A2104" i="7"/>
  <c r="A2103" i="7"/>
  <c r="A2209" i="7"/>
  <c r="A2188" i="7"/>
  <c r="A2231" i="7"/>
  <c r="A2187" i="7"/>
  <c r="A2186" i="7"/>
  <c r="A2230" i="7"/>
  <c r="A2102" i="7"/>
  <c r="A2229" i="7"/>
  <c r="A2101" i="7"/>
  <c r="A2077" i="7"/>
  <c r="A2100" i="7"/>
  <c r="A2076" i="7"/>
  <c r="A2099" i="7"/>
  <c r="A2098" i="7"/>
  <c r="A2075" i="7"/>
  <c r="A2074" i="7"/>
  <c r="A2073" i="7"/>
  <c r="A2097" i="7"/>
  <c r="A2096" i="7"/>
  <c r="A2072" i="7"/>
  <c r="A2071" i="7"/>
  <c r="A2095" i="7"/>
  <c r="A2070" i="7"/>
  <c r="A2069" i="7"/>
  <c r="A2068" i="7"/>
  <c r="A2067" i="7"/>
  <c r="A2094" i="7"/>
  <c r="A2093" i="7"/>
  <c r="A2066" i="7"/>
  <c r="A2065" i="7"/>
  <c r="A2064" i="7"/>
  <c r="A2063" i="7"/>
  <c r="A2062" i="7"/>
  <c r="A2061" i="7"/>
  <c r="A2060" i="7"/>
  <c r="A2092" i="7"/>
  <c r="A2091" i="7"/>
  <c r="A2090" i="7"/>
  <c r="A2089" i="7"/>
  <c r="A2088" i="7"/>
  <c r="A2087" i="7"/>
  <c r="A2086" i="7"/>
  <c r="A2085" i="7"/>
  <c r="A2084" i="7"/>
  <c r="A2059" i="7"/>
  <c r="A2058" i="7"/>
  <c r="A2057" i="7"/>
  <c r="A2083" i="7"/>
  <c r="A2082" i="7"/>
  <c r="A2056" i="7"/>
  <c r="A2055" i="7"/>
  <c r="A2054" i="7"/>
  <c r="A2053" i="7"/>
  <c r="A2052" i="7"/>
  <c r="A2081" i="7"/>
  <c r="A2051" i="7"/>
  <c r="A2080" i="7"/>
  <c r="A2079" i="7"/>
  <c r="A2078" i="7"/>
  <c r="A1993" i="7"/>
  <c r="A1992" i="7"/>
  <c r="A1991" i="7"/>
  <c r="A2032" i="7"/>
  <c r="A1990" i="7"/>
  <c r="A1989" i="7"/>
  <c r="A1988" i="7"/>
  <c r="A2031" i="7"/>
  <c r="A1987" i="7"/>
  <c r="A2050" i="7"/>
  <c r="A1986" i="7"/>
  <c r="A1985" i="7"/>
  <c r="A1984" i="7"/>
  <c r="A1983" i="7"/>
  <c r="A1982" i="7"/>
  <c r="A1981" i="7"/>
  <c r="A2030" i="7"/>
  <c r="A2029" i="7"/>
  <c r="A2028" i="7"/>
  <c r="A2027" i="7"/>
  <c r="A1980" i="7"/>
  <c r="A1979" i="7"/>
  <c r="A2026" i="7"/>
  <c r="A1978" i="7"/>
  <c r="A1977" i="7"/>
  <c r="A2025" i="7"/>
  <c r="A1976" i="7"/>
  <c r="A1975" i="7"/>
  <c r="A1974" i="7"/>
  <c r="A1973" i="7"/>
  <c r="A1972" i="7"/>
  <c r="A1971" i="7"/>
  <c r="A2049" i="7"/>
  <c r="A1970" i="7"/>
  <c r="A1969" i="7"/>
  <c r="A2024" i="7"/>
  <c r="A2023" i="7"/>
  <c r="A1968" i="7"/>
  <c r="A2022" i="7"/>
  <c r="A2021" i="7"/>
  <c r="A1967" i="7"/>
  <c r="A2020" i="7"/>
  <c r="A2048" i="7"/>
  <c r="A2047" i="7"/>
  <c r="A2019" i="7"/>
  <c r="A1966" i="7"/>
  <c r="A1965" i="7"/>
  <c r="A1964" i="7"/>
  <c r="A2018" i="7"/>
  <c r="A2017" i="7"/>
  <c r="A2016" i="7"/>
  <c r="A2015" i="7"/>
  <c r="A2014" i="7"/>
  <c r="A2013" i="7"/>
  <c r="A2012" i="7"/>
  <c r="A2011" i="7"/>
  <c r="A2046" i="7"/>
  <c r="A2045" i="7"/>
  <c r="A2044" i="7"/>
  <c r="A2043" i="7"/>
  <c r="A2042" i="7"/>
  <c r="A2041" i="7"/>
  <c r="A2010" i="7"/>
  <c r="A2009" i="7"/>
  <c r="A2008" i="7"/>
  <c r="A2007" i="7"/>
  <c r="A2006" i="7"/>
  <c r="A2005" i="7"/>
  <c r="A1963" i="7"/>
  <c r="A1962" i="7"/>
  <c r="A1961" i="7"/>
  <c r="A2040" i="7"/>
  <c r="A1960" i="7"/>
  <c r="A2039" i="7"/>
  <c r="A2004" i="7"/>
  <c r="A1959" i="7"/>
  <c r="A2003" i="7"/>
  <c r="A1958" i="7"/>
  <c r="A1957" i="7"/>
  <c r="A1956" i="7"/>
  <c r="A1955" i="7"/>
  <c r="A2002" i="7"/>
  <c r="A2001" i="7"/>
  <c r="A1954" i="7"/>
  <c r="A1953" i="7"/>
  <c r="A1952" i="7"/>
  <c r="A1951" i="7"/>
  <c r="A1950" i="7"/>
  <c r="A1949" i="7"/>
  <c r="A2038" i="7"/>
  <c r="A2000" i="7"/>
  <c r="A2037" i="7"/>
  <c r="A2036" i="7"/>
  <c r="A2035" i="7"/>
  <c r="A2034" i="7"/>
  <c r="A2033" i="7"/>
  <c r="A1948" i="7"/>
  <c r="A1999" i="7"/>
  <c r="A1998" i="7"/>
  <c r="A1997" i="7"/>
  <c r="A1996" i="7"/>
  <c r="A1947" i="7"/>
  <c r="A1946" i="7"/>
  <c r="A1945" i="7"/>
  <c r="A1944" i="7"/>
  <c r="A1943" i="7"/>
  <c r="A1995" i="7"/>
  <c r="A1942" i="7"/>
  <c r="A1941" i="7"/>
  <c r="A1940" i="7"/>
  <c r="A1994" i="7"/>
  <c r="A1939" i="7"/>
  <c r="A1938" i="7"/>
  <c r="A1937" i="7"/>
  <c r="A1936" i="7"/>
  <c r="A1904" i="7"/>
  <c r="A1903" i="7"/>
  <c r="A1902" i="7"/>
  <c r="A1901" i="7"/>
  <c r="A1900" i="7"/>
  <c r="A1919" i="7"/>
  <c r="A1918" i="7"/>
  <c r="A1899" i="7"/>
  <c r="A1898" i="7"/>
  <c r="A1897" i="7"/>
  <c r="A1896" i="7"/>
  <c r="A1895" i="7"/>
  <c r="A1935" i="7"/>
  <c r="A1917" i="7"/>
  <c r="A1934" i="7"/>
  <c r="A1894" i="7"/>
  <c r="A1893" i="7"/>
  <c r="A1892" i="7"/>
  <c r="A1933" i="7"/>
  <c r="A1932" i="7"/>
  <c r="A1916" i="7"/>
  <c r="A1931" i="7"/>
  <c r="A1915" i="7"/>
  <c r="A1930" i="7"/>
  <c r="A1929" i="7"/>
  <c r="A1928" i="7"/>
  <c r="A1914" i="7"/>
  <c r="A1913" i="7"/>
  <c r="A1912" i="7"/>
  <c r="A1927" i="7"/>
  <c r="A1926" i="7"/>
  <c r="A1925" i="7"/>
  <c r="A1891" i="7"/>
  <c r="A1890" i="7"/>
  <c r="A1889" i="7"/>
  <c r="A1888" i="7"/>
  <c r="A1887" i="7"/>
  <c r="A1886" i="7"/>
  <c r="A1885" i="7"/>
  <c r="A1884" i="7"/>
  <c r="A1883" i="7"/>
  <c r="A1882" i="7"/>
  <c r="A1881" i="7"/>
  <c r="A1880" i="7"/>
  <c r="A1879" i="7"/>
  <c r="A1878" i="7"/>
  <c r="A1877" i="7"/>
  <c r="A1876" i="7"/>
  <c r="A1875" i="7"/>
  <c r="A1874" i="7"/>
  <c r="A1873" i="7"/>
  <c r="A1872" i="7"/>
  <c r="A1871" i="7"/>
  <c r="A1911" i="7"/>
  <c r="A1924" i="7"/>
  <c r="A1870" i="7"/>
  <c r="A1923" i="7"/>
  <c r="A1869" i="7"/>
  <c r="A1868" i="7"/>
  <c r="A1867" i="7"/>
  <c r="A1866" i="7"/>
  <c r="A1865" i="7"/>
  <c r="A1910" i="7"/>
  <c r="A1909" i="7"/>
  <c r="A1922" i="7"/>
  <c r="A1908" i="7"/>
  <c r="A1907" i="7"/>
  <c r="A1906" i="7"/>
  <c r="A1905" i="7"/>
  <c r="A1921" i="7"/>
  <c r="A1920" i="7"/>
  <c r="A1856" i="7"/>
  <c r="A1855" i="7"/>
  <c r="A1854" i="7"/>
  <c r="A1853" i="7"/>
  <c r="A1852" i="7"/>
  <c r="A1851" i="7"/>
  <c r="A1850" i="7"/>
  <c r="A1849" i="7"/>
  <c r="A1864" i="7"/>
  <c r="A1863" i="7"/>
  <c r="A1838" i="7"/>
  <c r="A1848" i="7"/>
  <c r="A1847" i="7"/>
  <c r="A1846" i="7"/>
  <c r="A1845" i="7"/>
  <c r="A1844" i="7"/>
  <c r="A1843" i="7"/>
  <c r="A1842" i="7"/>
  <c r="A1841" i="7"/>
  <c r="A1837" i="7"/>
  <c r="A1862" i="7"/>
  <c r="A1836" i="7"/>
  <c r="A1835" i="7"/>
  <c r="A1861" i="7"/>
  <c r="A1860" i="7"/>
  <c r="A1834" i="7"/>
  <c r="A1833" i="7"/>
  <c r="A1832" i="7"/>
  <c r="A1859" i="7"/>
  <c r="A1831" i="7"/>
  <c r="A1830" i="7"/>
  <c r="A1829" i="7"/>
  <c r="A1840" i="7"/>
  <c r="A1828" i="7"/>
  <c r="A1858" i="7"/>
  <c r="A1827" i="7"/>
  <c r="A1857" i="7"/>
  <c r="A1839" i="7"/>
  <c r="A1729" i="7"/>
  <c r="A1709" i="7"/>
  <c r="A1807" i="7"/>
  <c r="A1728" i="7"/>
  <c r="A1806" i="7"/>
  <c r="A1805" i="7"/>
  <c r="A1804" i="7"/>
  <c r="A1708" i="7"/>
  <c r="A1707" i="7"/>
  <c r="A1706" i="7"/>
  <c r="A1705" i="7"/>
  <c r="A1727" i="7"/>
  <c r="A1826" i="7"/>
  <c r="A1704" i="7"/>
  <c r="A1803" i="7"/>
  <c r="A1802" i="7"/>
  <c r="A1801" i="7"/>
  <c r="A1800" i="7"/>
  <c r="A1799" i="7"/>
  <c r="A1798" i="7"/>
  <c r="A1825" i="7"/>
  <c r="A1797" i="7"/>
  <c r="A1796" i="7"/>
  <c r="A1795" i="7"/>
  <c r="A1794" i="7"/>
  <c r="A1824" i="7"/>
  <c r="A1823" i="7"/>
  <c r="A1703" i="7"/>
  <c r="A1793" i="7"/>
  <c r="A1792" i="7"/>
  <c r="A1791" i="7"/>
  <c r="A1790" i="7"/>
  <c r="A1789" i="7"/>
  <c r="A1702" i="7"/>
  <c r="A1701" i="7"/>
  <c r="A1788" i="7"/>
  <c r="A1726" i="7"/>
  <c r="A1700" i="7"/>
  <c r="A1787" i="7"/>
  <c r="A1786" i="7"/>
  <c r="A1785" i="7"/>
  <c r="A1810" i="7"/>
  <c r="A1725" i="7"/>
  <c r="A1784" i="7"/>
  <c r="A1783" i="7"/>
  <c r="A1809" i="7"/>
  <c r="A1699" i="7"/>
  <c r="A1698" i="7"/>
  <c r="A1782" i="7"/>
  <c r="A1822" i="7"/>
  <c r="A1821" i="7"/>
  <c r="A1781" i="7"/>
  <c r="A1724" i="7"/>
  <c r="A1780" i="7"/>
  <c r="A1697" i="7"/>
  <c r="A1779" i="7"/>
  <c r="A1696" i="7"/>
  <c r="A1778" i="7"/>
  <c r="A1723" i="7"/>
  <c r="A1722" i="7"/>
  <c r="A1820" i="7"/>
  <c r="A1695" i="7"/>
  <c r="A1694" i="7"/>
  <c r="A1693" i="7"/>
  <c r="A1692" i="7"/>
  <c r="A1721" i="7"/>
  <c r="A1691" i="7"/>
  <c r="A1690" i="7"/>
  <c r="A1689" i="7"/>
  <c r="A1688" i="7"/>
  <c r="A1687" i="7"/>
  <c r="A1686" i="7"/>
  <c r="A1685" i="7"/>
  <c r="A1777" i="7"/>
  <c r="A1684" i="7"/>
  <c r="A1683" i="7"/>
  <c r="A1776" i="7"/>
  <c r="A1775" i="7"/>
  <c r="A1682" i="7"/>
  <c r="A1774" i="7"/>
  <c r="A1808" i="7"/>
  <c r="A1773" i="7"/>
  <c r="A1772" i="7"/>
  <c r="A1771" i="7"/>
  <c r="A1770" i="7"/>
  <c r="A1769" i="7"/>
  <c r="A1768" i="7"/>
  <c r="A1767" i="7"/>
  <c r="A1766" i="7"/>
  <c r="A1765" i="7"/>
  <c r="A1764" i="7"/>
  <c r="A1681" i="7"/>
  <c r="A1720" i="7"/>
  <c r="A1763" i="7"/>
  <c r="A1762" i="7"/>
  <c r="A1819" i="7"/>
  <c r="A1680" i="7"/>
  <c r="A1761" i="7"/>
  <c r="A1760" i="7"/>
  <c r="A1759" i="7"/>
  <c r="A1758" i="7"/>
  <c r="A1679" i="7"/>
  <c r="A1719" i="7"/>
  <c r="A1718" i="7"/>
  <c r="A1818" i="7"/>
  <c r="A1817" i="7"/>
  <c r="A1816" i="7"/>
  <c r="A1717" i="7"/>
  <c r="A1716" i="7"/>
  <c r="A1715" i="7"/>
  <c r="A1678" i="7"/>
  <c r="A1677" i="7"/>
  <c r="A1676" i="7"/>
  <c r="A1815" i="7"/>
  <c r="A1714" i="7"/>
  <c r="A1814" i="7"/>
  <c r="A1813" i="7"/>
  <c r="A1812" i="7"/>
  <c r="A1811" i="7"/>
  <c r="A1675" i="7"/>
  <c r="A1674" i="7"/>
  <c r="A1673" i="7"/>
  <c r="A1757" i="7"/>
  <c r="A1713" i="7"/>
  <c r="A1756" i="7"/>
  <c r="A1755" i="7"/>
  <c r="A1754" i="7"/>
  <c r="A1753" i="7"/>
  <c r="A1752" i="7"/>
  <c r="A1751" i="7"/>
  <c r="A1750" i="7"/>
  <c r="A1749" i="7"/>
  <c r="A1672" i="7"/>
  <c r="A1748" i="7"/>
  <c r="A1747" i="7"/>
  <c r="A1746" i="7"/>
  <c r="A1745" i="7"/>
  <c r="A1744" i="7"/>
  <c r="A1743" i="7"/>
  <c r="A1742" i="7"/>
  <c r="A1741" i="7"/>
  <c r="A1740" i="7"/>
  <c r="A1739" i="7"/>
  <c r="A1738" i="7"/>
  <c r="A1737" i="7"/>
  <c r="A1736" i="7"/>
  <c r="A1735" i="7"/>
  <c r="A1734" i="7"/>
  <c r="A1733" i="7"/>
  <c r="A1732" i="7"/>
  <c r="A1731" i="7"/>
  <c r="A1730" i="7"/>
  <c r="A1671" i="7"/>
  <c r="A1670" i="7"/>
  <c r="A1712" i="7"/>
  <c r="A1669" i="7"/>
  <c r="A1668" i="7"/>
  <c r="A1667" i="7"/>
  <c r="A1711" i="7"/>
  <c r="A1666" i="7"/>
  <c r="A1665" i="7"/>
  <c r="A1664" i="7"/>
  <c r="A1710" i="7"/>
  <c r="A1663" i="7"/>
  <c r="A1641" i="7"/>
  <c r="A1640" i="7"/>
  <c r="A1639" i="7"/>
  <c r="A1638" i="7"/>
  <c r="A1637" i="7"/>
  <c r="A1636" i="7"/>
  <c r="A1635" i="7"/>
  <c r="A1634" i="7"/>
  <c r="A1633" i="7"/>
  <c r="A1632" i="7"/>
  <c r="A1662" i="7"/>
  <c r="A1661" i="7"/>
  <c r="A1631" i="7"/>
  <c r="A1660" i="7"/>
  <c r="A1630" i="7"/>
  <c r="A1629" i="7"/>
  <c r="A1628" i="7"/>
  <c r="A1627" i="7"/>
  <c r="A1626" i="7"/>
  <c r="A1625" i="7"/>
  <c r="A1624" i="7"/>
  <c r="A1623" i="7"/>
  <c r="A1622" i="7"/>
  <c r="A1621" i="7"/>
  <c r="A1620" i="7"/>
  <c r="A1619" i="7"/>
  <c r="A1618" i="7"/>
  <c r="A1617" i="7"/>
  <c r="A1616" i="7"/>
  <c r="A1615" i="7"/>
  <c r="A1614" i="7"/>
  <c r="A1613" i="7"/>
  <c r="A1612" i="7"/>
  <c r="A1611" i="7"/>
  <c r="A1659" i="7"/>
  <c r="A1610" i="7"/>
  <c r="A1609" i="7"/>
  <c r="A1608" i="7"/>
  <c r="A1607" i="7"/>
  <c r="A1606" i="7"/>
  <c r="A1605" i="7"/>
  <c r="A1604" i="7"/>
  <c r="A1603" i="7"/>
  <c r="A1602" i="7"/>
  <c r="A1601" i="7"/>
  <c r="A1600" i="7"/>
  <c r="A1599" i="7"/>
  <c r="A1598" i="7"/>
  <c r="A1597" i="7"/>
  <c r="A1596" i="7"/>
  <c r="A1658" i="7"/>
  <c r="A1595" i="7"/>
  <c r="A1594" i="7"/>
  <c r="A1593" i="7"/>
  <c r="A1592" i="7"/>
  <c r="A1591" i="7"/>
  <c r="A1590" i="7"/>
  <c r="A1589" i="7"/>
  <c r="A1588" i="7"/>
  <c r="A1587" i="7"/>
  <c r="A1586" i="7"/>
  <c r="A1585" i="7"/>
  <c r="A1657" i="7"/>
  <c r="A1656" i="7"/>
  <c r="A1584" i="7"/>
  <c r="A1583" i="7"/>
  <c r="A1582" i="7"/>
  <c r="A1581" i="7"/>
  <c r="A1580" i="7"/>
  <c r="A1579" i="7"/>
  <c r="A1578" i="7"/>
  <c r="A1577" i="7"/>
  <c r="A1576" i="7"/>
  <c r="A1575" i="7"/>
  <c r="A1574" i="7"/>
  <c r="A1655" i="7"/>
  <c r="A1654" i="7"/>
  <c r="A1573" i="7"/>
  <c r="A1572" i="7"/>
  <c r="A1571" i="7"/>
  <c r="A1570" i="7"/>
  <c r="A1569" i="7"/>
  <c r="A1568" i="7"/>
  <c r="A1653" i="7"/>
  <c r="A1652" i="7"/>
  <c r="A1567" i="7"/>
  <c r="A1566" i="7"/>
  <c r="A1565" i="7"/>
  <c r="A1564" i="7"/>
  <c r="A1563" i="7"/>
  <c r="A1562" i="7"/>
  <c r="A1561" i="7"/>
  <c r="A1560" i="7"/>
  <c r="A1559" i="7"/>
  <c r="A1558" i="7"/>
  <c r="A1557" i="7"/>
  <c r="A1556" i="7"/>
  <c r="A1651" i="7"/>
  <c r="A1555" i="7"/>
  <c r="A1554" i="7"/>
  <c r="A1553" i="7"/>
  <c r="A1552" i="7"/>
  <c r="A1650" i="7"/>
  <c r="A1551" i="7"/>
  <c r="A1550" i="7"/>
  <c r="A1549" i="7"/>
  <c r="A1649" i="7"/>
  <c r="A1548" i="7"/>
  <c r="A1547" i="7"/>
  <c r="A1546" i="7"/>
  <c r="A1545" i="7"/>
  <c r="A1544" i="7"/>
  <c r="A1543" i="7"/>
  <c r="A1648" i="7"/>
  <c r="A1542" i="7"/>
  <c r="A1647" i="7"/>
  <c r="A1646" i="7"/>
  <c r="A1541" i="7"/>
  <c r="A1540" i="7"/>
  <c r="A1539" i="7"/>
  <c r="A1538" i="7"/>
  <c r="A1537" i="7"/>
  <c r="A1536" i="7"/>
  <c r="A1645" i="7"/>
  <c r="A1535" i="7"/>
  <c r="A1534" i="7"/>
  <c r="A1533" i="7"/>
  <c r="A1532" i="7"/>
  <c r="A1531" i="7"/>
  <c r="A1530" i="7"/>
  <c r="A1529" i="7"/>
  <c r="A1528" i="7"/>
  <c r="A1527" i="7"/>
  <c r="A1526" i="7"/>
  <c r="A1525" i="7"/>
  <c r="A1524" i="7"/>
  <c r="A1523" i="7"/>
  <c r="A1522" i="7"/>
  <c r="A1521" i="7"/>
  <c r="A1520" i="7"/>
  <c r="A1519" i="7"/>
  <c r="A1518" i="7"/>
  <c r="A1517" i="7"/>
  <c r="A1516" i="7"/>
  <c r="A1644" i="7"/>
  <c r="A1515" i="7"/>
  <c r="A1514" i="7"/>
  <c r="A1513" i="7"/>
  <c r="A1512" i="7"/>
  <c r="A1511" i="7"/>
  <c r="A1510" i="7"/>
  <c r="A1509" i="7"/>
  <c r="A1508" i="7"/>
  <c r="A1507" i="7"/>
  <c r="A1506" i="7"/>
  <c r="A1505" i="7"/>
  <c r="A1504" i="7"/>
  <c r="A1503" i="7"/>
  <c r="A1502" i="7"/>
  <c r="A1501" i="7"/>
  <c r="A1500" i="7"/>
  <c r="A1499" i="7"/>
  <c r="A1643" i="7"/>
  <c r="A1642" i="7"/>
  <c r="A1498" i="7"/>
  <c r="A1371" i="7"/>
  <c r="A1370" i="7"/>
  <c r="A1369" i="7"/>
  <c r="A1497" i="7"/>
  <c r="A1463" i="7"/>
  <c r="A1368" i="7"/>
  <c r="A1496" i="7"/>
  <c r="A1367" i="7"/>
  <c r="A1495" i="7"/>
  <c r="A1462" i="7"/>
  <c r="A1461" i="7"/>
  <c r="A1460" i="7"/>
  <c r="A1459" i="7"/>
  <c r="A1366" i="7"/>
  <c r="A1365" i="7"/>
  <c r="A1458" i="7"/>
  <c r="A1457" i="7"/>
  <c r="A1456" i="7"/>
  <c r="A1455" i="7"/>
  <c r="A1494" i="7"/>
  <c r="A1493" i="7"/>
  <c r="A1492" i="7"/>
  <c r="A1454" i="7"/>
  <c r="A1364" i="7"/>
  <c r="A1363" i="7"/>
  <c r="A1453" i="7"/>
  <c r="A1362" i="7"/>
  <c r="A1361" i="7"/>
  <c r="A1452" i="7"/>
  <c r="A1451" i="7"/>
  <c r="A1360" i="7"/>
  <c r="A1359" i="7"/>
  <c r="A1450" i="7"/>
  <c r="A1449" i="7"/>
  <c r="A1358" i="7"/>
  <c r="A1357" i="7"/>
  <c r="A1356" i="7"/>
  <c r="A1355" i="7"/>
  <c r="A1354" i="7"/>
  <c r="A1353" i="7"/>
  <c r="A1352" i="7"/>
  <c r="A1351" i="7"/>
  <c r="A1350" i="7"/>
  <c r="A1349" i="7"/>
  <c r="A1448" i="7"/>
  <c r="A1447" i="7"/>
  <c r="A1446" i="7"/>
  <c r="A1491" i="7"/>
  <c r="A1445" i="7"/>
  <c r="A1348" i="7"/>
  <c r="A1444" i="7"/>
  <c r="A1443" i="7"/>
  <c r="A1347" i="7"/>
  <c r="A1490" i="7"/>
  <c r="A1346" i="7"/>
  <c r="A1470" i="7"/>
  <c r="A1469" i="7"/>
  <c r="A1442" i="7"/>
  <c r="A1441" i="7"/>
  <c r="A1440" i="7"/>
  <c r="A1439" i="7"/>
  <c r="A1438" i="7"/>
  <c r="A1437" i="7"/>
  <c r="A1436" i="7"/>
  <c r="A1435" i="7"/>
  <c r="A1434" i="7"/>
  <c r="A1433" i="7"/>
  <c r="A1432" i="7"/>
  <c r="A1431" i="7"/>
  <c r="A1345" i="7"/>
  <c r="A1430" i="7"/>
  <c r="A1429" i="7"/>
  <c r="A1428" i="7"/>
  <c r="A1314" i="7"/>
  <c r="A1344" i="7"/>
  <c r="A1489" i="7"/>
  <c r="A1427" i="7"/>
  <c r="A1426" i="7"/>
  <c r="A1425" i="7"/>
  <c r="A1343" i="7"/>
  <c r="A1342" i="7"/>
  <c r="A1424" i="7"/>
  <c r="A1488" i="7"/>
  <c r="A1423" i="7"/>
  <c r="A1422" i="7"/>
  <c r="A1421" i="7"/>
  <c r="A1420" i="7"/>
  <c r="A1419" i="7"/>
  <c r="A1418" i="7"/>
  <c r="A1417" i="7"/>
  <c r="A1487" i="7"/>
  <c r="A1341" i="7"/>
  <c r="A1486" i="7"/>
  <c r="A1313" i="7"/>
  <c r="A1485" i="7"/>
  <c r="A1484" i="7"/>
  <c r="A1416" i="7"/>
  <c r="A1340" i="7"/>
  <c r="A1339" i="7"/>
  <c r="A1338" i="7"/>
  <c r="A1337" i="7"/>
  <c r="A1468" i="7"/>
  <c r="A1336" i="7"/>
  <c r="A1297" i="7"/>
  <c r="A1296" i="7"/>
  <c r="A1295" i="7"/>
  <c r="A1335" i="7"/>
  <c r="A1483" i="7"/>
  <c r="A1294" i="7"/>
  <c r="A1415" i="7"/>
  <c r="A1414" i="7"/>
  <c r="A1293" i="7"/>
  <c r="A1334" i="7"/>
  <c r="A1333" i="7"/>
  <c r="A1332" i="7"/>
  <c r="A1331" i="7"/>
  <c r="A1482" i="7"/>
  <c r="A1330" i="7"/>
  <c r="A1329" i="7"/>
  <c r="A1328" i="7"/>
  <c r="A1413" i="7"/>
  <c r="A1292" i="7"/>
  <c r="A1291" i="7"/>
  <c r="A1312" i="7"/>
  <c r="A1290" i="7"/>
  <c r="A1412" i="7"/>
  <c r="A1481" i="7"/>
  <c r="A1311" i="7"/>
  <c r="A1289" i="7"/>
  <c r="A1327" i="7"/>
  <c r="A1288" i="7"/>
  <c r="A1326" i="7"/>
  <c r="A1467" i="7"/>
  <c r="A1480" i="7"/>
  <c r="A1411" i="7"/>
  <c r="A1325" i="7"/>
  <c r="A1310" i="7"/>
  <c r="A1309" i="7"/>
  <c r="A1308" i="7"/>
  <c r="A1307" i="7"/>
  <c r="A1306" i="7"/>
  <c r="A1410" i="7"/>
  <c r="A1324" i="7"/>
  <c r="A1305" i="7"/>
  <c r="A1304" i="7"/>
  <c r="A1409" i="7"/>
  <c r="A1323" i="7"/>
  <c r="A1303" i="7"/>
  <c r="A1302" i="7"/>
  <c r="A1466" i="7"/>
  <c r="A1408" i="7"/>
  <c r="A1407" i="7"/>
  <c r="A1406" i="7"/>
  <c r="A1405" i="7"/>
  <c r="A1404" i="7"/>
  <c r="A1403" i="7"/>
  <c r="A1465" i="7"/>
  <c r="A1402" i="7"/>
  <c r="A1401" i="7"/>
  <c r="A1400" i="7"/>
  <c r="A1399" i="7"/>
  <c r="A1464" i="7"/>
  <c r="A1398" i="7"/>
  <c r="A1397" i="7"/>
  <c r="A1396" i="7"/>
  <c r="A1395" i="7"/>
  <c r="A1394" i="7"/>
  <c r="A1393" i="7"/>
  <c r="A1392" i="7"/>
  <c r="A1391" i="7"/>
  <c r="A1390" i="7"/>
  <c r="A1389" i="7"/>
  <c r="A1388" i="7"/>
  <c r="A1322" i="7"/>
  <c r="A1287" i="7"/>
  <c r="A1286" i="7"/>
  <c r="A1301" i="7"/>
  <c r="A1387" i="7"/>
  <c r="A1479" i="7"/>
  <c r="A1386" i="7"/>
  <c r="A1478" i="7"/>
  <c r="A1385" i="7"/>
  <c r="A1300" i="7"/>
  <c r="A1384" i="7"/>
  <c r="A1383" i="7"/>
  <c r="A1477" i="7"/>
  <c r="A1382" i="7"/>
  <c r="A1321" i="7"/>
  <c r="A1320" i="7"/>
  <c r="A1381" i="7"/>
  <c r="A1380" i="7"/>
  <c r="A1379" i="7"/>
  <c r="A1378" i="7"/>
  <c r="A1377" i="7"/>
  <c r="A1476" i="7"/>
  <c r="A1376" i="7"/>
  <c r="A1375" i="7"/>
  <c r="A1319" i="7"/>
  <c r="A1475" i="7"/>
  <c r="A1318" i="7"/>
  <c r="A1374" i="7"/>
  <c r="A1299" i="7"/>
  <c r="A1373" i="7"/>
  <c r="A1317" i="7"/>
  <c r="A1474" i="7"/>
  <c r="A1473" i="7"/>
  <c r="A1472" i="7"/>
  <c r="A1471" i="7"/>
  <c r="A1372" i="7"/>
  <c r="A1316" i="7"/>
  <c r="A1315" i="7"/>
  <c r="A1298" i="7"/>
  <c r="A1285" i="7"/>
  <c r="A1265" i="7"/>
  <c r="A1264" i="7"/>
  <c r="A1263" i="7"/>
  <c r="A1262" i="7"/>
  <c r="A1261" i="7"/>
  <c r="A1284" i="7"/>
  <c r="A1283" i="7"/>
  <c r="A1260" i="7"/>
  <c r="A1259" i="7"/>
  <c r="A1258" i="7"/>
  <c r="A1282" i="7"/>
  <c r="A1281" i="7"/>
  <c r="A1280" i="7"/>
  <c r="A1279" i="7"/>
  <c r="A1278" i="7"/>
  <c r="A1277" i="7"/>
  <c r="A1276" i="7"/>
  <c r="A1275" i="7"/>
  <c r="A1274" i="7"/>
  <c r="A1273" i="7"/>
  <c r="A1272" i="7"/>
  <c r="A1271" i="7"/>
  <c r="A1270" i="7"/>
  <c r="A1269" i="7"/>
  <c r="A1268" i="7"/>
  <c r="A1267" i="7"/>
  <c r="A1257" i="7"/>
  <c r="A1256" i="7"/>
  <c r="A1255" i="7"/>
  <c r="A1254" i="7"/>
  <c r="A1253" i="7"/>
  <c r="A1252" i="7"/>
  <c r="A1251" i="7"/>
  <c r="A1250" i="7"/>
  <c r="A1249" i="7"/>
  <c r="A1248" i="7"/>
  <c r="A1247" i="7"/>
  <c r="A1246" i="7"/>
  <c r="A1245" i="7"/>
  <c r="A1244" i="7"/>
  <c r="A1243" i="7"/>
  <c r="A1242" i="7"/>
  <c r="A1241" i="7"/>
  <c r="A1240" i="7"/>
  <c r="A1239" i="7"/>
  <c r="A1238" i="7"/>
  <c r="A1237" i="7"/>
  <c r="A1236" i="7"/>
  <c r="A1235" i="7"/>
  <c r="A1234" i="7"/>
  <c r="A1233" i="7"/>
  <c r="A1232" i="7"/>
  <c r="A1231" i="7"/>
  <c r="A1230" i="7"/>
  <c r="A1229" i="7"/>
  <c r="A1266" i="7"/>
  <c r="A1228" i="7"/>
  <c r="A1227" i="7"/>
  <c r="A1197" i="7"/>
  <c r="A1208" i="7"/>
  <c r="A1219" i="7"/>
  <c r="A1226" i="7"/>
  <c r="A1218" i="7"/>
  <c r="A1223" i="7"/>
  <c r="A1225" i="7"/>
  <c r="A1214" i="7"/>
  <c r="A1196" i="7"/>
  <c r="A1207" i="7"/>
  <c r="A1213" i="7"/>
  <c r="A1212" i="7"/>
  <c r="A1195" i="7"/>
  <c r="A1194" i="7"/>
  <c r="A1193" i="7"/>
  <c r="A1192" i="7"/>
  <c r="A1191" i="7"/>
  <c r="A1190" i="7"/>
  <c r="A1189" i="7"/>
  <c r="A1188" i="7"/>
  <c r="A1206" i="7"/>
  <c r="A1211" i="7"/>
  <c r="A1187" i="7"/>
  <c r="A1205" i="7"/>
  <c r="A1222" i="7"/>
  <c r="A1210" i="7"/>
  <c r="A1186" i="7"/>
  <c r="A1221" i="7"/>
  <c r="A1204" i="7"/>
  <c r="A1185" i="7"/>
  <c r="A1184" i="7"/>
  <c r="A1224" i="7"/>
  <c r="A1183" i="7"/>
  <c r="A1203" i="7"/>
  <c r="A1217" i="7"/>
  <c r="A1216" i="7"/>
  <c r="A1220" i="7"/>
  <c r="A1202" i="7"/>
  <c r="A1182" i="7"/>
  <c r="A1201" i="7"/>
  <c r="A1181" i="7"/>
  <c r="A1200" i="7"/>
  <c r="A1180" i="7"/>
  <c r="A1209" i="7"/>
  <c r="A1215" i="7"/>
  <c r="A1199" i="7"/>
  <c r="A1198" i="7"/>
  <c r="A1124" i="7"/>
  <c r="A1123" i="7"/>
  <c r="A1146" i="7"/>
  <c r="A1122" i="7"/>
  <c r="A1121" i="7"/>
  <c r="A1120" i="7"/>
  <c r="A1149" i="7"/>
  <c r="A1148" i="7"/>
  <c r="A1151" i="7"/>
  <c r="A1119" i="7"/>
  <c r="A1147" i="7"/>
  <c r="A1161" i="7"/>
  <c r="A1118" i="7"/>
  <c r="A1179" i="7"/>
  <c r="A1117" i="7"/>
  <c r="A1155" i="7"/>
  <c r="A1170" i="7"/>
  <c r="A1116" i="7"/>
  <c r="A1115" i="7"/>
  <c r="A1114" i="7"/>
  <c r="A1178" i="7"/>
  <c r="A1113" i="7"/>
  <c r="A1112" i="7"/>
  <c r="A1111" i="7"/>
  <c r="A1145" i="7"/>
  <c r="A1144" i="7"/>
  <c r="A1154" i="7"/>
  <c r="A1169" i="7"/>
  <c r="A1168" i="7"/>
  <c r="A1110" i="7"/>
  <c r="A1167" i="7"/>
  <c r="A1150" i="7"/>
  <c r="A1109" i="7"/>
  <c r="A1108" i="7"/>
  <c r="A1107" i="7"/>
  <c r="A1143" i="7"/>
  <c r="A1166" i="7"/>
  <c r="A1160" i="7"/>
  <c r="A1142" i="7"/>
  <c r="A1106" i="7"/>
  <c r="A1159" i="7"/>
  <c r="A1105" i="7"/>
  <c r="A1104" i="7"/>
  <c r="A1177" i="7"/>
  <c r="A1176" i="7"/>
  <c r="A1141" i="7"/>
  <c r="A1153" i="7"/>
  <c r="A1152" i="7"/>
  <c r="A1140" i="7"/>
  <c r="A1139" i="7"/>
  <c r="A1103" i="7"/>
  <c r="A1138" i="7"/>
  <c r="A1137" i="7"/>
  <c r="A1136" i="7"/>
  <c r="A1135" i="7"/>
  <c r="A1165" i="7"/>
  <c r="A1164" i="7"/>
  <c r="A1102" i="7"/>
  <c r="A1101" i="7"/>
  <c r="A1158" i="7"/>
  <c r="A1100" i="7"/>
  <c r="A1099" i="7"/>
  <c r="A1098" i="7"/>
  <c r="A1097" i="7"/>
  <c r="A1096" i="7"/>
  <c r="A1157" i="7"/>
  <c r="A1175" i="7"/>
  <c r="A1174" i="7"/>
  <c r="A1095" i="7"/>
  <c r="A1134" i="7"/>
  <c r="A1133" i="7"/>
  <c r="A1132" i="7"/>
  <c r="A1131" i="7"/>
  <c r="A1094" i="7"/>
  <c r="A1130" i="7"/>
  <c r="A1129" i="7"/>
  <c r="A1093" i="7"/>
  <c r="A1128" i="7"/>
  <c r="A1127" i="7"/>
  <c r="A1126" i="7"/>
  <c r="A1173" i="7"/>
  <c r="A1172" i="7"/>
  <c r="A1171" i="7"/>
  <c r="A1163" i="7"/>
  <c r="A1156" i="7"/>
  <c r="A1092" i="7"/>
  <c r="A1125" i="7"/>
  <c r="A1091" i="7"/>
  <c r="A1090" i="7"/>
  <c r="A1089" i="7"/>
  <c r="A1088" i="7"/>
  <c r="A1087" i="7"/>
  <c r="A1086" i="7"/>
  <c r="A1085" i="7"/>
  <c r="A1084" i="7"/>
  <c r="A1083" i="7"/>
  <c r="A1162" i="7"/>
  <c r="A1011" i="7"/>
  <c r="A1031" i="7"/>
  <c r="A1010" i="7"/>
  <c r="A1030" i="7"/>
  <c r="A987" i="7"/>
  <c r="A1040" i="7"/>
  <c r="A986" i="7"/>
  <c r="A1029" i="7"/>
  <c r="A1028" i="7"/>
  <c r="A1082" i="7"/>
  <c r="A1081" i="7"/>
  <c r="A985" i="7"/>
  <c r="A1015" i="7"/>
  <c r="A984" i="7"/>
  <c r="A983" i="7"/>
  <c r="A982" i="7"/>
  <c r="A981" i="7"/>
  <c r="A1009" i="7"/>
  <c r="A1008" i="7"/>
  <c r="A1007" i="7"/>
  <c r="A1006" i="7"/>
  <c r="A980" i="7"/>
  <c r="A979" i="7"/>
  <c r="A1058" i="7"/>
  <c r="A1039" i="7"/>
  <c r="A1038" i="7"/>
  <c r="A1080" i="7"/>
  <c r="A1027" i="7"/>
  <c r="A1026" i="7"/>
  <c r="A1025" i="7"/>
  <c r="A1024" i="7"/>
  <c r="A1023" i="7"/>
  <c r="A1022" i="7"/>
  <c r="A1021" i="7"/>
  <c r="A1014" i="7"/>
  <c r="A1013" i="7"/>
  <c r="A1020" i="7"/>
  <c r="A1005" i="7"/>
  <c r="A1019" i="7"/>
  <c r="A1018" i="7"/>
  <c r="A978" i="7"/>
  <c r="A977" i="7"/>
  <c r="A976" i="7"/>
  <c r="A975" i="7"/>
  <c r="A1037" i="7"/>
  <c r="A974" i="7"/>
  <c r="A1004" i="7"/>
  <c r="A1003" i="7"/>
  <c r="A1002" i="7"/>
  <c r="A1001" i="7"/>
  <c r="A1000" i="7"/>
  <c r="A999" i="7"/>
  <c r="A998" i="7"/>
  <c r="A997" i="7"/>
  <c r="A1017" i="7"/>
  <c r="A996" i="7"/>
  <c r="A995" i="7"/>
  <c r="A973" i="7"/>
  <c r="A972" i="7"/>
  <c r="A994" i="7"/>
  <c r="A971" i="7"/>
  <c r="A1077" i="7"/>
  <c r="A1057" i="7"/>
  <c r="A1056" i="7"/>
  <c r="A1075" i="7"/>
  <c r="A1074" i="7"/>
  <c r="A1012" i="7"/>
  <c r="A1055" i="7"/>
  <c r="A1054" i="7"/>
  <c r="A993" i="7"/>
  <c r="A992" i="7"/>
  <c r="A1076" i="7"/>
  <c r="A1036" i="7"/>
  <c r="A1035" i="7"/>
  <c r="A1034" i="7"/>
  <c r="A991" i="7"/>
  <c r="A1073" i="7"/>
  <c r="A1033" i="7"/>
  <c r="A970" i="7"/>
  <c r="A969" i="7"/>
  <c r="A990" i="7"/>
  <c r="A989" i="7"/>
  <c r="A988" i="7"/>
  <c r="A1016" i="7"/>
  <c r="A1079" i="7"/>
  <c r="A1078" i="7"/>
  <c r="A1053" i="7"/>
  <c r="A1072" i="7"/>
  <c r="A1071" i="7"/>
  <c r="A1070" i="7"/>
  <c r="A1052" i="7"/>
  <c r="A1069" i="7"/>
  <c r="A1068" i="7"/>
  <c r="A1067" i="7"/>
  <c r="A1066" i="7"/>
  <c r="A1065" i="7"/>
  <c r="A1064" i="7"/>
  <c r="A1051" i="7"/>
  <c r="A1050" i="7"/>
  <c r="A1049" i="7"/>
  <c r="A1048" i="7"/>
  <c r="A1047" i="7"/>
  <c r="A1046" i="7"/>
  <c r="A1045" i="7"/>
  <c r="A1063" i="7"/>
  <c r="A1062" i="7"/>
  <c r="A1061" i="7"/>
  <c r="A1060" i="7"/>
  <c r="A1044" i="7"/>
  <c r="A1043" i="7"/>
  <c r="A1042" i="7"/>
  <c r="A1059" i="7"/>
  <c r="A1041" i="7"/>
  <c r="A1032" i="7"/>
  <c r="A959" i="7"/>
  <c r="A968" i="7"/>
  <c r="A958" i="7"/>
  <c r="A950" i="7"/>
  <c r="A949" i="7"/>
  <c r="A967" i="7"/>
  <c r="A948" i="7"/>
  <c r="A947" i="7"/>
  <c r="A946" i="7"/>
  <c r="A957" i="7"/>
  <c r="A945" i="7"/>
  <c r="A966" i="7"/>
  <c r="A956" i="7"/>
  <c r="A944" i="7"/>
  <c r="A943" i="7"/>
  <c r="A942" i="7"/>
  <c r="A941" i="7"/>
  <c r="A940" i="7"/>
  <c r="A965" i="7"/>
  <c r="A964" i="7"/>
  <c r="A963" i="7"/>
  <c r="A962" i="7"/>
  <c r="A961" i="7"/>
  <c r="A955" i="7"/>
  <c r="A939" i="7"/>
  <c r="A938" i="7"/>
  <c r="A954" i="7"/>
  <c r="A953" i="7"/>
  <c r="A952" i="7"/>
  <c r="A951" i="7"/>
  <c r="A937" i="7"/>
  <c r="A936" i="7"/>
  <c r="A935" i="7"/>
  <c r="A960" i="7"/>
  <c r="A934" i="7"/>
  <c r="A933" i="7"/>
  <c r="A932" i="7"/>
  <c r="A803" i="7"/>
  <c r="A824" i="7"/>
  <c r="A823" i="7"/>
  <c r="A772" i="7"/>
  <c r="A828" i="7"/>
  <c r="A827" i="7"/>
  <c r="A826" i="7"/>
  <c r="A822" i="7"/>
  <c r="A821" i="7"/>
  <c r="A820" i="7"/>
  <c r="A866" i="7"/>
  <c r="A860" i="7"/>
  <c r="A849" i="7"/>
  <c r="A819" i="7"/>
  <c r="A771" i="7"/>
  <c r="A770" i="7"/>
  <c r="A769" i="7"/>
  <c r="A768" i="7"/>
  <c r="A931" i="7"/>
  <c r="A930" i="7"/>
  <c r="A929" i="7"/>
  <c r="A928" i="7"/>
  <c r="A927" i="7"/>
  <c r="A926" i="7"/>
  <c r="A925" i="7"/>
  <c r="A924" i="7"/>
  <c r="A923" i="7"/>
  <c r="A767" i="7"/>
  <c r="A899" i="7"/>
  <c r="A818" i="7"/>
  <c r="A817" i="7"/>
  <c r="A816" i="7"/>
  <c r="A802" i="7"/>
  <c r="A801" i="7"/>
  <c r="A800" i="7"/>
  <c r="A865" i="7"/>
  <c r="A766" i="7"/>
  <c r="A799" i="7"/>
  <c r="A825" i="7"/>
  <c r="A798" i="7"/>
  <c r="A765" i="7"/>
  <c r="A848" i="7"/>
  <c r="A764" i="7"/>
  <c r="A898" i="7"/>
  <c r="A859" i="7"/>
  <c r="A797" i="7"/>
  <c r="A796" i="7"/>
  <c r="A847" i="7"/>
  <c r="A763" i="7"/>
  <c r="A762" i="7"/>
  <c r="A846" i="7"/>
  <c r="A795" i="7"/>
  <c r="A883" i="7"/>
  <c r="A794" i="7"/>
  <c r="A793" i="7"/>
  <c r="A845" i="7"/>
  <c r="A851" i="7"/>
  <c r="A792" i="7"/>
  <c r="A844" i="7"/>
  <c r="A791" i="7"/>
  <c r="A808" i="7"/>
  <c r="A790" i="7"/>
  <c r="A858" i="7"/>
  <c r="A761" i="7"/>
  <c r="A857" i="7"/>
  <c r="A856" i="7"/>
  <c r="A760" i="7"/>
  <c r="A882" i="7"/>
  <c r="A922" i="7"/>
  <c r="A759" i="7"/>
  <c r="A921" i="7"/>
  <c r="A758" i="7"/>
  <c r="A897" i="7"/>
  <c r="A757" i="7"/>
  <c r="A920" i="7"/>
  <c r="A843" i="7"/>
  <c r="A756" i="7"/>
  <c r="A755" i="7"/>
  <c r="A919" i="7"/>
  <c r="A842" i="7"/>
  <c r="A841" i="7"/>
  <c r="A840" i="7"/>
  <c r="A754" i="7"/>
  <c r="A918" i="7"/>
  <c r="A789" i="7"/>
  <c r="A896" i="7"/>
  <c r="A917" i="7"/>
  <c r="A895" i="7"/>
  <c r="A864" i="7"/>
  <c r="A916" i="7"/>
  <c r="A881" i="7"/>
  <c r="A915" i="7"/>
  <c r="A880" i="7"/>
  <c r="A879" i="7"/>
  <c r="A839" i="7"/>
  <c r="A753" i="7"/>
  <c r="A752" i="7"/>
  <c r="A751" i="7"/>
  <c r="A750" i="7"/>
  <c r="A838" i="7"/>
  <c r="A894" i="7"/>
  <c r="A893" i="7"/>
  <c r="A892" i="7"/>
  <c r="A815" i="7"/>
  <c r="A814" i="7"/>
  <c r="A813" i="7"/>
  <c r="A878" i="7"/>
  <c r="A863" i="7"/>
  <c r="A812" i="7"/>
  <c r="A891" i="7"/>
  <c r="A749" i="7"/>
  <c r="A788" i="7"/>
  <c r="A914" i="7"/>
  <c r="A913" i="7"/>
  <c r="A877" i="7"/>
  <c r="A876" i="7"/>
  <c r="A875" i="7"/>
  <c r="A912" i="7"/>
  <c r="A748" i="7"/>
  <c r="A874" i="7"/>
  <c r="A747" i="7"/>
  <c r="A837" i="7"/>
  <c r="A873" i="7"/>
  <c r="A872" i="7"/>
  <c r="A871" i="7"/>
  <c r="A746" i="7"/>
  <c r="A890" i="7"/>
  <c r="A855" i="7"/>
  <c r="A854" i="7"/>
  <c r="A861" i="7"/>
  <c r="A889" i="7"/>
  <c r="A888" i="7"/>
  <c r="A745" i="7"/>
  <c r="A744" i="7"/>
  <c r="A743" i="7"/>
  <c r="A836" i="7"/>
  <c r="A870" i="7"/>
  <c r="A869" i="7"/>
  <c r="A850" i="7"/>
  <c r="A835" i="7"/>
  <c r="A834" i="7"/>
  <c r="A868" i="7"/>
  <c r="A887" i="7"/>
  <c r="A886" i="7"/>
  <c r="A742" i="7"/>
  <c r="A741" i="7"/>
  <c r="A807" i="7"/>
  <c r="A740" i="7"/>
  <c r="A787" i="7"/>
  <c r="A739" i="7"/>
  <c r="A738" i="7"/>
  <c r="A911" i="7"/>
  <c r="A833" i="7"/>
  <c r="A786" i="7"/>
  <c r="A832" i="7"/>
  <c r="A785" i="7"/>
  <c r="A737" i="7"/>
  <c r="A736" i="7"/>
  <c r="A735" i="7"/>
  <c r="A734" i="7"/>
  <c r="A733" i="7"/>
  <c r="A732" i="7"/>
  <c r="A731" i="7"/>
  <c r="A730" i="7"/>
  <c r="A729" i="7"/>
  <c r="A728" i="7"/>
  <c r="A784" i="7"/>
  <c r="A727" i="7"/>
  <c r="A726" i="7"/>
  <c r="A725" i="7"/>
  <c r="A783" i="7"/>
  <c r="A782" i="7"/>
  <c r="A781" i="7"/>
  <c r="A724" i="7"/>
  <c r="A723" i="7"/>
  <c r="A806" i="7"/>
  <c r="A805" i="7"/>
  <c r="A804" i="7"/>
  <c r="A853" i="7"/>
  <c r="A811" i="7"/>
  <c r="A831" i="7"/>
  <c r="A852" i="7"/>
  <c r="A830" i="7"/>
  <c r="A722" i="7"/>
  <c r="A780" i="7"/>
  <c r="A867" i="7"/>
  <c r="A862" i="7"/>
  <c r="A721" i="7"/>
  <c r="A720" i="7"/>
  <c r="A719" i="7"/>
  <c r="A910" i="7"/>
  <c r="A909" i="7"/>
  <c r="A908" i="7"/>
  <c r="A907" i="7"/>
  <c r="A906" i="7"/>
  <c r="A905" i="7"/>
  <c r="A904" i="7"/>
  <c r="A779" i="7"/>
  <c r="A903" i="7"/>
  <c r="A902" i="7"/>
  <c r="A901" i="7"/>
  <c r="A885" i="7"/>
  <c r="A718" i="7"/>
  <c r="A884" i="7"/>
  <c r="A778" i="7"/>
  <c r="A810" i="7"/>
  <c r="A809" i="7"/>
  <c r="A717" i="7"/>
  <c r="A716" i="7"/>
  <c r="A829" i="7"/>
  <c r="A777" i="7"/>
  <c r="A776" i="7"/>
  <c r="A775" i="7"/>
  <c r="A774" i="7"/>
  <c r="A773" i="7"/>
  <c r="A715" i="7"/>
  <c r="A714" i="7"/>
  <c r="A713" i="7"/>
  <c r="A900" i="7"/>
  <c r="A712" i="7"/>
  <c r="A628" i="7"/>
  <c r="A627" i="7"/>
  <c r="A626" i="7"/>
  <c r="A692" i="7"/>
  <c r="A710" i="7"/>
  <c r="A683" i="7"/>
  <c r="A691" i="7"/>
  <c r="A709" i="7"/>
  <c r="A664" i="7"/>
  <c r="A663" i="7"/>
  <c r="A662" i="7"/>
  <c r="A661" i="7"/>
  <c r="A708" i="7"/>
  <c r="A702" i="7"/>
  <c r="A701" i="7"/>
  <c r="A700" i="7"/>
  <c r="A699" i="7"/>
  <c r="A698" i="7"/>
  <c r="A660" i="7"/>
  <c r="A659" i="7"/>
  <c r="A658" i="7"/>
  <c r="A682" i="7"/>
  <c r="A657" i="7"/>
  <c r="A625" i="7"/>
  <c r="A624" i="7"/>
  <c r="A656" i="7"/>
  <c r="A655" i="7"/>
  <c r="A654" i="7"/>
  <c r="A653" i="7"/>
  <c r="A652" i="7"/>
  <c r="A681" i="7"/>
  <c r="A651" i="7"/>
  <c r="A650" i="7"/>
  <c r="A649" i="7"/>
  <c r="A648" i="7"/>
  <c r="A623" i="7"/>
  <c r="A622" i="7"/>
  <c r="A680" i="7"/>
  <c r="A621" i="7"/>
  <c r="A620" i="7"/>
  <c r="A679" i="7"/>
  <c r="A647" i="7"/>
  <c r="A678" i="7"/>
  <c r="A619" i="7"/>
  <c r="A618" i="7"/>
  <c r="A646" i="7"/>
  <c r="A645" i="7"/>
  <c r="A677" i="7"/>
  <c r="A644" i="7"/>
  <c r="A617" i="7"/>
  <c r="A616" i="7"/>
  <c r="A643" i="7"/>
  <c r="A615" i="7"/>
  <c r="A642" i="7"/>
  <c r="A676" i="7"/>
  <c r="A697" i="7"/>
  <c r="A641" i="7"/>
  <c r="A696" i="7"/>
  <c r="A690" i="7"/>
  <c r="A689" i="7"/>
  <c r="A640" i="7"/>
  <c r="A707" i="7"/>
  <c r="A675" i="7"/>
  <c r="A639" i="7"/>
  <c r="A638" i="7"/>
  <c r="A674" i="7"/>
  <c r="A706" i="7"/>
  <c r="A705" i="7"/>
  <c r="A614" i="7"/>
  <c r="A685" i="7"/>
  <c r="A711" i="7"/>
  <c r="A673" i="7"/>
  <c r="A672" i="7"/>
  <c r="A684" i="7"/>
  <c r="A688" i="7"/>
  <c r="A637" i="7"/>
  <c r="A636" i="7"/>
  <c r="A635" i="7"/>
  <c r="A671" i="7"/>
  <c r="A687" i="7"/>
  <c r="A634" i="7"/>
  <c r="A613" i="7"/>
  <c r="A612" i="7"/>
  <c r="A611" i="7"/>
  <c r="A610" i="7"/>
  <c r="A704" i="7"/>
  <c r="A686" i="7"/>
  <c r="A609" i="7"/>
  <c r="A670" i="7"/>
  <c r="A669" i="7"/>
  <c r="A668" i="7"/>
  <c r="A667" i="7"/>
  <c r="A608" i="7"/>
  <c r="A695" i="7"/>
  <c r="A607" i="7"/>
  <c r="A666" i="7"/>
  <c r="A665" i="7"/>
  <c r="A694" i="7"/>
  <c r="A693" i="7"/>
  <c r="A703" i="7"/>
  <c r="A633" i="7"/>
  <c r="A632" i="7"/>
  <c r="A631" i="7"/>
  <c r="A630" i="7"/>
  <c r="A629" i="7"/>
  <c r="A322" i="7"/>
  <c r="A321" i="7"/>
  <c r="A320" i="7"/>
  <c r="A594" i="7"/>
  <c r="A441" i="7"/>
  <c r="A440" i="7"/>
  <c r="A439" i="7"/>
  <c r="A438" i="7"/>
  <c r="A437" i="7"/>
  <c r="A436" i="7"/>
  <c r="A593" i="7"/>
  <c r="A496" i="7"/>
  <c r="A435" i="7"/>
  <c r="A434" i="7"/>
  <c r="A592" i="7"/>
  <c r="A406" i="7"/>
  <c r="A405" i="7"/>
  <c r="A606" i="7"/>
  <c r="A531" i="7"/>
  <c r="A319" i="7"/>
  <c r="A318" i="7"/>
  <c r="A495" i="7"/>
  <c r="A530" i="7"/>
  <c r="A529" i="7"/>
  <c r="A494" i="7"/>
  <c r="A404" i="7"/>
  <c r="A317" i="7"/>
  <c r="A316" i="7"/>
  <c r="A392" i="7"/>
  <c r="A315" i="7"/>
  <c r="A433" i="7"/>
  <c r="A555" i="7"/>
  <c r="A391" i="7"/>
  <c r="A314" i="7"/>
  <c r="A390" i="7"/>
  <c r="A493" i="7"/>
  <c r="A528" i="7"/>
  <c r="A554" i="7"/>
  <c r="A389" i="7"/>
  <c r="A527" i="7"/>
  <c r="A526" i="7"/>
  <c r="A525" i="7"/>
  <c r="A524" i="7"/>
  <c r="A313" i="7"/>
  <c r="A523" i="7"/>
  <c r="A312" i="7"/>
  <c r="A492" i="7"/>
  <c r="A311" i="7"/>
  <c r="A432" i="7"/>
  <c r="A403" i="7"/>
  <c r="A553" i="7"/>
  <c r="A388" i="7"/>
  <c r="A387" i="7"/>
  <c r="A491" i="7"/>
  <c r="A490" i="7"/>
  <c r="A552" i="7"/>
  <c r="A386" i="7"/>
  <c r="A489" i="7"/>
  <c r="A488" i="7"/>
  <c r="A310" i="7"/>
  <c r="A385" i="7"/>
  <c r="A384" i="7"/>
  <c r="A309" i="7"/>
  <c r="A551" i="7"/>
  <c r="A383" i="7"/>
  <c r="A550" i="7"/>
  <c r="A487" i="7"/>
  <c r="A382" i="7"/>
  <c r="A402" i="7"/>
  <c r="A308" i="7"/>
  <c r="A401" i="7"/>
  <c r="A307" i="7"/>
  <c r="A431" i="7"/>
  <c r="A381" i="7"/>
  <c r="A522" i="7"/>
  <c r="A430" i="7"/>
  <c r="A380" i="7"/>
  <c r="A306" i="7"/>
  <c r="A521" i="7"/>
  <c r="A520" i="7"/>
  <c r="A379" i="7"/>
  <c r="A549" i="7"/>
  <c r="A429" i="7"/>
  <c r="A428" i="7"/>
  <c r="A427" i="7"/>
  <c r="A400" i="7"/>
  <c r="A548" i="7"/>
  <c r="A426" i="7"/>
  <c r="A547" i="7"/>
  <c r="A546" i="7"/>
  <c r="A545" i="7"/>
  <c r="A544" i="7"/>
  <c r="A519" i="7"/>
  <c r="A518" i="7"/>
  <c r="A425" i="7"/>
  <c r="A305" i="7"/>
  <c r="A543" i="7"/>
  <c r="A517" i="7"/>
  <c r="A304" i="7"/>
  <c r="A542" i="7"/>
  <c r="A541" i="7"/>
  <c r="A399" i="7"/>
  <c r="A540" i="7"/>
  <c r="A303" i="7"/>
  <c r="A486" i="7"/>
  <c r="A516" i="7"/>
  <c r="A302" i="7"/>
  <c r="A378" i="7"/>
  <c r="A515" i="7"/>
  <c r="A301" i="7"/>
  <c r="A591" i="7"/>
  <c r="A539" i="7"/>
  <c r="A590" i="7"/>
  <c r="A514" i="7"/>
  <c r="A398" i="7"/>
  <c r="A485" i="7"/>
  <c r="A484" i="7"/>
  <c r="A424" i="7"/>
  <c r="A377" i="7"/>
  <c r="A300" i="7"/>
  <c r="A299" i="7"/>
  <c r="A589" i="7"/>
  <c r="A376" i="7"/>
  <c r="A483" i="7"/>
  <c r="A482" i="7"/>
  <c r="A375" i="7"/>
  <c r="A423" i="7"/>
  <c r="A588" i="7"/>
  <c r="A587" i="7"/>
  <c r="A374" i="7"/>
  <c r="A586" i="7"/>
  <c r="A605" i="7"/>
  <c r="A604" i="7"/>
  <c r="A603" i="7"/>
  <c r="A585" i="7"/>
  <c r="A513" i="7"/>
  <c r="A481" i="7"/>
  <c r="A444" i="7"/>
  <c r="A422" i="7"/>
  <c r="A373" i="7"/>
  <c r="A372" i="7"/>
  <c r="A371" i="7"/>
  <c r="A298" i="7"/>
  <c r="A584" i="7"/>
  <c r="A583" i="7"/>
  <c r="A370" i="7"/>
  <c r="A369" i="7"/>
  <c r="A368" i="7"/>
  <c r="A297" i="7"/>
  <c r="A538" i="7"/>
  <c r="A582" i="7"/>
  <c r="A512" i="7"/>
  <c r="A480" i="7"/>
  <c r="A421" i="7"/>
  <c r="A420" i="7"/>
  <c r="A397" i="7"/>
  <c r="A367" i="7"/>
  <c r="A366" i="7"/>
  <c r="A365" i="7"/>
  <c r="A364" i="7"/>
  <c r="A363" i="7"/>
  <c r="A296" i="7"/>
  <c r="A581" i="7"/>
  <c r="A362" i="7"/>
  <c r="A396" i="7"/>
  <c r="A419" i="7"/>
  <c r="A361" i="7"/>
  <c r="A580" i="7"/>
  <c r="A360" i="7"/>
  <c r="A418" i="7"/>
  <c r="A359" i="7"/>
  <c r="A358" i="7"/>
  <c r="A357" i="7"/>
  <c r="A295" i="7"/>
  <c r="A294" i="7"/>
  <c r="A293" i="7"/>
  <c r="A292" i="7"/>
  <c r="A602" i="7"/>
  <c r="A417" i="7"/>
  <c r="A579" i="7"/>
  <c r="A578" i="7"/>
  <c r="A395" i="7"/>
  <c r="A356" i="7"/>
  <c r="A355" i="7"/>
  <c r="A601" i="7"/>
  <c r="A479" i="7"/>
  <c r="A600" i="7"/>
  <c r="A443" i="7"/>
  <c r="A291" i="7"/>
  <c r="A577" i="7"/>
  <c r="A576" i="7"/>
  <c r="A416" i="7"/>
  <c r="A354" i="7"/>
  <c r="A353" i="7"/>
  <c r="A575" i="7"/>
  <c r="A415" i="7"/>
  <c r="A352" i="7"/>
  <c r="A478" i="7"/>
  <c r="A511" i="7"/>
  <c r="A351" i="7"/>
  <c r="A574" i="7"/>
  <c r="A573" i="7"/>
  <c r="A350" i="7"/>
  <c r="A394" i="7"/>
  <c r="A349" i="7"/>
  <c r="A348" i="7"/>
  <c r="A347" i="7"/>
  <c r="A414" i="7"/>
  <c r="A290" i="7"/>
  <c r="A477" i="7"/>
  <c r="A413" i="7"/>
  <c r="A510" i="7"/>
  <c r="A572" i="7"/>
  <c r="A571" i="7"/>
  <c r="A509" i="7"/>
  <c r="A570" i="7"/>
  <c r="A412" i="7"/>
  <c r="A346" i="7"/>
  <c r="A345" i="7"/>
  <c r="A344" i="7"/>
  <c r="A569" i="7"/>
  <c r="A476" i="7"/>
  <c r="A343" i="7"/>
  <c r="A411" i="7"/>
  <c r="A342" i="7"/>
  <c r="A393" i="7"/>
  <c r="A289" i="7"/>
  <c r="A508" i="7"/>
  <c r="A341" i="7"/>
  <c r="A442" i="7"/>
  <c r="A568" i="7"/>
  <c r="A567" i="7"/>
  <c r="A566" i="7"/>
  <c r="A410" i="7"/>
  <c r="A599" i="7"/>
  <c r="A565" i="7"/>
  <c r="A564" i="7"/>
  <c r="A563" i="7"/>
  <c r="A475" i="7"/>
  <c r="A409" i="7"/>
  <c r="A340" i="7"/>
  <c r="A339" i="7"/>
  <c r="A338" i="7"/>
  <c r="A337" i="7"/>
  <c r="A336" i="7"/>
  <c r="A562" i="7"/>
  <c r="A561" i="7"/>
  <c r="A507" i="7"/>
  <c r="A288" i="7"/>
  <c r="A335" i="7"/>
  <c r="A598" i="7"/>
  <c r="A474" i="7"/>
  <c r="A597" i="7"/>
  <c r="A596" i="7"/>
  <c r="A560" i="7"/>
  <c r="A559" i="7"/>
  <c r="A334" i="7"/>
  <c r="A333" i="7"/>
  <c r="A558" i="7"/>
  <c r="A332" i="7"/>
  <c r="A331" i="7"/>
  <c r="A408" i="7"/>
  <c r="A330" i="7"/>
  <c r="A506" i="7"/>
  <c r="A473" i="7"/>
  <c r="A329" i="7"/>
  <c r="A328" i="7"/>
  <c r="A537" i="7"/>
  <c r="A472" i="7"/>
  <c r="A505" i="7"/>
  <c r="A536" i="7"/>
  <c r="A471" i="7"/>
  <c r="A504" i="7"/>
  <c r="A287" i="7"/>
  <c r="A327" i="7"/>
  <c r="A503" i="7"/>
  <c r="A470" i="7"/>
  <c r="A469" i="7"/>
  <c r="A468" i="7"/>
  <c r="A467" i="7"/>
  <c r="A466" i="7"/>
  <c r="A502" i="7"/>
  <c r="A465" i="7"/>
  <c r="A464" i="7"/>
  <c r="A501" i="7"/>
  <c r="A463" i="7"/>
  <c r="A535" i="7"/>
  <c r="A534" i="7"/>
  <c r="A462" i="7"/>
  <c r="A407" i="7"/>
  <c r="A461" i="7"/>
  <c r="A500" i="7"/>
  <c r="A533" i="7"/>
  <c r="A460" i="7"/>
  <c r="A459" i="7"/>
  <c r="A458" i="7"/>
  <c r="A457" i="7"/>
  <c r="A456" i="7"/>
  <c r="A455" i="7"/>
  <c r="A454" i="7"/>
  <c r="A326" i="7"/>
  <c r="A532" i="7"/>
  <c r="A325" i="7"/>
  <c r="A499" i="7"/>
  <c r="A453" i="7"/>
  <c r="A452" i="7"/>
  <c r="A498" i="7"/>
  <c r="A451" i="7"/>
  <c r="A450" i="7"/>
  <c r="A449" i="7"/>
  <c r="A324" i="7"/>
  <c r="A323" i="7"/>
  <c r="A557" i="7"/>
  <c r="A556" i="7"/>
  <c r="A497" i="7"/>
  <c r="A448" i="7"/>
  <c r="A447" i="7"/>
  <c r="A446" i="7"/>
  <c r="A445" i="7"/>
  <c r="A286" i="7"/>
  <c r="A595" i="7"/>
  <c r="A285" i="7"/>
  <c r="A284" i="7"/>
  <c r="A259" i="7"/>
  <c r="A272" i="7"/>
  <c r="A282" i="7"/>
  <c r="A258" i="7"/>
  <c r="A257" i="7"/>
  <c r="A256" i="7"/>
  <c r="A263" i="7"/>
  <c r="A281" i="7"/>
  <c r="A280" i="7"/>
  <c r="A262" i="7"/>
  <c r="A279" i="7"/>
  <c r="A261" i="7"/>
  <c r="A278" i="7"/>
  <c r="A277" i="7"/>
  <c r="A276" i="7"/>
  <c r="A275" i="7"/>
  <c r="A274" i="7"/>
  <c r="A283" i="7"/>
  <c r="A260" i="7"/>
  <c r="A255" i="7"/>
  <c r="A273" i="7"/>
  <c r="A271" i="7"/>
  <c r="A270" i="7"/>
  <c r="A269" i="7"/>
  <c r="A268" i="7"/>
  <c r="A267" i="7"/>
  <c r="A266" i="7"/>
  <c r="A265" i="7"/>
  <c r="A264" i="7"/>
  <c r="A199" i="7"/>
  <c r="A198" i="7"/>
  <c r="A254" i="7"/>
  <c r="A253" i="7"/>
  <c r="A197" i="7"/>
  <c r="A196" i="7"/>
  <c r="A195" i="7"/>
  <c r="A194" i="7"/>
  <c r="A193" i="7"/>
  <c r="A192" i="7"/>
  <c r="A191" i="7"/>
  <c r="A38" i="7"/>
  <c r="A190" i="7"/>
  <c r="A189" i="7"/>
  <c r="A188" i="7"/>
  <c r="A187" i="7"/>
  <c r="A186" i="7"/>
  <c r="A185" i="7"/>
  <c r="A20" i="7"/>
  <c r="A19" i="7"/>
  <c r="A144" i="7"/>
  <c r="A143" i="7"/>
  <c r="A142" i="7"/>
  <c r="A222" i="7"/>
  <c r="A18" i="7"/>
  <c r="A17" i="7"/>
  <c r="A16" i="7"/>
  <c r="A252" i="7"/>
  <c r="A15" i="7"/>
  <c r="A14" i="7"/>
  <c r="A141" i="7"/>
  <c r="A13" i="7"/>
  <c r="A140" i="7"/>
  <c r="A12" i="7"/>
  <c r="A139" i="7"/>
  <c r="A11" i="7"/>
  <c r="A10" i="7"/>
  <c r="A9" i="7"/>
  <c r="A8" i="7"/>
  <c r="A7" i="7"/>
  <c r="A6" i="7"/>
  <c r="A138" i="7"/>
  <c r="A184" i="7"/>
  <c r="A183" i="7"/>
  <c r="A182" i="7"/>
  <c r="A181" i="7"/>
  <c r="A137" i="7"/>
  <c r="A251" i="7"/>
  <c r="A136" i="7"/>
  <c r="A135" i="7"/>
  <c r="A134" i="7"/>
  <c r="A221" i="7"/>
  <c r="A220" i="7"/>
  <c r="A219" i="7"/>
  <c r="A218" i="7"/>
  <c r="A217" i="7"/>
  <c r="A216" i="7"/>
  <c r="A215" i="7"/>
  <c r="A214" i="7"/>
  <c r="A213" i="7"/>
  <c r="A5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80" i="7"/>
  <c r="A179" i="7"/>
  <c r="A119" i="7"/>
  <c r="A212" i="7"/>
  <c r="A118" i="7"/>
  <c r="A117" i="7"/>
  <c r="A116" i="7"/>
  <c r="A245" i="7"/>
  <c r="A178" i="7"/>
  <c r="A115" i="7"/>
  <c r="A177" i="7"/>
  <c r="A114" i="7"/>
  <c r="A113" i="7"/>
  <c r="A112" i="7"/>
  <c r="A176" i="7"/>
  <c r="A111" i="7"/>
  <c r="A175" i="7"/>
  <c r="A110" i="7"/>
  <c r="A109" i="7"/>
  <c r="A211" i="7"/>
  <c r="A174" i="7"/>
  <c r="A173" i="7"/>
  <c r="A4" i="7"/>
  <c r="A108" i="7"/>
  <c r="A210" i="7"/>
  <c r="A172" i="7"/>
  <c r="A171" i="7"/>
  <c r="A37" i="7"/>
  <c r="A36" i="7"/>
  <c r="A35" i="7"/>
  <c r="A34" i="7"/>
  <c r="A107" i="7"/>
  <c r="A33" i="7"/>
  <c r="A242" i="7"/>
  <c r="A241" i="7"/>
  <c r="A170" i="7"/>
  <c r="A32" i="7"/>
  <c r="A240" i="7"/>
  <c r="A239" i="7"/>
  <c r="A238" i="7"/>
  <c r="A106" i="7"/>
  <c r="A237" i="7"/>
  <c r="A169" i="7"/>
  <c r="A236" i="7"/>
  <c r="A235" i="7"/>
  <c r="A105" i="7"/>
  <c r="A104" i="7"/>
  <c r="A103" i="7"/>
  <c r="A102" i="7"/>
  <c r="A31" i="7"/>
  <c r="A234" i="7"/>
  <c r="A168" i="7"/>
  <c r="A101" i="7"/>
  <c r="A30" i="7"/>
  <c r="A100" i="7"/>
  <c r="A99" i="7"/>
  <c r="A233" i="7"/>
  <c r="A29" i="7"/>
  <c r="A232" i="7"/>
  <c r="A244" i="7"/>
  <c r="A98" i="7"/>
  <c r="A97" i="7"/>
  <c r="A96" i="7"/>
  <c r="A95" i="7"/>
  <c r="A231" i="7"/>
  <c r="A250" i="7"/>
  <c r="A94" i="7"/>
  <c r="A93" i="7"/>
  <c r="A92" i="7"/>
  <c r="A91" i="7"/>
  <c r="A90" i="7"/>
  <c r="A89" i="7"/>
  <c r="A167" i="7"/>
  <c r="A88" i="7"/>
  <c r="A28" i="7"/>
  <c r="A27" i="7"/>
  <c r="A26" i="7"/>
  <c r="A87" i="7"/>
  <c r="A86" i="7"/>
  <c r="A3" i="7"/>
  <c r="A2" i="7"/>
  <c r="A209" i="7"/>
  <c r="A208" i="7"/>
  <c r="A230" i="7"/>
  <c r="A229" i="7"/>
  <c r="A247" i="7"/>
  <c r="A228" i="7"/>
  <c r="A85" i="7"/>
  <c r="A84" i="7"/>
  <c r="A83" i="7"/>
  <c r="A82" i="7"/>
  <c r="A81" i="7"/>
  <c r="A227" i="7"/>
  <c r="A80" i="7"/>
  <c r="A207" i="7"/>
  <c r="A206" i="7"/>
  <c r="A79" i="7"/>
  <c r="A78" i="7"/>
  <c r="A77" i="7"/>
  <c r="A226" i="7"/>
  <c r="A225" i="7"/>
  <c r="A205" i="7"/>
  <c r="A25" i="7"/>
  <c r="A24" i="7"/>
  <c r="A23" i="7"/>
  <c r="A22" i="7"/>
  <c r="A21" i="7"/>
  <c r="A166" i="7"/>
  <c r="A76" i="7"/>
  <c r="A75" i="7"/>
  <c r="A165" i="7"/>
  <c r="A243" i="7"/>
  <c r="A204" i="7"/>
  <c r="A74" i="7"/>
  <c r="A164" i="7"/>
  <c r="A163" i="7"/>
  <c r="A249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248" i="7"/>
  <c r="A203" i="7"/>
  <c r="A202" i="7"/>
  <c r="A201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224" i="7"/>
  <c r="A223" i="7"/>
  <c r="A246" i="7"/>
  <c r="A148" i="7"/>
  <c r="A147" i="7"/>
  <c r="A146" i="7"/>
  <c r="A200" i="7"/>
  <c r="A73" i="7"/>
  <c r="A72" i="7"/>
  <c r="A71" i="7"/>
  <c r="A145" i="7"/>
  <c r="A70" i="7"/>
  <c r="A607" i="1"/>
  <c r="A608" i="1"/>
  <c r="A609" i="1"/>
  <c r="A610" i="1"/>
  <c r="A1083" i="1"/>
  <c r="A1286" i="1"/>
  <c r="A1865" i="1"/>
  <c r="A2544" i="1"/>
  <c r="A2685" i="1"/>
  <c r="A2686" i="1"/>
  <c r="A2687" i="1"/>
  <c r="A2688" i="1"/>
  <c r="A2689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2" i="1"/>
  <c r="P5" i="5" l="1"/>
  <c r="L5" i="5" s="1"/>
  <c r="P6" i="5"/>
  <c r="L6" i="5" s="1"/>
  <c r="P7" i="5"/>
  <c r="L7" i="5" s="1"/>
  <c r="P8" i="5"/>
  <c r="L8" i="5" s="1"/>
  <c r="P9" i="5"/>
  <c r="L9" i="5" s="1"/>
  <c r="P10" i="5"/>
  <c r="L10" i="5" s="1"/>
  <c r="P11" i="5"/>
  <c r="L11" i="5" s="1"/>
  <c r="P12" i="5"/>
  <c r="L12" i="5" s="1"/>
  <c r="P13" i="5"/>
  <c r="L13" i="5" s="1"/>
  <c r="P14" i="5"/>
  <c r="L14" i="5" s="1"/>
  <c r="P15" i="5"/>
  <c r="L15" i="5" s="1"/>
  <c r="P16" i="5"/>
  <c r="L16" i="5" s="1"/>
  <c r="P17" i="5"/>
  <c r="L17" i="5" s="1"/>
  <c r="P18" i="5"/>
  <c r="L18" i="5" s="1"/>
  <c r="P19" i="5"/>
  <c r="L19" i="5" s="1"/>
  <c r="P20" i="5"/>
  <c r="L20" i="5" s="1"/>
  <c r="P21" i="5"/>
  <c r="L21" i="5" s="1"/>
  <c r="P22" i="5"/>
  <c r="L22" i="5" s="1"/>
  <c r="P23" i="5"/>
  <c r="L23" i="5" s="1"/>
  <c r="P24" i="5"/>
  <c r="L24" i="5" s="1"/>
  <c r="P25" i="5"/>
  <c r="L25" i="5" s="1"/>
  <c r="P26" i="5"/>
  <c r="P27" i="5"/>
  <c r="P28" i="5"/>
  <c r="L28" i="5" s="1"/>
  <c r="P29" i="5"/>
  <c r="L29" i="5" s="1"/>
  <c r="P30" i="5"/>
  <c r="L30" i="5" s="1"/>
  <c r="P31" i="5"/>
  <c r="L31" i="5" s="1"/>
  <c r="P32" i="5"/>
  <c r="L32" i="5" s="1"/>
  <c r="P33" i="5"/>
  <c r="L33" i="5" s="1"/>
  <c r="P34" i="5"/>
  <c r="L34" i="5" s="1"/>
  <c r="P35" i="5"/>
  <c r="L35" i="5" s="1"/>
  <c r="P36" i="5"/>
  <c r="L36" i="5" s="1"/>
  <c r="P37" i="5"/>
  <c r="L37" i="5" s="1"/>
  <c r="P38" i="5"/>
  <c r="L38" i="5" s="1"/>
  <c r="P39" i="5"/>
  <c r="L39" i="5" s="1"/>
  <c r="P40" i="5"/>
  <c r="L40" i="5" s="1"/>
  <c r="P41" i="5"/>
  <c r="L41" i="5" s="1"/>
  <c r="P42" i="5"/>
  <c r="L42" i="5" s="1"/>
  <c r="P43" i="5"/>
  <c r="L43" i="5" s="1"/>
  <c r="P44" i="5"/>
  <c r="L44" i="5" s="1"/>
  <c r="P45" i="5"/>
  <c r="L45" i="5" s="1"/>
  <c r="P46" i="5"/>
  <c r="L46" i="5" s="1"/>
  <c r="P47" i="5"/>
  <c r="L47" i="5" s="1"/>
  <c r="P48" i="5"/>
  <c r="L48" i="5" s="1"/>
  <c r="P49" i="5"/>
  <c r="L49" i="5" s="1"/>
  <c r="P50" i="5"/>
  <c r="L50" i="5" s="1"/>
  <c r="P51" i="5"/>
  <c r="L51" i="5" s="1"/>
  <c r="P52" i="5"/>
  <c r="L52" i="5" s="1"/>
  <c r="P53" i="5"/>
  <c r="L53" i="5" s="1"/>
  <c r="P54" i="5"/>
  <c r="L54" i="5" s="1"/>
  <c r="P55" i="5"/>
  <c r="L55" i="5" s="1"/>
  <c r="P56" i="5"/>
  <c r="L56" i="5" s="1"/>
  <c r="P57" i="5"/>
  <c r="L57" i="5" s="1"/>
  <c r="P58" i="5"/>
  <c r="L58" i="5" s="1"/>
  <c r="P59" i="5"/>
  <c r="L59" i="5" s="1"/>
  <c r="P60" i="5"/>
  <c r="L60" i="5" s="1"/>
  <c r="P61" i="5"/>
  <c r="L61" i="5" s="1"/>
  <c r="P62" i="5"/>
  <c r="L62" i="5" s="1"/>
  <c r="P63" i="5"/>
  <c r="L63" i="5" s="1"/>
  <c r="P64" i="5"/>
  <c r="L64" i="5" s="1"/>
  <c r="P65" i="5"/>
  <c r="L65" i="5" s="1"/>
  <c r="P66" i="5"/>
  <c r="L66" i="5" s="1"/>
  <c r="P67" i="5"/>
  <c r="L67" i="5" s="1"/>
  <c r="P68" i="5"/>
  <c r="L68" i="5" s="1"/>
  <c r="P69" i="5"/>
  <c r="L69" i="5" s="1"/>
  <c r="P70" i="5"/>
  <c r="L70" i="5" s="1"/>
  <c r="P71" i="5"/>
  <c r="L71" i="5" s="1"/>
  <c r="P72" i="5"/>
  <c r="L72" i="5" s="1"/>
  <c r="P73" i="5"/>
  <c r="L73" i="5" s="1"/>
  <c r="P74" i="5"/>
  <c r="L74" i="5" s="1"/>
  <c r="P75" i="5"/>
  <c r="L75" i="5" s="1"/>
  <c r="P76" i="5"/>
  <c r="L76" i="5" s="1"/>
  <c r="P77" i="5"/>
  <c r="L77" i="5" s="1"/>
  <c r="P78" i="5"/>
  <c r="L78" i="5" s="1"/>
  <c r="P79" i="5"/>
  <c r="L79" i="5" s="1"/>
  <c r="P80" i="5"/>
  <c r="L80" i="5" s="1"/>
  <c r="P81" i="5"/>
  <c r="L81" i="5" s="1"/>
  <c r="P82" i="5"/>
  <c r="L82" i="5" s="1"/>
  <c r="P83" i="5"/>
  <c r="L83" i="5" s="1"/>
  <c r="P84" i="5"/>
  <c r="L84" i="5" s="1"/>
  <c r="P85" i="5"/>
  <c r="L85" i="5" s="1"/>
  <c r="P86" i="5"/>
  <c r="L86" i="5" s="1"/>
  <c r="P87" i="5"/>
  <c r="L87" i="5" s="1"/>
  <c r="P88" i="5"/>
  <c r="L88" i="5" s="1"/>
  <c r="P89" i="5"/>
  <c r="L89" i="5" s="1"/>
  <c r="P90" i="5"/>
  <c r="L90" i="5" s="1"/>
  <c r="P91" i="5"/>
  <c r="L91" i="5" s="1"/>
  <c r="P92" i="5"/>
  <c r="L92" i="5" s="1"/>
  <c r="P93" i="5"/>
  <c r="L93" i="5" s="1"/>
  <c r="P94" i="5"/>
  <c r="L94" i="5" s="1"/>
  <c r="P95" i="5"/>
  <c r="L95" i="5" s="1"/>
  <c r="P96" i="5"/>
  <c r="L96" i="5" s="1"/>
  <c r="P97" i="5"/>
  <c r="L97" i="5" s="1"/>
  <c r="P98" i="5"/>
  <c r="L98" i="5" s="1"/>
  <c r="P99" i="5"/>
  <c r="L99" i="5" s="1"/>
  <c r="P100" i="5"/>
  <c r="L100" i="5" s="1"/>
  <c r="P101" i="5"/>
  <c r="L101" i="5" s="1"/>
  <c r="P102" i="5"/>
  <c r="L102" i="5" s="1"/>
  <c r="P103" i="5"/>
  <c r="L103" i="5" s="1"/>
  <c r="P104" i="5"/>
  <c r="L104" i="5" s="1"/>
  <c r="P105" i="5"/>
  <c r="L105" i="5" s="1"/>
  <c r="P106" i="5"/>
  <c r="L106" i="5" s="1"/>
  <c r="P107" i="5"/>
  <c r="L107" i="5" s="1"/>
  <c r="P108" i="5"/>
  <c r="L108" i="5" s="1"/>
  <c r="P109" i="5"/>
  <c r="L109" i="5" s="1"/>
  <c r="P110" i="5"/>
  <c r="L110" i="5" s="1"/>
  <c r="P111" i="5"/>
  <c r="L111" i="5" s="1"/>
  <c r="P112" i="5"/>
  <c r="L112" i="5" s="1"/>
  <c r="P113" i="5"/>
  <c r="L113" i="5" s="1"/>
  <c r="P114" i="5"/>
  <c r="L114" i="5" s="1"/>
  <c r="P115" i="5"/>
  <c r="L115" i="5" s="1"/>
  <c r="P116" i="5"/>
  <c r="L116" i="5" s="1"/>
  <c r="P117" i="5"/>
  <c r="L117" i="5" s="1"/>
  <c r="P118" i="5"/>
  <c r="P119" i="5"/>
  <c r="L119" i="5" s="1"/>
  <c r="P120" i="5"/>
  <c r="P121" i="5"/>
  <c r="L121" i="5" s="1"/>
  <c r="P122" i="5"/>
  <c r="L122" i="5" s="1"/>
  <c r="P123" i="5"/>
  <c r="L123" i="5" s="1"/>
  <c r="P124" i="5"/>
  <c r="L124" i="5" s="1"/>
  <c r="P125" i="5"/>
  <c r="L125" i="5" s="1"/>
  <c r="P126" i="5"/>
  <c r="L126" i="5" s="1"/>
  <c r="P127" i="5"/>
  <c r="L127" i="5" s="1"/>
  <c r="P128" i="5"/>
  <c r="L128" i="5" s="1"/>
  <c r="P129" i="5"/>
  <c r="L129" i="5" s="1"/>
  <c r="P130" i="5"/>
  <c r="L130" i="5" s="1"/>
  <c r="P131" i="5"/>
  <c r="L131" i="5" s="1"/>
  <c r="P132" i="5"/>
  <c r="L132" i="5" s="1"/>
  <c r="P133" i="5"/>
  <c r="L133" i="5" s="1"/>
  <c r="P134" i="5"/>
  <c r="L134" i="5" s="1"/>
  <c r="P135" i="5"/>
  <c r="L135" i="5" s="1"/>
  <c r="P136" i="5"/>
  <c r="L136" i="5" s="1"/>
  <c r="P137" i="5"/>
  <c r="L137" i="5" s="1"/>
  <c r="P138" i="5"/>
  <c r="L138" i="5" s="1"/>
  <c r="P139" i="5"/>
  <c r="L139" i="5" s="1"/>
  <c r="P140" i="5"/>
  <c r="L140" i="5" s="1"/>
  <c r="P141" i="5"/>
  <c r="L141" i="5" s="1"/>
  <c r="P142" i="5"/>
  <c r="L142" i="5" s="1"/>
  <c r="P143" i="5"/>
  <c r="L143" i="5" s="1"/>
  <c r="P144" i="5"/>
  <c r="L144" i="5" s="1"/>
  <c r="P145" i="5"/>
  <c r="L145" i="5" s="1"/>
  <c r="P146" i="5"/>
  <c r="L146" i="5" s="1"/>
  <c r="P147" i="5"/>
  <c r="L147" i="5" s="1"/>
  <c r="P148" i="5"/>
  <c r="L148" i="5" s="1"/>
  <c r="P149" i="5"/>
  <c r="L149" i="5" s="1"/>
  <c r="P150" i="5"/>
  <c r="L150" i="5" s="1"/>
  <c r="P151" i="5"/>
  <c r="L151" i="5" s="1"/>
  <c r="P152" i="5"/>
  <c r="L152" i="5" s="1"/>
  <c r="P153" i="5"/>
  <c r="L153" i="5" s="1"/>
  <c r="P154" i="5"/>
  <c r="L154" i="5" s="1"/>
  <c r="P155" i="5"/>
  <c r="L155" i="5" s="1"/>
  <c r="P156" i="5"/>
  <c r="L156" i="5" s="1"/>
  <c r="P157" i="5"/>
  <c r="L157" i="5" s="1"/>
  <c r="P158" i="5"/>
  <c r="L158" i="5" s="1"/>
  <c r="P159" i="5"/>
  <c r="L159" i="5" s="1"/>
  <c r="P160" i="5"/>
  <c r="L160" i="5" s="1"/>
  <c r="P161" i="5"/>
  <c r="L161" i="5" s="1"/>
  <c r="P162" i="5"/>
  <c r="L162" i="5" s="1"/>
  <c r="P163" i="5"/>
  <c r="L163" i="5" s="1"/>
  <c r="P164" i="5"/>
  <c r="L164" i="5" s="1"/>
  <c r="P165" i="5"/>
  <c r="L165" i="5" s="1"/>
  <c r="P166" i="5"/>
  <c r="L166" i="5" s="1"/>
  <c r="P167" i="5"/>
  <c r="L167" i="5" s="1"/>
  <c r="P168" i="5"/>
  <c r="L168" i="5" s="1"/>
  <c r="P169" i="5"/>
  <c r="L169" i="5" s="1"/>
  <c r="P170" i="5"/>
  <c r="L170" i="5" s="1"/>
  <c r="P171" i="5"/>
  <c r="L171" i="5" s="1"/>
  <c r="P172" i="5"/>
  <c r="L172" i="5" s="1"/>
  <c r="P173" i="5"/>
  <c r="L173" i="5" s="1"/>
  <c r="P174" i="5"/>
  <c r="L174" i="5" s="1"/>
  <c r="P175" i="5"/>
  <c r="L175" i="5" s="1"/>
  <c r="P176" i="5"/>
  <c r="L176" i="5" s="1"/>
  <c r="P177" i="5"/>
  <c r="L177" i="5" s="1"/>
  <c r="P178" i="5"/>
  <c r="L178" i="5" s="1"/>
  <c r="P179" i="5"/>
  <c r="L179" i="5" s="1"/>
  <c r="P180" i="5"/>
  <c r="L180" i="5" s="1"/>
  <c r="P181" i="5"/>
  <c r="L181" i="5" s="1"/>
  <c r="P182" i="5"/>
  <c r="L182" i="5" s="1"/>
  <c r="P183" i="5"/>
  <c r="P184" i="5"/>
  <c r="L184" i="5" s="1"/>
  <c r="P185" i="5"/>
  <c r="L185" i="5" s="1"/>
  <c r="P186" i="5"/>
  <c r="L186" i="5" s="1"/>
  <c r="P187" i="5"/>
  <c r="L187" i="5" s="1"/>
  <c r="P188" i="5"/>
  <c r="L188" i="5" s="1"/>
  <c r="P189" i="5"/>
  <c r="L189" i="5" s="1"/>
  <c r="P190" i="5"/>
  <c r="L190" i="5" s="1"/>
  <c r="P191" i="5"/>
  <c r="L191" i="5" s="1"/>
  <c r="P192" i="5"/>
  <c r="L192" i="5" s="1"/>
  <c r="P193" i="5"/>
  <c r="L193" i="5" s="1"/>
  <c r="P194" i="5"/>
  <c r="L194" i="5" s="1"/>
  <c r="P195" i="5"/>
  <c r="L195" i="5" s="1"/>
  <c r="P196" i="5"/>
  <c r="L196" i="5" s="1"/>
  <c r="P197" i="5"/>
  <c r="L197" i="5" s="1"/>
  <c r="P198" i="5"/>
  <c r="L198" i="5" s="1"/>
  <c r="P199" i="5"/>
  <c r="L199" i="5" s="1"/>
  <c r="P200" i="5"/>
  <c r="L200" i="5" s="1"/>
  <c r="P201" i="5"/>
  <c r="L201" i="5" s="1"/>
  <c r="P202" i="5"/>
  <c r="L202" i="5" s="1"/>
  <c r="P203" i="5"/>
  <c r="L203" i="5" s="1"/>
  <c r="P204" i="5"/>
  <c r="L204" i="5" s="1"/>
  <c r="P205" i="5"/>
  <c r="L205" i="5" s="1"/>
  <c r="P206" i="5"/>
  <c r="L206" i="5" s="1"/>
  <c r="P207" i="5"/>
  <c r="L207" i="5" s="1"/>
  <c r="P208" i="5"/>
  <c r="L208" i="5" s="1"/>
  <c r="P209" i="5"/>
  <c r="L209" i="5" s="1"/>
  <c r="P210" i="5"/>
  <c r="L210" i="5" s="1"/>
  <c r="P211" i="5"/>
  <c r="L211" i="5" s="1"/>
  <c r="P212" i="5"/>
  <c r="L212" i="5" s="1"/>
  <c r="P213" i="5"/>
  <c r="P214" i="5"/>
  <c r="P215" i="5"/>
  <c r="P216" i="5"/>
  <c r="L216" i="5" s="1"/>
  <c r="P217" i="5"/>
  <c r="L217" i="5" s="1"/>
  <c r="P218" i="5"/>
  <c r="L218" i="5" s="1"/>
  <c r="P219" i="5"/>
  <c r="L219" i="5" s="1"/>
  <c r="P220" i="5"/>
  <c r="L220" i="5" s="1"/>
  <c r="P221" i="5"/>
  <c r="L221" i="5" s="1"/>
  <c r="P222" i="5"/>
  <c r="L222" i="5" s="1"/>
  <c r="P223" i="5"/>
  <c r="L223" i="5" s="1"/>
  <c r="P224" i="5"/>
  <c r="L224" i="5" s="1"/>
  <c r="P225" i="5"/>
  <c r="L225" i="5" s="1"/>
  <c r="P226" i="5"/>
  <c r="L226" i="5" s="1"/>
  <c r="P227" i="5"/>
  <c r="L227" i="5" s="1"/>
  <c r="P228" i="5"/>
  <c r="L228" i="5" s="1"/>
  <c r="P229" i="5"/>
  <c r="L229" i="5" s="1"/>
  <c r="P230" i="5"/>
  <c r="L230" i="5" s="1"/>
  <c r="P231" i="5"/>
  <c r="L231" i="5" s="1"/>
  <c r="P232" i="5"/>
  <c r="L232" i="5" s="1"/>
  <c r="P233" i="5"/>
  <c r="L233" i="5" s="1"/>
  <c r="P234" i="5"/>
  <c r="L234" i="5" s="1"/>
  <c r="P235" i="5"/>
  <c r="L235" i="5" s="1"/>
  <c r="P236" i="5"/>
  <c r="L236" i="5" s="1"/>
  <c r="P237" i="5"/>
  <c r="L237" i="5" s="1"/>
  <c r="P238" i="5"/>
  <c r="L238" i="5" s="1"/>
  <c r="P239" i="5"/>
  <c r="L239" i="5" s="1"/>
  <c r="P240" i="5"/>
  <c r="L240" i="5" s="1"/>
  <c r="P241" i="5"/>
  <c r="L241" i="5" s="1"/>
  <c r="P242" i="5"/>
  <c r="L242" i="5" s="1"/>
  <c r="P243" i="5"/>
  <c r="L243" i="5" s="1"/>
  <c r="P244" i="5"/>
  <c r="L244" i="5" s="1"/>
  <c r="P245" i="5"/>
  <c r="L245" i="5" s="1"/>
  <c r="P246" i="5"/>
  <c r="L246" i="5" s="1"/>
  <c r="P247" i="5"/>
  <c r="L247" i="5" s="1"/>
  <c r="P248" i="5"/>
  <c r="L248" i="5" s="1"/>
  <c r="P249" i="5"/>
  <c r="L249" i="5" s="1"/>
  <c r="P250" i="5"/>
  <c r="L250" i="5" s="1"/>
  <c r="P251" i="5"/>
  <c r="L251" i="5" s="1"/>
  <c r="P252" i="5"/>
  <c r="L252" i="5" s="1"/>
  <c r="P253" i="5"/>
  <c r="L253" i="5" s="1"/>
  <c r="P254" i="5"/>
  <c r="L254" i="5" s="1"/>
  <c r="P255" i="5"/>
  <c r="L255" i="5" s="1"/>
  <c r="P256" i="5"/>
  <c r="L256" i="5" s="1"/>
  <c r="P257" i="5"/>
  <c r="L257" i="5" s="1"/>
  <c r="P258" i="5"/>
  <c r="L258" i="5" s="1"/>
  <c r="P259" i="5"/>
  <c r="L259" i="5" s="1"/>
  <c r="P260" i="5"/>
  <c r="L260" i="5" s="1"/>
  <c r="P261" i="5"/>
  <c r="L261" i="5" s="1"/>
  <c r="P262" i="5"/>
  <c r="L262" i="5" s="1"/>
  <c r="P263" i="5"/>
  <c r="L263" i="5" s="1"/>
  <c r="P264" i="5"/>
  <c r="L264" i="5" s="1"/>
  <c r="P265" i="5"/>
  <c r="L265" i="5" s="1"/>
  <c r="P266" i="5"/>
  <c r="L266" i="5" s="1"/>
  <c r="P267" i="5"/>
  <c r="L267" i="5" s="1"/>
  <c r="P268" i="5"/>
  <c r="L268" i="5" s="1"/>
  <c r="P269" i="5"/>
  <c r="L269" i="5" s="1"/>
  <c r="P270" i="5"/>
  <c r="L270" i="5" s="1"/>
  <c r="P271" i="5"/>
  <c r="L271" i="5" s="1"/>
  <c r="P272" i="5"/>
  <c r="L272" i="5" s="1"/>
  <c r="P273" i="5"/>
  <c r="L273" i="5" s="1"/>
  <c r="P274" i="5"/>
  <c r="L274" i="5" s="1"/>
  <c r="P275" i="5"/>
  <c r="L275" i="5" s="1"/>
  <c r="P276" i="5"/>
  <c r="L276" i="5" s="1"/>
  <c r="P277" i="5"/>
  <c r="L277" i="5" s="1"/>
  <c r="P278" i="5"/>
  <c r="L278" i="5" s="1"/>
  <c r="P279" i="5"/>
  <c r="L279" i="5" s="1"/>
  <c r="P280" i="5"/>
  <c r="L280" i="5" s="1"/>
  <c r="P281" i="5"/>
  <c r="L281" i="5" s="1"/>
  <c r="P282" i="5"/>
  <c r="L282" i="5" s="1"/>
  <c r="P283" i="5"/>
  <c r="L283" i="5" s="1"/>
  <c r="P284" i="5"/>
  <c r="L284" i="5" s="1"/>
  <c r="P285" i="5"/>
  <c r="L285" i="5" s="1"/>
  <c r="P286" i="5"/>
  <c r="L286" i="5" s="1"/>
  <c r="P287" i="5"/>
  <c r="L287" i="5" s="1"/>
  <c r="P288" i="5"/>
  <c r="L288" i="5" s="1"/>
  <c r="P289" i="5"/>
  <c r="L289" i="5" s="1"/>
  <c r="P290" i="5"/>
  <c r="L290" i="5" s="1"/>
  <c r="P291" i="5"/>
  <c r="L291" i="5" s="1"/>
  <c r="P292" i="5"/>
  <c r="L292" i="5" s="1"/>
  <c r="P293" i="5"/>
  <c r="L293" i="5" s="1"/>
  <c r="P294" i="5"/>
  <c r="L294" i="5" s="1"/>
  <c r="P295" i="5"/>
  <c r="L295" i="5" s="1"/>
  <c r="P296" i="5"/>
  <c r="L296" i="5" s="1"/>
  <c r="P297" i="5"/>
  <c r="L297" i="5" s="1"/>
  <c r="P298" i="5"/>
  <c r="L298" i="5" s="1"/>
  <c r="P299" i="5"/>
  <c r="L299" i="5" s="1"/>
  <c r="P300" i="5"/>
  <c r="L300" i="5" s="1"/>
  <c r="P301" i="5"/>
  <c r="L301" i="5" s="1"/>
  <c r="P302" i="5"/>
  <c r="L302" i="5" s="1"/>
  <c r="P303" i="5"/>
  <c r="L303" i="5" s="1"/>
  <c r="P304" i="5"/>
  <c r="L304" i="5" s="1"/>
  <c r="P305" i="5"/>
  <c r="L305" i="5" s="1"/>
  <c r="P306" i="5"/>
  <c r="L306" i="5" s="1"/>
  <c r="P307" i="5"/>
  <c r="L307" i="5" s="1"/>
  <c r="P308" i="5"/>
  <c r="L308" i="5" s="1"/>
  <c r="P309" i="5"/>
  <c r="L309" i="5" s="1"/>
  <c r="P310" i="5"/>
  <c r="L310" i="5" s="1"/>
  <c r="P311" i="5"/>
  <c r="L311" i="5" s="1"/>
  <c r="P312" i="5"/>
  <c r="L312" i="5" s="1"/>
  <c r="P313" i="5"/>
  <c r="L313" i="5" s="1"/>
  <c r="P314" i="5"/>
  <c r="P315" i="5"/>
  <c r="L315" i="5" s="1"/>
  <c r="P316" i="5"/>
  <c r="L316" i="5" s="1"/>
  <c r="P317" i="5"/>
  <c r="L317" i="5" s="1"/>
  <c r="P318" i="5"/>
  <c r="L318" i="5" s="1"/>
  <c r="P319" i="5"/>
  <c r="L319" i="5" s="1"/>
  <c r="P320" i="5"/>
  <c r="L320" i="5" s="1"/>
  <c r="P321" i="5"/>
  <c r="L321" i="5" s="1"/>
  <c r="P322" i="5"/>
  <c r="L322" i="5" s="1"/>
  <c r="P323" i="5"/>
  <c r="L323" i="5" s="1"/>
  <c r="P324" i="5"/>
  <c r="L324" i="5" s="1"/>
  <c r="P325" i="5"/>
  <c r="L325" i="5" s="1"/>
  <c r="P326" i="5"/>
  <c r="L326" i="5" s="1"/>
  <c r="P327" i="5"/>
  <c r="L327" i="5" s="1"/>
  <c r="P328" i="5"/>
  <c r="L328" i="5" s="1"/>
  <c r="P329" i="5"/>
  <c r="L329" i="5" s="1"/>
  <c r="P330" i="5"/>
  <c r="L330" i="5" s="1"/>
  <c r="P331" i="5"/>
  <c r="L331" i="5" s="1"/>
  <c r="P332" i="5"/>
  <c r="L332" i="5" s="1"/>
  <c r="P333" i="5"/>
  <c r="L333" i="5" s="1"/>
  <c r="P334" i="5"/>
  <c r="L334" i="5" s="1"/>
  <c r="P335" i="5"/>
  <c r="L335" i="5" s="1"/>
  <c r="P336" i="5"/>
  <c r="L336" i="5" s="1"/>
  <c r="P337" i="5"/>
  <c r="L337" i="5" s="1"/>
  <c r="P338" i="5"/>
  <c r="L338" i="5" s="1"/>
  <c r="P339" i="5"/>
  <c r="L339" i="5" s="1"/>
  <c r="P340" i="5"/>
  <c r="L340" i="5" s="1"/>
  <c r="P341" i="5"/>
  <c r="L341" i="5" s="1"/>
  <c r="P342" i="5"/>
  <c r="L342" i="5" s="1"/>
  <c r="P343" i="5"/>
  <c r="L343" i="5" s="1"/>
  <c r="P344" i="5"/>
  <c r="L344" i="5" s="1"/>
  <c r="P345" i="5"/>
  <c r="L345" i="5" s="1"/>
  <c r="P346" i="5"/>
  <c r="L346" i="5" s="1"/>
  <c r="P347" i="5"/>
  <c r="L347" i="5" s="1"/>
  <c r="P348" i="5"/>
  <c r="L348" i="5" s="1"/>
  <c r="P349" i="5"/>
  <c r="L349" i="5" s="1"/>
  <c r="P350" i="5"/>
  <c r="L350" i="5" s="1"/>
  <c r="P351" i="5"/>
  <c r="L351" i="5" s="1"/>
  <c r="P352" i="5"/>
  <c r="L352" i="5" s="1"/>
  <c r="P353" i="5"/>
  <c r="L353" i="5" s="1"/>
  <c r="P354" i="5"/>
  <c r="L354" i="5" s="1"/>
  <c r="P355" i="5"/>
  <c r="L355" i="5" s="1"/>
  <c r="P356" i="5"/>
  <c r="L356" i="5" s="1"/>
  <c r="P357" i="5"/>
  <c r="L357" i="5" s="1"/>
  <c r="P358" i="5"/>
  <c r="L358" i="5" s="1"/>
  <c r="P359" i="5"/>
  <c r="L359" i="5" s="1"/>
  <c r="P360" i="5"/>
  <c r="L360" i="5" s="1"/>
  <c r="P361" i="5"/>
  <c r="L361" i="5" s="1"/>
  <c r="P362" i="5"/>
  <c r="L362" i="5" s="1"/>
  <c r="P363" i="5"/>
  <c r="L363" i="5" s="1"/>
  <c r="P364" i="5"/>
  <c r="L364" i="5" s="1"/>
  <c r="P365" i="5"/>
  <c r="L365" i="5" s="1"/>
  <c r="P366" i="5"/>
  <c r="L366" i="5" s="1"/>
  <c r="P367" i="5"/>
  <c r="L367" i="5" s="1"/>
  <c r="P368" i="5"/>
  <c r="L368" i="5" s="1"/>
  <c r="P369" i="5"/>
  <c r="L369" i="5" s="1"/>
  <c r="P370" i="5"/>
  <c r="L370" i="5" s="1"/>
  <c r="P371" i="5"/>
  <c r="L371" i="5" s="1"/>
  <c r="P372" i="5"/>
  <c r="P373" i="5"/>
  <c r="L373" i="5" s="1"/>
  <c r="P374" i="5"/>
  <c r="L374" i="5" s="1"/>
  <c r="P375" i="5"/>
  <c r="L375" i="5" s="1"/>
  <c r="P376" i="5"/>
  <c r="L376" i="5" s="1"/>
  <c r="P377" i="5"/>
  <c r="L377" i="5" s="1"/>
  <c r="P378" i="5"/>
  <c r="L378" i="5" s="1"/>
  <c r="P379" i="5"/>
  <c r="L379" i="5" s="1"/>
  <c r="P380" i="5"/>
  <c r="L380" i="5" s="1"/>
  <c r="P381" i="5"/>
  <c r="L381" i="5" s="1"/>
  <c r="P382" i="5"/>
  <c r="L382" i="5" s="1"/>
  <c r="P383" i="5"/>
  <c r="L383" i="5" s="1"/>
  <c r="P384" i="5"/>
  <c r="L384" i="5" s="1"/>
  <c r="P385" i="5"/>
  <c r="L385" i="5" s="1"/>
  <c r="P386" i="5"/>
  <c r="L386" i="5" s="1"/>
  <c r="P387" i="5"/>
  <c r="L387" i="5" s="1"/>
  <c r="P388" i="5"/>
  <c r="L388" i="5" s="1"/>
  <c r="P389" i="5"/>
  <c r="L389" i="5" s="1"/>
  <c r="P390" i="5"/>
  <c r="L390" i="5" s="1"/>
  <c r="P391" i="5"/>
  <c r="L391" i="5" s="1"/>
  <c r="P392" i="5"/>
  <c r="L392" i="5" s="1"/>
  <c r="P393" i="5"/>
  <c r="L393" i="5" s="1"/>
  <c r="P394" i="5"/>
  <c r="L394" i="5" s="1"/>
  <c r="P395" i="5"/>
  <c r="L395" i="5" s="1"/>
  <c r="P396" i="5"/>
  <c r="L396" i="5" s="1"/>
  <c r="P397" i="5"/>
  <c r="L397" i="5" s="1"/>
  <c r="P398" i="5"/>
  <c r="L398" i="5" s="1"/>
  <c r="P399" i="5"/>
  <c r="L399" i="5" s="1"/>
  <c r="P400" i="5"/>
  <c r="L400" i="5" s="1"/>
  <c r="P401" i="5"/>
  <c r="L401" i="5" s="1"/>
  <c r="P402" i="5"/>
  <c r="P403" i="5"/>
  <c r="L403" i="5" s="1"/>
  <c r="P404" i="5"/>
  <c r="L404" i="5" s="1"/>
  <c r="P405" i="5"/>
  <c r="L405" i="5" s="1"/>
  <c r="P406" i="5"/>
  <c r="L406" i="5" s="1"/>
  <c r="P407" i="5"/>
  <c r="L407" i="5" s="1"/>
  <c r="P408" i="5"/>
  <c r="L408" i="5" s="1"/>
  <c r="P409" i="5"/>
  <c r="L409" i="5" s="1"/>
  <c r="P4" i="5"/>
  <c r="L4" i="5" l="1"/>
  <c r="L411" i="5" s="1"/>
  <c r="M411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" i="5"/>
  <c r="E3043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Sheet1!$A$1:$E$3040" type="102" refreshedVersion="6" minRefreshableVersion="5">
    <extLst>
      <ext xmlns:x15="http://schemas.microsoft.com/office/spreadsheetml/2010/11/main" uri="{DE250136-89BD-433C-8126-D09CA5730AF9}">
        <x15:connection id="Range 1" autoDelete="1">
          <x15:rangePr sourceName="_xlcn.WorksheetConnection_Sheet1A1E30401"/>
        </x15:connection>
      </ext>
    </extLst>
  </connection>
  <connection id="3" xr16:uid="{00000000-0015-0000-FFFF-FFFF02000000}" name="WorksheetConnection_รวมโครงการที่ผ่านทั้งหมด!$A$1:$I$407" type="102" refreshedVersion="6" minRefreshableVersion="5">
    <extLst>
      <ext xmlns:x15="http://schemas.microsoft.com/office/spreadsheetml/2010/11/main" uri="{DE250136-89BD-433C-8126-D09CA5730AF9}">
        <x15:connection id="Range" autoDelete="1">
          <x15:rangePr sourceName="_xlcn.WorksheetConnection_รวมโครงการที่ผ่านทั้งหมดA1I4071"/>
        </x15:connection>
      </ext>
    </extLst>
  </connection>
</connections>
</file>

<file path=xl/sharedStrings.xml><?xml version="1.0" encoding="utf-8"?>
<sst xmlns="http://schemas.openxmlformats.org/spreadsheetml/2006/main" count="75042" uniqueCount="10809">
  <si>
    <t>แผนแม่บท</t>
  </si>
  <si>
    <t>รหัสเป้าหมายย่อย</t>
  </si>
  <si>
    <t>กระทรวง</t>
  </si>
  <si>
    <t>กรม</t>
  </si>
  <si>
    <t>กอง</t>
  </si>
  <si>
    <t>username</t>
  </si>
  <si>
    <t>eMENSCR_ID (ห้ามลบ)</t>
  </si>
  <si>
    <t>รหัสโครงการ</t>
  </si>
  <si>
    <t>ชื่อโครงการ</t>
  </si>
  <si>
    <t>22</t>
  </si>
  <si>
    <t>220201</t>
  </si>
  <si>
    <t>ศาล</t>
  </si>
  <si>
    <t>สำนักงานศาลปกครอง</t>
  </si>
  <si>
    <t>สำนักบริหารยุทธศาสตร์</t>
  </si>
  <si>
    <t>admc001921</t>
  </si>
  <si>
    <t>611a4bc6454a1a707216996e</t>
  </si>
  <si>
    <t>ศป 0019-66-0001</t>
  </si>
  <si>
    <t>ศูนย์การเรียนรู้ศาลปกครองออนไลน์ (Administrative court Lifelong Learning Cloud) “ALL Cloud” ประจำปีงบประมาณ พ.ศ. 2566</t>
  </si>
  <si>
    <t>611a72a283a6677074486356</t>
  </si>
  <si>
    <t>ศป 0019-66-0002</t>
  </si>
  <si>
    <t>พัฒนาระบบการบังคับคดีปกครองดิจิทัล</t>
  </si>
  <si>
    <t>611a7e17e587a9706c8ae373</t>
  </si>
  <si>
    <t>ศป 0019-66-0003</t>
  </si>
  <si>
    <t>เสริมสร้างกระบวนการและข้อพิจารณาให้กับคู่กรณี ประชาชน และเจ้าหน้าที่ของรัฐเกี่ยวกับการไกล่เกลี่ยข้อพิพาทในคดีปกครองเพื่อให้คดีเสร็จจากศาลโดยเร็ว</t>
  </si>
  <si>
    <t>611a8708b1eab9706bc85542</t>
  </si>
  <si>
    <t>ศป 0019-66-0004</t>
  </si>
  <si>
    <t>พัฒนาระบบการพิจารณาพิพากษาคดีปกครองและบริการประชาชน ผ่านช่องทางศาลปกครองอิเล็กทรอนิกส์ (e-Admincourt) ของศาลปกครอง</t>
  </si>
  <si>
    <t>611a8ec2b1eab9706bc8554a</t>
  </si>
  <si>
    <t>ศป 0019-66-0005</t>
  </si>
  <si>
    <t>เสริมสร้างความรู้และเผยแพร่ประชาสัมพันธ์ให้กับคู่กรณี ประชาชน และเจ้าหน้าที่ของรัฐในการใช้ระบบงานคดีปกครองอิเล็กทรอนิกส์</t>
  </si>
  <si>
    <t>หน่วยงานอิสระ</t>
  </si>
  <si>
    <t>สำนักงานอัยการสูงสุด</t>
  </si>
  <si>
    <t>สำนักงานนโยบาย ยุทธศาสตร์ และงบประมาณ</t>
  </si>
  <si>
    <t>ago00061</t>
  </si>
  <si>
    <t>611a552bb1eab9706bc854db</t>
  </si>
  <si>
    <t>อส 0006(นย)-66-0001</t>
  </si>
  <si>
    <t>โครงการจัดทำแผนปฏิบัติราชการสำนักงานอัยการสูงสุด ระยะ 5 ปี (พ.ศ. 2567 -2571)</t>
  </si>
  <si>
    <t>611a59ee454a1a707216998d</t>
  </si>
  <si>
    <t>อส 0006(นย)-66-0002</t>
  </si>
  <si>
    <t>โครงการขับเคลื่อนแผนปฏิบัติราชการสำนักงานอัยการสูงสุด พ.ศ. ๒๕๖๖ ไปสู่การปฏิบัติให้บรรลุตามเป้าหมายของยุทธศาสตร์ชาติ</t>
  </si>
  <si>
    <t>20</t>
  </si>
  <si>
    <t>200101</t>
  </si>
  <si>
    <t>611a600783a6677074486326</t>
  </si>
  <si>
    <t>อส 0006(นย)-66-0003</t>
  </si>
  <si>
    <t>โครงการระบบการศึกษากฎหมายและสิทธิหน้าที่สำหรับพลเมืองยุคใหม่อิเล็กทรอนิกส์</t>
  </si>
  <si>
    <t>611a644e454a1a70721699a1</t>
  </si>
  <si>
    <t>อส 0006(นย)-66-0004</t>
  </si>
  <si>
    <t>โครงการจัดการความรู้ เพื่อเป็นองค์การแห่งการเรียนรู้ (Knowledge Management to Learning Organization : KM to LO)</t>
  </si>
  <si>
    <t>611a6b13b1eab9706bc854fd</t>
  </si>
  <si>
    <t>อส 0006(นย)-66-0005</t>
  </si>
  <si>
    <t>โครงการอัยการคุ้มครองสิทธิและช่วยเหลือทางกฎหมายแก่ประชาชนเคลื่อนที่ (Mobile Office) สร้างความเป็นธรรม ลดความเหลื่อมล้ำทางสังคม</t>
  </si>
  <si>
    <t>200401</t>
  </si>
  <si>
    <t>611a71d4454a1a70721699b7</t>
  </si>
  <si>
    <t>อส 0006(นย)-66-0006</t>
  </si>
  <si>
    <t>โครงการปรับปรุงศูนย์ข้อมูล (Data Center) สำนักงานอัยการสูงสุด (อาคารพระโขนง) ยกระดับไปสู่การเป็นองค์กรดิจิทัล</t>
  </si>
  <si>
    <t>220102</t>
  </si>
  <si>
    <t>611a76c483a667707448635f</t>
  </si>
  <si>
    <t>อส 0006(นย)-66-0007</t>
  </si>
  <si>
    <t>โครงการมิติใหม่กระบวนการยุติธรรมในการดำเนินคดีอาชญากรรมทางเศรษฐกิจ</t>
  </si>
  <si>
    <t>01</t>
  </si>
  <si>
    <t>010202</t>
  </si>
  <si>
    <t>611a7ca2b1eab9706bc85529</t>
  </si>
  <si>
    <t>อส 0006(นย)-66-0008</t>
  </si>
  <si>
    <t>โครงการเพิ่มประสิทธิภาพการดำเนินคดีความมั่นคงของสำนักงานอัยการพิเศษฝ่ายคดีอาญา ๔ ภาค ๙ ประจำปี ๒๕๖๖</t>
  </si>
  <si>
    <t>010201</t>
  </si>
  <si>
    <t>611a80e483a6677074486376</t>
  </si>
  <si>
    <t>อส 0006(นย)-66-0009</t>
  </si>
  <si>
    <t>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</t>
  </si>
  <si>
    <t>611a85cce587a9706c8ae383</t>
  </si>
  <si>
    <t>อส 0006(นย)-66-0010</t>
  </si>
  <si>
    <t>โครงการพัฒนามาตรฐานและระบบการฝึกอบรม</t>
  </si>
  <si>
    <t>611a8c17454a1a70721699e5</t>
  </si>
  <si>
    <t>อส 0006(นย)-66-0011</t>
  </si>
  <si>
    <t>โครงการพื้นที่นำร่องการใช้นวัตกรรมทางเทคโนโลยีเพื่อบูรณาการการทำงานของสหวิชาชีพในการคุ้มครองเด็กในกระบวนการยุติธรรมทางอาญา</t>
  </si>
  <si>
    <t>21</t>
  </si>
  <si>
    <t>210101</t>
  </si>
  <si>
    <t>หน่วยงานขึ้นตรงนายกรัฐมนตรี</t>
  </si>
  <si>
    <t>สำนักงานป้องกันและปราบปรามการฟอกเงิน</t>
  </si>
  <si>
    <t>สำนักงานเลขานุการกรม</t>
  </si>
  <si>
    <t>amlo00011</t>
  </si>
  <si>
    <t>6110c8942482000361ae7df6</t>
  </si>
  <si>
    <t>ปง 0001-66-0001</t>
  </si>
  <si>
    <t>แผนงานยกระดับการประเมินคุณธรรมและความโปร่งใสในการดำเนินงานของหน่วยยงานภาครัฐ (ITA)</t>
  </si>
  <si>
    <t>กองกฎหมาย</t>
  </si>
  <si>
    <t>amlo00021</t>
  </si>
  <si>
    <t>6111495686ed660368a5bafe</t>
  </si>
  <si>
    <t>ปง 0002-66-0002</t>
  </si>
  <si>
    <t>โครงการการบูรณาการด้านการสืบสวนสอบสวนคดีอาญาฟอกเงินร่วมกับหน่วยงานที่เกี่ยวข้อง</t>
  </si>
  <si>
    <t>02</t>
  </si>
  <si>
    <t>020301</t>
  </si>
  <si>
    <t>6112345a86ed660368a5bbb9</t>
  </si>
  <si>
    <t>ปง 0002-66-0003</t>
  </si>
  <si>
    <t>โครงการปรับปรุงหลักเกณฑ์การแสดงตนและการตรวจสอบข้อเท็จจริงเกี่ยวกับลูกค้าให้สอดคล้องกับมาตรฐานสากลและเป็นเอกภาพ</t>
  </si>
  <si>
    <t>กองกำกับและตรวจสอบ</t>
  </si>
  <si>
    <t>amlo00031</t>
  </si>
  <si>
    <t>611233d886ed660368a5bbb5</t>
  </si>
  <si>
    <t>ปง 0003-66-0001</t>
  </si>
  <si>
    <t>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t>
  </si>
  <si>
    <t>010301</t>
  </si>
  <si>
    <t>กองข่าวกรองทางการเงิน</t>
  </si>
  <si>
    <t>amlo00041</t>
  </si>
  <si>
    <t>6110d6bfef40ea035b9d0ff8</t>
  </si>
  <si>
    <t>ปง 0004-66-0001</t>
  </si>
  <si>
    <t>แผนงานยกระดับการวิเคราะห์ธุรกรรมทางการเงินของสำนักงาน ปปง.</t>
  </si>
  <si>
    <t>กองความร่วมมือระหว่างประเทศ</t>
  </si>
  <si>
    <t>amlo00081</t>
  </si>
  <si>
    <t>61116d73ef40ea035b9d1076</t>
  </si>
  <si>
    <t>ปง 0008-66-0001</t>
  </si>
  <si>
    <t>โครงการขับเคลื่อนและติดตามการปฏิบัติตามมาตรฐานสากล</t>
  </si>
  <si>
    <t>210201</t>
  </si>
  <si>
    <t>กองนโยบายและยุทธศาสตร์</t>
  </si>
  <si>
    <t>amlo00091</t>
  </si>
  <si>
    <t>610ffb412482000361ae7dac</t>
  </si>
  <si>
    <t>ปง 0009-66-0001</t>
  </si>
  <si>
    <t>โครงการสืบสวน ปราบปรามเพื่อดำเนินการกับทรัพย์สินของผู้กระทำความผิดมูลฐานทุจริตตามกฎหมายฟอกเงิน</t>
  </si>
  <si>
    <t>03</t>
  </si>
  <si>
    <t>030101</t>
  </si>
  <si>
    <t>กระทรวงเกษตรและสหกรณ์</t>
  </si>
  <si>
    <t>สำนักงานพัฒนาการวิจัยการเกษตร (องค์การมหาชน)</t>
  </si>
  <si>
    <t>สำนักนโยบายและแผน</t>
  </si>
  <si>
    <t>arda11001</t>
  </si>
  <si>
    <t>611a4a7ae587a9706c8ae304</t>
  </si>
  <si>
    <t>สวก 1100-66-0001</t>
  </si>
  <si>
    <t>โครงการต้นแบบการพัฒนาสินค้าเกษตรภายใต้บริบทของพื้นที่ด้วยเทคโนโลยีและนวัตกรรม</t>
  </si>
  <si>
    <t>04</t>
  </si>
  <si>
    <t>040201</t>
  </si>
  <si>
    <t>611a51c683a667707448630a</t>
  </si>
  <si>
    <t>สวก 1100-66-0002</t>
  </si>
  <si>
    <t>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</t>
  </si>
  <si>
    <t>030602</t>
  </si>
  <si>
    <t>611a5b72454a1a7072169994</t>
  </si>
  <si>
    <t>สวก 1100-66-0003</t>
  </si>
  <si>
    <t>การพัฒนาทักษะใหม่ด้านเกษตรบริการ (Agricultural Services Providers) ร่วมกับ ศูนย์เทคโนโลยีเกษตรและนวัตกรรม (Agritech and Innovation Center,AIC) ทั่วประเทศ 77 จังหวัด สู่การขับเคลื่อนโมเดลเศรษฐกิจ BCG</t>
  </si>
  <si>
    <t>611a6d12e587a9706c8ae34e</t>
  </si>
  <si>
    <t>สวก 1100-66-0004</t>
  </si>
  <si>
    <t>สร้างความเข้มแข็งภายใต้บริบทของพื้นที่สู่การพัฒนาอย่างยั่งยืนด้วยผลงานวิจัยและนวัตกรรม</t>
  </si>
  <si>
    <t>กระทรวงศึกษาธิการ</t>
  </si>
  <si>
    <t>สถาบันวิทยาลัยชุมชน</t>
  </si>
  <si>
    <t>กองแผนงานและงบประมาณ</t>
  </si>
  <si>
    <t>bcca059541</t>
  </si>
  <si>
    <t>6118a81b9b236c1f95b0c22c</t>
  </si>
  <si>
    <t>ศธ 0595(4)-66-0001</t>
  </si>
  <si>
    <t>โครงการส่งเสริมอาชีพกลุ่มผู้เปราะบางและเยาวชนพื้นที่จังหวัดชายแดนใต้</t>
  </si>
  <si>
    <t>17</t>
  </si>
  <si>
    <t>170201</t>
  </si>
  <si>
    <t>6119a6d0ee6abd1f94902996</t>
  </si>
  <si>
    <t>ศธ 0595(4)-66-0002</t>
  </si>
  <si>
    <t xml:space="preserve">โครงการสนับสนุนค่าใช้จ่ายในการจัดการศึกษาตั้งแต่ระดับอนุบาลจนจบการศึกษาขั้นพื้นฐาน </t>
  </si>
  <si>
    <t>6119b3b54bf4461f93d6e76d</t>
  </si>
  <si>
    <t>ศธ 0595(4)-66-0003</t>
  </si>
  <si>
    <t>โครงการจัดการศึกษาและพัฒนาอาชีพสำหรับคนพิการ</t>
  </si>
  <si>
    <t>กระทรวงการอุดมศึกษา วิทยาศาสตร์ วิจัยและนวัตกรรม</t>
  </si>
  <si>
    <t>6119c290ee6abd1f949029a3</t>
  </si>
  <si>
    <t>ศธ 0595(4)-66-0004</t>
  </si>
  <si>
    <t>โครงการส่งเสริมการอยู่รวมกันอย่างสันติของสังคมพหุวัฒนธรรมในเขตพัฒนาพิเศษเฉพาะกิจจังหวัดชายแดนภาคใต้</t>
  </si>
  <si>
    <t>6119c5dfee6abd1f949029a7</t>
  </si>
  <si>
    <t>ศธ 0595(4)-66-0005</t>
  </si>
  <si>
    <t>โครงการส่งเสริมอาชีพเพื่อพัฒนาเศรษฐกิจและส่งเสริมศักยภาพพื้นที่โดยใช้ชุมชนเป็นฐานรากในเขตพัฒนาพิเศษเฉพาะกิจจังหวัดชายแดนภาคใต้</t>
  </si>
  <si>
    <t>6119dc3b83a6677074486112</t>
  </si>
  <si>
    <t>ศธ 0595(4)-66-0006</t>
  </si>
  <si>
    <t xml:space="preserve">โครงการพัฒนาคุณภาพการศึกษาเด็กปฐมวัย </t>
  </si>
  <si>
    <t>16</t>
  </si>
  <si>
    <t>160101</t>
  </si>
  <si>
    <t>6119e6f7454a1a70721697b6</t>
  </si>
  <si>
    <t>ศธ 0595(4)-66-0007</t>
  </si>
  <si>
    <t>โครงการารพัฒนาต้นแบบชุมชนนวัตกรรม เพื่อเพิ่มขีดความสามารถในการบริหารจัดการตนเองอย่าง ยั่งยืน และยกระดับเศรษฐกิจชุมชนฐานราก บนฐานทุนทรัพยากร ในพื้นที่20 จังหวัด ที่วิทยาลัยชุมชนตั้งอย</t>
  </si>
  <si>
    <t>15</t>
  </si>
  <si>
    <t>150202</t>
  </si>
  <si>
    <t>6119f224b1eab9706bc8534c</t>
  </si>
  <si>
    <t>ศธ 0595(4)-66-0008</t>
  </si>
  <si>
    <t>โครงการส่งเสริมการมีงานทำ และมีรายได้ของผู้สูงอายุ</t>
  </si>
  <si>
    <t>05</t>
  </si>
  <si>
    <t>050101</t>
  </si>
  <si>
    <t>6119fa0ae587a9706c8ae19d</t>
  </si>
  <si>
    <t>ศธ 0595(4)-66-0009</t>
  </si>
  <si>
    <t>โครงการจัดการความรู้เพื่อพัฒนาบุคลากรด้านท่องเที่ยวเชิงสร้างสรรค์และวัฒนธรรม</t>
  </si>
  <si>
    <t>030401</t>
  </si>
  <si>
    <t>611a048ee587a9706c8ae1c3</t>
  </si>
  <si>
    <t>ศธ 0595(4)-66-0010</t>
  </si>
  <si>
    <t>โครงการพัฒนาผลิตภัณฑ์และบรรจุภัณฑ์ให้มีความหลากหลาย</t>
  </si>
  <si>
    <t>611a0997e587a9706c8ae1d8</t>
  </si>
  <si>
    <t>ศธ 0595(4)-66-0011</t>
  </si>
  <si>
    <t>โครงการการพัฒนาผลิตภัณฑ์แปรรูปเพื่อเพิ่มมูลค่าสินค้าเกษตร</t>
  </si>
  <si>
    <t>040601</t>
  </si>
  <si>
    <t>611a0ed383a66770744861e0</t>
  </si>
  <si>
    <t>ศธ 0595(4)-66-0012</t>
  </si>
  <si>
    <t>โครงการสร้างอนาคตแรงงานไทยภายใต้เศรษฐกิจที่เปลี่ยนแปลง หลังวิกฤต covid-19</t>
  </si>
  <si>
    <t>06</t>
  </si>
  <si>
    <t>060101</t>
  </si>
  <si>
    <t>611a1883b1eab9706bc85403</t>
  </si>
  <si>
    <t>ศธ 0595(4)-66-0013</t>
  </si>
  <si>
    <t>โครงการแหล่งเรียนรู้และนวัตกรรมเพื่อชุมชน</t>
  </si>
  <si>
    <t>11</t>
  </si>
  <si>
    <t>110301</t>
  </si>
  <si>
    <t>611a1cf3b1eab9706bc85422</t>
  </si>
  <si>
    <t>ศธ 0595(4)-66-0014</t>
  </si>
  <si>
    <t>โครงการจัดหลักสูตรอนุปริญญา ประกาศนียบัตร และสัมฤทธิ์บัตร</t>
  </si>
  <si>
    <t>611a2a8ae587a9706c8ae28f</t>
  </si>
  <si>
    <t>ศธ 0595(4)-66-0015</t>
  </si>
  <si>
    <t>โครงการชุมชนการเรียนรู้ออนไลน์ของสถาบันวิทยาลัยชุมชน (ICCS Learning  Community Platform) เพื่อส่งเสริมการเรียนรู้ตลอดชีวิต</t>
  </si>
  <si>
    <t>12</t>
  </si>
  <si>
    <t>120201</t>
  </si>
  <si>
    <t>611a340683a66770744862b3</t>
  </si>
  <si>
    <t>ศธ 0595(4)-66-0016</t>
  </si>
  <si>
    <t>โครงการขับเคลื่อนการจัดการศึกษาเพื่อความสุขของชุมชน</t>
  </si>
  <si>
    <t>611a3812e587a9706c8ae2cd</t>
  </si>
  <si>
    <t>ศธ 0595(4)-66-0017</t>
  </si>
  <si>
    <t>โครงการพัฒนาครูผู้สอนเพื่อพัฒนาการเรียนการสอนแบบ Active Learning</t>
  </si>
  <si>
    <t>040501</t>
  </si>
  <si>
    <t>กระทรวงกลาโหม</t>
  </si>
  <si>
    <t>บริษัท อู่กรุงเทพ จำกัด</t>
  </si>
  <si>
    <t>กองปฏิบัติการ</t>
  </si>
  <si>
    <t>bdc0041</t>
  </si>
  <si>
    <t>611a25de454a1a70721698c1</t>
  </si>
  <si>
    <t>บอท 004-66-0001</t>
  </si>
  <si>
    <t>โครงการสร้างอู่เรือแห่งใหม่ 2566 - 2570</t>
  </si>
  <si>
    <t>มหาวิทยาลัยราชภัฏบุรีรัมย์</t>
  </si>
  <si>
    <t>กองนโยบายและแผน</t>
  </si>
  <si>
    <t>bru054512011</t>
  </si>
  <si>
    <t>6118e2388b5f6c1fa114ccdf</t>
  </si>
  <si>
    <t>ศธ. 0545.1(2)-66-0002</t>
  </si>
  <si>
    <t>การพัฒนาทักษะอาชีพด้านการแปรรูปสินค้าเกษตรอัตลักษณ์พื้นถิ่นข้าวภูเขาไฟสู่ตลาดยุคใหม่แก่ผู้ได้รับผลกระทบจากการระบาดของโรคติดเชื้อไวรัสโคโรนา 2019</t>
  </si>
  <si>
    <t>6118f15e9b236c1f95b0c28c</t>
  </si>
  <si>
    <t>ศธ. 0545.1(2)-66-0003</t>
  </si>
  <si>
    <t>การยกระดับศักยภาพกลุ่มเกษตรกรสู่ผู้ประกอบการผลิตและแปรรูปข้าวเม่าเพื่อยกระดับรายได้ของเศรษฐกิจฐานรากในพื้นที่จังหวัดบุรีรัมย์ภายใต้สภาวะโรคติดเชื้อไวรัสโคโรนา 2019 (COVID-19)</t>
  </si>
  <si>
    <t>08</t>
  </si>
  <si>
    <t>080101</t>
  </si>
  <si>
    <t>6119e8d8e587a9706c8ae15d</t>
  </si>
  <si>
    <t>ศธ. 0545.1(2)-66-0004</t>
  </si>
  <si>
    <t>โครงการพัฒนาและยกระดับผลิตภัณฑ์ OTOP ด้วยงานวิจัยและนวัตกรรม</t>
  </si>
  <si>
    <t>120101</t>
  </si>
  <si>
    <t>6119e9a2b1eab9706bc8531d</t>
  </si>
  <si>
    <t>ศธ. 0545.1(2)-66-0005</t>
  </si>
  <si>
    <t>การพัฒนาระบบการวัดและประเมินผลทางการศึกษาผ่านระบบออนไลน์โดยเน้นการประเมินตามสภาพจริง</t>
  </si>
  <si>
    <t>6119eb17e587a9706c8ae168</t>
  </si>
  <si>
    <t>ศธ. 0545.1(2)-66-0006</t>
  </si>
  <si>
    <t>การยกระดับคุณภาพการศึกษาด้วยการจัดการเรียนรู้แบบสะเต็มศึกษาระดับมัธยมศึกษา  จังหวัดบุรีรัมย์</t>
  </si>
  <si>
    <t>10</t>
  </si>
  <si>
    <t>100101</t>
  </si>
  <si>
    <t>611a321db1eab9706bc85484</t>
  </si>
  <si>
    <t>ศธ. 0545.1(2)-66-0007</t>
  </si>
  <si>
    <t>โครงการปลูกฝังจิตสำนึกความเป็นพลเมืองที่ดีและความรับผิดชอบต่อสังคมสำหรับเด็กและเยาวชนพื้นที่นครชัยบุรินทร์</t>
  </si>
  <si>
    <t>611a4e62e587a9706c8ae314</t>
  </si>
  <si>
    <t>ศธ. 0545.1(2)-66-0008</t>
  </si>
  <si>
    <t>การพัฒนากลุ่มอาชีพทอผ้าไหมจากภูมิปัญญาท้องถิ่นกลุ่มจังหวัดนครชัยบุรินทร์ โดยใช้เทคโนโลยีและนวัตกรรมเพื่อยกระดับเศรษฐกิจฐานราก</t>
  </si>
  <si>
    <t>611a4e9ae587a9706c8ae317</t>
  </si>
  <si>
    <t>ศธ. 0545.1(2)-66-0009</t>
  </si>
  <si>
    <t>นวัตกรรมการวัดและประเมินผลการแนะแนวอาชีพทางออนไลน์เพื่อสร้างความเข้าใจอาชีพในอนาคตของนักเรียนกลุ่มจังหวัดนครชัยบุรินทร์</t>
  </si>
  <si>
    <t>170101</t>
  </si>
  <si>
    <t>611a53e8b1eab9706bc854d7</t>
  </si>
  <si>
    <t>ศธ. 0545.1(2)-66-0010</t>
  </si>
  <si>
    <t>โครงการนวัตกรรมหลักสูตรระยะสั้นเพื่อการส่งเสริมและพัฒนาคุณภาพชีวิตคนพิการว่างงานจังหวัดบุรีรัมย์</t>
  </si>
  <si>
    <t>611a5ef5454a1a707216999b</t>
  </si>
  <si>
    <t>ศธ. 0545.1(2)-66-0011</t>
  </si>
  <si>
    <t>การยกระดับขีดความสามารถผู้ประกอบการผลิตภัณฑ์ชุมชนเพื่อรองรับตลาดยุคใหม่หลังสถานการณ์แพร่ระบาดเชื้อไวรัสโคโรนา2019 (COVID19)</t>
  </si>
  <si>
    <t>611a6289e587a9706c8ae337</t>
  </si>
  <si>
    <t>ศธ. 0545.1(2)-66-0012</t>
  </si>
  <si>
    <t>การสร้างแพลตฟอร์มการจัดการความรู้นวัตกรรมทางธุรกิจสมัยใหม่สำหรับ SME &amp; Startupอัจฉริยะ</t>
  </si>
  <si>
    <t>110401</t>
  </si>
  <si>
    <t>611a63dc454a1a707216999f</t>
  </si>
  <si>
    <t>ศธ. 0545.1(2)-66-0013</t>
  </si>
  <si>
    <t>โครงการพัฒนาสื่อการเรียนรู้อิเล็กทรอนิกส์สองภาษาเพื่อยกระดับศักยภาพแรงงานฝีมือก่อสร้างให้มีมาตรฐานและแข่งขันได้ในระดับสากล</t>
  </si>
  <si>
    <t>110501</t>
  </si>
  <si>
    <t>611a76a5e587a9706c8ae364</t>
  </si>
  <si>
    <t>ศธ. 0545.1(2)-66-0014</t>
  </si>
  <si>
    <t>นวัตกรรมดนตรีบำบัดเพื่อรองรับสังคมผู้สูงอายุ</t>
  </si>
  <si>
    <t>มหาวิทยาลัยราชภัฏบ้านสมเด็จเจ้าพระยา</t>
  </si>
  <si>
    <t>bsru0564211</t>
  </si>
  <si>
    <t>611a32c5e587a9706c8ae2bb</t>
  </si>
  <si>
    <t>ศธ 056421-66-0001</t>
  </si>
  <si>
    <t>ยกระดับศักยภาพและขีดความสามารถเศรษฐกิจฐานราก ตามอัตลักษณ์ภูมิภาคด้วยเทคโนโลยีและนวัตกรรม</t>
  </si>
  <si>
    <t>23</t>
  </si>
  <si>
    <t>230501</t>
  </si>
  <si>
    <t>611a3e9e83a66770744862d3</t>
  </si>
  <si>
    <t>ศธ 056421-66-0002</t>
  </si>
  <si>
    <t>ระบบบริหารเครื่องมือวิเคราะห์และห้องปฏิบัติการวิจัยแห่งชาติ</t>
  </si>
  <si>
    <t>230101</t>
  </si>
  <si>
    <t>611a44a583a66770744862eb</t>
  </si>
  <si>
    <t>ศธ 056421-66-0003</t>
  </si>
  <si>
    <t>เกษตรสมุนไพรแม่นยำสูงด้วยปัญญาประดิษฐ์ (AI) และการยกระดับผลิตภัณฑ์สมุนไพรด้วยภูมิปัญญาสู่ตลาดโลก</t>
  </si>
  <si>
    <t>150201</t>
  </si>
  <si>
    <t>611a46f6454a1a7072169956</t>
  </si>
  <si>
    <t>ศธ 056421-66-0004</t>
  </si>
  <si>
    <t>พัฒนาเครือข่ายแกนนำและยกระดับศักยภาพอาสาสมัครสาธารณสุขประจำหมู่บ้านในการดูแลผู้สูงอายุ</t>
  </si>
  <si>
    <t>611a4c94b1eab9706bc854ca</t>
  </si>
  <si>
    <t>ศธ 056421-66-0005</t>
  </si>
  <si>
    <t xml:space="preserve">พัฒนาหลักสูตรระยะสั้นด้านภูมิปัญญาท้องถิ่นและวิถีชีวิต สู่การสร้างเสริมศักยภาพการประกอบอาชีพและการพัฒนาสุขภาพผู้สูงวัยในพื้นที่บริการของมหาวิทยาลัยราชภัฏ </t>
  </si>
  <si>
    <t>611a8cf1b1eab9706bc85548</t>
  </si>
  <si>
    <t>ศธ 056421-66-0006</t>
  </si>
  <si>
    <t>พัฒนามาตรฐานและรูปแบบการจัดการเรียนรู้แบบบูรณาการกับการทำงานในสถานประกอบการประเภทวิสาหกิจชุมชนและหน่วยงานในท้องถิ่น</t>
  </si>
  <si>
    <t>050603</t>
  </si>
  <si>
    <t>มหาวิทยาลัยบูรพา</t>
  </si>
  <si>
    <t>สำนักงานอธิการบดี</t>
  </si>
  <si>
    <t>buu62021</t>
  </si>
  <si>
    <t>6119f53683a6677074486181</t>
  </si>
  <si>
    <t>ศธ6202-66-0001</t>
  </si>
  <si>
    <t>ยกระดับความสามารถทางการแข่งขันในธุรกิจที่พักแรมแบบบูรณาการ ตามมาตรฐานการให้บริการที่เป็นมิตรกับสิ่งแวดล้อมและการท่องเที่ยววิถีชีวิตใหม่  (New normal)</t>
  </si>
  <si>
    <t>611a0f9de587a9706c8ae1f9</t>
  </si>
  <si>
    <t>ศธ6202-66-0002</t>
  </si>
  <si>
    <t>การพัฒนาหลักสูตรนักบริบาลผู้สูงอายุสำหรับเขตพัฒนาพิเศษภาคตะวันออก</t>
  </si>
  <si>
    <t>611a12ae83a66770744861f7</t>
  </si>
  <si>
    <t>ศธ6202-66-0003</t>
  </si>
  <si>
    <t>การพัฒนาผลิตภัณฑ์สมุนไพรอินทรีย์ในท้องถิ่นไปสู่การรับรองมาตรฐาน อ.วัฒนานคร จ.สระแก้ว</t>
  </si>
  <si>
    <t>611a16b1454a1a707216986d</t>
  </si>
  <si>
    <t>ศธ6202-66-0004</t>
  </si>
  <si>
    <t>ศูนย์ความเป็นเลิศด้านการทดสอบงานโครงสร้างพื้นฐานวิศวกรรมระบบราง</t>
  </si>
  <si>
    <t>09</t>
  </si>
  <si>
    <t>090102</t>
  </si>
  <si>
    <t>611a1a7283a6677074486220</t>
  </si>
  <si>
    <t>ศธ6202-66-0005</t>
  </si>
  <si>
    <t>โครงการ “พัฒนาศูนย์บริการวิชาการด้านการแพทย์แผนไทยและเวลเนส”</t>
  </si>
  <si>
    <t>611a1aca83a6677074486225</t>
  </si>
  <si>
    <t>ศธ6202-66-0006</t>
  </si>
  <si>
    <t>การส่งเสริมคุณภาพชีวิตและการออมของกลุ่มผู้ที่กำลังก้าวเข้าสู่วัยผู้สูงอายุและกลุ่มผู้สูงอายุในจังหวัดสระแก้วในยุค New Normal</t>
  </si>
  <si>
    <t>13</t>
  </si>
  <si>
    <t>130101</t>
  </si>
  <si>
    <t>611a1bae83a667707448622d</t>
  </si>
  <si>
    <t>ศธ6202-66-0007</t>
  </si>
  <si>
    <t>อบรมเชิงปฏิบัติการ เทคโนโลยีการตรวจวินิจฉัยและการรักษาด้วยการแพทย์แบบเฉพาะเจาะจง : บทบาทในสถานการณ์ของโรคโควิค-19</t>
  </si>
  <si>
    <t>611a2569454a1a70721698bd</t>
  </si>
  <si>
    <t>ศธ6202-66-0008</t>
  </si>
  <si>
    <t>การพัฒนาหลักสูตรระยะสั้นแบบองค์รวมโดยใช้เทคโนโลยีในการขับเคลื่อนสำหรับผู้สูงอายุเพื่อป้องกันภาวะสมองเสื่อม</t>
  </si>
  <si>
    <t>030501</t>
  </si>
  <si>
    <t>611a3035b1eab9706bc8547c</t>
  </si>
  <si>
    <t>ศธ6202-66-0009</t>
  </si>
  <si>
    <t>โครงการพัฒนาและยกระดับศักยภาพการผลิตและเพิ่มมูลค่าผลไม้ออนไลน์จังหวัดจันทบุรี</t>
  </si>
  <si>
    <t>030601</t>
  </si>
  <si>
    <t>611a317f83a66770744862a5</t>
  </si>
  <si>
    <t>ศธ6202-66-0010</t>
  </si>
  <si>
    <t>การพัฒนาแอพลิเคชันสําหรับช่วยตัดสินใจและวางแผนการผลิตทางการเกษตรในพื้นที่จังหวัดจันทบุรี</t>
  </si>
  <si>
    <t>611a31a5454a1a70721698f9</t>
  </si>
  <si>
    <t>ศธ6202-66-0011</t>
  </si>
  <si>
    <t>โครงการพัฒนาระบบสารสนเทศเพื่อบริหารจัดการผลิต การค้าและควบคุมมาตรฐานผลไม้ในระบบ GAP</t>
  </si>
  <si>
    <t>18</t>
  </si>
  <si>
    <t>180501</t>
  </si>
  <si>
    <t>611a34c7b1eab9706bc8548d</t>
  </si>
  <si>
    <t>ศธ6202-66-0012</t>
  </si>
  <si>
    <t>โครงการ “โครงการพัฒนาศูนย์การเรียนรู้ด้านการแพทย์แผนไทยเพื่อประชาชน คณะการแพทย์แผนไทยอภัยภูเบศร มหาวิทยาลัยบูรพา”</t>
  </si>
  <si>
    <t>611a40fae587a9706c8ae2ea</t>
  </si>
  <si>
    <t>ศธ6202-66-0013</t>
  </si>
  <si>
    <t>Platform Chanthaburi Virtual Creative City “จิ้มจันท์”</t>
  </si>
  <si>
    <t>611a421bb1eab9706bc854b6</t>
  </si>
  <si>
    <t>ศธ6202-66-0014</t>
  </si>
  <si>
    <t>Comprehensive Gastronomy Tourism @Chanthaburi</t>
  </si>
  <si>
    <t>สำนักนายกรัฐมนตรี</t>
  </si>
  <si>
    <t>สำนักงานส่งเสริมเศรษฐกิจสร้างสรรค์ (องค์การมหาชน)</t>
  </si>
  <si>
    <t>สำนักนโยบายและยุทธศาสตร์</t>
  </si>
  <si>
    <t>cea031</t>
  </si>
  <si>
    <t>6110b42eef40ea035b9d0fcf</t>
  </si>
  <si>
    <t>สศส.04-66-0001</t>
  </si>
  <si>
    <t>โครงการการยกระดับภาพลักษณ์การท่องเที่ยวเชิงสร้างสรรค์</t>
  </si>
  <si>
    <t>050102</t>
  </si>
  <si>
    <t>6110b7da2482000361ae7de4</t>
  </si>
  <si>
    <t>สศส.04-66-0002</t>
  </si>
  <si>
    <t>โครงการพัฒนาและส่งเสริมย่านเศรษฐกิจสร้างสรรค์ (Creative District)</t>
  </si>
  <si>
    <t>611221baef40ea035b9d10fa</t>
  </si>
  <si>
    <t>สศส.04-66-0003</t>
  </si>
  <si>
    <t xml:space="preserve">โครงการพัฒนาทุนวัฒนธรรมท้องถิ่นสู่การสร้างสรรค์ตราสัญลักษณ์  (Storytelling To branding) </t>
  </si>
  <si>
    <t>6112255177572f035a6ea090</t>
  </si>
  <si>
    <t>สศส.04-66-0004</t>
  </si>
  <si>
    <t>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</t>
  </si>
  <si>
    <t>611228dc77572f035a6ea095</t>
  </si>
  <si>
    <t>สศส.04-66-0005</t>
  </si>
  <si>
    <t>โครงการ เทศกาลความคิดสร้างสรรค์ภาคตะวันออกเฉียงเหนือ</t>
  </si>
  <si>
    <t>61122c3286ed660368a5bba4</t>
  </si>
  <si>
    <t>สศส.04-66-0006</t>
  </si>
  <si>
    <t>โครงการมหกรรมส่งเสริมอัตลักษณ์พื้นที่สร้างสรรค์ ภาคใต้</t>
  </si>
  <si>
    <t>61122f1d77572f035a6ea0a6</t>
  </si>
  <si>
    <t>สศส.04-66-0007</t>
  </si>
  <si>
    <t>โครงการ : เพิ่มศักยภาพผู้ประกอบการและบุคลากรสร้างสรรค์รองรับการพัฒนาเขตพัฒนาพิเศษภาคตะวันออก</t>
  </si>
  <si>
    <t>6112423b77572f035a6ea107</t>
  </si>
  <si>
    <t>สศส.04-66-0008</t>
  </si>
  <si>
    <t>โครงการสร้างมูลค่าสินค้าไทย (Value Creation) จากฐานเศรษฐกิจท้องถิ่น</t>
  </si>
  <si>
    <t>6112444aef40ea035b9d1156</t>
  </si>
  <si>
    <t>สศส.04-66-0009</t>
  </si>
  <si>
    <t>โครงการพัฒนาวิสาหกิจชุมชนและสร้างกลไกการสืบทอดของอัตลักษณ์ชุมชนเพื่อเกิดการจ้างงานอย่างยั่งยืน ระดับสากล ปี 2 (Global OTOP ปี 2)</t>
  </si>
  <si>
    <t>6113790386ed660368a5bd02</t>
  </si>
  <si>
    <t>สศส.04-66-0010</t>
  </si>
  <si>
    <t>โครงการจัดทำแผนพัฒนาอุตสาหกรรมสร้างสรรค์รายสาขา</t>
  </si>
  <si>
    <t>61137bc6ef40ea035b9d1285</t>
  </si>
  <si>
    <t>สศส.04-66-0011</t>
  </si>
  <si>
    <t>โครงการ Creative Thailand Expo 2022</t>
  </si>
  <si>
    <t>61137e5fef40ea035b9d1295</t>
  </si>
  <si>
    <t>สศส.04-66-0012</t>
  </si>
  <si>
    <t>โครงการยกระดับขีดความสามารถกลุ่มอุตสาหกรรมสร้างสรรค์ (Creative Industries’ Potential Improvement Project)</t>
  </si>
  <si>
    <t>611381dc86ed660368a5bd1b</t>
  </si>
  <si>
    <t>สศส.04-66-0013</t>
  </si>
  <si>
    <t>โครงการพัฒนาศักยภาพผู้ประกอบการชุมชน (Community-Based) เชิงสร้างสรรค์ส่วนภูมิภาค</t>
  </si>
  <si>
    <t>080102</t>
  </si>
  <si>
    <t>611385282482000361ae8098</t>
  </si>
  <si>
    <t>สศส.04-66-0014</t>
  </si>
  <si>
    <t>โครงการพัฒนาขีดความสามารถทางการแข่งชันทางธุรกิจในบริบทใหม่ทางเศรษฐกิจให้แก่ MSMEs  (ฺMSMEs Business Design and Transformation Program)</t>
  </si>
  <si>
    <t>611387842482000361ae80a5</t>
  </si>
  <si>
    <t>สศส.04-66-0015</t>
  </si>
  <si>
    <t>โครงการสร้างความพร้อมให้เยาวชนในการดำเนินธุรกิจสร้างสรรค์</t>
  </si>
  <si>
    <t>230301</t>
  </si>
  <si>
    <t>มหาวิทยาลัยราชภัฏเชียงใหม่</t>
  </si>
  <si>
    <t>cmru0533101</t>
  </si>
  <si>
    <t>6115fc28821e80431e8917d4</t>
  </si>
  <si>
    <t>ศธ 053310-66-0001</t>
  </si>
  <si>
    <t>การใช้ระบบเกษตรอัจฉริยะ (Smart Farm) เพื่อการพัฒนาเกษตรกรรมสมัยใหม่ร่วมกับภูมิปัญญาท้องถิ่น และลดความเลื่อมล้ำด้านสิ่งแวดล้อมแบบครบวงจร</t>
  </si>
  <si>
    <t>160201</t>
  </si>
  <si>
    <t>611612e39e73c2431f59bfa2</t>
  </si>
  <si>
    <t>ศธ 053310-66-0002</t>
  </si>
  <si>
    <t>Local สู่เลอค่ากล้วยน้ำว้ามะลิอ่องอินทรีย์ ด้วยมาตรฐาน NOP-USDA เพื่อการส่งออก</t>
  </si>
  <si>
    <t>030201</t>
  </si>
  <si>
    <t>61162016a94df25e1c49747e</t>
  </si>
  <si>
    <t>ศธ 053310-66-0003</t>
  </si>
  <si>
    <t>wellness tourismยกระดับการท่องเที่ยวสุขภาวะเชิงเกษตรอินทรีย์</t>
  </si>
  <si>
    <t>6116248be303335e1a75e794</t>
  </si>
  <si>
    <t>ศธ 053310-66-0004</t>
  </si>
  <si>
    <t>ฟื้นฟูเศรษฐกิจและสร้างรายได้อย่างยั่งยืนให้แก่เกษตรกรด้วยการส่งเสริมการปลูกพืชเศรษฐกิจใหม่ “โกโก้”เพื่อพัฒนาดิน น้ำ ป่า ในพื้นที่ภาคเหนือตอนบน</t>
  </si>
  <si>
    <t>130201</t>
  </si>
  <si>
    <t>6116292ee303335e1a75e7a6</t>
  </si>
  <si>
    <t>ศธ 053310-66-0005</t>
  </si>
  <si>
    <t>โครงการยกระดับคุณภาพชีวิตของชุมชนด้วยระบบฟอกอากาศภายในอาคารร่วมกับระบบติดตามฝุ่นละออง PM 2.5</t>
  </si>
  <si>
    <t>050301</t>
  </si>
  <si>
    <t>6116302dea16c95e131a2bf9</t>
  </si>
  <si>
    <t>ศธ 053310-66-0006</t>
  </si>
  <si>
    <t>การยกระดับศักยภาพผู้ประกอบการธุรกิจการท่องเที่ยวเชิงสุขภาพ ความงาม และแพทย์แผนไทย</t>
  </si>
  <si>
    <t>6119c6b29b236c1f95b0c2fc</t>
  </si>
  <si>
    <t>ศธ 053310-66-0007</t>
  </si>
  <si>
    <t xml:space="preserve">การยกระดับศักยภาพบุคลากรทางการท่องเที่ยวที่มีระบบนิเวศชุมชนเป็นพื้นฐาน Travel &amp;  Tourism Competitiveness Index (TTCI) </t>
  </si>
  <si>
    <t>6119ce7e4bf4461f93d6e786</t>
  </si>
  <si>
    <t>ศธ 053310-66-0008</t>
  </si>
  <si>
    <t>การพัฒนาทักษะการเรียนรู้แบบสหวิทยาการเพื่อเสริมสร้างศักยภาพผู้เรียนในศตวรรษ ที่ 21 เพื่อการเรียนรู้อย่างต่อเนื่องตลอดชีวิต</t>
  </si>
  <si>
    <t>มหาวิทยาลัยเชียงใหม่</t>
  </si>
  <si>
    <t>คณะศึกษาศาสตร์</t>
  </si>
  <si>
    <t>cmu6593151</t>
  </si>
  <si>
    <t>6111f9792482000361ae7ec3</t>
  </si>
  <si>
    <t>ศธ 6593(15)-66-0001</t>
  </si>
  <si>
    <t xml:space="preserve">การจัดตั้งและพัฒนาศูนย์ทดสอบสมรรถนะเด็กไทย สู่การเสริมสร้างอาชีพตามความถนัด ความสนใจ สมรรถนะด้านการคิด และวิชาการพื้นฐาน </t>
  </si>
  <si>
    <t>611200972482000361ae7ee0</t>
  </si>
  <si>
    <t>ศธ 6593(15)-66-0002</t>
  </si>
  <si>
    <t>การยกระดับสมรรถนะการเป็นผู้รู้เท่าทันสื่อเพื่อรองรับศักยภาพทรัพยากรมนุษย์ของประเทศไทยในฐานะประเทศพัฒนาแล้ว ตามแผนชาติ 20 ปี</t>
  </si>
  <si>
    <t>6112060def40ea035b9d10bb</t>
  </si>
  <si>
    <t>ศธ 6593(15)-66-0003</t>
  </si>
  <si>
    <t>การพัฒนาสมรรถนะครูและผู้เรียนขั้นพื้นฐานสู่การเป็นพลเมืองคุณภาพ ในสังคมเศรษฐกิจฐานความรู้</t>
  </si>
  <si>
    <t>คณะเศรษฐศาสตร์</t>
  </si>
  <si>
    <t>cmu6593161</t>
  </si>
  <si>
    <t>610fb918ef40ea035b9d0f91</t>
  </si>
  <si>
    <t>ศธ 6593(16)-66-0001</t>
  </si>
  <si>
    <t>โครงการ “เพชรบูรณ์โก๊โก้ (Phetchabun Cocoa)” หรือ “เพชรบูรณ์เที่ยวเต็มปอด”</t>
  </si>
  <si>
    <t>คณะอุตสาหกรรมเกษตร</t>
  </si>
  <si>
    <t>cmu6593201</t>
  </si>
  <si>
    <t>61122dcd86ed660368a5bba8</t>
  </si>
  <si>
    <t>ศธ 6593(20)-66-0001</t>
  </si>
  <si>
    <t>โครงการ “เพิ่มมูลค่าผลิตภัณฑ์ล้านนาวิถีใหม่เชิงสร้างสรรค์ เพื่อการต่อยอดสู่เชิงพาณิชย์”</t>
  </si>
  <si>
    <t>6112329c2482000361ae7f4e</t>
  </si>
  <si>
    <t>ศธ 6593(20)-66-0002</t>
  </si>
  <si>
    <t>โครงการ “เสริมสร้างความเข้มแข็งให้กับผู้ประกอบการกาแฟแม่ฮ่องสอน”</t>
  </si>
  <si>
    <t>6112359286ed660368a5bbbb</t>
  </si>
  <si>
    <t>ศธ 6593(20)-66-0003</t>
  </si>
  <si>
    <t>โครงการ “Update ความรู้: กฎหมาย ระเบียบ ข้อบังคับ สำหรับสินค้าเกษตรแปรรูป”</t>
  </si>
  <si>
    <t>วิทยาลัยศิลปะ สื่อ และเทคโนโลยี</t>
  </si>
  <si>
    <t>cmu6593211</t>
  </si>
  <si>
    <t>6113724c77572f035a6ea1f0</t>
  </si>
  <si>
    <t>ศธ 6593(21)-66-0001</t>
  </si>
  <si>
    <t>ระบบบริหารจัดการพืชเกษตรสมุนไพรอัจฉริยะด้วยนวัตกรรมเทคโนโลยีสมัยใหม่แบบยั่งยืน”  สินค้าที่ได้จากเทคโนโลยีสมัยใหม่/อัจฉริยะมีมูลค่าเพิ่มขึ้น</t>
  </si>
  <si>
    <t>ศูนย์นวัตกรรมอาหารและบรรจุภัณฑ์</t>
  </si>
  <si>
    <t>cmu6593351</t>
  </si>
  <si>
    <t>6112a1a886ed660368a5bc5f</t>
  </si>
  <si>
    <t>ศธ 6593(35)-66-0001</t>
  </si>
  <si>
    <t>การฟื้นฟูผู้ประกอบการในอุตสาหกรรมอาหารหลังวิกฤต COVID-19 ด้วยเทคโนโลยีและนวัตกรรม</t>
  </si>
  <si>
    <t>080302</t>
  </si>
  <si>
    <t>6113479686ed660368a5bc85</t>
  </si>
  <si>
    <t>ศธ 6593(35)-66-0002</t>
  </si>
  <si>
    <t>การสร้างผู้ประกอบการยุคใหม่ด้วยเทคโนโลยีและนวัตกรรมสู่ตลาด New normal</t>
  </si>
  <si>
    <t>61134d7e86ed660368a5bc9f</t>
  </si>
  <si>
    <t>ศธ 6593(35)-66-0003</t>
  </si>
  <si>
    <t>พัฒนาสารสกัดมูลค่าสูงสำหรับอุตสาหกรรมฐานชีวภาพ (Bio-based Industry)</t>
  </si>
  <si>
    <t>611351fd2482000361ae8034</t>
  </si>
  <si>
    <t>ศธ 6593(35)-66-0004</t>
  </si>
  <si>
    <t>การส่งเสริมและสนับสนุน ผู้ประกอบการ Food Start up นักศึกษาจบใหม่ และบุคลากรทั่วไปที่ตกงานและได้รับผลกระทบทางเศรษฐกิจจากสถานการณ์โควิดด้วยการพัฒนาทักษะสร้างกำลังคนด้านการแปรรูปอาหารปลอดภัยและการยืดอายุการเก็บรักษาผลิตภัณฑ์” (Upskill-Reskill)</t>
  </si>
  <si>
    <t>61135b5eef40ea035b9d1234</t>
  </si>
  <si>
    <t>ศธ 6593(35)-66-0005</t>
  </si>
  <si>
    <t>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</t>
  </si>
  <si>
    <t>คณะเทคนิคการแพทย์</t>
  </si>
  <si>
    <t>cmu659341</t>
  </si>
  <si>
    <t>61123a1fef40ea035b9d1131</t>
  </si>
  <si>
    <t>ศธ 6593(4)-66-0001</t>
  </si>
  <si>
    <t>“การยกระดับโครงสร้างพื้นฐานงานวิจัยด้านการสร้างภาพระดับโมเลกุลของประเทศ เพื่อรองรับการเรียนรู้ การวิจัยพื้นฐานแนวหน้า การวิจัยทางคลินิก และการใช้ประโยชน์ทางการแพทย์”</t>
  </si>
  <si>
    <t>230401</t>
  </si>
  <si>
    <t>61134b36ef40ea035b9d120d</t>
  </si>
  <si>
    <t>ศธ 6593(4)-66-0002</t>
  </si>
  <si>
    <t>“วิจัยและพัฒนาเทคโนโลยีใหม่ “เทคโนโลยีไอรอนคิว” สำหรับการสร้างภาพเอ็มอาร์ไอและการสร้างสารชีววัตถุเพื่อการประยุกต์ใช้ในการรักษาโรคแผลเบาหวาน</t>
  </si>
  <si>
    <t>110201</t>
  </si>
  <si>
    <t>คณะพยาบาลศาสตร์</t>
  </si>
  <si>
    <t>cmu659371</t>
  </si>
  <si>
    <t>6110d8dd86ed660368a5ba7a</t>
  </si>
  <si>
    <t>ศธ 6593(7)-66-0001</t>
  </si>
  <si>
    <t>AllChild: Collaborative Blockchain For Child’s Growth And Development Program</t>
  </si>
  <si>
    <t>61123cf186ed660368a5bbd2</t>
  </si>
  <si>
    <t>ศธ 6593(7)-66-0003</t>
  </si>
  <si>
    <t>แพลตฟอร์มการส่งเสริมศักยภาพการดูแลเด็กในยุคชีวิตวิถีใหม่</t>
  </si>
  <si>
    <t>สำนักงานศาลรัฐธรรมนูญ</t>
  </si>
  <si>
    <t>constitutionalcourt00101</t>
  </si>
  <si>
    <t>61110312ef40ea035b9d1046</t>
  </si>
  <si>
    <t>ศร0010-66-0001</t>
  </si>
  <si>
    <t>ระบบฐานข้อมูลและบริการศาลรัฐธรรมนูญอัจฉริยะ (Intelligent Hub &amp; One-stop Service) ระยะที่ 2</t>
  </si>
  <si>
    <t>61123e002482000361ae7f73</t>
  </si>
  <si>
    <t>ศร0010-66-0003</t>
  </si>
  <si>
    <t>โครงการอบรมหลักสูตร "หลักนิติธรรมเพื่อประชาธิปไตย" (นธป.) รุ่นที่ 11</t>
  </si>
  <si>
    <t>611246bc86ed660368a5bc09</t>
  </si>
  <si>
    <t>ศร0010-66-0004</t>
  </si>
  <si>
    <t>โครงการ “พัฒนาศักยภาพบุคลากรศาลรัฐธรรมนูญและสำนักงานศาลรัฐธรรมนูญ สู่ความเป็นเลิศ”</t>
  </si>
  <si>
    <t>220103</t>
  </si>
  <si>
    <t>611247f577572f035a6ea11c</t>
  </si>
  <si>
    <t>ศร0010-66-0005</t>
  </si>
  <si>
    <t>โครงการบูรณาการสานเครือข่ายศาลรัฐธรรมนูญสู่ประชาชน ประจำปี พ.ศ.2566</t>
  </si>
  <si>
    <t>6112533c86ed660368a5bc2d</t>
  </si>
  <si>
    <t>ศร0010-66-0006</t>
  </si>
  <si>
    <t>โครงการ “โครงการพัฒนาความสัมพันธ์และความร่วมมือทางด้านวิชาการเพื่อยกระดับมาตรฐานระบบการวินิจฉัยคดี ระบบงานวิชาการ และระบบบริหารจัดการของศาลรัฐธรรมนูญและสำนักงานศาลรัฐธรรมนูญ”</t>
  </si>
  <si>
    <t>6112583277572f035a6ea142</t>
  </si>
  <si>
    <t>ศร0010-66-0007</t>
  </si>
  <si>
    <t>โครงการ “สัมมนาสื่อมวลชน ประจำปี พ.ศ.2566”</t>
  </si>
  <si>
    <t>6112584477572f035a6ea144</t>
  </si>
  <si>
    <t>ศร0010-66-0008</t>
  </si>
  <si>
    <t>โครงการ “โครงการแลกเปลี่ยนความรู้ทางวิชาการกับหน่วยงานที่เกี่ยวข้องกับกระบวนการยุติธรรม เพื่อเสริมสร้างการเข้าถึงการคุ้มครองสิทธิและเสรีภาพของประชาชนและชุมชน”</t>
  </si>
  <si>
    <t>230201</t>
  </si>
  <si>
    <t>61125e79ef40ea035b9d1198</t>
  </si>
  <si>
    <t>ศร0010-66-0009</t>
  </si>
  <si>
    <t>โครงการ “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”</t>
  </si>
  <si>
    <t>6112619277572f035a6ea14e</t>
  </si>
  <si>
    <t>ศร0010-66-0010</t>
  </si>
  <si>
    <t>โครงการ “การจัดทำบรรทัดฐานคำวินิจฉัยศาลรัฐธรรมนูญ”</t>
  </si>
  <si>
    <t>6112647e77572f035a6ea151</t>
  </si>
  <si>
    <t>ศร0010-66-0011</t>
  </si>
  <si>
    <t>โครงการ “พัฒนายุวชนศาลรัฐธรรมนูญ ปี พ.ศ.2566”</t>
  </si>
  <si>
    <t>61126a2677572f035a6ea159</t>
  </si>
  <si>
    <t>ศร0010-66-0012</t>
  </si>
  <si>
    <t>โครงการเผยแพร่ประชาสัมพันธ์ศาลรัฐธรรมนูญและกฎหมายรัฐธรรมนูญ (วารสารศาลรัฐธรรมนูญ)</t>
  </si>
  <si>
    <t>611348062482000361ae8021</t>
  </si>
  <si>
    <t>ศร0010-66-0013</t>
  </si>
  <si>
    <t>โครงการ “ให้ทุนสนับสนุนการศึกษาวิจัยทางวิชาการ เงินสมนาคุณผลงานทางวิชาการและบทความ ทางวิชาการในประเทศ”</t>
  </si>
  <si>
    <t>220101</t>
  </si>
  <si>
    <t>61134c6086ed660368a5bc98</t>
  </si>
  <si>
    <t>ศร0010-66-0014</t>
  </si>
  <si>
    <t>โครงการสัมมนาประเด็นรัฐธรรมนูญระหว่างที่ปรึกษาและผู้เชี่ยวชาญประจำคณะตุลาการศาลรัฐธรรมนูญ</t>
  </si>
  <si>
    <t>6113520eef40ea035b9d1223</t>
  </si>
  <si>
    <t>ศร0010-66-0015</t>
  </si>
  <si>
    <t>โครงการบูรณาการองค์ความรู้และพัฒนาศักยภาพด้านวิชาการและรัฐธรรมนูญ</t>
  </si>
  <si>
    <t>61135984ef40ea035b9d1230</t>
  </si>
  <si>
    <t>ศร0010-66-0016</t>
  </si>
  <si>
    <t>โครงการ “ส่งเสริมความรู้ความเข้าใจ เกี่ยวกับหน้าที่และอำนาจและภารกิจศาลรัฐธรรมนูญและสำนักงานศาลรัฐธรรมนูญ”</t>
  </si>
  <si>
    <t>61135a8d77572f035a6ea1d3</t>
  </si>
  <si>
    <t>ศร0010-66-0017</t>
  </si>
  <si>
    <t>โครงการ “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”</t>
  </si>
  <si>
    <t>61136095ef40ea035b9d123f</t>
  </si>
  <si>
    <t>ศร0010-66-0018</t>
  </si>
  <si>
    <t>โครงการ “พัฒนาการเผยแพร่ความรู้เกี่ยวกับศาลรัฐธรรมนูญและสำนักงานศาลรัฐธรรมนูญในยุคดิจิทัล”</t>
  </si>
  <si>
    <t>61136f1277572f035a6ea1e4</t>
  </si>
  <si>
    <t>ศร0010-66-0019</t>
  </si>
  <si>
    <t>โครงการ “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”</t>
  </si>
  <si>
    <t>611370b286ed660368a5bce0</t>
  </si>
  <si>
    <t>ศร0010-66-0020</t>
  </si>
  <si>
    <t>โครงการ “ผลิตสื่อเพื่อเผยแพร่ความรู้เกี่ยวกับหน้าที่และอำนาจของศาลรัฐธรรมนูญ ความรู้เกี่ยวกับกฎหมายรัฐธรรมนูญ และสิทธิและเสรีภาพของประชาชนภายใต้รัฐธรรมนูญ”</t>
  </si>
  <si>
    <t>611370c586ed660368a5bce2</t>
  </si>
  <si>
    <t>ศร0010-66-0021</t>
  </si>
  <si>
    <t>โครงการ “การเตรียมความพร้อมของบุคลากรในการเป็นเจ้าภาพจัดประชุมสมาคมศาลรัฐธรรมนูญภูมิภาคเอเชียและสถาบันเทียบเท่าแห่งเอเชีย”</t>
  </si>
  <si>
    <t>611375a9ef40ea035b9d126e</t>
  </si>
  <si>
    <t>ศร0010-66-0022</t>
  </si>
  <si>
    <t>โครงการ “การประชุมเจ้าหน้าที่ผู้ประสานงาน (Liaison Officer) ของประเทศสมาชิกสมาคม ศาลรัฐธรรมนูญและสถาบันเทียบเท่าแห่งเอเชีย (AACC) และประเทศที่มีข้อตกลงความร่วมมือ (MoU) / (MoC) กับประเทศไทย”</t>
  </si>
  <si>
    <t>61137e3c86ed660368a5bd0e</t>
  </si>
  <si>
    <t>ศร0010-66-0023</t>
  </si>
  <si>
    <t>โครงการ  “โครงการมอบหมายข้าราชการสำนักงานศาลรัฐธรรมนูญเดินทางไปราชการต่างประเทศชั่วคราว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และพัฒนาของสมาคมศาลรัฐธรรมนูญและสถาบันเทียบเท่าแห่งเอเชีย”</t>
  </si>
  <si>
    <t>61138287ef40ea035b9d12ab</t>
  </si>
  <si>
    <t>ศร0010-66-0024</t>
  </si>
  <si>
    <t>โครงการ “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ของศาลรัฐธรรมนูญแห่งราชอาณาจักรไทย”</t>
  </si>
  <si>
    <t>61138c7986ed660368a5bd3f</t>
  </si>
  <si>
    <t>ศร0010-66-0025</t>
  </si>
  <si>
    <t>โครงการ “เสริมสร้างความรู้ความเข้าใจให้กับประชาชนเกี่ยวกับการปกครองระบอบประชาธิปไตยตามหลัก นิติธรรม”</t>
  </si>
  <si>
    <t>611394ae77572f035a6ea251</t>
  </si>
  <si>
    <t>ศร0010-66-0026</t>
  </si>
  <si>
    <t>โครงการ “การเผยแพร่องค์ความรู้ของศาลรัฐธรรมนูญในรูปแบบที่เป็นดิจิทัลเพิ่มขึ้น”</t>
  </si>
  <si>
    <t>200501</t>
  </si>
  <si>
    <t>6113a4cc5739d16ece9264df</t>
  </si>
  <si>
    <t>ศร0010-66-0027</t>
  </si>
  <si>
    <t>โครงการ "สัมมนาแลกเปลี่ยนเรียนรู้เพื่อเสริมสร้างประสิทธิภาพการปฏิบัติราชการของสำนักงานศาลรัฐธรรมนูญ"</t>
  </si>
  <si>
    <t>มหาวิทยาลัยราชภัฏชัยภูมิ</t>
  </si>
  <si>
    <t>cpru05690121</t>
  </si>
  <si>
    <t>6119fb8c454a1a7072169809</t>
  </si>
  <si>
    <t>ศธ 0569.01(2)-66-0001</t>
  </si>
  <si>
    <t>โครงการเครือข่ายพลังทางสังคมสูงวัยเชิงรุก (ครอบครัวแหว่งกลาง) ระยะที่ 2</t>
  </si>
  <si>
    <t>6119ff37b1eab9706bc85387</t>
  </si>
  <si>
    <t>ศธ 0569.01(2)-66-0002</t>
  </si>
  <si>
    <t>โครงการส่งเสริมอาชีพผู้สูงอายุเป็นผู้ดูแลเด็กเล็กเชื่อมสัมพันธ์สองรุ่นสร้างคุณค่าชีวิตตามแนวคิด : ศูนย์ดูแลคนสองวัย (Intergeneration care Center) ระยะที่ 2</t>
  </si>
  <si>
    <t>611a03a683a66770744861b2</t>
  </si>
  <si>
    <t>ศธ 0569.01(2)-66-0003</t>
  </si>
  <si>
    <t>โครงการบูรณาการยกระดับผลผลิตทางการเกษตร ส่งเสริมนวัตกรรมแแห่งการเรียนรู้</t>
  </si>
  <si>
    <t>611a0a51e587a9706c8ae1dd</t>
  </si>
  <si>
    <t>ศธ 0569.01(2)-66-0004</t>
  </si>
  <si>
    <t>โครงการคืนกำไรวัยเกษียณ ยกระดับศักยภาพการเตรียมความพร้อมก่อนวัยสูงอายุในทุกมิติ ระยะที่ 2</t>
  </si>
  <si>
    <t>611a0ea3e587a9706c8ae1f2</t>
  </si>
  <si>
    <t>ศธ 0569.01(2)-66-0005</t>
  </si>
  <si>
    <t>โครงการยกระดับศักยภาพกลุ่มเกษตรกรสู่ผู้ประกอบธุรกิจผลิตและแปรรูปสมุนไพร Champion เพื่อความมั่นคงด้านอาหารและยาของจังหวัดชัยภูมิ ระยะที่ 2</t>
  </si>
  <si>
    <t>050201</t>
  </si>
  <si>
    <t>611a3998b1eab9706bc8549b</t>
  </si>
  <si>
    <t>ศธ 0569.01(2)-66-0006</t>
  </si>
  <si>
    <t xml:space="preserve">โครงการยกระดับการท่องเที่ยวชุมชนเชิงสุขภาพสู่คุณภาพชีวิตที่ดีขึ้นอย่างยั่งยืน </t>
  </si>
  <si>
    <t>611a3dcf454a1a7072169931</t>
  </si>
  <si>
    <t>ศธ 0569.01(2)-66-0007</t>
  </si>
  <si>
    <t>โครงการส่งเสริมการท่องเที่ยวเชิงเกษตรต้นแบบสู่เมืองแห่งความสุข</t>
  </si>
  <si>
    <t>611a54de83a6677074486310</t>
  </si>
  <si>
    <t>ศธ 0569.01(2)-66-0008</t>
  </si>
  <si>
    <t>โครงการชุมชนโดดเด่น ต้นแบบสุขภาพดี ชีวีเปี่ยมสุข มิติใหม่ไร้รอยต่อ</t>
  </si>
  <si>
    <t>มหาวิทยาลัยราชภัฏเชียงราย</t>
  </si>
  <si>
    <t>crru0532011</t>
  </si>
  <si>
    <t>6117db154bf4461f93d6e60f</t>
  </si>
  <si>
    <t>ศธ053201-66-0001</t>
  </si>
  <si>
    <t xml:space="preserve">การพัฒนาทักษะชีวิตสำหรับเด็กและเยาวชนพหุวัฒนธรรมเพื่อรองรับสังคมวิถีถัดไป (Next Normal) </t>
  </si>
  <si>
    <t>6118a66eee6abd1f949028b0</t>
  </si>
  <si>
    <t>ศธ053201-66-0002</t>
  </si>
  <si>
    <t>โครงการพัฒนาระบบฐานข้อมูลและเกษตรอัจฉริยะหมุนเวียนของชุมชนเกษตรในจังหวัดเชียงราย</t>
  </si>
  <si>
    <t>611a170fb1eab9706bc853fd</t>
  </si>
  <si>
    <t>ศธ053201-66-0003</t>
  </si>
  <si>
    <t>พัฒนาศักยภาพผู้ดูแลผู้สูงอายุเพื่อรองรับสังคมสูงวัยเชิงรุก รุ่นที่ 2</t>
  </si>
  <si>
    <t>611a1d08b1eab9706bc85424</t>
  </si>
  <si>
    <t>ศธ053201-66-0004</t>
  </si>
  <si>
    <t>โครงการจัดตั้งศูนย์การสร้างเสริมสุขภาพผู้สูงวัยนานาชาติจังหวัดเชียงราย</t>
  </si>
  <si>
    <t>611a2771e587a9706c8ae27f</t>
  </si>
  <si>
    <t>ศธ053201-66-0005</t>
  </si>
  <si>
    <t xml:space="preserve">การพัฒนาแนวคิดเชิงนวัตกรของเยาวชนผ่านการจัดการเรียนรู้แบบSTEAM สู่นวัตกรรมสร้างสรรค์  </t>
  </si>
  <si>
    <t>611a2d11e587a9706c8ae2a3</t>
  </si>
  <si>
    <t>ศธ053201-66-0006</t>
  </si>
  <si>
    <t>โครงการจัดตั้งศูนย์เรียนรู้และถ่ายทอดเทคโนโลยีรถพลังงานไฟฟ้า มร.ชร(CRRU-EV)</t>
  </si>
  <si>
    <t>090301</t>
  </si>
  <si>
    <t>611a94c383a6677074486395</t>
  </si>
  <si>
    <t>ศธ053201-66-0007</t>
  </si>
  <si>
    <t xml:space="preserve">โครงการพัฒนาศักยภาพผู้ประกอบการในการสร้างโอกาสทางการแข่งขันด้านการค้าชายแดนเสริมสร้างความเข้มแข็งของเศรษฐกิจฐานรากของจังหวัดเชียงราย	</t>
  </si>
  <si>
    <t>มหาวิทยาลัยราชภัฏจันทรเกษม</t>
  </si>
  <si>
    <t>cru05620131</t>
  </si>
  <si>
    <t>611a1e99e587a9706c8ae249</t>
  </si>
  <si>
    <t>ศธ. 0562.01 (3)-66-0001</t>
  </si>
  <si>
    <t>พัฒนาศักยภาพเครือข่ายผู้นำท้องถิ่นเพื่อรองรับสังคมผู้สูงวัยในจังหวัดชัยนาท</t>
  </si>
  <si>
    <t>150101</t>
  </si>
  <si>
    <t>611a24a8454a1a70721698ba</t>
  </si>
  <si>
    <t>ศธ. 0562.01 (3)-66-0002</t>
  </si>
  <si>
    <t>การพัฒนาศักยภาพเพื่อสร้างกระบวนการทำงานในรูปภาคีเครือข่ายชุมชน</t>
  </si>
  <si>
    <t>611a2a1783a6677074486280</t>
  </si>
  <si>
    <t>ศธ. 0562.01 (3)-66-0003</t>
  </si>
  <si>
    <t>โครงการเสริมสร้างศักยภาพผู้นำ 3 วัย เพื่อพัฒนาเครือข่ายในชุมชนท้องถิ่น</t>
  </si>
  <si>
    <t>611a53f883a667707448630e</t>
  </si>
  <si>
    <t>ศธ. 0562.01 (3)-66-0004</t>
  </si>
  <si>
    <t>ยกระดับคุณภาพชีวิตผู้สูงอายุ ผู้ดูแลผู้สูงอายุ และเตรียมพร้อมสู่วัยเกษียณ</t>
  </si>
  <si>
    <t>611a5a9883a667707448631c</t>
  </si>
  <si>
    <t>ศธ. 0562.01 (3)-66-0005</t>
  </si>
  <si>
    <t>ส่งเสริมความสัมพันธ์ในครอบครัวและชุมชน</t>
  </si>
  <si>
    <t>611a6096e587a9706c8ae335</t>
  </si>
  <si>
    <t>ศธ. 0562.01 (3)-66-0006</t>
  </si>
  <si>
    <t>พัฒนาหลักสูตรศิลปะบำบัดสุนทรียะสำหรับผู้สูงวัย</t>
  </si>
  <si>
    <t>611a68ef454a1a70721699aa</t>
  </si>
  <si>
    <t>ศธ. 0562.01 (3)-66-0007</t>
  </si>
  <si>
    <t>การพัฒนาสุขภาวะให้กับผู้สูงอายุโดยการใช้วิทยาศาสตร์การกีฬา</t>
  </si>
  <si>
    <t>611a6d25e587a9706c8ae350</t>
  </si>
  <si>
    <t>ศธ. 0562.01 (3)-66-0008</t>
  </si>
  <si>
    <t>พัฒนาองค์ความรู้ความสามารถของคนในชุมชนโดยใช้เทคโนโลยีสารสนเทศ</t>
  </si>
  <si>
    <t>611a7077b1eab9706bc8550b</t>
  </si>
  <si>
    <t>ศธ. 0562.01 (3)-66-0009</t>
  </si>
  <si>
    <t>ส่งเสริมศักยภาพและบทบาทสร้างสรรค์ของผู้สูงวัย ด้วยวิถีชีวิต และภูมิปัญญา  สู่การพัฒนาท้องถิ่นอย่างยังยืน</t>
  </si>
  <si>
    <t>611a7ad1454a1a70721699c9</t>
  </si>
  <si>
    <t>ศธ. 0562.01 (3)-66-0010</t>
  </si>
  <si>
    <t>พัฒนากระบวนการเรียนการสอนแบบบูรณาการเพื่อการพัฒนาท้องถิ่น</t>
  </si>
  <si>
    <t>จุฬาลงกรณ์มหาวิทยาลัย</t>
  </si>
  <si>
    <t>สำนักบริหารแผนและการงบประมาณ (สบผ.)</t>
  </si>
  <si>
    <t>cu05122381</t>
  </si>
  <si>
    <t>61134a56ef40ea035b9d120b</t>
  </si>
  <si>
    <t>ศธ 0512.2.38-66-0001</t>
  </si>
  <si>
    <t>โครงการแปรรูปผลิตภัณฑ์พลอยได้จากอุตสาหกรรมน้ำมันปาล์มเป็นน้ำมันหล่อลื่นพื้นฐานสังเคราะห์ที่มีสมรรนะสูง</t>
  </si>
  <si>
    <t>6115cab81b088e035d870ead</t>
  </si>
  <si>
    <t>ศธ 0512.2.38-66-0002</t>
  </si>
  <si>
    <t>แผนงานการพัฒนาระบบนิเวศดิจิทัลการเรียนรู้คุณภาพสูงเพื่อพัฒนาคุณภาพชีวิตสำหรับทุกช่วงวัย High Quality Digital Learning Ecosystem for Quality Life of All Ages  Research Program</t>
  </si>
  <si>
    <t>6115ce9f1b088e035d870eb4</t>
  </si>
  <si>
    <t>ศธ 0512.2.38-66-0003</t>
  </si>
  <si>
    <t>นวัตกรรมการพัฒนาศักยภาพการจัดการความรอบรู้ด้านสุขภาวะและสาธารณสุขที่ทันสมัยแก่บุคคลากรด้านสาธารณสุขและประชาชนหลังการแพร่ระบาดของเชื้อโควิด 19</t>
  </si>
  <si>
    <t>6115d27ad956f703555f9fca</t>
  </si>
  <si>
    <t>ศธ 0512.2.38-66-0004</t>
  </si>
  <si>
    <t>สร้างบัณฑิตเกษตรแนวใหม่เพื่อการพัฒนาประเทศอย่างยั่งยืน</t>
  </si>
  <si>
    <t>010402</t>
  </si>
  <si>
    <t>6115d5806d03d30365f256da</t>
  </si>
  <si>
    <t>ศธ 0512.2.38-66-0005</t>
  </si>
  <si>
    <t>การสร้างความร่วมมือทางวิชาการด้านความมั่นคงรูปแบบใหม่ (non-traditional security) ในมิติด้านความมั่นคงทางอาหารและความมั่นคงทางสุขภาพระหว่างไทยและกลุ่มประเทศเอเชียใต้</t>
  </si>
  <si>
    <t>6115de12d956f703555f9fdd</t>
  </si>
  <si>
    <t>ศธ 0512.2.38-66-0006</t>
  </si>
  <si>
    <t>การมุ่งสู่สังคมการปลดปล่อยก๊าซเรือนกระจกสุทธิเป็นศูนย์ของไทย</t>
  </si>
  <si>
    <t>6115f4c69e73c2431f59bf40</t>
  </si>
  <si>
    <t>ศธ 0512.2.38-66-0007</t>
  </si>
  <si>
    <t>การพัฒนาความรอบรู้ทางสุขภาพของประชากรไทย</t>
  </si>
  <si>
    <t>611620e4e303335e1a75e77e</t>
  </si>
  <si>
    <t>ศธ 0512.2.38-66-0008</t>
  </si>
  <si>
    <t>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</t>
  </si>
  <si>
    <t>230102</t>
  </si>
  <si>
    <t>6119c3674bf4461f93d6e772</t>
  </si>
  <si>
    <t>ศธ 0512.2.38-66-0009</t>
  </si>
  <si>
    <t>การสร้างนวัตกรรมเทคโนโลยีสารสนเทศเพื่อเพิ่มศักยภาพด้านการค้า และการส่งออกผลิตภัณฑ์ฮาลาลสู่ระดับเศรษฐกิจสร้างสรรค์และความเป็นแบรนด์ฮาลาลเพชรประเทศไทย ด้วยแพลตฟอร์ม Hal Plus และ Halal Blockchain</t>
  </si>
  <si>
    <t>090201</t>
  </si>
  <si>
    <t>6119c59e8b5f6c1fa114cd64</t>
  </si>
  <si>
    <t>ศธ 0512.2.38-66-0010</t>
  </si>
  <si>
    <t>การพัฒนาผลิตภัณฑ์และยกระดับบริการฮาลาลสู่ระดับนานาชาติของพื้นที่เขตเศรษฐกิจพิเศษชายแดนใต้</t>
  </si>
  <si>
    <t>6119d75a9b236c1f95b0c31d</t>
  </si>
  <si>
    <t>ศธ 0512.2.38-66-0011</t>
  </si>
  <si>
    <t>โครงการพัฒนาเศรษฐกิจฐานรากโดยใช้งานวิจัยและวัสดุชีวภาพ สู่อัตลักษณ์ของภูมิปัญญาท้องถิ่น</t>
  </si>
  <si>
    <t>030502</t>
  </si>
  <si>
    <t>6119d948e587a9706c8ae10c</t>
  </si>
  <si>
    <t>ศธ 0512.2.38-66-0012</t>
  </si>
  <si>
    <t>การพัฒนาระบบควบคุมฟาร์มอัจฉริยะในโรงเรือน โดยใช้นวัตกรรมเทคโนโลยีสมัยใหม่แบบยั่งยืน ภาคเหนือตอนบน 1</t>
  </si>
  <si>
    <t>180101</t>
  </si>
  <si>
    <t>6119dbf483a667707448610f</t>
  </si>
  <si>
    <t>ศธ 0512.2.38-66-0013</t>
  </si>
  <si>
    <t>โครงการศูนย์เครือข่ายเรียนรู้ตลอดชีวิตด้วยองค์ความรู้การออกแบบอุตสาหกรรม LLL iDCU Connect</t>
  </si>
  <si>
    <t>6119ded8454a1a7072169792</t>
  </si>
  <si>
    <t>ศธ 0512.2.38-66-0014</t>
  </si>
  <si>
    <t>โครงการศูนยบ์่มเพาะนักออกแบบอุตสาหกรรมรุ่นใหม่ใส่ใจคุณภาพชีวิตและสิ่งแวดล้อมอย่างยั่งยืน</t>
  </si>
  <si>
    <t>6119e144b1eab9706bc852fb</t>
  </si>
  <si>
    <t>ศธ 0512.2.38-66-0015</t>
  </si>
  <si>
    <t>ศูนย์ฝึกอบรมและพัฒนานวัตกรรมส่งเสริมศักยภาพผู้สูงอายุและผู้ดูแล</t>
  </si>
  <si>
    <t>180301</t>
  </si>
  <si>
    <t>6119e58283a667707448613d</t>
  </si>
  <si>
    <t>ศธ 0512.2.38-66-0016</t>
  </si>
  <si>
    <t>แผนที่นาทางการพัฒนาด้านพลังงานของไทยสู่เป้าหมายความยั่งยืน</t>
  </si>
  <si>
    <t>6119ee36e587a9706c8ae173</t>
  </si>
  <si>
    <t>ศธ 0512.2.38-66-0017</t>
  </si>
  <si>
    <t>การพัฒนาองค์ความรู้และสร้างเครือข่ายการจัดการและพัฒนาเมืองคาร์บอนต่าสู่เป้าหมายการพัฒนาที ยังยืน</t>
  </si>
  <si>
    <t>6119f21b83a667707448616f</t>
  </si>
  <si>
    <t>ศธ 0512.2.38-66-0018</t>
  </si>
  <si>
    <t>การผลิตไฮโดรเจนสีเขียวจากก๊าซชีวภาพด้วยกระบวนการปฏิรูปด้วยคารบ์อนไดออกไซด์</t>
  </si>
  <si>
    <t>611a019883a66770744861a9</t>
  </si>
  <si>
    <t>ศธ 0512.2.38-66-0020</t>
  </si>
  <si>
    <t>ประเมินศักยภาพวัตถุดิบจากอุตสาหกรรมปิโตรเคมีเพื่ออุตสาหกรรมความมั่นคงประเทศไทยและเพื่อการส่งออก</t>
  </si>
  <si>
    <t>010302</t>
  </si>
  <si>
    <t>611a040be587a9706c8ae1c0</t>
  </si>
  <si>
    <t>ศธ 0512.2.38-66-0021</t>
  </si>
  <si>
    <t>ระบบเฝ้าตรวจแจ้งเตือนตามแนวชายแดนด้วยอุปกรณ์เฝ้าตรวจประจำกายและปัญญาประดิษฐ์แบบคำนวณเชิงขอบเพื่อรองรับการปฏิบัติงานที่มีความอ่อนตัวในเชิงยุทธวิธีในภูมิภาคที่มีโครงสร้างพื้นฐานทางการสื่อสารไม่เหมาะสมหรือเกิดสาธารณะภัย</t>
  </si>
  <si>
    <t>611a06f2454a1a7072169830</t>
  </si>
  <si>
    <t>ศธ 0512.2.38-66-0022</t>
  </si>
  <si>
    <t>โครงการพัฒนาชุดความรู้และนวัตกรรมสื่อการเรียนรู้เพื่อสร้างพฤติกรรมที่พึงประสงค์ด้านสิ่งแวดล้อม</t>
  </si>
  <si>
    <t>611a0ca3454a1a7072169842</t>
  </si>
  <si>
    <t>ศธ 0512.2.38-66-0023</t>
  </si>
  <si>
    <t>การพัฒนาชุดความรู้เพื่อสร้างระบบนิเวศที่เอื้อต่อการสร้างเมืองอัจฉริยะ</t>
  </si>
  <si>
    <t>611a0fe5454a1a707216984d</t>
  </si>
  <si>
    <t>ศธ 0512.2.38-66-0024</t>
  </si>
  <si>
    <t>การขยายเครือข่ายการตรวจวัดฝุ่นละอองขนาดเล็กและสร้างการรับรู้ด้านคุณภาพอากาศเพื่อการพัฒนาเมืองน่าอยู่อัจฉริยะ</t>
  </si>
  <si>
    <t>07</t>
  </si>
  <si>
    <t>070105</t>
  </si>
  <si>
    <t>611a12e8b1eab9706bc853e2</t>
  </si>
  <si>
    <t>ศธ 0512.2.38-66-0025</t>
  </si>
  <si>
    <t>ประเมินและติดตามข้อมูลสถานะความปลอดภัยของถนนไทย ตามกรอบแผนการพัฒนาที่ยั่งยืน (SDG) ขององค์การสหประชาชาติ</t>
  </si>
  <si>
    <t>040301</t>
  </si>
  <si>
    <t>611a14a783a6677074486208</t>
  </si>
  <si>
    <t>ศธ 0512.2.38-66-0026</t>
  </si>
  <si>
    <t>การพัฒนายานยนต์ขับขี่อัตโนมัติและเชื่อมต่อเพื่อการใช้งานในประเทศไทย</t>
  </si>
  <si>
    <t>060202</t>
  </si>
  <si>
    <t>611a163b454a1a707216986a</t>
  </si>
  <si>
    <t>ศธ 0512.2.38-66-0027</t>
  </si>
  <si>
    <t>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</t>
  </si>
  <si>
    <t>611a181683a6677074486215</t>
  </si>
  <si>
    <t>ศธ 0512.2.38-66-0028</t>
  </si>
  <si>
    <t xml:space="preserve">ศูนย์ความเป็นเลิศด้านนวัตกรรมดิจิทัลและปัญญาประดิษฐ์เพื่อการแพทย์ด้านจิตเวช </t>
  </si>
  <si>
    <t>611a1f00b1eab9706bc8542f</t>
  </si>
  <si>
    <t>ศธ 0512.2.38-66-0030</t>
  </si>
  <si>
    <t>การบริหารจัดการภาวะฉุกเฉินต่อระบบสาธารณูปโภคสำคัญ</t>
  </si>
  <si>
    <t>611a20e5e587a9706c8ae254</t>
  </si>
  <si>
    <t>ศธ 0512.2.38-66-0031</t>
  </si>
  <si>
    <t>นิสิตไฟฟ้าอาสาร่วมพัฒนาชุมชนเพื่อความยั่งยืน” “CUEE Students' Partnership for Sustainable Development</t>
  </si>
  <si>
    <t>611a22e883a6677074486258</t>
  </si>
  <si>
    <t>ศธ 0512.2.38-66-0032</t>
  </si>
  <si>
    <t>ระบบกักเก็บพลังงานขนาดใหญ่ด้วยเทคโนโลยีแบตเตอรี่สังกะสี-อากาศซึ่งอัดประจุซ้ำได้ (Large scale energy storage system based on rechargeable zinc-air battery technology)</t>
  </si>
  <si>
    <t>040101</t>
  </si>
  <si>
    <t>611a2442b1eab9706bc85446</t>
  </si>
  <si>
    <t>ศธ 0512.2.38-66-0033</t>
  </si>
  <si>
    <t>การสร้างฐานเทคโนโลยีชั้นแนวหน้าการออกแบบกระบวนการกลั่นชีวภาพเพื่อรองรับการพัฒนาประเทศอย่างยั่งยืน</t>
  </si>
  <si>
    <t>611a262db1eab9706bc85456</t>
  </si>
  <si>
    <t>ศธ 0512.2.38-66-0034</t>
  </si>
  <si>
    <t>การพัฒนาเทคโนโลยีการดักจับและใช้ประโยชน์คาร์บอนไดออกไซด์เพื่อคาร์บอนสุทธิเป็นศูนย์ผ่านการสร้างความร่วมมือระหว่างมหาวิทยาลัย ภาคอุตสาหกรรม และภาครัฐ</t>
  </si>
  <si>
    <t>611a277fb1eab9706bc8545f</t>
  </si>
  <si>
    <t>ศธ 0512.2.38-66-0035</t>
  </si>
  <si>
    <t>โครงการยกระดับความสามารถด้านการขยายขนาดกระบวนการผลิตจากงานวิจัยระดับห้องปฏิบัติการไปสู่กระบวนการผลิตจริงในระดับอุตสาหกรรม</t>
  </si>
  <si>
    <t>180403</t>
  </si>
  <si>
    <t>611a28f6454a1a70721698cd</t>
  </si>
  <si>
    <t>ศธ 0512.2.38-66-0036</t>
  </si>
  <si>
    <t>นวัตกรรมแพลตฟอร์มดิจิทัลเพื่อการจัดการขยะบรรจุภัณฑ์พลาสติก</t>
  </si>
  <si>
    <t>611a34ea454a1a707216990a</t>
  </si>
  <si>
    <t>ศธ 0512.2.38-66-0037</t>
  </si>
  <si>
    <t>จัดทำรูปแบบสถาปัตยกรรมข้อมูลพื้นฐานเพื่อการบูรณาการข้อมูลภาครัฐ</t>
  </si>
  <si>
    <t>090101</t>
  </si>
  <si>
    <t>กระทรวงการท่องเที่ยวและกีฬา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</si>
  <si>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</si>
  <si>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dasta1</t>
  </si>
  <si>
    <t>611630e0e303335e1a75e7cc</t>
  </si>
  <si>
    <t>DASTA-66-0001</t>
  </si>
  <si>
    <t>โครงการ “ศึกษาความเหมาะสมการจัดตั้งเขตส่งเสริมเศรษฐกิจพิเศษเพื่อการท่องเที่ยวอย่างยั่งยืนในเขตพัฒนาพิเศษภาคตะวันออก”</t>
  </si>
  <si>
    <t>61163205d797d45e1960b66a</t>
  </si>
  <si>
    <t>DASTA-66-0002</t>
  </si>
  <si>
    <t>โครงการพัฒนาเมืองและชุมชนที่มีศักยภาพด้านการท่องเที่ยวเชิงสร้างสรรค์และวัฒนธรรม</t>
  </si>
  <si>
    <t>050602</t>
  </si>
  <si>
    <t>6116335aea16c95e131a2c07</t>
  </si>
  <si>
    <t>DASTA-66-0003</t>
  </si>
  <si>
    <t xml:space="preserve">โครงการจัดทำฐานข้อมูลระดับศักยภาพแหล่งท่องเที่ยวและแสดงผลกระทบทางลบจากการท่องเที่ยว เพื่อพัฒนาพื้นที่พิเศษสู่แหล่งท่องเที่ยวมาตรฐานความยั่งยืนระดับโลก Green Destinations Standard” </t>
  </si>
  <si>
    <t>61163c42479d5e70e62b9044</t>
  </si>
  <si>
    <t>DASTA-66-0004</t>
  </si>
  <si>
    <t>โครงการสร้างรายได้จากการท่องเที่ยวโดยชุมชนเชิงสร้างสรรค์ผ่านตลาดมูลค่าสูง</t>
  </si>
  <si>
    <t>611640314afae470e58edb34</t>
  </si>
  <si>
    <t>DASTA-66-0005</t>
  </si>
  <si>
    <t>โครงการพัฒนาระบบฐานข้อมูลศักยภาพแหล่งท่องเที่ยวเพื่อยกระดับไปสู่การประกาศเป็นพื้นที่พิเศษเพื่อการท่องเที่ยว</t>
  </si>
  <si>
    <t>61164e374afae470e58edb66</t>
  </si>
  <si>
    <t>DASTA-66-0006</t>
  </si>
  <si>
    <t>โครงการพัฒนาระบบบริหารจัดการขีดความสามารถในการรองรับนักท่องเที่ยว (Carrying Capacity)</t>
  </si>
  <si>
    <t>61164f3986a2b770df75a8de</t>
  </si>
  <si>
    <t>DASTA-66-0007</t>
  </si>
  <si>
    <t>โครงการส่งเสริมมาตราการจูงใจให้เกิดการท่องเที่ยวอย่างรับผิดชอบต่อสังคมและสิ่งแวดล้อม ผ่านระบบ SMART CBT</t>
  </si>
  <si>
    <t>611686c19b236c1f95b0c08e</t>
  </si>
  <si>
    <t>DASTA-66-0008</t>
  </si>
  <si>
    <t>โครงการสร้างการรับรู้และพัฒนาประเด็นเพื่อส่งเสริมและยกระดับแหล่งท่องเที่ยวตามเกณฑ์การท่องเที่ยวอย่างยั่งยืนโลก (GSTC)</t>
  </si>
  <si>
    <t>611687e38b5f6c1fa114cb1c</t>
  </si>
  <si>
    <t>DASTA-66-0009</t>
  </si>
  <si>
    <t>โครงการพัฒนาแหล่งท่องเที่ยวโดยชุมชนเชิงสร้างสรรค์อยู่ดีมีสุข (Happy Creative CBT)</t>
  </si>
  <si>
    <t>61169d2b4bf4461f93d6e513</t>
  </si>
  <si>
    <t>DASTA-66-0010</t>
  </si>
  <si>
    <t>เสริมสร้างการรับรู้ข้อมูลที่ถูกต้องเกี่ยวกับสถานที่ท่องเที่ยวในเมืองมรดกโลกและเมืองสร้างสรรค์</t>
  </si>
  <si>
    <t>6116a03aee6abd1f94902772</t>
  </si>
  <si>
    <t>DASTA-66-0011</t>
  </si>
  <si>
    <t>โครงการพัฒนาสามเหลี่ยม มั่นคง มั่งคั่ง ยั่งยืน ในพื้นที่พิเศษเพื่อการท่องเที่ยวอย่างยั่งยืน จังหวัดตราด</t>
  </si>
  <si>
    <t>6116aba08b5f6c1fa114cb4d</t>
  </si>
  <si>
    <t>DASTA-66-0012</t>
  </si>
  <si>
    <t>โครงการส่งเสริมให้องค์กรจัดการด้านการท่องเที่ยว (Destination Management Organization: DMO) นำมาตรฐานการจัดการการท่องเที่ยวอย่างยั่งยืน (Sustainable Tourism Management Standard: STMS) ตามแนวทางมาตรฐานสากลมาบริหารจัดการการท่องเที่ยวอย่างเป็นระบบและยั่งยืน</t>
  </si>
  <si>
    <t>61175f5b9b236c1f95b0c0ff</t>
  </si>
  <si>
    <t>DASTA-66-0013</t>
  </si>
  <si>
    <t xml:space="preserve">โครงการขับเคลื่อนและประสานแผนในการบริหารจัดการการท่องเที่ยวอย่างยั่งยืนตามเกณฑ์ GSTC </t>
  </si>
  <si>
    <t>61178bd88b5f6c1fa114cbe8</t>
  </si>
  <si>
    <t>DASTA-66-0014</t>
  </si>
  <si>
    <t xml:space="preserve">โครงการส่งเสริมการยกระดับศักยภาพสถานที่ท่องเที่ยวเมืองมรดกโลกและเมืองสร้างสรรค์ตามมาตรฐานเป็นมิตรกับสิ่งแวดล้อม </t>
  </si>
  <si>
    <t>6117939b9b236c1f95b0c16e</t>
  </si>
  <si>
    <t>DASTA-66-0015</t>
  </si>
  <si>
    <t>โครงการพัฒนาความร่วมมือในการพัฒนาการท่องเที่ยวเชิงนิเวศเชื่อมโยง 2 ฝั่งแม่น้ำโขง เลย-ลาว</t>
  </si>
  <si>
    <t>6117a253ee6abd1f9490283d</t>
  </si>
  <si>
    <t>DASTA-66-0016</t>
  </si>
  <si>
    <t>โครงการพัฒนาระบบนิเวศเมืองเพื่อการท่องเที่ยวอย่างยั่งยืนพื้นที่เมืองเก่าน่าน</t>
  </si>
  <si>
    <t>สำนักงานพัฒนารัฐบาลดิจิทัล</t>
  </si>
  <si>
    <t>-</t>
  </si>
  <si>
    <t>dga1</t>
  </si>
  <si>
    <t>611a1a66e587a9706c8ae230</t>
  </si>
  <si>
    <t>DGA-66-0001</t>
  </si>
  <si>
    <t>โครงการศึกษาแนวทางปรับเปลี่ยนระบบบริหารเทคโนโลยีสารสนเทศ 20 กระทรวง เพื่อการบูรณาการข้อมูล</t>
  </si>
  <si>
    <t>611a2959e587a9706c8ae288</t>
  </si>
  <si>
    <t>DGA-66-0002</t>
  </si>
  <si>
    <t>โครงการศูนย์นิรนามข้อมูลส่วนบุคคลภาครัฐเพื่อสิทธิและสวัสดิการประชาชน</t>
  </si>
  <si>
    <t>611a2eccb1eab9706bc85474</t>
  </si>
  <si>
    <t>DGA-66-0003</t>
  </si>
  <si>
    <t>โครงการจัดทำแนวทางมาตรฐานและข้อเสนอแนะการพัฒนารัฐบาลดิจิทัล (Digital Government Standard and Policy Development)</t>
  </si>
  <si>
    <t>611a317783a66770744862a3</t>
  </si>
  <si>
    <t>DGA-66-0004</t>
  </si>
  <si>
    <t>โครงการพัฒนาศูนย์กลางข้อมูลเปิดภาครัฐ ส่งเสริมการเปิดและใช้ประโยชน์จากข้อมูล</t>
  </si>
  <si>
    <t>611a372ae587a9706c8ae2c9</t>
  </si>
  <si>
    <t>DGA-66-0005</t>
  </si>
  <si>
    <t>โครงการศูนย์กลางข้อมูลให้ประชาชน ธุรกิจ และชาวต่างชาติติดต่อราชการแบบเบ็ดเสร็จ ครบวงจร ณ จุดเดียว</t>
  </si>
  <si>
    <t>611a3988454a1a707216991c</t>
  </si>
  <si>
    <t>DGA-66-0006</t>
  </si>
  <si>
    <t>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 (Shared Service Platform (Phase 2) for children and youth in vulnerable families)</t>
  </si>
  <si>
    <t>611a3e39454a1a7072169934</t>
  </si>
  <si>
    <t>DGA-66-0007</t>
  </si>
  <si>
    <t>โครงการเอกสารสำคัญในรูปแบบดิจิทัล (เช่น เอกสารทางการศึกษา เอกสารใบรับรอง ใบขอนุญาต เป็นต้น)</t>
  </si>
  <si>
    <t>611a4118454a1a7072169948</t>
  </si>
  <si>
    <t>DGA-66-0008</t>
  </si>
  <si>
    <t>โครงการยกระดับความสามารถและสร้างความพร้อมของบุคลากรเพื่อส่งเสริมรัฐบาลดิจิทัล (Government Digital Skills)</t>
  </si>
  <si>
    <t>611a47e8454a1a707216995c</t>
  </si>
  <si>
    <t>DGA-66-0009</t>
  </si>
  <si>
    <t>โครงการศึกษาและพัฒนาแพลตฟอร์มเทคโนโลยีอัจฉริยะเพื่อสนับสนุนระบบการให้บริการและการทำงานของรัฐบาลดิจิทัล</t>
  </si>
  <si>
    <t>611a4b01b1eab9706bc854c4</t>
  </si>
  <si>
    <t>DGA-66-0010</t>
  </si>
  <si>
    <t>โครงการจัดตั้งศูนย์ประสานการรักษาความมั่นคงปลอดภัยระบบคอมพิวเตอร์ภาครัฐ</t>
  </si>
  <si>
    <t>611a4fd883a6677074486303</t>
  </si>
  <si>
    <t>DGA-66-0011</t>
  </si>
  <si>
    <t>โครงการศูนย์แลกเปลี่ยนข้อมูลกลางภาครัฐ</t>
  </si>
  <si>
    <t>มหาวิทยาลัยราชภัฏธนบุรี</t>
  </si>
  <si>
    <t>dru0563091</t>
  </si>
  <si>
    <t>6110b27786ed660368a5ba46</t>
  </si>
  <si>
    <t>ศธ 0563.09-66-0001</t>
  </si>
  <si>
    <t>ศูนย์โลจิสติกส์อัจฉริยะและนวัตกรรมไร้พรมแดน (Smart and Borderless Logistics, Innovation Center)</t>
  </si>
  <si>
    <t>6110df322482000361ae7e1b</t>
  </si>
  <si>
    <t>ศธ 0563.09-66-0002</t>
  </si>
  <si>
    <t>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</t>
  </si>
  <si>
    <t>6110e6cb2482000361ae7e2a</t>
  </si>
  <si>
    <t>ศธ 0563.09-66-0003</t>
  </si>
  <si>
    <t>จัดตั้งศูนย์พัฒนาศักยภาพวิสาหกิจชุมชนเชิงพื้นที่ ในพื้นที่บริการของมหาวิทยาลัยราชภัฏธนบุรี (กรุงเทพมหานครและสมุทรปราการ)</t>
  </si>
  <si>
    <t>กระทรวงแรงงาน</t>
  </si>
  <si>
    <t>กรมพัฒนาฝีมือแรงงาน</t>
  </si>
  <si>
    <t>สถาบันพัฒนาฝีมือแรงงาน 1 สมุทรปราการ</t>
  </si>
  <si>
    <t>dsd_regional_11_11</t>
  </si>
  <si>
    <t>610ac213d9ddc16fa006882d</t>
  </si>
  <si>
    <t>dsd_regional_11_1-66-0001</t>
  </si>
  <si>
    <t>โครงการพัฒนาศักยภาพช่างเชื่อมไทยสู่ระดับสากล</t>
  </si>
  <si>
    <t>สถาบันเทคโนโลยีป้องกันประเทศ</t>
  </si>
  <si>
    <t>กลุ่มกลยุทธ์</t>
  </si>
  <si>
    <t>dti011</t>
  </si>
  <si>
    <t>6114f462bee036035b050d89</t>
  </si>
  <si>
    <t>สทป.01-66-0001</t>
  </si>
  <si>
    <t>โครงการพัฒนาพื้นที่รองรับอุตสาหกรรมความมั่นคงของประเทศ</t>
  </si>
  <si>
    <t>010103</t>
  </si>
  <si>
    <t>องค์กรอิสระ</t>
  </si>
  <si>
    <t>สำนักงานคณะกรรมการการเลือกตั้ง</t>
  </si>
  <si>
    <t>สำนักบริหารทั่วไป</t>
  </si>
  <si>
    <t>ect00011</t>
  </si>
  <si>
    <t>611390d4ef40ea035b9d12e0</t>
  </si>
  <si>
    <t>ลต 0001-66-0001</t>
  </si>
  <si>
    <t>โครงการความร่วมมือในการสร้างและพัฒนาเครือข่ายประชาธิปไตยระหว่างองค์การ ทั้งในประเทศและต่างประเทศ</t>
  </si>
  <si>
    <t>6113c8f879c1d06ed51e544b</t>
  </si>
  <si>
    <t>ลต 0001-66-0002</t>
  </si>
  <si>
    <t>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</t>
  </si>
  <si>
    <t>สำนักบริหารทรัพยากรบุคคล</t>
  </si>
  <si>
    <t>ect00041</t>
  </si>
  <si>
    <t>61139ac279c1d06ed51e5411</t>
  </si>
  <si>
    <t>ลต 0004-66-0001</t>
  </si>
  <si>
    <t>โครงการพัฒนาบุคลากรที่ี่เกี่ยวข้องกับการเลือกตั้งให้เป็นมืออาชีพ (กิจกรรมหลัก สรรหาบุคลากรเพื่อบรรจุแต่งตั้งบนหลักสมรรถนะ)</t>
  </si>
  <si>
    <t>6114f5411b088e035d870e5c</t>
  </si>
  <si>
    <t>ลต 0004-66-0002</t>
  </si>
  <si>
    <t xml:space="preserve">โครงการพัฒนาบุคลากรที่เกี่ยวข้องกับการเลือกตั้งให้เป็นมืออาชีพ (กิจกรรม : การอบรมให้ความรู้ในการส่งเสริมการรักษาวินัย ปลูกสำนึกคุณธรรม และจริยธรรม ให้แก่บุคลากร) </t>
  </si>
  <si>
    <t>สำนักเทคโนโลยีสารสนเทศ</t>
  </si>
  <si>
    <t>ect00051</t>
  </si>
  <si>
    <t>611a1fd2454a1a70721698a2</t>
  </si>
  <si>
    <t>ลต 0005-66-0001</t>
  </si>
  <si>
    <t>โครงการสำนักงานอัตโนมัติ (office automation) (จัดหาระบบ Open Data และบริหารจัดการการเชื่อมโยงข้อมูลกลาง : API Gateway)</t>
  </si>
  <si>
    <t>611a3934e587a9706c8ae2d1</t>
  </si>
  <si>
    <t>ลต 0005-66-0002</t>
  </si>
  <si>
    <t>โครงการสำนักงานอัตโนมัติ (office automation) (ปรับปรุงเว็บไซต์ของสานักงานคณะกรรมการการเลือกตั้งให้สามารถบริการข้อมูลข่าวสารได้ทั้งภาษาไทยและภาษาอังกฤษเพื่อมุ่งสู่สากล)</t>
  </si>
  <si>
    <t>611a47e8454a1a707216995a</t>
  </si>
  <si>
    <t>ลต 0005-66-0003</t>
  </si>
  <si>
    <t>โครงการสำนักงานอัตโนมัติ (office automation) (จ้างที่ปรึกษาหรือผู้เชี่ยวชาญด้านเทคโนโลยีดิจิทัลภายนอก)</t>
  </si>
  <si>
    <t>611a51e8e587a9706c8ae31e</t>
  </si>
  <si>
    <t>ลต 0005-66-0004</t>
  </si>
  <si>
    <t>โครงการพัฒนาสมรรถนะและทักษะบุคลากรด้าน digital OECT</t>
  </si>
  <si>
    <t>611a597283a6677074486317</t>
  </si>
  <si>
    <t>ลต 0005-66-0005</t>
  </si>
  <si>
    <t>โครงการพัฒนาระบบบริหารความเสี่ยงในการจัดการเลือกตั้ง</t>
  </si>
  <si>
    <t>611a5d07454a1a7072169999</t>
  </si>
  <si>
    <t>ลต 0005-66-0006</t>
  </si>
  <si>
    <t>โครงการพัฒนาการสื่อสารโดยใช้เทคโนโลยีสมัยใหม่</t>
  </si>
  <si>
    <t>สำนักสนับสนุนการเลือกตั้งและการออกเสียงประชามติ</t>
  </si>
  <si>
    <t>ect00141</t>
  </si>
  <si>
    <t>6115f9279e73c2431f59bf56</t>
  </si>
  <si>
    <t>ลต 0014-66-0001</t>
  </si>
  <si>
    <t>โครงการกระบวนการเลือกตั้ง/การออกเสียงประชามติโปร่งใส</t>
  </si>
  <si>
    <t>61161bc36ab68d432c0fa8ea</t>
  </si>
  <si>
    <t>ลต 0014-66-0002</t>
  </si>
  <si>
    <t>โครงการการเลือกตั้งแบบสมาร์ท (การจัดทำโปรแกรมรายงานข้อมูลเพื่อจัดการเลือกตั้งสมาชิกสภาผู้แทนราษฎรและการออกเสียงประชามติ)</t>
  </si>
  <si>
    <t>61161f92d797d45e1960b610</t>
  </si>
  <si>
    <t>ลต 0014-66-0003</t>
  </si>
  <si>
    <t>โครงการการเลือกตั้งแบบสมาร์ท (อบรมการใช้งานโปรแกรมการจัดเก็บข้อมูลเกี่ยวกับการเลือกตั้งท้องถิ่น)</t>
  </si>
  <si>
    <t>สำนักบริหารการสนับสนุนโดยรัฐ</t>
  </si>
  <si>
    <t>ect00161</t>
  </si>
  <si>
    <t>61163d0986f0f870e8029083</t>
  </si>
  <si>
    <t>ลต 0016-66-0001</t>
  </si>
  <si>
    <t>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(อบรมเชิงปฏิบัติการวิธีการสรรหาผู้สมัครรับเลือกตั้งของพรรคการเมือง)</t>
  </si>
  <si>
    <t>6116429e4afae470e58edb42</t>
  </si>
  <si>
    <t>ลต 0016-66-0002</t>
  </si>
  <si>
    <t>โครงการเสริมสร้างเครือข่ายดำเนินการตามค่านิยมและวัฒนธรรมการเมืองในระบอบประชาธิปไตย (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</t>
  </si>
  <si>
    <t>สำนักพัฒนาเครือข่ายการเลือกตั้ง</t>
  </si>
  <si>
    <t>ect00171</t>
  </si>
  <si>
    <t>6114eb92d956f703555f9f5a</t>
  </si>
  <si>
    <t>ลต 0017-66-0001</t>
  </si>
  <si>
    <t>โครงการศูนย์ส่งเสริมและพัฒนาประชาธิปไตยตำบล (ศส.ปชต.)</t>
  </si>
  <si>
    <t>611601f56ab68d432c0fa8a2</t>
  </si>
  <si>
    <t>ลต 0017-66-0002</t>
  </si>
  <si>
    <t>โครงการเครือข่ายเฝ้าระวังประชาธิปไตย</t>
  </si>
  <si>
    <t>611611246ab68d432c0fa8c4</t>
  </si>
  <si>
    <t>ลต 0017-66-0003</t>
  </si>
  <si>
    <t>โครงการพลเมืองศึกษา (Civic Education)</t>
  </si>
  <si>
    <t>611616cc821e80431e89181c</t>
  </si>
  <si>
    <t>ลต 0017-66-0004</t>
  </si>
  <si>
    <t>โครงการสร้างจิตสำนึกพลเมืองดีวิถีประชาธิปไตย</t>
  </si>
  <si>
    <t>611624c2a94df25e1c497497</t>
  </si>
  <si>
    <t>ลต 0017-66-0005</t>
  </si>
  <si>
    <t>โครงการเสริมสร้างเครือข่ายดำเนินการตามค่านิยมและวัฒนธรรมการเมืองในระบอบประชาธิปไตย</t>
  </si>
  <si>
    <t>611628f3a94df25e1c4974ac</t>
  </si>
  <si>
    <t>ลต 0017-66-0006</t>
  </si>
  <si>
    <t>โครงการพัฒนาช่องทางการมีส่วนร่วมทางการเมืองอย่างสร้างสรรค์</t>
  </si>
  <si>
    <t>สำนักส่งเสริมความเป็นพลเมือง</t>
  </si>
  <si>
    <t>ect00181</t>
  </si>
  <si>
    <t>6110ec3b77572f035a6e9fb7</t>
  </si>
  <si>
    <t>ลต 0018-66-0001</t>
  </si>
  <si>
    <t>สร้างจิตสำนึกพลเมืองดีวิถีประชาธืปไตย</t>
  </si>
  <si>
    <t>611115982482000361ae7e71</t>
  </si>
  <si>
    <t>ลต 0018-66-0002</t>
  </si>
  <si>
    <t>โครงการพัฒนานวัตกรรมสื่่อสารและให้บริการข่าวสารด้านการขับเคลื่อนวิถีประชาธิปไตยอันมีพระมหากษัตริย์ทรงเป็นประมุข</t>
  </si>
  <si>
    <t>61111f9677572f035a6e9ff4</t>
  </si>
  <si>
    <t>ลต 0018-66-0003</t>
  </si>
  <si>
    <t>โครงการ “เผยแพร่อุดมการณ์และค่านิยมประชาธิปไตย ด้วยการแสดงแบบอย่างที่ดี (archetype)”</t>
  </si>
  <si>
    <t>6114f553bee036035b050d8c</t>
  </si>
  <si>
    <t>ลต 0018-66-0004</t>
  </si>
  <si>
    <t>สำนักกฎหมายและคดี</t>
  </si>
  <si>
    <t>ect00191</t>
  </si>
  <si>
    <t>61162c45ea16c95e131a2be3</t>
  </si>
  <si>
    <t>ลต 0019-66-0001</t>
  </si>
  <si>
    <t>โครงการพัฒนากฎหมาย ระเบียบ กฎเกณฑ์ ข้อบังคับ ให้เป็นมาตรฐานสากล</t>
  </si>
  <si>
    <t>6117835f8b5f6c1fa114cbd6</t>
  </si>
  <si>
    <t>ลต 0019-66-0002</t>
  </si>
  <si>
    <t xml:space="preserve">พัฒนาบุคลากรที่เกี่ยวข้องกับการเลือกตั้งให้เป็นมืออาชีพ </t>
  </si>
  <si>
    <t>สำนักผู้ตรวจการ</t>
  </si>
  <si>
    <t>ect00231</t>
  </si>
  <si>
    <t>61161fd3e303335e1a75e777</t>
  </si>
  <si>
    <t>ลต 0023-66-0001</t>
  </si>
  <si>
    <t>พัฒนามาตรฐานในการปฏิบัติงาน (พัฒนาการปฏิบัติงานและเพิ่มประสิทธิภาพการตรวจการ)</t>
  </si>
  <si>
    <t>สำนักวิจัยและวิชาการ</t>
  </si>
  <si>
    <t>ect00271</t>
  </si>
  <si>
    <t>610e7f8e77572f035a6e9ef6</t>
  </si>
  <si>
    <t>ลต 0027-66-0001</t>
  </si>
  <si>
    <t>ปลูกฝังอุดมการณ์และค่านิยมร่วมในองค์การและผลักดันให้เกิดการปรับเปลี่ยนพฤติกรรม ของบุคคลในองค์การเข้าสู่ “วัฒนธรรมองค์การที่พึงประสงค์” และเผยแพร่สู่สังคมภายนอกด้วยการเป็นแบบอย่างที่ดี    กิจกรรมหลัก  องค์กรสู่ความเป็นเลิศ : Refresh and Restart for Growth Mindset)</t>
  </si>
  <si>
    <t>610fe80577572f035a6e9f26</t>
  </si>
  <si>
    <t>ลต 0027-66-0003</t>
  </si>
  <si>
    <t>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 ผลิตและเผยแพร่เอกสารและผลงานวิชาการ</t>
  </si>
  <si>
    <t>6110da0c2482000361ae7e0e</t>
  </si>
  <si>
    <t>ลต 0027-66-0004</t>
  </si>
  <si>
    <t>070201</t>
  </si>
  <si>
    <t>กระทรวงพลังงาน</t>
  </si>
  <si>
    <t>สำนักงานปลัดกระทรวงพลังงาน</t>
  </si>
  <si>
    <t>กองยุทธศาสตร์และแผนงาน</t>
  </si>
  <si>
    <t>energy02021</t>
  </si>
  <si>
    <t>61134d5bef40ea035b9d1213</t>
  </si>
  <si>
    <t>พน 0202-66-0001</t>
  </si>
  <si>
    <t>การพัฒนาพื้นที่พิเศษเชิงยุทธศาสตร์เพื่อเพิ่มความมั่นคงพลังงานและเพิ่มขีดความสามารถในการแข่งขันของประเทศ</t>
  </si>
  <si>
    <t>070203</t>
  </si>
  <si>
    <t>สำนักส่งเสริมการมีส่วนร่วมของประชาชน</t>
  </si>
  <si>
    <t>energy02051</t>
  </si>
  <si>
    <t>6115ef8c6ab68d432c0fa86f</t>
  </si>
  <si>
    <t>พน 0205-66-0001</t>
  </si>
  <si>
    <t>โครงการเพิ่มสมรรถนะด้านการบริหารและจัดการพลังงานครบวงจรในชุมชนระดับตำบล และ เครือข่ายพลังงานชุมชน</t>
  </si>
  <si>
    <t>กองการต่างประเทศ</t>
  </si>
  <si>
    <t>energy02061</t>
  </si>
  <si>
    <t>6118d432ee6abd1f949028fe</t>
  </si>
  <si>
    <t>พน 0206-66-0001</t>
  </si>
  <si>
    <t>โครงการศูนย์ความร่วมมือด้านพลังงานระหว่างประเทศ</t>
  </si>
  <si>
    <t>กรมเชื้อเพลิงธรรมชาติ</t>
  </si>
  <si>
    <t>สำนักบริหารกลาง</t>
  </si>
  <si>
    <t>energy03011</t>
  </si>
  <si>
    <t>6114b84dbee036035b050d53</t>
  </si>
  <si>
    <t>พน 0301-66-0001</t>
  </si>
  <si>
    <t>โครงการสร้างความเชื่อมั่น ความไว้วางใจ และเพิ่มการมีส่วนร่วมของภาคประชาชน เพื่อรองรับการพัฒนาโครงการสำรวจและผลิตปิโตรเลียม</t>
  </si>
  <si>
    <t>กองจัดการเชื้อเพลิงธรรมชาติ</t>
  </si>
  <si>
    <t>energy03041</t>
  </si>
  <si>
    <t>6114982d5739d16ece92652a</t>
  </si>
  <si>
    <t>พน 0304-66-0001</t>
  </si>
  <si>
    <t>พัฒนาระบบบริหารจัดการข้อมูลด้านการประเมินศักยภาพเชื้อเพลิงธรรมชาติ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</t>
  </si>
  <si>
    <t>กรมธุรกิจพลังงาน</t>
  </si>
  <si>
    <t>กองแผนงาน</t>
  </si>
  <si>
    <t>energy04021</t>
  </si>
  <si>
    <t>6115ee0ebee036035b050e1f</t>
  </si>
  <si>
    <t>พน 0402-66-0001</t>
  </si>
  <si>
    <t>โครงการศึกษาบทบาทการกำกับดูแลการค้าและการสำรองน้ำมันเชื้อเพลิงเพื่อรองรับ การเปลี่ยนผ่านด้านพลังงาน</t>
  </si>
  <si>
    <t>6115f9849e73c2431f59bf5a</t>
  </si>
  <si>
    <t>พน 0402-66-0002</t>
  </si>
  <si>
    <t>โครงการศึกษาความเหมาะสมในการขยายระบบการขนส่งน้ำมันทางท่อเชื่อมต่อจากจังหวัดลำปางไปยังจังหวัดแพร่และจังหวัดเชียงใหม่</t>
  </si>
  <si>
    <t>6115ffda9e73c2431f59bf77</t>
  </si>
  <si>
    <t>พน 0402-66-0003</t>
  </si>
  <si>
    <t>โครงการพัฒนาระบบฐานข้อมูลกิจการน้ำมันเชื้อเพลิง</t>
  </si>
  <si>
    <t>กรมพัฒนาพลังงานทดแทนและอนุรักษ์พลังงาน</t>
  </si>
  <si>
    <t>สำนักกำกับและอนุรักษ์พลังงาน</t>
  </si>
  <si>
    <t>energy05041</t>
  </si>
  <si>
    <t>6116401c86f0f870e8029096</t>
  </si>
  <si>
    <t>พน 0504-66-0001</t>
  </si>
  <si>
    <t>ค่าใช้จ่ายในการสร้างความเข้าใจและเตรียมความพร้อมเพ่ือรองรับการบังคับใช้เกณฑ์มาตรฐานอาคารด้านพลังงานตามกฎหมายสำหรับบุคลากรองค์กรปกครองส่วนท้องถิ่น</t>
  </si>
  <si>
    <t>070202</t>
  </si>
  <si>
    <t>สำนักพัฒนาพลังงานทดแทน</t>
  </si>
  <si>
    <t>energy05081</t>
  </si>
  <si>
    <t>6118ddc44bf4461f93d6e6c9</t>
  </si>
  <si>
    <t>พน 0508-66-0001</t>
  </si>
  <si>
    <t xml:space="preserve">ค่าจ้างปรับปรุงประสิทธิภาพและเพิ่มกำลังผลิต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 </t>
  </si>
  <si>
    <t>611907988b5f6c1fa114cd00</t>
  </si>
  <si>
    <t>พน 0508-66-0002</t>
  </si>
  <si>
    <t xml:space="preserve">ค่าจ้างปรับปรุงประสิทธิภาพและเพิ่มกำลังผลิต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 </t>
  </si>
  <si>
    <t>61192583ee6abd1f9490295c</t>
  </si>
  <si>
    <t>พน 0508-66-0003</t>
  </si>
  <si>
    <t xml:space="preserve">ค่าจ้างปรับปรุงประสิทธิภาพและเพิ่มกำลังผลิต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 </t>
  </si>
  <si>
    <t>61192fd54bf4461f93d6e735</t>
  </si>
  <si>
    <t>พน 0508-66-0004</t>
  </si>
  <si>
    <t xml:space="preserve">ค่าควบคุมงานก่อสร้าง งานปรับปรุงประสิทธิภาพและเพิ่มกำลังผลิต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 </t>
  </si>
  <si>
    <t>611933bd8b5f6c1fa114cd3a</t>
  </si>
  <si>
    <t>พน 0508-66-0005</t>
  </si>
  <si>
    <t xml:space="preserve">ค่าควบคุมงานก่อสร้าง งานปรับปรุงประสิทธิภาพและเพิ่มกำลังผลิต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 </t>
  </si>
  <si>
    <t>61193bc08b5f6c1fa114cd45</t>
  </si>
  <si>
    <t>พน 0508-66-0006</t>
  </si>
  <si>
    <t xml:space="preserve">ค่าควบคุมงานก่อสร้าง งานปรับปรุงประสิทธิภาพและเพิ่มกำลังผลิต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 </t>
  </si>
  <si>
    <t>สำนักวิจัยค้นคว้าพลังงาน</t>
  </si>
  <si>
    <t>energy05101</t>
  </si>
  <si>
    <t>6119f5e8b1eab9706bc8535b</t>
  </si>
  <si>
    <t>พน 0510-66-0004</t>
  </si>
  <si>
    <t xml:space="preserve">ค่าใช้จ่ายในการศึกษาการกำหนดราคาแนะนำสำหรับการซื้อขายเชื้อเพลิงชีวมวล </t>
  </si>
  <si>
    <t>สำนักส่งเสริมการอนุรักษ์พลังงาน</t>
  </si>
  <si>
    <t>energy05111</t>
  </si>
  <si>
    <t>61161bb89e73c2431f59bfbd</t>
  </si>
  <si>
    <t>พน 0511-66-0001</t>
  </si>
  <si>
    <t>ค่าใช้จ่ายในการส่งเสริมการอนุรักษ์พลังงานในโรงงานอุตสาหกรรมขนาดกลางและขนาดเล็ก กลุ่มภาคกลาง</t>
  </si>
  <si>
    <t>61161efcd797d45e1960b60d</t>
  </si>
  <si>
    <t>พน 0511-66-0002</t>
  </si>
  <si>
    <t>ค่าใช้จ่ายในการส่งเสริมการอนุรักษ์พลังงานในโรงงานอุตสาหกรรมขนาดกลางและขนาดเล็ก กลุ่มภาคตะวันออก</t>
  </si>
  <si>
    <t>611622bcd797d45e1960b61a</t>
  </si>
  <si>
    <t>พน 0511-66-0004</t>
  </si>
  <si>
    <t>ค่าใช้จ่ายในการส่งเสริมการอนุรักษ์พลังงานในโรงงานอุตสาหกรรมขนาดกลางและขนาดเล็ก กลุ่มภาคเหนือ</t>
  </si>
  <si>
    <t>61162517ea16c95e131a2bc1</t>
  </si>
  <si>
    <t>พน 0511-66-0005</t>
  </si>
  <si>
    <t>ค่าใช้จ่ายในการส่งเสริมการอนุรักษ์พลังงานในโรงงานอุตสาหกรรมขนาดกลางและขนาดเล็ก กลุ่มภาคใต้</t>
  </si>
  <si>
    <t>61173fd0ee6abd1f949027b2</t>
  </si>
  <si>
    <t>พน 0511-66-0007</t>
  </si>
  <si>
    <t>ค่าใช้จ่ายในการส่งเสริมการอนุรักษ์พลังงานในโรงงานอุตสาหกรรมขนาดกลางและขนาดเล็ก กลุ่มภาคตะวันออกเฉียงเหนือ</t>
  </si>
  <si>
    <t>61191ba89b236c1f95b0c2b7</t>
  </si>
  <si>
    <t>พน 0511-66-0011</t>
  </si>
  <si>
    <t>ค่าใช้จ่ายในการอนุรักษ์พลังงานแบบมีส่วนร่วมในอาคารธุรกิจขนาดกลางและขนาดเล็ก</t>
  </si>
  <si>
    <t>สำนักงานนโยบายและแผนพลังงาน</t>
  </si>
  <si>
    <t>กองนโยบายและแผนพลังงาน</t>
  </si>
  <si>
    <t>energy06021</t>
  </si>
  <si>
    <t>61150128d956f703555f9f79</t>
  </si>
  <si>
    <t>พน 0602-66-0001</t>
  </si>
  <si>
    <t>โครงการ “จัดทำแผนกลยุทธ์การนำไฮโดรเจนไปใช้ภาคพลังงาน”</t>
  </si>
  <si>
    <t>61150ef6d956f703555f9f88</t>
  </si>
  <si>
    <t>พน 0602-66-0002</t>
  </si>
  <si>
    <t>โครงการ “ศึกษาแนวทางการอัดประจุยานยนต์ไฟฟ้าสำหรับอาคารชุดพักอาศัย”</t>
  </si>
  <si>
    <t>61151b76bee036035b050da3</t>
  </si>
  <si>
    <t>พน 0602-66-0003</t>
  </si>
  <si>
    <t>โครงการ “ศึกษาและพัฒนาแบบจำลองด้านพลังงานเพื่อรองรับการจัดทำค่าพยากรณ์ความต้องการพลังงานที่สอดคล้องกับทิศทางพลังงานโลก”</t>
  </si>
  <si>
    <t>61151f351b088e035d870e7d</t>
  </si>
  <si>
    <t>พน 0602-66-0004</t>
  </si>
  <si>
    <t>โครงการ “ศึกษาสภาวะการแข่งขันในตลาดน้ำมันเชื้อเพลิงและก๊าซปิโตรเลียมเหลว (LPG) ของประเทศไทย”</t>
  </si>
  <si>
    <t>080303</t>
  </si>
  <si>
    <t>กระทรวงการคลัง</t>
  </si>
  <si>
    <t>ธนาคารเพื่อการส่งออกและนำเข้าแห่งประเทศไทย</t>
  </si>
  <si>
    <t>exim1</t>
  </si>
  <si>
    <t>610bb6489af47d6f9a34e81c</t>
  </si>
  <si>
    <t>EXIM-66-0002</t>
  </si>
  <si>
    <t>สนับสนุนสินเชื่อ SMEs เชื่อมไทย เชื่อมโลก ด้วยการค้าการลงทุนระหว่างประเทศ</t>
  </si>
  <si>
    <t>610bc194eeb6226fa20f3fcd</t>
  </si>
  <si>
    <t>EXIM-66-0003</t>
  </si>
  <si>
    <t>สนับสนุนสินเชื่อการพัฒนาโครงสร้างพื้นฐานและการลงทุนในพื้นที่เขตพัฒนาพิเศษภาคตะวันออก (EEC) และเขตเศรษฐกิจพิเศษ (SEZs)</t>
  </si>
  <si>
    <t>610bc7bed9ddc16fa00689c1</t>
  </si>
  <si>
    <t>EXIM-66-0004</t>
  </si>
  <si>
    <t>สนับสนุนการพัฒนาและการลงทุนในกลุ่มอุตสาหกรรมเป้าหมายของประเทศ (S-curve) และอุตสาหกรรมที่เป็นมิตรต่อสิ่งแวดล้อม (BCG Economy)</t>
  </si>
  <si>
    <t>020401</t>
  </si>
  <si>
    <t>กระทรวงวัฒนธรรม</t>
  </si>
  <si>
    <t>หอภาพยนตร์ (องค์การมหาชน)</t>
  </si>
  <si>
    <t>fapot09001</t>
  </si>
  <si>
    <t>611a32f0454a1a7072169904</t>
  </si>
  <si>
    <t>วธ 0900-66-0001</t>
  </si>
  <si>
    <t>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</t>
  </si>
  <si>
    <t>ธนาคารอาคารสงเคราะห์</t>
  </si>
  <si>
    <t>ghb1</t>
  </si>
  <si>
    <t>611963a54bf4461f93d6e754</t>
  </si>
  <si>
    <t>GHB-66-0001</t>
  </si>
  <si>
    <t>โครงการสินเชื่อเพื่อที่อยู่อาศัยแห่งรัฐ (โครงการบ้านล้านหลัง ระยะที่ 2)</t>
  </si>
  <si>
    <t>080401</t>
  </si>
  <si>
    <t>กระทรวงพาณิชย์</t>
  </si>
  <si>
    <t>สถาบันวิจัยและพัฒนาอัญมณีและเครื่องประดับแห่งชาติ (องค์การมหาชน)</t>
  </si>
  <si>
    <t>ฝ่ายนโยบายและแผน</t>
  </si>
  <si>
    <t>git081</t>
  </si>
  <si>
    <t>610cdda85eb77d7c92526f3e</t>
  </si>
  <si>
    <t>สวอ 08-66-0001</t>
  </si>
  <si>
    <t>บริหารองค์กรเพื่อส่งเสริมและสนับสนุนอุตสาหกรรมอัญมณีและเครื่องประดับไทย</t>
  </si>
  <si>
    <t>610ce4965eb77d7c92526f4b</t>
  </si>
  <si>
    <t>สวอ 08-66-0002</t>
  </si>
  <si>
    <t>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</t>
  </si>
  <si>
    <t>6112484d77572f035a6ea11e</t>
  </si>
  <si>
    <t>สวอ 08-66-0003</t>
  </si>
  <si>
    <t xml:space="preserve">โครงการพัฒนาผู้ประกอบการและวิสาหกิจชุมชนด้านอัญมณีและเครื่องประดับในภูมิภาค </t>
  </si>
  <si>
    <t>61137f9486ed660368a5bd13</t>
  </si>
  <si>
    <t>สวอ 08-66-0004</t>
  </si>
  <si>
    <t>โครงการศูนย์กลางการลงทุนและยกระดับมาตรฐานการผลิตเครื่องประดับในภาคตะวันออก</t>
  </si>
  <si>
    <t>611383eb86ed660368a5bd20</t>
  </si>
  <si>
    <t>สวอ 08-66-0005</t>
  </si>
  <si>
    <t>โครงการพัฒนา ส่งเสริมและสนับสนุนเครื่องประดับเงินภาคเหนือ โดยมี จ.เชียงใหม่ เป็นศูนย์กลางการค้าเครื่องประดับเงิน</t>
  </si>
  <si>
    <t>6119df22454a1a7072169796</t>
  </si>
  <si>
    <t>สวอ 08-66-0006</t>
  </si>
  <si>
    <t>โครงการพัฒนาต่อยอดเครื่องประดับเชิงวัฒนธรรมเพื่อการท่องเที่ยว</t>
  </si>
  <si>
    <t>6119e602b1eab9706bc85312</t>
  </si>
  <si>
    <t>สวอ 08-66-0007</t>
  </si>
  <si>
    <t xml:space="preserve">โครงการการส่งเสริมการวิจัยและนวัตกรรมด้านอัญมณีและเครื่องประดับอย่างครบวงจร </t>
  </si>
  <si>
    <t>สถาบันวิจัยและพัฒนาพื้นที่สูง (องค์การมหาชน)</t>
  </si>
  <si>
    <t>สำนักยุทธศาสตร์และแผน</t>
  </si>
  <si>
    <t>hrdi021</t>
  </si>
  <si>
    <t>6115f626821e80431e8917b5</t>
  </si>
  <si>
    <t>สวพส. (สผ.)-66-0001</t>
  </si>
  <si>
    <t>โครงการยกระดับและเสริมสร้างความเข้มแข็งของชุมชนบนพื้นที่สูง</t>
  </si>
  <si>
    <t>61188f134bf4461f93d6e65b</t>
  </si>
  <si>
    <t>สวพส. (สผ.)-66-0002</t>
  </si>
  <si>
    <t>โครงการวิจัยและพัฒนาการผลิตพืชและสัตว์เศรษฐกิจเพื่อสร้างความมั่นคงด้านอาชีพและเป็นมิตรต่อสิ่งแวดล้อมบนพื้นที่สูง</t>
  </si>
  <si>
    <t>611891918b5f6c1fa114cc85</t>
  </si>
  <si>
    <t>สวพส. (สผ.)-66-0003</t>
  </si>
  <si>
    <t>โครงการยกระดับคุณภาพมาตรฐานสินค้าเกษตร</t>
  </si>
  <si>
    <t>61189635ee6abd1f94902898</t>
  </si>
  <si>
    <t>สวพส. (สผ.)-66-0004</t>
  </si>
  <si>
    <t>โครงการวิจัยและพัฒนากัญชงและพืชสกุล Cannabis เป็นพืชเศรษฐกิจใหม่บนพื้นที่สูง</t>
  </si>
  <si>
    <t>6118997c9b236c1f95b0c210</t>
  </si>
  <si>
    <t>สวพส. (สผ.)-66-0005</t>
  </si>
  <si>
    <t>โครงการวิจัยเพื่อเพิ่มมูลค่าของผลิตภัณฑ์เกษตรที่มีอัตลักษณ์เฉพาะถิ่นของพื้นที่สูง</t>
  </si>
  <si>
    <t>61189df69b236c1f95b0c21a</t>
  </si>
  <si>
    <t>สวพส. (สผ.)-66-0006</t>
  </si>
  <si>
    <t>โครงการวิจัยและพัฒนาเพื่อฟื้นฟูและแก้ไขปัญหาสิ่งแวดล้อมบนพื้นที่สูงอย่างบูรณาการ</t>
  </si>
  <si>
    <t>61189e289b236c1f95b0c21c</t>
  </si>
  <si>
    <t>สวพส. (สผ.)-66-0007</t>
  </si>
  <si>
    <t>โครงการวิจัยและพัฒนาพันธุ์พืชอาหารและพืชเศรษฐกิจ เพื่อรองรับการเปลี่ยนแปลงบนพื้นที่สูง</t>
  </si>
  <si>
    <t>6118a1214bf4461f93d6e66f</t>
  </si>
  <si>
    <t>สวพส. (สผ.)-66-0008</t>
  </si>
  <si>
    <t>โครงการวิจัยและพัฒนากระบวนการเสริมสร้างความเข้มแข็งของชุมชน เพื่อรองรับเปลี่ยนแปลงบนพื้นที่สูง</t>
  </si>
  <si>
    <t>6118a43bee6abd1f949028ad</t>
  </si>
  <si>
    <t>สวพส. (สผ.)-66-0009</t>
  </si>
  <si>
    <t>โครงการวิจัยการอนุรักษ์ ฟื้นฟู และใช้ประโยชน์พืชท้องถิ่นที่มีศักยภาพ เพื่อยกระดับเป็นพืชเศรษฐกิจใหม่ของชุมชนบนพื้นที่สูง</t>
  </si>
  <si>
    <t>กระทรวงสาธารณสุข</t>
  </si>
  <si>
    <t>สถาบันวิจัยระบบสาธารณสุข</t>
  </si>
  <si>
    <t>hsri0121</t>
  </si>
  <si>
    <t>611a3a62454a1a7072169922</t>
  </si>
  <si>
    <t>สวรส. 01.2-66-0001</t>
  </si>
  <si>
    <t>โครงการจีโนมิกส์ประเทศไทย</t>
  </si>
  <si>
    <t>กระทรวงอุตสาหกรรม</t>
  </si>
  <si>
    <t>การนิคมอุตสาหกรรมแห่งประเทศไทย</t>
  </si>
  <si>
    <t>กองอำนวยการปฏิบัติการ 3</t>
  </si>
  <si>
    <t>ieat5106111</t>
  </si>
  <si>
    <t>61124ffa86ed660368a5bc26</t>
  </si>
  <si>
    <t>อก 5106.1.1-66-0001</t>
  </si>
  <si>
    <t>โครงการพัฒนานิคมอุตสาหกรรมในพื้นที่ระเบียงเศรษฐกิจภาคตะวันออก : นิคมอุตสาหกรรม Smart Park</t>
  </si>
  <si>
    <t>กองพัฒนาท่าเรือ</t>
  </si>
  <si>
    <t>ieat5106121</t>
  </si>
  <si>
    <t>611251c5ef40ea035b9d1184</t>
  </si>
  <si>
    <t>อก 5106.1.2-66-0001</t>
  </si>
  <si>
    <t>โครงการพัฒนาท่าเรืออุตสาหกรรมมาบตาพุด ระยะที่ 3 (ช่วงที่ 2)</t>
  </si>
  <si>
    <t xml:space="preserve">สำนักงานปลัดกระทรวงการอุดมศึกษา วิทยาศาสตร์ วิจัย และนวัตกรรม </t>
  </si>
  <si>
    <t>สถาบันอัญมณี เครื่องประดับไทย และการออกแบบ</t>
  </si>
  <si>
    <t>igjd0652301</t>
  </si>
  <si>
    <t>61163bfe86f0f870e802907d</t>
  </si>
  <si>
    <t>0652.30-66-0001</t>
  </si>
  <si>
    <t>โครงการสร้างคุณค่าชีวิตผู้สูงวัยด้วยวิธีการแลกเปลี่ยนภูมิปัญญาตลอดช่วงอายุ</t>
  </si>
  <si>
    <t>020201</t>
  </si>
  <si>
    <t>สำนักงานปลัดกระทรวงอุตสาหกรรม (ราชการบริหารส่วนกลาง)</t>
  </si>
  <si>
    <t>industry02041</t>
  </si>
  <si>
    <t>6118bd974bf4461f93d6e695</t>
  </si>
  <si>
    <t>อก 0204-66-0001</t>
  </si>
  <si>
    <t>การพัฒนายุทธศาสตร์อุตสาหกรรมระหว่างประเทศระยะ 5 ปี (พ.ศ. 2566-2570 ) ของกระทรวงอุตสาหกรรม</t>
  </si>
  <si>
    <t>6118c3178b5f6c1fa114ccbb</t>
  </si>
  <si>
    <t>อก 0204-66-0002</t>
  </si>
  <si>
    <t>ส่งเสริมและพัฒนาอุตสาหกรรมที่ยั่งยืนตามแนวคิด BCG</t>
  </si>
  <si>
    <t>6118c94dee6abd1f949028e8</t>
  </si>
  <si>
    <t>อก 0204-66-0003</t>
  </si>
  <si>
    <t>ค่าใช้จ่ายแปรรูปสินค้าเกษตรอุตสาหกรรม 1 จังหวัด 1 ชุมชน” (One Province One Agro-Industrial Community : OPOAI-C)</t>
  </si>
  <si>
    <t>6118cc26ee6abd1f949028ee</t>
  </si>
  <si>
    <t>อก 0204-66-0004</t>
  </si>
  <si>
    <t>พัฒนาระบบเทคโนโลยีสารสนเทศสำหรับการกำกับติดตามการปฏิบัติงาน (i-Control)</t>
  </si>
  <si>
    <t>6118cf6dee6abd1f949028f5</t>
  </si>
  <si>
    <t>อก 0204-66-0005</t>
  </si>
  <si>
    <t>การเพิ่มศักยภาพผู้ประกอบการ SMEs โดยใช้เทคโนโลยีและนวัตกรรม</t>
  </si>
  <si>
    <t>6118d292ee6abd1f949028fb</t>
  </si>
  <si>
    <t>อก 0204-66-0006</t>
  </si>
  <si>
    <t>ส่งเสริมการถ่ายทอดเทคโนโลยีกลุ่มอุตสาหกรรมเป้าหมาย (S-curve)</t>
  </si>
  <si>
    <t>6118d5e0ee6abd1f94902900</t>
  </si>
  <si>
    <t>อก 0204-66-0007</t>
  </si>
  <si>
    <t>เสริมสร้างความเข้มแข็งผู้ประกอบการ SMEs และพัฒนานวัตกรรมผลิตภัณฑ์ท้องถิ่น</t>
  </si>
  <si>
    <t>6118d9394bf4461f93d6e6bc</t>
  </si>
  <si>
    <t>อก 0204-66-0008</t>
  </si>
  <si>
    <t>พัฒนาขีดความสามารถในการแข่งขันผู้ประกอบการยุคใหม่ ตามกรอบแนวคิด BCG</t>
  </si>
  <si>
    <t>6118dcba4bf4461f93d6e6c5</t>
  </si>
  <si>
    <t>อก 0204-66-0009</t>
  </si>
  <si>
    <t>แปรรูปข้าวเป็นผลิตภัณฑ์เพื่อสุขภาพ</t>
  </si>
  <si>
    <t>6118e04d8b5f6c1fa114ccdb</t>
  </si>
  <si>
    <t>อก 0204-66-0010</t>
  </si>
  <si>
    <t>ยกระดับสินค้าเกษตรอินทรีย์ เกษตรปลอดภัย ด้วยนวัตกรรมสร้างสรรค์ (Value Creation and Innovation) เพื่อรองรับการบริโภควิถีใหม่ (New Normal) กลุ่มจังหวัดภาคใต้ฝั่งอ่าวไทย</t>
  </si>
  <si>
    <t>6118e3788b5f6c1fa114cce4</t>
  </si>
  <si>
    <t>อก 0204-66-0011</t>
  </si>
  <si>
    <t>พัฒนาผลิตภัณฑ์และบรรจุภัณฑ์บนพื้นฐานทางวัฒนธรรมและภูมิปัญญาให้มีอัตลักษณ์โดดเด่นของพื้นที่ในหมู่บ้านท่องเที่ยวและหมู่บ้านอุตสาหกรรมสร้างสรรค์เพื่อรองรับการท่องเที่ยว</t>
  </si>
  <si>
    <t>6118e6b7ee6abd1f94902915</t>
  </si>
  <si>
    <t>อก 0204-66-0012</t>
  </si>
  <si>
    <t>Re-Boot Local Startup ฟื้นชีพวิสาหกิจไทย</t>
  </si>
  <si>
    <t>6118e9179b236c1f95b0c286</t>
  </si>
  <si>
    <t>อก 0204-66-0013</t>
  </si>
  <si>
    <t xml:space="preserve">Up Scale  SMEs Premium (ยกระดับ SMEs ไทยด้วยเทคโนโลยีดิจิทัล) </t>
  </si>
  <si>
    <t>6118f834ee6abd1f9490292a</t>
  </si>
  <si>
    <t>อก 0204-66-0014</t>
  </si>
  <si>
    <t>พัฒนาคุณภาพการผลิตเกษตรแปรรูปและบรรจุภัณฑ์เพิ่มมูลค่าสินค้าปลอดภัย</t>
  </si>
  <si>
    <t>6118fba1ee6abd1f9490292d</t>
  </si>
  <si>
    <t>อก 0204-66-0015</t>
  </si>
  <si>
    <t>หมู่บ้านอุตสาหกรรมไหมเชิงสร้างสรรค์ (Creative industry Silk Village : CIV)</t>
  </si>
  <si>
    <t>611901314bf4461f93d6e6f8</t>
  </si>
  <si>
    <t>อก 0204-66-0016</t>
  </si>
  <si>
    <t>โครงการค่ายนักประดิษฐ์หุ่นยนต์และเครื่องมือกล</t>
  </si>
  <si>
    <t>6119049bee6abd1f94902935</t>
  </si>
  <si>
    <t>อก 0204-66-0017</t>
  </si>
  <si>
    <t>คาราวานอุตสาหกรรม SMEs เศรษฐกิจดี สู่ชุมชน</t>
  </si>
  <si>
    <t>61190bf09b236c1f95b0c2ae</t>
  </si>
  <si>
    <t>อก 0204-66-0018</t>
  </si>
  <si>
    <t>พัฒนาและยกระดับอุตสาหกรรมแฟชั่นล้านนา</t>
  </si>
  <si>
    <t>61190fd3ee6abd1f94902941</t>
  </si>
  <si>
    <t>อก 0204-66-0019</t>
  </si>
  <si>
    <t>พัฒนาผลิตภัณฑ์จากเศษวัสดุเหลือใช้ภาคอุตสาหกรรมเพื่อสร้างมูลค่า</t>
  </si>
  <si>
    <t>611915c04bf4461f93d6e71a</t>
  </si>
  <si>
    <t>อก 0204-66-0020</t>
  </si>
  <si>
    <t>การพัฒนาศักยภาพการตลาดเชิงรุกของผู&gt;ประกอบการ SMEs เพื่อ เพิ่มช่องทางการจำหน่ายสินค้าด้วยเทคโนโลยีและดิจิทัลมาตรฐาน สู่สากล</t>
  </si>
  <si>
    <t>6119ee69454a1a70721697d9</t>
  </si>
  <si>
    <t>อก 0204-66-0021</t>
  </si>
  <si>
    <t>พัฒนาสร้างสรรค์นวัตกรรมใหม่จากวัสดุที่ไม่ใช้แล้ว โดยเทคโนโลยีการผลิต ที่สะอาด (3R)</t>
  </si>
  <si>
    <t>6119f2efb1eab9706bc85351</t>
  </si>
  <si>
    <t>อก 0204-66-0022</t>
  </si>
  <si>
    <t>ศูนย์ปฏิรูปอุตสาหกรรม 4.0 ระดับจังหวัดสระบุรี</t>
  </si>
  <si>
    <t>611a212d454a1a70721698a7</t>
  </si>
  <si>
    <t>อก 0204-66-0023</t>
  </si>
  <si>
    <t>พัฒนาผลิตภัณฑ์และบรรจุภัณฑ์ให้สอดคล้องกับความต้องการของตลาด ผ่านศูนย์ปฏิรูปอุตสาหกรรมระดับจังหวัด</t>
  </si>
  <si>
    <t>กรมโรงงานอุตสาหกรรม</t>
  </si>
  <si>
    <t>industry03091</t>
  </si>
  <si>
    <t>610cd839b6c5987c7f728846</t>
  </si>
  <si>
    <t>อก 0309-66-0001</t>
  </si>
  <si>
    <t>โครงการส่งเสริมและพัฒนาสถานประกอบการเข้าสู่อุตสาหกรรมเข้าสู่อุตสาหกรรม สีเขียว (Green Industry)</t>
  </si>
  <si>
    <t>610d06e914f3557c8585e0b1</t>
  </si>
  <si>
    <t>อก 0309-66-0002</t>
  </si>
  <si>
    <t>โครงการส่งเสริมและพัฒนาการบริหารจัดการความปลอดภัยสารเคมีในภาคอุตสาหกรรมเพื่อป้องกันและลดผลกระทบจากอุบัติภัยร้ายแรง</t>
  </si>
  <si>
    <t>610d1d87cebcb57c86e915ea</t>
  </si>
  <si>
    <t>อก 0309-66-0003</t>
  </si>
  <si>
    <t>โครงการจัดทำคู่มือการตรวจกำกับดูแลโรงงานรีไซเคิล พร้อมแนวทางนการคัดแยกและรีไซเคิลอย่างเหมาะสม (โรงงานลำดับ106)</t>
  </si>
  <si>
    <t>610d27b05eb77d7c92526fa5</t>
  </si>
  <si>
    <t>อก 0309-66-0004</t>
  </si>
  <si>
    <t>โครงการเพิ่มประสิทธิภาพการผลิตของโรงงานอุตสาหกรรมด้วยระบบเทคโนโลยีแขนกล</t>
  </si>
  <si>
    <t>610d369914f3557c8585e0d4</t>
  </si>
  <si>
    <t>อก 0309-66-0005</t>
  </si>
  <si>
    <t>โครงการสนับสนุนการผลิตโดยใช้เทคโนโลยีความจริงเสมือน (Augmented Reality)</t>
  </si>
  <si>
    <t>060201</t>
  </si>
  <si>
    <t>610db8165eb77d7c92526fbf</t>
  </si>
  <si>
    <t>อก 0309-66-0006</t>
  </si>
  <si>
    <t>โครงการพัฒนายกระดับเมืองอุตสาหกรรมเชิงนิเวศสู่เมืองน่่าอยู่คู่อุตสาหกรรม เพื่อสร้างงาน สร้างอาชีพ และเพิ่มรายได้ให้กับสังคมและชุมชน</t>
  </si>
  <si>
    <t>610dc1a0cebcb57c86e91614</t>
  </si>
  <si>
    <t>อก 0309-66-0007</t>
  </si>
  <si>
    <t>โครงการการประเมินสิ่งแวดล้อมระดับยุทธศาสตร์ (Strategic Environmental Assessment) เพื่อทบทวนยุทธศาสตร์การพัฒนาพื้นที่อุตสาหกรรม</t>
  </si>
  <si>
    <t>610e011f2482000361ae7d4d</t>
  </si>
  <si>
    <t>อก 0309-66-0008</t>
  </si>
  <si>
    <t>โครงการวิเคราะห์ศักยภาพพื้นที่เขตประกอบการอุตสาหกรรมเพื่อการพัฒนาที่ยั่งยืนด้วยระบบบ GIS</t>
  </si>
  <si>
    <t>610e0d64ef40ea035b9d0f41</t>
  </si>
  <si>
    <t>อก 0309-66-0009</t>
  </si>
  <si>
    <t>โครงการส่งเสริมการลงทุนเพื่อการขยายตัวภาคอุตสาหกรรมแห่งอนาคตและเศรษฐกิจหมุนเวียน</t>
  </si>
  <si>
    <t>6112007a86ed660368a5bb3e</t>
  </si>
  <si>
    <t>อก 0309-66-0010</t>
  </si>
  <si>
    <t>โครงการจัดทำคู่มือแนวทางเกี่ยวกับการกำกับดูแลด้านของเสียอุตสาหกรรมด้านสิ่งแวดล้อม ความปลอดภัยและการแก้ไขปัญหาข้อร้องเรียนจากโรงงานจำพวกที่ 1 และจำพวกที่ 2</t>
  </si>
  <si>
    <t>611205e1ef40ea035b9d10b9</t>
  </si>
  <si>
    <t>อก 0309-66-0011</t>
  </si>
  <si>
    <t>โครงการส่งเสริมและพัฒนาความปลอดภัยในอุตสาหกรรมชีวภาพ</t>
  </si>
  <si>
    <t>611641b6479d5e70e62b9058</t>
  </si>
  <si>
    <t>อก 0309-66-0012</t>
  </si>
  <si>
    <t>โครงการศึกษาและจัดทำแผนการจัดการกากอุตสาหกรรมตามแนวเศรษฐกิจหมุนเวียนเพื่อรองรับ BCG Model  ปี พ.ศ. 2566 – 2570</t>
  </si>
  <si>
    <t>61164c8d4afae470e58edb5d</t>
  </si>
  <si>
    <t>อก 0309-66-0013</t>
  </si>
  <si>
    <t>โครงการส่งเสริมการปรับปรุงประสิทธิภาพสถานประกอบการตามมาตรฐานเศรษฐกิจหมุนเวียน</t>
  </si>
  <si>
    <t>611716019b236c1f95b0c0d4</t>
  </si>
  <si>
    <t>อก 0309-66-0014</t>
  </si>
  <si>
    <t>โครงการการศึกษาเพื่อพัฒนาระบบฐานข้อมูลและแพลตฟอร์มบล็อกเชนกลางและระบบติดตามผลิตภัณฑ์ของเสียและวัสดุเหลือใช้เพื่อรองรับ BCG Model  ปี พ.ศ. 2566–2570</t>
  </si>
  <si>
    <t>61171c854bf4461f93d6e538</t>
  </si>
  <si>
    <t>อก 0309-66-0015</t>
  </si>
  <si>
    <t>โครงการจัดทำฐานข้อมูลของสิ่งปฏิกูลหรือวัสดุที่ไม่ใช้แล้วในอุตสาหกรรมเป้าหมาย</t>
  </si>
  <si>
    <t>สถาบันอาหาร</t>
  </si>
  <si>
    <t>industry031</t>
  </si>
  <si>
    <t>6111ef9086ed660368a5bb18</t>
  </si>
  <si>
    <t>อก (สอห)-66-0001</t>
  </si>
  <si>
    <t xml:space="preserve">โครงการส่งเสริมแบรนด์อาหารท้องถิ่นไทยไประดับโลกผ่านจุดเเข็งด้านอัตลักษณ์ วัฒนธรรม และนวัตกรรม (Local Authentic Thai Cuisine) </t>
  </si>
  <si>
    <t>6111fd8777572f035a6ea03d</t>
  </si>
  <si>
    <t>อก (สอห)-66-0002</t>
  </si>
  <si>
    <t xml:space="preserve">โครงการสร้างความเชื่อมั่นให้กับผู้ประกอบการธุรกิจสตรีทฟู้ดไทยในยุควิถีใหม่ </t>
  </si>
  <si>
    <t>61120d502482000361ae7f0c</t>
  </si>
  <si>
    <t>อก (สอห)-66-0003</t>
  </si>
  <si>
    <t xml:space="preserve">โครงการขับเคลื่อนการผลิตอาหารอย่างยั่งยืนตามแนวคิด BCG Model : การลด Food Loss และ Food Waste ตลอดห่วงโซ่อุปทาน </t>
  </si>
  <si>
    <t>61122c98ef40ea035b9d1111</t>
  </si>
  <si>
    <t>อก (สอห)-66-0004</t>
  </si>
  <si>
    <t>โครงการยกระดับพืชสมุนไพรไทยเพื่่อเข้าสู่อุตสาหกรรมอาหารฟังก์ชั่นและส่วนผสมอาหารฟังก์ชั่น (Functional Food and Functional Ingredient)</t>
  </si>
  <si>
    <t>61123d85ef40ea035b9d113d</t>
  </si>
  <si>
    <t>อก (สอห)-66-0005</t>
  </si>
  <si>
    <t>โครงการพัฒนาระบบตรวจสอบย้อนกลับ (Traceability) สำหรับผลิตภัณฑ์อาหารและเกษตรแปรรูปด้วยเทคโนโลยี</t>
  </si>
  <si>
    <t>กรมส่งเสริมอุตสาหกรรม</t>
  </si>
  <si>
    <t>กองพัฒนาดิจิทัลอุตสาหกรรม</t>
  </si>
  <si>
    <t>industry04031</t>
  </si>
  <si>
    <t>6112670f77572f035a6ea154</t>
  </si>
  <si>
    <t>อก 0403-66-0001</t>
  </si>
  <si>
    <t>เพิ่มขีดความสามารถในการแข่งขันของวิสาหกิจไทยด้วยดิจิทัล</t>
  </si>
  <si>
    <t>กรมส่งเสริมผู้ประกอบการและธุรกิจใหม่</t>
  </si>
  <si>
    <t>industry04091</t>
  </si>
  <si>
    <t>611369a286ed660368a5bccb</t>
  </si>
  <si>
    <t>อก 0409-66-0001</t>
  </si>
  <si>
    <t>เร่งการจัดตั้งและขยายธุรกิจของผู้ประกอบการอัจฉริยะ</t>
  </si>
  <si>
    <t>กองพัฒนาเกษตรอุตสาหกรรม</t>
  </si>
  <si>
    <t>industry04241</t>
  </si>
  <si>
    <t>61126ce677572f035a6ea15c</t>
  </si>
  <si>
    <t>อก 0424-66-0001</t>
  </si>
  <si>
    <t>ยกระดับสินค้าเกษตรสู่เกษตรอุตสาหกรรม</t>
  </si>
  <si>
    <t>040402</t>
  </si>
  <si>
    <t>กรมอุตสาหกรรมพื้นฐานและการเหมืองแร่</t>
  </si>
  <si>
    <t>industry05071</t>
  </si>
  <si>
    <t>61121bc286ed660368a5bb76</t>
  </si>
  <si>
    <t>อก 0507-66-0001</t>
  </si>
  <si>
    <t>โครงการวิจัยพัฒนาเทคโนโลยีและนวัตกรรมการผลิตแบตเตอรี่ทางเลือกเพื่อสร้างมูลค่าเพิ่มให้แก่วัตถุดิบและรองรับอุตสาหกรรมยานยนต์แห่งอนาคต</t>
  </si>
  <si>
    <t>6112358f2482000361ae7f59</t>
  </si>
  <si>
    <t>อก 0507-66-0002</t>
  </si>
  <si>
    <t>โครงการส่งเสริมการประยุกต์ใช้เทคโนโลยีเพื่อเพิ่มผลิตภาพในอุตสาหกรรมเหมืองแร่</t>
  </si>
  <si>
    <t>61124eb586ed660368a5bc24</t>
  </si>
  <si>
    <t>อก 0507-66-0003</t>
  </si>
  <si>
    <t>โครงการส่งเสริมอุตสาหกรรมเหมืองแร่และอุตสาหกรรมพื้นฐานให้มีมาตรฐานความรับผิดชอบต่อสังคม (CSR-DPIM)</t>
  </si>
  <si>
    <t>61125de02482000361ae7fc8</t>
  </si>
  <si>
    <t>อก 0507-66-0004</t>
  </si>
  <si>
    <t>โครงการส่งเสริมอุตสาหกรรมเหมืองแร่และอุตสาหกรรมพื้นฐานให้เข้าสู่มาตรฐานเหมืองแร่สีเขียว</t>
  </si>
  <si>
    <t>6112677aef40ea035b9d11a1</t>
  </si>
  <si>
    <t>อก 0507-66-0005</t>
  </si>
  <si>
    <t>โครงการส่งเสริมและพัฒนาฟื้นฟูพื้นที่ทำเหมืองแร่ให้สามารถใช้ประโยชน์ในรูปแบบต่าง ๆ ได้อย่างยั่งยืน</t>
  </si>
  <si>
    <t>61127bcc77572f035a6ea167</t>
  </si>
  <si>
    <t>อก 0507-66-0006</t>
  </si>
  <si>
    <t>โครงการเสริมสร้างการมีส่วนร่วมของทุกภาคส่วนในการปฏิบัติงานของท้องถิ่นในการดูแลสังคมและสิ่งแวดล้อมในพื้นที่เหมืองแร่</t>
  </si>
  <si>
    <t>6112837d77572f035a6ea16c</t>
  </si>
  <si>
    <t>อก 0507-66-0007</t>
  </si>
  <si>
    <t>โครงการการพัฒนาและยกระดับสถานประกอบการในการรีไซเคิล (Recycle) และอัพไซเคิล (Upcycle) เพื่อเชื่อมโยงสู่ตลาดเศรษฐกิจหมุนเวียน (Circular Economy)</t>
  </si>
  <si>
    <t>61128960ef40ea035b9d11c8</t>
  </si>
  <si>
    <t>อก 0507-66-0008</t>
  </si>
  <si>
    <t>โครงการส่งเสริมและพัฒนานวัตกรรมวัตถุดิบร่วมกับผู้ผลิตวัตถุดิบเพื่อรองรับความต้องการของอุตสาหกรรมเป้าหมาย</t>
  </si>
  <si>
    <t>6112906477572f035a6ea178</t>
  </si>
  <si>
    <t>อก 0507-66-0009</t>
  </si>
  <si>
    <t>โครงการพัฒนาเทคโนโลยีต้นแบบโซลาร์เซลล์ชนิดเพอรอฟสไกต์ (perovskite solar cells)</t>
  </si>
  <si>
    <t>สำนักงานคณะกรรมการอ้อยและน้ำตาลทราย</t>
  </si>
  <si>
    <t>industry06041</t>
  </si>
  <si>
    <t>61123140ef40ea035b9d111b</t>
  </si>
  <si>
    <t>อก 0604-66-0001</t>
  </si>
  <si>
    <t>โครงการจัดทำระบบเชื่อมโยงสารสนเทศกลางสำหรับการให้บริการออนไลน์ สำนักงานคณะกรรมการอ้อยและน้ำตาลทราย  (OCSB e-Service Portal)</t>
  </si>
  <si>
    <t>61123d5e77572f035a6ea0de</t>
  </si>
  <si>
    <t>อก 0604-66-0002</t>
  </si>
  <si>
    <t>ส่งเสริมอ้อยพันธุ์ดีของสำนักงานคณะกรรมการอ้อยและน้ำตาลทรายสู่เกษตรชาวไร่อ้อย ปีงบประมาณ พ.ศ. 2566</t>
  </si>
  <si>
    <t>6112459286ed660368a5bc05</t>
  </si>
  <si>
    <t>อก 0604-66-0003</t>
  </si>
  <si>
    <t>พัฒนาระบบติดตามการเจริญเติบโตของอ้อยด้วยอากาศยานไร้คนขับ</t>
  </si>
  <si>
    <t>611245f377572f035a6ea111</t>
  </si>
  <si>
    <t>อก 0604-66-0004</t>
  </si>
  <si>
    <t xml:space="preserve">การพัฒนาระบบห้องเผาไหม้ของหม้อน้ำ( Boiler)ให้สามารถใช้เชื้อเพลิงจากใบอ้อยร่วมกับชานอ้อย </t>
  </si>
  <si>
    <t>กองอุตสาหกรรมอ้อย น้ำตาลทราย และอุตสาหกรรมต่อเนื่อง</t>
  </si>
  <si>
    <t>industry06051</t>
  </si>
  <si>
    <t>610fc56777572f035a6e9f1e</t>
  </si>
  <si>
    <t>อก 0605-66-0001</t>
  </si>
  <si>
    <t>โครงการพัฒนาผลิตภัณฑ์น้ำตาลเพื่อสุขภาพที่มีค่าดัชนีน้ำตาลต่ำสู่การผลิตเชิงพาณิชย์</t>
  </si>
  <si>
    <t>610fc9ac2482000361ae7da3</t>
  </si>
  <si>
    <t>อก 0605-66-0002</t>
  </si>
  <si>
    <t>โครงการพัฒนากรดลีวูลินิกจากน้ำอ้อยเพื่อใช้เป็นสารควบคุมวัชพืช</t>
  </si>
  <si>
    <t>610fcf1986ed660368a5ba18</t>
  </si>
  <si>
    <t>อก 0605-66-0003</t>
  </si>
  <si>
    <t>โครงการพัฒนาผลิตภัณฑ์น้ำตาลสู่ผลิตภัณฑ์ทำความสะอาดด้วยกระบวนการไบโอเคมี</t>
  </si>
  <si>
    <t>6110a06f77572f035a6e9f42</t>
  </si>
  <si>
    <t>อก 0605-66-0004</t>
  </si>
  <si>
    <t>โครงการส่งเสริมผู้ประกอบการอุตสาหกรรมพลาสติกสู่อุตสาหกรรมพลาสติกชีวภาพ</t>
  </si>
  <si>
    <t>สำนักงานมาตรฐานผลิตภัณฑ์อุตสาหกรรม</t>
  </si>
  <si>
    <t>กองควบคุมมาตรฐาน</t>
  </si>
  <si>
    <t>industry07051</t>
  </si>
  <si>
    <t>610bb226d9ddc16fa0068995</t>
  </si>
  <si>
    <t>อก 0705-66-0002</t>
  </si>
  <si>
    <t>พัฒนาตามแนววิถีใหม่กับมาตรฐาน มอก.</t>
  </si>
  <si>
    <t>กองตรวจการมาตรฐาน 1</t>
  </si>
  <si>
    <t>industry07061</t>
  </si>
  <si>
    <t>610cf29914f3557c8585e091</t>
  </si>
  <si>
    <t>อก 0706-66-0001</t>
  </si>
  <si>
    <t>โครงการจัดตั้งศูนย์ทดสอบยานยนต์และยางล้อแห่งชาติ</t>
  </si>
  <si>
    <t>กองบริหารมาตรฐานผลิตภัณฑ์ชุมชน</t>
  </si>
  <si>
    <t>industry07091</t>
  </si>
  <si>
    <t>610a6df19af47d6f9a34e6a9</t>
  </si>
  <si>
    <t>อก 0709-66-0001</t>
  </si>
  <si>
    <t>ค่าใช้จ่ายในการดำเนินงานมาตรฐานผลิตภัณฑ์ชุมชน ปี 2566</t>
  </si>
  <si>
    <t>สำนักงานคณะกรรมการการมาตรฐานแห่งชาติ</t>
  </si>
  <si>
    <t>industry07141</t>
  </si>
  <si>
    <t>610a47059af47d6f9a34e645</t>
  </si>
  <si>
    <t>อก 0714-66-0001</t>
  </si>
  <si>
    <t>โครงการการปรับปรุงพระราชบัญญัติการมาตรฐานแห่งชาติ พ.ศ. 2551</t>
  </si>
  <si>
    <t>610b0bd6eeb6226fa20f3e97</t>
  </si>
  <si>
    <t>อก 0714-66-0002</t>
  </si>
  <si>
    <t>โครงการการพัฒนาโครงสร้างพื้นฐานทางคุณภาพด้านการมาตรฐานของประเทศ</t>
  </si>
  <si>
    <t>สำนักงานเศรษฐกิจอุตสาหกรรม</t>
  </si>
  <si>
    <t>กองนโยบายอุตสาหกรรมรายสาขา 1</t>
  </si>
  <si>
    <t>industry08031</t>
  </si>
  <si>
    <t>610f917a2482000361ae7d94</t>
  </si>
  <si>
    <t>อก 0803-66-0001</t>
  </si>
  <si>
    <t>การพัฒนาอุตสาหกรรมหุ่นยนต์และระบบอัตโนมัติเพื่อยกระดับศักยภาพการแข่งขันเข้าสู่อุตสาหกรรม 4.0</t>
  </si>
  <si>
    <t>61123201ef40ea035b9d111e</t>
  </si>
  <si>
    <t>อก 0803-66-0003</t>
  </si>
  <si>
    <t>โครงการยกระดับศักยภาพการแข่งขันอุตสาหกรรมเครื่องมือแพทย์ของไทย</t>
  </si>
  <si>
    <t>61123e5177572f035a6ea0e4</t>
  </si>
  <si>
    <t>อก 0803-66-0004</t>
  </si>
  <si>
    <t>โครงการพัฒนาฐานข้อมูลการทดสอบมาตรฐานผลิตภัณฑ์เครื่องมือแพทย์เพื่อสนับสนุนการพัฒนาอุตสาหกรรมเครื่องมือแพทย์ในประเทศไทย</t>
  </si>
  <si>
    <t>611245de2482000361ae7f98</t>
  </si>
  <si>
    <t>อก 0803-66-0006</t>
  </si>
  <si>
    <t>โครงการพัฒนาผู้ประกอบการในการนำเทคโนโลยีมาใช้ผลิตชิ้นส่วนและเครื่องมือแพทย์เชื่อมโยงกับความต้องการของบุคลากรทางการแพทย์</t>
  </si>
  <si>
    <t>6112574977572f035a6ea13f</t>
  </si>
  <si>
    <t>อก 0803-66-0007</t>
  </si>
  <si>
    <t>โครงการยุทธศาสตร์การปรับตัวของห่วงโซ่อุปทานอุตสาหกรรมชิ้นส่วนยานยนต์ไทย ไปสู่อุตสาหกรรมยานยนต์ไฟฟ้า และยานยนต์อัตโนมัติ</t>
  </si>
  <si>
    <t>กองนโยบายอุตสาหกรรมรายสาขา 2</t>
  </si>
  <si>
    <t>industry08041</t>
  </si>
  <si>
    <t>6112c408ef40ea035b9d11db</t>
  </si>
  <si>
    <t>อก 0804-66-0001</t>
  </si>
  <si>
    <t>โครงการการสร้างมูลค่าเพิ่มสินค้าเกษตรสู่อุตสาหกรรมอาหารด้วยเทคโนโลยีและนวัตรกรรม</t>
  </si>
  <si>
    <t>กองอำนวยการรักษาความมั่นคงภายในราชอาณาจักร (กอ.รมน.)</t>
  </si>
  <si>
    <t>สำนักงานการข่าว (สขว.กอ.รมน.)</t>
  </si>
  <si>
    <t>isoc51021</t>
  </si>
  <si>
    <t>610ba4f7d9ddc16fa0068972</t>
  </si>
  <si>
    <t>นร 5102-66-0006</t>
  </si>
  <si>
    <t>การเพิ่มประสิทธิภาพระบบสารสนเทศเพื่อเชื่อมโยงข้อมูลด้านการข่าวเพื่อความมั่นคง</t>
  </si>
  <si>
    <t>610baa2d9af47d6f9a34e7fe</t>
  </si>
  <si>
    <t>นร 5102-66-0007</t>
  </si>
  <si>
    <t>การอบรมเครือข่ายข่าวประชาชนเพื่อความมั่นคงในพื้นที่เป้าหมาย</t>
  </si>
  <si>
    <t>6110958e86ed660368a5ba28</t>
  </si>
  <si>
    <t>นร 5102-66-0008</t>
  </si>
  <si>
    <t xml:space="preserve">การยกระดับความร่วมมือเครือข่ายข่าวและข้อมูลความมั่นคงระหว่างประเทศ </t>
  </si>
  <si>
    <t>010501</t>
  </si>
  <si>
    <t>สำนักนโยบายและยุทธศาสตร์ความมั่นคง (สนย.กอ.รมน.)</t>
  </si>
  <si>
    <t>isoc51031</t>
  </si>
  <si>
    <t>610a5cbdd0d85c6fa84a38ba</t>
  </si>
  <si>
    <t>นร 5103-66-0001</t>
  </si>
  <si>
    <t xml:space="preserve">การกำกับ ติดตาม และประเมินผล โดย กอ.รมน. ภายใต้งานบริหารจัดการขับเคลื่อนแผนงานตำบล มั่นคง มั่งคั่ง ยั่งยืน </t>
  </si>
  <si>
    <t>610c97189af47d6f9a34e85b</t>
  </si>
  <si>
    <t>นร 5103-66-0002</t>
  </si>
  <si>
    <t>ข่าวกรองเชิงรุก</t>
  </si>
  <si>
    <t>610c9ab2d0d85c6fa84a3a4c</t>
  </si>
  <si>
    <t>นร 5103-66-0003</t>
  </si>
  <si>
    <t>บูรณาการฐานข้อมูลด้านความมั่นคงพื้นที่จังหวัดชายแดนภาคใต้</t>
  </si>
  <si>
    <t>610c9e75d9ddc16fa00689f0</t>
  </si>
  <si>
    <t>นร 5103-66-0004</t>
  </si>
  <si>
    <t>ต่อต้านข่าวกรองเชิงรุก</t>
  </si>
  <si>
    <t>610ca1fcd9ddc16fa00689f6</t>
  </si>
  <si>
    <t>นร 5103-66-0005</t>
  </si>
  <si>
    <t>พัฒนาประสิทธิภาพและประสิทธิผลด้านการข่าว</t>
  </si>
  <si>
    <t>610cabe9d9ddc16fa0068a05</t>
  </si>
  <si>
    <t>นร 5103-66-0006</t>
  </si>
  <si>
    <t>รักษาความปลอดภัยในพื้นที่เสี่ยง</t>
  </si>
  <si>
    <t>610cb1919af47d6f9a34e87f</t>
  </si>
  <si>
    <t>นร 5103-66-0007</t>
  </si>
  <si>
    <t>เพิ่มประสิทธิภาพการควบคุมพื้นที่ชายแดน</t>
  </si>
  <si>
    <t>610cb4fdd0d85c6fa84a3a91</t>
  </si>
  <si>
    <t>นร 5103-66-0008</t>
  </si>
  <si>
    <t>รักษาความปลอดภัยในชีวิตและทรัพย์สินและยุติการก่อเหตุรุนแรง</t>
  </si>
  <si>
    <t>610cb5e6eeb6226fa20f4025</t>
  </si>
  <si>
    <t>นร 5103-66-0009</t>
  </si>
  <si>
    <t>เพิ่มประสิทธิภาพการบริหารจัดการภาครัฐและเจ้าหน้าที่รัฐ</t>
  </si>
  <si>
    <t>610cb92aeeb6226fa20f402d</t>
  </si>
  <si>
    <t>นร 5103-66-0010</t>
  </si>
  <si>
    <t>สร้างความมั่นคงปลอดภัยในชุมชนเป้าหมาย</t>
  </si>
  <si>
    <t>610cbe849af47d6f9a34e8a4</t>
  </si>
  <si>
    <t>นร 5103-66-0011</t>
  </si>
  <si>
    <t>สนับสนุนการดำเนินงานพูดคุยเพื่อสันติสุข จชต.</t>
  </si>
  <si>
    <t>610cbf39d0d85c6fa84a3aac</t>
  </si>
  <si>
    <t>นร 5103-66-0012</t>
  </si>
  <si>
    <t>ตำบลมั่นคง มั่งคั่ง ยั่งยืน ใน จชต.</t>
  </si>
  <si>
    <t>610cc3c4eeb6226fa20f4049</t>
  </si>
  <si>
    <t>นร 5103-66-0013</t>
  </si>
  <si>
    <t>นำไทยกลับสู่ถิ่นฐานเดิม</t>
  </si>
  <si>
    <t>610cc496d0d85c6fa84a3ab8</t>
  </si>
  <si>
    <t>นร 5103-66-0014</t>
  </si>
  <si>
    <t>ส่งเสริมกิจกรรมศาสนาเพื่อสันติสุขใน จชต.</t>
  </si>
  <si>
    <t>610cc93aeeb6226fa20f405c</t>
  </si>
  <si>
    <t>นร 5103-66-0015</t>
  </si>
  <si>
    <t>ส่งเสริมพหุวัฒนธรรมที่เข้มแข็ง</t>
  </si>
  <si>
    <t>ศูนย์ดิจิทัลเพื่อความมั่นคง กองอํานวยการรักษาความมั่นคงภายในราชอาณาจักร (ศดม.กอ.รมน.)</t>
  </si>
  <si>
    <t>isoc51201</t>
  </si>
  <si>
    <t>61107f972482000361ae7db3</t>
  </si>
  <si>
    <t>นร 5120-66-0001</t>
  </si>
  <si>
    <t xml:space="preserve">การพัฒนาบิ๊กดาต้าแพลตฟอร์มด้านความมั่นคง </t>
  </si>
  <si>
    <t>สถาบันระหว่างประเทศเพื่อการค้าและการพัฒนา</t>
  </si>
  <si>
    <t>itd1</t>
  </si>
  <si>
    <t>611a6593e587a9706c8ae33e</t>
  </si>
  <si>
    <t>ITD-66-0001</t>
  </si>
  <si>
    <t>โครงการพัฒนาห่วงโซ่มูลค่าเชิงสุขภาพด้วยกลไกวิสาหกิจเพื่อสังคมในพื้นที่ภาคใต้ตอนบน</t>
  </si>
  <si>
    <t>มหาวิทยาลัยขอนแก่น</t>
  </si>
  <si>
    <t>กองยุทธศาสตร์</t>
  </si>
  <si>
    <t>kku0514141</t>
  </si>
  <si>
    <t>611765b9ee6abd1f949027e1</t>
  </si>
  <si>
    <t>ศธ 0514.1.4-66-0001</t>
  </si>
  <si>
    <t>การจัดการเรียนการสอนด้านสังคมศาสตร์</t>
  </si>
  <si>
    <t>61176df69b236c1f95b0c118</t>
  </si>
  <si>
    <t>ศธ 0514.1.4-66-0002</t>
  </si>
  <si>
    <t>การจัดการเรียนการสอนด้านวิทยาศาสตร์และเทคโนโลยี</t>
  </si>
  <si>
    <t>61176ffa8b5f6c1fa114cbaa</t>
  </si>
  <si>
    <t>ศธ 0514.1.4-66-0003</t>
  </si>
  <si>
    <t>การจัดการเรียนการสอนด้านวิทยาศาสตร์สุขภาพ</t>
  </si>
  <si>
    <t>611778a28b5f6c1fa114cbbf</t>
  </si>
  <si>
    <t>ศธ 0514.1.4-66-0004</t>
  </si>
  <si>
    <t>การให้บริการวิชาการ</t>
  </si>
  <si>
    <t>สถาบันเทคโนโลยีพระจอมเกล้าเจ้าคุณทหารลาดกระบัง</t>
  </si>
  <si>
    <t>สำนักงานบริหารยุทธศาสตร์ สำนักงานอธิการบดี</t>
  </si>
  <si>
    <t>kmitl052401061</t>
  </si>
  <si>
    <t>6117ef754bf4461f93d6e62d</t>
  </si>
  <si>
    <t>ศธ 0524.01(06)-66-0001</t>
  </si>
  <si>
    <t>โครงการ “การพัฒนากำลังคน Coding”</t>
  </si>
  <si>
    <t>611926329b236c1f95b0c2bf</t>
  </si>
  <si>
    <t>ศธ 0524.01(06)-66-0002</t>
  </si>
  <si>
    <t>โครงการศูนย์ความเป็นเลิศด้านการบริการการท่องเที่ยวและเศรษฐกิจสร้างสรรค์ เพื่อรองรับการท่องเที่ยวรายได้สูง</t>
  </si>
  <si>
    <t>611957bdee6abd1f94902984</t>
  </si>
  <si>
    <t>ศธ 0524.01(06)-66-0004</t>
  </si>
  <si>
    <t>โครงการยกระดับโรงงานอาหารสัตว์น้ำต้นแบบเพื่อการเรียนรู้และการวิจัยเพื่อรองรับการพัฒนาอุตสาหกรรมอาหารสัตว์น้ำไทย</t>
  </si>
  <si>
    <t>030301</t>
  </si>
  <si>
    <t>6119e78eb1eab9706bc85315</t>
  </si>
  <si>
    <t>ศธ 0524.01(06)-66-0005</t>
  </si>
  <si>
    <t>โครงการการใช้เปลือกทุเรียนหมักเพื่อลดต้นทุนการผลิต แก่ผู้ประกอบการโคนมและโคเนื้อ และการเพิ่มประสิทธิภาพจัดการฟาร์ม</t>
  </si>
  <si>
    <t>6119f1ef83a6677074486168</t>
  </si>
  <si>
    <t>ศธ 0524.01(06)-66-0006</t>
  </si>
  <si>
    <t>โครงการการพัฒนาวัสดุฉลาดด้วยนาโนเทคโนโลยีเพื่อเพิ่มขีดความสามารถในการแข่งขันของประเทศ</t>
  </si>
  <si>
    <t>6119f7d4454a1a7072169802</t>
  </si>
  <si>
    <t>ศธ 0524.01(06)-66-0007</t>
  </si>
  <si>
    <t>การสร้างนักวิจัยระดับแนวหน้าด้านนาโนเทคโนโลยีจากบุคลากรสายวิชาการในมหาวิทยาลัยราชภัฏ</t>
  </si>
  <si>
    <t>611a0ea1b1eab9706bc853cb</t>
  </si>
  <si>
    <t>ศธ 0524.01(06)-66-0008</t>
  </si>
  <si>
    <t>โครงการเพิ่มผลผลิตข้าวโพดเลี้ยงสัตว์และมูลค่าวัสดุเหลือใช้ทางการเกษตรในอุตสาหกรรมอาหารสัตว์ด้วยเทคโนโลยีและนวัตกรรมอย่างยั่งยืน</t>
  </si>
  <si>
    <t>611a1ad6b1eab9706bc85411</t>
  </si>
  <si>
    <t>ศธ 0524.01(06)-66-0009</t>
  </si>
  <si>
    <t>โครงการต้นแบบการสร้างมูลค่าสินค้าเกษตรตลอดห่วงโซ่อุปทาน ด้วยนวัตกรรมและเทคโนโลยี เพื่อเสริมสร้างศักยภาพการแข่งขันอย่าง ยั่งยืนโดยการมีส่วนร่วมของกลุ่มเกษตรกร: กรณีกลุ่มเกษตรกรผู้เลี้ยง ปลาดุกแปลงใหญ่ ตำบลวังม่วง จ.สระบุรี</t>
  </si>
  <si>
    <t>611a3423454a1a7072169907</t>
  </si>
  <si>
    <t>ศธ 0524.01(06)-66-0010</t>
  </si>
  <si>
    <t>การบูรณาการในการผลิตผลิตภัณฑ์อาหารสุขภาพจากสมุนไพรไทยเพื่อเพิ่มมูลค่าและมาตรฐานการผลิตสินค้าโอทอป</t>
  </si>
  <si>
    <t>611a3ad5e587a9706c8ae2dd</t>
  </si>
  <si>
    <t>ศธ 0524.01(06)-66-0011</t>
  </si>
  <si>
    <t>การพัฒนาผลิตภัณฑ์จากทุเรียนพันธุ์เมือง จังหวัดแพร่ เพื่อพื้นฟูเศรษฐกิจฐานรากของชุมชนหลังสถานการณ์โควิด-19</t>
  </si>
  <si>
    <t>มหาวิทยาลัยเทคโนโลยีพระจอมเกล้าพระนครเหนือ</t>
  </si>
  <si>
    <t>kmutnb05251</t>
  </si>
  <si>
    <t>6119f949b1eab9706bc85368</t>
  </si>
  <si>
    <t>ศธ0525-66-0001</t>
  </si>
  <si>
    <t>โครงการ “สถานีอัดประจุยานยนต์ไฟฟ้าที่ใช้เทคโนโลยีไฮบริดเซลล์เชื้อเพลิงและซุปเปอร์คาปาซิเตอร์เพื่อการเพิ่มมูลค่าของเศรษฐกิจสีเขียวอย่างยั่งยืน”</t>
  </si>
  <si>
    <t>611a162a83a667707448620f</t>
  </si>
  <si>
    <t>ศธ0525-66-0002</t>
  </si>
  <si>
    <t>การจัดตั้งศูนย์ความเป็นเลิศด้านเทคโนโลยีเรดาร์เพื่อการพัฒนาประเทศ</t>
  </si>
  <si>
    <t>611a1c02454a1a7072169888</t>
  </si>
  <si>
    <t>ศธ0525-66-0003</t>
  </si>
  <si>
    <t>การวิจัย พัฒนาและซ่อมบำรุงชิ้นส่วนระบบราง</t>
  </si>
  <si>
    <t>611a2a1de587a9706c8ae28c</t>
  </si>
  <si>
    <t>ศธ0525-66-0004</t>
  </si>
  <si>
    <t>โครงการ “ผลกระทบของระบบรถไฟความเร็วสูงของประเทศไทยที่ส่งผลต่อระบบไฟฟ้าของการไฟฟ้าท้องถิ่นและแนวทางการแก้ไขปัญหา”</t>
  </si>
  <si>
    <t>หน่วยงานของรัฐสภา</t>
  </si>
  <si>
    <t>สถาบันพระปกเกล้า</t>
  </si>
  <si>
    <t>หน่วยขึ้นตรงต่อเลขาธิการ</t>
  </si>
  <si>
    <t>kpi00071</t>
  </si>
  <si>
    <t>61128e81ef40ea035b9d11cc</t>
  </si>
  <si>
    <t>พป 0007-66-0001</t>
  </si>
  <si>
    <t>หลักสูตรประกาศนียบัตรชั้นสูงการเสริมสร้างสังคมสันติสุข รุ่นที่ 14</t>
  </si>
  <si>
    <t>6112af142482000361ae7fea</t>
  </si>
  <si>
    <t>พป 0007-66-0002</t>
  </si>
  <si>
    <t>โครงการสัมมนาสำหรับสมาชิกรัฐสภา</t>
  </si>
  <si>
    <t>6112b2932482000361ae7fee</t>
  </si>
  <si>
    <t>พป 0007-66-0003</t>
  </si>
  <si>
    <t>หลักสูตรวุฒิบัตรผู้เชี่ยวชาญและผู้ชำนาญการประจำตัวสมาชิกรัฐสภา</t>
  </si>
  <si>
    <t>6112b78fef40ea035b9d11d3</t>
  </si>
  <si>
    <t>พป 0007-66-0004</t>
  </si>
  <si>
    <t>หลักสูตรวุฒิบัตรผู้ช่วยและผู้ปฏิบัติงานของสมาชิกรัฐสภา</t>
  </si>
  <si>
    <t>6112bbee86ed660368a5bc68</t>
  </si>
  <si>
    <t>พป 0007-66-0005</t>
  </si>
  <si>
    <t>หลักสูตรการพัฒนาความสามารถผู้บริหารองค์กรปกครองส่วนท้องถิ่น ประจำปี พ.ศ. 2566</t>
  </si>
  <si>
    <t>6112beaa2482000361ae7ff2</t>
  </si>
  <si>
    <t>พป 0007-66-0006</t>
  </si>
  <si>
    <t>หลักสูตรผู้นำยุคใหม่ในระบอบประชาธิปไตย รุ่นที่ 12-13</t>
  </si>
  <si>
    <t>6112c108ef40ea035b9d11d6</t>
  </si>
  <si>
    <t>พป 0007-66-0007</t>
  </si>
  <si>
    <t>หลักสูตรการเมืองการปกครองในระบอบประชาธิปไตยสำหรับนักบริหารระดับสูง รุ่นที่ 26-27</t>
  </si>
  <si>
    <t>6112c331ef40ea035b9d11d9</t>
  </si>
  <si>
    <t>พป 0007-66-0008</t>
  </si>
  <si>
    <t>โครงการเสริมสร้างศักยภาพบุคลากร/เครือข่ายในการสร้างสังคมสันติสุข</t>
  </si>
  <si>
    <t>611359a386ed660368a5bcbc</t>
  </si>
  <si>
    <t>พป 0007-66-0009</t>
  </si>
  <si>
    <t>โครงการรางวัลพระปกเกล้า ประจำปี 2566</t>
  </si>
  <si>
    <t>611366c4ef40ea035b9d124b</t>
  </si>
  <si>
    <t>พป 0007-66-0010</t>
  </si>
  <si>
    <t>โครงการเยาวชนสร้างสรรค์นวัตกรรมท้องถิ่น</t>
  </si>
  <si>
    <t>61136c29ef40ea035b9d1253</t>
  </si>
  <si>
    <t>พป 0007-66-0011</t>
  </si>
  <si>
    <t>โครงการพลเมืองยุคใหม่ ชุมชนไร้ถัง</t>
  </si>
  <si>
    <t>611370462482000361ae8057</t>
  </si>
  <si>
    <t>พป 0007-66-0012</t>
  </si>
  <si>
    <t>โครงการการเสริมสร้างพลังทางสังคมและชุมชนเพื่อพัฒนาประชาธิปไตยให้ยั่งยืนตามยุทธศาสตร์ชาติ</t>
  </si>
  <si>
    <t>6113965ea330646ed4c19781</t>
  </si>
  <si>
    <t>พป 0007-66-0013</t>
  </si>
  <si>
    <t>โครงการวิจัยกลไกการสร้างความไว้ใจ (Trust Building) ของรัฐด้วยนโยบายพหุวัฒนธรรมในสามจังหวัดชายแดนภาคใต้</t>
  </si>
  <si>
    <t>61139d8679c1d06ed51e541d</t>
  </si>
  <si>
    <t>พป 0007-66-0014</t>
  </si>
  <si>
    <t>โครงการสำรวจความคิดเห็นของประชาชนต่อกระบวนการสันติภาพจังหวัดชายแดนภาคใต้ (Peace survey)</t>
  </si>
  <si>
    <t>6113a004a330646ed4c197a1</t>
  </si>
  <si>
    <t>พป 0007-66-0015</t>
  </si>
  <si>
    <t>โครงการการเรียนการสอนผ่านระบบออนไลน์ e-Learning เพื่อพัฒนาประชาธิปไตย</t>
  </si>
  <si>
    <t>6113a200e054a16ecd22ba5f</t>
  </si>
  <si>
    <t>พป 0007-66-0016</t>
  </si>
  <si>
    <t>โครงการปลุกพลังเยาวชนชายแดนใต้</t>
  </si>
  <si>
    <t>6113a3fea330646ed4c197b1</t>
  </si>
  <si>
    <t>พป 0007-66-0017</t>
  </si>
  <si>
    <t>โครงการเสริมสร้างพลังพลเมืองตามยุทธศาสตร์ชาติและแผนการปฏิรูปประเทศ</t>
  </si>
  <si>
    <t>6113a5085739d16ece9264e1</t>
  </si>
  <si>
    <t>พป 0007-66-0018</t>
  </si>
  <si>
    <t>โครงการพัฒนานวัตกรรมประชาธิปไตยและความรู้ด้านการพัฒนาประชาธิปไตยโดยวิธีการระดมความคิดเห็นแบบสร้างสรรค์ (Creative Sandbox Method)</t>
  </si>
  <si>
    <t>6113a60a5739d16ece9264e9</t>
  </si>
  <si>
    <t>พป 0007-66-0019</t>
  </si>
  <si>
    <t>โครงการสร้างสำนึกพลเมือง</t>
  </si>
  <si>
    <t>6113a6bba330646ed4c197bb</t>
  </si>
  <si>
    <t>พป 0007-66-0020</t>
  </si>
  <si>
    <t>โครงการเสริมสร้างความเข้มแข็งด้านสิทธิเสรีภาพการมีส่วนร่วมและกฎหมายแก่ประชาชน</t>
  </si>
  <si>
    <t>6113a7e1e054a16ecd22ba73</t>
  </si>
  <si>
    <t>พป 0007-66-0021</t>
  </si>
  <si>
    <t>โครงการผู้นำเยาวชนแห่งอนาคต</t>
  </si>
  <si>
    <t>6113a86279c1d06ed51e542a</t>
  </si>
  <si>
    <t>พป 0007-66-0022</t>
  </si>
  <si>
    <t>โครงการศึกษาการเมืองสิ่งแวดล้อมเพื่อขับเคลื่อนเป้าหมายการพัฒนาที่ยั่งยืน SDGs</t>
  </si>
  <si>
    <t>6113aa0e5739d16ece9264f2</t>
  </si>
  <si>
    <t>พป 0007-66-0023</t>
  </si>
  <si>
    <t>โครงการวิจัยเพื่อพัฒนาการกระจายอำนาจและประชาธิปไตยท้องถิ่น</t>
  </si>
  <si>
    <t>6113aa8de054a16ecd22ba76</t>
  </si>
  <si>
    <t>พป 0007-66-0024</t>
  </si>
  <si>
    <t>โครงการโรงเรียนพลเมือง</t>
  </si>
  <si>
    <t>6113ac4a5739d16ece9264fb</t>
  </si>
  <si>
    <t>พป 0007-66-0025</t>
  </si>
  <si>
    <t>โครงการสำรวจความเชื่อมั่น ความพึงพอใจต่อหน่วยงานต่าง ๆ และการยกระดับการบริการสาธารณะ</t>
  </si>
  <si>
    <t>6113addba330646ed4c197c8</t>
  </si>
  <si>
    <t>พป 0007-66-0026</t>
  </si>
  <si>
    <t>โครงการประเมินสถานการณ์ความเป็นประชาธิปไตยของประเทศไทย</t>
  </si>
  <si>
    <t>6113af61e054a16ecd22ba7b</t>
  </si>
  <si>
    <t>พป 0007-66-0027</t>
  </si>
  <si>
    <t>โครงการนวัตกรรมชุมชนเพื่อเสริมสร้างความเข้มแข็งและลดความเหลื่อมล้ำ เพื่อบรรลุเป้าหมายการพัฒนาที่ยั่งยืน หลังวิกฤติการณ์ COVID19</t>
  </si>
  <si>
    <t>6113b15179c1d06ed51e5438</t>
  </si>
  <si>
    <t>พป 0007-66-0028</t>
  </si>
  <si>
    <t>โครงการการพัฒนาตัวแบบเพื่อขับเคลื่อนความซื่อตรงในสังคมเยาวชนไทย</t>
  </si>
  <si>
    <t>6113b32779c1d06ed51e543b</t>
  </si>
  <si>
    <t>พป 0007-66-0029</t>
  </si>
  <si>
    <t>โครงการวิจัยและพัฒนาองค์ความรู้ด้านการเมืองการปกครองและสังคมประชาธิปไตย</t>
  </si>
  <si>
    <t>สำนักงานคณะกรรมการกฤษฎีกา</t>
  </si>
  <si>
    <t>สำนักงานเลขาธิการ</t>
  </si>
  <si>
    <t>krisdika09011</t>
  </si>
  <si>
    <t>6114e9976d03d30365f25665</t>
  </si>
  <si>
    <t>นร 0901-66-0002</t>
  </si>
  <si>
    <t>จัดทำแผนการเสนอร่างกฎหมายในระยะ 1 ปี (ประจำปี พ.ศ. 2566)</t>
  </si>
  <si>
    <t>มหาวิทยาลัยราชภัฏกาญจนบุรี</t>
  </si>
  <si>
    <t>สำนักงานอธิการบดี (กองนโยบายและแผน)</t>
  </si>
  <si>
    <t>kru055371</t>
  </si>
  <si>
    <t>611a8df0454a1a70721699e9</t>
  </si>
  <si>
    <t>ศธ 0553.7-66-0001</t>
  </si>
  <si>
    <t>การพัฒนารูปแบบ กลไก กระบวนการทำงานรูปแบบภาคีเครือข่าย ด้วยแพลตฟอร์มบริหารจัดการเครือข่าย</t>
  </si>
  <si>
    <t>611a97f2e587a9706c8ae39a</t>
  </si>
  <si>
    <t>ศธ 0553.7-66-0002</t>
  </si>
  <si>
    <t>พัฒนาหลักสูตรสมรรถนะที่ตอบโจทย์ความต้องการของประเทศ</t>
  </si>
  <si>
    <t>มหาวิทยาลัยกาฬสินธุ์</t>
  </si>
  <si>
    <t>ksu05681</t>
  </si>
  <si>
    <t>611a0b93b1eab9706bc853bb</t>
  </si>
  <si>
    <t>ศธ 0568-66-0001</t>
  </si>
  <si>
    <t>จัดตั้งศูนย์ถ่ายทอดเทคโนโลยีและฝึกอบรมด้านเกษตรอัจฉริยะและการแปรรูปผลิตภัณฑ์ทางการเกษตร มหาวิทยาลัยกาฬสินธุ์</t>
  </si>
  <si>
    <t>611a1e2183a667707448623c</t>
  </si>
  <si>
    <t>ศธ 0568-66-0002</t>
  </si>
  <si>
    <t>050501</t>
  </si>
  <si>
    <t>มหาวิทยาลัยเกษตรศาสตร์</t>
  </si>
  <si>
    <t>ku05131011</t>
  </si>
  <si>
    <t>611751ffee6abd1f949027c2</t>
  </si>
  <si>
    <t>ศธ 0513.101-66-0001</t>
  </si>
  <si>
    <t>โครงการจัดทำเส้นทางท่องเที่ยวจุดร่วมทางวัฒนธรรมกลุ่มจังหวัด 		ภาคตะวันออกเฉียงเหนือตอนบนเชื่อมโยงเส้นทางการท่องเที่ยว R3A  					ในอนุภูมิภาคลุ่มแม่น้ำโขง</t>
  </si>
  <si>
    <t>611752f7ee6abd1f949027c4</t>
  </si>
  <si>
    <t>ศธ 0513.101-66-0002</t>
  </si>
  <si>
    <t>โครงการตลาดอาหารปลอดภัยสำหรับเมือง (Digital Marketing)</t>
  </si>
  <si>
    <t>14</t>
  </si>
  <si>
    <t>140201</t>
  </si>
  <si>
    <t>611754468b5f6c1fa114cb8d</t>
  </si>
  <si>
    <t>ศธ 0513.101-66-0003</t>
  </si>
  <si>
    <t>โครงการพัฒนากีฬาเพื่อความเป็นเลิศและส่งเสริมการกีฬาเพื่อพัฒนาสู่ระดับอาชีพ</t>
  </si>
  <si>
    <t>050601</t>
  </si>
  <si>
    <t>611756024bf4461f93d6e563</t>
  </si>
  <si>
    <t>ศธ 0513.101-66-0004</t>
  </si>
  <si>
    <t>โครงการพัฒนาระบบสารสนเทศด้านความปลอดภัยเชิงระบบนิเวศการท่องเที่ยว สำหรับนักท่องเที่ยวของประเทศไทย</t>
  </si>
  <si>
    <t>61175838ee6abd1f949027cc</t>
  </si>
  <si>
    <t>ศธ 0513.101-66-0005</t>
  </si>
  <si>
    <t>โครงการบ่มเพาะผู้ประกอบการและวิสาหกิจขนาดกลางและขนาดย่อยจากฐานนวัตกรรมที่่สร้างสรรค์ให้มีศักยภาพในการแข่งขัน</t>
  </si>
  <si>
    <t>61175a4b8b5f6c1fa114cb92</t>
  </si>
  <si>
    <t>ศธ 0513.101-66-0006</t>
  </si>
  <si>
    <t>โครงการสร้างรายได้อย่างยั่งยืนจากการเลี้ยงไหมอีรี่ตามมาตรฐานสินค้าเกษตร เพื่อพัฒนาเป็นผลิตภัณฑ์มูลค่าสูงที่มีคุณภาพ</t>
  </si>
  <si>
    <t>61175be4ee6abd1f949027d3</t>
  </si>
  <si>
    <t>ศธ 0513.101-66-0007</t>
  </si>
  <si>
    <t>โครงการเพิ่มศักยภาพการจัดการไม้เศรษฐกิจของชุมชนอย่างยั่งยืนสูง</t>
  </si>
  <si>
    <t>040302</t>
  </si>
  <si>
    <t>61175c588b5f6c1fa114cb95</t>
  </si>
  <si>
    <t>ศธ 0513.101-66-0008</t>
  </si>
  <si>
    <t>โครงการพัฒนาทักษะและเพิ่มขีดความสามารถกำลังคนเพื่อรองรับอุตสาหกรรมและบริการ เทคโนโลยีดิจิทัลในอนาคต</t>
  </si>
  <si>
    <t>61175ca2ee6abd1f949027d5</t>
  </si>
  <si>
    <t>ศธ 0513.101-66-0009</t>
  </si>
  <si>
    <t>โครงการแพลตฟอร์มการเรียนรู้วิถีใหม่ที่ออกแบบเองได้ (Customized New Normal Learning) เพื่อเสริมศักยภาพวิชาชีพคนไทยในศตวรรษที่ 21</t>
  </si>
  <si>
    <t>61175cb5ee6abd1f949027d7</t>
  </si>
  <si>
    <t>ศธ 0513.101-66-0010</t>
  </si>
  <si>
    <t>โครงการพัฒนาทักษะการดำเนินธุรกิจผู้ประกอบการให้ได้ผลิตภัณฑ์ที่ตอบโจทย์ตลาด</t>
  </si>
  <si>
    <t>611760f94bf4461f93d6e570</t>
  </si>
  <si>
    <t>ศธ 0513.101-66-0011</t>
  </si>
  <si>
    <t>โครงการเปลี่ยนบทบาทใหม่ของครูเพื่อพัฒนาทักษะในศตวรรษที่ 21 ของเด็กและเยาวชนสู่การเรียนรู้ตลอดชีวิต</t>
  </si>
  <si>
    <t>6117619f4bf4461f93d6e574</t>
  </si>
  <si>
    <t>ศธ 0513.101-66-0012</t>
  </si>
  <si>
    <t>โครงการยกระดับกระบวนทัศน์คุณภาพชีวิตคนไทยด้านสิ่งแวดล้อม เพื่อการพัฒนาที่ยั่งยืน (Thailand SDGs Multipliers)</t>
  </si>
  <si>
    <t>611761e1ee6abd1f949027d9</t>
  </si>
  <si>
    <t>ศธ 0513.101-66-0013</t>
  </si>
  <si>
    <t>โครงการภาษาและการสื่อสารระหว่างวัฒนธรรมในการท่องเที่ยวชุมชน: กรณีศึกษาการท่องเที่ยว แบบแคมปิ้งและฟาร์มสเตย์ในอำเภอปากช่อง ประเทศไทย</t>
  </si>
  <si>
    <t>611765528b5f6c1fa114cb9a</t>
  </si>
  <si>
    <t>ศธ 0513.101-66-0014</t>
  </si>
  <si>
    <t>โครงการการจัดระบบศูนย์กลางข้อมูลทางวิชาการด้านการท่องเที่ยวขนาดใหญ่ในระบบ สองภาษา เพื่อส่งเสริมการท่องเที่ยวเชิงสร้างสรรค์และวัฒนธรรมของประเทศไทย</t>
  </si>
  <si>
    <t>6117662c4bf4461f93d6e577</t>
  </si>
  <si>
    <t>ศธ 0513.101-66-0015</t>
  </si>
  <si>
    <t>โครงการยกระดับองค์ความรู้จากงานวิจัยและทรัพย์สินทางปัญญาเพื่อเพิ่มมูลค่า ทางธุรกิจของผลิตภัณฑ์โปรตีนทางเลือกสู่ผู้ประกอบการยุคใหม่</t>
  </si>
  <si>
    <t>61176a2b8b5f6c1fa114cb9f</t>
  </si>
  <si>
    <t>ศธ 0513.101-66-0016</t>
  </si>
  <si>
    <t>โครงการพัฒนาศักยภาพเกษตรกรผู้รอบรู้ด้วยการวิจัยและนวัตกรรมเชิงสังคม เพื่อยกระดับการผลิตสู่เศรษฐกิจสร้างสรรค์อย่างยั่งยืนและเป็นระบบ</t>
  </si>
  <si>
    <t>61176a3d9b236c1f95b0c110</t>
  </si>
  <si>
    <t>ศธ 0513.101-66-0017</t>
  </si>
  <si>
    <t xml:space="preserve">โครงการยกระดับการเรียนรู้และถ่ายทอดเทคโนโลยีด้านนกแอ่นกินรัง เพื่อการบริโภคและการผลิตที่ยั่งยืน                   </t>
  </si>
  <si>
    <t>61176cdc8b5f6c1fa114cba1</t>
  </si>
  <si>
    <t>ศธ 0513.101-66-0018</t>
  </si>
  <si>
    <t>พัฒนาศักยภาพการท่องเที่ยวเชิงสุขภาพ ความงาม และแพทย์แผนไทย  ในจังหวัดท่องเที่ยวเมืองรองในประเทศไทย ตามแนวปฏิบัติของวิถีปกติใหม่  (New normal) และวิถีปกติระยะถัดไป (Next normal)”</t>
  </si>
  <si>
    <t>050401</t>
  </si>
  <si>
    <t>61176d334bf4461f93d6e589</t>
  </si>
  <si>
    <t>ศธ 0513.101-66-0019</t>
  </si>
  <si>
    <t>โครงการรูปแบบการจัดการเชิงบูรณาการท่าเรือแหลมฉบังสำหรับการท่องเที่ยวสำราญทางน้ำเพื่อรองรับการท่องเที่ยวเชื่อมโยงในพื้นที่ปกครองพิเศษเมืองพัทยาและอำเภอศรีราชา จังหวัดชลบุรี สำหรับนักท่องเที่ยวกลุ่มค่าใช้จ่ายสูงชาวชาวต่างชาติและชาวไทย</t>
  </si>
  <si>
    <t>61176f259b236c1f95b0c11a</t>
  </si>
  <si>
    <t>ศธ 0513.101-66-0020</t>
  </si>
  <si>
    <t>โครงการยกระดับนวัตกรรมการผลิตสารให้กลิ่นรสมูลค่าสูงจากวัตถุดิบฐานชีวภาพของไทยเพื่ออุตสาหกรรมอาหารและผลิตภัณฑ์เพื่อสุขภาพสู่สากล</t>
  </si>
  <si>
    <t>61177339ee6abd1f949027fb</t>
  </si>
  <si>
    <t>ศธ 0513.101-66-0021</t>
  </si>
  <si>
    <t>โครงการพัฒนาและยกระดับผลิตภัณฑ์อัตลักษณ์ด้านอาหารและเครื่องสำองด้วยนวัตกรรมสำหรับผู้ประกอบการ</t>
  </si>
  <si>
    <t>611776288b5f6c1fa114cbbc</t>
  </si>
  <si>
    <t>ศธ 0513.101-66-0022</t>
  </si>
  <si>
    <t>โครงการวิจัยและพัฒนาเพื่อสร้างนวัตกรรมการผลิตที่เป็นมิตรกับสิ่งแวดล้อมแบบครบวงจรสำหรับอุตสาหกรรมเคมี อาหาร และการเกษตรเพื่อมุ่งสู่สังคมเศรษฐกิจสีเขียวอย่างยั่งยืน</t>
  </si>
  <si>
    <t>61177b5c8b5f6c1fa114cbc2</t>
  </si>
  <si>
    <t>ศธ 0513.101-66-0023</t>
  </si>
  <si>
    <t>โครงการขับเคลื่อนการวิจัยและพัฒนานวัตกรรมขั้นแนวหน้าเพื่อความเป็นผู้นำด้านการเกษตร ของอาเซียน</t>
  </si>
  <si>
    <t>611780fa9b236c1f95b0c145</t>
  </si>
  <si>
    <t>ศธ 0513.101-66-0024</t>
  </si>
  <si>
    <t>โครงการพัฒนาศักยภาพความเป็นผู้ประกอบอัจฉริยะเพื่อการขยายตัวของวิสาหกิจ</t>
  </si>
  <si>
    <t>611781929b236c1f95b0c147</t>
  </si>
  <si>
    <t>ศธ 0513.101-66-0025</t>
  </si>
  <si>
    <t>โครงการยกระดับมาตรฐานการบริการและผลิตภัณฑ์ทางการท่องเที่ยวเชิงสุขภาพวิถีธรรมชาติสู่มาตรฐานสากลเพื่อเตรียมความพร้อมรองรับกลุ่มนักท่องเที่ยวคุณภาพสูง เสริมสร้างเศรษฐกิจชุมชน  และเพิ่มขีดความสามารถการแข่งขันพื้นที่ท่องเที่ยว</t>
  </si>
  <si>
    <t>140301</t>
  </si>
  <si>
    <t>611782698b5f6c1fa114cbcf</t>
  </si>
  <si>
    <t>ศธ 0513.101-66-0026</t>
  </si>
  <si>
    <t>โครงการส่งเสริมและพัฒนาบุคลากรด้านการกีฬาและนันทนาการระดับชาติ</t>
  </si>
  <si>
    <t>19</t>
  </si>
  <si>
    <t>190301</t>
  </si>
  <si>
    <t>611782ee8b5f6c1fa114cbd3</t>
  </si>
  <si>
    <t>ศธ 0513.101-66-0027</t>
  </si>
  <si>
    <t>โครงการใช้ AI และ Big Data สำหรับการแจ้งเตือนการรุกล้ำแนวเขตแม่น้ำ ลำคลอง  และแหล่งน้ำธรรมชาติ</t>
  </si>
  <si>
    <t>611783354bf4461f93d6e5b3</t>
  </si>
  <si>
    <t>ศธ 0513.101-66-0028</t>
  </si>
  <si>
    <t>โครงการยกระดับพืชผักปลอดสารสู่การท่องเที่ยวสีเขียวใส่ใจสิ่งแวดล้อม  จังหวัดนครปฐม</t>
  </si>
  <si>
    <t>611784024bf4461f93d6e5b6</t>
  </si>
  <si>
    <t>ศธ 0513.101-66-0029</t>
  </si>
  <si>
    <t>โครงการยกระดับการท่องเที่ยวสำราญทางน้ำเพื่อเพิ่มขีดความสามารถทางการแข่งขันของประเทศไทย</t>
  </si>
  <si>
    <t>140101</t>
  </si>
  <si>
    <t>611787898b5f6c1fa114cbe4</t>
  </si>
  <si>
    <t>ศธ 0513.101-66-0031</t>
  </si>
  <si>
    <t>โครงการส่งเสริมและสนับสนุนการออกกำลังกาย เล่นกีฬา และนันทนาการ ของประชาชน สู่ความยั่งยืน</t>
  </si>
  <si>
    <t>6117e11a9b236c1f95b0c1c1</t>
  </si>
  <si>
    <t>ศธ 0513.101-66-0032</t>
  </si>
  <si>
    <t>โครงการส่งเสริมการท่องเที่ยวสัตว์ป่าเพื่อเสริมสร้างการจัดการพื้นที่กันชนมรดกโลกอย่างยั่งยืน</t>
  </si>
  <si>
    <t>6119e272b1eab9706bc85300</t>
  </si>
  <si>
    <t>ศธ 0513.101-66-0033</t>
  </si>
  <si>
    <t>โครงการต้นแบบเมืองอัจฉริยะ (Smart City) ตามลักษณะภูมินิเวศของประเทศไทย สอดรับกับการดำรงชีวิตวิถีใหม่ (New Normal)</t>
  </si>
  <si>
    <t>6119e53683a667707448613b</t>
  </si>
  <si>
    <t>ศธ 0513.101-66-0034</t>
  </si>
  <si>
    <t>โครงการยกระดับสมรรถนะวัยแรงงานเพื่อพัฒนาอาชีพ โดยการเรียนรู้ตลอดชีวิต ในรูปแบบประกาศนียบัตร Non Degree และคลังหน่วยกิต</t>
  </si>
  <si>
    <t>6119eda783a667707448615e</t>
  </si>
  <si>
    <t>ศธ 0513.101-66-0035</t>
  </si>
  <si>
    <t xml:space="preserve">โครงการชุมชนสุขภาพดีปลอดโรคพิษสุนัขบ้า (Rabies Free Communities) </t>
  </si>
  <si>
    <t>6119f05f454a1a70721697e9</t>
  </si>
  <si>
    <t>ศธ 0513.101-66-0036</t>
  </si>
  <si>
    <t>โครงการสร้างความรอบรู้ด้านปศุสัตว์ปลอดภัยและการควบคุมปัจจัยเสี่ยงที่คุกคามสุขภาวะ</t>
  </si>
  <si>
    <t>6119f1f283a667707448616a</t>
  </si>
  <si>
    <t>ศธ 0513.101-66-0037</t>
  </si>
  <si>
    <t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t>
  </si>
  <si>
    <t>611a646a83a6677074486331</t>
  </si>
  <si>
    <t>ศธ 0513.101-66-0038</t>
  </si>
  <si>
    <t>โครงการสร้างเสริมความรอบรู้และส่งเสริมสุขภาวะที่ดีเพื่อสร้างภูมิคุ้มกันโรคของคนไทยด้วยมิติโภชนเวชศาสตร์และสมุนไพร</t>
  </si>
  <si>
    <t>คณะเกษตร</t>
  </si>
  <si>
    <t>ku05131021</t>
  </si>
  <si>
    <t>61164a954afae470e58edb56</t>
  </si>
  <si>
    <t>ศธ 0513.102-66-0001</t>
  </si>
  <si>
    <t>โครงการผลิตสินค้าเกษตรปลอดภัยมูลค่าเพิ่มและยกระดับไปสู่ผลิตภัณฑ์มูลค่าสูง</t>
  </si>
  <si>
    <t>61173e209b236c1f95b0c0e9</t>
  </si>
  <si>
    <t>ศธ 0513.102-66-0002</t>
  </si>
  <si>
    <t>โครงการต้นแบบแปลง/โรงเรือนเกษตรอัจฉริยะเพื่อการพัฒนา smart farmers</t>
  </si>
  <si>
    <t>6117570b4bf4461f93d6e565</t>
  </si>
  <si>
    <t>ศธ 0513.102-66-0004</t>
  </si>
  <si>
    <t>โครงการยกระดับสินค้าเกษตรแปรรูปจากวัตถุดิบทางการเกษตรพื้นถิ่นภาคตะวันออก ด้วยเทคโนโลยีและนวัตกรรมเพื่อการสร้างมูลค่าเพิ่มและมาตรฐานผลิตภัณฑ์</t>
  </si>
  <si>
    <t>160202</t>
  </si>
  <si>
    <t>สถาบันบริหารจัดการธนาคารที่ดิน (องค์การมหาชน)</t>
  </si>
  <si>
    <t>labai061</t>
  </si>
  <si>
    <t>6119e2fbb1eab9706bc85305</t>
  </si>
  <si>
    <t>บจธ 06-66-0001</t>
  </si>
  <si>
    <t>โครงการบริหารจัดการที่ดินอย่างยั่งยืน</t>
  </si>
  <si>
    <t>6119f4aa454a1a70721697f8</t>
  </si>
  <si>
    <t>บจธ 06-66-0002</t>
  </si>
  <si>
    <t>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</t>
  </si>
  <si>
    <t>6119fb1db1eab9706bc85370</t>
  </si>
  <si>
    <t>บจธ 06-66-0003</t>
  </si>
  <si>
    <t xml:space="preserve">โครงการบูรณาการความร่วมมือในการพัฒนาพื้นที่ </t>
  </si>
  <si>
    <t>611a0744454a1a7072169833</t>
  </si>
  <si>
    <t>บจธ 06-66-0004</t>
  </si>
  <si>
    <t>โครงการป้องกันและแก้ไขปัญหาการสูญเสียสิทธิในที่ดินของเกษตรกรและผู้ยากจน</t>
  </si>
  <si>
    <t>611a08bbe587a9706c8ae1d1</t>
  </si>
  <si>
    <t>บจธ 06-66-0005</t>
  </si>
  <si>
    <t>โครงการพัฒนาเศรษฐกิจฐานราก</t>
  </si>
  <si>
    <t>องค์การสุรา กรมสรรพสามิต</t>
  </si>
  <si>
    <t>liquor1</t>
  </si>
  <si>
    <t>611a5895e587a9706c8ae329</t>
  </si>
  <si>
    <t>LIQUOR-66-0001</t>
  </si>
  <si>
    <t>โครงการสร้างความเข้มแข็งและยั่งยืนของธุรกิจแอลกอฮอล์ประเทศไทยด้วยระบบการผลิตแอลกอฮอล์คุณภาพสูง ​99.99 ดีกรี</t>
  </si>
  <si>
    <t>050103</t>
  </si>
  <si>
    <t>มหาวิทยาลัยราชภัฏเลย</t>
  </si>
  <si>
    <t>lru05411</t>
  </si>
  <si>
    <t>611a47dbe587a9706c8ae2fd</t>
  </si>
  <si>
    <t>ศธ 0541-66-0001</t>
  </si>
  <si>
    <t>พัฒนาสินค้าของที่ระลึกและผลิตภัณฑ์ของฝากการท่องเที่ยวเชิงโหยหาอดีต “เลย...มาโดน” : รื้อฟื้น คืนวิถีวัฒนธรรมเชิงสร้างสรรค์สู่การขึ้นทะเบียนทรัพย์สินทางปัญญา</t>
  </si>
  <si>
    <t>611a4aa8e587a9706c8ae306</t>
  </si>
  <si>
    <t>ศธ 0541-66-0002</t>
  </si>
  <si>
    <t>การพัฒนาผลิตภัณฑ์ภูมิปัญญาท้องถิ่นบนเส้นทางท่องเที่ยวเชิงพุทธของชาวไทเลย</t>
  </si>
  <si>
    <t>611a4cd0e587a9706c8ae30f</t>
  </si>
  <si>
    <t>ศธ 0541-66-0003</t>
  </si>
  <si>
    <t>ภูมิปัญญาไทยลายผ้า สร้างมูลค่าสินค้าท่องเที่ยวเชิงสร้างสรรค์และนวัตกรรม</t>
  </si>
  <si>
    <t>มหาวิทยาลัยมหามกุฏราชวิทยาลัย (มมร)</t>
  </si>
  <si>
    <t>mbu600121</t>
  </si>
  <si>
    <t>611a0dd3e587a9706c8ae1ec</t>
  </si>
  <si>
    <t>ศธ 6001(2)-66-0001</t>
  </si>
  <si>
    <t>โครงการสาธุโข ปัพพัชชา</t>
  </si>
  <si>
    <t>611a153fb1eab9706bc853f3</t>
  </si>
  <si>
    <t>ศธ 6001(2)-66-0002</t>
  </si>
  <si>
    <t>โครงการ รักษาสุขภาวะผู้สูงอายุตามแนวทางพระพุทธศาสนา</t>
  </si>
  <si>
    <t>100301</t>
  </si>
  <si>
    <t>611a2c6583a6677074486288</t>
  </si>
  <si>
    <t>ศธ 6001(2)-66-0003</t>
  </si>
  <si>
    <t>โครงการเผยแพร่ธรรมทางสื่อ</t>
  </si>
  <si>
    <t>611a31e9454a1a70721698fb</t>
  </si>
  <si>
    <t>ศธ 6001(2)-66-0004</t>
  </si>
  <si>
    <t>โครงการสนับสนุนการจัดการศึกษาแก่ศาสนทายาท</t>
  </si>
  <si>
    <t>มหาวิทยาลัยราชภัฏหมู่บ้านจอมบึง</t>
  </si>
  <si>
    <t>mcru0556131</t>
  </si>
  <si>
    <t>61164b3a479d5e70e62b906b</t>
  </si>
  <si>
    <t>ศธ0556.13-66-0001</t>
  </si>
  <si>
    <t>2566 : ส่งเสริมภูมิปัญญาท้องถิ่นเพื่อพัฒนาเศรษฐกิจฐานราก</t>
  </si>
  <si>
    <t>61175fb34bf4461f93d6e56c</t>
  </si>
  <si>
    <t>ศธ0556.13-66-0002</t>
  </si>
  <si>
    <t>2566 : การพัฒนาศักยภาพของชุมชนท้องถิ่นในการพัฒนาการพึ่งตนเองและการจัดการตนเอง ตามหลักปรัขญาของเศรษฐกิจพอเพียง โดยกระบวนการสร้างการมีส่วนร่วมของภาคีเครือข่ายชุมชน</t>
  </si>
  <si>
    <t>61176e718b5f6c1fa114cba7</t>
  </si>
  <si>
    <t>ศธ0556.13-66-0003</t>
  </si>
  <si>
    <t>2566 : ส่งเสริมและพัฒนาแหล่งเรียนรู้ชุมชนท้องถิ่นบนฐานมรดกทางประวัติศาสตร์ วัฒนธรรม ภูมิปัญญา วิถีชีวิต ธรรมชาติ และสิ่งแวดล้อมโดยการมีส่วนร่วมของชุมชนและชาวบ้าน</t>
  </si>
  <si>
    <t>611776249b236c1f95b0c127</t>
  </si>
  <si>
    <t>ศธ0556.13-66-0004</t>
  </si>
  <si>
    <t>2566 : ศูนย์การเรียนรู้ชุมชนสร้างคุณธรรมและการปลูกพืชสมุนไพรเกษตรอินทรีย์อัจฉริยะเพื่อใช้ในการรักษาโรคโควิด-19</t>
  </si>
  <si>
    <t>6117985b9b236c1f95b0c173</t>
  </si>
  <si>
    <t>ศธ0556.13-66-0005</t>
  </si>
  <si>
    <t>2566 : เสริมสร้างและยกระดับสมรรถนะดิจิทัลในศตวรรษที่ 21 สำหรับบุคลากรภาครัฐ</t>
  </si>
  <si>
    <t>มหาวิทยาลัยมหาจุฬาลงกรณราชวิทยาลัย</t>
  </si>
  <si>
    <t>mcu610061</t>
  </si>
  <si>
    <t>6118c24d9b236c1f95b0c245</t>
  </si>
  <si>
    <t>ศธ 6100.6-66-0001</t>
  </si>
  <si>
    <t>โครงการพัฒนาสุขภาวะและศักยภาพด้านสังคมและวัฒนธรรมสำหรับผู้สูงอายุด้วยภูมิปัญญาวิถีพุทธ</t>
  </si>
  <si>
    <t>6118d52a8b5f6c1fa114cccd</t>
  </si>
  <si>
    <t>ศธ 6100.6-66-0002</t>
  </si>
  <si>
    <t xml:space="preserve">การวิจัยและพัฒนาข้อเสนอแนวทางการเสริมศักยภาพผู้สูงอายุในสังคมกึ่งเมืองกึ่งชนบทเพื่อรองรับการเป็นสังคมผู้สูงอายุในบริบทประเทศไทย </t>
  </si>
  <si>
    <t>6118db6b4bf4461f93d6e6c1</t>
  </si>
  <si>
    <t>ศธ 6100.6-66-0003</t>
  </si>
  <si>
    <t xml:space="preserve"> จิตสุขาวดี : รูปแบบการสร้างสุขที่ปลายทางชีวิตด้วยกระบวนทัศน์ทางสุขภาพเชิงพุทธ สำหรับผู้สูงอายุจังหวัดขอนแก่น </t>
  </si>
  <si>
    <t>6118ea5b9b236c1f95b0c288</t>
  </si>
  <si>
    <t>ศธ 6100.6-66-0005</t>
  </si>
  <si>
    <t xml:space="preserve">ขับเคลื่อนเครือข่ายผู้สูงอายุสร้างสรรค์นวัตกรรม การเตรียมความพร้อมของผู้ที่จะก้าวเข้าสู่ความสูงวัย สร้างสุขภาพกายใจวิถีพุทธ ในสภาพการณ์ วิกฤตไวรัสโคโรนา 2019 (COVID-19)  ภาคตะวันออกเฉียงเหนือ   </t>
  </si>
  <si>
    <t>6118f2174bf4461f93d6e6e6</t>
  </si>
  <si>
    <t>ศธ 6100.6-66-0006</t>
  </si>
  <si>
    <t>วิกฤตการณ์โควิด 19 : การพัฒนารูปแบบการเสริมสร้างภูมิคุ้มกันทางจิตใจของผู้สูงอายุในจังหวัดร้อยเอ็ด</t>
  </si>
  <si>
    <t>6118fccb8b5f6c1fa114ccf6</t>
  </si>
  <si>
    <t>ศธ 6100.6-66-0007</t>
  </si>
  <si>
    <t>แนวทางการยกระดับตนเองเพื่อเตรียมความพร้อมและรับมือกับสภาพการณ์วิกฤตโรคโควิด-19 เชิงบูรณาการของผู้สูงอายุในสังคมไทย</t>
  </si>
  <si>
    <t>611900e29b236c1f95b0c29e</t>
  </si>
  <si>
    <t>ศธ 6100.6-66-0008</t>
  </si>
  <si>
    <t xml:space="preserve">การเสริมสร้างสัมมาชีพการประดิษฐ์โคมแสนดวงอัตลักษณ์ชุมชนสำหรับผู้สูงอายุอำเภอเมืองจังหวัดลำพูน </t>
  </si>
  <si>
    <t>6119fc77b1eab9706bc85375</t>
  </si>
  <si>
    <t>ศธ 6100.6-66-0009</t>
  </si>
  <si>
    <t xml:space="preserve">จิตปัญญา: การพัฒนาทักษะการด ารงคุณภาพชีวิตของผู้สูงอายุในสภาวะวิกฤติการแพร่ระบาด COVID 19  ของจังหวัดอุบลราชธานี </t>
  </si>
  <si>
    <t>6119ff0ee587a9706c8ae1b1</t>
  </si>
  <si>
    <t>ศธ 6100.6-66-0010</t>
  </si>
  <si>
    <t>การพัฒนากิจกรรมเพื่อส่งเสริมการดูแลสุขภาวะของผู้สูงอายุในจังหวัดนครพนม ในสภาพการณ์วิกฤติโรคโควิด -19 โดยใช้หลักพุทธธรรม</t>
  </si>
  <si>
    <t>611a08c6b1eab9706bc853ab</t>
  </si>
  <si>
    <t>ศธ 6100.6-66-0011</t>
  </si>
  <si>
    <t>พฤฒพลัง: การเสริมสร้างพลังเชิงบวกในสถานการณ์โควิด-19แก่ผู้สูงอายุตามแนววิถีพุทธ จังหวัดสุรินทร์</t>
  </si>
  <si>
    <t>611a0f28b1eab9706bc853cf</t>
  </si>
  <si>
    <t>ศธ 6100.6-66-0012</t>
  </si>
  <si>
    <t xml:space="preserve">เกราะป้องกันภัยของผู้สูงอายุในสถานการณ์โควิด 19 </t>
  </si>
  <si>
    <t>611a4d02e587a9706c8ae312</t>
  </si>
  <si>
    <t>ศธ 6100.6-66-0013</t>
  </si>
  <si>
    <t>การพัฒนาศูนย์การเรียนรู้และเพิ่มศักยภาพผู้สูงอายุของชุมชนพึ่งตนเอง ในสถานการณ์โควิด 19</t>
  </si>
  <si>
    <t>611a4f59b1eab9706bc854d3</t>
  </si>
  <si>
    <t>ศธ 6100.6-66-0014</t>
  </si>
  <si>
    <t>การเสริมสร้างสุขภาวะผู้สูงอายุแบบองค์รวมโดยการมีส่วนร่วมของชุมชนเมือง จังหวัดมหาสารคาม  ในสภาพการณ์วิกฤติโรคโควิด 19</t>
  </si>
  <si>
    <t>611a6f2283a6677074486348</t>
  </si>
  <si>
    <t>ศธ 6100.6-66-0015</t>
  </si>
  <si>
    <t>การพัฒนาพุทธนวัตกรรมเพื่อพัฒนาจิตใจและส่งเสริมคุณภาพชีวิตผู้สูงอายุในสภาพการณ์วิกฤตโรคโควิด-19</t>
  </si>
  <si>
    <t>611a7c90454a1a70721699d2</t>
  </si>
  <si>
    <t>ศธ 6100.6-66-0016</t>
  </si>
  <si>
    <t xml:space="preserve">ภูมิปัญญาท้องถิ่น : รูปแบบการพัฒนาอาชีพของผู้สูงอายุจากการมีส่วนร่วมของ “พลังบวร” ในพื้นที่จังหวัดหนองคาย         </t>
  </si>
  <si>
    <t>611a7ee6454a1a70721699d5</t>
  </si>
  <si>
    <t>ศธ 6100.6-66-0017</t>
  </si>
  <si>
    <t>รูปแบบการดูแลและช่วยเหลือพระสงฆ์ผู้สูงอายุในภาวะการณ์โรคระบาดเชื้อไวรัสโคโลน่าโควิด 19 จังหวัด นครราชสีมา</t>
  </si>
  <si>
    <t>สำนักงานปลัดกระทรวงวัฒนธรรม</t>
  </si>
  <si>
    <t>กองกลาง</t>
  </si>
  <si>
    <t>m-culture02031</t>
  </si>
  <si>
    <t>6115e2876d03d30365f256f0</t>
  </si>
  <si>
    <t>วธ 0203-66-0001</t>
  </si>
  <si>
    <t>โครงการพัฒนาผลิตภัณฑ์วัฒนธรรมไทยที่เป็นมิตรกับสิ่งแวดล้อม (Cultural Product of Thailand : CPOT Green Product)</t>
  </si>
  <si>
    <t>611618099e73c2431f59bfac</t>
  </si>
  <si>
    <t>วธ 0203-66-0002</t>
  </si>
  <si>
    <t>โครงการฟื้นฟูเศรษฐกิจฐานรากจากสถานการณ์การแพร่ระบาดโรคติดเชื้อไวรัสโคโรนา 2019 (COVID-19)  : การพัฒนานวัตกรรมผ้าไหมไทยจากท้องถิ่นสู่สากล</t>
  </si>
  <si>
    <t>m-culture02041</t>
  </si>
  <si>
    <t>6114e5476d03d30365f2565d</t>
  </si>
  <si>
    <t>วธ 0204-66-0004</t>
  </si>
  <si>
    <t>โครงการเชื่อมโยงเส้นทางท่องเที่ยวเชิงวัฒนธรรมสร้างสรรค์ กลุ่มอารยธรรมทวารวดี</t>
  </si>
  <si>
    <t>6114e90f6d03d30365f25663</t>
  </si>
  <si>
    <t>วธ 0204-66-0005</t>
  </si>
  <si>
    <t>โครงการพัฒนาผ้าทออีสานร้อยแก่นสารสินธุ์สู่สากลประจำปีงบประมาณ พ.ศ. 2566</t>
  </si>
  <si>
    <t>6114f148d956f703555f9f62</t>
  </si>
  <si>
    <t>วธ 0204-66-0006</t>
  </si>
  <si>
    <t>โครงการพัฒนารูปแบบการส่งเสริมคุณธรรม : คลินิกคุณธรรมกลุ่มจังหวัดนครชัยบุรินทร์</t>
  </si>
  <si>
    <t>6114f69bd956f703555f9f6a</t>
  </si>
  <si>
    <t>วธ 0204-66-0007</t>
  </si>
  <si>
    <t>โครงการส่งเสริมพัฒนาการท่องเที่ยวเชิงสร้างสรรค์และวัฒนธรรม "ยลวิถี มนต์เสน่ห์นครชัยบุรินทร์"</t>
  </si>
  <si>
    <t>6114fd98d956f703555f9f73</t>
  </si>
  <si>
    <t>วธ 0204-66-0008</t>
  </si>
  <si>
    <t>โครงการพัฒนาทุนทางวัฒนธรรมสู่เครือข่ายเมืองสร้างสรรค์ กลุ่มล้านนาตะวันออก</t>
  </si>
  <si>
    <t>6115211fd956f703555f9f98</t>
  </si>
  <si>
    <t>วธ 0204-66-0010</t>
  </si>
  <si>
    <t xml:space="preserve">ขับเคลื่อนเชียงรายเมืองคุณธรรมสู่ความยั่งยืน Chiangrai Moral City </t>
  </si>
  <si>
    <t>611535951b088e035d870e88</t>
  </si>
  <si>
    <t>วธ 0204-66-0011</t>
  </si>
  <si>
    <t>โครงการครอบครัวรักษ์วัฒนธรรมไทย</t>
  </si>
  <si>
    <t>611543f56d03d30365f256b9</t>
  </si>
  <si>
    <t>วธ 0204-66-0012</t>
  </si>
  <si>
    <t>โครงการพัฒนาบุคลากรและเครือข่ายในการขับเคลื่อนจังหวัดคุณธรรม</t>
  </si>
  <si>
    <t>611549216d03d30365f256c2</t>
  </si>
  <si>
    <t>วธ 0204-66-0014</t>
  </si>
  <si>
    <t>โครงการพัฒนาศักยภาพแหล่งท่องเที่ยวและเส้นทางท่องเที่ยวทางวัฒนธรรม</t>
  </si>
  <si>
    <t>61154e176d03d30365f256c7</t>
  </si>
  <si>
    <t>วธ 0204-66-0015</t>
  </si>
  <si>
    <t>โครงการพัฒนาวิถีชุมชนสู่การท่องเที่ยวทางวัฒนธรรมตามรอยอารยธรรมขอมโบราณ</t>
  </si>
  <si>
    <t>6115529fbee036035b050dd4</t>
  </si>
  <si>
    <t>วธ 0204-66-0016</t>
  </si>
  <si>
    <t>โครงการออกแบบกิจกรรมเพื่อส่งเสริมการท่องเที่ยวเชิงวัฒนธรรมอย่างยั่งยืน</t>
  </si>
  <si>
    <t>611569506d03d30365f256cb</t>
  </si>
  <si>
    <t>วธ 0204-66-0017</t>
  </si>
  <si>
    <t>โครงการพัฒนาศักยภาพและยกระดับรายได้ให้กับภูมิปัญญาและเครือข่ายวัฒนธรรม ด้วย E-marketing” จังหวัดสงขลา ประจำปีงบประมาณ 2566</t>
  </si>
  <si>
    <t>611613f39e73c2431f59bfa4</t>
  </si>
  <si>
    <t>วธ 0204-66-0018</t>
  </si>
  <si>
    <t>วิถีถิ่นวิถีวัฒนธรรมสู่เศรษฐกิจสร้างสรรค์ จังหวัดภูเก็ต</t>
  </si>
  <si>
    <t>6116194751b0124325d6a061</t>
  </si>
  <si>
    <t>วธ 0204-66-0019</t>
  </si>
  <si>
    <t>มหกรรมภูษาลาวเวียง ร้อยเรียงวัฒนธรรม</t>
  </si>
  <si>
    <t>61161f6aea16c95e131a2ba0</t>
  </si>
  <si>
    <t>วธ 0204-66-0020</t>
  </si>
  <si>
    <t>พัฒนาศูนย์ศิลปะกระบี่อาร์ตสเปซ : ศิลปะเพื่อมวลชน</t>
  </si>
  <si>
    <t>611625daea16c95e131a2bc4</t>
  </si>
  <si>
    <t>วธ 0204-66-0021</t>
  </si>
  <si>
    <t>ส่งเสริมเศรษฐกิจชุมชนสู่การท่องเที่ยวเชิงสร้างสรรค์ ด้วยมิติทางวัฒนธรรมตามหลักปรัชญาเศรษฐกิจพอเพียง  ด้วยวิถี New Normal จังหวัดชัยภูมิ</t>
  </si>
  <si>
    <t>611629dda94df25e1c4974b0</t>
  </si>
  <si>
    <t>วธ 0204-66-0022</t>
  </si>
  <si>
    <t>เสน่ห์เชียงใหม่ เมืองวัฒนธรรมสร้างสรรค์</t>
  </si>
  <si>
    <t>61162dcaea16c95e131a2beb</t>
  </si>
  <si>
    <t>วธ 0204-66-0023</t>
  </si>
  <si>
    <t>เส้นทางท่องเที่ยววัฒนธรรมวิถีถิ่นวิถีชุมชนเมืองเพชร</t>
  </si>
  <si>
    <t>6116327cd797d45e1960b66c</t>
  </si>
  <si>
    <t>วธ 0204-66-0024</t>
  </si>
  <si>
    <t>วัฒนธรรมกินได้</t>
  </si>
  <si>
    <t>61163ace204d382fc6aff5c8</t>
  </si>
  <si>
    <t>วธ 0204-66-0026</t>
  </si>
  <si>
    <t>ส่งเสริมการท่องเที่ยวเชิงวัฒนธรรมประวัติศาสตร์และวิถีชุมชนจังหวัดเลย : “เลย งามศิลป์ ถิ่นผ้าฝ้าย สายหมอกและดอกไม้”</t>
  </si>
  <si>
    <t>611734f28b5f6c1fa114cb6b</t>
  </si>
  <si>
    <t>วธ 0204-66-0027</t>
  </si>
  <si>
    <t>ลำปางสร้างสรรค์ วัฒนธรรมฐานวิถีชีวิตใหม่</t>
  </si>
  <si>
    <t>61173ae69b236c1f95b0c0e0</t>
  </si>
  <si>
    <t>วธ 0204-66-0028</t>
  </si>
  <si>
    <t>สืบสาน อนุรักษ์ภูมิปัญญาท้องถิ่น</t>
  </si>
  <si>
    <t>611741989b236c1f95b0c0ed</t>
  </si>
  <si>
    <t>วธ 0204-66-0029</t>
  </si>
  <si>
    <t>เสริมหนุนกลไกเครือข่ายทางสังคมเพื่อการขับเคลื่อนจังหวัดคุณธรรม (จังหวัดอุดรธานี)</t>
  </si>
  <si>
    <t>611746c18b5f6c1fa114cb81</t>
  </si>
  <si>
    <t>วธ 0204-66-0030</t>
  </si>
  <si>
    <t>ส่งเสริมสนับสนุนการอนุรักษ์ฟื้นฟูขนบธรรมเนียมประเพณี ประวัติศาสตร์ และวัฒนธรรมท้องถิ่น กิจกรรม ปู่ – ย่า  สอนหลาน สืบสานภูมิปัญญาท้องถิ่น จังหวัดอุดรธานี ประจำปีงบประมาณ พ.ศ. 2566</t>
  </si>
  <si>
    <t>61174a778b5f6c1fa114cb83</t>
  </si>
  <si>
    <t>วธ 0204-66-0031</t>
  </si>
  <si>
    <t>สืบสานศิลปวัฒนธรรมลำน้ำชี - มูล  จังหวัดสุรินทร์ ประจำปีงบประมาณ พ.ศ. 2566</t>
  </si>
  <si>
    <t>611750a54bf4461f93d6e558</t>
  </si>
  <si>
    <t>วธ 0204-66-0032</t>
  </si>
  <si>
    <t>ถ่ายทอดกันตรึมซเร็น สืบสานวัฒนธรรมประเพณี ผ่านการถ่ายทอดสดด้วยระบบออนไลน์</t>
  </si>
  <si>
    <t>611754ea8b5f6c1fa114cb8f</t>
  </si>
  <si>
    <t>วธ 0204-66-0033</t>
  </si>
  <si>
    <t>ส่งเสริม พัฒนาและปลูกฝังคุณธรรม จริยธรรมแบบรอบด้าน สู่การสนับสนุนการพัฒนาเมืองน่าอยู่</t>
  </si>
  <si>
    <t>61175f584bf4461f93d6e569</t>
  </si>
  <si>
    <t>วธ 0204-66-0034</t>
  </si>
  <si>
    <t>ส่งเสริมหลักธรรมาภิบาล กับการขับเคลื่อนงานด้านวัฒนธรรม</t>
  </si>
  <si>
    <t>6117685e4bf4461f93d6e57f</t>
  </si>
  <si>
    <t>วธ 0204-66-0035</t>
  </si>
  <si>
    <t>ยกระดับเศรษฐกิจฐานราก : เที่ยวชุมชน ยลวิถี</t>
  </si>
  <si>
    <t>6119537b9b236c1f95b0c2e9</t>
  </si>
  <si>
    <t>วธ 0204-66-0036</t>
  </si>
  <si>
    <t>"ศิลปินสร้างงาน" Art Intervention ยกระดับและพัฒนาการผลิตสินค้าและบริการด้วยศิลปวัฒนธรรม ตามโมเดลเศรษฐกิจ BCG</t>
  </si>
  <si>
    <t>61195844ee6abd1f94902986</t>
  </si>
  <si>
    <t>วธ 0204-66-0037</t>
  </si>
  <si>
    <t>จัดทำทะเบียนและฐานข้อมูลศิลปินและบุคลากรทางวัฒนธรรม</t>
  </si>
  <si>
    <t>61195f334bf4461f93d6e750</t>
  </si>
  <si>
    <t>วธ 0204-66-0038</t>
  </si>
  <si>
    <t>งานซื้อขายและประมูลงานศิลปกรรมแห่งชาติบนแพลตฟอร์มดิจิทัล ประจำปี พ.ศ. 2566</t>
  </si>
  <si>
    <t>611963a38b5f6c1fa114cd4f</t>
  </si>
  <si>
    <t>วธ 0204-66-0039</t>
  </si>
  <si>
    <t>“เชื่อมโยงย่านพระราม ๙ – อโศก – สุขุมวิท – ชลบุรี”  ให้เป็นนิคมอุตสาหกรรมวัฒนธรรม คอนเทนต์ และมัลติมีเดีย</t>
  </si>
  <si>
    <t>6119a8c54bf4461f93d6e767</t>
  </si>
  <si>
    <t>วธ 0204-66-0040</t>
  </si>
  <si>
    <t>ข้ามรั้ว : มหกรรมสาธิตผลงานนักศึกษาสาขาศิลปกรรม ออกแบบ คอนเทนต์ มัลติมีเดีย ดิจิทัล และศิลปศาสตร์ (Arts Students Expo)</t>
  </si>
  <si>
    <t>020202</t>
  </si>
  <si>
    <t>m-culture02061</t>
  </si>
  <si>
    <t>61168f3d8b5f6c1fa114cb23</t>
  </si>
  <si>
    <t>วธ 0206-66-0001</t>
  </si>
  <si>
    <t>ส่งเสริมศักยภาพและเชื่อมโยงเครือข่ายเมืองสร้างสรรค์</t>
  </si>
  <si>
    <t>กองเฝ้าระวังทางวัฒนธรรม</t>
  </si>
  <si>
    <t>m-culture02081</t>
  </si>
  <si>
    <t>61164c9f479d5e70e62b9070</t>
  </si>
  <si>
    <t>วธ 0208-66-0001</t>
  </si>
  <si>
    <t>โครงการ “ส่งเสริมเครือข่ายครอบครัวคุณธรรม”</t>
  </si>
  <si>
    <t>ศูนย์ปฏิบัติการต่อต้านการทุจริต</t>
  </si>
  <si>
    <t>m-culture02091</t>
  </si>
  <si>
    <t>61162f72e303335e1a75e7c5</t>
  </si>
  <si>
    <t>วธ 0209-66-0001</t>
  </si>
  <si>
    <t xml:space="preserve">โครงการเสริมสร้างวัฒนธรรมและค่านิยมสุจริต </t>
  </si>
  <si>
    <t>กรมการศาสนา</t>
  </si>
  <si>
    <t>สำนักเลขานุการกรม</t>
  </si>
  <si>
    <t>m-culture03011</t>
  </si>
  <si>
    <t>6108e58d0dbfdc660d97e96b</t>
  </si>
  <si>
    <t>วธ 0301-66-0001</t>
  </si>
  <si>
    <t>โครงการการดำเนินงานศาสนิกสัมพันธ์</t>
  </si>
  <si>
    <t>กรมศิลปากร</t>
  </si>
  <si>
    <t>m-culture04011</t>
  </si>
  <si>
    <t>610cd5d3b6c5987c7f72883d</t>
  </si>
  <si>
    <t>วธ 0401-66-0001</t>
  </si>
  <si>
    <t>ระบบวิเคราะห์ข้อมูลมรดกศิลปวัฒนธรรม กรมศิลปากร</t>
  </si>
  <si>
    <t>610cd5d7b6c5987c7f72883f</t>
  </si>
  <si>
    <t>วธ 0401-66-0002</t>
  </si>
  <si>
    <t xml:space="preserve">พัฒนาแหล่งเรียนรู้ศิลปวัฒนธรรมเพื่อประชาชนด้วย QR AR หรือ VR </t>
  </si>
  <si>
    <t>610ce092b6c5987c7f728855</t>
  </si>
  <si>
    <t>วธ 0401-66-0003</t>
  </si>
  <si>
    <t>สังคีตเฟสติวัล Opportunities Arts Hub เพื่อชุมชน</t>
  </si>
  <si>
    <t>610ce80ecebcb57c86e9159d</t>
  </si>
  <si>
    <t>วธ 0401-66-0004</t>
  </si>
  <si>
    <t>นิทรรศการพิเศษเพื่อเฉลิมฉลองโอกาสครบรอบ 6 รอบ การสถาปนาความสัมพันธ์ทางการทูตระหว่างประเทศไทยกับสาธารณรัฐอิสลามปากีสถาน เรื่อง คันธาระ แหล่งกำเนิดพุทธศิลป์โลก</t>
  </si>
  <si>
    <t>610cecca5eb77d7c92526f5a</t>
  </si>
  <si>
    <t>วธ 0401-66-0005</t>
  </si>
  <si>
    <t>ระบบการให้บริการชั้นข้อมูลขอบเขตแหล่งมรดกศิลปวัฒนธรรมในรูปแบบดิจิทัล</t>
  </si>
  <si>
    <t>611207bb2482000361ae7efa</t>
  </si>
  <si>
    <t>วธ 0401-66-0006</t>
  </si>
  <si>
    <t>สร้างอาชีพช่างอนุรักษ์โบราณสถาน : การจัดการอบรมและออกใบประกาศนียบัตรด้านการอนุรักษ์แหล่งมรดกทางวัฒนธรรม</t>
  </si>
  <si>
    <t>กรมส่งเสริมวัฒนธรรม</t>
  </si>
  <si>
    <t>m-culture05031</t>
  </si>
  <si>
    <t>610cdf3f5eb77d7c92526f40</t>
  </si>
  <si>
    <t>วธ 0503-66-0001</t>
  </si>
  <si>
    <t xml:space="preserve">ส่งเสริมและพัฒนายกระดับอาหารถิ่น สู่มรดกทางวัฒนธรรมและอัตลัษณ์ความเป็นไทย (Thailand Best Local Food) “รสชาติ...ที่หายไป The Lost Taste”  ประจำปีงบประมาณ พ.ศ. 2566 </t>
  </si>
  <si>
    <t>สำนักงานศิลปวัฒนธรรมร่วมสมัย</t>
  </si>
  <si>
    <t>m-culture06011</t>
  </si>
  <si>
    <t>61121cc377572f035a6ea07d</t>
  </si>
  <si>
    <t>วธ 0601-66-0001</t>
  </si>
  <si>
    <t>โครงการจัดมหกรรมศิลปะร่วมสมัยนานาชาติ</t>
  </si>
  <si>
    <t>สถาบันบัณฑิตพัฒนศิลป์</t>
  </si>
  <si>
    <t>สำนักงานอธิการบดีสถาบันบัณฑิตพัฒนศิลป์</t>
  </si>
  <si>
    <t>m-culture08011</t>
  </si>
  <si>
    <t>610cff5a14f3557c8585e0ad</t>
  </si>
  <si>
    <t>วธ 0801-66-0001</t>
  </si>
  <si>
    <t>โครงการพัฒนาศักยภาพผู้สอนในยุคไทยแลนด์ 4.0</t>
  </si>
  <si>
    <t>610d50cf14f3557c8585e0dc</t>
  </si>
  <si>
    <t>วธ 0801-66-0002</t>
  </si>
  <si>
    <t>โครงการพัฒนาความร่วมมือและเชื่อมโยงศิลปวัฒนธรรมของอาเซียน</t>
  </si>
  <si>
    <t>610d53d5cebcb57c86e91605</t>
  </si>
  <si>
    <t>วธ 0801-66-0003</t>
  </si>
  <si>
    <t>โครงการพัฒนาแหล่งเรียนรู้ทางการศึกษาด้านศิลปวัฒนธรรม</t>
  </si>
  <si>
    <t>610d56dccebcb57c86e91607</t>
  </si>
  <si>
    <t>วธ 0801-66-0004</t>
  </si>
  <si>
    <t>โครงการส่งเสริมเด็กไทยเล่นดนตรีคนละ 1 ชิ้น</t>
  </si>
  <si>
    <t>610d591714f3557c8585e0e0</t>
  </si>
  <si>
    <t>วธ 0801-66-0005</t>
  </si>
  <si>
    <t>โครงการส่งเสริมภาพลักษณ์ทางวัฒนธรรมและนำความเป็นไทยสู่สากล</t>
  </si>
  <si>
    <t>610d5b2e5eb77d7c92526fbb</t>
  </si>
  <si>
    <t>วธ 0801-66-0006</t>
  </si>
  <si>
    <t>โครงการส่งเสริมและพัฒนาทักษะผู้เรียนด้านนาฏศิลป์ ดนตรี คีตศิลป์ และทัศนศิลป์ที่สอดคล้องกับทักษะในศตวรรษที่ 21</t>
  </si>
  <si>
    <t>610d5cd6cebcb57c86e91609</t>
  </si>
  <si>
    <t>วธ 0801-66-0007</t>
  </si>
  <si>
    <t>โครงการส่งเสริมอุตสาหกรรมสร้างสรรค์เพื่อเพิ่มศักยภาพในการแข่งขัน</t>
  </si>
  <si>
    <t>610d5ef7cebcb57c86e9160b</t>
  </si>
  <si>
    <t>วธ 0801-66-0008</t>
  </si>
  <si>
    <t>โครงการสนับสนุนค่าใช้จ่ายในการจัดการศึกษาตั้งต่อนุบาลจนจบการศึกษาขั้นพื้นฐาน</t>
  </si>
  <si>
    <t>กระทรวงดิจิทัลเพื่อเศรษฐกิจและสังคม</t>
  </si>
  <si>
    <t>สำนักงานปลัดกระทรวงดิจิทัลเพื่อเศรษฐกิจและสังคม</t>
  </si>
  <si>
    <t>mdes0201011</t>
  </si>
  <si>
    <t>6110d6f52482000361ae7e07</t>
  </si>
  <si>
    <t>ดศ 0201-66-0001</t>
  </si>
  <si>
    <t>โครงการศูนย์บริการข้อมูลภาครัฐเพื่อประชาชน (GCC 1111 อัจฉริยะ)</t>
  </si>
  <si>
    <t>กองป้องกันและปราบปรามการกระทำความผิดทางเทคโนโลยีสารสนเทศ</t>
  </si>
  <si>
    <t>mdes0204011</t>
  </si>
  <si>
    <t>6108fb580dbfdc660d97e989</t>
  </si>
  <si>
    <t>ดศ 0204-66-0001</t>
  </si>
  <si>
    <t>ศูนย์ประสานงานและแก้ไขปัญหาข่าวปลอม (Anti -Fake News)</t>
  </si>
  <si>
    <t>070301</t>
  </si>
  <si>
    <t>ศูนย์ขับเคลื่อนดิจิทัลเพื่อเศรษฐกิจและสังคม</t>
  </si>
  <si>
    <t>mdes02081</t>
  </si>
  <si>
    <t>6110b9042482000361ae7de8</t>
  </si>
  <si>
    <t>ดศ 0208-66-0001</t>
  </si>
  <si>
    <t>โครงการการพัฒนาเครือข่ายอาสาสมัครดิจิทัล (อสด.) ประจำปีงบประมาณ พ.ศ. 2566</t>
  </si>
  <si>
    <t>กองสื่อสารโทรคมนาคม</t>
  </si>
  <si>
    <t>mdes02101</t>
  </si>
  <si>
    <t>61113a9b2482000361ae7e86</t>
  </si>
  <si>
    <t>ดศ 0210-66-0001</t>
  </si>
  <si>
    <t>เช่าระบบวิทยุคมนาคมรองรับการสื่อสารรอง สำหรับผู้บริหารประเทศและหัวหน้าหน่วยงานระดับส่วนกลาง ส่วนภูมิภาค</t>
  </si>
  <si>
    <t>สำนักงานคณะกรรมการดิจิทัลเพื่อเศรษฐกิจและสังคมแห่งชาติ</t>
  </si>
  <si>
    <t>กองโครงสร้างพื้นฐานเทคโนโลยีดิจิทัล</t>
  </si>
  <si>
    <t>mdes04081</t>
  </si>
  <si>
    <t>6111325c86ed660368a5baf2</t>
  </si>
  <si>
    <t>ดศ 0408-66-0001</t>
  </si>
  <si>
    <t>โครงการพัฒนาบริการโครงสร้างพื้นฐานและความมั่นคงปลอดภัยด้านดิจิทัล (Infrastructure and Security) กิจกรรมพัฒนาระบบคลาวด์กลางภาครัฐ (Government Data Center and Cloud service: GDCC)</t>
  </si>
  <si>
    <t>กองขับเคลื่อนดิจิทัลเพื่อสังคม</t>
  </si>
  <si>
    <t>mdes04111</t>
  </si>
  <si>
    <t>6110c85486ed660368a5ba5d</t>
  </si>
  <si>
    <t>ดศ 0411-66-0001</t>
  </si>
  <si>
    <t>โครงการยกระดับศูนย์การเรียนรู้ICT ชุมชนสู่ศูนย์ดิจิทัลชุมชน</t>
  </si>
  <si>
    <t>180201</t>
  </si>
  <si>
    <t>สำนักงานสถิติแห่งชาติ</t>
  </si>
  <si>
    <t>กองสถิติเศรษฐกิจ</t>
  </si>
  <si>
    <t>mdes05051</t>
  </si>
  <si>
    <t>6108f2df0dbfdc660d97e97f</t>
  </si>
  <si>
    <t>ดศ 0505-66-0001</t>
  </si>
  <si>
    <t>โครงการจัดทำบัญชีมหาสมุทรระดับประเทศ (National Ocean Accounts)</t>
  </si>
  <si>
    <t>กองสถิติสาธารณมติ</t>
  </si>
  <si>
    <t>mdes05061</t>
  </si>
  <si>
    <t>610a547ad9ddc16fa00687cc</t>
  </si>
  <si>
    <t>ดศ 0506-66-0001</t>
  </si>
  <si>
    <t>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</t>
  </si>
  <si>
    <t>200301</t>
  </si>
  <si>
    <t>610a5b1b9af47d6f9a34e67f</t>
  </si>
  <si>
    <t>ดศ 0506-66-0002</t>
  </si>
  <si>
    <t>โครงการสำรวจการมีส่วนร่วมของประชาชนต่อการบริการสาธารณะของหน่วยงานภาครัฐอย่างมีประสิทธิภาพ ประจำปี 2566</t>
  </si>
  <si>
    <t>กองสถิติสังคม</t>
  </si>
  <si>
    <t>mdes05071</t>
  </si>
  <si>
    <t>610a6a469af47d6f9a34e6a6</t>
  </si>
  <si>
    <t>ดศ 0507-66-0001</t>
  </si>
  <si>
    <t>สำรวจสถานการณ์เด็กและสตรีในประเทศไทย (MICS)</t>
  </si>
  <si>
    <t>610a7298d0d85c6fa84a38ea</t>
  </si>
  <si>
    <t>ดศ 0507-66-0002</t>
  </si>
  <si>
    <t>โครงการสำรวจพฤติกรรมด้านสุขภาพของประชากร</t>
  </si>
  <si>
    <t>ศูนย์สารสนเทศยุทธศาสตร์ภาครัฐ</t>
  </si>
  <si>
    <t>mdes05091</t>
  </si>
  <si>
    <t>610a76ced0d85c6fa84a38ed</t>
  </si>
  <si>
    <t>ดศ 0509-66-0001</t>
  </si>
  <si>
    <t>โครงการพัฒนาสารสนเทศยุทธศาสตร์ภาครัฐ</t>
  </si>
  <si>
    <t>040602</t>
  </si>
  <si>
    <t>สำนักงานส่งเสริมเศรษฐกิจดิจิทัล</t>
  </si>
  <si>
    <t>ฝ่ายอำนวยการสำนักงาน</t>
  </si>
  <si>
    <t>mdes06031</t>
  </si>
  <si>
    <t>6108fa30408b1d661b42123a</t>
  </si>
  <si>
    <t>สศด.0603-66-0001</t>
  </si>
  <si>
    <t>โครงการดิจิทัลประเทศไทยเพื่ออนาคต พ.ศ. 2566-2570 (Digital Thailand for Future 2023-2027)</t>
  </si>
  <si>
    <t>610a251dd0d85c6fa84a383a</t>
  </si>
  <si>
    <t>สศด.0603-66-0002</t>
  </si>
  <si>
    <t>โครงการ ยกระดับเมืองน่าอยู่เมืองทันสมัยเพื่อคนไทยเท่าเทียมและเท่ากัน</t>
  </si>
  <si>
    <t>611a24ddb1eab9706bc85449</t>
  </si>
  <si>
    <t>สศด.0603-66-0003</t>
  </si>
  <si>
    <t>โครงการการสร้างระบบนิเวศเพื่อยกระดับขีดความสามารถการแข่งขันอุตสาหกรรมดิจิทัลไทยสู่การเป็นศูนย์กลางด้านดิจิทัลแห่งภูมิภาคอาเซียน (ASEAN Digital Hub)</t>
  </si>
  <si>
    <t>020501</t>
  </si>
  <si>
    <t>กระทรวงการต่างประเทศ</t>
  </si>
  <si>
    <t>กรมพิธีการทูต</t>
  </si>
  <si>
    <t>mfa04011</t>
  </si>
  <si>
    <t>6119efb083a6677074486162</t>
  </si>
  <si>
    <t>กต 0401-66-0001</t>
  </si>
  <si>
    <t>โครงการพัฒนาระบบสารสนเทศด้านงานพิธีการทูต (e-Protocol)</t>
  </si>
  <si>
    <t>กรมเศรษฐกิจระหว่างประเทศ</t>
  </si>
  <si>
    <t>กองนโยบายเศรษฐกิจระหว่างประเทศ</t>
  </si>
  <si>
    <t>mfa07031</t>
  </si>
  <si>
    <t>6113bb7279c1d06ed51e5440</t>
  </si>
  <si>
    <t>กต 0703-66-0001</t>
  </si>
  <si>
    <t>การเป็นเจ้าภาพจัดการประชุมเอเปคของไทยในปี 2565</t>
  </si>
  <si>
    <t>กรมสารนิเทศ</t>
  </si>
  <si>
    <t>กองการทูตวัฒนธรรม</t>
  </si>
  <si>
    <t>mfa09021</t>
  </si>
  <si>
    <t>61189d914bf4461f93d6e667</t>
  </si>
  <si>
    <t>กต 0902-66-0001</t>
  </si>
  <si>
    <t>โครงการเผยแพร่วัฒนธรรมบนเส้นทางสายเกลือ</t>
  </si>
  <si>
    <t>6118a7dc9b236c1f95b0c228</t>
  </si>
  <si>
    <t>กต 0902-66-0002</t>
  </si>
  <si>
    <t>โครงการส่งเสริมและเผยแพร่มวยไทยในต่างประเทศ</t>
  </si>
  <si>
    <t>กองประมวลและวิเคราะห์ข่าว</t>
  </si>
  <si>
    <t>mfa09051</t>
  </si>
  <si>
    <t>6115e56bd956f703555f9ff5</t>
  </si>
  <si>
    <t>กต 0905-66-0001</t>
  </si>
  <si>
    <t>โครงการเสริมสร้างความเชื่อมั่นต่อประเทศไทยในยุคหลังโควิด-19</t>
  </si>
  <si>
    <t>6119da28e587a9706c8ae112</t>
  </si>
  <si>
    <t>กต 0905-66-0002</t>
  </si>
  <si>
    <t>โครงการ “เสริมสร้างภาพลักษณ์ประเทศไทยใหม่ (Rebranding)”</t>
  </si>
  <si>
    <t>กรมองค์การระหว่างประเทศ</t>
  </si>
  <si>
    <t>กองกิจการเพื่อการพัฒนา</t>
  </si>
  <si>
    <t>mfa10031</t>
  </si>
  <si>
    <t>611a13bce587a9706c8ae20f</t>
  </si>
  <si>
    <t>กต 1003-66-0001</t>
  </si>
  <si>
    <t>โครงการ “ภารกิจการทูตเพื่อการพัฒนาที่ยั่งยืน (SDGs Diplomacy)”</t>
  </si>
  <si>
    <t>010401</t>
  </si>
  <si>
    <t>กรมเอเชียใต้ ตะวันออกกลางและแอฟริกา</t>
  </si>
  <si>
    <t>กองตะวันออกกลาง</t>
  </si>
  <si>
    <t>mfa14021</t>
  </si>
  <si>
    <t>61192be5ee6abd1f94902965</t>
  </si>
  <si>
    <t>กต 1402-66-0001</t>
  </si>
  <si>
    <t>โครงการยุทธศาสตร์ไทยต่อโลกมุสลิม</t>
  </si>
  <si>
    <t>กรมความร่วมมือระหว่างประเทศ</t>
  </si>
  <si>
    <t>ภารกิจให้ความร่วมมือเพื่อการพัฒนากับต่างประเทศ</t>
  </si>
  <si>
    <t>mfa16031</t>
  </si>
  <si>
    <t>61163b624afae470e58edb24</t>
  </si>
  <si>
    <t>กต 1603-66-0001</t>
  </si>
  <si>
    <t>โครงการความร่วมมือเพื่อการพัฒนาเพื่อป้องกันและควบคุมโรคติดต่อและโรคอุบัติใหม่ตามแนวชายแดนไทย - กัมพูชา - เมียนมา - สปป.ลาว (กองความร่วมมือฯ ด้านสังคม)</t>
  </si>
  <si>
    <t>611823eb9b236c1f95b0c1e2</t>
  </si>
  <si>
    <t>กต 1603-66-0002</t>
  </si>
  <si>
    <t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</t>
  </si>
  <si>
    <t>มหาวิทยาลัยแม่ฟ้าหลวง</t>
  </si>
  <si>
    <t>ส่วนนโยบายและแผน</t>
  </si>
  <si>
    <t>mfu590131</t>
  </si>
  <si>
    <t>6111f8042482000361ae7ec1</t>
  </si>
  <si>
    <t>ศธ 5901(3)-66-0002</t>
  </si>
  <si>
    <t>โครงการการยกระดับมาตรฐานการผลิตเพื่อเพิ่มมูลค่าและพัฒนานวัตกรรมสินค้าเกษตรและอาหาร</t>
  </si>
  <si>
    <t>61122668ef40ea035b9d1103</t>
  </si>
  <si>
    <t>ศธ 5901(3)-66-0003</t>
  </si>
  <si>
    <t>โครงการการยกระดับคุณภาพและมาตรฐานกาแฟอาราบิก้าในพื้นที่กลุ่มจังหวัดภาคเหนือตอนบน</t>
  </si>
  <si>
    <t>61122de177572f035a6ea0a1</t>
  </si>
  <si>
    <t>ศธ 5901(3)-66-0004</t>
  </si>
  <si>
    <t>โครงการการเพิ่มมูลค่าส้มป่อยพืชพื้นบ้านสู่การประยุกต์ใช้ในเครื่องสำอาง</t>
  </si>
  <si>
    <t>611238de86ed660368a5bbc6</t>
  </si>
  <si>
    <t>ศธ 5901(3)-66-0005</t>
  </si>
  <si>
    <t>โครงการการวิจัยเชิงพื้นที่เพื่อสืบค้นฐานทางวัฒนธรรมในพื้นที่จังหวัดเชียงราย: การปริวรรตและประเมินคุณค่าเอกสารตำรายาล้านนา</t>
  </si>
  <si>
    <t>61123eb22482000361ae7f78</t>
  </si>
  <si>
    <t>ศธ 5901(3)-66-0006</t>
  </si>
  <si>
    <t>โครงการไอเดียสร้างสรรค์เพื่อเพิ่มมูลค่าอาหารและเครื่องดื่มท้องถิ่นเพื่อส่งเสริมการท่องเที่ยวเชิงอาหาร</t>
  </si>
  <si>
    <t>61124b302482000361ae7fb4</t>
  </si>
  <si>
    <t>ศธ 5901(3)-66-0007</t>
  </si>
  <si>
    <t>โครงการการออกแบบใหม่เชียงรายเมืองสร้างสรรค์ (Re-Designing Creative City Chiang Rai)</t>
  </si>
  <si>
    <t>61133cfa77572f035a6ea193</t>
  </si>
  <si>
    <t>ศธ 5901(3)-66-0008</t>
  </si>
  <si>
    <t>โครงการการพัฒนาผลิตภัณฑ์ต้นแบบจากเชื้อราเพื่อใช้ประโยชน์ทางการเกษตรและการดำรงชีวิต</t>
  </si>
  <si>
    <t>61135c3086ed660368a5bcc0</t>
  </si>
  <si>
    <t>ศธ 5901(3)-66-0009</t>
  </si>
  <si>
    <t>โครงการบ่มเพาะธุรกิจเทคโนโลยีด้านการส่งเสริมสุขภาพเพื่อขับเคลื่อนการพัฒนาเศรษฐกิจ BCG Model ด้านการท่องเที่ยวและเศรษฐกิจสร้างสรรค์ตามฐานแนวคิด Happy Model</t>
  </si>
  <si>
    <t>6113720586ed660368a5bce7</t>
  </si>
  <si>
    <t>ศธ 5901(3)-66-0010</t>
  </si>
  <si>
    <t>โครงการการพัฒนาแพลตฟอร์มตลาดออนไลน์สำหรับวิสาหกิจชุมชนเชียงราย ระยะที่ 1</t>
  </si>
  <si>
    <t>61137603ef40ea035b9d1272</t>
  </si>
  <si>
    <t>ศธ 5901(3)-66-0011</t>
  </si>
  <si>
    <t>โครงการการเพิ่มมูลค่าสินค้าเกษตรอัตลักษณ์พื้นถิ่นด้วยเทคโนโลยีและนวัตกรรม</t>
  </si>
  <si>
    <t>61137c09ef40ea035b9d1288</t>
  </si>
  <si>
    <t>ศธ 5901(3)-66-0012</t>
  </si>
  <si>
    <t>โครงการการพัฒนาสินค้าและบริการด้วยนวัตกรรมการออกแบบบริการ เพื่อต่อยอดทุนทางวัฒนธรรมและภูมิปัญญาท้องถิ่นด้านการท่องเที่ยวเชิงสร้างสรรค์ จังหวัดเชียงราย</t>
  </si>
  <si>
    <t>61137d7e77572f035a6ea20a</t>
  </si>
  <si>
    <t>ศธ 5901(3)-66-0013</t>
  </si>
  <si>
    <t>โครงการท่องเที่ยวเชิงส่งเสริมสุขภาพ (Wellness Tourism &amp; Retirement Hub)</t>
  </si>
  <si>
    <t>6113846eef40ea035b9d12b5</t>
  </si>
  <si>
    <t>ศธ 5901(3)-66-0014</t>
  </si>
  <si>
    <t>โครงการพัฒนาทรัพยากรมนุษย์ทางด้านทักษะภาษาต่างประเทศเพื่อสร้างขีดความสามารถของบุคลากรที่ตรงกับความต้องการของตลาดแรงงานและการส่งเสริมการเรียนรู้ตลอดชีวิต</t>
  </si>
  <si>
    <t>61138ba286ed660368a5bd39</t>
  </si>
  <si>
    <t>ศธ 5901(3)-66-0015</t>
  </si>
  <si>
    <t>โครงการการประเมินเพื่อพัฒนาระบบนิเวศแหล่งท่องเที่ยวที่เปราะบาง ในพื้นที่จังหวัดเชียงราย ตามเกณฑ์ของสภาการท่องเที่ยวอย่างยั่งยืนโลก (GSTC) เพื่อยกระดับพื้นที่ไปสู่การสร้างความสามารถในการแข่งขัน</t>
  </si>
  <si>
    <t>6113908def40ea035b9d12de</t>
  </si>
  <si>
    <t>ศธ 5901(3)-66-0016</t>
  </si>
  <si>
    <t>โครงการการยกระดับศักยภาพกลุ่มเกษตรกรสู่การเป็นผู้ประกอบการธุรกิจยุคใหม่</t>
  </si>
  <si>
    <t>6113935286ed660368a5bd5a</t>
  </si>
  <si>
    <t>ศธ 5901(3)-66-0017</t>
  </si>
  <si>
    <t>โครงการการพัฒนาผู้ประกอบการขนาดกลางและขนาดย่อม โดยการบ่มเพาะธุรกิจและการนำเทคโนโลยีและงานวิจัยจากมหาวิทยาลัยไปใช้ประโยชน์ในเชิงพาณิชย์</t>
  </si>
  <si>
    <t>61139cc4e054a16ecd22ba52</t>
  </si>
  <si>
    <t>ศธ 5901(3)-66-0018</t>
  </si>
  <si>
    <t>โครงการการพัฒนาครูมัธยมศึกษาตอนต้นในจังหวัดเชียงรายให้เป็น Learning Coach ผ่านการจัดการเรียนการสอนแบบ Active Learning ขับเคลื่อนด้วยชุมชนการเรียนรู้ทางวิชาชีพ (PLC) เพื่อรองรับการเปลี่ยนแปลงสู่ศตวรรษที่ 21</t>
  </si>
  <si>
    <t>6113a210a330646ed4c197a6</t>
  </si>
  <si>
    <t>ศธ 5901(3)-66-0019</t>
  </si>
  <si>
    <t>โครงการสร้างเสริมทักษะชีวิตด้านสุขภาพอย่างชาญฉลาดให้แก่สังคมสูงอายุระยะยาวในพื้นที่จังหวัดเชียงราย (Long-term health care  smart life skills for Aging Society in Chiang rai)</t>
  </si>
  <si>
    <t>070104</t>
  </si>
  <si>
    <t>6113ac97a330646ed4c197c6</t>
  </si>
  <si>
    <t>ศธ 5901(3)-66-0020</t>
  </si>
  <si>
    <t>โครงการการส่งเสริมและพัฒนาการขนส่งระบบรางเส้นทางเชียงราย-แม่สาย</t>
  </si>
  <si>
    <t>6114d71e1b088e035d870e38</t>
  </si>
  <si>
    <t>ศธ 5901(3)-66-0021</t>
  </si>
  <si>
    <t>โครงการเพิ่มศักยภาพผู้ให้บริการในกิจการนวดเพื่อสุขภาพเพื่อสร้างขีดความสามารถของบุคลากรรองรับการพัฒนาการท่องเที่ยวเชิงสร้างสรรค์ล้านนาภายใต้กิจกรรมที่สนับสนุนในพื้นที่ระเบียงเศรษฐกิจภาคเหนือ</t>
  </si>
  <si>
    <t>6114dcfdbee036035b050d71</t>
  </si>
  <si>
    <t>ศธ 5901(3)-66-0022</t>
  </si>
  <si>
    <t>โครงการการพัฒนาเทคโนโลยีและเครือข่ายการปลูกสมุนไพรคุณภาพสูงเพื่อใช้ในการผลิตยา</t>
  </si>
  <si>
    <t>6115e57bbee036035b050dff</t>
  </si>
  <si>
    <t>ศธ 5901(3)-66-0023</t>
  </si>
  <si>
    <t>โครงการพัฒนาศักยภาพการสอนของครูกลุ่มสาระวิชาภาษาจีนระดับชั้นมัธยมศึกษาในเขตภาคเหนือ</t>
  </si>
  <si>
    <t>61160d516ab68d432c0fa8bf</t>
  </si>
  <si>
    <t>ศธ 5901(3)-66-0024</t>
  </si>
  <si>
    <t>โครงการพัฒนาบุคลากรระดับสากลด้านวิทยาศาสตร์การกีฬา</t>
  </si>
  <si>
    <t>มหาวิทยาลัยแม่โจ้</t>
  </si>
  <si>
    <t>กองแผนงาน สำนักงานอธิการบดี มหาวิทยาลัยแม่โจ้</t>
  </si>
  <si>
    <t>mju052314011</t>
  </si>
  <si>
    <t>611a0231454a1a707216981c</t>
  </si>
  <si>
    <t>ศธ 0523.1.4-66-0001</t>
  </si>
  <si>
    <t>โครงการ “การผลักดันและส่งเสริมศักยภาพวิสาหกิจขนาดกลาง/ขนาดย่อมผู้ประกอบการ SMEs และผู้ประกอบการรายใหม่ หลังวิกฤตโควิด-19”</t>
  </si>
  <si>
    <t>611a03f583a66770744861b5</t>
  </si>
  <si>
    <t>ศธ 0523.1.4-66-0002</t>
  </si>
  <si>
    <t>ต้นแบบการขับเคลื่อนเพื่อส่งเสริมสุขภาวะด้วยอาหารสุขภาพจากพืชพื้นถิ่น สู่การยกระดับรายได้ของชุมชนในจังหวัดเชียงใหม่</t>
  </si>
  <si>
    <t>611a03f683a66770744861b7</t>
  </si>
  <si>
    <t>ศธ 0523.1.4-66-0003</t>
  </si>
  <si>
    <t>การพัฒนามาตรฐานระบบการผลิตพืชสมุนไพรอินทรีย์ และการพัฒนาผลิตภัณฑ์สมุนไพรอินทรีย์แปรรูปของเกษตรกร Smart farmer ในจังหวัดเชียงใหม่</t>
  </si>
  <si>
    <t>611a0449454a1a707216981f</t>
  </si>
  <si>
    <t>ศธ 0523.1.4-66-0004</t>
  </si>
  <si>
    <t>การประยุกต์ใช้เทคโนโลยีพลังงานทดแทนและเกษตรอัจฉริยะเพื่อยกระดับผู้ผลิตและผู้ประกอบการสินค้าเกษตรอินทรีย์</t>
  </si>
  <si>
    <t>611a0573454a1a7072169827</t>
  </si>
  <si>
    <t>ศธ 0523.1.4-66-0005</t>
  </si>
  <si>
    <t>การพัฒนาคุณภาพมาตรฐานการแปรรูปผลิตภัณฑ์จิ้งหรีดสัตว์เศรษฐกิจ ของกลุ่มจังหวัดภาคเหนือตอนบน 1 สู่ตลาดผู้บริโภคมูลค่าสูง</t>
  </si>
  <si>
    <t>611a05b3454a1a7072169829</t>
  </si>
  <si>
    <t>ศธ 0523.1.4-66-0006</t>
  </si>
  <si>
    <t>ส่งเสริมการเรียนรู้การเพาะเลี้ยงจิ้งหรีด และแปรรูปสู่การสร้างรายได้กลุ่มจังหวัดภาคเหนือตอนบน 1</t>
  </si>
  <si>
    <t>611a0709e587a9706c8ae1ce</t>
  </si>
  <si>
    <t>ศธ 0523.1.4-66-0007</t>
  </si>
  <si>
    <t>โครงการ “โครงการเพิ่มมูลค่ามาตรฐานกาแฟอินทรีย์ในระดับต้นน้ำ กลางน้ำ และปลายน้ำ”</t>
  </si>
  <si>
    <t>611a0c2983a66770744861d0</t>
  </si>
  <si>
    <t>ศธ 0523.1.4-66-0008</t>
  </si>
  <si>
    <t>การสร้างมูลค่าเพิ่มตลอดห่วงโซ่คุณค่า ในการผลิต แปรรูป การตลาด เกษตรปลอดภัยและเกษตรอินทรีย์ในภาคเหนือตอนบน2</t>
  </si>
  <si>
    <t>611a124be587a9706c8ae207</t>
  </si>
  <si>
    <t>ศธ 0523.1.4-66-0009</t>
  </si>
  <si>
    <t>โครงการ “การบริหารจัดการเพื่อลดปัญหาหมอกควันและลดก๊าซเรือนกระจกในพื้นที่ภาคเหนือตอนบนด้วยพลังงานทดแทนและวัสดุชีววิถี”</t>
  </si>
  <si>
    <t>611a12b2e587a9706c8ae209</t>
  </si>
  <si>
    <t>ศธ 0523.1.4-66-0010</t>
  </si>
  <si>
    <t>การพัฒนาผลิตภัณฑ์และกลุ่มวิสาหกิจชุมชนบนพื้นฐานทุนทางสังคมเพื่อความมั่นคงของเศรษฐกิจฐานรากและความมั่นคงทางอาหาร ใน 4 จังหวัดภาคเหนือตอนบน 2</t>
  </si>
  <si>
    <t>611a174583a6677074486213</t>
  </si>
  <si>
    <t>ศธ 0523.1.4-66-0011</t>
  </si>
  <si>
    <t>โครงการ “การลดต้นทุนด้านพลังงานสำหรับเกษตรกรในการผลิตพืชผักและสมุนไพรด้วยระบบสูบน้ำพลังงานแสงอาทิตย์และสมาร์ทฟาร์ม”</t>
  </si>
  <si>
    <t>611a1932454a1a707216987a</t>
  </si>
  <si>
    <t>ศธ 0523.1.4-66-0012</t>
  </si>
  <si>
    <t>“ข่วงสานสืบวัฒนธรรมล้านนาภูมิปัญญาท้องถิ่นสู่สากล” เพื่อยกระดับการท่องเที่ยวมูลค่าสูงสู่นิวัตวิถี ในกลุ่มจังหวัดภาคเหนือตอนบน 1</t>
  </si>
  <si>
    <t>611a1ab4e587a9706c8ae237</t>
  </si>
  <si>
    <t>ศธ 0523.1.4-66-0013</t>
  </si>
  <si>
    <t>การยกระดับมาตรฐานการผลิตด้านวิทยาศาสตร์ เทคโนโลยีและนวัตกรรมอย่างครบวงจรเพื่อรองรับการผลิตให้แก่ภาคอุตสาหกรรมสู่การพัฒนาที่ยั่งยืน</t>
  </si>
  <si>
    <t>611a1b7fb1eab9706bc85414</t>
  </si>
  <si>
    <t>ศธ 0523.1.4-66-0014</t>
  </si>
  <si>
    <t>สร้างเยาวชนต้นแบบเพื่อปลูกฝังค่านิยมและวัฒนธรรมโดยใช้ชุมชนเป็นฐาน เพื่อการอนุรักษ์ สืบสาน และพัฒนามรดกทางศิลปวัฒนธรรมของจังหวัดเชียงใหม่</t>
  </si>
  <si>
    <t>611a1ca083a6677074486238</t>
  </si>
  <si>
    <t>ศธ 0523.1.4-66-0015</t>
  </si>
  <si>
    <t>โครงการ “การลดต้นทุนด้านพลังงานในกลุ่มร้านอาหารรายย่อยในอำเภอสันทรายด้วยระบบผลิตก๊าซชีวภาพในครัวเรือน”</t>
  </si>
  <si>
    <t>611a1d70b1eab9706bc85428</t>
  </si>
  <si>
    <t>ศธ 0523.1.4-66-0016</t>
  </si>
  <si>
    <t>การพัฒนาเทคโนโลยีและเสริมสร้างนวัตกรรมการเลี้ยงกุ้งก้ามกรามสมัยใหม่</t>
  </si>
  <si>
    <t>611a1e83e587a9706c8ae247</t>
  </si>
  <si>
    <t>ศธ 0523.1.4-66-0017</t>
  </si>
  <si>
    <t>ฟื้นฟูเศรษฐกิจฐานรากด้วยการสร้างอาชีพบนพื้นฐานการใช้ประโยชน์จากภูมิปัญญาดั้งเดิมสู่ภูมิปัญญาสากล</t>
  </si>
  <si>
    <t>611a1f5db1eab9706bc85433</t>
  </si>
  <si>
    <t>ศธ 0523.1.4-66-0018</t>
  </si>
  <si>
    <t>โครงการส่งเสริมและพัฒนาเยาวชนต้นแบบด้านเกษตรพลังงานอัจฉริยะ Young Energy Smart Farmer Digital Thailand 4.0</t>
  </si>
  <si>
    <t>611a218a454a1a70721698ac</t>
  </si>
  <si>
    <t>ศธ 0523.1.4-66-0019</t>
  </si>
  <si>
    <t>โครงการ “การลดต้นทุนด้านพลังงานในกลุ่มวิสาหกิจชุมชนด้านอาหารในอำเภอสันทรายด้วยเทคโนโลยีอบแห้งพลังงานแสงอาทิตย์”</t>
  </si>
  <si>
    <t>611a22a2454a1a70721698ae</t>
  </si>
  <si>
    <t>ศธ 0523.1.4-66-0020</t>
  </si>
  <si>
    <t>การพัฒนาเทคโนโลยีและเสริมสร้างนวัตกรรมการผลิตสัตว์น้ำ (ปลาชะโอน ปลาช่อน และ ปลากะพงขาว) ได้คุณภาพ และผลผลิตต่อหน่วยสูง</t>
  </si>
  <si>
    <t>611a233ab1eab9706bc85444</t>
  </si>
  <si>
    <t>ศธ 0523.1.4-66-0021</t>
  </si>
  <si>
    <t>สร้างต้นแบบผู้นำเยาวชนเพื่อปลูกฝังคุณธรรมจริยธรรมในโรงเรียนและสถาบันอาชีวะศึกษา ในพื้นที่กลุ่มจังหวัดภาคเหนือตอนบน 1</t>
  </si>
  <si>
    <t>611a26f483a6677074486272</t>
  </si>
  <si>
    <t>ศธ 0523.1.4-66-0022</t>
  </si>
  <si>
    <t>โครงการยกระดับและขับเคลื่อนเกษตรอินทรีย์จังหวัดเชียงใหม่ครบวงจร เพื่อสร้างสรรค์เศรษฐกิจเมืองต้นแบบสุขภาวะ มุ่งสู่การพื้นฟูอาชีพเกษตรกรรายย่อยที่ได้รับผลกระทบจากสถานการณ์การระบาดของโรคติดเชื้อไวรัสโคโรนา-19</t>
  </si>
  <si>
    <t>611a2c8ae587a9706c8ae29b</t>
  </si>
  <si>
    <t>ศธ 0523.1.4-66-0023</t>
  </si>
  <si>
    <t>การผลิตสัตว์น้ำอินทรีย์โดยเทคนิคการเลี้ยงสัตว์น้ำระบบหมุนเวียน (Recirculation Aquaculture System) และร่วมกับการปลูกพืชเศรษฐกิจระบบ อควาโปนิกส์ (Aquaponics) เพื่อรองรับสภาวะภัยแล้งและสร้างอาชีพหลังวิกฤต โควิด 19</t>
  </si>
  <si>
    <t>611a2e3283a6677074486293</t>
  </si>
  <si>
    <t>ศธ 0523.1.4-66-0024</t>
  </si>
  <si>
    <t>การเพิ่มประสิทธิภาพการผลิตและรองรับมาตรฐานการผลิตผลิตภัณฑ์แปรรูปสัตว์น้ำ เพื่อสร้างอาชีพหลังวิกฤต โควิด 19</t>
  </si>
  <si>
    <t>611a2f43454a1a70721698e9</t>
  </si>
  <si>
    <t>ศธ 0523.1.4-66-0025</t>
  </si>
  <si>
    <t>โครงการ “ยกระดับเศรษฐกิจฐานรากของเกษตรกรผู้เลี้ยงโคเนื้อด้วยเทคโนโลยีการผลิตปศุสัตว์ขั้นสูง”</t>
  </si>
  <si>
    <t>611a3022b1eab9706bc8547a</t>
  </si>
  <si>
    <t>ศธ 0523.1.4-66-0026</t>
  </si>
  <si>
    <t>การพัฒนาสายพันธุ์สัตว์น้ำอินทรีย์เพื่อผลิตสัตว์น้ำอินทรีย์ในระบบที่เป็น มิตรกับสิ่งแวดล้อมและสร้างอาชีพหลังสถานการณ์วิกฤต โควิด 19</t>
  </si>
  <si>
    <t>611a37b8454a1a7072169914</t>
  </si>
  <si>
    <t>ศธ 0523.1.4-66-0027</t>
  </si>
  <si>
    <t>โครงการยกระดับการท่องเที่ยวเชิงสร้างสรรค์และวัฒนธรรมบนฐานมรดกภูมิปัญญาท้องถิ่นด้วยองค์ความรู้ด้านนวัตกรรมบริการและเทคโนโลยีดิจิทัลเพื่อเสริมความสามารถในการแข่งขันด้านการท่องเที่ยวของประเทศ</t>
  </si>
  <si>
    <t>กระทรวงทรัพยากรธรรมชาติและสิ่งแวดล้อม</t>
  </si>
  <si>
    <t>องค์การบริหารจัดการก๊าซเรือนกระจก</t>
  </si>
  <si>
    <t>สำนักแผนและอำนวยการ</t>
  </si>
  <si>
    <t>mnre011</t>
  </si>
  <si>
    <t>61137a682482000361ae806b</t>
  </si>
  <si>
    <t>อบก 01-66-0001</t>
  </si>
  <si>
    <t>โครงการส่งเสริมการผลิตและบริโภคแบบคาร์บอนต่ำอย่างยั่งยืน</t>
  </si>
  <si>
    <t>61137f5f2482000361ae807d</t>
  </si>
  <si>
    <t>อบก 01-66-0002</t>
  </si>
  <si>
    <t>โครงการพัฒนาเมืองคาร์บอนต่ำอย่างยั่งยืน</t>
  </si>
  <si>
    <t>61138dc5ef40ea035b9d12d4</t>
  </si>
  <si>
    <t>อบก 01-66-0003</t>
  </si>
  <si>
    <t>โครงการมุ่งสู่การปล่อยก๊าซเรือนกระจกสุทธิเป็นศูนย์ด้วยการใช้กลไกราคาแบบบูรณาการ</t>
  </si>
  <si>
    <t>611393dd77572f035a6ea24e</t>
  </si>
  <si>
    <t>อบก 01-66-0004</t>
  </si>
  <si>
    <t>โครงการสร้างความตระหนักรู้ความเข้าใจ และเสริมสร้างศักยภาพด้านการเปลี่ยนแปลงสภาพภูมิอากาศมุ่งสู่การลดก๊าซเรือนกระจกของประเทศอย่างยั่งยืน</t>
  </si>
  <si>
    <t>180102</t>
  </si>
  <si>
    <t>สำนักงานปลัดกระทรวงทรัพยากรธรรมชาติและสิ่งแวดล้อม</t>
  </si>
  <si>
    <t>mnre02071</t>
  </si>
  <si>
    <t>6113987f5739d16ece9264c1</t>
  </si>
  <si>
    <t>ทส 0207-66-0002</t>
  </si>
  <si>
    <t>โครงการแก้ไขปัญหาไฟป่าและหมอกควัน</t>
  </si>
  <si>
    <t>กลุ่มตรวจสอบภายใน</t>
  </si>
  <si>
    <t>mnre02081</t>
  </si>
  <si>
    <t>611103472482000361ae7e58</t>
  </si>
  <si>
    <t>ทส 0208-66-0001</t>
  </si>
  <si>
    <t>โครงการตรวจติดตามการดำเนินงานการป้องกันการทุจริตและประพฤติมิชอบ</t>
  </si>
  <si>
    <t>สำนักงานพัฒนาเศรษฐกิจจากฐานชีวภาพ</t>
  </si>
  <si>
    <t>mnre0211</t>
  </si>
  <si>
    <t>611392272482000361ae80c9</t>
  </si>
  <si>
    <t>สพภ 021-66-0001</t>
  </si>
  <si>
    <t>โครงการสร้างความเข้มแข็งของวิสาหกิจชุมชนจากฐานชีวภาพ</t>
  </si>
  <si>
    <t>6113b21ea330646ed4c197d0</t>
  </si>
  <si>
    <t>สพภ 021-66-0002</t>
  </si>
  <si>
    <t>โครงการต่อยอดและขยายผลแผนแม่บทบัญชีรายการทรัพยากรพันธุกรรมสู่การใช้ประโยชน์ เพื่อสร้างเศรษฐกิจชีวภาพ</t>
  </si>
  <si>
    <t>กองการบิน</t>
  </si>
  <si>
    <t>mnre02111</t>
  </si>
  <si>
    <t>6110e9f7ef40ea035b9d1015</t>
  </si>
  <si>
    <t>ทส 0211-66-0001</t>
  </si>
  <si>
    <t>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</t>
  </si>
  <si>
    <t>6111036086ed660368a5bac9</t>
  </si>
  <si>
    <t>ทส 0211-66-0002</t>
  </si>
  <si>
    <t>โครงการปฏิบัติการบินบูรณาการแก้ไขปัญหาไฟป่าและหมอกควัน ประจำปีงบประมาณ พ.ศ. 2566</t>
  </si>
  <si>
    <t>61110f4077572f035a6e9fe8</t>
  </si>
  <si>
    <t>ทส 0211-66-0003</t>
  </si>
  <si>
    <t>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</t>
  </si>
  <si>
    <t>6111669c86ed660368a5bb06</t>
  </si>
  <si>
    <t>ทส 0211-66-0004</t>
  </si>
  <si>
    <t>โครงการจัดทำฐานข้อมูลดูแลรักษาทรัพยากรทางทะเลและชายฝั่งโดยอากาศยาน ประจำปีงบประมาณ พ.ศ. 2566</t>
  </si>
  <si>
    <t>สถาบันพัฒนาทรัพยากรบุคคล</t>
  </si>
  <si>
    <t>mnre02251</t>
  </si>
  <si>
    <t>610b80099af47d6f9a34e76a</t>
  </si>
  <si>
    <t>ทส 0225-66-0001</t>
  </si>
  <si>
    <t>โครงการเสริมสร้างการตระหนักรู้ด้านทรัพยากรธรรมชาติและสิ่งแวดล้อม</t>
  </si>
  <si>
    <t>กรมควบคุมมลพิษ</t>
  </si>
  <si>
    <t>กองแผนงานและประเมินผล</t>
  </si>
  <si>
    <t>mnre03031</t>
  </si>
  <si>
    <t>610bdddc9af47d6f9a34e84a</t>
  </si>
  <si>
    <t>ทส 0303-66-0001</t>
  </si>
  <si>
    <t>ส่งเสริมการผลิตและการบริโภคที่ยั่งยืนของประเทศไทย</t>
  </si>
  <si>
    <t>180401</t>
  </si>
  <si>
    <t>610be0379af47d6f9a34e84c</t>
  </si>
  <si>
    <t>ทส 0303-66-0002</t>
  </si>
  <si>
    <t>ป้องกันและแก้ไขปัญหาคุณภาพน้ำและน้ำเสีย</t>
  </si>
  <si>
    <t>180402</t>
  </si>
  <si>
    <t>610be1c3d9ddc16fa00689db</t>
  </si>
  <si>
    <t>ทส 0303-66-0003</t>
  </si>
  <si>
    <t>ป้องกันและแก้ไขปัญหามลพิษทางอากาศและเสียง</t>
  </si>
  <si>
    <t>610be37eeeb6226fa20f3fe3</t>
  </si>
  <si>
    <t>ทส 0303-66-0004</t>
  </si>
  <si>
    <t>ป้องกันและแก้ไขปัญหามลพิษจากขยะมูลฝอยและของเสียอันตราย</t>
  </si>
  <si>
    <t>610be5add0d85c6fa84a3a3d</t>
  </si>
  <si>
    <t>ทส 0303-66-0005</t>
  </si>
  <si>
    <t>พัฒนาและปรับปรุงกฎหมาย แผน มาตรฐานมาตรการและเกณฑ์การปฏิบัติด้านการบริหารและการจัดการมลพิษ</t>
  </si>
  <si>
    <t>610be775eeb6226fa20f3fe7</t>
  </si>
  <si>
    <t>ทส 0303-66-0006</t>
  </si>
  <si>
    <t>ติดตาม ตรวจสอบ เฝ้าระวัง และเตือนภัยคุณภาพสิ่งแวดล้อม</t>
  </si>
  <si>
    <t>610bef25d0d85c6fa84a3a40</t>
  </si>
  <si>
    <t>ทส 0303-66-0007</t>
  </si>
  <si>
    <t>ตรวจสอบและบังคับใช้กฎหมายกับแหล่งกำเนิดมลพิษทางน้ำ</t>
  </si>
  <si>
    <t>610bf176eeb6226fa20f3fea</t>
  </si>
  <si>
    <t>ทส 0303-66-0008</t>
  </si>
  <si>
    <t>เพิ่มประสิทธิภาพศูนย์ปฏิบัติการพิทักษ์สิ่งแวดล้อม</t>
  </si>
  <si>
    <t>กรมทรัพยากรทางทะเลและชายฝั่ง</t>
  </si>
  <si>
    <t>สถาบันวิจัยและพัฒนาทรัพยากรทางทะเล ชายฝั่งทะเล และป่าชายเลน</t>
  </si>
  <si>
    <t>mnre04031</t>
  </si>
  <si>
    <t>610a6346d9ddc16fa00687ff</t>
  </si>
  <si>
    <t>ทส 0403-66-0001</t>
  </si>
  <si>
    <t>โครงการสำรวจทรัพยากรปะการังบริเวณกองหินใต้น้ำ</t>
  </si>
  <si>
    <t>610b5d579af47d6f9a34e6f1</t>
  </si>
  <si>
    <t>ทส 0403-66-0002</t>
  </si>
  <si>
    <t>โครงการสำรวจประเมินสถานภาพทรัพยากรทางทะเลและชายฝั่ง</t>
  </si>
  <si>
    <t>610b8531eeb6226fa20f3f35</t>
  </si>
  <si>
    <t>ทส 0403-66-0003</t>
  </si>
  <si>
    <t xml:space="preserve">โครงการ “ติดตามตรวจสอบคุณภาพน้ำทะเล พร้อมติดตั้งระบบเฝ้าระวัง เพื่อการบริหารจัดการทรัพยากรทางทะเลและชายฝั่งอย่างยั่งยืน” </t>
  </si>
  <si>
    <t>สำนักอนุรักษ์ทรัพยากรทางทะเลและชายฝั่ง</t>
  </si>
  <si>
    <t>mnre04041</t>
  </si>
  <si>
    <t>610bcba59af47d6f9a34e83e</t>
  </si>
  <si>
    <t>ทส 0404-66-0001</t>
  </si>
  <si>
    <t>การพัฒนาและบริหารจัดการสู่ความยั่งยืนของฐานทรัพยากรทางทะเลและชายฝั่ง</t>
  </si>
  <si>
    <t>สำนักอนุรักษ์ทรัพยากรป่าชายเลน</t>
  </si>
  <si>
    <t>mnre04051</t>
  </si>
  <si>
    <t>610a26dc9af47d6f9a34e5f3</t>
  </si>
  <si>
    <t>ทส 0405-66-0001</t>
  </si>
  <si>
    <t xml:space="preserve">ส่งเสริมการปลูกไม้ป่าชายเลนเศรษฐกิจ ในพื้นที่เอกสารสิทธิของภาคเอกชน </t>
  </si>
  <si>
    <t>610a577cd9ddc16fa00687dc</t>
  </si>
  <si>
    <t>ทส 0405-66-0002</t>
  </si>
  <si>
    <t>พัฒนาระบบติดตามการเปลี่ยนแปลงพื้นที่ป่าชายเลน</t>
  </si>
  <si>
    <t>610a68459af47d6f9a34e6a3</t>
  </si>
  <si>
    <t>ทส 0405-66-0003</t>
  </si>
  <si>
    <t>งานจัดการคาร์บอนเครดิตภาคป่าชายเลน</t>
  </si>
  <si>
    <t>กองบริหารจัดการพื้นที่ชายฝั่ง</t>
  </si>
  <si>
    <t>mnre04221</t>
  </si>
  <si>
    <t>610cacd7eeb6226fa20f4010</t>
  </si>
  <si>
    <t>ทส 0422-66-0003</t>
  </si>
  <si>
    <t>การบริหารจัดการชายฝั่งทะเลและการป้องกันแก้ไขปัญหาการกัดเซาะชายฝั่งอย่างเป็นระบบ</t>
  </si>
  <si>
    <t>กรมทรัพยากรธรณี</t>
  </si>
  <si>
    <t>กองวิเคราะห์และตรวจสอบทรัพยากรธรณี</t>
  </si>
  <si>
    <t>mnre05021</t>
  </si>
  <si>
    <t>6118ffd39b236c1f95b0c29c</t>
  </si>
  <si>
    <t>ทส 0502-66-0001</t>
  </si>
  <si>
    <t>ป้องกันและเฝ้าระวังการปนเปื้อนสารพิษตามธรรมชาติต่อสุขภาพประชาชนด้วยระบบธรณีวิทยาอัจฉริยะ (Smart Geology)</t>
  </si>
  <si>
    <t>สำนักทรัพยากรแร่</t>
  </si>
  <si>
    <t>mnre05051</t>
  </si>
  <si>
    <t>6117d7438b5f6c1fa114cc34</t>
  </si>
  <si>
    <t>ทส 0505-66-0001</t>
  </si>
  <si>
    <t>จัดทำบัญชีทรัพยากรแร่เพื่อการบริหารจัดการอย่างสมดุล</t>
  </si>
  <si>
    <t>6117e9869b236c1f95b0c1ce</t>
  </si>
  <si>
    <t>ทส 0505-66-0002</t>
  </si>
  <si>
    <t>ศึกษารูปแบบการสะสมตัวของธาตุหายากและธาตุกัมมันตรังสีแฝงในพื้นที่หินแกรนิตภาคเหนือเพื่อสนับสนุนภาคอุตสาหกรรมไฮเทค</t>
  </si>
  <si>
    <t>สำนักเทคโนโลยีธรณี</t>
  </si>
  <si>
    <t>mnre05061</t>
  </si>
  <si>
    <t>6117cc0a4bf4461f93d6e601</t>
  </si>
  <si>
    <t>ทส 0506-66-0001</t>
  </si>
  <si>
    <t>สำรวจธรณีวิทยาเพื่อการบริหารจัดการทางทะเลและชายฝั่ง</t>
  </si>
  <si>
    <t>สำนักธรณีวิทยา</t>
  </si>
  <si>
    <t>mnre05071</t>
  </si>
  <si>
    <t>6117c2cd4bf4461f93d6e5fc</t>
  </si>
  <si>
    <t>ทส 0507-66-0001</t>
  </si>
  <si>
    <t>เสริมสร้างคุณค่าแหล่งมรดกธรณีบนฐานทรัพยากรและภูมิปัญญาท้องถิ่น</t>
  </si>
  <si>
    <t>6118bff19b236c1f95b0c241</t>
  </si>
  <si>
    <t>ทส 0507-66-0002</t>
  </si>
  <si>
    <t>พัฒนาและส่งเสริมอุทยานธรณีตามแนวทางสากล (UNESCO Geopark)</t>
  </si>
  <si>
    <t>สำนักธรณีวิทยาสิ่งแวดล้อม</t>
  </si>
  <si>
    <t>mnre05081</t>
  </si>
  <si>
    <t>6118cb918b5f6c1fa114ccc2</t>
  </si>
  <si>
    <t>ทส 0508-66-0001</t>
  </si>
  <si>
    <t>เพิ่มขีดความสามารถในการจัดการภาวะวิกฤตด้านธรณีพิบัติภัย</t>
  </si>
  <si>
    <t>สำนักงานทรัพยากรธรณีเขต 1</t>
  </si>
  <si>
    <t>mnre05141</t>
  </si>
  <si>
    <t>6119f9fb83a6677074486190</t>
  </si>
  <si>
    <t>ทส 0514-66-0001</t>
  </si>
  <si>
    <t>ศึกษาปัจจัยทางธรณีวิทยาในพื้นที่ที่รองรับด้วยหินปูน เพื่อการบริหารจัดการพื้นที่เสี่ยงภัยหลุมยุบ พื้นที่ต้นแบบ ตำบลบ้านมุง อำเภอเนินมะปราง จังหวัดพิษณุโลก</t>
  </si>
  <si>
    <t>กรมทรัพยากรน้ำ</t>
  </si>
  <si>
    <t>mnre06011</t>
  </si>
  <si>
    <t>610d07ca14f3557c8585e0b3</t>
  </si>
  <si>
    <t>ทส 0601-66-0001</t>
  </si>
  <si>
    <t>โครงการแผนพัฒนาประสิทธิภาพองค์กรและบุคลากรเพื่อการบริหารจัดการทรัพยากรน้ำ ประจำปีงบประมาณ พ.ศ. 2566</t>
  </si>
  <si>
    <t>190102</t>
  </si>
  <si>
    <t>ศูนย์ป้องกันวิกฤติน้ำ</t>
  </si>
  <si>
    <t>mnre06021</t>
  </si>
  <si>
    <t>610b84efd9ddc16fa00688f8</t>
  </si>
  <si>
    <t>ทส 0602-66-0009</t>
  </si>
  <si>
    <t>ค่าใช้จ่ายในการพัฒนาระบบตรวจวัดปริมาณน้ำเก็บกักในแหล่งน้ำขนาดเล็กพื้นที่ภาคเหนือ ระยะที่ 2 เพื่อการพัฒนาศักยภาพการเก็บกักและบริหารจัดการทรัพยากรน้ำ</t>
  </si>
  <si>
    <t>610cffc1b6c5987c7f72888b</t>
  </si>
  <si>
    <t>ทส 0602-66-0010</t>
  </si>
  <si>
    <t>ค่าใช้จ่ายในการพัฒนาระบบตรวจวัดปริมาณน้ำเก็บกักในแหล่งน้ำขนาดเล็กพื้นที่ภาคกลางและภาคตะวันออก เพื่อการพัฒนาศักยภาพการเก็บกักและบริหารจัดการทรัพยากรน้ำ</t>
  </si>
  <si>
    <t>610d0b67b6c5987c7f728893</t>
  </si>
  <si>
    <t>ทส 0602-66-0011</t>
  </si>
  <si>
    <t>ค่าใช้จ่ายในการบำรุงรักษาระบบตรวจวัดสภาพน้ำทางไกลอัตโนมัติ และระบบส่งข้อมูลสัญญาณภาพ</t>
  </si>
  <si>
    <t>610d1e4ccebcb57c86e915ec</t>
  </si>
  <si>
    <t>ทส 0602-66-0012</t>
  </si>
  <si>
    <t>ค่าใช้จ่ายในการพัฒนาระบบ IoTs (Internet of Things) ร่วมกับโครงการระบบกระจายน้ำ ด้วยพลังงานแสงอาทิตย์ ในพื้นที่ภาคตะวันออกเฉียงเหนือ</t>
  </si>
  <si>
    <t>610d23c8cebcb57c86e915f0</t>
  </si>
  <si>
    <t>ทส 0602-66-0013</t>
  </si>
  <si>
    <t>ค่าใช้จ่ายในการบำรุงรักษาระบบตรวจวัดปริมาณน้ำเก็บกักในแหล่งน้ำขนาดเล็ก กรมทรัพยากรน้ำ แขวงพญาไท เขตพญาไท กรุงเทพมหานคร</t>
  </si>
  <si>
    <t>610d30d2b6c5987c7f7288a3</t>
  </si>
  <si>
    <t>ทส 0602-66-0014</t>
  </si>
  <si>
    <t>ค่าใช้จ่ายในการปรับปรุงศูนย์ข้อมูลเพื่อการบริหารจัดการน้ำในพื้นที่เกษตรน้ำฝน ระยะที่ 2 กรมทรัพยากรน้ำ แขวงพญาไท เขตพญาไท กรุงเทพมหานคร</t>
  </si>
  <si>
    <t>610d39745eb77d7c92526fae</t>
  </si>
  <si>
    <t>ทส 0602-66-0015</t>
  </si>
  <si>
    <t>ค่าใช้จ่ายในการบริหารจัดการเพื่อรองรับสภาวะวิกฤติน้ำ</t>
  </si>
  <si>
    <t>610d3d645eb77d7c92526fb4</t>
  </si>
  <si>
    <t>ทส 0602-66-0016</t>
  </si>
  <si>
    <t>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(ลุ่มน้ำเจ้าพระยาและท่าจีน) กรมทรัพยากรน้ำ แขวงพญาไท เขตพญาไท กรุงเทพมหานคร</t>
  </si>
  <si>
    <t>610d3f93b6c5987c7f7288aa</t>
  </si>
  <si>
    <t>ทส 0602-66-0017</t>
  </si>
  <si>
    <t>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(ลุ่มน้ำทะเลสาบสงขลา) กรมทรัพยากรน้ำ แขวงพญาไท เขตพญาไท กรุงเทพมหานคร</t>
  </si>
  <si>
    <t>610d43275eb77d7c92526fb6</t>
  </si>
  <si>
    <t>ทส 0602-66-0018</t>
  </si>
  <si>
    <t>ค่าใช้จ่ายในการพัฒนาระบบติดตามสถานการณ์น้ำทางไกลอัตโนมัติ (ลุ่มน้ำภาคใต้ฝั่งตะวันตก) กรมทรัพยากรน้ำ แขวงพญาไท เขตพญาไท กรุงเทพมหานคร</t>
  </si>
  <si>
    <t>190202</t>
  </si>
  <si>
    <t>mnre06041</t>
  </si>
  <si>
    <t>611152122482000361ae7e8d</t>
  </si>
  <si>
    <t>ทส 0604-66-0001</t>
  </si>
  <si>
    <t>โครงการปรับปรุงเพิ่มประสิทธิภาพและบำรุงรักษาแหล่งน้ำ จำนวน 87 แห่ง</t>
  </si>
  <si>
    <t>61115f7c2482000361ae7e92</t>
  </si>
  <si>
    <t>ทส 0604-66-0002</t>
  </si>
  <si>
    <t>โครงการพัฒนาและเพิ่มประสิทธิภาพระบบกระจายน้ำ จำนวน 564 แห่ง</t>
  </si>
  <si>
    <t>6113804e2482000361ae8082</t>
  </si>
  <si>
    <t>ทส 0604-66-0003</t>
  </si>
  <si>
    <t>โครงการอนุรักษ์ ฟื้นฟู พัฒนาแหล่งน้ำและบริหารจัดการน้ำ จำนวน 256 แห่ง</t>
  </si>
  <si>
    <t>190103</t>
  </si>
  <si>
    <t>สำนักบริหารจัดการน้ำ</t>
  </si>
  <si>
    <t>mnre06051</t>
  </si>
  <si>
    <t>610e52d32482000361ae7d5a</t>
  </si>
  <si>
    <t>ทส 0605-66-0001</t>
  </si>
  <si>
    <t>โครงการเสริมสร้างความรู้ความเข้าใจเกี่ยวกับการอนุญาตและควบคุมการใช้ทรัพยากรน้ำสาธารณะ ตามพระราชบัญญัติทรัพยากรน้ำ พ.ศ. 2561</t>
  </si>
  <si>
    <t>610f76ed77572f035a6e9f0c</t>
  </si>
  <si>
    <t>ทส 0605-66-0002</t>
  </si>
  <si>
    <t>โครงการศึกษาจัดทำระบบสารสนเทศเพื่อสนับสนุนการอนุญาตและควบคุมการใช้ทรัพยากรน้ำสาธารณะ</t>
  </si>
  <si>
    <t>610f8bc986ed660368a5ba00</t>
  </si>
  <si>
    <t>ทส 0605-66-0003</t>
  </si>
  <si>
    <t>ค่าใช้จ่ายในการศึกษาแนวทางการจัดทำนโยบายการกำหนดโครงสร้างอัตราค่าใช้น้ำ สำหรับการใช้ทรัพยากรน้ำสาธารณะของผู้ใช้น้ำประเภทที่สองและสาม ตามพระราชบัญญัติทรัพยากรน้ำ พ.ศ.2561 หมวด 4</t>
  </si>
  <si>
    <t>610fa1692482000361ae7d9f</t>
  </si>
  <si>
    <t>ทส 0605-66-0004</t>
  </si>
  <si>
    <t>โครงการเสริมสร้างสมรรถนะด้านการอนุญาตและควบคุมการใช้ทรัพยากรน้ำ ตามพระราชบัญญัติทรัพยากรน้ำ พ.ศ.2561</t>
  </si>
  <si>
    <t>190101</t>
  </si>
  <si>
    <t>6110b404ef40ea035b9d0fcd</t>
  </si>
  <si>
    <t>ทส 0605-66-0005</t>
  </si>
  <si>
    <t>โครงการเสริมสร้างศักยภาพองค์กรปกครองส่วนท้องถิ่นในการประเมินคุณภาพระบบประปาหมู่บ้าน</t>
  </si>
  <si>
    <t>61137ed886ed660368a5bd11</t>
  </si>
  <si>
    <t>ทส 0605-66-0006</t>
  </si>
  <si>
    <t>โครงการศึกษาและจัดทำหลักเกณฑ์ มาตรฐานเครื่องวัดน้ำหรือประเมินปริมาณน้ำที่ใช้ สำหรับตรวจสอบและควบคุมการใช้ทรัพยากรน้ำ ตามหมวด 4 มาตรา 51</t>
  </si>
  <si>
    <t>611386072482000361ae809d</t>
  </si>
  <si>
    <t>ทส 0605-66-0007</t>
  </si>
  <si>
    <t>โครงการสำรวจออกแบบเพื่อปรับปรุงและเพิ่มประสิทธิภาพระบบประปาหมู่บ้านในพื้นที่นำร่อง (เขตพัฒนาพิเศษภาคตะวันออก : EEC)</t>
  </si>
  <si>
    <t>61138d2a2482000361ae80be</t>
  </si>
  <si>
    <t>ทส 0605-66-0008</t>
  </si>
  <si>
    <t>โครงการตรวจกำกับประปาสัมปทาน</t>
  </si>
  <si>
    <t>6113a08979c1d06ed51e5420</t>
  </si>
  <si>
    <t>ทส 0605-66-0009</t>
  </si>
  <si>
    <t>โครงการศึกษาจัดทำมาตรฐานและรูปแบบการอนุญาตและการควบคุมการใช้ทรัพยากรน้ำ ตามพระราชบัญญัติทรัพยากรน้ำ พ.ศ.2561</t>
  </si>
  <si>
    <t>6113a53fa330646ed4c197b6</t>
  </si>
  <si>
    <t>ทส 0605-66-0010</t>
  </si>
  <si>
    <t>โครงการตรวจกำกับและส่งเสริมการอนุญาตและควบคุมการใช้ทรัพยากรน้ำ ตามพระราชบัญญัติทรัพยากรน้ำ พ.ศ. 2561</t>
  </si>
  <si>
    <t>6113a89c79c1d06ed51e542c</t>
  </si>
  <si>
    <t>ทส 0605-66-0011</t>
  </si>
  <si>
    <t xml:space="preserve">โครงการศึกษาและส่งเสริมการกักเก็บน้ำฝนเพื่อเป็นแหล่งน้ำดื่มสะอาดกรณีศึกษาพื้นที่ประสบภัยแล้งในภาคตะวันออกเฉียงเหนือ </t>
  </si>
  <si>
    <t>6113a96079c1d06ed51e5431</t>
  </si>
  <si>
    <t>ทส 0605-66-0012</t>
  </si>
  <si>
    <t>โครงการศึกษาจัดทำแบบจำลองเพื่อการจัดสรรน้ำและการใช้น้ำรองรับการอนุญาตและควบคุมการใช้ทรัพยากรน้ำสาธารณะ ตามพระราชบัญญัติทรัพยากรน้ำ พ.ศ. 2561 ในพื้นที่ภาคตะวันออก</t>
  </si>
  <si>
    <t>6113ac14a330646ed4c197c4</t>
  </si>
  <si>
    <t>ทส 0605-66-0013</t>
  </si>
  <si>
    <t>โครงการศึกษาจัดทำแบบจำลองเพื่อการจัดสรรน้ำและการใช้น้ำ รองรับการอนุญาตและควบคุมการใช้ทรัพยากรน้ำสาธารณะ ตามพระราชบัญญัติทรัพยากรน้ำ พ.ศ. 2561 ในพื้นที่ภาคเหนือและภาคกลาง</t>
  </si>
  <si>
    <t>6113ae5da330646ed4c197ca</t>
  </si>
  <si>
    <t>ทส 0605-66-0014</t>
  </si>
  <si>
    <t xml:space="preserve">โครงการศึกษา จัดทำแบบจำลอง เพื่อการจัดสรรน้ำและการใช้น้ำ รองรับการอนุญาตและควบคุมการใช้ทรัพยากรน้ำสาธารณะตามพระราชบัญญัติทรัพยากรน้ำ พ.ศ.2561 ในพื้นที่ภาคตะวันตก และภาคใต้ </t>
  </si>
  <si>
    <t>6113afd1a330646ed4c197cc</t>
  </si>
  <si>
    <t>ทส 0605-66-0015</t>
  </si>
  <si>
    <t>โครงการศึกษาจัดทำแบบจำลองเพื่อการจัดสรรน้ำและการใช้น้ำ รองรับการอนุญาตและควบคุมการใช้ทรัพยากรน้ำสาธารณะ ตามพระราชบัญญัติทรัพยากรน้ำ พ.ศ. 2561 ในพื้นที่ภาคตะวันออกเฉียงเหนือ</t>
  </si>
  <si>
    <t>สำนักประสานความร่วมมือระหว่างประเทศ</t>
  </si>
  <si>
    <t>mnre06061</t>
  </si>
  <si>
    <t>610bb8db9af47d6f9a34e81e</t>
  </si>
  <si>
    <t>ทส 0606-66-0001</t>
  </si>
  <si>
    <t>โครงการศึกษากลไกและเครื่องมือทางสิ่งแวดล้อม สังคม และเศรษฐศาสตร์  เพื่อการอนุรักษ์บึงสีไฟอย่างยั่งยืน</t>
  </si>
  <si>
    <t>610be265d9ddc16fa00689dd</t>
  </si>
  <si>
    <t>ทส 0606-66-0002</t>
  </si>
  <si>
    <t>โครงการพัฒนากลไกความร่วมมือระหว่างประเทศด้านทรัพยากรน้ำ</t>
  </si>
  <si>
    <t>610cf14eb6c5987c7f728872</t>
  </si>
  <si>
    <t>ทส 0606-66-0003</t>
  </si>
  <si>
    <t>โครงการศึกษาคุณค่าการบริการของระบบนิเวศหนองหาร จังหวัดสกลนคร</t>
  </si>
  <si>
    <t>สำนักวิจัย พัฒนาและอุทกวิทยา</t>
  </si>
  <si>
    <t>mnre06081</t>
  </si>
  <si>
    <t>6109750b0dbfdc660d97e9c8</t>
  </si>
  <si>
    <t>ทส 0608-66-0001</t>
  </si>
  <si>
    <t>บำรุงรักษาเครือข่ายสถานีอุตุ-อุทกวิทยาแม่น้ำโขง (Mekong – HYCOS)</t>
  </si>
  <si>
    <t>61097b7f0dbfdc660d97e9ca</t>
  </si>
  <si>
    <t>ทส 0608-66-0002</t>
  </si>
  <si>
    <t xml:space="preserve">ตรวจวัดปริมาณน้ำ การเคลื่อนตัวของตะกอน และตะกอนท้องน้ำแม่น้ำโขงร่วมไทย-ลาว </t>
  </si>
  <si>
    <t>610982ad408b1d661b421285</t>
  </si>
  <si>
    <t>ทส 0608-66-0003</t>
  </si>
  <si>
    <t>จัดหาครุภัณฑ์วิทยาศาสตร์ทดแทน</t>
  </si>
  <si>
    <t>61098ed70dbfdc660d97e9d2</t>
  </si>
  <si>
    <t>ทส 0608-66-0004</t>
  </si>
  <si>
    <t>แนวทางการบริหารจัดการทรัพยากรน้ำ กรณีศึกษาพื้นที่คลองแม่ลิภัย อำเภอจะนะ จังหวัดสงขลา</t>
  </si>
  <si>
    <t>610a20c7eeb6226fa20f3da3</t>
  </si>
  <si>
    <t>ทส 0608-66-0005</t>
  </si>
  <si>
    <t>ตรวจติดตามคุณภาพน้ำแหล่งน้ำที่อนุรักษ์ พัฒนาและฟื้นฟู ประเภทอ่างเก็บน้ำ โดยกรมทรัพยากรน้ำ เพื่อจัดทำและพัฒนาฐานข้อมูลคุณภาพน้ำ</t>
  </si>
  <si>
    <t>610a2855d0d85c6fa84a383e</t>
  </si>
  <si>
    <t>ทส 0608-66-0006</t>
  </si>
  <si>
    <t>ขอรับรองความสามารถห้องปฏิบัติการทดสอบตามมาตรฐานเลขที่ มอก.17025-2561 (ISO/IEC17025: 2017)</t>
  </si>
  <si>
    <t>610a3245eeb6226fa20f3dbd</t>
  </si>
  <si>
    <t>ทส 0608-66-0007</t>
  </si>
  <si>
    <t>จัดหาครุภัณฑ์วิทยาศาสตร์เพื่อทดแทนของเดิมและเพิ่มศักยภาพการตรวจสอบและติดตามเฝ้าระวังคุณภาพน้ำให้แก่เจ้าหน้าที่สำนักงานทรัพยากรน้ำภาค 1-11</t>
  </si>
  <si>
    <t>610a43efd0d85c6fa84a387c</t>
  </si>
  <si>
    <t>ทส 0608-66-0008</t>
  </si>
  <si>
    <t>การจัดหาครุภัณฑ์วิทยาศาสตร์เพื่อการวิเคราะห์คุณภาพนํ้าทดแทนของเดิมในการตรวจวิเคราะห์ประจุบวกและประจุลบ (Ion Chromatography: IC)</t>
  </si>
  <si>
    <t>610a4a6dd9ddc16fa00687ac</t>
  </si>
  <si>
    <t>ทส 0608-66-0009</t>
  </si>
  <si>
    <t>บำรุงรักษาเครือข่ายสถานีและระบบเฝ้าระวังด้านอุทก-อุตุนิยมวิทยา</t>
  </si>
  <si>
    <t>610a502bd0d85c6fa84a3899</t>
  </si>
  <si>
    <t>ทส 0608-66-0010</t>
  </si>
  <si>
    <t>ซ่อมแซมระบบ Early Warning ในพื้นที่ราบเชิงเขา</t>
  </si>
  <si>
    <t>610a559feeb6226fa20f3e41</t>
  </si>
  <si>
    <t>ทส 0608-66-0011</t>
  </si>
  <si>
    <t>บำรุงรักษาระบบเตือนภัยน้ำท่วม-ดินถล่ม (Early Warning)</t>
  </si>
  <si>
    <t>610a5f60d9ddc16fa00687f5</t>
  </si>
  <si>
    <t>ทส 0608-66-0014</t>
  </si>
  <si>
    <t>พัฒนาเพิ่มประสิทธิภาพเครือข่ายสถานีอุทกวิทยาเพื่อรองรับการบริหารจัดการน้ำแบบบูรณาการ</t>
  </si>
  <si>
    <t>610ac1c5d9ddc16fa006882b</t>
  </si>
  <si>
    <t>ทส 0608-66-0015</t>
  </si>
  <si>
    <t>เสริมสร้างความเข้มแข็งของเครือข่ายผู้รู้ประจำสถานีเตือนภัยล่วงหน้า (Early  Warning) สำหรับพื้นที่เสี่ยงอุทกภัย-ดินถล่มในพื้นที่ลาดชันและพื้นที่ราบเชิงเขา</t>
  </si>
  <si>
    <t>610ac573d0d85c6fa84a38fc</t>
  </si>
  <si>
    <t>ทส 0608-66-0016</t>
  </si>
  <si>
    <t>การติดตามตรวจสอบและประเมินผลคุณภาพน้ำลุ่มน้ำโขงในส่วนของประเทศไทย</t>
  </si>
  <si>
    <t>สำนักส่งเสริมและประสานมวลชน</t>
  </si>
  <si>
    <t>mnre06091</t>
  </si>
  <si>
    <t>610a7d1ed0d85c6fa84a38ef</t>
  </si>
  <si>
    <t>ทส 0609-66-0001</t>
  </si>
  <si>
    <t>ค่าใช้จ่ายในการรองรับการดำเนินงานตามแผนแม่บทการบริหารจัดการน้ำ 20 ปี ด้านที่ 4 การอนุรักษ์และฟื้นฟูแม่น้ำลำคลองและแหล่งน้ำธรรมชาติทั่วประเทศ</t>
  </si>
  <si>
    <t>610a84dc9af47d6f9a34e6bb</t>
  </si>
  <si>
    <t>ทส 0609-66-0002</t>
  </si>
  <si>
    <t>ค่าใช้จ่ายในการรองรับการดำเนินงานตามแผนแม่บทการบริหารจัดการน้ำ 20 ปี ด้านที่ 5 การอนุรักษ์ฟื้นฟูสภาพป่าต้นน้ำที่เสื่อมโทรมและการป้องกันการทลายของดิน</t>
  </si>
  <si>
    <t>610a8f39eeb6226fa20f3e82</t>
  </si>
  <si>
    <t>ทส 0609-66-0003</t>
  </si>
  <si>
    <t>ค่าใช้จ่ายในการรองรับการดำเนินงานตามแผนแม่บทการบริหารจัดการน้ำ 20 ปี ด้านที่ 6 การบริหารจัดการ</t>
  </si>
  <si>
    <t>610ab874d0d85c6fa84a38f8</t>
  </si>
  <si>
    <t>ทส 0609-66-0004</t>
  </si>
  <si>
    <t>ค่าใช้จ่ายในการดําเนินงานวันอนุรักษ์และพัฒนาแม่น้ำ คู คลอง แห่งชาติ</t>
  </si>
  <si>
    <t>610b51419af47d6f9a34e6e6</t>
  </si>
  <si>
    <t>ทส 0609-66-0005</t>
  </si>
  <si>
    <t>ค่าใช้จ่ายในการเสริมสร้างความเข้มแข็งด้านการอนุรักษ์และพัฒนาทรัพยากรน้ำสาธารณะผ่านระบบ e - learning</t>
  </si>
  <si>
    <t>610b5e8fd0d85c6fa84a3927</t>
  </si>
  <si>
    <t>ทส 0609-66-0006</t>
  </si>
  <si>
    <t>ค่าใช้จ่ายในการสนับสนุนและขับเคลื่อนการบริหารจัดการในพื้นที่ชุ่มน้ำ</t>
  </si>
  <si>
    <t>610b7ca5d0d85c6fa84a393f</t>
  </si>
  <si>
    <t>ทส 0609-66-0007</t>
  </si>
  <si>
    <t>ค่าใช้จ่ายในการดำเนินงานวันพื้นที่ชุ่มน้ำโลก</t>
  </si>
  <si>
    <t>610b850d9af47d6f9a34e77f</t>
  </si>
  <si>
    <t>ทส 0609-66-0017</t>
  </si>
  <si>
    <t xml:space="preserve"> ค่าใช้จ่ายในการศึกษา สำรวจสถานภาพ พร้อมทั้งความหลากหลายทางชีวภาพของเพื่อการอนุรักษ์และพัฒนาพื้นที่ชุ่มน้ำ (ระยะที่ 1) </t>
  </si>
  <si>
    <t>610b8eb0eeb6226fa20f3f46</t>
  </si>
  <si>
    <t>ทส 0609-66-0018</t>
  </si>
  <si>
    <t>ค่าใช้จ่ายในการอนุรักษ์และพัฒนาทรัพยากรน้ำสาธารณะ เพื่อรองรับการทำงานตามหมวด 6 มาตรา 78 การอนุรักษ์และพัฒนาทรัพยากรน้ำสาธารณะ</t>
  </si>
  <si>
    <t>610b961a9af47d6f9a34e7b8</t>
  </si>
  <si>
    <t>ทส 0609-66-0019</t>
  </si>
  <si>
    <t>ค่าใช้จ่ายในการอนุรักษ์และพัฒนาทรัพยากรน้ำสาธารณะตามแบบ ในระดับ Conceptual design</t>
  </si>
  <si>
    <t>สำนักงานทรัพยากรน้ำภาค 5</t>
  </si>
  <si>
    <t>mnre06151</t>
  </si>
  <si>
    <t>6111f39577572f035a6ea02d</t>
  </si>
  <si>
    <t>ทส 0615-66-0001</t>
  </si>
  <si>
    <t>ค่าใช้จ่ายในการจ้างที่ปรึกษาศึกษาความเหมาะสม สำรวจ ออกแบบ พื้นที่ชุ่มน้ำแม่น้ำมูลและบุ่งทาม เพื่อการอนุรักษ์ ฟื้นฟูระบบนิเวศและทรัพยากรธรรมชาติ</t>
  </si>
  <si>
    <t>6111fd0eef40ea035b9d10a1</t>
  </si>
  <si>
    <t>ทส 0615-66-0002</t>
  </si>
  <si>
    <t>การศึกษาความเหมาะสมและการวิเคราะห์ผลกระทบสิ่งแวดล้อมเบื้องต้น (IEE) โครงการพัฒนาแหล่งน้ำและจัดหาน้ำต้นทุนสู่พื้นที่ นอกเขตชลประทาน ลุ่มน้ำลำสะแทด</t>
  </si>
  <si>
    <t>สำนักงานทรัพยากรน้ำภาค 7</t>
  </si>
  <si>
    <t>mnre06171</t>
  </si>
  <si>
    <t>611294b02482000361ae7fe4</t>
  </si>
  <si>
    <t>ทส 0617-66-0001</t>
  </si>
  <si>
    <t>โครงการศึกษาศักยภาพความเหมาะสมและสำรวจออกแบบ เพื่อแก้ไขปัญหาทรัพยากรน้ำในพื้นที่อย่างเป็นระบบ จำนวน 6 แห่ง</t>
  </si>
  <si>
    <t>สำนักงานทรัพยากรน้ำภาค 11</t>
  </si>
  <si>
    <t>mnre062111</t>
  </si>
  <si>
    <t>61122ae086ed660368a5bba0</t>
  </si>
  <si>
    <t>ทส 0621-66-0001</t>
  </si>
  <si>
    <t>โครงการศึกษาความเหมาะสม ผลกระทบสิ่งแวดล้อม และสำรวจออกแบบ โครงการอนุรักษ์ฟื้นฟูและพัฒนาแหล่งน้ำ พร้อมโครงข่ายแหล่งน้ำ ๗ ตำบล อำเภอชานุมาน อำเภอปทุมราชวงศา จังหวัดอำนาจเจริญ และอำเภอเขมราฐ จังหวัดอุบลราชธานี</t>
  </si>
  <si>
    <t>กลุ่มพัฒนาระบบบริหาร</t>
  </si>
  <si>
    <t>mnre06221</t>
  </si>
  <si>
    <t>610cd9845eb77d7c92526f3a</t>
  </si>
  <si>
    <t>ทส 0622-66-0001</t>
  </si>
  <si>
    <t>ค่าใช้จ่ายในการพัฒนาประสิทธิภาพองค์กรมุ่งสู่ระบบราชการ 4.0 เพื่อการบริหารจัดการทรัพยากรน้ำ</t>
  </si>
  <si>
    <t>กรมทรัพยากรน้ำบาดาล</t>
  </si>
  <si>
    <t>ศูนย์เทคโนโลยีสารสนเทศทรัพยากรน้ำบาดาล</t>
  </si>
  <si>
    <t>mnre07031</t>
  </si>
  <si>
    <t>6109f4bc68ef9a6613771da7</t>
  </si>
  <si>
    <t>ทส 0703-66-0001</t>
  </si>
  <si>
    <t>โครงการจัดซื้อครุภัณฑ์คอมพิวเตอร์เพื่อเพิ่มประสิทธิภาพการบริหารจัดการและให้บริการ</t>
  </si>
  <si>
    <t>610a01124cecce66155e9b87</t>
  </si>
  <si>
    <t>ทส 0703-66-0002</t>
  </si>
  <si>
    <t>โครงการจัดทำระบบกำเนิดไฟฟ้าสำรองแบบอัตโนมัติในกรณีฉุกเฉิน และปรับปรุงประสิทธิภาพระบบไฟฟ้ากรมทรัพยากรน้ำบาดาล</t>
  </si>
  <si>
    <t>610a0667408b1d661b4212a4</t>
  </si>
  <si>
    <t>ทส 0703-66-0003</t>
  </si>
  <si>
    <t>โครงการพัฒนาระบบบริการข้อมูลสารสนเทศผ่าน Mobile Application (Badan 4 Thai)</t>
  </si>
  <si>
    <t>610a1ba29af47d6f9a34e5e5</t>
  </si>
  <si>
    <t>ทส 0703-66-0004</t>
  </si>
  <si>
    <t>โครงการศึกษาและจัดทำระบบสารสนเทศเพื่อการธรรมาภิบาลข้อมูล (Data Governance Framework) กรมทรัพยากรน้ำบาดาล</t>
  </si>
  <si>
    <t>สำนักควบคุมกิจการน้ำบาดาล</t>
  </si>
  <si>
    <t>mnre07041</t>
  </si>
  <si>
    <t>6108ca5b68ef9a6613771d1c</t>
  </si>
  <si>
    <t>ทส 0704-66-0001</t>
  </si>
  <si>
    <t>โครงการพัฒนานวัตกรรมและเทคโนโลยีสำหรับการบริการการประกอบกิจการน้ำบาดาลออนไลน์</t>
  </si>
  <si>
    <t>6108e0bb408b1d661b42120e</t>
  </si>
  <si>
    <t>ทส 0704-66-0002</t>
  </si>
  <si>
    <t>โครงการจัดซื้อชุดเครื่องมือตรวจสอบความเที่ยงตรงและความผิดปกติของเครื่องวัดปริมาณน้ำประจำบ่อน้ำบาดาล พร้อมติดตั้งบนยานพาหนะ</t>
  </si>
  <si>
    <t>6108e41f68ef9a6613771d34</t>
  </si>
  <si>
    <t>ทส 0704-66-0003</t>
  </si>
  <si>
    <t>โครงการกำกับควบคุมประกอบกิจการน้ำบาดาล</t>
  </si>
  <si>
    <t>61090d464cecce66155e9b44</t>
  </si>
  <si>
    <t>ทส 0704-66-0004</t>
  </si>
  <si>
    <t>โครงการตรวจสอบความเที่ยงตรงและความผิดปกติของเครื่องวัดปริมาณน้ำประจำบ่อน้ำบาดาล</t>
  </si>
  <si>
    <t>61093203408b1d661b42126c</t>
  </si>
  <si>
    <t>ทส 0704-66-0006</t>
  </si>
  <si>
    <t>โครงการสำรวจและประเมินการใช้น้ำบาดาล ในพื้นที่เขตวิกฤตฯ เพื่อการบริหารจัดการให้เกิดความสมดุลอย่างยั่งยืน</t>
  </si>
  <si>
    <t>6109f7a168ef9a6613771dad</t>
  </si>
  <si>
    <t>ทส 0704-66-0008</t>
  </si>
  <si>
    <t>โครงการระบบวิเคราะห์เชิงพื้นที่เสี่ยงที่มีผลกระทบต่อศักยภาพน้ำบาดาล สิ่งแวดล้อม และสุขภาพ เพื่อการอนุญาตประกอบกิจการน้ำบาดาล</t>
  </si>
  <si>
    <t>6109f9b3408b1d661b421297</t>
  </si>
  <si>
    <t>ทส 0704-66-0009</t>
  </si>
  <si>
    <t>โครงการวิเคราะห์การใช้น้ำบาดาลเชิงพื้นที่ เพื่อนำบ่อน้ำบาดาลเข้าสู่ระบบ  ตามพระราชบัญญัติน้ำบาดาล พ.ศ. 2520</t>
  </si>
  <si>
    <t>610a00a04cecce66155e9b85</t>
  </si>
  <si>
    <t>ทส 0704-66-0010</t>
  </si>
  <si>
    <t>โครงการส่งเสริมสร้างแรงจูงใจในการปฏิบัติตามพระราชบัญญัติน้ำบาดาล พ.ศ.2520 เพื่อเพิ่มประสิทธิภาพการประกอบกิจการน้ำบาดาล</t>
  </si>
  <si>
    <t>610a025f68ef9a6613771dbe</t>
  </si>
  <si>
    <t>ทส 0704-66-0011</t>
  </si>
  <si>
    <t>โครงการพัฒนาและเพิ่มศักยภาพบุคลากรของ อปท. ภาคเอกชน ผู้ประกอบวิชาชีพน้ำบาดาลและองค์กรผู้ใช้น้ำให้มีการบริหารจัดการตามหลักวิชาการด้านน้ำบาดาล</t>
  </si>
  <si>
    <t>190203</t>
  </si>
  <si>
    <t>สำนักพัฒนาน้ำบาดาล</t>
  </si>
  <si>
    <t>mnre07051</t>
  </si>
  <si>
    <t>6108f37d408b1d661b42122f</t>
  </si>
  <si>
    <t>ทส 0705-66-0001</t>
  </si>
  <si>
    <t>โครงการพัฒนาน้ำบาดาลเพื่อการเกษตร</t>
  </si>
  <si>
    <t>6108fdfc408b1d661b421251</t>
  </si>
  <si>
    <t>ทส 0705-66-0002</t>
  </si>
  <si>
    <t>โครงการจัดหาแหล่งน้ำบาดาลระยะไกลเพื่อแก้ปัญหาในพื้นที่แล้งซ้ำซากหรือน้ำเค็ม</t>
  </si>
  <si>
    <t>6109fdab408b1d661b4212a0</t>
  </si>
  <si>
    <t>ทส 0705-66-0003</t>
  </si>
  <si>
    <t>โครงการพัฒนาน้ำบาดาลเพื่อความมั่นคงระดับชุมชน</t>
  </si>
  <si>
    <t>610a08ae4cecce66155e9b96</t>
  </si>
  <si>
    <t>ทส 0705-66-0004</t>
  </si>
  <si>
    <t>โครงการพัฒนาแหล่งน้ำบาดาลส่งเสริมการดำเนินงานอันเนื่องมาจากพระราชดำริ</t>
  </si>
  <si>
    <t>สำนักสำรวจและประเมินศักยภาพน้ำดาบาล</t>
  </si>
  <si>
    <t>mnre07061</t>
  </si>
  <si>
    <t>61093fae0dbfdc660d97e9b3</t>
  </si>
  <si>
    <t>ทส 0706-66-0001</t>
  </si>
  <si>
    <t>โครงการพัฒนาแหล่งน้ำบาดาลระดับลึกในพื้นที่เศรษฐกิจพิเศษ</t>
  </si>
  <si>
    <t>6109434a68ef9a6613771d89</t>
  </si>
  <si>
    <t>ทส 0706-66-0002</t>
  </si>
  <si>
    <t>โครงการพัฒนาแหล่งน้ำบาดาลขนาดใหญ่โดยใช้เทคโนโลยีที่ทันสมัย (Riverbank Filtration)</t>
  </si>
  <si>
    <t>61094625408b1d661b421271</t>
  </si>
  <si>
    <t>ทส 0706-66-0003</t>
  </si>
  <si>
    <t>โครงการสำรวจ และพัฒนาแหล่งน้ำพุร้อน เพื่อส่งเสริมการผลิตพลังงานความร้อนใต้พิภพ และอุตสาหกรรมท้องถิ่น</t>
  </si>
  <si>
    <t>610948490dbfdc660d97e9b5</t>
  </si>
  <si>
    <t>ทส 0706-66-0004</t>
  </si>
  <si>
    <t>โครงการสำรวจและผลิตน้ำบาดาลสำหรับภาคอุตสาหกรรม (Industrial Groundwater Well-field)</t>
  </si>
  <si>
    <t>61094a130dbfdc660d97e9b7</t>
  </si>
  <si>
    <t>ทส 0706-66-0005</t>
  </si>
  <si>
    <t>โครงการพัฒนาน้ำบาดาลเพื่อการท่องเที่ยว</t>
  </si>
  <si>
    <t>61094bac68ef9a6613771d8b</t>
  </si>
  <si>
    <t>ทส 0706-66-0006</t>
  </si>
  <si>
    <t>โครงการสำรวจศึกษา และประเมินศักยภาพน้ำบาดาล เพื่อการบริหารจัดการทั่วประเทศ</t>
  </si>
  <si>
    <t>61094dfb0dbfdc660d97e9b9</t>
  </si>
  <si>
    <t>ทส 0706-66-0007</t>
  </si>
  <si>
    <t>โครงการศึกษา สำรวจ และประเมินศักยภาพน้ำบาดาลในพื้นที่เขตเศรษฐกิจพิเศษ และพื้นที่พัฒนาเขตเมืองหลัก</t>
  </si>
  <si>
    <t>6109538d68ef9a6613771d8d</t>
  </si>
  <si>
    <t>ทส 0706-66-0008</t>
  </si>
  <si>
    <t>โครงการสำรวจ และประเมินศักยภาพน้ำบาดาล เพื่อพัฒนาเป็นแหล่งน้ำต้นทุนขนาดใหญ่</t>
  </si>
  <si>
    <t>610956d668ef9a6613771d90</t>
  </si>
  <si>
    <t>ทส 0706-66-0009</t>
  </si>
  <si>
    <t>โครงการสำรวจอุทกธรณีวิทยา ด้วยวิธีการบินสำรวจ เพื่อรองรับแผนบริหารจัดการน้ำ</t>
  </si>
  <si>
    <t>610958ca408b1d661b421273</t>
  </si>
  <si>
    <t>ทส 0706-66-0010</t>
  </si>
  <si>
    <t>โครงการสำรวจหาแหล่งน้ำบาดาลในพื้นที่ศักยภาพต่ำ</t>
  </si>
  <si>
    <t>61095b7a4cecce66155e9b60</t>
  </si>
  <si>
    <t>ทส 0706-66-0011</t>
  </si>
  <si>
    <t>โครงการศึกษาสำรวจและจัดทำแผนที่น้ำบาดาลขั้นรายละเอียด มาตราส่วน 1:50,000</t>
  </si>
  <si>
    <t>61095dba0dbfdc660d97e9bc</t>
  </si>
  <si>
    <t>ทส 0706-66-0012</t>
  </si>
  <si>
    <t>โครงการจัดทำแผนที่ศักยภาพน้ำบาดาลรายตำบล</t>
  </si>
  <si>
    <t>6109602f4cecce66155e9b62</t>
  </si>
  <si>
    <t>ทส 0706-66-0013</t>
  </si>
  <si>
    <t>โครงการสำรวจและจัดทำแผนที่อุทกธรณีวิทยา 3 มิติ</t>
  </si>
  <si>
    <t>610962990dbfdc660d97e9be</t>
  </si>
  <si>
    <t>ทส 0706-66-0014</t>
  </si>
  <si>
    <t>โครงการศึกษา สำรวจขั้นรายละเอียดระดับลึกในพื้นที่หินปูนทั่วประเทศ</t>
  </si>
  <si>
    <t>6109647368ef9a6613771d96</t>
  </si>
  <si>
    <t>ทส 0706-66-0015</t>
  </si>
  <si>
    <t>โครงการประยุกต์ใช้เทคนิคไอโซโทปเพื่อการบริหารจัดการน้ำบาดาล</t>
  </si>
  <si>
    <t>6109674168ef9a6613771d98</t>
  </si>
  <si>
    <t>ทส 0706-66-0016</t>
  </si>
  <si>
    <t>โครงการความร่วมมือด้านการพัฒนางานสำรวจและประเมินศักยภาพน้ำบาดาล</t>
  </si>
  <si>
    <t>610969b04cecce66155e9b64</t>
  </si>
  <si>
    <t>ทส 0706-66-0017</t>
  </si>
  <si>
    <t>โครงการจัดซื้อชุดสูบทดสอบปริมาณน้ำบาดาล</t>
  </si>
  <si>
    <t>61096b3a408b1d661b421278</t>
  </si>
  <si>
    <t>ทส 0706-66-0018</t>
  </si>
  <si>
    <t>โครงการจัดซื้อเครื่องสำรวจธรณีฟิสิกส์ด้วยเทคนิค Nuclear magnetic resonance (NMR)</t>
  </si>
  <si>
    <t>61096d38408b1d661b42127a</t>
  </si>
  <si>
    <t>ทส 0706-66-0019</t>
  </si>
  <si>
    <t>โครงการจัดซื้อเครื่องสำรวจธรณีฟิสิกส์ (Resistivity) แบบ 3 มิติ พร้อมติดตั้งบนยานพาหนะ</t>
  </si>
  <si>
    <t>61096f6e408b1d661b42127e</t>
  </si>
  <si>
    <t>ทส 0706-66-0020</t>
  </si>
  <si>
    <t>โครงการจัดซื้อเครื่องหยั่งธรณีหลุมเจาะ พร้อมติดตั้งบนยานพาหนะ</t>
  </si>
  <si>
    <t>610a1b349af47d6f9a34e5e1</t>
  </si>
  <si>
    <t>ทส 0706-66-0021</t>
  </si>
  <si>
    <t>โครงการเสริมสร้างองค์ความรู้ด้านแผนที่น้ำบาดาล</t>
  </si>
  <si>
    <t>สำนักอนุรักษ์และฟื้นฟูทรัพยากรน้ำบาดาล</t>
  </si>
  <si>
    <t>mnre07071</t>
  </si>
  <si>
    <t>6108ea47408b1d661b421223</t>
  </si>
  <si>
    <t>ทส 0707-66-0001</t>
  </si>
  <si>
    <t>โครงการเติมน้ำใต้ดินระดับตื้น</t>
  </si>
  <si>
    <t>61090171408b1d661b421258</t>
  </si>
  <si>
    <t>ทส 0707-66-0002</t>
  </si>
  <si>
    <t>โครงการระบบติดตามเฝ้าระวังระดับน้ำบาดาลและคุณภาพน้ำบาดาลทั่วประเทศ</t>
  </si>
  <si>
    <t>610a04064cecce66155e9b8e</t>
  </si>
  <si>
    <t>ทส 0707-66-0003</t>
  </si>
  <si>
    <t>โครงการเฝ้าระวังคุณภาพน้ำบาดาลในพื้นที่ทิ้งขยะ</t>
  </si>
  <si>
    <t>610a0758408b1d661b4212a8</t>
  </si>
  <si>
    <t>ทส 0707-66-0004</t>
  </si>
  <si>
    <t>โครงการศึกษาพัฒนาระบบสารสนเทศเพื่อติดตามเฝ้าระวังสถานการณ์น้ำบาดาล</t>
  </si>
  <si>
    <t>610a0b0e0dbfdc660d97e9f8</t>
  </si>
  <si>
    <t>ทส 0707-66-0005</t>
  </si>
  <si>
    <t>โครงการเพิ่มประสิทธิภาพการใช้น้ำบาดาลเพื่อการอนุรักษ์แหล่งน้ำบาดาล</t>
  </si>
  <si>
    <t>610a0cce0dbfdc660d97e9fc</t>
  </si>
  <si>
    <t>ทส 0707-66-0007</t>
  </si>
  <si>
    <t>โครงการปรับปรุงมาตรการด้านการอนุรักษ์และฟื้นฟูทรัพยากรน้ำบาดาล</t>
  </si>
  <si>
    <t>610a0f34d526106a67b5e573</t>
  </si>
  <si>
    <t>ทส 0707-66-0008</t>
  </si>
  <si>
    <t>โครงการศึกษาผลกระทบต่อแหล่งน้ำบาดาลในพื้นที่ชายฝั่งทะเล</t>
  </si>
  <si>
    <t>610a3b1a9af47d6f9a34e621</t>
  </si>
  <si>
    <t>ทส 0707-66-0009</t>
  </si>
  <si>
    <t>โครงการประชาสัมพันธ์และเผยแพร่องค์ความรู้ด้านการเติมน้ำใต้ดิน</t>
  </si>
  <si>
    <t>สำนักทรัพยากรน้ำบาดาล เขต 4 ขอนแก่น</t>
  </si>
  <si>
    <t>mnre07111</t>
  </si>
  <si>
    <t>6108cf41408b1d661b421206</t>
  </si>
  <si>
    <t>ทส 0711-66-0001</t>
  </si>
  <si>
    <t>พัฒนาน้ำบาดาลเพื่อเป็นต้นแบบศูนย์การเรียนรู้ประจำตำบล</t>
  </si>
  <si>
    <t>กองวิเคราะห์น้ำบาดาล</t>
  </si>
  <si>
    <t>mnre07231</t>
  </si>
  <si>
    <t>610902050dbfdc660d97e991</t>
  </si>
  <si>
    <t>ทส 0723-66-0001</t>
  </si>
  <si>
    <t>โครงการจัดการคุณภาพระบบประปาบาดาลให้ได้มาตรฐานน้ำประปาดื่มได้ทั่วประเทศ</t>
  </si>
  <si>
    <t>วิทยาลัยน้ำบาดาลประชารักษ์</t>
  </si>
  <si>
    <t>mnre07311</t>
  </si>
  <si>
    <t>6108c432408b1d661b4211f6</t>
  </si>
  <si>
    <t>ทส 0731-66-0001</t>
  </si>
  <si>
    <t xml:space="preserve"> “โครงการพัฒนาบุคลากรกรมทรัพยากรน้ำบาดาล พ.ศ. 2566”</t>
  </si>
  <si>
    <t>กรมส่งเสริมคุณภาพสิ่งแวดล้อม</t>
  </si>
  <si>
    <t>กองส่งเสริมและเผยแพร่</t>
  </si>
  <si>
    <t>mnre08021</t>
  </si>
  <si>
    <t>611a50d383a6677074486305</t>
  </si>
  <si>
    <t>ทส 0802-66-0001</t>
  </si>
  <si>
    <t>โครงการสร้างวินัยและการมีส่วนร่วมของคนในชาติมุ่งสู่การจัดการขยะที่ยั่งยืน</t>
  </si>
  <si>
    <t>mnre08051</t>
  </si>
  <si>
    <t>610906350dbfdc660d97e997</t>
  </si>
  <si>
    <t>ทส 0805-66-0001</t>
  </si>
  <si>
    <t>โครงการส่งเสริมการผลิต การบริการ และการบริโภคที่เป็นมิตรกับสิ่งแวดล้อม</t>
  </si>
  <si>
    <t>610924fc0dbfdc660d97e9af</t>
  </si>
  <si>
    <t>ทส 0805-66-0002</t>
  </si>
  <si>
    <t>โครงการส่งเสริมเมืองอุตสาหกรรมเชิงนิเวศสู่เมืองต้นแบบสิ่งแวดล้อมยั่งยืน</t>
  </si>
  <si>
    <t>610a0ff91145aa6a5d456be6</t>
  </si>
  <si>
    <t>ทส 0805-66-0003</t>
  </si>
  <si>
    <t>โครงการส่งเสริมศักยภาพและบูรณาการความร่วมมือการจัดการเมืองสิ่งแวดล้อมยั่งยืน</t>
  </si>
  <si>
    <t>กองส่งเสริมความร่วมมือด้านการเปลี่ยนแปลงสภาพภูมิอากาศ</t>
  </si>
  <si>
    <t>mnre08161</t>
  </si>
  <si>
    <t>6109777668ef9a6613771d9a</t>
  </si>
  <si>
    <t>ทส 0816-66-0001</t>
  </si>
  <si>
    <t>โครงการ “เสริมสร้างความตระหนักรู้และเสริมศักยภาพด้านการเปลี่ยนแปลงสภาพภูมิอากาศ”</t>
  </si>
  <si>
    <t>กรมอุทยานแห่งชาติ สัตว์ป่า และพันธุ์พืช</t>
  </si>
  <si>
    <t>กองคุ้มครองพันธุ์สัตว์ป่าและพืชป่าตามอนุสัญญา</t>
  </si>
  <si>
    <t>mnre09021</t>
  </si>
  <si>
    <t>6108fe2568ef9a6613771d5b</t>
  </si>
  <si>
    <t>ทส 0902-66-0001</t>
  </si>
  <si>
    <t>กิจกรรมงานคุ้มครองพันธุ์สัตว์ป่าตามอนุสัญญา (CITES)</t>
  </si>
  <si>
    <t>610904b268ef9a6613771d61</t>
  </si>
  <si>
    <t>ทส 0902-66-0002</t>
  </si>
  <si>
    <t>กิจกรรมงานป้องกันและปราบปรามอาชญากรรมข้ามชาติด้านสัตว์ป่าและพืชป่า</t>
  </si>
  <si>
    <t>610908710dbfdc660d97e99e</t>
  </si>
  <si>
    <t>ทส 0902-66-0003</t>
  </si>
  <si>
    <t>กิจกรรมงานจัดการสัตว์ป่าควบคุม</t>
  </si>
  <si>
    <t>61090c1d4cecce66155e9b42</t>
  </si>
  <si>
    <t>ทส 0902-66-0004</t>
  </si>
  <si>
    <t>กิจกรรมเพิ่มประสิทธิภาพด่านตรวจสัตว์ป่าในเขตพัฒนาเศรษฐกิจพิเศษ</t>
  </si>
  <si>
    <t>61091e920dbfdc660d97e9ac</t>
  </si>
  <si>
    <t>ทส 0902-66-0005</t>
  </si>
  <si>
    <t>โครงการรักษาความมั่นคงของฐานทรัพยากรธรรมชาติ  กิจกรรมการควบคุมการค้างาช้าง</t>
  </si>
  <si>
    <t>กองนิติการ</t>
  </si>
  <si>
    <t>mnre09031</t>
  </si>
  <si>
    <t>6108f3f1408b1d661b421231</t>
  </si>
  <si>
    <t>ทส 0903-66-0001</t>
  </si>
  <si>
    <t>โครงการจัดทำอนุบัญญัติประกอบ พ.ร.บ. อุทยานแห่งชาติ พ.ศ. 2562 และ พ.ร.บ.สงวนและคุ้มครองสัตว์ป่า พ.ศ. 2562</t>
  </si>
  <si>
    <t>สำนักป้องกัน ปราบปราม และควบคุมไฟป่า</t>
  </si>
  <si>
    <t>mnre09041</t>
  </si>
  <si>
    <t>6108d23d0dbfdc660d97e95c</t>
  </si>
  <si>
    <t>ทส 0904-66-0001</t>
  </si>
  <si>
    <t>โครงการรักษาความมั่นคงของฐานทรัพยากรธรรมชาติ กิจกรรมป้องกันไม้พะยูงและไม้มีค่า</t>
  </si>
  <si>
    <t>6108d51568ef9a6613771d2b</t>
  </si>
  <si>
    <t>ทส 0904-66-0002</t>
  </si>
  <si>
    <t>โครงการการบูรณาการการบริหารจัดการทรัพยากรป่าไม้แบบมีส่วนร่วม</t>
  </si>
  <si>
    <t>610a46e1d9ddc16fa00687a3</t>
  </si>
  <si>
    <t>ทส 0904-66-0003</t>
  </si>
  <si>
    <t>กิจกรรมงานควบคุมไฟป่า ปีงบประมาณ พ.ศ. 2566</t>
  </si>
  <si>
    <t>610a4de69af47d6f9a34e658</t>
  </si>
  <si>
    <t>ทส 0904-66-0004</t>
  </si>
  <si>
    <t>โครงการรักษาความมั่นคงของฐานทรัพยากรธรรมชาติ กิจกรรมเพิ่มประสิทธิภาพการแก้ไขปัญหาไฟป่า ปีงบประมาณ พ.ศ. 2566</t>
  </si>
  <si>
    <t>สำนักฟื้นฟูและพัฒนาพื้นที่อนุรักษ์</t>
  </si>
  <si>
    <t>mnre09061</t>
  </si>
  <si>
    <t>610906840dbfdc660d97e999</t>
  </si>
  <si>
    <t>ทส 0906-66-0001</t>
  </si>
  <si>
    <t>โครงการปรับปรุงแผนที่ ตรวจสอบ และแก้ไขปัญหาที่ดินในพื้นที่ป่าอนุรักษ์ กิจกรรมปรับปรุงแผนที่แนวเขตที่ดินของรัฐแบบบูรณาการ</t>
  </si>
  <si>
    <t>610908bc68ef9a6613771d66</t>
  </si>
  <si>
    <t>ทส 0906-66-0002</t>
  </si>
  <si>
    <t>โครงการปรับปรุงแผนที่ ตรวจสอบ และแก้ไขปัญหาที่ดินในพื้นที่ป่าอนุรักษ์ กิจกรรมแก้ไขปัญหาท่ี่ดินในพื้นที่อนุรักษ์</t>
  </si>
  <si>
    <t>610b9148eeb6226fa20f3f4e</t>
  </si>
  <si>
    <t>ทส 0906-66-0006</t>
  </si>
  <si>
    <t>โครงการฟื้นฟูพื้นที่ป่าอนุรักษ์ (ลุ่มน้ำ) ระยะที่ 1</t>
  </si>
  <si>
    <t>610bb155eeb6226fa20f3fba</t>
  </si>
  <si>
    <t>ทส 0906-66-0007</t>
  </si>
  <si>
    <t>กิจกรรมเพิ่มประสิทธิภาพในการตรวจสอบพิสูจน์การถือครองหนังสือแสดงสิทธิที่ดินในเขตพื้นที่ป่าอนุรักษ์ ระยะที่ 1</t>
  </si>
  <si>
    <t>สำนักอนุรักษ์และจัดการต้นน้ำ</t>
  </si>
  <si>
    <t>mnre09081</t>
  </si>
  <si>
    <t>610a6064d0d85c6fa84a38c6</t>
  </si>
  <si>
    <t>ทส 0908-66-0001</t>
  </si>
  <si>
    <t>โครงการรักษาความมั่นคงของฐานทรัพยากรธรรมชาติ กิจกรรมฟื้นฟูพื้นที่ป่าอนุรักษ์ที่เสื่อมสภาพ</t>
  </si>
  <si>
    <t>สำนักอุทยานแห่งชาติ</t>
  </si>
  <si>
    <t>mnre09101</t>
  </si>
  <si>
    <t>610b99d5d0d85c6fa84a39e0</t>
  </si>
  <si>
    <t>ทส 0910-66-0001</t>
  </si>
  <si>
    <t>โครงการเพิ่มพื้นที่ลงเกาะสำหรับตัวอ่อนปะการังในอุทยานแห่งชาติทางทะเล</t>
  </si>
  <si>
    <t>mnre09571</t>
  </si>
  <si>
    <t>610916f24cecce66155e9b50</t>
  </si>
  <si>
    <t>ทส 0957-66-0001</t>
  </si>
  <si>
    <t>โครงการลดการปล่อยก๊าซเรือนกระจกในภาคป่าไม้โดยสร้างแรงจูงใจและกระบวนการมีส่วนร่วม ระยะที่ 2</t>
  </si>
  <si>
    <t>61091ef368ef9a6613771d7a</t>
  </si>
  <si>
    <t>ทส 0957-66-0002</t>
  </si>
  <si>
    <t>โครงการจัดการพื้นที่คุ้มครองที่เป็นมรดกโลก มรดกแห่งอาเซียนและพื้นที่คุ้มครองข้ามพรมแดนระหว่างประเทศให้เป็นไปตามมาตรฐาน ระยะที่ 2</t>
  </si>
  <si>
    <t>610a08bc68ef9a6613771dca</t>
  </si>
  <si>
    <t>ทส 0957-66-0003</t>
  </si>
  <si>
    <t>โครงการบริหารจัดการและส่งเสริมการอนุรักษ์ทรัพยากรป่าไม้ ภายใต้โครงการมนุษย์และชีวมณฑล</t>
  </si>
  <si>
    <t>ศูนย์ควบคุมมาตรฐานการลาดตระเวนเชิงคุณภาพ</t>
  </si>
  <si>
    <t>mnre09631</t>
  </si>
  <si>
    <t>6108f1df408b1d661b42122d</t>
  </si>
  <si>
    <t>ทส 0963-66-0001</t>
  </si>
  <si>
    <t>โครงการปฏิรูประบบลาดตระเวนพื้นที่ป่าอนุรักษ์ ตามมาตรฐานระบบลาดตระเวนเชิงคุณภาพ ประจำปีงบประมาณ พ.ศ. 2566</t>
  </si>
  <si>
    <t>สำนักงานนโยบายและแผนทรัพยากรธรรมชาติและสิ่งแวดล้อม</t>
  </si>
  <si>
    <t>กองจัดการความหลากหลายทางชีวภาพ</t>
  </si>
  <si>
    <t>mnre10021</t>
  </si>
  <si>
    <t>610a36f4d0d85c6fa84a3850</t>
  </si>
  <si>
    <t>ทส 1002-66-0001</t>
  </si>
  <si>
    <t>โครงการจัดการพื้นที่ที่มีความสำคัญต่อความหลากหลายทางชีวภาพ : การพัฒนากลไกทางเศรษฐศาสตร์ และมาตรการจูงใจในการอนุรักษ์นกอพยพและใช้ประโยชน์ถิ่นที่อยู่อาศัยของนกอพยพอย่างยั่งยืน ในพื้นที่เครือข่ายนกอพยพปากแม่น้ำกระบี่ จังหวัดกระบี่</t>
  </si>
  <si>
    <t>610a4cb8eeb6226fa20f3e11</t>
  </si>
  <si>
    <t>ทส 1002-66-0002</t>
  </si>
  <si>
    <t xml:space="preserve">การพัฒนาศักยภาพพันธุ์ไม้ผู้เรียกแมลงผู้ผสมเกสร เพื่อการอนุรักษ์ความหลากหลายทางชีวภาพ พันธุกรรมไม้ผล และสมุนไพรในพื้นที่คุ้งบางกะเจ้า </t>
  </si>
  <si>
    <t>610a4d56eeb6226fa20f3e16</t>
  </si>
  <si>
    <t>ทส 1002-66-0003</t>
  </si>
  <si>
    <t>โครงการเพิ่มประสิทธิภาพและขยายเชื่อมต่อเครือข่ายคลังข้อมูลความหลากหลายทางชีวภาพของประเทศไทย</t>
  </si>
  <si>
    <t>กองจัดการสิ่งแวดล้อมธรรมชาติและศิลปกรรม</t>
  </si>
  <si>
    <t>mnre10031</t>
  </si>
  <si>
    <t>6108e3e14cecce66155e9b08</t>
  </si>
  <si>
    <t>ทส 1003-66-0001</t>
  </si>
  <si>
    <t>โครงการ “การศึกษาแนวทางการประเมินผลกระทบต่อแหล่งมรดก (Heritage Impact Assessments, HIAs)”</t>
  </si>
  <si>
    <t>610919614cecce66155e9b52</t>
  </si>
  <si>
    <t>ทส 1003-66-0002</t>
  </si>
  <si>
    <t xml:space="preserve">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 (ตอนบน-ตอนกลาง) </t>
  </si>
  <si>
    <t>610980f768ef9a6613771d9e</t>
  </si>
  <si>
    <t>ทส 1003-66-0003</t>
  </si>
  <si>
    <t>แผนจัดการการอนุรักษ์สิ่งแวดล้อมศิลปกรรม เมืองโบราณศรีเทพ เพื่อสนับสนุนการเสนอขึ้นทะเบียนเป็นแหล่งมรดกโลก</t>
  </si>
  <si>
    <t>610ab9d6eeb6226fa20f3e91</t>
  </si>
  <si>
    <t>ทส 1003-66-0004</t>
  </si>
  <si>
    <t>จัดการสิ่งแวดล้อมธรรมชาติและศิลปกรรม เพื่อความยั่งยืนตามภูมินิเวศ: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กิจกรรมที่ 2 การจัดทำผังภูมินิเวศสิ่งแวดล้อมแหล่งธรรมชาติรายประเภท ในพื้นที่ภาคใต้</t>
  </si>
  <si>
    <t>610b2ad5eeb6226fa20f3e99</t>
  </si>
  <si>
    <t>ทส 1003-66-0005</t>
  </si>
  <si>
    <t>การพัฒนาหลักเกณฑ์ และเครื่องมือการประเมินผลกระทบต่อแหล่งศิลปกรรม เพื่อส่งเสริมการพัฒนาที่คำนึงถึงอัตลักษณ์ของแหล่ง</t>
  </si>
  <si>
    <t>610b4886d9ddc16fa0068841</t>
  </si>
  <si>
    <t>ทส 1003-66-0006</t>
  </si>
  <si>
    <t>ขับเคลื่อนแนวทางการใช้มาตรการสร้างแรงจูงใจเพื่อส่งเสริมการอนุรักษ์และพัฒนาบริเวณกรุงรัตนโกสินทร์และเมืองเก่า</t>
  </si>
  <si>
    <t>กองติดตามประเมินผลสิ่งแวดล้อม</t>
  </si>
  <si>
    <t>mnre10041</t>
  </si>
  <si>
    <t>610ca553d0d85c6fa84a3a5e</t>
  </si>
  <si>
    <t>ทส 1004-66-0001</t>
  </si>
  <si>
    <t>โครงการประเมินความคุ้มค่าทรัพยากรธรรมชาติและสิ่งแวดล้อมที่เกิดจากการผลิตและการบริโภค</t>
  </si>
  <si>
    <t>กองบริหารกองทุนสิ่งแวดล้อม</t>
  </si>
  <si>
    <t>mnre10051</t>
  </si>
  <si>
    <t>610ba8359af47d6f9a34e7f8</t>
  </si>
  <si>
    <t>ทส 1005-66-0001</t>
  </si>
  <si>
    <t>การสนับสนุนเงินกองทุนสิ่งแวดล้อมด้านทรัพยากรธรรมชาติ</t>
  </si>
  <si>
    <t>610bad73eeb6226fa20f3fae</t>
  </si>
  <si>
    <t>ทส 1005-66-0002</t>
  </si>
  <si>
    <t>โครงการการสนับสนุนเงินกองทุนสิ่งแวดล้อมด้านการจัดการขยะ</t>
  </si>
  <si>
    <t>กองประสานการจัดการเปลี่ยนแปลงสภาพภูมิอากาศ</t>
  </si>
  <si>
    <t>mnre10071</t>
  </si>
  <si>
    <t>6108faaa4cecce66155e9b23</t>
  </si>
  <si>
    <t>ทส 1007-66-0001</t>
  </si>
  <si>
    <t>จัดทำเป้าหมายและแนวทางการลดก๊าซเรือนกระจกของประเทศไทย ภายใต้การมีส่วนร่วมที่ประเทศกำหนด ฉบับที่ 2 (NDC2)</t>
  </si>
  <si>
    <t>กองพัฒนาระบบวิเคราะห์ผลกระทบสิ่งแวดล้อม</t>
  </si>
  <si>
    <t>mnre10081</t>
  </si>
  <si>
    <t>610a7a8ceeb6226fa20f3e7d</t>
  </si>
  <si>
    <t>ทส 1008-66-0001</t>
  </si>
  <si>
    <t>พัฒนาและเพิ่มประสิทธิภาพกระบวนการการประเมินผลกระทบสิ่งแวดล้อม</t>
  </si>
  <si>
    <t>mnre10091</t>
  </si>
  <si>
    <t>6108c5470dbfdc660d97e94b</t>
  </si>
  <si>
    <t>ทส 1009-66-0001</t>
  </si>
  <si>
    <t>โครงการเพิ่มประสิทธิภาพการบริหารจัดการทรัพยากรธรรมชาติและสิ่งแวดล้อม แบบองค์รวมมุ่งสู่การเติบโตอย่างยั่งยืน</t>
  </si>
  <si>
    <t>610a352beeb6226fa20f3dbf</t>
  </si>
  <si>
    <t>ทส 1009-66-0002</t>
  </si>
  <si>
    <t>โครงการดัชนีสมรรถนะสิ่งแวดล้อม ระยะที่ 2</t>
  </si>
  <si>
    <t>610a65a4d9ddc16fa006880c</t>
  </si>
  <si>
    <t>ทส 1009-66-0003</t>
  </si>
  <si>
    <t xml:space="preserve">	โครงการพัฒนาเครื่องมือการบริหารจัดการทรัพยากรธรรมชาติและสิ่งแวดล้อม ภายใต้คณะกรรมการสิ่งแวดล้อมแห่งชาติ (ระยะที่ ๑)</t>
  </si>
  <si>
    <t>610b50d39af47d6f9a34e6e3</t>
  </si>
  <si>
    <t>ทส 1009-66-0004</t>
  </si>
  <si>
    <t>โครงการศึกษาความเหมาะสมในการใช้มาตรการทางเศรษฐศาสตร์/มาตรการจูงใจเพื่อสนับสนุนและขับเคลื่อนการผลิตและการบริโภคที่ยั่งยืน: การผลิตที่ยั่งยืน</t>
  </si>
  <si>
    <t>610bdd17eeb6226fa20f3fe0</t>
  </si>
  <si>
    <t>ทส 1009-66-0005</t>
  </si>
  <si>
    <t>การกำหนดมาตรการคุ้มครองสิ่งแวดล้อมบริเวณพื้นที่ต้นน้ำลำธาร</t>
  </si>
  <si>
    <t>กองวิเคราะห์ผลกระทบสิ่งแวดล้อม</t>
  </si>
  <si>
    <t>mnre10101</t>
  </si>
  <si>
    <t>610ba2c9d9ddc16fa0068967</t>
  </si>
  <si>
    <t>ทส 1010-66-0001</t>
  </si>
  <si>
    <t>โครงการเพิ่มประสิทธิภาพการจัดทำและการพิจารณา EIA เพื่อการบริหารจัดการทรัพยากรธรรมชาติและสิ่งแวดล้อมอย่างยั่งยืน</t>
  </si>
  <si>
    <t>กองสิ่งแวดล้อมชุมชนและพื่นที่เฉพาะ</t>
  </si>
  <si>
    <t>mnre10111</t>
  </si>
  <si>
    <t>610acb7b9af47d6f9a34e6ce</t>
  </si>
  <si>
    <t>ทส 1011-66-0001</t>
  </si>
  <si>
    <t>โครงการจัดวางแผนผังภูมินิเวศเพื่อขับเคลื่อนการพัฒนาเชิงพื้นที่ให้สมดุลและยั่งยืน : ภาคกลาง</t>
  </si>
  <si>
    <t>องค์การสวนพฤกษศาสตร์</t>
  </si>
  <si>
    <t>สำนักอำนวยการ</t>
  </si>
  <si>
    <t>mnre12011</t>
  </si>
  <si>
    <t>610f87a786ed660368a5b9fc</t>
  </si>
  <si>
    <t>ทส 1201-66-0001</t>
  </si>
  <si>
    <t>โครงการพัฒนาแหล่งเรียนรู้และแหล่งอนุรักษ์ฟื้นฟูพันธุ์พืชใกล้สูญพันธ์ พันธุ์พืชที่ถูกคุกคาม</t>
  </si>
  <si>
    <t>610f8be62482000361ae7d91</t>
  </si>
  <si>
    <t>ทส 1201-66-0002</t>
  </si>
  <si>
    <t>โครงการเพิ่มประสิทธิภาพและกลไกและเครื่องมือในการบริหารจัดการทรัพยากรพันธุ์พืชในประเทศและภูมิภาคเอเชียตะวันออกเฉียงใต้</t>
  </si>
  <si>
    <t>องค์การอุตสาหกรรมป่าไม้</t>
  </si>
  <si>
    <t>mnre14041</t>
  </si>
  <si>
    <t>610a55e1eeb6226fa20f3e43</t>
  </si>
  <si>
    <t>ทส 1404-66-0001</t>
  </si>
  <si>
    <t>ส่งเสริมปลูกไม้เศรษฐกิจเพื่อเศรษฐกิจ สังคม และสิ่งแวดล้อมอย่างยั่งยืน</t>
  </si>
  <si>
    <t>กรมป่าไม้</t>
  </si>
  <si>
    <t>สำนักแผนงานและสารสนเทศ</t>
  </si>
  <si>
    <t>mnre16061</t>
  </si>
  <si>
    <t>610a5982d0d85c6fa84a38b2</t>
  </si>
  <si>
    <t>ทส 1606-66-0001</t>
  </si>
  <si>
    <t>โครงการป้องกันรักษาป่า พัฒนาและเพิ่มพื้นที่สีเขียว</t>
  </si>
  <si>
    <t>610cae769af47d6f9a34e878</t>
  </si>
  <si>
    <t>ทส 1606-66-0002</t>
  </si>
  <si>
    <t>โครงการบริหารจัดการที่ดินป่าไม้อย่างเป็นระบบและเป็นธรรม</t>
  </si>
  <si>
    <t>สำนักงานปลัดกระทรวงเกษตรและสหกรณ์</t>
  </si>
  <si>
    <t>สำนักการเกษตรต่างประเทศ</t>
  </si>
  <si>
    <t>moac02041</t>
  </si>
  <si>
    <t>6113aabd5739d16ece9264f4</t>
  </si>
  <si>
    <t>กษ 0204-66-0001</t>
  </si>
  <si>
    <t>การเจรจาธุรกิจและการประชุมนานาชาติ</t>
  </si>
  <si>
    <t>กองนโยบายเทคโนโลยีเพื่อการเกษตรและเกษตรกรรมยั่งยืน</t>
  </si>
  <si>
    <t>moac02071</t>
  </si>
  <si>
    <t>611637aae303335e1a75e7f9</t>
  </si>
  <si>
    <t>กษ 0207-66-0001</t>
  </si>
  <si>
    <t>โครงการส่งเสริมและพัฒนาผลิตสินค้าเกษตรชีวภาพ (สมุนไพร)</t>
  </si>
  <si>
    <t>61177c8a9b236c1f95b0c13c</t>
  </si>
  <si>
    <t>กษ 0207-66-0002</t>
  </si>
  <si>
    <t>โครงการพัฒนาเกษตรกรรมยั่งยืน (เกษตรผสมผสาน)</t>
  </si>
  <si>
    <t>6118b86a4bf4461f93d6e690</t>
  </si>
  <si>
    <t>กษ 0207-66-0003</t>
  </si>
  <si>
    <t>โครงการพัฒนาเกษตรกรรมยั่งยืน (เกษตรทฤษฎีใหม่)</t>
  </si>
  <si>
    <t>สำนักแผนงานและโครงการพิเศษ</t>
  </si>
  <si>
    <t>moac02121</t>
  </si>
  <si>
    <t>6118d2d49b236c1f95b0c25f</t>
  </si>
  <si>
    <t>กษ 0212-66-0001</t>
  </si>
  <si>
    <t>โครงการตำบลมั่นคง มั่งคั่ง ยั่งยืน ในจังหวัดชายแดนภาคใต้  ของสำนักงานปลัดกระทรวงเกษตรและสหกรณ์ ปีงบประมาณ พ.ศ. 2566</t>
  </si>
  <si>
    <t>61191aa64bf4461f93d6e722</t>
  </si>
  <si>
    <t>กษ 0212-66-0002</t>
  </si>
  <si>
    <t>โครงการขับเคลื่อนการเกษตรระดับหมู่บ้านสู่การผลิตสินค้าเกษตรมูลค่าสูง</t>
  </si>
  <si>
    <t>กองประสานงานโครงการพระราชดำริ</t>
  </si>
  <si>
    <t>moac02301</t>
  </si>
  <si>
    <t>6115e1b2d956f703555f9fe7</t>
  </si>
  <si>
    <t>กษ 0230-66-0001</t>
  </si>
  <si>
    <t>อำนวยการขับเคลื่อนโครงการอันเนื่องมาจากพระราชดำริ</t>
  </si>
  <si>
    <t>6115e805d956f703555fa000</t>
  </si>
  <si>
    <t>กษ 0230-66-0002</t>
  </si>
  <si>
    <t>โครงการพัฒนาชนบทเชิงพื้นที่ประยุกต์ตามแนวพระราชดำริ</t>
  </si>
  <si>
    <t>กรมชลประทาน</t>
  </si>
  <si>
    <t>moac03031</t>
  </si>
  <si>
    <t>611910fdee6abd1f94902945</t>
  </si>
  <si>
    <t>กษ 0303-66-0001</t>
  </si>
  <si>
    <t>บริหารจัดการน้ำพัฒนาแหล่งน้ำและเพิ่มพื้นที่ชลประทาน</t>
  </si>
  <si>
    <t>611917e08b5f6c1fa114cd10</t>
  </si>
  <si>
    <t>กษ 0303-66-0002</t>
  </si>
  <si>
    <t>โครงการป้องกันและบรรเทาภัยจากน้ำ</t>
  </si>
  <si>
    <t>กรมตรวจบัญชีสหกรณ์</t>
  </si>
  <si>
    <t>moac04021</t>
  </si>
  <si>
    <t>610fa4c986ed660368a5ba0c</t>
  </si>
  <si>
    <t>กษ 0402-66-0001</t>
  </si>
  <si>
    <t>โครงการพัฒนาเกษตรกรรมยั่งยืน (เกษตรทฤษฎีใหม่) ปีงบประมาณ พ.ศ. 2566</t>
  </si>
  <si>
    <t>6110fda677572f035a6e9fdb</t>
  </si>
  <si>
    <t>กษ 0402-66-0002</t>
  </si>
  <si>
    <t>โครงการพัฒนาเกษตรกรรมยั่งยืน (เกษตรอินทรีย์) ปีงบประมาณ พ.ศ. 2566</t>
  </si>
  <si>
    <t>61110d4d86ed660368a5bad9</t>
  </si>
  <si>
    <t>กษ 0402-66-0003</t>
  </si>
  <si>
    <t>โครงการระบบส่งเสริมการเกษตรแบบแปลงใหญ่ (พัฒนาศักยภาพด้านการจัดทำบัญชีแก่เกษตรกร) ปีงบประมาณ พ.ศ. 2566</t>
  </si>
  <si>
    <t>61111a7277572f035a6e9ff0</t>
  </si>
  <si>
    <t>กษ 0402-66-0004</t>
  </si>
  <si>
    <t>โครงการบริหารจัดการการผลิตสินค้าเกษตรตามแผนที่เกษตรเพื่อการบริหารจัดการเชิงรุก (Agri – Map) (พัฒนาศักยภาพด้านการจัดทำบัญชีแก่เกษตรกร) ปีงบประมาณ พ.ศ. 2566</t>
  </si>
  <si>
    <t>611121222482000361ae7e7c</t>
  </si>
  <si>
    <t>กษ 0402-66-0005</t>
  </si>
  <si>
    <t>โครงการส่งเสริมและพัฒนาสถาบันเกษตรกร (พัฒนาความสามารถด้านการเงินการบัญชีเพื่อเสริมสร้างความเข้มแข็งแก่สหกรณ์และกลุ่มเกษตรกร) ปีงบประมาณ พ.ศ. 2566</t>
  </si>
  <si>
    <t>6111252f77572f035a6e9ff8</t>
  </si>
  <si>
    <t>กษ 0402-66-0006</t>
  </si>
  <si>
    <t>โครงการยกระดับสถาบันเกษตรกรให้เป็นผู้ประกอบการธุรกิจเกษตร (สร้างความเข้มแข็งการบริหารจัดการการเงินการบัญชีแก่สหกรณ์และกลุ่มเกษตรกร) ปีงบประมาณ พ.ศ. 2566</t>
  </si>
  <si>
    <t>61123b35ef40ea035b9d1137</t>
  </si>
  <si>
    <t>กษ 0402-66-0007</t>
  </si>
  <si>
    <t>โครงการส่งเสริมการแปรรูปสินค้าเกษตร (พัฒนาศักยภาพด้านบัญชีวิสาหกิจชุมชนเพื่อการแข่งขัน) ปีงบประมาณ พ.ศ. 2566</t>
  </si>
  <si>
    <t>611245082482000361ae7f92</t>
  </si>
  <si>
    <t>กษ 0402-66-0008</t>
  </si>
  <si>
    <t>โครงการส่งเสริมและพัฒนาวิสาหกิจชุมชน (ยกระดับศักยภาพวิสาหกิจชุมชนด้วยกลไกการจัดทำบัญชี) ปีงบประมาณ พ.ศ. 2566</t>
  </si>
  <si>
    <t>611248a9ef40ea035b9d116c</t>
  </si>
  <si>
    <t>กษ 0402-66-0009</t>
  </si>
  <si>
    <t>โครงการส่งเสริมอาสาสมัครเกษตร ปีงบประมาณ พ.ศ. 2566</t>
  </si>
  <si>
    <t>61124c6d77572f035a6ea12c</t>
  </si>
  <si>
    <t>กษ 0402-66-0010</t>
  </si>
  <si>
    <t>เสริมสร้างการจัดทำบัญชีครัวเรือนเพื่อการจัดการเศรษฐกิจระดับครัวเรือน ปีงบประมาณ พ.ศ. 2566</t>
  </si>
  <si>
    <t>61138765ef40ea035b9d12bb</t>
  </si>
  <si>
    <t>กษ 0402-66-0011</t>
  </si>
  <si>
    <t>โครงการระบบศูนย์ข้อมูลภาคสหกรณ์ไทย (Center of Thai cooperative information) ปีงบประมาณ พ.ศ. 2566</t>
  </si>
  <si>
    <t>6115bb7a1b088e035d870ea8</t>
  </si>
  <si>
    <t>กษ 0402-66-0012</t>
  </si>
  <si>
    <t xml:space="preserve">โครงการพัฒนาเกษตรกรรมยั่งยืน (เกษตรผสมผสาน) ปีงบประมาณ พ.ศ. 2566 </t>
  </si>
  <si>
    <t>กรมประมง</t>
  </si>
  <si>
    <t>กองนโยบายและแผนพัฒนาการประมง</t>
  </si>
  <si>
    <t>moac05091</t>
  </si>
  <si>
    <t>6115f5099e73c2431f59bf44</t>
  </si>
  <si>
    <t>กษ 0509-66-0002</t>
  </si>
  <si>
    <t>โครงการจัดการปัญหาแรงงานต่างด้าวและการค้ามนุษย์ด้านการประมง</t>
  </si>
  <si>
    <t>6115f9b1821e80431e8917cb</t>
  </si>
  <si>
    <t>กษ 0509-66-0003</t>
  </si>
  <si>
    <t>โครงการป้องกันและแก้ไขปัญหาการทำประมงผิดกฎหมาย</t>
  </si>
  <si>
    <t>611602e251b0124325d6a034</t>
  </si>
  <si>
    <t>กษ 0509-66-0004</t>
  </si>
  <si>
    <t>โครงการส่งเสริมและพัฒนาสินค้าเกษตรอัตลักษณ์พื้นถิ่น (สินค้าสัตว์น้ำ)</t>
  </si>
  <si>
    <t>61163665ea16c95e131a2c2e</t>
  </si>
  <si>
    <t>กษ 0509-66-0005</t>
  </si>
  <si>
    <t>โครงการ 1 อำเภอ 1 แปลงเกษตรอัจฉริยะ กิจกรรมการประยุกต์ใช้เทคโนโลยีสมัยใหม่และระบบอัจฉริยะในการเพาะเลี้ยงสัตว์น้ำ</t>
  </si>
  <si>
    <t>6116393dea16c95e131a2c3d</t>
  </si>
  <si>
    <t>กษ 0509-66-0006</t>
  </si>
  <si>
    <t xml:space="preserve">โครงการบริหารจัดการการผลิตสินค้าเกษตรตามแผนที่เกษตรเพื่อการบริหารจัดการเชิงรุก (Agri - map) </t>
  </si>
  <si>
    <t>611646764afae470e58edb47</t>
  </si>
  <si>
    <t>กษ 0509-66-0007</t>
  </si>
  <si>
    <t>โครงการบริหารจัดการทรัพยากรประมง</t>
  </si>
  <si>
    <t>61167ff89b236c1f95b0c083</t>
  </si>
  <si>
    <t>กษ 0509-66-0008</t>
  </si>
  <si>
    <t>โครงการสินค้าประมงในพื้นที่เขตพัฒนาพิเศษภาคตะวันออก</t>
  </si>
  <si>
    <t>61169b4f8b5f6c1fa114cb35</t>
  </si>
  <si>
    <t>กษ 0509-66-0009</t>
  </si>
  <si>
    <t xml:space="preserve"> โครงการตำบลมั่นคง มั่งคั่ง ยั่งยืน ในจังหวัดชายแดนภาคใต้</t>
  </si>
  <si>
    <t>61169f9a8b5f6c1fa114cb3e</t>
  </si>
  <si>
    <t>กษ 0509-66-0010</t>
  </si>
  <si>
    <t>โครงการพัฒนาเกษตรกรรมยั่งยืน (เกษตรอินทรีย์)</t>
  </si>
  <si>
    <t>6116a1e49b236c1f95b0c0ab</t>
  </si>
  <si>
    <t>กษ 0509-66-0011</t>
  </si>
  <si>
    <t xml:space="preserve">โครงการพัฒนาเกษตรกรรมยั่งยืน (เกษตรทฤษฎีใหม่) </t>
  </si>
  <si>
    <t>6116a45cee6abd1f9490277d</t>
  </si>
  <si>
    <t>กษ 0509-66-0012</t>
  </si>
  <si>
    <t xml:space="preserve"> โครงการพัฒนาเกษตรกรรมยั่งยืน (เกษตรผสมผสาน)</t>
  </si>
  <si>
    <t>6116a69b9b236c1f95b0c0b1</t>
  </si>
  <si>
    <t>กษ 0509-66-0013</t>
  </si>
  <si>
    <t xml:space="preserve">โครงการยกระดับคุณภาพมาตรฐานสินค้าเกษตร </t>
  </si>
  <si>
    <t>6116a9649b236c1f95b0c0b9</t>
  </si>
  <si>
    <t>กษ 0509-66-0014</t>
  </si>
  <si>
    <t>โครงการส่งเสริมการใช้สารชีวภัณฑ์และแมลงศัตรูพืชธรรมชาติทดแทนสารเคมีทางการเกษตร กิจกรรมจุลินทรีย์เพื่อการเพาะเลี้ยงสัตว์น้ำ</t>
  </si>
  <si>
    <t>6116abce9b236c1f95b0c0bc</t>
  </si>
  <si>
    <t>กษ 0509-66-0015</t>
  </si>
  <si>
    <t>โครงการสร้างมูลค่าเพิ่มจากวัสดุเหลือใช้ทางการเกษตร</t>
  </si>
  <si>
    <t>6116adc84bf4461f93d6e526</t>
  </si>
  <si>
    <t>กษ 0509-66-0016</t>
  </si>
  <si>
    <t>โครงการส่งเสริมการแปรรูปสินค้าเกษตร</t>
  </si>
  <si>
    <t>6117c5c7ee6abd1f9490284f</t>
  </si>
  <si>
    <t>กษ 0509-66-0017</t>
  </si>
  <si>
    <t>โครงการระบบส่งเสริมเกษตรแบบแปลงใหญ่</t>
  </si>
  <si>
    <t>6117c7f29b236c1f95b0c19c</t>
  </si>
  <si>
    <t>กษ 0509-66-0018</t>
  </si>
  <si>
    <t>โครงการพัฒนาประสิทธิภาพโลจิสติกส์เกษตรเพื่อลดการสูญเสีย กิจกรรมพัฒนาและส่งเสริมการจัดการห่วงโซ่ความเย็นภายหลังการจับกุ้งทะเลและปลากะพงขาว</t>
  </si>
  <si>
    <t>6117c9d18b5f6c1fa114cc20</t>
  </si>
  <si>
    <t>กษ 0509-66-0019</t>
  </si>
  <si>
    <t>โครงการพัฒนาแหล่งผลิตลูกพันธุ์สัตว์น้ำในชุมชน</t>
  </si>
  <si>
    <t>6117ceb19b236c1f95b0c1a7</t>
  </si>
  <si>
    <t>กษ 0509-66-0020</t>
  </si>
  <si>
    <t>โครงการสร้างความเข้มแข็งกลุ่มการผลิตด้านประมง</t>
  </si>
  <si>
    <t>6117d2779b236c1f95b0c1ac</t>
  </si>
  <si>
    <t>กษ 0509-66-0021</t>
  </si>
  <si>
    <t>โครงการพัฒนาพื้นที่โครงการหลวง</t>
  </si>
  <si>
    <t>6117d4c58b5f6c1fa114cc30</t>
  </si>
  <si>
    <t>กษ 0509-66-0022</t>
  </si>
  <si>
    <t xml:space="preserve">โครงการศูนย์เรียนรู้การเพิ่มประสิทธิภาพการผลิตสินค้าเกษตร (ศพก.) </t>
  </si>
  <si>
    <t>6117d6bcee6abd1f94902859</t>
  </si>
  <si>
    <t>กษ 0509-66-0023</t>
  </si>
  <si>
    <t>โครงการประมงส่งเสริมอาชีพ</t>
  </si>
  <si>
    <t>6117dc094bf4461f93d6e611</t>
  </si>
  <si>
    <t>กษ 0509-66-0024</t>
  </si>
  <si>
    <t>โครงการพัฒนาโครงสร้างพื้นฐานและความมั่นคงปลอดภัยด้านเทคโนโลยีดิจิทัลของกรมประมง</t>
  </si>
  <si>
    <t>6117de404bf4461f93d6e615</t>
  </si>
  <si>
    <t>กษ 0509-66-0025</t>
  </si>
  <si>
    <t>โครงการวิจัยและนวัตกรรมด้านการประมง</t>
  </si>
  <si>
    <t>กรมปศุสัตว์</t>
  </si>
  <si>
    <t>สำนักพัฒนาอาหารสัตว์ (สอส.)</t>
  </si>
  <si>
    <t>moac06071</t>
  </si>
  <si>
    <t>61162388a94df25e1c497491</t>
  </si>
  <si>
    <t>กษ 0607-66-0003</t>
  </si>
  <si>
    <t>ศูนย์เทคโนโลยีสารสนเทศการสื่อสาร (ศทส.)</t>
  </si>
  <si>
    <t>moac06081</t>
  </si>
  <si>
    <t>6115e1a21b088e035d870ecc</t>
  </si>
  <si>
    <t>กษ 0608-66-0001</t>
  </si>
  <si>
    <t>โครงการพัฒนาประสิทธิภาพโลจิสติกส์เกษตรเพื่อลดการสูญเสีย</t>
  </si>
  <si>
    <t>กองส่งเสริมและพัฒนาการปศุสัตว์ (กสส.)</t>
  </si>
  <si>
    <t>moac06141</t>
  </si>
  <si>
    <t>61152d88d956f703555f9f9e</t>
  </si>
  <si>
    <t>กษ 0614-66-0001</t>
  </si>
  <si>
    <t xml:space="preserve">โครงการบริหารจัดการการผลิตสินค้าเกษตรตามแผนที่เกษตรเพื่อการบริหารจัดการเชิงรุก (Agri-Map) </t>
  </si>
  <si>
    <t>6115e7ddbee036035b050e10</t>
  </si>
  <si>
    <t>กษ 0614-66-0002</t>
  </si>
  <si>
    <t>030302</t>
  </si>
  <si>
    <t>6116194b6ab68d432c0fa8de</t>
  </si>
  <si>
    <t>กษ 0614-66-0003</t>
  </si>
  <si>
    <t>โครงการส่งเสริมการจัดตั้งและบริหารจัดการวิสาหกิจเกษตรฐานชีวภาพและภูมิปัญญาท้องถิ่น</t>
  </si>
  <si>
    <t>61162234e303335e1a75e788</t>
  </si>
  <si>
    <t>กษ 0614-66-0004</t>
  </si>
  <si>
    <t>โครงการพัฒนาเกษตรกรรมยั่งยืน</t>
  </si>
  <si>
    <t>61162460ea16c95e131a2bb8</t>
  </si>
  <si>
    <t>กษ 0614-66-0005</t>
  </si>
  <si>
    <t>โครงการ 1 อำเภอ 1 แปลงเกษตรอัจฉริยะ</t>
  </si>
  <si>
    <t>611642624afae470e58edb40</t>
  </si>
  <si>
    <t>กษ 0614-66-0006</t>
  </si>
  <si>
    <t xml:space="preserve">โครงการส่งเสริมและพัฒนาสินค้าเกษตรอัตลักษณ์พื้นถิ่น </t>
  </si>
  <si>
    <t>030202</t>
  </si>
  <si>
    <t>สำนักพัฒนาระบบและรับรองมาตรฐานสินค้าปศุสัตว์ (สพส.)</t>
  </si>
  <si>
    <t>moac06151</t>
  </si>
  <si>
    <t>611558ee1b088e035d870ea4</t>
  </si>
  <si>
    <t>กษ 0615-66-0001</t>
  </si>
  <si>
    <t xml:space="preserve">โครงการสร้างความเชื่อมั่นในสินค้าเกษตรและอาหาร </t>
  </si>
  <si>
    <t>6115ec5a1b088e035d870eed</t>
  </si>
  <si>
    <t>กษ 0615-66-0002</t>
  </si>
  <si>
    <t>61163b6086a2b770df75a896</t>
  </si>
  <si>
    <t>กษ 0615-66-0003</t>
  </si>
  <si>
    <t>โครงการส่งเสริมและพัฒนาสินค้าเกษตรชีวภาพ</t>
  </si>
  <si>
    <t>กองควบคุมอาหารและยาสัตว์ (อยส.)</t>
  </si>
  <si>
    <t>moac06231</t>
  </si>
  <si>
    <t>6115500dd956f703555f9fbc</t>
  </si>
  <si>
    <t>กษ 0623-66-0001</t>
  </si>
  <si>
    <t>โครงการส่งเสริมการใช้สารชีวภัณฑ์และแมลงศัตรูธรรมชาติทดแทนสารเคมีทางการเกษตร</t>
  </si>
  <si>
    <t>กองผลิตภัณฑ์ปศุสัตว์ (กผส.)</t>
  </si>
  <si>
    <t>moac06241</t>
  </si>
  <si>
    <t>6115fe0a51b0124325d6a028</t>
  </si>
  <si>
    <t>กษ 0624-66-0001</t>
  </si>
  <si>
    <t>กรมพัฒนาที่ดิน</t>
  </si>
  <si>
    <t>moac08051</t>
  </si>
  <si>
    <t>61165c89479d5e70e62b909a</t>
  </si>
  <si>
    <t>กษ 0805-66-0001</t>
  </si>
  <si>
    <t>61175d218b5f6c1fa114cb98</t>
  </si>
  <si>
    <t>กษ 0805-66-0002</t>
  </si>
  <si>
    <t xml:space="preserve">ส่งเสริมการใช้ชีวภัณฑ์และแมลงศัตรูพืชธรรมชาติทดแทนสารเคมีทางการเกษตร </t>
  </si>
  <si>
    <t>6117657aee6abd1f949027df</t>
  </si>
  <si>
    <t>กษ 0805-66-0003</t>
  </si>
  <si>
    <t>พัฒนาเกษตรกรรมยั่งยืน (เกษตรทฤษฎีใหม่)</t>
  </si>
  <si>
    <t>61176be89b236c1f95b0c115</t>
  </si>
  <si>
    <t>กษ 0805-66-0004</t>
  </si>
  <si>
    <t>พัฒนาเกษตรกรรมยั่งยืน (เกษตรอินทรีย์)</t>
  </si>
  <si>
    <t>6117789d9b236c1f95b0c12e</t>
  </si>
  <si>
    <t>กษ 0805-66-0005</t>
  </si>
  <si>
    <t>สร้างมูลค่าเพิ่มจากวัสดุเหลือใช้ทางการเกษตร</t>
  </si>
  <si>
    <t>61178a8bee6abd1f9490282f</t>
  </si>
  <si>
    <t>กษ 0805-66-0006</t>
  </si>
  <si>
    <t xml:space="preserve">บริหารจัดการการผลิตสินค้าเกษตรตามแผนที่เกษตรเพื่อการบริหารจัดการเชิงรุก (Agri-Map) </t>
  </si>
  <si>
    <t>611792b08b5f6c1fa114cbf5</t>
  </si>
  <si>
    <t>กษ 0805-66-0007</t>
  </si>
  <si>
    <t>1 อำเภอ 1 แปลงเกษตรอัจฉริยะ</t>
  </si>
  <si>
    <t>6117a2149b236c1f95b0c17c</t>
  </si>
  <si>
    <t>กษ 0805-66-0008</t>
  </si>
  <si>
    <t>ประยุกต์ใช้เทคโนโลยีภูมิสารสนเทศเพื่อเพิ่มประสิทธิภาพการพยากรณ์ผลผลิตสินค้าเกษตร</t>
  </si>
  <si>
    <t>กรมวิชาการเกษตร</t>
  </si>
  <si>
    <t>กองแผนงานและวิชาการ</t>
  </si>
  <si>
    <t>moac09051</t>
  </si>
  <si>
    <t>6114e2f26d03d30365f25655</t>
  </si>
  <si>
    <t>กษ 0905-66-0001</t>
  </si>
  <si>
    <t>6114e313d956f703555f9f4f</t>
  </si>
  <si>
    <t>กษ 0905-66-0002</t>
  </si>
  <si>
    <t>6114f6be6d03d30365f25678</t>
  </si>
  <si>
    <t>กษ 0905-66-0003</t>
  </si>
  <si>
    <t>61151ed5d956f703555f9f95</t>
  </si>
  <si>
    <t>กษ 0905-66-0005</t>
  </si>
  <si>
    <t>6115fa586ab68d432c0fa88a</t>
  </si>
  <si>
    <t>กษ 0905-66-0007</t>
  </si>
  <si>
    <t xml:space="preserve"> โครงการส่งเสริมและพัฒนาสินค้าเกษตรอัตลักษณ์พื้นถิ่น</t>
  </si>
  <si>
    <t>61160b5c6ab68d432c0fa8b3</t>
  </si>
  <si>
    <t>กษ 0905-66-0008</t>
  </si>
  <si>
    <t>61160e39821e80431e891805</t>
  </si>
  <si>
    <t>กษ 0905-66-0009</t>
  </si>
  <si>
    <t>61161075821e80431e89180e</t>
  </si>
  <si>
    <t>กษ 0905-66-0010</t>
  </si>
  <si>
    <t>61163bad4afae470e58edb26</t>
  </si>
  <si>
    <t>กษ 0905-66-0011</t>
  </si>
  <si>
    <t>6116447e86a2b770df75a8c1</t>
  </si>
  <si>
    <t>กษ 0905-66-0012</t>
  </si>
  <si>
    <t>6116482c86a2b770df75a8cb</t>
  </si>
  <si>
    <t>กษ 0905-66-0013</t>
  </si>
  <si>
    <t>6116531186f0f870e80290d1</t>
  </si>
  <si>
    <t>กษ 0905-66-0014</t>
  </si>
  <si>
    <t>611658fa86a2b770df75a8ea</t>
  </si>
  <si>
    <t>กษ 0905-66-0015</t>
  </si>
  <si>
    <t>โครงการบริหารจัดการการผลิตสินค้าเกษตรตามแผนที่เกษตรเพื่อการบริหารจัดการเชิงรุก (Agri-map)</t>
  </si>
  <si>
    <t>61165f9c479d5e70e62b90a0</t>
  </si>
  <si>
    <t>กษ 0905-66-0016</t>
  </si>
  <si>
    <t>กรมส่งเสริมการเกษตร</t>
  </si>
  <si>
    <t>moac10041</t>
  </si>
  <si>
    <t>611604516ab68d432c0fa8a8</t>
  </si>
  <si>
    <t>กษ1004-66-0001</t>
  </si>
  <si>
    <t xml:space="preserve">โครงการ 1 อำเภอ 1 แปลงเกษตรอัจฉริยะ </t>
  </si>
  <si>
    <t>61160b8c51b0124325d6a03e</t>
  </si>
  <si>
    <t>กษ1004-66-0002</t>
  </si>
  <si>
    <t>6116400f479d5e70e62b9055</t>
  </si>
  <si>
    <t>กษ1004-66-0003</t>
  </si>
  <si>
    <t xml:space="preserve">โครงการพัฒนาเกษตรกรรมยั่งยืน </t>
  </si>
  <si>
    <t>กองส่งเสริมโครงการพระราชดำริ การจัดการพื้นที่และวิศวกรรมเกษตร</t>
  </si>
  <si>
    <t>moac10051</t>
  </si>
  <si>
    <t>611619d29e73c2431f59bfb7</t>
  </si>
  <si>
    <t>กษ1005-66-0003</t>
  </si>
  <si>
    <t>กองวิจัยและพัฒนางานส่งเสริมการเกษตร</t>
  </si>
  <si>
    <t>moac10061</t>
  </si>
  <si>
    <t>6113a2ece054a16ecd22ba61</t>
  </si>
  <si>
    <t>กษ1006-66-0001</t>
  </si>
  <si>
    <t>กองพัฒนาเกษตรกร</t>
  </si>
  <si>
    <t>moac10091</t>
  </si>
  <si>
    <t>61124783ef40ea035b9d1167</t>
  </si>
  <si>
    <t>กษ1009-66-0001</t>
  </si>
  <si>
    <t>โครงการสร้างความเข้มแข็งกลุ่มการผลิตด้านการเกษตร</t>
  </si>
  <si>
    <t>61134a912482000361ae8026</t>
  </si>
  <si>
    <t>กษ1009-66-0002</t>
  </si>
  <si>
    <t>โครงการพัฒนา Smart Farmer สู่ผู้ประกอบการเกษตรชั้นนำ (Agri-biz Idol)</t>
  </si>
  <si>
    <t>กองส่งเสริมการอารักขาพืชและจัดการดินปุ๋ย</t>
  </si>
  <si>
    <t>moac10101</t>
  </si>
  <si>
    <t>61138de3ef40ea035b9d12d6</t>
  </si>
  <si>
    <t>กษ1010-66-0001</t>
  </si>
  <si>
    <t>สำนักส่งเสริมและจัดการสินค้าเกษตร</t>
  </si>
  <si>
    <t>moac10111</t>
  </si>
  <si>
    <t>611385e686ed660368a5bd27</t>
  </si>
  <si>
    <t>กษ1011-66-0003</t>
  </si>
  <si>
    <t>6113879eef40ea035b9d12bd</t>
  </si>
  <si>
    <t>กษ1011-66-0004</t>
  </si>
  <si>
    <t>611389692482000361ae80b0</t>
  </si>
  <si>
    <t>กษ1011-66-0005</t>
  </si>
  <si>
    <t>61138a6d86ed660368a5bd33</t>
  </si>
  <si>
    <t>กษ1011-66-0006</t>
  </si>
  <si>
    <t>6113ab93e054a16ecd22ba79</t>
  </si>
  <si>
    <t>กษ1011-66-0007</t>
  </si>
  <si>
    <t>โครงการส่งเสริมและพัฒนาสินค้าเกษตรอัตลักษณ์พื้นถิ่น</t>
  </si>
  <si>
    <t>กองส่งเสริมวิสาหกิจชุมชน</t>
  </si>
  <si>
    <t>moac10231</t>
  </si>
  <si>
    <t>61139ce179c1d06ed51e5417</t>
  </si>
  <si>
    <t>กษ1023-66-0002</t>
  </si>
  <si>
    <t>61139e815739d16ece9264cc</t>
  </si>
  <si>
    <t>กษ1023-66-0003</t>
  </si>
  <si>
    <t>โครงการส่งเสริมและพัฒนาวิสาหกิจชุมชน</t>
  </si>
  <si>
    <t>6113a0005739d16ece9264d1</t>
  </si>
  <si>
    <t>กษ1023-66-0004</t>
  </si>
  <si>
    <t>โครงการส่งเสริมการท่องเที่ยวชุมชน</t>
  </si>
  <si>
    <t>กรมส่งเสริมสหกรณ์</t>
  </si>
  <si>
    <t>moac11041</t>
  </si>
  <si>
    <t>61133fd077572f035a6ea197</t>
  </si>
  <si>
    <t>กษ 1104-66-0001</t>
  </si>
  <si>
    <t>61134104ef40ea035b9d11ef</t>
  </si>
  <si>
    <t>กษ 1104-66-0002</t>
  </si>
  <si>
    <t>โครงการส่งเสริมและพัฒนาสถาบันเกษตรกร</t>
  </si>
  <si>
    <t>6113469b86ed660368a5bc83</t>
  </si>
  <si>
    <t>กษ 1104-66-0003</t>
  </si>
  <si>
    <t>6113489086ed660368a5bc87</t>
  </si>
  <si>
    <t>กษ 1104-66-0004</t>
  </si>
  <si>
    <t>6113498def40ea035b9d1206</t>
  </si>
  <si>
    <t>กษ 1104-66-0005</t>
  </si>
  <si>
    <t>โครงการสร้างความเชื่อมั่นในสินค้าเกษตรและอาหาร</t>
  </si>
  <si>
    <t>61134d4386ed660368a5bc9d</t>
  </si>
  <si>
    <t>กษ 1104-66-0006</t>
  </si>
  <si>
    <t>6113556d86ed660368a5bcb2</t>
  </si>
  <si>
    <t>กษ 1104-66-0007</t>
  </si>
  <si>
    <t>6113595486ed660368a5bcba</t>
  </si>
  <si>
    <t>กษ 1104-66-0008</t>
  </si>
  <si>
    <t>61136049ef40ea035b9d123d</t>
  </si>
  <si>
    <t>กษ 1104-66-0009</t>
  </si>
  <si>
    <t>โครงการยกระดับสถาบันเกษตรกรให้เป็นผู้ประกอบการธุรกิจเกษตร</t>
  </si>
  <si>
    <t>6113706a86ed660368a5bcde</t>
  </si>
  <si>
    <t>กษ 1104-66-0010</t>
  </si>
  <si>
    <t>โครงการส่งเสริมและสร้างทักษะการประกอบอาชีพทั้งในและนอกภาคการเกษตร</t>
  </si>
  <si>
    <t>611378a3ef40ea035b9d127e</t>
  </si>
  <si>
    <t>กษ 1104-66-0011</t>
  </si>
  <si>
    <t>โครงการสร้างความเข้มแข็งให้เกษตรกรกลุ่มย่อยในพื้นที่ คทช.</t>
  </si>
  <si>
    <t>611380b677572f035a6ea219</t>
  </si>
  <si>
    <t>กษ 1104-66-0012</t>
  </si>
  <si>
    <t>โครงการแก้ไขปัญหาหนี้สินและพัฒนาคุณภาพชีวิตสมาชิกสหกรณ์/กลุ่มเกษตรกรด้วยระบบสหกรณ์</t>
  </si>
  <si>
    <t>61138db077572f035a6ea23f</t>
  </si>
  <si>
    <t>กษ 1104-66-0013</t>
  </si>
  <si>
    <t>โครงการ Social – Coop ขับเคลื่อนทุนทางสังคมเพื่อสร้างสังคมคุณภาพด้วยหลักการสหกรณ์</t>
  </si>
  <si>
    <t>611393a62482000361ae80cf</t>
  </si>
  <si>
    <t>กษ 1104-66-0014</t>
  </si>
  <si>
    <t>โครงการส่งเสริมสนับสนุนการสร้างภาคีเครือข่ายสถาบันเกษตรกรในพื้นที่โครงการหลวงและโครงการอันเนื่องมาจากพระราชดำริ</t>
  </si>
  <si>
    <t>6115ff2b9e73c2431f59bf6f</t>
  </si>
  <si>
    <t>กษ 1104-66-0015</t>
  </si>
  <si>
    <t>โครงการส่งเสริมและพัฒนาสินค้าเกษตรอัตลักษณ์พื้นถิ่น (ข้าว)</t>
  </si>
  <si>
    <t>611603f551b0124325d6a036</t>
  </si>
  <si>
    <t>กษ 1104-66-0016</t>
  </si>
  <si>
    <t>โครงการส่งเสริมและพัฒนาสินค้าเกษตรอัตลักษณ์พื้นถิ่น (ผลไม้)</t>
  </si>
  <si>
    <t>61160c3b51b0124325d6a040</t>
  </si>
  <si>
    <t>กษ 1104-66-0017</t>
  </si>
  <si>
    <t>โครงการส่งเสริมและพัฒนาสินค้าเกษตรอัตลักษณ์พื้นถิ่น (หม่อนไหม)</t>
  </si>
  <si>
    <t>6116122e821e80431e891816</t>
  </si>
  <si>
    <t>กษ 1104-66-0018</t>
  </si>
  <si>
    <t>โครงการส่งเสริมและพัฒนาสินค้าเกษตรอัตลักษณ์พื้นถิ่น (ปศุสัตว์)</t>
  </si>
  <si>
    <t>61162232ea16c95e131a2bae</t>
  </si>
  <si>
    <t>กษ 1104-66-0019</t>
  </si>
  <si>
    <t>สำนักงานปฏิรูปที่ดินเพื่อเกษตรกรรม</t>
  </si>
  <si>
    <t>สำนักวิชาการและแผน</t>
  </si>
  <si>
    <t>moac12101</t>
  </si>
  <si>
    <t>6113a93d5739d16ece9264ee</t>
  </si>
  <si>
    <t>กษ 1210-66-0001</t>
  </si>
  <si>
    <t>6113bd675739d16ece926503</t>
  </si>
  <si>
    <t>กษ 1210-66-0003</t>
  </si>
  <si>
    <t>6113ca2579c1d06ed51e544f</t>
  </si>
  <si>
    <t>กษ 1210-66-0004</t>
  </si>
  <si>
    <t xml:space="preserve">โครงการส่งเสริมและพัฒนาสินค้าเกษตรชีวภาพ (สมุนไพร) </t>
  </si>
  <si>
    <t>6115cd171b088e035d870eaf</t>
  </si>
  <si>
    <t>กษ 1210-66-0005</t>
  </si>
  <si>
    <t>6118ef568b5f6c1fa114ccea</t>
  </si>
  <si>
    <t>กษ 1210-66-0007</t>
  </si>
  <si>
    <t>สำนักงานมาตรฐานสินค้าเกษตรและอาหารแห่งชาติ</t>
  </si>
  <si>
    <t>กลุ่มยุทธศาสตร์และแผนงาน (กยผ.)</t>
  </si>
  <si>
    <t>moac23091</t>
  </si>
  <si>
    <t>61109e64ef40ea035b9d0fad</t>
  </si>
  <si>
    <t>กษ 2309-66-0001</t>
  </si>
  <si>
    <t xml:space="preserve">โครงการพัฒนาเกษตรกรรมยั่งยืน (เกษตรอินทรีย์) </t>
  </si>
  <si>
    <t>6110a557ef40ea035b9d0fb8</t>
  </si>
  <si>
    <t>กษ 2309-66-0002</t>
  </si>
  <si>
    <t>โครงการส่งเสริมและพัฒนาสินค้าเกษตรชีวภาพ (แมลงเศรษฐกิจ)</t>
  </si>
  <si>
    <t>6110afe12482000361ae7dd7</t>
  </si>
  <si>
    <t>กษ 2309-66-0003</t>
  </si>
  <si>
    <t>โครงการสร้างความเชื่อมั่นสินค้าเกษตรและอาหาร</t>
  </si>
  <si>
    <t>6110cd7c2482000361ae7dfa</t>
  </si>
  <si>
    <t>กษ 2309-66-0004</t>
  </si>
  <si>
    <t>61122b5c77572f035a6ea09d</t>
  </si>
  <si>
    <t>กษ 2309-66-0005</t>
  </si>
  <si>
    <t>กรมการข้าว</t>
  </si>
  <si>
    <t>สำนักนโยบายและยุทธศาสตร์ข้าว</t>
  </si>
  <si>
    <t>moac26061</t>
  </si>
  <si>
    <t>611630f6ea16c95e131a2bfd</t>
  </si>
  <si>
    <t>กษ 2606-66-0001</t>
  </si>
  <si>
    <t>61163ae686a2b770df75a892</t>
  </si>
  <si>
    <t>กษ 2606-66-0002</t>
  </si>
  <si>
    <t>โตรงการยกระดับคุณภาพมาตรฐานสินค้าเกษตร</t>
  </si>
  <si>
    <t>6117d96b8b5f6c1fa114cc36</t>
  </si>
  <si>
    <t>กษ 2606-66-0003</t>
  </si>
  <si>
    <t>โครงการพัฒนาเกษตรกรรมยั่งยืน (เกษตรอินทร่ีย์)</t>
  </si>
  <si>
    <t>6117dcdc9b236c1f95b0c1b7</t>
  </si>
  <si>
    <t>กษ 2606-66-0004</t>
  </si>
  <si>
    <t>6117e1458b5f6c1fa114cc45</t>
  </si>
  <si>
    <t>กษ 2606-66-0005</t>
  </si>
  <si>
    <t>6118a8594bf4461f93d6e678</t>
  </si>
  <si>
    <t>กษ 2606-66-0006</t>
  </si>
  <si>
    <t>โครงการส่งเสริมการใช้สารชีวภัณฑ์และแมลงศัตรูพืชธรรมชาติทดแทนสารเคมีทางการเกษตร (ส่งเสริมการผลิตและใช้สารชีวภัณฑ์ในการควบคุมศัตรูข้าวที่สำคัญเพื่อลดการใช้สารเคมีป้องกันกำจัดศัตรูข้าว)</t>
  </si>
  <si>
    <t>6118ae204bf4461f93d6e683</t>
  </si>
  <si>
    <t>กษ 2606-66-0007</t>
  </si>
  <si>
    <t>6118b2e14bf4461f93d6e689</t>
  </si>
  <si>
    <t>กษ 2606-66-0008</t>
  </si>
  <si>
    <t>โครงการสร้างมูลค่าเพิ่มวัสดุเหลือใช้ทางการเกษตร (สร้างมูลค่าเพิ่มวัสดุเหลือใช้จากกระบวนการผลิตสินค้าข้าว)</t>
  </si>
  <si>
    <t>6118b7378b5f6c1fa114ccaf</t>
  </si>
  <si>
    <t>กษ 2606-66-0009</t>
  </si>
  <si>
    <t>โครงการสร้างมูลค่าเพิ่มวัสดุเหลือใช้ทางการเกษตร (การเพิ่มศักยภาพการจัดการฟางข้าวหลังการเก็บเกี่ยวเพื่อความยั่งยืน)</t>
  </si>
  <si>
    <t>6118ba258b5f6c1fa114ccb3</t>
  </si>
  <si>
    <t>กษ 2606-66-0010</t>
  </si>
  <si>
    <t>โครงการส่งเสริมการแปรรูปสินค้าเกษตร (การพัฒนาอุตสาหกรรมเกษตรแปรรูปที่สร้างมูลค่าเพิ่มสูง)</t>
  </si>
  <si>
    <t>61190dd18b5f6c1fa114cd06</t>
  </si>
  <si>
    <t>กษ 2606-66-0011</t>
  </si>
  <si>
    <t>โครงการ 1 อำเภอ 1 แปลงเกษตรอัจฉริยะ (การเพิ่มประสิทธิภาพการผลิตข้าวด้วยเทคโนโลยีเกษตรอัจฉริยะ)</t>
  </si>
  <si>
    <t>611914f5ee6abd1f9490294a</t>
  </si>
  <si>
    <t>กษ 2606-66-0012</t>
  </si>
  <si>
    <t>6119cf9d8b5f6c1fa114cd75</t>
  </si>
  <si>
    <t>กษ 2606-66-0013</t>
  </si>
  <si>
    <t>โครงการส่งเสริมและพัฒนาการผลิตข้าวด้วยเทคโนโลยีอัจฉริยะครบวงจร</t>
  </si>
  <si>
    <t>กรมหม่อนไหม</t>
  </si>
  <si>
    <t>กองแผนงานกลุ่มยุทธศาสตร์และแผนงาน</t>
  </si>
  <si>
    <t>moac271221</t>
  </si>
  <si>
    <t>6115cda51b088e035d870eb2</t>
  </si>
  <si>
    <t>กษ 2712.2-66-0001</t>
  </si>
  <si>
    <t>6115d3f8bee036035b050de4</t>
  </si>
  <si>
    <t>กษ 2712.2-66-0002</t>
  </si>
  <si>
    <t>6115da0f6d03d30365f256e3</t>
  </si>
  <si>
    <t>กษ 2712.2-66-0003</t>
  </si>
  <si>
    <t>6115f82d821e80431e8917c3</t>
  </si>
  <si>
    <t>กษ 2712.2-66-0004</t>
  </si>
  <si>
    <t>6115fb7d821e80431e8917d1</t>
  </si>
  <si>
    <t>กษ 2712.2-66-0005</t>
  </si>
  <si>
    <t>611603446ab68d432c0fa8a6</t>
  </si>
  <si>
    <t>กษ 2712.2-66-0006</t>
  </si>
  <si>
    <t>โครงการบริหารจัดการการผลิตสินค้าเกษตรตามแผนที่เกษตรเพื่อการบริหารจัดการเชิงรุก (Agri-Map)</t>
  </si>
  <si>
    <t>61162225a94df25e1c49748d</t>
  </si>
  <si>
    <t>กษ 2712.2-66-0007</t>
  </si>
  <si>
    <t>โครงการพัฒนาเทคโนโลยีนวัตกรรมเพื่อเศรษฐกิจสีเขียวด้านหม่อนไหม</t>
  </si>
  <si>
    <t>กลุ่มพัฒนาวิชาการปศุสัตว์ (กวป.)</t>
  </si>
  <si>
    <t>moac6011</t>
  </si>
  <si>
    <t>61122787ef40ea035b9d1107</t>
  </si>
  <si>
    <t>กษ 601-66-0001</t>
  </si>
  <si>
    <t>การสร้างฝูงสุกรพันธุกรรมยอดเยี่ยมกรมปศุสัตว์เพื่อพัฒนาการผลิตสุกรในประเทศ</t>
  </si>
  <si>
    <t>611251a2ef40ea035b9d1182</t>
  </si>
  <si>
    <t>กษ 601-66-0002</t>
  </si>
  <si>
    <t>พัฒนาพันธุ์ไก่บ้านสุรินทร์</t>
  </si>
  <si>
    <t>6112546bef40ea035b9d118c</t>
  </si>
  <si>
    <t>กษ 601-66-0003</t>
  </si>
  <si>
    <t>ไก่พื้นเมืองไทยรองรับแรงงานคืนถิ่นเพื่อพัฒนาเศรษฐกิจชุมชนสู่ความยั่งยืนพึ่งพาตนเอง</t>
  </si>
  <si>
    <t>61129d0886ed660368a5bc58</t>
  </si>
  <si>
    <t>กษ 601-66-0004</t>
  </si>
  <si>
    <t>ผลของการเจาะ Dominant follicle ในรังไข่ต่อระดับฮอร์โมนโปรเจสเทอโรน และอัตราการตั้งท้องจากการย้ายฝากตัวอ่อนในโคนม</t>
  </si>
  <si>
    <t>611336c12482000361ae8002</t>
  </si>
  <si>
    <t>กษ 601-66-0005</t>
  </si>
  <si>
    <t>การศึกษาสมรรถภาพการผลิตของไก่เหลืองดงยอเมื่อเลี้ยงในระบบฟาร์ม</t>
  </si>
  <si>
    <t>61136f04ef40ea035b9d1256</t>
  </si>
  <si>
    <t>กษ 601-66-0006</t>
  </si>
  <si>
    <t>โครงการสร้างฟาร์มแพะปลอดโรคข้อและสมองอักเสบในแพะ</t>
  </si>
  <si>
    <t>611380e4ef40ea035b9d12a0</t>
  </si>
  <si>
    <t>กษ 601-66-0007</t>
  </si>
  <si>
    <t>นวัตกรรมวัคซีนป้องกันโรคปากและเท้าเปื่อยรูปแบบใหม่เพื่อการใช้งานในปศุสัตว์</t>
  </si>
  <si>
    <t>6113813186ed660368a5bd17</t>
  </si>
  <si>
    <t>กษ 601-66-0008</t>
  </si>
  <si>
    <t>การค้นหาเครื่องหมายทางพันธุกรรมเพื่อใช้ในการจำแนกสายพันธุ์แพะแดงสุราษฎร์</t>
  </si>
  <si>
    <t>61138c5c86ed660368a5bd3d</t>
  </si>
  <si>
    <t>กษ 601-66-0009</t>
  </si>
  <si>
    <t>การวินิจฉัยแยกเชื้อในกลุ่ม Non-tuberculous Mycobacterium ด้วยวิธี High-Resolution Melting Real-time PCR</t>
  </si>
  <si>
    <t>61138dee2482000361ae80c0</t>
  </si>
  <si>
    <t>กษ 601-66-0010</t>
  </si>
  <si>
    <t>การพัฒนาชุดสกัดสารพันธุกรรมของเชื้อ Trypanosoma evansi จากตัวอย่างเลือดแห้งบนกระดาษ</t>
  </si>
  <si>
    <t>61138f7077572f035a6ea241</t>
  </si>
  <si>
    <t>กษ 601-66-0011</t>
  </si>
  <si>
    <t>การพัฒนารูปแบบการเลี้ยงกระบือปลักสาวทดแทนที่เหมาะสมเพื่อเพิ่มประสิทธิภาพการผลิต</t>
  </si>
  <si>
    <t>6113bb1079c1d06ed51e543e</t>
  </si>
  <si>
    <t>กษ 601-66-0013</t>
  </si>
  <si>
    <t>การผลิต monoclonal antibody ต่อ Staphylococcus aureus ที่ก่อโรคเต้านมอักเสบในโคนม</t>
  </si>
  <si>
    <t>6113c58d5739d16ece926507</t>
  </si>
  <si>
    <t>กษ 601-66-0014</t>
  </si>
  <si>
    <t>การใช้คลื่นเสียงความถี่สูงเพื่อประเมินคอร์ปัสลูเทียมในแพะตัวรับสำหรับการย้ายฝากตัวอ่อน</t>
  </si>
  <si>
    <t>6113ce0a79c1d06ed51e5451</t>
  </si>
  <si>
    <t>กษ 601-66-0015</t>
  </si>
  <si>
    <t>โครงการพัฒนาผลิตภัณฑ์จิ้งหรีดเพื่อสร้างมูลค่าเพิ่มและโอกาสด้านการตลาด</t>
  </si>
  <si>
    <t>6115f36d9e73c2431f59bf3c</t>
  </si>
  <si>
    <t>กษ 601-66-0016</t>
  </si>
  <si>
    <t>พัฒนาการวิจัยและนวัตกรรมมุ่งเน้นการผลิตสินค้าปศุสัตว์แม่นยำสูงและบริการอัจฉริยะ</t>
  </si>
  <si>
    <t>สำนักงานเศรษฐกิจการเกษตร</t>
  </si>
  <si>
    <t>ศูนย์ประเมินผล</t>
  </si>
  <si>
    <t>moac7015000061</t>
  </si>
  <si>
    <t>61175b53ee6abd1f949027cf</t>
  </si>
  <si>
    <t>701500006-66-0001</t>
  </si>
  <si>
    <t>611791298b5f6c1fa114cbf2</t>
  </si>
  <si>
    <t>701500006-66-0002</t>
  </si>
  <si>
    <t>61179e498b5f6c1fa114cc04</t>
  </si>
  <si>
    <t>701500006-66-0003</t>
  </si>
  <si>
    <t>6117a80d9b236c1f95b0c181</t>
  </si>
  <si>
    <t>701500006-66-0004</t>
  </si>
  <si>
    <t>6117b49c9b236c1f95b0c18a</t>
  </si>
  <si>
    <t>701500006-66-0005</t>
  </si>
  <si>
    <t>6117eb59ee6abd1f94902871</t>
  </si>
  <si>
    <t>701500006-66-0006</t>
  </si>
  <si>
    <t>6117f1fd9b236c1f95b0c1d5</t>
  </si>
  <si>
    <t>701500006-66-0007</t>
  </si>
  <si>
    <t>6117fb6eee6abd1f9490287b</t>
  </si>
  <si>
    <t>701500006-66-0008</t>
  </si>
  <si>
    <t>6118061dee6abd1f94902880</t>
  </si>
  <si>
    <t>701500006-66-0009</t>
  </si>
  <si>
    <t>โครงการระบบส่งเสริมการเกษตรแบบแปลงใหญ่</t>
  </si>
  <si>
    <t>61186b909b236c1f95b0c1eb</t>
  </si>
  <si>
    <t>701500006-66-0010</t>
  </si>
  <si>
    <t xml:space="preserve">โครงการยกระดับสถาบันเกษตรกรให้เป็นผู้ประกอบการธุรกิจเกษตร </t>
  </si>
  <si>
    <t>611870529b236c1f95b0c1ee</t>
  </si>
  <si>
    <t>701500006-66-0011</t>
  </si>
  <si>
    <t xml:space="preserve">โครงการส่งเสริมและพัฒนาวิสาหกิจชุมชน/กลุ่มเกษตรกร </t>
  </si>
  <si>
    <t>611873b78b5f6c1fa114cc6d</t>
  </si>
  <si>
    <t>701500006-66-0012</t>
  </si>
  <si>
    <t>ศูนย์สารสนเทศการเกษตร</t>
  </si>
  <si>
    <t>moac7015000071</t>
  </si>
  <si>
    <t>61187a9d8b5f6c1fa114cc6f</t>
  </si>
  <si>
    <t>701500007-66-0002</t>
  </si>
  <si>
    <t>โครงการศูนย์เรียนรู้การเพิ่มประสิทธิภาพการผลิตสินค้าเกษตร</t>
  </si>
  <si>
    <t>611886238b5f6c1fa114cc74</t>
  </si>
  <si>
    <t>701500007-66-0003</t>
  </si>
  <si>
    <t>โครงการประยุกต์ใช้เทคโนโลยีภูมิสารสนเทศเพื่อเพิ่มประสิทธิภาพการพยากรณ์ผลผลิตสินค้าเกษตร</t>
  </si>
  <si>
    <t>กองนโยบายและแผนพัฒนาการเกษตร</t>
  </si>
  <si>
    <t>moac7015000081</t>
  </si>
  <si>
    <t>6117bccf9b236c1f95b0c194</t>
  </si>
  <si>
    <t>701500008-66-0001</t>
  </si>
  <si>
    <t>611826248b5f6c1fa114cc5f</t>
  </si>
  <si>
    <t>701500008-66-0002</t>
  </si>
  <si>
    <t>611896c9ee6abd1f9490289c</t>
  </si>
  <si>
    <t>701500008-66-0003</t>
  </si>
  <si>
    <t>สำนักวิจัยเศรษฐกิจการเกษตร</t>
  </si>
  <si>
    <t>moac7015000091</t>
  </si>
  <si>
    <t>6117da694bf4461f93d6e60d</t>
  </si>
  <si>
    <t>701500009-66-0001</t>
  </si>
  <si>
    <t>611889409b236c1f95b0c1fd</t>
  </si>
  <si>
    <t>701500009-66-0002</t>
  </si>
  <si>
    <t>โครงการศึกษาแนวทางการลดความเหลื่อมล้ำในภาคเกษตร</t>
  </si>
  <si>
    <t>สำนักงานปลัดกระทรวงพาณิชย์</t>
  </si>
  <si>
    <t>ศูนย์เทคโนโลยีสารสนเทศและการสื่อสาร</t>
  </si>
  <si>
    <t>moc02041</t>
  </si>
  <si>
    <t>610b803bd9ddc16fa00688df</t>
  </si>
  <si>
    <t>พณ 0204-66-0004</t>
  </si>
  <si>
    <t>พัฒนาระบบข้อมูลสถิติการค้าระหว่างประเทศของไทย</t>
  </si>
  <si>
    <t>ศูนย์ปฏิบัติการต่อต้านการทุจริตคอรัปชั่น</t>
  </si>
  <si>
    <t>moc02191</t>
  </si>
  <si>
    <t>610ca64c9af47d6f9a34e86e</t>
  </si>
  <si>
    <t>พณ 0219-66-0001</t>
  </si>
  <si>
    <t>โครงการพัฒนาจิตสำนึกและความเข้มแข็งของกลไกต่อต้านการทุจริต กระทรวงพาณิชย์</t>
  </si>
  <si>
    <t>กองบริหารการพาณิชย์ภูมิภาค</t>
  </si>
  <si>
    <t>moc02251</t>
  </si>
  <si>
    <t>610cf5c8b6c5987c7f72887c</t>
  </si>
  <si>
    <t>พณ 0225-66-0001</t>
  </si>
  <si>
    <t>โครงการสร้างความเข้มแข็งเศรษฐกิจฐานรากด้วยเศรษฐกิจมูลค่าสูง ภาคเหนือ</t>
  </si>
  <si>
    <t>61120ac677572f035a6ea05f</t>
  </si>
  <si>
    <t>พณ 0225-66-0002</t>
  </si>
  <si>
    <t>โครงการยกระดับการค้าภาคอีสาน สู่ศูนย์กลางเศรษฐกิจลุ่มแม่น้ำโขง</t>
  </si>
  <si>
    <t>61120fa52482000361ae7f0e</t>
  </si>
  <si>
    <t>พณ 0225-66-0003</t>
  </si>
  <si>
    <t>โครงการส่งเสริมพัฒนาขีดความสามารถ SME กลุ่มจังหวัดภาคกลาง</t>
  </si>
  <si>
    <t>กรมการค้าต่างประเทศ</t>
  </si>
  <si>
    <t>สำนักบริหารนโยบายและยุทธศาสตร์การค้า</t>
  </si>
  <si>
    <t>moc03151</t>
  </si>
  <si>
    <t>610a67239af47d6f9a34e6a1</t>
  </si>
  <si>
    <t>พณ 0315-66-0001</t>
  </si>
  <si>
    <t>โครงการส่งเสริมตลาดและประชาสัมพันธ์ข้าวอินทรีย์ไทย</t>
  </si>
  <si>
    <t>610b910dd9ddc16fa0068919</t>
  </si>
  <si>
    <t>พณ 0315-66-0002</t>
  </si>
  <si>
    <t>โครงการขยายโอกาสทางการค้าและพัฒนาศักยภาพผู้ส่งออกผลิตภัณฑ์มันสำปะหลัง</t>
  </si>
  <si>
    <t>610b959ceeb6226fa20f3f57</t>
  </si>
  <si>
    <t>พณ 0315-66-0003</t>
  </si>
  <si>
    <t>โครงการเสริมสร้างขีดความสามารถในการแข่งขันสินค้าเกษตรนวัตกรรมไทยในระดับภูมิภาค</t>
  </si>
  <si>
    <t>610ba07dd0d85c6fa84a39ef</t>
  </si>
  <si>
    <t>พณ 0315-66-0004</t>
  </si>
  <si>
    <t>โครงการส่งเสริมการใช้สิทธิประโยชน์ทางการค้าเพื่อเพิ่มมูลค่าส่งออก SMEs ไทย</t>
  </si>
  <si>
    <t>610bb07ceeb6226fa20f3fb6</t>
  </si>
  <si>
    <t>พณ 0315-66-0005</t>
  </si>
  <si>
    <t>โครงการปกป้องผลประโยชน์ทางการค้าไทยและป้องกันการแอบอ้างถิ่นกำเนิดสินค้า</t>
  </si>
  <si>
    <t>610bb3bfd9ddc16fa006899b</t>
  </si>
  <si>
    <t>พณ 0315-66-0006</t>
  </si>
  <si>
    <t>โครงการยกระดับการให้บริการออกหนังสือรับรองถิ่นกำเนิดสินค้า ด้วยนวัตกรรมดิจิทัล (DFT SMART Certificate of Origin (C/O)) ระยะที่ 2</t>
  </si>
  <si>
    <t>กรมการค้าภายใน</t>
  </si>
  <si>
    <t>สำนักสารสนเทศและแผนงานการค้าในประเทศ</t>
  </si>
  <si>
    <t>moc04101</t>
  </si>
  <si>
    <t>6115e4ddd956f703555f9ff3</t>
  </si>
  <si>
    <t>พณ 0410-66-0001</t>
  </si>
  <si>
    <t>โครงการส่งเสริมตลาดสินค้าอินทรีย์</t>
  </si>
  <si>
    <t>6115e9fed956f703555fa00c</t>
  </si>
  <si>
    <t>พณ 0410-66-0002</t>
  </si>
  <si>
    <t>โครงการส่งเสริมตลาดผลไม้</t>
  </si>
  <si>
    <t>6115ef90821e80431e8917a1</t>
  </si>
  <si>
    <t>พณ 0410-66-0003</t>
  </si>
  <si>
    <t>โครงการตลาดชุมชนเพื่อธุรกิจท้องถิ่น</t>
  </si>
  <si>
    <t>6115f29851b0124325d6a003</t>
  </si>
  <si>
    <t>พณ 0410-66-0004</t>
  </si>
  <si>
    <t>โครงการหมู่บ้านทำมาค้าขาย</t>
  </si>
  <si>
    <t>6115f479821e80431e8917af</t>
  </si>
  <si>
    <t>พณ 0410-66-0005</t>
  </si>
  <si>
    <t>โครงการแพลตฟอร์มปัญญาประดิษฐ์ด้านการตลาด (AI Marketing Platform) สำหรับสินค้าชุมชน ตามฐานวิถีชีวิตใหม่ (New Normal) เพื่อยกระดับการค้าในประเทศอย่างยั่งยืน</t>
  </si>
  <si>
    <t>6115f72c9e73c2431f59bf4b</t>
  </si>
  <si>
    <t>พณ 0410-66-0006</t>
  </si>
  <si>
    <t>โครงการธงฟ้าราคาประหยัด ลดค่าครองชีพประชาชน</t>
  </si>
  <si>
    <t>กรมเจรจาการค้าระหว่างประเทศ</t>
  </si>
  <si>
    <t>สำนักเอเชีย แอฟริกาและตะวันออกกลาง</t>
  </si>
  <si>
    <t>moc06041</t>
  </si>
  <si>
    <t>610a5b29d9ddc16fa00687e7</t>
  </si>
  <si>
    <t>พณ 0604-66-0001</t>
  </si>
  <si>
    <t>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t>
  </si>
  <si>
    <t>สำนักพัฒนาความพร้อมทางการค้า</t>
  </si>
  <si>
    <t>moc06071</t>
  </si>
  <si>
    <t>610ba3d4d9ddc16fa006896b</t>
  </si>
  <si>
    <t>พณ 0607-66-0001</t>
  </si>
  <si>
    <t>โครงการสร้างผู้ประกอบการรุ่นใหม่สู่ตลาดการค้าเสรี</t>
  </si>
  <si>
    <t>สำนักยุโรป</t>
  </si>
  <si>
    <t>moc06101</t>
  </si>
  <si>
    <t>610aaa99eeb6226fa20f3e89</t>
  </si>
  <si>
    <t>พณ 0610-66-0002</t>
  </si>
  <si>
    <t>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t>
  </si>
  <si>
    <t>กรมทรัพย์สินทางปัญญา</t>
  </si>
  <si>
    <t>สำนักเครื่องหมายการค้า</t>
  </si>
  <si>
    <t>moc07041</t>
  </si>
  <si>
    <t>6111114c77572f035a6e9fea</t>
  </si>
  <si>
    <t>พณ 0704-66-0001</t>
  </si>
  <si>
    <t>พัฒนาระบบบริหารจัดการด้านคุณภาพการตรวจสอบและยกระดับการให้บริการประชาชน</t>
  </si>
  <si>
    <t>61113c7177572f035a6ea004</t>
  </si>
  <si>
    <t>พณ 0704-66-0002</t>
  </si>
  <si>
    <t>โครงการ"พัฒนาโปรแกรมอัจฉริยะสำหรับบริหารจัดการคำแปลรายการสินค้า/บริการ"</t>
  </si>
  <si>
    <t>สำนักลิขสิทธิ์</t>
  </si>
  <si>
    <t>moc07051</t>
  </si>
  <si>
    <t>6111081f86ed660368a5bacb</t>
  </si>
  <si>
    <t>พณ 0705-66-0001</t>
  </si>
  <si>
    <t>โครงการ “Copyright Publish”</t>
  </si>
  <si>
    <t>กองสิทธิบัตร</t>
  </si>
  <si>
    <t>moc07061</t>
  </si>
  <si>
    <t>611103a22482000361ae7e5a</t>
  </si>
  <si>
    <t>พณ 0706-66-0001</t>
  </si>
  <si>
    <t>โครงการพัฒนาระบบวิเคราะห์ข้อมูลสิทธิบัตรขนาดใหญ่ (Big Data) ด้วยการทำเหมืองข้อมูล (Data Mining) และระบบบริการให้คำปรึกษาผ่านระบบโต้ตอบสนทนาอัตโนมัติ (Chatbot)</t>
  </si>
  <si>
    <t>สำนักป้องปรามการละเมิดทรัพย์สินทางปัญญา</t>
  </si>
  <si>
    <t>moc07071</t>
  </si>
  <si>
    <t>61121254ef40ea035b9d10dc</t>
  </si>
  <si>
    <t>พณ 0707-66-0001</t>
  </si>
  <si>
    <t>ระบบให้คำปรึกษาทางไกลผ่านจอภาพ (Tele-consulting System)</t>
  </si>
  <si>
    <t>สำนักบริหารจัดการทรัพย์สินทางปัญญา</t>
  </si>
  <si>
    <t>moc07081</t>
  </si>
  <si>
    <t>611200e92482000361ae7ee4</t>
  </si>
  <si>
    <t>พณ 0708-66-0001</t>
  </si>
  <si>
    <t>พัฒนาต่อยอดสินค้าชุมชนในแหล่งท่องเที่ยวด้วยทรัพย์สินทางปัญญา</t>
  </si>
  <si>
    <t>611227c82482000361ae7f3e</t>
  </si>
  <si>
    <t>พณ 0708-66-0002</t>
  </si>
  <si>
    <t>โครงการพัฒนาผู้ประกอบการมืออาชีพด้วยทรัพย์สินทางปัญญา</t>
  </si>
  <si>
    <t>กองสิ่งบ่งชี้ทางภูมิศาสตร์</t>
  </si>
  <si>
    <t>moc07111</t>
  </si>
  <si>
    <t>6110f9a086ed660368a5babe</t>
  </si>
  <si>
    <t>พณ0711-66-0001</t>
  </si>
  <si>
    <t>ผลักดันการจัดทำระบบควบคุมคุณภาพมาตรฐานสร้างมูลค่าเพิ่มให้สินค้าสิ่งบ่งชี้ทางภูมิศาสตร์ไทย</t>
  </si>
  <si>
    <t>6111011eef40ea035b9d1041</t>
  </si>
  <si>
    <t>พณ0711-66-0002</t>
  </si>
  <si>
    <t>ส่งเสริมการสร้างมูลค่าเพิ่มให้กับสินค้าเกษตรอัตลักษณ์ และสินค้าสิ่งบ่งชี้ทางภูมิศาสตร์</t>
  </si>
  <si>
    <t>กรมพัฒนาธุรกิจการค้า</t>
  </si>
  <si>
    <t>สำนักกฎหมาย</t>
  </si>
  <si>
    <t>moc08031</t>
  </si>
  <si>
    <t>6110cb0d77572f035a6e9f77</t>
  </si>
  <si>
    <t>พณ 0803-66-0001</t>
  </si>
  <si>
    <t>การประเมินผลสัมฤทธิ์ของกฎหมายของพระราชบัญญัติบริษัทมหาชนจำกัด พ.ศ. ๒๕๓๕</t>
  </si>
  <si>
    <t>กองส่งเสริมและพัฒนาธุรกิจ</t>
  </si>
  <si>
    <t>moc08071</t>
  </si>
  <si>
    <t>610f6cc52482000361ae7d81</t>
  </si>
  <si>
    <t>พณ 0807-66-0001</t>
  </si>
  <si>
    <t>พัฒนาศักยภาพและสร้างความเข้มแข็งธุรกิจแฟรนไชส์</t>
  </si>
  <si>
    <t>610f736686ed660368a5b9f2</t>
  </si>
  <si>
    <t>พณ 0807-66-0002</t>
  </si>
  <si>
    <t>สร้างศักยภาพธุรกิจให้บริการโลจิสติกส์ไทยสู่สากล</t>
  </si>
  <si>
    <t>610f76e82482000361ae7d87</t>
  </si>
  <si>
    <t>พณ 0807-66-0003</t>
  </si>
  <si>
    <t>พัฒนาศักยภาพและเชื่อมโยงเครือข่ายสมาคมการค้า</t>
  </si>
  <si>
    <t>6110b65f2482000361ae7de1</t>
  </si>
  <si>
    <t>พณ 0807-66-0004</t>
  </si>
  <si>
    <t>สร้างโอกาสและเพิ่มขีดความสามารถทางการแข่งขันสำหรับผู้ประกอบการโชวห่วยไทย</t>
  </si>
  <si>
    <t>กองธรรมาภิบาลธุรกิจ</t>
  </si>
  <si>
    <t>moc08111</t>
  </si>
  <si>
    <t>6110d42c77572f035a6e9f87</t>
  </si>
  <si>
    <t>พณ 0811-66-0001</t>
  </si>
  <si>
    <t>สร้างความสามารถในการแข่งขันของธุรกิจ SME ด้วยหลักธรรมาภิบาลธุรกิจ</t>
  </si>
  <si>
    <t>กองธุรกิจภูมิภาคและชุมชน</t>
  </si>
  <si>
    <t>moc08121</t>
  </si>
  <si>
    <t>610cf5e7cebcb57c86e915bd</t>
  </si>
  <si>
    <t>พณ 0812-66-0001</t>
  </si>
  <si>
    <t>ขับเคลื่่อนตลาดผลิตภัณฑ์ชุมชนสู่เศรษฐกิจใหม่</t>
  </si>
  <si>
    <t>610cfb4f14f3557c8585e0aa</t>
  </si>
  <si>
    <t>พณ 0812-66-0002</t>
  </si>
  <si>
    <t>พัฒนาส่งเสริมผู้ประกอบการท้องถิ่นทั่วประเทศก้าวทันการค้ายุคใหม่</t>
  </si>
  <si>
    <t>กองธุรกิจบริการ</t>
  </si>
  <si>
    <t>moc08131</t>
  </si>
  <si>
    <t>6110d21877572f035a6e9f81</t>
  </si>
  <si>
    <t>พณ 0813-66-0001</t>
  </si>
  <si>
    <t>พัฒนาส่งเสริมธุรกิจบริการสู่การค้ายุคใหม่</t>
  </si>
  <si>
    <t>080301</t>
  </si>
  <si>
    <t>กองพาณิชย์อิเล็กทรอนิกส์</t>
  </si>
  <si>
    <t>moc08161</t>
  </si>
  <si>
    <t>6111085086ed660368a5bacf</t>
  </si>
  <si>
    <t>พณ 0816-66-0001</t>
  </si>
  <si>
    <t>เพิ่มโอกาสการค้าด้วย e-Commerce</t>
  </si>
  <si>
    <t>611115072482000361ae7e6f</t>
  </si>
  <si>
    <t>พณ 0816-66-0002</t>
  </si>
  <si>
    <t>สร้างชุมชนสู่ออนไลน์สร้างรายได้ธุรกิจ (Digital Village Online)</t>
  </si>
  <si>
    <t>611122f386ed660368a5bae5</t>
  </si>
  <si>
    <t>พณ 0816-66-0003</t>
  </si>
  <si>
    <t>สร้างโอกาสทางการตลาด พัฒนาธุรกิจฐานรากด้วย e-Commerce</t>
  </si>
  <si>
    <t>กองกำกับบัญชีธุรกิจ</t>
  </si>
  <si>
    <t>moc08191</t>
  </si>
  <si>
    <t>611337042482000361ae8004</t>
  </si>
  <si>
    <t>พณ 0819-66-0001</t>
  </si>
  <si>
    <t>ยกระดับขีดความสามารถด้านบัญชีของ SME ไทยด้วยองค์ความรู้และนวัตกรรม</t>
  </si>
  <si>
    <t>070102</t>
  </si>
  <si>
    <t>กรมส่งเสริมการค้าระหว่างประเทศ</t>
  </si>
  <si>
    <t>สำนักยุทธศาสตร์การค้าระหว่างประเทศ</t>
  </si>
  <si>
    <t>moc09031</t>
  </si>
  <si>
    <t>6113c4ff79c1d06ed51e5449</t>
  </si>
  <si>
    <t>พณ 0903-66-0001</t>
  </si>
  <si>
    <t>โครงการส่งเสริมการพัฒนาบริการและขยายเครือข่ายของผู้ให้บริการโลจิสติกส์</t>
  </si>
  <si>
    <t>สำนักงานปลัดกระทรวงกลาโหม</t>
  </si>
  <si>
    <t>กรมการอุตสาหกรรมทหาร ศูนย์การอุตสาหกรรมป้องกันประเทศและพลังงานทหาร</t>
  </si>
  <si>
    <t>mod02061</t>
  </si>
  <si>
    <t>6118ab158b5f6c1fa114cca5</t>
  </si>
  <si>
    <t>กห 0206-66-0001</t>
  </si>
  <si>
    <t>โครงการพัฒนาระบบการควบคุมอาวุธยุทธภัณฑ์ และการออกใบอนุญาตด้วยระบบอิเล็กทรอนิกส์ สำหรับการเชื่อมโยงข้อมูลผ่านระบบ National Single Window  ส่วนเพิ่มเติม (งานการเพิ่มประสิทธิภาพระบบฐานข้อมูลและการให้บริการของระบบการออกใบอนุญาตด้วยระบบอิเล็กทรอนิกส์)</t>
  </si>
  <si>
    <t>010102</t>
  </si>
  <si>
    <t>สำนักนโยบายและแผนกลาโหม</t>
  </si>
  <si>
    <t>mod02071</t>
  </si>
  <si>
    <t>61162a58d797d45e1960b643</t>
  </si>
  <si>
    <t>กห 0207-66-0001</t>
  </si>
  <si>
    <t>งานเฝ้าตรวจการล่วงละเมิดสถาบันพระมหากษัตริย์ผ่านเครือข่ายอินเทอร์เน็ต</t>
  </si>
  <si>
    <t>61162daca94df25e1c4974bb</t>
  </si>
  <si>
    <t>กห 0207-66-0002</t>
  </si>
  <si>
    <t>กิจกรรมสนับสนุนโครงการจิตอาสาพระราชทาน "เราทำความดี เพื่อชาติ ศาสน์ กษัตริย์" ประจำปีงบประมาณ พ.ศ. ๒๕๖๖</t>
  </si>
  <si>
    <t>61162f71ea16c95e131a2bf4</t>
  </si>
  <si>
    <t>กห 0207-66-0003</t>
  </si>
  <si>
    <t>โครงการเฉลิมพระเกียรติพระบาทสมเด็จพระวชิรเกล้าเจ้าอยู่หัว และสถาบันพระมหากษัตริย์</t>
  </si>
  <si>
    <t>6116375ee303335e1a75e7f7</t>
  </si>
  <si>
    <t>กห 0207-66-0004</t>
  </si>
  <si>
    <t>โครงการจิตสำนึกรักเมืองไทย</t>
  </si>
  <si>
    <t>611639dad797d45e1960b69e</t>
  </si>
  <si>
    <t>กห 0207-66-0005</t>
  </si>
  <si>
    <t>โครงการเครือข่ายสีขาวเพื่อความมั่นคง</t>
  </si>
  <si>
    <t>กรมเทคโนโลยีสารสนเทศและอวกาศกลาโหม</t>
  </si>
  <si>
    <t>mod02171</t>
  </si>
  <si>
    <t>6117a3d88b5f6c1fa114cc10</t>
  </si>
  <si>
    <t>กห 0217-66-0001</t>
  </si>
  <si>
    <t>โครงการพัฒนาระบบสนับสนุนการตัดสินใจเพื่องานบริหารราชการทั่วไปของกระทรวงกลาโหม (MOD MIS Decision Support)</t>
  </si>
  <si>
    <t>6117d1104bf4461f93d6e606</t>
  </si>
  <si>
    <t>กห 0217-66-0002</t>
  </si>
  <si>
    <t>งานดำรงขีดความสามารถการรักษาความมั่นคงปลอดภัยระบบสารสนเทศของ สป.</t>
  </si>
  <si>
    <t>6117d8f99b236c1f95b0c1b1</t>
  </si>
  <si>
    <t>กห 0217-66-0003</t>
  </si>
  <si>
    <t>โครงการระบบโครงข่ายสื่อสารข้อมูลความปลอดภัยสูงเพื่อความมั่นคง</t>
  </si>
  <si>
    <t>6117de2d8b5f6c1fa114cc41</t>
  </si>
  <si>
    <t>กห 0217-66-0004</t>
  </si>
  <si>
    <t>งานพัฒนาระบบบริหารจัดการและผลิตสื่อประสมบนคลาวด์</t>
  </si>
  <si>
    <t>6117ec6a4bf4461f93d6e629</t>
  </si>
  <si>
    <t>กห 0217-66-0005</t>
  </si>
  <si>
    <t>การเช่าใช้ช่องการสื่อสารสนับสนุนระบบบริหารราชการทั่วไป ของ กห.</t>
  </si>
  <si>
    <t>6118b1e94bf4461f93d6e687</t>
  </si>
  <si>
    <t>กห 0217-66-0006</t>
  </si>
  <si>
    <t>งานพัฒนาเพิ่มประสิทธิภาพระบบประชุมทางไกลผ่านเครือข่ายกระทรวงกลาโหม</t>
  </si>
  <si>
    <t>กองบัญชาการกองทัพไทย</t>
  </si>
  <si>
    <t>กรมข่าวทหาร</t>
  </si>
  <si>
    <t>mod03031</t>
  </si>
  <si>
    <t>6110fd35ef40ea035b9d1037</t>
  </si>
  <si>
    <t>กห 0303-66-0001</t>
  </si>
  <si>
    <t>การบูรณาการด้านการข่าวประชาคมข่าวกรองกระทรวงกลาโหม</t>
  </si>
  <si>
    <t>6115eb431b088e035d870ee8</t>
  </si>
  <si>
    <t>กห 0303-66-0002</t>
  </si>
  <si>
    <t>การบูรณาการข่าวกรองด้านยาเสพติด</t>
  </si>
  <si>
    <t>กรมยุทธการทหาร</t>
  </si>
  <si>
    <t>mod03041</t>
  </si>
  <si>
    <t>61090544408b1d661b42125a</t>
  </si>
  <si>
    <t>กห 0304-66-0001</t>
  </si>
  <si>
    <t>การเสริมสร้างประสิทธิภาพการสกัดกั้นยาเสพติดตามพื้นที่ชายแดน</t>
  </si>
  <si>
    <t>610ba997eeb6226fa20f3f98</t>
  </si>
  <si>
    <t>กห 0304-66-0002</t>
  </si>
  <si>
    <t>การจัดประชุมเชิงปฏิบัติการและการแลกเปลี่ยนข้อมูลเชิงวิชาการเกี่ยวกับงานด้านยุทธการให้กับคณะบุคคลต่างๆ</t>
  </si>
  <si>
    <t>610cbd79d9ddc16fa0068a1d</t>
  </si>
  <si>
    <t>กห 0304-66-0003</t>
  </si>
  <si>
    <t>การฝึกปฏิบัติการสนับสนุนการต่อต้านการก่อการร้าย</t>
  </si>
  <si>
    <t>6110f34a77572f035a6e9fc4</t>
  </si>
  <si>
    <t>กห 0304-66-0004</t>
  </si>
  <si>
    <t>การฝึกชุดเจรจาต่อรอง</t>
  </si>
  <si>
    <t>6110fe742482000361ae7e56</t>
  </si>
  <si>
    <t>กห 0304-66-0005</t>
  </si>
  <si>
    <t>การฝึกชุดโต้ตอบสถานการณ์</t>
  </si>
  <si>
    <t>611106772482000361ae7e5c</t>
  </si>
  <si>
    <t>กห 0304-66-0006</t>
  </si>
  <si>
    <t>การฝึกทดสอบแผนเผชิญเหตุในการแก้ไขปัญหาการก่อการร้ายสากล</t>
  </si>
  <si>
    <t>61110c1086ed660368a5bad6</t>
  </si>
  <si>
    <t>กห 0304-66-0007</t>
  </si>
  <si>
    <t>การฝึกร่วมส่วนปฏิบัติการ ศตก. และ นปพ.เหล่าทัพ ในพื้นที่เสี่ยง</t>
  </si>
  <si>
    <t>61138b81ef40ea035b9d12ce</t>
  </si>
  <si>
    <t>กห 0304-66-0008</t>
  </si>
  <si>
    <t>การฝึกร่วมกองทัพไทย</t>
  </si>
  <si>
    <t>6113a75c5739d16ece9264eb</t>
  </si>
  <si>
    <t>กห 0304-66-0009</t>
  </si>
  <si>
    <t>การแลกเปลี่ยนวิทยากรและผู้เข้ารับการฝึกด้านการปฏิบัติการเพื่อสันติภาพกับมิตรประเทศ</t>
  </si>
  <si>
    <t>6114a4f23090f801addc0800</t>
  </si>
  <si>
    <t>กห 0304-66-0010</t>
  </si>
  <si>
    <t>การฝึกร่วม/ผสม คอบร้าโกลด์ 23</t>
  </si>
  <si>
    <t>61162ae4e303335e1a75e7ab</t>
  </si>
  <si>
    <t>กห 0304-66-0011</t>
  </si>
  <si>
    <t>การปรับปรุงแผนป้องกันประเทศ</t>
  </si>
  <si>
    <t>611634efea16c95e131a2c20</t>
  </si>
  <si>
    <t>กห 0304-66-0012</t>
  </si>
  <si>
    <t>การปฏิบัติการข่าวยาเสพติดของ ศรภ.</t>
  </si>
  <si>
    <t>61164f1b4afae470e58edb69</t>
  </si>
  <si>
    <t>กห 0304-66-0013</t>
  </si>
  <si>
    <t>การดำเนินงานข่าวกรองชายแดน</t>
  </si>
  <si>
    <t>010101</t>
  </si>
  <si>
    <t>611733f5ee6abd1f949027a6</t>
  </si>
  <si>
    <t>กห 0304-66-0014</t>
  </si>
  <si>
    <t>การดำเนินงานข่าวกรองเพื่อความมั่นคงภายในประเทศ</t>
  </si>
  <si>
    <t>61173b1c9b236c1f95b0c0e2</t>
  </si>
  <si>
    <t>กห 0304-66-0015</t>
  </si>
  <si>
    <t>การดำเนินงานข่าวกรองการสื่อสาร</t>
  </si>
  <si>
    <t>61173f158b5f6c1fa114cb75</t>
  </si>
  <si>
    <t>กห 0304-66-0016</t>
  </si>
  <si>
    <t>โครงการพัฒนาขีดความสามารถ ศบท.</t>
  </si>
  <si>
    <t>611785328b5f6c1fa114cbda</t>
  </si>
  <si>
    <t>กห 0304-66-0017</t>
  </si>
  <si>
    <t>งานศูนย์ปฏิบัติการทุ่นระเบิดแห่งชาติ</t>
  </si>
  <si>
    <t>กรมกิจการพลเรือน</t>
  </si>
  <si>
    <t>mod03061</t>
  </si>
  <si>
    <t>6115e620bee036035b050e06</t>
  </si>
  <si>
    <t>กห 0306-66-0001</t>
  </si>
  <si>
    <t>อาชีวะร่วมเทิดทูนสถาบันพระมหากษัตริย์</t>
  </si>
  <si>
    <t>6115e79ed956f703555f9ffe</t>
  </si>
  <si>
    <t>กห 0306-66-0002</t>
  </si>
  <si>
    <t>การจัดอบรมและเตรียมความพร้อมเป็นจิตอาสาต้นแบบ</t>
  </si>
  <si>
    <t>6115e9a8d956f703555fa009</t>
  </si>
  <si>
    <t>กห 0306-66-0003</t>
  </si>
  <si>
    <t>ฝึกอบรมเพื่อพิทักษ์เทิดทูนสถาบันพระมหากษัตริย์ของกองบัญชาการกองทัพไทย</t>
  </si>
  <si>
    <t>หน่วยบัญชาการทหารพัฒนา</t>
  </si>
  <si>
    <t>mod03091</t>
  </si>
  <si>
    <t>6116270ca94df25e1c4974a0</t>
  </si>
  <si>
    <t>กห 0309-66-0001</t>
  </si>
  <si>
    <t>โครงการ “การเกษตรผสมผสานตามแนวทางพระราชทานเศรษฐกิจพอเพียง”</t>
  </si>
  <si>
    <t>61162d1dd797d45e1960b64a</t>
  </si>
  <si>
    <t>กห 0309-66-0002</t>
  </si>
  <si>
    <t>ฝึกอบรมต้านภัยยาเสพติดในสถานศึกษา</t>
  </si>
  <si>
    <t>61162f27e303335e1a75e7c3</t>
  </si>
  <si>
    <t>กห 0309-66-0003</t>
  </si>
  <si>
    <t>โครงการ “ส่งเสริมอาชีพและพัฒนาคุณภาพชีวิตจังหวัดชายแดนภาคใต้”</t>
  </si>
  <si>
    <t>61163378a94df25e1c4974d2</t>
  </si>
  <si>
    <t>กห 0309-66-0004</t>
  </si>
  <si>
    <t>โครงการ “การเสริมสร้างชุมชนเข้มแข็งตามพื้นที่ชายแดน ของ นทพ.”</t>
  </si>
  <si>
    <t>611680609b236c1f95b0c085</t>
  </si>
  <si>
    <t>กห 0309-66-0005</t>
  </si>
  <si>
    <t xml:space="preserve">โครงการ “การก่อสร้างและการจัดหาแหล่งน้ำที่มีราคาต่อหน่วยต่ำกว่า 10 ล้านบาท” </t>
  </si>
  <si>
    <t>611689659b236c1f95b0c091</t>
  </si>
  <si>
    <t>กห 0309-66-0006</t>
  </si>
  <si>
    <t>โครงการ “พัฒนาพื้นที่ต้นน้ำตามแนวพระราชดำริ”</t>
  </si>
  <si>
    <t>61168e1a4bf4461f93d6e4f5</t>
  </si>
  <si>
    <t>กห 0309-66-0007</t>
  </si>
  <si>
    <t>โครงการ “การส่งเสริมการเกษตร ปศุสัตว์ และสหกรณ์”</t>
  </si>
  <si>
    <t>61169189ee6abd1f94902762</t>
  </si>
  <si>
    <t>กห 0309-66-0008</t>
  </si>
  <si>
    <t xml:space="preserve">โครงการ “การเสริมสร้างและสนับสนุนการผลิตประมงเพื่อพัฒนาประมงหมู่บ้าน” </t>
  </si>
  <si>
    <t>611698074bf4461f93d6e504</t>
  </si>
  <si>
    <t>กห 0309-66-0009</t>
  </si>
  <si>
    <t>โครงการ “เตรียมความพร้อมในการฝึกบรรเทาสาธารณภัย ของ ศฝภ.นทพ.”</t>
  </si>
  <si>
    <t>61169c4f8b5f6c1fa114cb37</t>
  </si>
  <si>
    <t>กห 0309-66-0010</t>
  </si>
  <si>
    <t>โครงการ “ศูนย์เยาวชนต้นกล้ากองทัพไทย”</t>
  </si>
  <si>
    <t>611741d24bf4461f93d6e54c</t>
  </si>
  <si>
    <t>กห 0309-66-0011</t>
  </si>
  <si>
    <t>โครงการ " การอนุรักษ์พันธุกรรมพืชอันเนื่องมาจากพระราชดำริ"</t>
  </si>
  <si>
    <t>กรมแผนที่ทหาร</t>
  </si>
  <si>
    <t>mod03141</t>
  </si>
  <si>
    <t>61149c9379c1d06ed51e5474</t>
  </si>
  <si>
    <t>กห 0314-66-0004</t>
  </si>
  <si>
    <t>โครงการฐานข้อมูลภาพถ่ายทางอากาศประเทศไทย</t>
  </si>
  <si>
    <t>61167c83ee6abd1f94902740</t>
  </si>
  <si>
    <t>กห 0314-66-0005</t>
  </si>
  <si>
    <t>งานรังวัดระดับชั้นที่ 1</t>
  </si>
  <si>
    <t>กรมกิจการชายแดนทหาร</t>
  </si>
  <si>
    <t>mod03161</t>
  </si>
  <si>
    <t>61133fdcef40ea035b9d11ed</t>
  </si>
  <si>
    <t>กห 0316-66-0001</t>
  </si>
  <si>
    <t>การประชุมเชิงปฏิบัติการเจ้าหน้าที่ด้านความมั่นคงชายแดนไทยกับประเทศเพื่อนบ้าน</t>
  </si>
  <si>
    <t>6113519b86ed660368a5bca7</t>
  </si>
  <si>
    <t>กห 0316-66-0002</t>
  </si>
  <si>
    <t>ติดตามสถานการณ์ยาเสพติดในพื้นที่ชายแดนไทยกับประเทศเพื่อนบ้าน</t>
  </si>
  <si>
    <t>61149baee054a16ecd22baaa</t>
  </si>
  <si>
    <t>กห 0316-66-0003</t>
  </si>
  <si>
    <t xml:space="preserve">การดำเนินงานของ กอ.นชท. </t>
  </si>
  <si>
    <t>6114a89cbee036035b050d4a</t>
  </si>
  <si>
    <t>กห 0316-66-0004</t>
  </si>
  <si>
    <t xml:space="preserve">พัฒนาเสริมสร้างความสัมพันธ์และความร่วมมือทางทหาร </t>
  </si>
  <si>
    <t>61164eb786f0f870e80290c5</t>
  </si>
  <si>
    <t>กห 0316-66-0005</t>
  </si>
  <si>
    <t>การเสริมสร้างกลไกความร่วมมือระหว่างประเทศ</t>
  </si>
  <si>
    <t>สถาบันวิชาการป้องกันประเทศ</t>
  </si>
  <si>
    <t>mod03171</t>
  </si>
  <si>
    <t>61138bc8ef40ea035b9d12d0</t>
  </si>
  <si>
    <t>กห 0317-66-0001</t>
  </si>
  <si>
    <t>หลักสูตรของ สปท.</t>
  </si>
  <si>
    <t>6116504e479d5e70e62b9078</t>
  </si>
  <si>
    <t>กห 0317-66-0002</t>
  </si>
  <si>
    <t>งานจัดนิทรรศการแสดงผลงานทางพิพิธภัณฑ์และอนุสรณ์สถานแห่งประเทศไทย (รักชาติ เฟสติวัล)</t>
  </si>
  <si>
    <t>6116759186f0f870e8029103</t>
  </si>
  <si>
    <t>กห 0317-66-0003</t>
  </si>
  <si>
    <t>การจัดทำข้อเสนอแนะเชิงนโยบายยุทธศาสตร์</t>
  </si>
  <si>
    <t>โรงเรียนเตรียมทหาร สถาบันวิชาการป้องกันประเทศ</t>
  </si>
  <si>
    <t>mod031761</t>
  </si>
  <si>
    <t>6115f2109e73c2431f59bf37</t>
  </si>
  <si>
    <t>กห 0317.6-66-0001</t>
  </si>
  <si>
    <t>ศูนย์เยาวชนต้นกล้า รร.ตท.สปท.</t>
  </si>
  <si>
    <t>กองทัพบก</t>
  </si>
  <si>
    <t>สำนักงานปลัดบัญชีกองทัพบก</t>
  </si>
  <si>
    <t>mod04061</t>
  </si>
  <si>
    <t>611775889b236c1f95b0c123</t>
  </si>
  <si>
    <t>กห 0406-66-0003</t>
  </si>
  <si>
    <t>โครงการป้องกันยาเสพติด</t>
  </si>
  <si>
    <t>61194cbf4bf4461f93d6e74c</t>
  </si>
  <si>
    <t>กห 0406-66-0004</t>
  </si>
  <si>
    <t>โครงการถวายความปลอดภัย</t>
  </si>
  <si>
    <t>61195223ee6abd1f94902980</t>
  </si>
  <si>
    <t>กห 0406-66-0005</t>
  </si>
  <si>
    <t>โครงการตามแผนป้องกันประเทศ</t>
  </si>
  <si>
    <t>61195599ee6abd1f94902982</t>
  </si>
  <si>
    <t>กห 0406-66-0006</t>
  </si>
  <si>
    <t>โครงการรักษาความปลอดภัยในชีวิตและทรัพย์สินของประชาชน</t>
  </si>
  <si>
    <t>611961304bf4461f93d6e752</t>
  </si>
  <si>
    <t>กห 0406-66-0007</t>
  </si>
  <si>
    <t xml:space="preserve">โครงการฝึกผสมอาเซียน </t>
  </si>
  <si>
    <t>611a0612e587a9706c8ae1ca</t>
  </si>
  <si>
    <t>กห 0406-66-0008</t>
  </si>
  <si>
    <t>โครงการจัดกิจกรรมเทิดทูนสถาบันพระมหากษัตริย์</t>
  </si>
  <si>
    <t>611a0a0b83a66770744861cb</t>
  </si>
  <si>
    <t>กห 0406-66-0009</t>
  </si>
  <si>
    <t>โครงการการพัฒนาความรู้และเสริมทักษะครูฝึกศูนย์วิวัฒน์พลเมือง ทบ.</t>
  </si>
  <si>
    <t>611a0c5db1eab9706bc853bf</t>
  </si>
  <si>
    <t>กห 0406-66-0010</t>
  </si>
  <si>
    <t>โครงการอนุรักษ์ทรัพยากรธรรมชาติและสิ่งแวดล้อมเฉลิมพระเกียรติ</t>
  </si>
  <si>
    <t>611a0e41e587a9706c8ae1ee</t>
  </si>
  <si>
    <t>กห 0406-66-0011</t>
  </si>
  <si>
    <t>โครงการป้องกันการบุกรุกและทำลายพื้นที่ป่าไม้</t>
  </si>
  <si>
    <t>611a10cf454a1a7072169852</t>
  </si>
  <si>
    <t>กห 0406-66-0012</t>
  </si>
  <si>
    <t>โครงการเสริมสร้างการมีส่วนร่วมระดับชุมชนเพื่อความมั่นคงอย่างยั่งยืน</t>
  </si>
  <si>
    <t>611a12e5e587a9706c8ae20b</t>
  </si>
  <si>
    <t>กห 0406-66-0013</t>
  </si>
  <si>
    <t>โครงการเสริมสร้างชุดบรรเทาสาธารณภัยเคลื่อนที่เร็วเพื่อการช่วยเหลือประชาชน</t>
  </si>
  <si>
    <t>611a1528e587a9706c8ae214</t>
  </si>
  <si>
    <t>กห 0406-66-0014</t>
  </si>
  <si>
    <t>โครงการอันเนื่องมาจากพระราชดำริ</t>
  </si>
  <si>
    <t>611a1733e587a9706c8ae21f</t>
  </si>
  <si>
    <t>กห 0406-66-0015</t>
  </si>
  <si>
    <t>โครงการเสริมสร้างความเข้าใจประชาชนใน จชต.</t>
  </si>
  <si>
    <t>611a2144b1eab9706bc8543a</t>
  </si>
  <si>
    <t>กห 0406-66-0016</t>
  </si>
  <si>
    <t>โครงการเสริมสร้างและจัดตั้งหน่วยเพิ่มเติมให้กับกองพลทหารราบที่ 11</t>
  </si>
  <si>
    <t>611a24fc83a667707448626b</t>
  </si>
  <si>
    <t>กห 0406-66-0017</t>
  </si>
  <si>
    <t>โครงการปราบปรามยาเสพติด</t>
  </si>
  <si>
    <t>611a2cece587a9706c8ae29e</t>
  </si>
  <si>
    <t>กห 0406-66-0018</t>
  </si>
  <si>
    <t>โครงการขยายขีดความสามารถการผลิตชนวนท้ายกระสุนปืนเล็ก ขนาด 5.56 มม.</t>
  </si>
  <si>
    <t>611a2faf454a1a70721698ed</t>
  </si>
  <si>
    <t>กห 0406-66-0019</t>
  </si>
  <si>
    <t>โครงการจัดหาอาวุธต่อสู้รถถังขนากลาง ระยะที่ 2</t>
  </si>
  <si>
    <t>611a33ad83a66770744862b0</t>
  </si>
  <si>
    <t>กห 0406-66-0020</t>
  </si>
  <si>
    <t>โครงการซ่อมคืนสภาพ รยบ.ขนาด 1 ¼ ตัน ตระกูล HMMWV ระยะที่ 1</t>
  </si>
  <si>
    <t>611a39f0e587a9706c8ae2d8</t>
  </si>
  <si>
    <t>กห 0406-66-0021</t>
  </si>
  <si>
    <t>โครงการส่งเสริมสถาบันหลักของชาติ</t>
  </si>
  <si>
    <t>611a4755454a1a7072169958</t>
  </si>
  <si>
    <t>กห 0406-66-0022</t>
  </si>
  <si>
    <t>โครงการเพิ่มประสิทธิภาพงานข่าวกรองและบูรณาการฐานข้อมูลด้านความมั่นคงในพื้นที่ จชต.</t>
  </si>
  <si>
    <t>611a4969454a1a7072169963</t>
  </si>
  <si>
    <t>กห 0406-66-0023</t>
  </si>
  <si>
    <t>โครงการพัฒนาระบบข่าวกรอง</t>
  </si>
  <si>
    <t>กองทัพเรือ</t>
  </si>
  <si>
    <t>สำนักงานปลัดบัญชีทหารเรือ</t>
  </si>
  <si>
    <t>mod05091</t>
  </si>
  <si>
    <t>6116229ee303335e1a75e78a</t>
  </si>
  <si>
    <t>กห 0509-66-0001</t>
  </si>
  <si>
    <t>การให้บริการด้านสมุทรศาสตร์และการคมนาคมทางทะเล โครงการพัฒนาศักยภาพด้านการพัฒนาประเทศและการช่วยเหลือประชาชน</t>
  </si>
  <si>
    <t>6116996a4bf4461f93d6e508</t>
  </si>
  <si>
    <t>กห 0509-66-0002</t>
  </si>
  <si>
    <t>การถวายความปลอดภัย การเทิดพระเกียรติ และปฏิบัติตามพระราชประสงค์ โครงการพิทักษ์รักษา การเทิดทูนสถาบันพระมหากษัตริย์และการปฏิบัติตามพระราชประสงค์</t>
  </si>
  <si>
    <t>องค์การทหารผ่านศึก</t>
  </si>
  <si>
    <t>mod51061</t>
  </si>
  <si>
    <t>611a2f8b454a1a70721698eb</t>
  </si>
  <si>
    <t>กห 5106-66-0001</t>
  </si>
  <si>
    <t>โครงการสร้างความเข้มแข็งให้กับทหารผ่านศึก และทหารนอกประจำการ</t>
  </si>
  <si>
    <t>สำนักงานปลัดกระทรวงศึกษาธิการ</t>
  </si>
  <si>
    <t>moe02021</t>
  </si>
  <si>
    <t>6115f397821e80431e8917ab</t>
  </si>
  <si>
    <t>ศธ0202-66-0001</t>
  </si>
  <si>
    <t>โครงการดิจิทัลแพลตฟอร์มเพื่อการเรียนรู้แห่งชาติ (National Digital Learning Platform) ประจำปีงบประมาณ 2566</t>
  </si>
  <si>
    <t>611601b79e73c2431f59bf80</t>
  </si>
  <si>
    <t>ศธ0202-66-0002</t>
  </si>
  <si>
    <t>โครงการพัฒนาแพลตฟอร์ม Big Data Ecosystem เพื่อเป็นเครื่องมือในการวางแผน บริหารจัดการ และติดตามประเมินผลด้านการศึกษาของประเทศไทย</t>
  </si>
  <si>
    <t>สถาบันพัฒนาครู คณาจารย์ และบุคลากรทางการศึกษา</t>
  </si>
  <si>
    <t>moe02031</t>
  </si>
  <si>
    <t>6115f5de51b0124325d6a012</t>
  </si>
  <si>
    <t>ศธ0203-66-0001</t>
  </si>
  <si>
    <t>โครงการพัฒนาทักษะด้านดิจิทัลของครูและบุคลากรทางการศึกษา สังกัดกระทรวงศึกษาธิการ</t>
  </si>
  <si>
    <t>6115fffe9e73c2431f59bf79</t>
  </si>
  <si>
    <t>ศธ0203-66-0002</t>
  </si>
  <si>
    <t>โครงการพัฒนาสมรรถนะบุคลากรของกระทรวงศึกษาธิการ “หลักสูตรพัฒนาทักษะภาษาอังกฤษเพื่อการสื่อสารด้านอาชีพในศตวรรษที่ 21”</t>
  </si>
  <si>
    <t>สำนักการลูกเสือ ยุวกาชาด และกิจการนักเรียน</t>
  </si>
  <si>
    <t>moe02041</t>
  </si>
  <si>
    <t>61190b3c4bf4461f93d6e704</t>
  </si>
  <si>
    <t>ศธ0204-66-0001</t>
  </si>
  <si>
    <t>โครงการบ่มเพาะลูกเสือประชาธิปไตยในศตวรรษที่ 21</t>
  </si>
  <si>
    <t>61191281ee6abd1f94902947</t>
  </si>
  <si>
    <t>ศธ0204-66-0002</t>
  </si>
  <si>
    <t>โครงการค่ายยุวกาชาดไทยร่วมใจ สมานฉันท์ สร้างสรรค์สังคมไทย</t>
  </si>
  <si>
    <t>611916264bf4461f93d6e71c</t>
  </si>
  <si>
    <t>ศธ0204-66-0003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</si>
  <si>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</t>
  </si>
  <si>
    <t>สำนักงานคณะกรรมการข้าราชการครูและบุคลากรทางการศึกษา</t>
  </si>
  <si>
    <t>moe02061</t>
  </si>
  <si>
    <t>611630d5d797d45e1960b663</t>
  </si>
  <si>
    <t>ศธ0206-66-0001</t>
  </si>
  <si>
    <t>โครงการพัฒนาเส้นทางความก้าวหน้าในวิชาชีพของข้าราชการครูและบุคลากรทางการศึกษา</t>
  </si>
  <si>
    <t>6116357ea94df25e1c4974f7</t>
  </si>
  <si>
    <t>ศธ0206-66-0002</t>
  </si>
  <si>
    <t>โครงการวางแผนอัตรากำลังของข้าราชการครูและบุคลากรทางการศึกษา</t>
  </si>
  <si>
    <t>สำนักงานส่งเสริมการศึกษานอกระบบและการศึกษาตามอัธยาศัย</t>
  </si>
  <si>
    <t>กลุ่มพัฒนาการศึกษานอกระบบและการศึกษาตามอัธยาศัย</t>
  </si>
  <si>
    <t>moe0210031</t>
  </si>
  <si>
    <t>611655cc86f0f870e80290da</t>
  </si>
  <si>
    <t>ศธ 0210.03-66-0001</t>
  </si>
  <si>
    <t>ส่งเสริมและพัฒนาการจัดการเรียนรู้แบบ Active Learning</t>
  </si>
  <si>
    <t>61178b0d9b236c1f95b0c167</t>
  </si>
  <si>
    <t>ศธ 0210.03-66-0002</t>
  </si>
  <si>
    <t>การพัฒนาสื่อการเรียนรู้เพื่อส่งเสริมสุขภาวะและสุขอนามัยของประชาชน</t>
  </si>
  <si>
    <t>สถาบันการศึกษาทางไกล</t>
  </si>
  <si>
    <t>moe0210071</t>
  </si>
  <si>
    <t>61192e41ee6abd1f9490296a</t>
  </si>
  <si>
    <t>ศธ 0210.07-66-0001</t>
  </si>
  <si>
    <t>โครงการ “จัดการศึกษาทางไกล ตามหลักสูตรการศึกษานอกระบบระดับการศึกษาขั้นพื้นฐาน ภาคภาษาอังกฤษ (English Program)</t>
  </si>
  <si>
    <t>กลุ่มการเจ้าหน้าที่</t>
  </si>
  <si>
    <t>moe02101181</t>
  </si>
  <si>
    <t>61193acb8b5f6c1fa114cd42</t>
  </si>
  <si>
    <t>ศธ 0210.118-66-0001</t>
  </si>
  <si>
    <t>โครงการพัฒนาบุคลากร สำนักงาน กศน. ประจำปีงบประมาณ พ.ศ. 2566 (ผู้สอนยุคใหม่ที่มีทักษะการ จัดการเรียนรู้ในศตวรรษที่ 21)</t>
  </si>
  <si>
    <t>ศูนย์การศึกษานอกระบบและการศึกษาตามอัธยาศัย กลุ่มเป้าหมายพิเศษ</t>
  </si>
  <si>
    <t>moe02101211</t>
  </si>
  <si>
    <t>611885c8ee6abd1f9490288c</t>
  </si>
  <si>
    <t>ศธ 0210.121-66-0001</t>
  </si>
  <si>
    <t>โครงการการจัดและส่งเสริมการจัดการศึกษาตลอดชีวิตเพื่อคงพัฒนาการทางกาย จิตและสังคมของผู้สูงอายุ</t>
  </si>
  <si>
    <t>61188a414bf4461f93d6e654</t>
  </si>
  <si>
    <t>ศธ 0210.121-66-0002</t>
  </si>
  <si>
    <t>โครงการพัฒนาการจัดการศึกษานอกระบบและการศึกษาตามอัธยาศัยสำหรับคนไทยในต่างประเทศ</t>
  </si>
  <si>
    <t>6119cc048b5f6c1fa114cd6e</t>
  </si>
  <si>
    <t>ศธ 0210.121-66-0003</t>
  </si>
  <si>
    <t>โครงการ “การพัฒนาการศึกษาเพื่อพัฒนาศักยภาพมนุษย์และทักษะที่จำเป็นของโลกศตวรรษที่ 21”</t>
  </si>
  <si>
    <t>สถาบันส่งเสริมและพัฒนานวัตกรรมการเรียนรู้</t>
  </si>
  <si>
    <t>moe02101221</t>
  </si>
  <si>
    <t>611773bf9b236c1f95b0c11c</t>
  </si>
  <si>
    <t>ศธ 0210.122-66-0001</t>
  </si>
  <si>
    <t>โครงการสนับสนุนและพัฒนาห้องสมุดประชาชนให้เป็นแหล่งการเรียนรู้ตลอดชีวิต</t>
  </si>
  <si>
    <t>moe02121</t>
  </si>
  <si>
    <t>6115fce5821e80431e8917d8</t>
  </si>
  <si>
    <t>ศธ0212-66-0001</t>
  </si>
  <si>
    <t>โครงการพัฒนาโครงสร้างองค์กร เพื่อสนับสนุนการบรรลุเป้าหมายทางการศึกษา</t>
  </si>
  <si>
    <t>สำนักบูรณาการกิจการการศึกษา</t>
  </si>
  <si>
    <t>moe021331</t>
  </si>
  <si>
    <t>61167fe29b236c1f95b0c081</t>
  </si>
  <si>
    <t>ศธ02133-66-0001</t>
  </si>
  <si>
    <t>โครงการสร้างและส่งเสริมความเป็นพลเมืองดีตามรอยพระยุคลบาทด้านการศึกษาสู่การปฏิบัติ</t>
  </si>
  <si>
    <t>611692954bf4461f93d6e4fd</t>
  </si>
  <si>
    <t>ศธ02133-66-0002</t>
  </si>
  <si>
    <t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t>
  </si>
  <si>
    <t>ศูนย์ปฏิบัติการต่อต้านการทุจริต กระทรวงศึกษาธิการ</t>
  </si>
  <si>
    <t>moe02361</t>
  </si>
  <si>
    <t>611613ab6ab68d432c0fa8ce</t>
  </si>
  <si>
    <t>ศธ0236-66-0001</t>
  </si>
  <si>
    <t>โครงการบริหารการขับเคลื่อนการป้องกันการทุจริตและประพฤติมิชอบ กระทรวงศึกษาธิการ ประจำปีงบประมาณ พ.ศ. 2566</t>
  </si>
  <si>
    <t>61161ce2a94df25e1c497474</t>
  </si>
  <si>
    <t>ศธ0236-66-0002</t>
  </si>
  <si>
    <t>โครงการส่งเสริมและสร้างคุณธรรม กระทรวงศึกษาธิการ ประจำปีงบประมาณ พ.ศ. 2566</t>
  </si>
  <si>
    <t>ศูนย์ประสานงานและบริหารการศึกษาจังหวัดชายแดนภาคใต้</t>
  </si>
  <si>
    <t>moe02371</t>
  </si>
  <si>
    <t>611613236ab68d432c0fa8cc</t>
  </si>
  <si>
    <t>ศธ0237-66-0001</t>
  </si>
  <si>
    <t>พัฒนาและเสริมศักยภาพการบูรณาการระบบข้อมูลสารสนเทศด้านการศึกษาที่สอดคล้องกับชุมชนในพื้นที่จังหวัดชายแดนภาคใต้</t>
  </si>
  <si>
    <t>61161c1ad797d45e1960b603</t>
  </si>
  <si>
    <t>ศธ0237-66-0002</t>
  </si>
  <si>
    <t>ขับเคลื่อนการพัฒนาทักษะภาษาที่สอดคล้องกับบริบทของชุมชนในพื้นที่จังหวัดชายแดนภาคใต้</t>
  </si>
  <si>
    <t>สำนักงานเลขาธิการสภาการศึกษา</t>
  </si>
  <si>
    <t>moe03011</t>
  </si>
  <si>
    <t>611a43e583a66770744862e6</t>
  </si>
  <si>
    <t>ศธ0301-66-0001</t>
  </si>
  <si>
    <t>โครงการพัฒนาศักยภาพบุคลากรอย่างสร้างสรรค์ ภายใต้บริบทที่ท้าทายในอนาคต</t>
  </si>
  <si>
    <t>สำนักนโยบายและแผนการศึกษา</t>
  </si>
  <si>
    <t>moe03021</t>
  </si>
  <si>
    <t>61192ae09b236c1f95b0c2c9</t>
  </si>
  <si>
    <t>ศธ0302-66-0001</t>
  </si>
  <si>
    <t>การฟื้นฟูการศึกษาและการเรียนรู้ ที่เน้นการพัฒนาทางอารมณ์และสังคม</t>
  </si>
  <si>
    <t>6119f0c4b1eab9706bc85347</t>
  </si>
  <si>
    <t>ศธ0302-66-0002</t>
  </si>
  <si>
    <t>โครงการพัฒนากำลังคนตามกรอบคุณวุฒิแห่งชาติตอบโจทย์การพัฒนาประเทศ</t>
  </si>
  <si>
    <t>สำนักมาตรฐานการศึกษาและพัฒนาการเรียนรู้</t>
  </si>
  <si>
    <t>moe03051</t>
  </si>
  <si>
    <t>611943e94bf4461f93d6e748</t>
  </si>
  <si>
    <t>ศธ0305-66-0001</t>
  </si>
  <si>
    <t>โครงการพัฒนารูปแบบและวิธีการเรียนรู้ที่เอื้อต่อการพัฒนาศักยภาพกลุ่มผู้มีความเปราะบาง (เด็กที่มีความต้องการพิเศษด้านการเรียนรู้และเด็กพิการ) ในยุคดิจิทัล</t>
  </si>
  <si>
    <t>6119bb0bee6abd1f9490299b</t>
  </si>
  <si>
    <t>ศธ0305-66-0002</t>
  </si>
  <si>
    <t>โครงการ พัฒนานโยบายการปฏิรูปการเรียนรู้หลังสถานการณ์โควิด-19</t>
  </si>
  <si>
    <t>6119c12eee6abd1f949029a1</t>
  </si>
  <si>
    <t>ศธ0305-66-0003</t>
  </si>
  <si>
    <t>ศึกษาแนวทางการพัฒนาปัญญาประดิษฐ์เพื่อส่งเสริมคุณภาพการเรียนรู้</t>
  </si>
  <si>
    <t>6119cc914bf4461f93d6e77b</t>
  </si>
  <si>
    <t>ศธ0305-66-0004</t>
  </si>
  <si>
    <t>โครงการศึกษาและพัฒนารูปแบบการจัดการเรียนรู้แบบมีส่วนร่วม เพื่อเพิ่มประสิทธิภาพการจัดการเรียนรู้ตามแผนการปฏิรูปประเทศด้านการศึกษา</t>
  </si>
  <si>
    <t>6119f1ae454a1a70721697ef</t>
  </si>
  <si>
    <t>ศธ0305-66-0005</t>
  </si>
  <si>
    <t>โครงการพลิกโฉมการเรียนรู้ของผู้เรียน ด้วยดิจิทัลแพลตฟอร์มมาตรฐานการศึกษาของชาติ สู่การจัดการเรียนรู้ในศตวรรษที่ 21</t>
  </si>
  <si>
    <t>6119fc27454a1a707216980e</t>
  </si>
  <si>
    <t>ศธ0305-66-0006</t>
  </si>
  <si>
    <t>การพัฒนาเครือข่ายความร่วมมือในการส่งเสริมครูอาจารย์เพื่อพัฒนาคนสำหรับโลกยุคใหม่: การพัฒนาความฉลาดทางดิจิทัลของผู้เรียนทุกช่วงวัย</t>
  </si>
  <si>
    <t>สำนักวิจัยและพัฒนาการศึกษา</t>
  </si>
  <si>
    <t>moe03061</t>
  </si>
  <si>
    <t>61177fab9b236c1f95b0c141</t>
  </si>
  <si>
    <t>ศธ0306-66-0001</t>
  </si>
  <si>
    <t>โครงการพัฒนาระบบคลังข้อมูลสารสนเทศสำหรับการประเมินผลและการวางแผนการศึกษาเพื่อส่งเสริมการพัฒนาศักยภาพตามพหุปัญญา” (โครงการต่อเนื่อง)</t>
  </si>
  <si>
    <t>กลุ่มพัฒนาระบบริหาร</t>
  </si>
  <si>
    <t>moe03071</t>
  </si>
  <si>
    <t>611a505e454a1a7072169977</t>
  </si>
  <si>
    <t>ศธ0307-66-0001</t>
  </si>
  <si>
    <t>การขับเคลื่อนการมีส่วนร่วมด้านการศึกษาเพื่อต่อต้านการทุจริตและประพฤติมิชอบ โดยใช้เครือข่ายครูภูมิปัญญาไทย</t>
  </si>
  <si>
    <t>611a80afb1eab9706bc85533</t>
  </si>
  <si>
    <t>ศธ0307-66-0002</t>
  </si>
  <si>
    <t>โครงการยกระดับมาตรฐานการบริหารจัดการระบบการเรียนรู้ในศตวรรษที่ 21 ของหน่วยงานด้านการศึกษา</t>
  </si>
  <si>
    <t>611a83a7b1eab9706bc85539</t>
  </si>
  <si>
    <t>ศธ0307-66-0003</t>
  </si>
  <si>
    <t>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</t>
  </si>
  <si>
    <t>สำนักงานคณะกรรมการการศึกษาขั้นพื้นฐาน</t>
  </si>
  <si>
    <t>สำนักทดสอบทางการศึกษา</t>
  </si>
  <si>
    <t>moe040041</t>
  </si>
  <si>
    <t>611a715ae587a9706c8ae357</t>
  </si>
  <si>
    <t>ศธ04004-66-0001</t>
  </si>
  <si>
    <t>โครงการพัฒนาศักยภาพผู้เรียนเพื่อสร้างความฉลาดรู้สู่การแข่งขันในศตวรรษที่ 21 (PISA 2025)</t>
  </si>
  <si>
    <t>สำนักเทคโนโลยีเพื่อการเรียนการสอน</t>
  </si>
  <si>
    <t>moe040051</t>
  </si>
  <si>
    <t>61164d4b4afae470e58edb60</t>
  </si>
  <si>
    <t>ศธ04005-66-0001</t>
  </si>
  <si>
    <t>การพัฒนาคุณภาพการศึกษาด้วยเทคโนโลยีการศึกษาทางไกล</t>
  </si>
  <si>
    <t>สำนักวิชาการและมาตรฐานการศึกษา</t>
  </si>
  <si>
    <t>moe040101</t>
  </si>
  <si>
    <t>610ce668b6c5987c7f72885b</t>
  </si>
  <si>
    <t>ศธ04010-66-0001</t>
  </si>
  <si>
    <t>โครงการพัฒนาและส่งเสริมการใช้หลักสูตรการศึกษาขั้นพื้นฐาน(หลักสูตรฐานสมรรถนะ)</t>
  </si>
  <si>
    <t>610ce991b6c5987c7f728860</t>
  </si>
  <si>
    <t>ศธ04010-66-0002</t>
  </si>
  <si>
    <t>โครงการขับเคลื่อนหลักสูตรการศึกษาขั้นพื้นฐาน (หลักสูตรฐานสมรรถนะ)</t>
  </si>
  <si>
    <t>6110da57ef40ea035b9d0fff</t>
  </si>
  <si>
    <t>ศธ04010-66-0004</t>
  </si>
  <si>
    <t>โครงการ พัฒนาความเข้มแข็งงานแนะแนวเพื่อสร้างเสริมสมรรถนะผู้เรียน</t>
  </si>
  <si>
    <t>611242ba2482000361ae7f87</t>
  </si>
  <si>
    <t>ศธ04010-66-0006</t>
  </si>
  <si>
    <t>โครงการส่งเสริมและพัฒนาศักยภาพตามพหุปัญญาระดับการศึกษาขั้นพื้นฐาน</t>
  </si>
  <si>
    <t>6116aee08b5f6c1fa114cb54</t>
  </si>
  <si>
    <t>ศธ04010-66-0009</t>
  </si>
  <si>
    <t>พัฒนานักเรียนผู้มีความสามารถพิเศษด้านทัศนศิลป์ ด้านดนตรี และด้านนาฎศิลป์</t>
  </si>
  <si>
    <t>สำนักบริหารงานความเป็นเลิศด้านวิทยาศาสตร์ศึกษา (สบว.)</t>
  </si>
  <si>
    <t>moe042781</t>
  </si>
  <si>
    <t>61163c8786a2b770df75a89d</t>
  </si>
  <si>
    <t>ศธ04278-66-0001</t>
  </si>
  <si>
    <t>โครงการบ้านนักวิทยาศาสตร์น้อย ประเทศไทย ระดับประถมศึกษา</t>
  </si>
  <si>
    <t>6119ce184bf4461f93d6e784</t>
  </si>
  <si>
    <t>ศธ04278-66-0002</t>
  </si>
  <si>
    <t>ยกระดับโรงเรียนวิทยาศาสตร์จุฬาภรณราชวิทยาลัย ให้มีคุณภาพทัดเทียมกับโรงเรียนวิทยาศาสตร์ชั้นนำของชาติ</t>
  </si>
  <si>
    <t>6119e153454a1a707216979f</t>
  </si>
  <si>
    <t>ศธ04278-66-0003</t>
  </si>
  <si>
    <t>โครงการบ้านนักวิทยาศาสตร์น้อย ประเทศไทย ระดับปฐมวัย</t>
  </si>
  <si>
    <t>สำนักงานเลขาธิการคุรุสภา</t>
  </si>
  <si>
    <t>moe51051</t>
  </si>
  <si>
    <t>611a04a683a66770744861b9</t>
  </si>
  <si>
    <t>ศธ 5105-66-0001</t>
  </si>
  <si>
    <t>โครงการพัฒนาการเรียนรู้สำหรับวิถีชีวิตครูในศตวรรษที่ 21</t>
  </si>
  <si>
    <t>611a14f8454a1a7072169860</t>
  </si>
  <si>
    <t>ศธ 5105-66-0002</t>
  </si>
  <si>
    <t>โครงการพัฒนารูปแบบการประเมินระดับคุณภาพครูประจำการฯ</t>
  </si>
  <si>
    <t>สถาบันส่งเสริมการสอนวิทยาศาสตร์และเทคโนโลยี (สสวท.)</t>
  </si>
  <si>
    <t>ฝ่ายยุทธศาสตร์แผนและประกันคุณภาพ</t>
  </si>
  <si>
    <t>moe540311</t>
  </si>
  <si>
    <t>610cbe999af47d6f9a34e8a7</t>
  </si>
  <si>
    <t>ศธ5403.1-66-0001</t>
  </si>
  <si>
    <t>โครงการส่งเสริมการเรียนภาษาคอมพิวเตอร์ (Coding)</t>
  </si>
  <si>
    <t>610cc55ceeb6226fa20f4050</t>
  </si>
  <si>
    <t>ศธ5403.1-66-0002</t>
  </si>
  <si>
    <t>โครงการพัฒนาแพลทฟอร์มดิจิทัลเพื่อการเรียนรู้</t>
  </si>
  <si>
    <t>610cc7b4eeb6226fa20f4056</t>
  </si>
  <si>
    <t>ศธ5403.1-66-0003</t>
  </si>
  <si>
    <t>โครงการปรับการเรียนเปลี่ยนการสอนของครูวิทยาศาสตร์คณิตศาสตร์ เทคโนโลยีและสะเต็มศึกษาตามแนวทาง สสวท.</t>
  </si>
  <si>
    <t>610ccc8ceeb6226fa20f4060</t>
  </si>
  <si>
    <t>ศธ5403.1-66-0004</t>
  </si>
  <si>
    <t>โครงการทุนสนับสนุนการศึกษานักเรียน นักศึกษาและครูเพื่อพัฒนาให้เป็นผู้มีความสามารถ พิเศษด้านวิทยาศาสตร์ คณิตศาสตร์และเทคโนโลยีและตอบสนองต่อความต้องการของประเทศและหน่วยงานที่เกี่ยวข้อง</t>
  </si>
  <si>
    <t>610cd50214f3557c8585e05e</t>
  </si>
  <si>
    <t>ศธ5403.1-66-0005</t>
  </si>
  <si>
    <t>โครงการด้านการวิจัย วัดผล และประเมินผลการจัดการเรียนรู้ด้านวิทยาศาสตร์ คณิตศาสตร์ และเทคโนโลยีระดับประเทศ และระดับนานาขาติ</t>
  </si>
  <si>
    <t>610ce448cebcb57c86e91595</t>
  </si>
  <si>
    <t>ศธ5403.1-66-0006</t>
  </si>
  <si>
    <t>โครงการพัฒนาหลักสูตร สื่อ และกระบวนการจัดการเรียนรู้ที่เน้นการคิดวิเคราะห์ การแก้ปัญหา และกระตุ้นให้เกิดและใช้ความคิดสร้างสรรค์ และสามารถนำไปใช้ได้จริง</t>
  </si>
  <si>
    <t>610ce71fb6c5987c7f72885d</t>
  </si>
  <si>
    <t>ศธ5403.1-66-0007</t>
  </si>
  <si>
    <t>โครงการพัฒนาครูผู้สอนวิทยาศาสตร์ คณิตศาสตร์และเทคโนโลยี และบุคลากรทางการศึกษา ในโรงเรียนโครงการพระราชดำริ</t>
  </si>
  <si>
    <t>610cea5cb6c5987c7f728862</t>
  </si>
  <si>
    <t>ศธ5403.1-66-0008</t>
  </si>
  <si>
    <t>โครงการพัฒนาอัจฉริยภาพทางวิทยาศาสตร์ คณิตศาสตร์และเทคโนโลยี</t>
  </si>
  <si>
    <t>สำนักงานปลัดกระทรวงการคลัง</t>
  </si>
  <si>
    <t>mof02021</t>
  </si>
  <si>
    <t>610e50582482000361ae7d58</t>
  </si>
  <si>
    <t>กค 0202-66-0001</t>
  </si>
  <si>
    <t>โครงการพัฒนาระบบเชื่อมโยงและแลกเปลี่ยนข้อมูลกระทรวงการคลัง ระยะที่ 2</t>
  </si>
  <si>
    <t>กลุ่มสารนิเทศการคลัง</t>
  </si>
  <si>
    <t>mof02101</t>
  </si>
  <si>
    <t>610cf009b6c5987c7f72886e</t>
  </si>
  <si>
    <t>กค 0210-66-0001</t>
  </si>
  <si>
    <t>พัฒนาและเสริมทักษะด้านการสื่อสารเพื่อป้องกันการเกิดข่าวปลอม (Fake News)</t>
  </si>
  <si>
    <t>กรมธนารักษ์</t>
  </si>
  <si>
    <t>กองบริหารจัดการกรรมสิทธิ์ที่ราชพัสดุ</t>
  </si>
  <si>
    <t>mof03031</t>
  </si>
  <si>
    <t>6115e114d956f703555f9fe4</t>
  </si>
  <si>
    <t>กค 0307-66-0001</t>
  </si>
  <si>
    <t>การจัดการและการแก้ไขปัญหาข้อขัดแย้งในสิทธิทำกินและอยู่อาศัยในที่ดินราชพัสดุ</t>
  </si>
  <si>
    <t>090302</t>
  </si>
  <si>
    <t>กองบริหารที่ราชพัสดุภูมิภาค</t>
  </si>
  <si>
    <t>mof03051</t>
  </si>
  <si>
    <t>6112308d77572f035a6ea0ae</t>
  </si>
  <si>
    <t>กค 0310-66-0001</t>
  </si>
  <si>
    <t>โครงการนำที่ราชพัสดุมาสนับสนุนพื้นที่เขตพัฒนาเศรษฐกิจพิเศษ</t>
  </si>
  <si>
    <t>กองกษาปณ์</t>
  </si>
  <si>
    <t>mof03091</t>
  </si>
  <si>
    <t>61136561ef40ea035b9d1247</t>
  </si>
  <si>
    <t>กค 0303-66-0001</t>
  </si>
  <si>
    <t>ปรับปรุงกระบวนการผลิตของโรงกษาปณ์ เพื่อก้าวสู่ “โรงกษาปณ์ 4.0”</t>
  </si>
  <si>
    <t>กองบริหารเงินตรา</t>
  </si>
  <si>
    <t>mof03131</t>
  </si>
  <si>
    <t>611244d686ed660368a5bc00</t>
  </si>
  <si>
    <t>กค 0306-66-0001</t>
  </si>
  <si>
    <t>โครงการจ่ายแลกเหรียญกษาปณ์ออกสู่ระบบเศรษฐกิจ</t>
  </si>
  <si>
    <t>กองประเมินราคาทรัพย์สิน</t>
  </si>
  <si>
    <t>mof03151</t>
  </si>
  <si>
    <t>61163900d797d45e1960b695</t>
  </si>
  <si>
    <t>กค 0311-66-0002</t>
  </si>
  <si>
    <t>โครงการจัดทำระบบศูนย์สั่งการและปฏิบัติการให้ความช่วยเหลือการประเมินราคาทรัพย์สินทั้งประเทศให้อยู่มาตรฐานเดียวกันผ่านระบบคอมพิวเตอร์ (War Room Center)</t>
  </si>
  <si>
    <t>กรมศุลกากร</t>
  </si>
  <si>
    <t>ด่านศุลกากรเชียงของ (ดชข.)</t>
  </si>
  <si>
    <t>mof0502231</t>
  </si>
  <si>
    <t>6110ad4177572f035a6e9f56</t>
  </si>
  <si>
    <t>กค 0502(23)-66-0001</t>
  </si>
  <si>
    <t>การพัฒนาระบบ Customs Pass ณ ด่านพรมแดนบ้านฮวก</t>
  </si>
  <si>
    <t>ด่านศุลกากรสะเดา (ดสด.)</t>
  </si>
  <si>
    <t>mof0502331</t>
  </si>
  <si>
    <t>611222c077572f035a6ea08b</t>
  </si>
  <si>
    <t>กค 0502(33)-66-0001</t>
  </si>
  <si>
    <t>โครงการจัดหาเครื่องชั่งน้ำหนักและอุปกรณ์ด้านการจราจร เพื่อเพิ่มประสิทธิภาพด้านการค้าและการบริการระหว่างประเทศ ด่านศุลกากรสะเดาแห่งใหม่</t>
  </si>
  <si>
    <t>กองตรวจสอบอากร (กตอ.)</t>
  </si>
  <si>
    <t>mof05141</t>
  </si>
  <si>
    <t>6110eebeef40ea035b9d1021</t>
  </si>
  <si>
    <t>กค 0514(ก)-66-0001</t>
  </si>
  <si>
    <t>โครงการรับชำระค่าภาษีอากรเพิ่ม ณ จุดเดียว (One Stop Service)</t>
  </si>
  <si>
    <t>กองพิกัดอัตราศุลกากร (กพก.)</t>
  </si>
  <si>
    <t>mof05181</t>
  </si>
  <si>
    <t>61110377ef40ea035b9d1048</t>
  </si>
  <si>
    <t>กค 0518(ก)-66-0001</t>
  </si>
  <si>
    <t>โครงการจัดทำฐานข้อมูลสินค้าต้องห้าม-ต้องกำกัดพร้อมพิกัดรหัสสถิติปี 2022</t>
  </si>
  <si>
    <t>070101</t>
  </si>
  <si>
    <t>กองบริหารจัดการและพัฒนาระบบเชื่อมโยงข้อมูลการนำเข้า ส่งออก และโลจิสติกส์ (กบช.)</t>
  </si>
  <si>
    <t>mof05241</t>
  </si>
  <si>
    <t>610fff4c2482000361ae7dae</t>
  </si>
  <si>
    <t>กค 0524(ก)-66-0001</t>
  </si>
  <si>
    <t>ระบบการเชื่อมโยงข้อมูลเอกสารใบสั่งปล่อยสินค้าแบบอิเล็กทรอนิกส์ผ่านระบบ National Single Window</t>
  </si>
  <si>
    <t>61101150ef40ea035b9d0f9d</t>
  </si>
  <si>
    <t>กค 0524(ก)-66-0002</t>
  </si>
  <si>
    <t>การเชื่อมโยงข้อมูลใบรับรองสุขอนามัยพืชภายในประเทศและระหว่างประเทศ</t>
  </si>
  <si>
    <t>ศูนย์ประมวลข้อมูลการข่าวทางศุลกากร (ศปข.)</t>
  </si>
  <si>
    <t>mof05981</t>
  </si>
  <si>
    <t>6112344e77572f035a6ea0c1</t>
  </si>
  <si>
    <t>กค 0598(ส)-66-0001</t>
  </si>
  <si>
    <t>โครงการพัฒนาระบบ CCTV และเทคโนโลยีอื่นที่เหมาะสม เพื่อการควบคุมทางศุลกากร ระยะที่ 4 รองรับเขตพัฒนาเศรษฐกิจพิเศษตามนโยบายของรัฐบาล</t>
  </si>
  <si>
    <t>200201</t>
  </si>
  <si>
    <t>กรมสรรพากร</t>
  </si>
  <si>
    <t>กองวิชาการแผนภาษี</t>
  </si>
  <si>
    <t>mof07131</t>
  </si>
  <si>
    <t>611246d877572f035a6ea116</t>
  </si>
  <si>
    <t>กค 0713-66-0001</t>
  </si>
  <si>
    <t>การพัฒนาศักยภาพเจ้าหน้าที่ผู้ปฏิบัติงานสำรวจเชิงรุก ในยุคเศรษฐกิจและสังคมดิจิทัล</t>
  </si>
  <si>
    <t>6116114f6ab68d432c0fa8c6</t>
  </si>
  <si>
    <t>กค 0713-66-0002</t>
  </si>
  <si>
    <t>แผนจัดทำและปรับปรุงระเบียบ/แนวทางปฏิบัติให้สอดคล้องกับสภาวการณ์ปัจจุบัน</t>
  </si>
  <si>
    <t>611636a5ea16c95e131a2c31</t>
  </si>
  <si>
    <t>กค 0713-66-0003</t>
  </si>
  <si>
    <t>แผนงานการคืนภาษีมูลค่าเพิ่มเข้าบัญชีเงินฝากธนาคาร/พร้อมเพย์ (PromptPay) ของผู้ขอคืน</t>
  </si>
  <si>
    <t>611644b786f0f870e80290ac</t>
  </si>
  <si>
    <t>กค 0713-66-0004</t>
  </si>
  <si>
    <t>แผนจัดทำและปรับปรุงระเบียบ/แนวทางปฏิบัติให้สอดคล้องกับสภาวการณ์ปัจจุบัน ปรับปรุงระเบียบกรมสรรพากร ว่าด้วยการคืนภาษีมูลค่าเพิ่ม พ.ศ. 2539 (แผนงานการคืนภาษีมูลค่าเพิ่มเข้าบัญชีเงินฝากธนาคาร/พร้อมเพย์ (PromptPay) ของผู้ขอคืน</t>
  </si>
  <si>
    <t>61177ab1ee6abd1f94902805</t>
  </si>
  <si>
    <t>กค 0713-66-0005</t>
  </si>
  <si>
    <t>จ้างพัฒนาบูรณาการระบบ  Smart  Back  Office</t>
  </si>
  <si>
    <t>611786a04bf4461f93d6e5c3</t>
  </si>
  <si>
    <t>กค 0713-66-0006</t>
  </si>
  <si>
    <t>โครงการเพิ่มจำนวนผู้ใช้บริการนำส่งข้อมูลแบบแสดงรายการภาษีอากรทาง API</t>
  </si>
  <si>
    <t>210102</t>
  </si>
  <si>
    <t>611792324bf4461f93d6e5d2</t>
  </si>
  <si>
    <t>กค 0713-66-0007</t>
  </si>
  <si>
    <t>แผนการขับเคลื่อนกรมสรรพากรคุณธรรม</t>
  </si>
  <si>
    <t>61179a87ee6abd1f94902839</t>
  </si>
  <si>
    <t>กค 0713-66-0008</t>
  </si>
  <si>
    <t>แผนการเสริมสร้างความผูกพันที่มีต่อองค์กร</t>
  </si>
  <si>
    <t>สำนักงานเศรษฐกิจการคลัง</t>
  </si>
  <si>
    <t>สำนักนโยบายเศรษฐกิจระหว่างประเทศ</t>
  </si>
  <si>
    <t>mof10101</t>
  </si>
  <si>
    <t>611248712482000361ae7fa1</t>
  </si>
  <si>
    <t>กค 1010-66-0001</t>
  </si>
  <si>
    <t>การพัฒนาความร่วมมือระหว่างประเทศในส่วนที่เกี่ยวข้องกับการเปิดเสรีการค้าสาขาบริการด้านการเงินของไทย</t>
  </si>
  <si>
    <t>กระทรวงมหาดไทย</t>
  </si>
  <si>
    <t>สำนักงานปลัดกระทรวงมหาดไทย</t>
  </si>
  <si>
    <t>สำนักพัฒนาและส่งเสริมการบริหารราชการจังหวัด</t>
  </si>
  <si>
    <t>moi02121</t>
  </si>
  <si>
    <t>611a22b6b1eab9706bc85442</t>
  </si>
  <si>
    <t>มท 0212-66-0001</t>
  </si>
  <si>
    <t>โครงการศึกษาการพัฒนาระบบสนับสนุนและติดตามการจัดทำแผนและประสานแผนพัฒนาในระดับพื้นที่ (One Plan One System : OPOS)</t>
  </si>
  <si>
    <t>611a2b09454a1a70721698d5</t>
  </si>
  <si>
    <t>มท 0212-66-0002</t>
  </si>
  <si>
    <t>โครงการประชาคม เข้มแข็งอย่างยั่งยืน</t>
  </si>
  <si>
    <t>กรมการปกครอง</t>
  </si>
  <si>
    <t>กองวิชาการและแผนงาน</t>
  </si>
  <si>
    <t>moi03051</t>
  </si>
  <si>
    <t>6112420b2482000361ae7f81</t>
  </si>
  <si>
    <t>มท 0305-66-0001</t>
  </si>
  <si>
    <t>โครงการ “เพิ่มประสิทธิภาพการปฏิบัติงานให้ที่ทำการปกครองจังหวัดและ ที่ทำการปกครองอำเภอสนับสนุนเขตเศรษฐกิจพิเศษ"</t>
  </si>
  <si>
    <t>6113a422a330646ed4c197b3</t>
  </si>
  <si>
    <t>มท 0305-66-0002</t>
  </si>
  <si>
    <t>โครงการ “เสริมสร้างการรับรู้และความเข้าใจอันดีของประชาชนในพื้นที่ต่อการพัฒนาพื้นที่ระเบียงเศรษฐกิจพิเศษของประเทศไทย”</t>
  </si>
  <si>
    <t>6113d71b79c1d06ed51e5459</t>
  </si>
  <si>
    <t>มท 0305-66-0003</t>
  </si>
  <si>
    <t>โครงการป้องกันและแก้ไขปัญหาการค้ามนุษย์ในบทบาทพนักงานฝ่ายปกครอง</t>
  </si>
  <si>
    <t>6113e3e05739d16ece926515</t>
  </si>
  <si>
    <t>มท 0305-66-0004</t>
  </si>
  <si>
    <t>โครงการการจัดระเบียบสังคมของพนักงานฝ่ายปกครอง</t>
  </si>
  <si>
    <t>61152a54bee036035b050daa</t>
  </si>
  <si>
    <t>มท 0305-66-0005</t>
  </si>
  <si>
    <t>โครงการพัฒนาระบบให้บริการงานทะเบียนทั่วไป “กลุ่มบุคคลบนพื้นที่สูง”</t>
  </si>
  <si>
    <t>611541e41b088e035d870e96</t>
  </si>
  <si>
    <t>มท 0305-66-0006</t>
  </si>
  <si>
    <t>โครงการตรวจสารพันธุกรรมเพื่อแก้ไขปัญหาสถานะและสิทธิของคนไทยที่ตกหล่นทางทะเบียนราษฎร</t>
  </si>
  <si>
    <t>6115485f6d03d30365f256bf</t>
  </si>
  <si>
    <t>มท 0305-66-0007</t>
  </si>
  <si>
    <t>โครงการบริหารจัดการจุดเคาน์เตอร์บริการอำเภอ..ยิ้ม</t>
  </si>
  <si>
    <t>6115d16a6d03d30365f256d5</t>
  </si>
  <si>
    <t>มท 0305-66-0008</t>
  </si>
  <si>
    <t>โครงการ “สานใจไทย สู่ใจใต้” กรมการปกครอง</t>
  </si>
  <si>
    <t>6115e4f26d03d30365f256f8</t>
  </si>
  <si>
    <t>มท 0305-66-0009</t>
  </si>
  <si>
    <t>โครงการ “ยกระดับประสิทธิภาพงานบริการ “อำเภอ..วิถีใหม่” สู่ความเป็นศูนย์ราชการสะดวก ในพื้นที่เขตพัฒนาพิเศษภาคตะวันออก (EEC)”</t>
  </si>
  <si>
    <t>6115e838d956f703555fa002</t>
  </si>
  <si>
    <t>มท 0305-66-0010</t>
  </si>
  <si>
    <t>โครงการเสริมสร้างความเข้มแข็งในการรักษาความสงบเรียบร้อยและป้องกันตนเองของประชาชนในหมู่บ้านจังหวัดชายแดนภาคใต้ ประจำปีงบประมาณ พ.ศ. 2566</t>
  </si>
  <si>
    <t>6115f60c821e80431e8917b2</t>
  </si>
  <si>
    <t>มท 0305-66-0011</t>
  </si>
  <si>
    <t>โครงการสนับสนุนการอำนวยการด้านบริการประชาชน ประจำปีงบประมาณ พ.ศ. 2566</t>
  </si>
  <si>
    <t>611601719e73c2431f59bf7e</t>
  </si>
  <si>
    <t>มท 0305-66-0012</t>
  </si>
  <si>
    <t>โครงการ พัฒนาประสิทธิภาพศูนย์ข่าวในภูมิภาค และสนับสนุนการปฏิบัติงานศูนย์ข่าวระดับจังหวัด/อำเภอ</t>
  </si>
  <si>
    <t>61160cb56ab68d432c0fa8bc</t>
  </si>
  <si>
    <t>มท 0305-66-0013</t>
  </si>
  <si>
    <t>โครงการอำนวยการบริหารการเพิ่มประสิทธิภาพการให้บริการประชาชนในการออกหนังสือผ่านแดนด้วยระบบอิเล็กทรอนิกส์ (E–Border Pass) ประจำปีงบประมาณ พ.ศ. 2566</t>
  </si>
  <si>
    <t>กรมการพัฒนาชุมชน</t>
  </si>
  <si>
    <t>กองการเจ้าหน้าที่</t>
  </si>
  <si>
    <t>moi04021</t>
  </si>
  <si>
    <t>61138d7677572f035a6ea23d</t>
  </si>
  <si>
    <t>มท 0402-66-0001</t>
  </si>
  <si>
    <t>โครงการส่งเสริมการพัฒนาชุมชนธรรมาภิบาล</t>
  </si>
  <si>
    <t>ศูนย์สารสนเทศเพื่อการพัฒนาชุมชน</t>
  </si>
  <si>
    <t>moi04051</t>
  </si>
  <si>
    <t>6114ebaad956f703555f9f5c</t>
  </si>
  <si>
    <t>มท 0405-66-0001</t>
  </si>
  <si>
    <t>โครงการบริหารการจัดเก็บและใช้ประโยชน์ข้อมูลเพื่อการพัฒนาชุมชน</t>
  </si>
  <si>
    <t>110101</t>
  </si>
  <si>
    <t>สถาบันการพัฒนาชุมชน</t>
  </si>
  <si>
    <t>moi04061</t>
  </si>
  <si>
    <t>61165492479d5e70e62b9085</t>
  </si>
  <si>
    <t>มท 0406-66-0001</t>
  </si>
  <si>
    <t>โครงการ “เรียนรู้ สืบสาน ตามปรัชญาของเศรษฐกิจพอเพียงสู่การพัฒนาที่ยั่งยืน”</t>
  </si>
  <si>
    <t>6117ec614bf4461f93d6e627</t>
  </si>
  <si>
    <t>มท 0406-66-0002</t>
  </si>
  <si>
    <t>โครงการการแก้ไขปัญหาความเหลื่อมล้ำด้วยกลไกผู้นำการเปลี่ยนแปลง ประจำปีงบประมาณ พ.ศ. 2566</t>
  </si>
  <si>
    <t>สำนักพัฒนาทุนและองค์กรการเงินชุมชน</t>
  </si>
  <si>
    <t>moi04071</t>
  </si>
  <si>
    <t>61139cc9e054a16ecd22ba54</t>
  </si>
  <si>
    <t>มท 0407-66-0001</t>
  </si>
  <si>
    <t>โครงการเสริมสร้างศักยภาพกองทุนชุมชนเพื่อการเข้าถึงแหล่งทุนของประชาชนในชุมชน</t>
  </si>
  <si>
    <t>6113a6c3e054a16ecd22ba70</t>
  </si>
  <si>
    <t>มท 0407-66-0002</t>
  </si>
  <si>
    <t>โครงการแก้ไขปัญหาหนี้สินครัวเรือนของประชาชน โดยศูนย์จัดการกองทุนชุมชน</t>
  </si>
  <si>
    <t>6113b2c3e054a16ecd22ba81</t>
  </si>
  <si>
    <t>มท 0407-66-0003</t>
  </si>
  <si>
    <t>โครงการส่งเสริมการออมและพัฒนาทักษะการบริหารจัดการทางการเงินของครอบครัวและชุมชน</t>
  </si>
  <si>
    <t>6113ccf3a330646ed4c197de</t>
  </si>
  <si>
    <t>มท 0407-66-0004</t>
  </si>
  <si>
    <t>โครงการการป้องกันและแก้ไขปัญหายาเสพติด โดยกองทุนแม่ของแผ่นดิน</t>
  </si>
  <si>
    <t>สำนักส่งเสริมภูมิปัญญาท้องถิ่นและวิสาหกิจชุมชน</t>
  </si>
  <si>
    <t>moi04081</t>
  </si>
  <si>
    <t>6112308a77572f035a6ea0ac</t>
  </si>
  <si>
    <t>มท 0408-66-0001</t>
  </si>
  <si>
    <t>โครงการบันทึกภูมิปัญญาและพัฒนาผู้ประกอบการรุ่นใหม่สืบสานภูมิปัญญาท้องถิ่น</t>
  </si>
  <si>
    <t>611260c977572f035a6ea14c</t>
  </si>
  <si>
    <t>มท 0408-66-0002</t>
  </si>
  <si>
    <t>โครงการพัฒนาและสร้างมูลค่าเพิ่ม OTOP แบบกลุ่มผลิตภัณฑ์ (Cluster) ภายใต้วิถีชีวิตชุมชนแบบปกติใหม่ (New Normal)</t>
  </si>
  <si>
    <t>61128c042482000361ae7fe2</t>
  </si>
  <si>
    <t>มท 0408-66-0003</t>
  </si>
  <si>
    <t>โครงการส่งเสริมการท่องเที่่ยวเชิงสร้างสรรค์</t>
  </si>
  <si>
    <t>611a72c083a6677074486358</t>
  </si>
  <si>
    <t>มท 0408-66-0004</t>
  </si>
  <si>
    <t xml:space="preserve">โครงการพัฒนาระบบข้อมูล OTOP รองรับการวิเคราะห์ข้อมูลขนาดใหญ่  (OTOP Big Data)           </t>
  </si>
  <si>
    <t>611a75ae454a1a70721699bc</t>
  </si>
  <si>
    <t>มท 0408-66-0005</t>
  </si>
  <si>
    <t>โครงการชุมชนท่องเที่ยว OTOP นวัตวิถีเชิงคุณภาพ รองรับการตลาดท่องเที่ยว รูปแบบวิถีชีวิตใหม่ (New Normal)”</t>
  </si>
  <si>
    <t>611a7891454a1a70721699c0</t>
  </si>
  <si>
    <t>มท 0408-66-0006</t>
  </si>
  <si>
    <t>โครงการพัฒนาศักยภาพผู้ประกอบการ OTOP และกลไกขับเคลื่อน OTOP</t>
  </si>
  <si>
    <t>611a7af683a6677074486366</t>
  </si>
  <si>
    <t>มท 0408-66-0007</t>
  </si>
  <si>
    <t>โครงการพัฒนาผลิตภัณฑ์สินค้าชุมชน</t>
  </si>
  <si>
    <t>611a7d94b1eab9706bc8552c</t>
  </si>
  <si>
    <t>มท 0408-66-0008</t>
  </si>
  <si>
    <t>โครงการส่งเสริมและพัฒนาช่องทางการตลาด</t>
  </si>
  <si>
    <t>สำนักเสริมสร้างความเข้มแข็งชุมชน</t>
  </si>
  <si>
    <t>moi04091</t>
  </si>
  <si>
    <t>6118903c8b5f6c1fa114cc7f</t>
  </si>
  <si>
    <t>มท 0409-66-0001</t>
  </si>
  <si>
    <t>จัดทำแผนและประสานแผนพัฒนาตำบล ปี 2566</t>
  </si>
  <si>
    <t>6118c62eee6abd1f949028de</t>
  </si>
  <si>
    <t>มท 0409-66-0002</t>
  </si>
  <si>
    <t xml:space="preserve">โครงการพัฒนาหมู่บ้านเศรษฐกิจพอเพียง </t>
  </si>
  <si>
    <t>6118c6eb9b236c1f95b0c251</t>
  </si>
  <si>
    <t>มท 0409-66-0003</t>
  </si>
  <si>
    <t>โครงการสร้างความมั่นคงด้านอาชีพและรายได้</t>
  </si>
  <si>
    <t>6118d9cc9b236c1f95b0c26a</t>
  </si>
  <si>
    <t>มท 0409-66-0004</t>
  </si>
  <si>
    <t>โครงการ “พัฒนาเศรษฐกิจฐานราก ด้วยภาคีเครือข่าย”</t>
  </si>
  <si>
    <t>6118e3b1ee6abd1f94902910</t>
  </si>
  <si>
    <t>มท 0409-66-0005</t>
  </si>
  <si>
    <t>โครงการส่งเสริมการสร้างรายได้ชุมชนภายใต้หลักปรัชญาของเศรษฐกิจพอเพียง กิจกรรม : ส่งเสริมช่องทางการตลาดเครือข่ายเกษตรปลอดภัย</t>
  </si>
  <si>
    <t>กรมที่ดิน</t>
  </si>
  <si>
    <t>กองเทคโนโลยีทำแผนที่</t>
  </si>
  <si>
    <t>moi05121</t>
  </si>
  <si>
    <t>61167527479d5e70e62b90aa</t>
  </si>
  <si>
    <t>มท 0512-66-0001</t>
  </si>
  <si>
    <t>โครงสร้างระวางแผนที่่ภาพถ่ายรายละเอียดสูงในระบบ 3 มิตื</t>
  </si>
  <si>
    <t>moi05131</t>
  </si>
  <si>
    <t>611680b59b236c1f95b0c088</t>
  </si>
  <si>
    <t>มท 0513-66-0001</t>
  </si>
  <si>
    <t>โครงการพัฒนาระบบขอหนังสือรับรองราคาประเมินออนไลน์</t>
  </si>
  <si>
    <t>ศูนย์ข้อมูลแผนที่รูปแปลงที่ดิน</t>
  </si>
  <si>
    <t>moi05251</t>
  </si>
  <si>
    <t>61167b90ee6abd1f9490273e</t>
  </si>
  <si>
    <t>มท 0525-66-0001</t>
  </si>
  <si>
    <t>โครงการพัฒนาระบบให้บริการค้นหาข้อมูลอาคารชุดแบบ 3D ในระบบอินเทอร์เน็ต</t>
  </si>
  <si>
    <t>กรมโยธาธิการและผังเมือง</t>
  </si>
  <si>
    <t>moi07041</t>
  </si>
  <si>
    <t>6111ebb12482000361ae7eb3</t>
  </si>
  <si>
    <t>มท 0704-66-0001</t>
  </si>
  <si>
    <t>โครงการที่ดินที่ได้รับการจัดรูปเพื่อพัฒนา</t>
  </si>
  <si>
    <t>6111f08886ed660368a5bb1b</t>
  </si>
  <si>
    <t>มท 0704-66-0002</t>
  </si>
  <si>
    <t>โครงการพัฒนาพื้นที่เขตพัฒนาพิเศษภาคตะวันออก</t>
  </si>
  <si>
    <t>6111f257ef40ea035b9d108d</t>
  </si>
  <si>
    <t>มท 0704-66-0003</t>
  </si>
  <si>
    <t>โครงการก่อสร้างเขื่อนป้องกันตลิ่งเพื่อป้องกันการสูญเสียดินแดนของประเทศ</t>
  </si>
  <si>
    <t>090303</t>
  </si>
  <si>
    <t>6111f83786ed660368a5bb27</t>
  </si>
  <si>
    <t>มท 0704-66-0004</t>
  </si>
  <si>
    <t>โครงการพัฒนาพื้นที่เขตเศรษฐกิจพิเศษ</t>
  </si>
  <si>
    <t>6111face86ed660368a5bb2f</t>
  </si>
  <si>
    <t>มท 0704-66-0005</t>
  </si>
  <si>
    <t>โครงการป้องกันน้ำท่วมพื้นที่ชุมชน</t>
  </si>
  <si>
    <t>611206b5ef40ea035b9d10bd</t>
  </si>
  <si>
    <t>มท 0704-66-0006</t>
  </si>
  <si>
    <t>โครงการวางและสนับสนุนด้านการผังเมือง</t>
  </si>
  <si>
    <t>611212f986ed660368a5bb5c</t>
  </si>
  <si>
    <t>มท 0704-66-0008</t>
  </si>
  <si>
    <t>โครงการตำบลมั่นคง มั่งคั่ง ยั่งยืน ในจังหวัดชายแดนภาคใต้</t>
  </si>
  <si>
    <t>6113831177572f035a6ea225</t>
  </si>
  <si>
    <t>มท 0704-66-0009</t>
  </si>
  <si>
    <t>โครงการพัฒนาพื้นที่ตามผังเมือง</t>
  </si>
  <si>
    <t>6113efcfa330646ed4c197ee</t>
  </si>
  <si>
    <t>มท 0704-66-0010</t>
  </si>
  <si>
    <t>โครงการก่อสร้างเชื่อนป้องกันตลิ่งริมแม่น้ำภายในประเทศ</t>
  </si>
  <si>
    <t>61143054a330646ed4c197f4</t>
  </si>
  <si>
    <t>มท 0704-66-0011</t>
  </si>
  <si>
    <t>โครงการพัฒนาปัจจัยพื้นฐานด้านการท่องเที่ยว</t>
  </si>
  <si>
    <t>กรมส่งเสริมการปกครองท้องถิ่น</t>
  </si>
  <si>
    <t>ศูนย์เทคโนโลยีสารสนเทศ (ศส.)</t>
  </si>
  <si>
    <t>moi08061</t>
  </si>
  <si>
    <t>61163d3586a2b770df75a8a2</t>
  </si>
  <si>
    <t>มท 0806-66-0001</t>
  </si>
  <si>
    <t>โครงการพัฒนาระบบข้อมูลกลางองค์กรปกครองส่วนท้องถิ่น ระยะที่ 2</t>
  </si>
  <si>
    <t>200302</t>
  </si>
  <si>
    <t>สำนักบริหารการคลังท้องถิ่น (สน.คท.)</t>
  </si>
  <si>
    <t>moi08081</t>
  </si>
  <si>
    <t>61164ee486f0f870e80290c7</t>
  </si>
  <si>
    <t>มท 0808-66-0001</t>
  </si>
  <si>
    <t>ปรับปรุงระบบบัญชีคอมพิวเตอร์ขององค์กรปกครองส่วนท้องถิ่น (New e-LAAS)</t>
  </si>
  <si>
    <t>กองพัฒนาและส่งเสริมการบริหารงานท้องถิ่น (กพส.)</t>
  </si>
  <si>
    <t>moi08101</t>
  </si>
  <si>
    <t>611636d3a94df25e1c497502</t>
  </si>
  <si>
    <t>มท 0810-66-0001</t>
  </si>
  <si>
    <t>โครงการ ประกวดการจัดการขยะมูลฝอยชุมชน “จังหวัดสะอาด” ประจำปี พ.ศ. 2566</t>
  </si>
  <si>
    <t>6116441886f0f870e80290aa</t>
  </si>
  <si>
    <t>มท 0810-66-0002</t>
  </si>
  <si>
    <t>โครงการอบรมสัมมนาเชิงปฏิบัติการการป้องกันและลดอุบัติเหตุทางถนนของ อปท.</t>
  </si>
  <si>
    <t>กองส่งเสริมและพัฒนาการจัดการศึกษาท้องถิ่น (กศ.)</t>
  </si>
  <si>
    <t>moi08161</t>
  </si>
  <si>
    <t>6113f36ce054a16ecd22ba96</t>
  </si>
  <si>
    <t>มท 0816-66-0001</t>
  </si>
  <si>
    <t>โครงการสร้างนวัตกรรมการจัดการเรียนการสอนและการเรียนรู้ใหม่ด้วยเครื่องมือดิจิทัล</t>
  </si>
  <si>
    <t>การไฟฟ้าส่วนภูมิภาค</t>
  </si>
  <si>
    <t>กองโครงการ</t>
  </si>
  <si>
    <t>moi530331</t>
  </si>
  <si>
    <t>6115e6d6bee036035b050e0c</t>
  </si>
  <si>
    <t>มท 5303.3-66-0001</t>
  </si>
  <si>
    <t xml:space="preserve">โครงการขยายเขตไฟฟ้าให้พื้นที่ทำกินทางการเกษตร ระยะที่ 3 </t>
  </si>
  <si>
    <t>61161c85e303335e1a75e769</t>
  </si>
  <si>
    <t>มท 5303.3-66-0002</t>
  </si>
  <si>
    <t>โครงการพัฒนาระบบไฟฟ้าในเมืองใหญ่ ระยะที่ 2 (คพญ.2)</t>
  </si>
  <si>
    <t>61162812e303335e1a75e7a1</t>
  </si>
  <si>
    <t>มท 5303.3-66-0003</t>
  </si>
  <si>
    <t xml:space="preserve">แผนระยะยาวงานปรับปรุงระบบไฟฟ้าเป็นเคเบิลใต้ดิน 1 จังหวัด 1 ถนน เพื่อเฉลิมพระเกียรติ (ระยะที่ 2) </t>
  </si>
  <si>
    <t>6118eb844bf4461f93d6e6db</t>
  </si>
  <si>
    <t>มท 5303.3-66-0004</t>
  </si>
  <si>
    <t>โครงการเพิ่มความมั่นคงระบบไฟฟ้า ระยะที่ 1</t>
  </si>
  <si>
    <t>6119ecc1454a1a70721697d2</t>
  </si>
  <si>
    <t>มท 5303.3-66-0005</t>
  </si>
  <si>
    <t>โครงการขยายเขตไฟฟ้าให้บ้านเรือนราษฎรรายใหม่ ระยะที่ 3</t>
  </si>
  <si>
    <t>190201</t>
  </si>
  <si>
    <t>การประปาส่วนภูมิภาค</t>
  </si>
  <si>
    <t>กองแผนงานโครงการหลัก</t>
  </si>
  <si>
    <t>moi5571311</t>
  </si>
  <si>
    <t>6108ba4668ef9a6613771d05</t>
  </si>
  <si>
    <t>มท 55713 – 1-66-0001</t>
  </si>
  <si>
    <t>โครงการก่อสร้างปรับปรุงขยาย กปภ.สาขาเกาะสมุย (ระยะที่ 2) (ส่วนที่ 1) อ.เกาะสมุย จ.สุราษฎร์ธานี</t>
  </si>
  <si>
    <t>6108c7b968ef9a6613771d18</t>
  </si>
  <si>
    <t>มท 55713 – 1-66-0002</t>
  </si>
  <si>
    <t>โครงการก่อสร้างปรับปรุงขยาย กปภ.สาขาพังงา – ภูเก็ต ระยะที่1 (ส่วนที่1) อ.เมืองพังงา อ.ตะกั่วทุ่ง  จ.พังงา อ.ถลาง จ.ภูเก็ต</t>
  </si>
  <si>
    <t>6108d1db408b1d661b421208</t>
  </si>
  <si>
    <t>มท 55713 – 1-66-0003</t>
  </si>
  <si>
    <t>โครงการก่อสร้างปรับปรุงขยาย กปภ.สาขาพังงา – ภูเก็ต ระยะที่1 (ส่วนที่3) อ.เมืองพังงา อ.ตะกั่วทุ่ง  จ.พังงา อ.ถลาง จ.ภูเก็ต</t>
  </si>
  <si>
    <t>61090c1068ef9a6613771d6e</t>
  </si>
  <si>
    <t>มท 55713 – 1-66-0004</t>
  </si>
  <si>
    <t>โครงการก่อสร้างปรับปรุงขยาย การประปาส่วนภูมิภาคสาขาสมุทรสาคร - นครปฐม ระยะที่ 1 ส่วนที่ 1 อำเภอเมืองสมุทรสาคร - กระทุ่มแบน - บ้านแพ้ว จังหวัดสมุทรสาคร   อำเภอเมืองนครปฐม - นครชัยศรี จังหวัดนครปฐม  อำเภอโพธาราม - บางแพ จังหวัดราชบุรี</t>
  </si>
  <si>
    <t>610911760dbfdc660d97e9a8</t>
  </si>
  <si>
    <t>มท 55713 – 1-66-0005</t>
  </si>
  <si>
    <t>โครงการก่อสร้างปรับปรุงขยาย กปภ.สาขาสมุทรสาคร-นครปฐม ระยะที่ 1 (ส่วนที่ 2) อำเภอเมืองสมุทรสาคร-กระทุ่มแบน-บ้านแพ้ว จังหวัดสมุทรสาคร อำเภอเมืองนครปฐม-นครชัยศรี จังหวัดนครปฐม อำเภอโพธาราม-บางแพ จังหวัดราชบุรี</t>
  </si>
  <si>
    <t>611873778b5f6c1fa114cc6b</t>
  </si>
  <si>
    <t>มท 55713 – 1-66-0006</t>
  </si>
  <si>
    <t>โครงการก่อสร้างปรับปรุงขยาย กปภ.สาขาพังงา – ภูเก็ต ระยะที่1 (ส่วนที่2) อ.เมืองพังงา อ.ตะกั่วทุ่ง  จ.พังงา อ.ถลาง จ.ภูเก็ต</t>
  </si>
  <si>
    <t>กองแผนงานโครงการ 1</t>
  </si>
  <si>
    <t>moi5571321</t>
  </si>
  <si>
    <t>6108c979408b1d661b4211fe</t>
  </si>
  <si>
    <t>มท 55713 – 2-66-0001</t>
  </si>
  <si>
    <t>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 จังหวัดนครศรีธรรมราช</t>
  </si>
  <si>
    <t>6109892e0dbfdc660d97e9ce</t>
  </si>
  <si>
    <t>มท 55713 – 2-66-0002</t>
  </si>
  <si>
    <t>โครงการก่อสร้างปรับปรุงขยายการประปาส่วนภูมิภาคสาขาเพชรบูรณ์–หล่มสัก (ระยะที่ 1)  อำเภอเมืองเพชรบูรณ์ - หล่มสัก - หล่มเก่า จังหวัดเพชรบูรณ์</t>
  </si>
  <si>
    <t>610a4330eeb6226fa20f3df5</t>
  </si>
  <si>
    <t>มท 55713 – 2-66-0003</t>
  </si>
  <si>
    <t>ค่าก่อสร้างปรับปรุงขยาย กปภ.สาขานครศรีธรรมราช (ส่วนที่ 2) อำเภอพระพรหม - ร่อนพิบูลย์ - เมืองนครศรีธรรมราช - เฉลิมพระเกียรติ - เชียรใหญ่  จังหวัดนครศรีธรรมราช</t>
  </si>
  <si>
    <t>610bb126d9ddc16fa0068992</t>
  </si>
  <si>
    <t>มท 55713 – 2-66-0004</t>
  </si>
  <si>
    <t>โครงการก่อสร้างปรับปรุงขยายการประปาส่วนภูมิภาคสาขาย่านตาขาว</t>
  </si>
  <si>
    <t>กองแผนงานโครงการ 2</t>
  </si>
  <si>
    <t>moi5571331</t>
  </si>
  <si>
    <t>6108aebb68ef9a6613771cf7</t>
  </si>
  <si>
    <t>มท 55713 – 3-66-0001</t>
  </si>
  <si>
    <t>แผนงานก่อสร้างปรับปรุงขยาย กปภ.สาขาชลบุรี – พนัสนิคม – (พานทอง) – (ท่าบุญมี) ระยะที่ 2</t>
  </si>
  <si>
    <t>6108b6d7408b1d661b4211de</t>
  </si>
  <si>
    <t>มท 55713 – 3-66-0002</t>
  </si>
  <si>
    <t>แผนงานก่อสร้างปรับปรุงขยาย กปภ.สาขาพัทยา - แหลมฉบัง - ศรีราชา</t>
  </si>
  <si>
    <t>6108e6780dbfdc660d97e96f</t>
  </si>
  <si>
    <t>มท 55713 – 3-66-0003</t>
  </si>
  <si>
    <t>แผนงานก่อสร้างปรับปรุงขยาย กปภ.สาขาแม่สาย - (ห้วยไคร้) - (แม่จัน) - (เชียงแสน)</t>
  </si>
  <si>
    <t>6108e95c408b1d661b42121f</t>
  </si>
  <si>
    <t>มท 55713 – 3-66-0004</t>
  </si>
  <si>
    <t>แผนงานก่อสร้างปรับปรุงขยาย กปภ.สาขาน่าน</t>
  </si>
  <si>
    <t>กระทรวงยุติธรรม</t>
  </si>
  <si>
    <t>สำนักงานปลัดกระทรวงยุติธรรม</t>
  </si>
  <si>
    <t>moj020011</t>
  </si>
  <si>
    <t>6113766fef40ea035b9d1276</t>
  </si>
  <si>
    <t>ยธ 02001-66-0001</t>
  </si>
  <si>
    <t>โครงการวิเคราะห์ข้อมูลข่าวสารด้านงานยุติธรรมจากสื่อสิ่งพิมพ์ผ่านระบบออนไลน์</t>
  </si>
  <si>
    <t>moj020061</t>
  </si>
  <si>
    <t>6112266bef40ea035b9d1105</t>
  </si>
  <si>
    <t>ยธ 02006-66-0001</t>
  </si>
  <si>
    <t>พัฒนาระบบวิเคราะห์ข้อมูลบูรณาการด้านงานยุติธรรมเพื่อเตรียมความพร้อมระบบ Big Data ในการพัฒนาการให้บริการงานยุติธรรมให้ทั่วถึงและเท่าเทียม</t>
  </si>
  <si>
    <t>61122f41ef40ea035b9d1118</t>
  </si>
  <si>
    <t>ยธ 02006-66-0002</t>
  </si>
  <si>
    <t>จัดซื้ออุปกรณ์ทดแทนและเพิ่มประสิทธิภาพระบบคลาวด์คอมพิวติ้ง กระทรวงยุติธรรม</t>
  </si>
  <si>
    <t>61122f7e77572f035a6ea0a9</t>
  </si>
  <si>
    <t>ยธ 02006-66-0003</t>
  </si>
  <si>
    <t>จัดซื้ออุปกรณ์ระบบรักษาความปลอดภัยและระบบเครือข่ายคอมพิวเตอร์เพื่อทดแทนระบบเดิม</t>
  </si>
  <si>
    <t>6112337077572f035a6ea0bf</t>
  </si>
  <si>
    <t>ยธ 02006-66-0004</t>
  </si>
  <si>
    <t>เพิ่มประสิทธิภาพระบบเครือข่ายคอมพิวเตอร์กระทรวงยุติธรรม</t>
  </si>
  <si>
    <t>611233a4ef40ea035b9d1123</t>
  </si>
  <si>
    <t>ยธ 02006-66-0005</t>
  </si>
  <si>
    <t>พัฒนาระบบป้องกันความมั่นคงปลอดภัยของข้อมูลกระทรวงยุติธรรม</t>
  </si>
  <si>
    <t>611233b386ed660368a5bbb2</t>
  </si>
  <si>
    <t>ยธ 02006-66-0006</t>
  </si>
  <si>
    <t>จัดหาและพัฒนาระบบการปฏิบัติงานแบบเสมือน (Virtual Office) เพื่อเพิ่มประสิทธิภาพการปฏิบัติราชการ</t>
  </si>
  <si>
    <t>611233fe2482000361ae7f51</t>
  </si>
  <si>
    <t>ยธ 02006-66-0007</t>
  </si>
  <si>
    <t>จัดทำระบบเพื่อรองรับการเป็นผู้ให้บริการออกใบรับรองอิเล็กทรอนิกส์ (CERTIFICATION AUTHORITY) ภายใต้ Thailand NRCA</t>
  </si>
  <si>
    <t>moj020071</t>
  </si>
  <si>
    <t>611237dd77572f035a6ea0cc</t>
  </si>
  <si>
    <t>ยธ 02007-66-0001</t>
  </si>
  <si>
    <t>โครงการพัฒนากฎหมายกระทรวงยุติธรรม</t>
  </si>
  <si>
    <t>moj020081</t>
  </si>
  <si>
    <t>6113961a5739d16ece9264b7</t>
  </si>
  <si>
    <t>ยธ 02008-66-0001</t>
  </si>
  <si>
    <t>โครงการส่งเสริมการอำนวยความยุติธรรมในชุมชนโดยศูนย์ยุติธรรมชุมชน</t>
  </si>
  <si>
    <t>moj020131</t>
  </si>
  <si>
    <t>61122a5486ed660368a5bb9e</t>
  </si>
  <si>
    <t>ยธ 02013-66-0001</t>
  </si>
  <si>
    <t>โครงการพัฒนาระบบบริหารเพื่อต่อต้านการทุจริตและส่งเสริมคุ้มครองจริยธรรม</t>
  </si>
  <si>
    <t>กองพัฒนานวัตกรรมการยุติธรรม</t>
  </si>
  <si>
    <t>moj020151</t>
  </si>
  <si>
    <t>6113a858a330646ed4c197bd</t>
  </si>
  <si>
    <t>ยธ 02015-66-0002</t>
  </si>
  <si>
    <t>โครงการพัชรธรรม</t>
  </si>
  <si>
    <t>ศูนย์บริการร่วมกระทรวงยุติธรรม</t>
  </si>
  <si>
    <t>moj020191</t>
  </si>
  <si>
    <t>6113afd8a330646ed4c197ce</t>
  </si>
  <si>
    <t>ยธ 02019-66-0001</t>
  </si>
  <si>
    <t>โครงการศูนย์บริการร่วมกระทรวงยุติธรรมเคลื่อนที่</t>
  </si>
  <si>
    <t>กรมคุมประพฤติ</t>
  </si>
  <si>
    <t>moj03041</t>
  </si>
  <si>
    <t>611927429b236c1f95b0c2c4</t>
  </si>
  <si>
    <t>ยธ 0304-66-0001</t>
  </si>
  <si>
    <t>โครงการสร้างความเชื่อมั่นต่อชุมชนด้วยมาตรการคุมประพฤติ ประจำปีงบประมาณ 2566</t>
  </si>
  <si>
    <t>กรมคุ้มครองสิทธิและเสรีภาพ</t>
  </si>
  <si>
    <t>กองพิทักษ์สิทธิและเสรีภาพ</t>
  </si>
  <si>
    <t>moj04021</t>
  </si>
  <si>
    <t>61109c9a86ed660368a5ba2d</t>
  </si>
  <si>
    <t>ยธ 0402-66-0001</t>
  </si>
  <si>
    <t>ร้องทุกข์เป็นสุขถึงบ้าน</t>
  </si>
  <si>
    <t>กองส่งเสริมการระงับข้อพิพาท</t>
  </si>
  <si>
    <t>moj04031</t>
  </si>
  <si>
    <t>61109e8d86ed660368a5ba34</t>
  </si>
  <si>
    <t>ยธ 0403-66-0001</t>
  </si>
  <si>
    <t>โครงการเสริมสร้างมาตรฐานการไกล่เกลี่ยข้อพิพาทตาม พ.ร.บ.การไกล่เกลี่ยข้อพิพาท พ.ศ. 2562</t>
  </si>
  <si>
    <t>กองส่งเสริมสิทธิและเสรีภาพ</t>
  </si>
  <si>
    <t>moj04041</t>
  </si>
  <si>
    <t>611125da86ed660368a5bae7</t>
  </si>
  <si>
    <t>ยธ 0404-66-0001</t>
  </si>
  <si>
    <t>โครงการ เสริมสร้างความเข้มแข็งด้านสิทธิมนุษยชนในสังคม</t>
  </si>
  <si>
    <t>6111378d77572f035a6ea001</t>
  </si>
  <si>
    <t>ยธ 0404-66-0002</t>
  </si>
  <si>
    <t>โครงการสถาบันพัฒนาด้านสิทธิมนุษยชน</t>
  </si>
  <si>
    <t>6111407f86ed660368a5baf5</t>
  </si>
  <si>
    <t>ยธ 0404-66-0003</t>
  </si>
  <si>
    <t>โครงการ สร้างความมั่นคงด้านสิทธิมนุษยชนเพื่อสร้างสังคมสันติสุขในพื้นที่จังหวัดชายแดนภาคใต้</t>
  </si>
  <si>
    <t>กองสิทธิมนุษยชนระหว่างประเทศ</t>
  </si>
  <si>
    <t>moj04051</t>
  </si>
  <si>
    <t>6110ce71ef40ea035b9d0ff1</t>
  </si>
  <si>
    <t>ยธ 0405-66-0001</t>
  </si>
  <si>
    <t>ขับเคลื่อนแผนปฏิบัติการระดับชาติว่าด้วยธุรกิจกับสิทธิมนุษยชน สู่ความเป็นเลิศในภูมิภาคอาเซียน</t>
  </si>
  <si>
    <t>สำนักงานคุ้มครองพยาน</t>
  </si>
  <si>
    <t>moj04061</t>
  </si>
  <si>
    <t>61115c9f2482000361ae7e90</t>
  </si>
  <si>
    <t>ยธ 0406-66-0001</t>
  </si>
  <si>
    <t>โครงการ “การป้องกันและปราบปรามการค้ามนุษย์ ด้วยกลไกสิทธิเสรีภาพและสิทธิมนุษยชน”</t>
  </si>
  <si>
    <t>สำนักงานช่วยเหลือทางการเงินแก่ผู้เสียหายหรือจำเลยในคดีอาญา</t>
  </si>
  <si>
    <t>moj04071</t>
  </si>
  <si>
    <t>6110b5c277572f035a6e9f61</t>
  </si>
  <si>
    <t>ยธ 0407-66-0001</t>
  </si>
  <si>
    <t>ช่วยเหลือเยียวยาประชาชนที่ตกเป็นผู้เสียหาย ผู้ต้องหา และจำเลยในคดีอาญาให้เข้าถึงความยุติธรรม</t>
  </si>
  <si>
    <t>กองยุทธศาสตร์และแผนสิทธิมนุษยชนแห่งชาติ</t>
  </si>
  <si>
    <t>moj04111</t>
  </si>
  <si>
    <t>6110c65eef40ea035b9d0fe7</t>
  </si>
  <si>
    <t>ยธ 0411-66-0001</t>
  </si>
  <si>
    <t>โครงการ ยกระดับสิทธิมนุษยชน ด้วยการขับเคลื่อนแผนสิทธิมนุษยชนแห่งชาติ ฉบับที่ 5 (พ.ศ. 2566 - 2570)</t>
  </si>
  <si>
    <t>กรมบังคับคดี</t>
  </si>
  <si>
    <t>moj05011</t>
  </si>
  <si>
    <t>61163439ea16c95e131a2c0a</t>
  </si>
  <si>
    <t>ยธ 0501-66-0003</t>
  </si>
  <si>
    <t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t>
  </si>
  <si>
    <t>61163530ea16c95e131a2c27</t>
  </si>
  <si>
    <t>ยธ 0501-66-0004</t>
  </si>
  <si>
    <t>โครงการไกล่เกลี่ยข้อพิพาทชั้นบังคับคดีเชิงรุก</t>
  </si>
  <si>
    <t>61163a07a94df25e1c497510</t>
  </si>
  <si>
    <t>ยธ 0501-66-0005</t>
  </si>
  <si>
    <t>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</t>
  </si>
  <si>
    <t>61163a2aa94df25e1c497513</t>
  </si>
  <si>
    <t>ยธ 0501-66-0006</t>
  </si>
  <si>
    <t>โครงการเร่งรัดผลักดันทรัพย์สินเพื่อเสริมสร้างการเติบโตทางเศรษฐกิจของประเทศ</t>
  </si>
  <si>
    <t>61163e7586f0f870e802908d</t>
  </si>
  <si>
    <t>ยธ 0501-66-0007</t>
  </si>
  <si>
    <t>โครงการเพิ่มประสิทธิภาพระบบงานบริการประชาชนตามภารกิจหลัก</t>
  </si>
  <si>
    <t>กรมพินิจและคุ้มครองเด็กและเยาวชน</t>
  </si>
  <si>
    <t>สำนักพัฒนาระบบงานยุติธรรมเด็กและเยาวชน</t>
  </si>
  <si>
    <t>moj060971</t>
  </si>
  <si>
    <t>6114db37d956f703555f9f47</t>
  </si>
  <si>
    <t>ยธ 06097-66-0001</t>
  </si>
  <si>
    <t xml:space="preserve">การพัฒนาเด็กและเยาวชนดีเพื่อสังคม </t>
  </si>
  <si>
    <t>6114e152d956f703555f9f4c</t>
  </si>
  <si>
    <t>ยธ 06097-66-0002</t>
  </si>
  <si>
    <t xml:space="preserve">โครงการพัฒนาระบบการแก้ไข บำบัด ฟื้นฟู เด็กและเยาวชน  </t>
  </si>
  <si>
    <t>6114e403bee036035b050d7c</t>
  </si>
  <si>
    <t>ยธ 06097-66-0003</t>
  </si>
  <si>
    <t xml:space="preserve">โครงการพัฒนาการศึกษาหลักสูตรระยะสั้นในกลุ่มเด็กและเยาวชนที่เข้าสู่กระบวนการยุติธรรม </t>
  </si>
  <si>
    <t>กรมราชทัณฑ์</t>
  </si>
  <si>
    <t>moj07011</t>
  </si>
  <si>
    <t>6113633277572f035a6ea1da</t>
  </si>
  <si>
    <t>ยธ 0701-66-0001</t>
  </si>
  <si>
    <t>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ด้วยหัวใจ"</t>
  </si>
  <si>
    <t>611373bfef40ea035b9d1261</t>
  </si>
  <si>
    <t>ยธ 0701-66-0002</t>
  </si>
  <si>
    <t xml:space="preserve">เผยแพร่ประชาสัมพันธ์บทบาท ภารกิจ ของกรมราชทัณฑ์ </t>
  </si>
  <si>
    <t>6113782c77572f035a6ea1fe</t>
  </si>
  <si>
    <t>ยธ 0701-66-0003</t>
  </si>
  <si>
    <t>ประชาสัมพันธ์เพื่อสร้างการรับรู้ภาพลักษณ์ใหม่กรมราชทัณฑ์</t>
  </si>
  <si>
    <t>61138264ef40ea035b9d12a6</t>
  </si>
  <si>
    <t>ยธ 0701-66-0004</t>
  </si>
  <si>
    <t>อำนวยการสนับสนุนภารกิจของผู้บริหารและการปฏิบัติงานสำนักงานเลขานุการกรม</t>
  </si>
  <si>
    <t>61138aff2482000361ae80b7</t>
  </si>
  <si>
    <t>ยธ 0701-66-0005</t>
  </si>
  <si>
    <t>บริหารจัดการและพัฒนาระบบสารบรรณกรมราชทัณฑ์</t>
  </si>
  <si>
    <t>moj07021</t>
  </si>
  <si>
    <t>61176dd7ee6abd1f949027f3</t>
  </si>
  <si>
    <t>ยธ 0702-66-0001</t>
  </si>
  <si>
    <t>การบริหารทรัพยากรบุคคลอย่างมืออาชีพในการขับเคลื่อนภารกิจงานราชทัณฑ์</t>
  </si>
  <si>
    <t>61177f6bee6abd1f94902811</t>
  </si>
  <si>
    <t>ยธ 0702-66-0002</t>
  </si>
  <si>
    <t>โครงการการพัฒนาประสิทธิภาพพื้นฐานการดำเนินการทางวินัยและเสริมสร้างสมรรถภาพข้าราชการราชทัณฑ์</t>
  </si>
  <si>
    <t>กองคลัง</t>
  </si>
  <si>
    <t>moj07031</t>
  </si>
  <si>
    <t>611761759b236c1f95b0c101</t>
  </si>
  <si>
    <t>ยธ 0703-66-0001</t>
  </si>
  <si>
    <t>โครงการ “สนับสนุนการขับเคลื่อนภารกิจการควบคุมดูแลผู้ต้องขัง”</t>
  </si>
  <si>
    <t>611767e74bf4461f93d6e579</t>
  </si>
  <si>
    <t>ยธ 0703-66-0002</t>
  </si>
  <si>
    <t>โครงการ บริหารจัดการครุภัณฑ์และสิ่งก่อสร้างในการสนับสนุนการปฏิบัติงานของกรมราชทัณฑ์</t>
  </si>
  <si>
    <t>611769fb4bf4461f93d6e581</t>
  </si>
  <si>
    <t>ยธ 0703-66-0003</t>
  </si>
  <si>
    <t>โครงการอำนวยการสนับสนุนการปฏิบัติงานด้านการเงินการคลังและพัสดุ</t>
  </si>
  <si>
    <t>สำนักพัฒนาพฤตินิสัย</t>
  </si>
  <si>
    <t>moj07041</t>
  </si>
  <si>
    <t>610bb950d9ddc16fa00689a4</t>
  </si>
  <si>
    <t>ยธ 0704-66-0002</t>
  </si>
  <si>
    <t>โครงการบริหารอำนวยการและขับเคลื่อนงานเพื่อการพัฒนาพฤตินิสัยผู้ต้องขัง</t>
  </si>
  <si>
    <t>610cb2c89af47d6f9a34e883</t>
  </si>
  <si>
    <t>ยธ 0704-66-0003</t>
  </si>
  <si>
    <t>โครงการขับเคลื่อนศูนย์ประสานงานและส่งเสริมการมีงานทำ</t>
  </si>
  <si>
    <t>610e6343ef40ea035b9d0f59</t>
  </si>
  <si>
    <t>ยธ 0704-66-0004</t>
  </si>
  <si>
    <t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t>
  </si>
  <si>
    <t>61139e50a330646ed4c1979b</t>
  </si>
  <si>
    <t>ยธ 0704-66-0005</t>
  </si>
  <si>
    <t>โครงการพัฒนาหลักสูตรอบรม เพื่อการพัฒนาพฤตินิสัยผู้ต้องขัง</t>
  </si>
  <si>
    <t>61149805e054a16ecd22baa7</t>
  </si>
  <si>
    <t>ยธ 0704-66-0007</t>
  </si>
  <si>
    <t>โครงการ “ขับเคลื่อนการดำเนินการด้านส่งเสริมทักษะการทำงานผู้ต้องขัง”</t>
  </si>
  <si>
    <t>6114d2206d03d30365f2563c</t>
  </si>
  <si>
    <t>ยธ 0704-66-0011</t>
  </si>
  <si>
    <t>โครงการ “การพัฒนาด้านจิตใจผู้ต้องขังโดยใช้หลักคุณธรรมและจริยธรรม”</t>
  </si>
  <si>
    <t>6114d4cc1b088e035d870e36</t>
  </si>
  <si>
    <t>ยธ 0704-66-0012</t>
  </si>
  <si>
    <t>โครงการพัฒนา แก้ไข ฟื้นฟู ผู้ต้องขังทางด้านร่างกาย</t>
  </si>
  <si>
    <t>6114d8176d03d30365f25643</t>
  </si>
  <si>
    <t>ยธ 0704-66-0013</t>
  </si>
  <si>
    <t>โครงการ “โปรแกรมการพัฒนาพฤตินิสัยผู้ต้องขัง”</t>
  </si>
  <si>
    <t>6114fd40bee036035b050d92</t>
  </si>
  <si>
    <t>ยธ 0704-66-0014</t>
  </si>
  <si>
    <t>โครงการเตรียมความพร้อมก่อนปล่อย เพื่อคนดีสู่สังคม</t>
  </si>
  <si>
    <t>611500f36d03d30365f2568c</t>
  </si>
  <si>
    <t>ยธ 0704-66-0015</t>
  </si>
  <si>
    <t>โครงการพระราชทานในพระบาทสมเด็จพระวชิรเกล้าเจ้าอยู่หัว “โคกหนองนาแห่งน้ำใจและความหวัง กรมราชทัณฑ์"</t>
  </si>
  <si>
    <t>61150535bee036035b050d98</t>
  </si>
  <si>
    <t>ยธ 0704-66-0016</t>
  </si>
  <si>
    <t>โครงการพัฒนาศักยภาพด้านการฝึกวิชาชีพของเรือนจำและทัณฑสถาน</t>
  </si>
  <si>
    <t>6115300dbee036035b050db4</t>
  </si>
  <si>
    <t>ยธ 0704-66-0017</t>
  </si>
  <si>
    <t>โครงการบริหารจัดการมาตรฐานห้องสมุดเรือนจำ</t>
  </si>
  <si>
    <t>61153ab51b088e035d870e8e</t>
  </si>
  <si>
    <t>ยธ 0704-66-0018</t>
  </si>
  <si>
    <t>โครงการขับเคลื่อนการบริหารการศึกษาภายในเรือนจำ</t>
  </si>
  <si>
    <t>6115f3ec6ab68d432c0fa87b</t>
  </si>
  <si>
    <t>ยธ 0704-66-0019</t>
  </si>
  <si>
    <t>โครงการพัฒนาศักยภาพผู้ต้องขังเพื่อคืนคนดีสู่สังคม</t>
  </si>
  <si>
    <t>สำนักทัณฑวิทยา</t>
  </si>
  <si>
    <t>moj07051</t>
  </si>
  <si>
    <t>611483425739d16ece92651f</t>
  </si>
  <si>
    <t>ยธ 0705-66-0001</t>
  </si>
  <si>
    <t>โครงการสืบสวนขยายผลตามคำร้องเรียน ร้องทุกข์ การรายงานข่าวสารหรือข่าวพาดพิงที่เกี่ยวข้องกับยาเสพติดภายในเรือนจำ</t>
  </si>
  <si>
    <t>611489e579c1d06ed51e546b</t>
  </si>
  <si>
    <t>ยธ 0705-66-0002</t>
  </si>
  <si>
    <t>โครงการบูรณาการความเชื่อมโยงข้อมูลผู้ต้องขัง 6 กลุ่ม ระหว่างกรมราชทัณฑ์  และหน่วยงานที่เกี่ยวข้อง</t>
  </si>
  <si>
    <t>6114c2b2bee036035b050d5c</t>
  </si>
  <si>
    <t>ยธ 0705-66-0003</t>
  </si>
  <si>
    <t>โครงการอำนวยการปฏิบัติงานด้านทัณฑวิทยา</t>
  </si>
  <si>
    <t>6115ffa051b0124325d6a02d</t>
  </si>
  <si>
    <t>ยธ 0705-66-0004</t>
  </si>
  <si>
    <t>โครงการตรวจสอบความมั่นคงแข็งแรงของเรือนจำและจัดทำผัง Master Plan เรือนจำแลทัณฑสถานให้เป็นผังปัจจุบัน</t>
  </si>
  <si>
    <t>6116245cd797d45e1960b625</t>
  </si>
  <si>
    <t>ยธ 0705-66-0005</t>
  </si>
  <si>
    <t>โครงการพัฒนาระบบสารสนเทศอัจฉริยะเพื่อกำกับดูแลด้านมาตรการควบคุมผู้ต้องขัง</t>
  </si>
  <si>
    <t>61162af1ea16c95e131a2bd9</t>
  </si>
  <si>
    <t>ยธ 0705-66-0006</t>
  </si>
  <si>
    <t xml:space="preserve">โครงการผู้ต้องขังได้รับการควบคุม ดูแล </t>
  </si>
  <si>
    <t>611636f5e303335e1a75e7f5</t>
  </si>
  <si>
    <t>ยธ 0705-66-0007</t>
  </si>
  <si>
    <t>โครงการระบบเสริมความมั่นคง</t>
  </si>
  <si>
    <t>61163db586f0f870e802908b</t>
  </si>
  <si>
    <t>ยธ 0705-66-0008</t>
  </si>
  <si>
    <t>โครงการเพิ่มประสิทธิภาพในการซักซ้อมแผนป้องกันและระงับเหตุร้ายในเรือนจำ</t>
  </si>
  <si>
    <t>6116436c86a2b770df75a8bb</t>
  </si>
  <si>
    <t>ยธ 0705-66-0009</t>
  </si>
  <si>
    <t>โครงการอำนวยการความยุติธรรมที่สอดคล้องกับวิถีชีวิตของประชาชนในจังหวัดชายแดนภาคใต้</t>
  </si>
  <si>
    <t>611646b586a2b770df75a8c5</t>
  </si>
  <si>
    <t>ยธ 0705-66-0010</t>
  </si>
  <si>
    <t>โครงการเรือนจำปลอดยาเสพติด</t>
  </si>
  <si>
    <t>611646c84afae470e58edb4b</t>
  </si>
  <si>
    <t>ยธ 0705-66-0011</t>
  </si>
  <si>
    <t>โครงการเพิ่มประสิทธิภาพกระบวนการยุติธรรมและการแก้ไขฟื้นฟูผู้ต้องขังรวมทั้งผู้เคยกระทำผิดในคดีความมั่นคง</t>
  </si>
  <si>
    <t>61167ee8ee6abd1f94902749</t>
  </si>
  <si>
    <t>ยธ 0705-66-0012</t>
  </si>
  <si>
    <t>โครงการขับเคลื่อนงานราชทัณฑ์เพื่อประสานความร่วมมือระหว่างประเทศ</t>
  </si>
  <si>
    <t>611688064bf4461f93d6e4ec</t>
  </si>
  <si>
    <t>ยธ 0705-66-0013</t>
  </si>
  <si>
    <t>โครงการจัดระบบเรือนจำ</t>
  </si>
  <si>
    <t>61168ea8ee6abd1f9490275e</t>
  </si>
  <si>
    <t>ยธ 0705-66-0014</t>
  </si>
  <si>
    <t>โครงการดูแลระบบการจัดการงานวิจัย</t>
  </si>
  <si>
    <t>6116981f9b236c1f95b0c09d</t>
  </si>
  <si>
    <t>ยธ 0705-66-0015</t>
  </si>
  <si>
    <t>พัฒนานวัตกรรมและเทคโนโลยีในเรือนจำต้นแบบ</t>
  </si>
  <si>
    <t>สำนักทัณฑปฏิบัติ</t>
  </si>
  <si>
    <t>moj07061</t>
  </si>
  <si>
    <t>610a94399af47d6f9a34e6bf</t>
  </si>
  <si>
    <t>ยธ 0706-66-0001</t>
  </si>
  <si>
    <t>โครงการปฏิบัติงานด้านการเลื่อนชั้นนักโทษเด็ดขาด</t>
  </si>
  <si>
    <t>610b5d48eeb6226fa20f3eb1</t>
  </si>
  <si>
    <t>ยธ 0706-66-0002</t>
  </si>
  <si>
    <t>โครงการดำเนินงานด้านวินัยผู้ต้องขัง</t>
  </si>
  <si>
    <t>610d2611cebcb57c86e915f2</t>
  </si>
  <si>
    <t>ยธ 0706-66-0003</t>
  </si>
  <si>
    <t>จำแนกลักษณะผู้ต้องขัง</t>
  </si>
  <si>
    <t>610d2c2e14f3557c8585e0ca</t>
  </si>
  <si>
    <t>ยธ 0706-66-0004</t>
  </si>
  <si>
    <t>โครงการย้ายผู้ต้องขัง</t>
  </si>
  <si>
    <t>610d311c14f3557c8585e0d2</t>
  </si>
  <si>
    <t>ยธ 0706-66-0005</t>
  </si>
  <si>
    <t xml:space="preserve">โครงการปฏิบัติงานด้านการคัดเลือกนักโทษเด็ดขาดออกทำงานสาธารณะนอกเรือนจำออกทำงานจ่ายนอก และการลงหุงต้มอาหาร                                       </t>
  </si>
  <si>
    <t>610d370eb6c5987c7f7288a8</t>
  </si>
  <si>
    <t>ยธ 0706-66-0006</t>
  </si>
  <si>
    <t>โครงการปฏิบัติงานด้านการพักการลงโทษ</t>
  </si>
  <si>
    <t>610d3ac75eb77d7c92526fb0</t>
  </si>
  <si>
    <t>ยธ 0706-66-0007</t>
  </si>
  <si>
    <t>โครงการปฏิบัติงานด้านการลดวันต้องโทษจำคุก</t>
  </si>
  <si>
    <t>610d3b635eb77d7c92526fb2</t>
  </si>
  <si>
    <t>ยธ 0706-66-0008</t>
  </si>
  <si>
    <t>การดำเนินงานเกี่ยวกับการขอพระราชทานอภัยโทษแก่ผู้ต้องราชทัณฑ์เฉพาะราย</t>
  </si>
  <si>
    <t>610d3e4014f3557c8585e0d7</t>
  </si>
  <si>
    <t>ยธ 0706-66-0009</t>
  </si>
  <si>
    <t>โครงการบริหารและอำนวยการสนับสนุนการปฏิบัติงานทัณฑปฏิบัติ</t>
  </si>
  <si>
    <t>610d400914f3557c8585e0da</t>
  </si>
  <si>
    <t>ยธ 0706-66-0010</t>
  </si>
  <si>
    <t>การดำเนินงานเกี่ยวกับการขอพระราชทานอภัยโทษแก่ผู้ต้องราชทัณฑ์เป็นการทั่วไป</t>
  </si>
  <si>
    <t>610d413ccebcb57c86e91600</t>
  </si>
  <si>
    <t>ยธ 0706-66-0011</t>
  </si>
  <si>
    <t>โครงการพัฒนาระบบด้านทัณฑปฎิบัติ</t>
  </si>
  <si>
    <t>สถาบันพัฒนาข้าราชการราชทัณฑ์</t>
  </si>
  <si>
    <t>moj07071</t>
  </si>
  <si>
    <t>610f92772482000361ae7d98</t>
  </si>
  <si>
    <t>ยธ 0707-66-0002</t>
  </si>
  <si>
    <t>โครงการเสริมสร้างสมรรถนะหลักพื้นฐาน (Core Competencies)</t>
  </si>
  <si>
    <t>610fa9c286ed660368a5ba0e</t>
  </si>
  <si>
    <t>ยธ 0707-66-0003</t>
  </si>
  <si>
    <t>โครงการพัฒนาทักษะและความเชี่ยวชาญ (Technical Competencies)</t>
  </si>
  <si>
    <t>6110e6cd2482000361ae7e2c</t>
  </si>
  <si>
    <t>ยธ 0707-66-0004</t>
  </si>
  <si>
    <t>พัฒนาสมรรถนะนักบริหาร (Professional Competencies)</t>
  </si>
  <si>
    <t>6110ee4fef40ea035b9d101d</t>
  </si>
  <si>
    <t>ยธ 0707-66-0005</t>
  </si>
  <si>
    <t>โครงการอำนวยการปฏิบัติงานสนับสนุนในการขับเคลื่อนงานเพื่อพัฒนาข้าราชการราชทัณฑ์</t>
  </si>
  <si>
    <t>กองบริการทางการแพทย์</t>
  </si>
  <si>
    <t>moj07081</t>
  </si>
  <si>
    <t>6113527fef40ea035b9d1225</t>
  </si>
  <si>
    <t>ยธ 0708-66-0001</t>
  </si>
  <si>
    <t>โครงการบำบัดและฟื้นฟูสมรรถภาพผู้ต้องขังติดยาเสพติด</t>
  </si>
  <si>
    <t>6113553086ed660368a5bcaf</t>
  </si>
  <si>
    <t>ยธ 0708-66-0002</t>
  </si>
  <si>
    <t>โครงการสร้างภูมิคุ้มกันและป้องกันปัญหายาเสพติดในเรือนจำ</t>
  </si>
  <si>
    <t>6113658eef40ea035b9d1249</t>
  </si>
  <si>
    <t>ยธ 0708-66-0003</t>
  </si>
  <si>
    <t>โครงการส่งเสริมสุขภาพและควบคุมป้องกันโรคในกลุ่มผู้ต้องขัง</t>
  </si>
  <si>
    <t>61137491ef40ea035b9d1265</t>
  </si>
  <si>
    <t>ยธ 0708-66-0004</t>
  </si>
  <si>
    <t>โครงการอำนวยการสนับสนุนการปฏิบัติงานด้านการแพทย์และสาธารณสุข</t>
  </si>
  <si>
    <t>61137fb7ef40ea035b9d129b</t>
  </si>
  <si>
    <t>ยธ 0708-66-0005</t>
  </si>
  <si>
    <t>โครงการบำบัดรักษาและฟื้นฟูสมรรถภาพผู้ต้องขังป่วย</t>
  </si>
  <si>
    <t>6113861186ed660368a5bd29</t>
  </si>
  <si>
    <t>ยธ 0708-66-0006</t>
  </si>
  <si>
    <t>โครงการพัฒนาระบบการดูแลด้านสาธารณสุขในเรือนจำ ตามโครงการราชทัณฑ์ปันสุข ทำความ ดี เพื่อชาติ ศาสน์ กษัตริย์</t>
  </si>
  <si>
    <t>หน่วยตรวจสอบภายใน</t>
  </si>
  <si>
    <t>moj07091</t>
  </si>
  <si>
    <t>61163d324afae470e58edb2d</t>
  </si>
  <si>
    <t>ยธ 0709-66-0001</t>
  </si>
  <si>
    <t xml:space="preserve">โครงการ “ตรวจสอบการเงิน การปฏิบัติตามกฏระเบียบ การดำเนินงานเรือนจำ       ทัณฑสถาน ทั่วประเทศ </t>
  </si>
  <si>
    <t>กองมาตรฐานการปฏิบัติต่อผู้เข้ารับการตรวจพิสูจน์</t>
  </si>
  <si>
    <t>moj070911</t>
  </si>
  <si>
    <t>61136aec86ed660368a5bcd3</t>
  </si>
  <si>
    <t>โครงการควบคุม ดูแล ผู้เข้ารับการตรวจพิสูจน์</t>
  </si>
  <si>
    <t>สำนักผู้ตรวจราชการกรม</t>
  </si>
  <si>
    <t>moj07101</t>
  </si>
  <si>
    <t>611757cbee6abd1f949027c8</t>
  </si>
  <si>
    <t>ยธ 0710-66-0001</t>
  </si>
  <si>
    <t>เพิ่มประสิทธิภาพในการปฏิบัติงานราชทัณฑ์</t>
  </si>
  <si>
    <t>moj07111</t>
  </si>
  <si>
    <t>610cdff4b6c5987c7f728852</t>
  </si>
  <si>
    <t>ยธ 0711-66-0001</t>
  </si>
  <si>
    <t>โครงการดำเนินการด้านกฎหมายที่เกี่ยวข้องกับงานราชทัณฑ์</t>
  </si>
  <si>
    <t>moj07121</t>
  </si>
  <si>
    <t>61162cf9ea16c95e131a2be7</t>
  </si>
  <si>
    <t>ยธ 0712-66-0001</t>
  </si>
  <si>
    <t xml:space="preserve">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 </t>
  </si>
  <si>
    <t>611775e6ee6abd1f949027fd</t>
  </si>
  <si>
    <t>ยธ 0712-66-0002</t>
  </si>
  <si>
    <t>เพิ่มประสิทธิภาพการใช้ระบบสารสนเทศเพื่อสนับสนุนการปฏิบัติงานราชทัณฑ์</t>
  </si>
  <si>
    <t>611797aa8b5f6c1fa114cbfb</t>
  </si>
  <si>
    <t>ยธ 0712-66-0003</t>
  </si>
  <si>
    <t>โครงการอำนวยการ สนับสนุนและขับเคลื่อนยุทธศาสตร์ แผนงาน และงบประมาณกรมราชทัณฑ์</t>
  </si>
  <si>
    <t>61179e3a4bf4461f93d6e5e0</t>
  </si>
  <si>
    <t>ยธ 0712-66-0004</t>
  </si>
  <si>
    <t>ติดตามประเมินผลแผนปฏิบัติราชการกรมราชทัณฑ์ พ.ศ. 2566</t>
  </si>
  <si>
    <t>6117a2584bf4461f93d6e5e5</t>
  </si>
  <si>
    <t>ยธ 0712-66-0005</t>
  </si>
  <si>
    <t>พัฒนาระบบสารสนเทศเพื่อสนับสนุนการบริการ</t>
  </si>
  <si>
    <t>moj07131</t>
  </si>
  <si>
    <t>610b9e89d9ddc16fa006895b</t>
  </si>
  <si>
    <t>ยธ 0713-66-0001</t>
  </si>
  <si>
    <t>โครงการพัฒนากรมราชทัณฑ์เป็นองค์กรสมรรถนะสูง</t>
  </si>
  <si>
    <t>กลุ่มงานคุ้มครองจริยธรรมของกรมราชทัณฑ์</t>
  </si>
  <si>
    <t>moj07141</t>
  </si>
  <si>
    <t>610ba486d9ddc16fa006896f</t>
  </si>
  <si>
    <t>ยธ 0714-66-0001</t>
  </si>
  <si>
    <t>โครงการป้องกันการทุจริต ประพฤติมิชอบ และส่งเสริมคุณธรรมเพื่อความโปร่งใส ตรวจสอบได้</t>
  </si>
  <si>
    <t>กรมสอบสวนคดีพิเศษ</t>
  </si>
  <si>
    <t>กองคดีการค้ามนุษย์</t>
  </si>
  <si>
    <t>moj08041</t>
  </si>
  <si>
    <t>6117e7c9ee6abd1f9490286d</t>
  </si>
  <si>
    <t>ยธ 0804-66-0001</t>
  </si>
  <si>
    <t>ป้องกันและปราบปรามการค้ามนุษย์</t>
  </si>
  <si>
    <t>กองเทคโนโลยีและศูนย์ข้อมูลการตรวจสอบ</t>
  </si>
  <si>
    <t>moj08141</t>
  </si>
  <si>
    <t>6117f03cee6abd1f94902873</t>
  </si>
  <si>
    <t>ยธ 0814-66-0001</t>
  </si>
  <si>
    <t>การพัฒนาฐานข้อมูลการข่าว เพื่อสนับสนุนการสืบสวนสอบสวนและป้องกันปราบปรามอาชญากรรมที่มีผลต่อความมั่นคง</t>
  </si>
  <si>
    <t>moj08151</t>
  </si>
  <si>
    <t>61161734821e80431e89181e</t>
  </si>
  <si>
    <t>ยธ 0815-66-0001</t>
  </si>
  <si>
    <t>ป้องกันและปราบปรามคดีฟอกเงินทางอาญาที่มีลักษณะเป็นคดีพิเศษ</t>
  </si>
  <si>
    <t>61162a28a94df25e1c4974b4</t>
  </si>
  <si>
    <t>ยธ 0815-66-0002</t>
  </si>
  <si>
    <t>บูรณาการความร่วมมือเครือข่ายด้านการป้องกันการเกิดอาชญากรรมคดีพิเศษ</t>
  </si>
  <si>
    <t>6118a3964bf4461f93d6e673</t>
  </si>
  <si>
    <t>ยธ 0815-66-0003</t>
  </si>
  <si>
    <t>โครงการพัฒนาศักยภาพบุคลากร กรมสอบสวนคดีพิเศษ</t>
  </si>
  <si>
    <t>กองปฏิบัติการคดีพิเศษภาค</t>
  </si>
  <si>
    <t>moj08171</t>
  </si>
  <si>
    <t>6118a9d4ee6abd1f949028b7</t>
  </si>
  <si>
    <t>ยธ 0817-66-0001</t>
  </si>
  <si>
    <t>โครงการ “บูรณาการสอบสวนคดีด้านความมั่นคงในจังหวัดชายแดนใต้ โดยใช้กลไกการสอบสวน ตาม พ.ร.บ.การสอบสวนคดีพิเศษ พ.ศ.2547”</t>
  </si>
  <si>
    <t>กองพัฒนาและสนับสนุนคดีพิเศษ</t>
  </si>
  <si>
    <t>moj08191</t>
  </si>
  <si>
    <t>611643d886f0f870e80290a8</t>
  </si>
  <si>
    <t>ยธ 0819-66-0001</t>
  </si>
  <si>
    <t>โครงการพัฒนาศักยภาพ/ทักษะ/ความเชี่ยวชาญของผู้บังคับใช้กฎหมายให้มีประสิทธิภาพ</t>
  </si>
  <si>
    <t>611802c34bf4461f93d6e640</t>
  </si>
  <si>
    <t>ยธ 0819-66-0002</t>
  </si>
  <si>
    <t>พัฒนามาตรฐานการสืบสวนสอบสวนคดีพิเศษ</t>
  </si>
  <si>
    <t>สำนักงานกิจการยุติธรรม</t>
  </si>
  <si>
    <t>สำนักนโยบายและประสานแผนกระบวนการยุติธรรม</t>
  </si>
  <si>
    <t>moj09051</t>
  </si>
  <si>
    <t>6114ec196d03d30365f2566c</t>
  </si>
  <si>
    <t>ยธ 0905-66-0001</t>
  </si>
  <si>
    <t xml:space="preserve">โครงการเสริมสร้างและพัฒนาองค์ความรู้จากการวิจัยเพื่อพัฒนาระบบงานยุติธรรมและการบังคับใช้กฎหมายในทุกมิติ </t>
  </si>
  <si>
    <t>6114f51f1b088e035d870e5a</t>
  </si>
  <si>
    <t>ยธ 0905-66-0003</t>
  </si>
  <si>
    <t>โครงการขับเคลื่อนและติดตามประเมินผลแผนแม่บทการบริหารงานยุติธรรมแห่งชาติ ฉบับที่ 4  (พ.ศ. 2566 – 2569)</t>
  </si>
  <si>
    <t>61150cd96d03d30365f25694</t>
  </si>
  <si>
    <t>ยธ 0905-66-0004</t>
  </si>
  <si>
    <t xml:space="preserve">โครงการขับเคลื่อนและส่งเสริมงานวิจัยด้านกฎหมายและกระบวนการยุติธรรมสู่การนำไปใช้ประโยชน์ </t>
  </si>
  <si>
    <t>611522246d03d30365f256a3</t>
  </si>
  <si>
    <t>ยธ 0905-66-0006</t>
  </si>
  <si>
    <t>โครงการขับเคลื่อนแนวทางการเผยแพร่กฎหมายและสร้างการรับรู้ให้แก่ประชาชนและหน่วยงานของรัฐ ปี 6</t>
  </si>
  <si>
    <t>6115e9bebee036035b050e14</t>
  </si>
  <si>
    <t>ยธ 0905-66-0007</t>
  </si>
  <si>
    <t xml:space="preserve">โครงการ ระบบติดตามสถานะการดำเนินการและสถานะคดี ระยะที่ ๑ (Justice Case Flow)  </t>
  </si>
  <si>
    <t>6115ee7ed956f703555fa01a</t>
  </si>
  <si>
    <t>ยธ 0905-66-0008</t>
  </si>
  <si>
    <t>โครงการพัฒนาระบบรักษาความมั่นคงปลอดภัยสำนักงานกิจการยุติธรรมและศูนย์แลกเปลี่ยนกระบวนการยุติธรรม ประจำปี พ.ศ. 2566</t>
  </si>
  <si>
    <t>61164a5f4afae470e58edb53</t>
  </si>
  <si>
    <t>ยธ 0905-66-0009</t>
  </si>
  <si>
    <t>โครงการขับเคลื่อนการดำเนินงานของคณะกรรมการพัฒนาการบริหารงานยุติธรรมระดับจังหวัด (กพยจ.)</t>
  </si>
  <si>
    <t>61164f694afae470e58edb6b</t>
  </si>
  <si>
    <t>ยธ 0905-66-0010</t>
  </si>
  <si>
    <t>โครงการพัฒนาและปรับปรุงระบบติดตามมติ ของคณะกรรมการพัฒนาการบริหารงานยุติธรรมแห่งชาติ และคณะอนุกรรมการ</t>
  </si>
  <si>
    <t>61165370479d5e70e62b9081</t>
  </si>
  <si>
    <t>ยธ 0905-66-0011</t>
  </si>
  <si>
    <t>โครงการพัฒนาศักยภาพบุคลากรเพื่อเพิ่มประสิทธิภาพด้านการบังคับใช้กฎหมาย  และการอำนวยความยุติธรรม</t>
  </si>
  <si>
    <t>6116574b86f0f870e80290e1</t>
  </si>
  <si>
    <t>ยธ 0905-66-0012</t>
  </si>
  <si>
    <t>โครงการเผยแพร่ความรู้ด้านกฎหมายและกระบวนการยุติธรรมแก่ประชาชน</t>
  </si>
  <si>
    <t>61165f0586a2b770df75a8f4</t>
  </si>
  <si>
    <t>ยธ 0905-66-0013</t>
  </si>
  <si>
    <t>พัฒนาศูนย์พยากรณ์สถานการณ์อาชญากรรมแห่งชาติเพื่อการยกระดับประสิทธิภาพการเข้าถึงกระบวนการยุติธรรม</t>
  </si>
  <si>
    <t>สถาบันนิติวิทยาศาสตร์</t>
  </si>
  <si>
    <t>กองนิติวิทยาศาสตร์บริการ</t>
  </si>
  <si>
    <t>moj10041</t>
  </si>
  <si>
    <t>6110bf4c77572f035a6e9f6c</t>
  </si>
  <si>
    <t>ยธ 1004-66-0001</t>
  </si>
  <si>
    <t>โครงการตรวจสารพันธุกรรมและจัดทำฐานข้อมูลเพื่อสนับสนุนกระบวนการยุติธรรม กิจกรรม:โครงการตรวจพิสูจน์สารพันธุกรรมแก่ราษฎรไร้สถานะและประสบปัญหาสถานะทางทะเบียนราษฎร</t>
  </si>
  <si>
    <t>กองบุคคลสูญหายและศพนิรนาม</t>
  </si>
  <si>
    <t>moj10051</t>
  </si>
  <si>
    <t>610e5ca6ef40ea035b9d0f57</t>
  </si>
  <si>
    <t>ยธ 1005-66-0001</t>
  </si>
  <si>
    <t>โครงการพัฒนาศักยภาพผู้ปฏิบัติงานด้านคนหาย คนนิรนาม และศพนิรนามของประเทศไทย</t>
  </si>
  <si>
    <t>610e634c77572f035a6e9ef2</t>
  </si>
  <si>
    <t>ยธ 1005-66-0002</t>
  </si>
  <si>
    <t>โครงการบูรณาการความร่วมมือในการตรวจพิสูจน์คนนิรนาม</t>
  </si>
  <si>
    <t>610e6a6277572f035a6e9ef4</t>
  </si>
  <si>
    <t>ยธ 1005-66-0003</t>
  </si>
  <si>
    <t>โครงการจัดเก็บข้อมูลศพนิรนามและศพไร้ญาติภายหลังการชันสูตร</t>
  </si>
  <si>
    <t>กองปฏิบัติการทางนิติวิทยาศาสตร์</t>
  </si>
  <si>
    <t>moj10061</t>
  </si>
  <si>
    <t>610e6eb3ef40ea035b9d0f5b</t>
  </si>
  <si>
    <t>ยธ 1006-66-0001</t>
  </si>
  <si>
    <t>โครงการเพิ่มประสิทธิภาพการตรวจพิสูจน์ทางนิติวิทยาศาสตร์ เพื่อสนับสนุนงานการข่าวคดีภัยความมั่นคง และการให้บริการนิติวิทยาศาสตร์สู่ประชาชนในจังหวัดชายแดนภาคใต้</t>
  </si>
  <si>
    <t>กองตรวจพิสูจน์ทางวิทยาศาสตร์</t>
  </si>
  <si>
    <t>moj10071</t>
  </si>
  <si>
    <t>6110b8f92482000361ae7de6</t>
  </si>
  <si>
    <t>ยธ 1007-66-0001</t>
  </si>
  <si>
    <t>โครงการตรวจพิสูจน์สารเสพติดในเส้นผมของผู้กระทำความผิดเพื่อสนับสนุนกระบวนการยุติธรรม</t>
  </si>
  <si>
    <t>กองสารพันธุกรรม</t>
  </si>
  <si>
    <t>moj10081</t>
  </si>
  <si>
    <t>6110ca92ef40ea035b9d0feb</t>
  </si>
  <si>
    <t>ยธ 1008-66-0001</t>
  </si>
  <si>
    <t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t>
  </si>
  <si>
    <t>สำนักงานคณะกรรมการป้องกันและปราบปรามยาเสพติด</t>
  </si>
  <si>
    <t>สำนักยุทธศาสตร์</t>
  </si>
  <si>
    <t>moj11221</t>
  </si>
  <si>
    <t>6110de6677572f035a6e9f9b</t>
  </si>
  <si>
    <t>ยธ 1122-66-0001</t>
  </si>
  <si>
    <t>โครงการตำบลมั่นคง ปลอดภัยจากยาเสพติด</t>
  </si>
  <si>
    <t>6110ea1886ed660368a5ba9f</t>
  </si>
  <si>
    <t>ยธ 1122-66-0002</t>
  </si>
  <si>
    <t>โครงการความร่วมมือในกรอบอาเซียนและอาเซียน - นาร์โค</t>
  </si>
  <si>
    <t>611349edef40ea035b9d1208</t>
  </si>
  <si>
    <t>ยธ 1122-66-0003</t>
  </si>
  <si>
    <t>โครงการปราบปรามนักค้ายาเสพติดรายสำคัญ</t>
  </si>
  <si>
    <t>สำนักงานปลัดกระทรวงแรงงาน</t>
  </si>
  <si>
    <t>mol02061</t>
  </si>
  <si>
    <t>610cf697cebcb57c86e915c1</t>
  </si>
  <si>
    <t>รง 0206-66-0001</t>
  </si>
  <si>
    <t>โครงการแก้ไขปัญหาความเดือดร้อนด้านอาชีพ</t>
  </si>
  <si>
    <t>610f92452482000361ae7d96</t>
  </si>
  <si>
    <t>รง 0206-66-0002</t>
  </si>
  <si>
    <t>ยกระดับการขับเคลื่อนกลไกเชิงนโยบายในการป้องกันและแก้ไขปัญหาการค้ามนุษย์ด้านแรงงานไปสู่การปฏิบัติ</t>
  </si>
  <si>
    <t>กองเศรษฐกิจการแรงงาน</t>
  </si>
  <si>
    <t>mol02071</t>
  </si>
  <si>
    <t>6108cac968ef9a6613771d1e</t>
  </si>
  <si>
    <t>รง 0207-66-0001</t>
  </si>
  <si>
    <t>โครงการศึกษาวิจัยแนวโน้มของการจ้างงานในรูปแบบ Gig workers ของประเทศไทยในศตวรรษที่ 21</t>
  </si>
  <si>
    <t>610a1a59d0d85c6fa84a382f</t>
  </si>
  <si>
    <t>รง 0207-66-0003</t>
  </si>
  <si>
    <t>โครงการจัดทำรายงานตัวชี้วัดงานที่มีคุณค่า (Decent Work Indicators Report)</t>
  </si>
  <si>
    <t>610a35ced9ddc16fa006877c</t>
  </si>
  <si>
    <t>รง 0207-66-0004</t>
  </si>
  <si>
    <t>โครงการพัฒนาฐานข้อมูลและการบริหารจัดการศูนย์วิจัยแรงงานแห่งชาติ</t>
  </si>
  <si>
    <t>610a3b26d0d85c6fa84a3868</t>
  </si>
  <si>
    <t>รง 0207-66-0005</t>
  </si>
  <si>
    <t>โครงการสัมมนาเครือข่ายงานวิจัยด้านแรงงาน</t>
  </si>
  <si>
    <t>610a3ba3d0d85c6fa84a386a</t>
  </si>
  <si>
    <t>รง 0207-66-0006</t>
  </si>
  <si>
    <t>การจัดทำบทวิเคราะห์การรายงานสถานการณ์และดัชนีชี้วัดภาวะแรงงานจังหวัด</t>
  </si>
  <si>
    <t>610a4365d9ddc16fa0068799</t>
  </si>
  <si>
    <t>รง 0207-66-0007</t>
  </si>
  <si>
    <t>โครงการศึกษาวิจัยเรื่่องการขจัดความรุนแรงและการคุกคามในโลกแห่งการทำงานตามอนุสัญญาองค์การแรงงานระหว่างประเทศฉบับที่ 190 กับผลกระทบต่อผลิตภาพแรงงาน</t>
  </si>
  <si>
    <t>610a4ca5d9ddc16fa00687b6</t>
  </si>
  <si>
    <t>รง 0207-66-0008</t>
  </si>
  <si>
    <t>สำรวจความต้องการแรงงานของสถานประกอบการ</t>
  </si>
  <si>
    <t>610a5158eeb6226fa20f3e29</t>
  </si>
  <si>
    <t>รง 0207-66-0009</t>
  </si>
  <si>
    <t>การจัดทำระบบฐานข้อมูลเพื่อการจัดทำบทวิเคราะห์การรายงานสถานการณ์และดัชนีชี้วัดภาวะแรงงานจังหวัด</t>
  </si>
  <si>
    <t>610a56889af47d6f9a34e672</t>
  </si>
  <si>
    <t>รง 0207-66-0010</t>
  </si>
  <si>
    <t>ศึกษาวิจัยแนวทางการยกระดับผลิตภาพแรงงานไทยและการสร้างกลไกในการดำเนินนโยบายด้านผลิตภาพแรงงานในยุคหลังโควิด-19</t>
  </si>
  <si>
    <t>610a57699af47d6f9a34e678</t>
  </si>
  <si>
    <t>รง 0207-66-0011</t>
  </si>
  <si>
    <t>ศึกษา วิจัย และพัฒนาปรับปรุงประสิทธิภาพระบบการเตือนภัยด้านแรงงาน</t>
  </si>
  <si>
    <t>610a7302eeb6226fa20f3e79</t>
  </si>
  <si>
    <t>รง 0207-66-0014</t>
  </si>
  <si>
    <t>ศึกษา วิจัย และสำรวจการจัดทำดัชนีเศรษฐกิจแรงงานและดัชนีความเชื่อมั่นด้านแรงงานระดับภาค และระดับประเทศ</t>
  </si>
  <si>
    <t>610b46cfeeb6226fa20f3e9e</t>
  </si>
  <si>
    <t>รง 0207-66-0015</t>
  </si>
  <si>
    <t>การดำเนินงานเพื่อกำหนดอัตราค่าจ้างขั้นต่ำ</t>
  </si>
  <si>
    <t>610b52e2eeb6226fa20f3ea2</t>
  </si>
  <si>
    <t>รง 0207-66-0016</t>
  </si>
  <si>
    <t>การดำเนินงานเพื่อกำหนดอัตราค่าจ้างตามมาตรฐานฝีมือ</t>
  </si>
  <si>
    <t>610b5d1ad0d85c6fa84a3922</t>
  </si>
  <si>
    <t>รง 0207-66-0017</t>
  </si>
  <si>
    <t>โครงการศึกษาวิจัยแนวทางค่าจ้างของแรงงาน เพื่อการปรับเปลี่ยนเข้าสู่เศรษฐกิจฐานวิถีใหม่ (New Normal)</t>
  </si>
  <si>
    <t>610b5d9b9af47d6f9a34e6f5</t>
  </si>
  <si>
    <t>รง 0207-66-0018</t>
  </si>
  <si>
    <t xml:space="preserve">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 </t>
  </si>
  <si>
    <t>610b5e4eeeb6226fa20f3eb3</t>
  </si>
  <si>
    <t>รง 0207-66-0019</t>
  </si>
  <si>
    <t>การจัดทำความเห็นและข้อเสนอแนะเกี่ยวกับค่าจ้างของจังหวัดและกรุงเทพมหานคร</t>
  </si>
  <si>
    <t>610b6127d9ddc16fa006885e</t>
  </si>
  <si>
    <t>รง 0207-66-0020</t>
  </si>
  <si>
    <t>สัมมนาเชิงปฏิบัติการเรื่อง การจัดทำโครงสร้างค่าจ้างเงินเดือนในภาคเอกชน</t>
  </si>
  <si>
    <t>610b7ca5eeb6226fa20f3ec5</t>
  </si>
  <si>
    <t>รง 0207-66-0021</t>
  </si>
  <si>
    <t>สำรวจค่าใช้จ่ายที่จำเป็นของแรงงานทั่วไปแรกเข้าทำงานในภาคอุตสาหกรรม</t>
  </si>
  <si>
    <t>610b8ab29af47d6f9a34e79a</t>
  </si>
  <si>
    <t>รง 0207-66-0027</t>
  </si>
  <si>
    <t>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</t>
  </si>
  <si>
    <t>61120932ef40ea035b9d10c9</t>
  </si>
  <si>
    <t>รง 0207-66-0028</t>
  </si>
  <si>
    <t>จัดทำดัชนีชี้วัดคุณภาพชีวิตแรงงานนอกระบบและสำรวจข้อมูลแรงงานนอกระบบ</t>
  </si>
  <si>
    <t>6112106586ed660368a5bb5a</t>
  </si>
  <si>
    <t>รง 0207-66-0029</t>
  </si>
  <si>
    <t>สัมมนารับฟังความคิดเห็นต่อ (ร่าง) อัตราค่าจ้างตามมาตรฐานฝีมือ</t>
  </si>
  <si>
    <t>611213a277572f035a6ea068</t>
  </si>
  <si>
    <t>รง 0207-66-0030</t>
  </si>
  <si>
    <t>ศึกษาวิจัยการส่งเสริมการจัดทำโครงสร้างค่าจ้างภาคเอกชน</t>
  </si>
  <si>
    <t>mol02131</t>
  </si>
  <si>
    <t>610b81e4d9ddc16fa00688e4</t>
  </si>
  <si>
    <t>รง 0213-66-0001</t>
  </si>
  <si>
    <t>โครงการธรรมาภิบาลและต่อต้านการทุจริตประพฤติมิชอบ</t>
  </si>
  <si>
    <t>สำนักงานนโยบายแรงงานนอกระบบ</t>
  </si>
  <si>
    <t>mol02161</t>
  </si>
  <si>
    <t>6111fa4e2482000361ae7ec9</t>
  </si>
  <si>
    <t>รง0216-66-0001</t>
  </si>
  <si>
    <t>ขับเคลื่อนข้อเสนอเชิงนโยบายต่อการพัฒนาคุณภาพชีวิตแรงงานนอกระบบ</t>
  </si>
  <si>
    <t>กรมการจัดหางาน</t>
  </si>
  <si>
    <t>กองทะเบียนจัดหางานกลางและคุ้มครองคนหางาน</t>
  </si>
  <si>
    <t>mol03021</t>
  </si>
  <si>
    <t>610b5fe1d9ddc16fa006885a</t>
  </si>
  <si>
    <t>รง 0302-66-0001</t>
  </si>
  <si>
    <t>โครงการตรวจสอบการทำงานของคนต่างด้าวและสถานประกอบการ</t>
  </si>
  <si>
    <t>กองบริหารข้อมูลตลาดแรงงาน</t>
  </si>
  <si>
    <t>mol03041</t>
  </si>
  <si>
    <t>610a7065eeb6226fa20f3e76</t>
  </si>
  <si>
    <t>รง 0304-66-0001</t>
  </si>
  <si>
    <t>พัฒนาข้อมูลข่าวสารตลาดแรงงานในรูปแบบ Interactive Multimedia</t>
  </si>
  <si>
    <t>กองบริหารแรงงานไทยไปต่างประเทศ</t>
  </si>
  <si>
    <t>mol03061</t>
  </si>
  <si>
    <t>6109128368ef9a6613771d74</t>
  </si>
  <si>
    <t>รง 0306-66-0001</t>
  </si>
  <si>
    <t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t>
  </si>
  <si>
    <t>610a51ab9af47d6f9a34e663</t>
  </si>
  <si>
    <t>รง 0306-66-0002</t>
  </si>
  <si>
    <t>การให้บริการจัดหางานต่างประเทศ</t>
  </si>
  <si>
    <t>กองพัฒนาระบบบริการจัดหางาน</t>
  </si>
  <si>
    <t>mol03071</t>
  </si>
  <si>
    <t>610ce3d914f3557c8585e073</t>
  </si>
  <si>
    <t>รง 0307-66-0001</t>
  </si>
  <si>
    <t>เพิ่มประสิทธิภาพการให้บริการจัดหางานในเขตพัฒนาพิเศษภาคตะวันออก (EEC)</t>
  </si>
  <si>
    <t>กองส่งเสริมการมีงานทำ</t>
  </si>
  <si>
    <t>mol03091</t>
  </si>
  <si>
    <t>6109775a408b1d661b421280</t>
  </si>
  <si>
    <t>รง 0309-66-0001</t>
  </si>
  <si>
    <t>เตรียมความพร้อมก้าวสู่วัยสูงอายุเพื่อการมีอาชีพอย่างยั่งยืน</t>
  </si>
  <si>
    <t>สำนักบริหารแรงงานต่างด้าว</t>
  </si>
  <si>
    <t>mol03161</t>
  </si>
  <si>
    <t>610a13ffeeb6226fa20f3d93</t>
  </si>
  <si>
    <t>รง 0316-66-0001</t>
  </si>
  <si>
    <t>โครงการจัดทำทะเบียนและปรับปรุงทะเบียนประวัติคนต่างด้าวที่ยื่นขออนุญาตทำงาน</t>
  </si>
  <si>
    <t>610a3e0cd9ddc16fa0068791</t>
  </si>
  <si>
    <t>รง 0316-66-0002</t>
  </si>
  <si>
    <t>โครงการป้องกันการค้ามนุษย์ด้านแรงงานต่างด้าว</t>
  </si>
  <si>
    <t>110402</t>
  </si>
  <si>
    <t>610a4e9aeeb6226fa20f3e1a</t>
  </si>
  <si>
    <t>รง 0316-66-0003</t>
  </si>
  <si>
    <t>โครงการออกใบอนุญาตทำงานให้กับผู้เชี่ยวชาญ</t>
  </si>
  <si>
    <t>610a576beeb6226fa20f3e4f</t>
  </si>
  <si>
    <t>รง 0316-66-0004</t>
  </si>
  <si>
    <t>โครงการศูนย์บริการแบบเบ็ดเสร็จ (One Stop Service) ด้านแรงงานต่างด้าวเพื่อสนับสนุนเขตเศรษฐกิจพิเศษ”</t>
  </si>
  <si>
    <t>610a5fc3d0d85c6fa84a38c4</t>
  </si>
  <si>
    <t>รง 0316-66-0007</t>
  </si>
  <si>
    <t xml:space="preserve">โครงการศูนย์ประสานแรงงานประมง 22 จังหวัด       </t>
  </si>
  <si>
    <t>กองพัฒนาศักยภาพแรงงานและผู้ประกอบกิจการ</t>
  </si>
  <si>
    <t>mol04051</t>
  </si>
  <si>
    <t>610aa1a8d0d85c6fa84a38f3</t>
  </si>
  <si>
    <t>รง 0405-66-0001</t>
  </si>
  <si>
    <t xml:space="preserve"> โครงการพัฒนาฝีมือแรงงานสตรีเพื่อยกระดับศักยภาพวัยแรงงาน ประจำปีงบประมาณ พ.ศ. 2566</t>
  </si>
  <si>
    <t>610b4e8ed0d85c6fa84a3908</t>
  </si>
  <si>
    <t>รง 0405-66-0002</t>
  </si>
  <si>
    <t>โครงการพัฒนาทักษะแรงงานรองรับการค้ายุคใหม่ ปีงบประมาณ พ.ศ. 2566</t>
  </si>
  <si>
    <t>610b5407d0d85c6fa84a390e</t>
  </si>
  <si>
    <t>รง 0405-66-0003</t>
  </si>
  <si>
    <t xml:space="preserve">โครงการพัฒนาทักษะแรงงานนอกระบบขับเคลื่อนเศรษฐกิจฐานราก ประจำปีงบประมาณ พ.ศ. 2566 </t>
  </si>
  <si>
    <t>สำนักพัฒนาผู้ฝึกและเทคโนโลยีการฝึก</t>
  </si>
  <si>
    <t>mol04071</t>
  </si>
  <si>
    <t>610908824cecce66155e9b3c</t>
  </si>
  <si>
    <t>รง 0407-66-0001</t>
  </si>
  <si>
    <t>โครงการพัฒนาศักยภาพแรงงานชั้นสูงในเขตพัฒนาพิเศษภาคตะวันออก EEC ปีงบประมาณ 2566</t>
  </si>
  <si>
    <t>610a2e97eeb6226fa20f3daf</t>
  </si>
  <si>
    <t>รง 0407-66-0002</t>
  </si>
  <si>
    <t>โครงการพัฒนาศักยภาพแรงงานรองรับพื้นที่ระเบียงเศรษฐกิจภาคใต้ (SEC)</t>
  </si>
  <si>
    <t>610a636ad0d85c6fa84a38d6</t>
  </si>
  <si>
    <t>รง 0407-66-0003</t>
  </si>
  <si>
    <t>โครงการพัฒนาหลักสูตรรองรับอุตสาหกรรมและบริการแห่งอนาคต ประจำปี 2566</t>
  </si>
  <si>
    <t>610a6dafd0d85c6fa84a38e6</t>
  </si>
  <si>
    <t>รง 0407-66-0004</t>
  </si>
  <si>
    <t>โครงการยกระดับเพื่อเพิ่มศักยภาพฝีมือและสมรรถนะแรงงาน ปี 2566</t>
  </si>
  <si>
    <t>610a6e1dd9ddc16fa0068811</t>
  </si>
  <si>
    <t>รง 0407-66-0005</t>
  </si>
  <si>
    <t>โครงการพัฒนาบุคลากรการฝึกให้สอดคล้องกับความต้องการตลาดแรงงาน และเทคโนโลยีเศรษฐกิจสีเขียว</t>
  </si>
  <si>
    <t>610a7559d9ddc16fa0068818</t>
  </si>
  <si>
    <t>รง 0407-66-0006</t>
  </si>
  <si>
    <t>โครงการพัฒนาบุคลากรรองรับอุตสาหกรรมโลจิสติกส์ ปีงบประมาณ 2566</t>
  </si>
  <si>
    <t>610a78dad9ddc16fa006881c</t>
  </si>
  <si>
    <t>รง 0407-66-0007</t>
  </si>
  <si>
    <t>โครงการพัฒนาหลักสูตรรองรับการเพิ่มทักษะกำลังแรงงานในภาคอุตสาหกรรมและบริการ ประจำปี 2566</t>
  </si>
  <si>
    <t>610a7b24d9ddc16fa006881f</t>
  </si>
  <si>
    <t>รง 0407-66-0008</t>
  </si>
  <si>
    <t>โครงการเพิ่มทักษะกำลังแรงงานในพื้นที่เขตพัฒนาเศรษกิจพิเศษ ปีงบประมาณ 2566</t>
  </si>
  <si>
    <t>610b7ec1d9ddc16fa00688d4</t>
  </si>
  <si>
    <t>รง 0407-66-0012</t>
  </si>
  <si>
    <t>โครงการ เสริมสมรรถนะแรงงานด้วยเทคโนโลยีรองรับการทำงานในศตวรรษที่ 21</t>
  </si>
  <si>
    <t>610b9dd0d9ddc16fa0068958</t>
  </si>
  <si>
    <t>รง 0407-66-0013</t>
  </si>
  <si>
    <t>โครงการ พัฒนาสื่อการสอนรองรับการพัฒนาฝีมือแรงงานผ่านเครือข่ายอินเทอร์เน็ต</t>
  </si>
  <si>
    <t>610c193bd9ddc16fa00689e9</t>
  </si>
  <si>
    <t>รง 0407-66-0014</t>
  </si>
  <si>
    <t>ศูนย์ฝึกอบรมความเป็นเลิศด้านเทคโนโลยีชั้นสูง 2566</t>
  </si>
  <si>
    <t>610cb1fbd0d85c6fa84a3a72</t>
  </si>
  <si>
    <t>รง 0407-66-0015</t>
  </si>
  <si>
    <t>พัฒนาศักยภาพผู้ปฏิบัติงานด้านการบริหารจัดการบริภัณฑ์เทคโนโลยีการพัฒนาฝีมือแรงงาน</t>
  </si>
  <si>
    <t>สำนักพัฒนามาตรฐานและทดสอบฝีมือแรงงาน</t>
  </si>
  <si>
    <t>mol04081</t>
  </si>
  <si>
    <t>610a015c4cecce66155e9b89</t>
  </si>
  <si>
    <t>รง 0408-66-0001</t>
  </si>
  <si>
    <t>โครงการกำหนดมาตรฐานฝีมือแรงงานแห่งชาติ หรือวิธีการทดสอบมาตรฐานฝีมือแรงงานแห่งชาติ ประจำปีงบประมาณ พ.ศ. 2566</t>
  </si>
  <si>
    <t>610a077268ef9a6613771dc7</t>
  </si>
  <si>
    <t>รง 0408-66-0002</t>
  </si>
  <si>
    <t xml:space="preserve">โครงการส่งเสริมการทดสอบมาตรฐานฝีมือแรงงานในอุตสาหกรรมเป้าหมาย S- curve </t>
  </si>
  <si>
    <t>610a15eceeb6226fa20f3d96</t>
  </si>
  <si>
    <t>รง 0408-66-0003</t>
  </si>
  <si>
    <t>โครงการส่งเสริมและรับรองมาตรฐานฝีมือแรงงานของผู้ประกอบอาชีพ ประจำปปีงบประมาณ พ.ศ. 2566</t>
  </si>
  <si>
    <t>610a353feeb6226fa20f3dc1</t>
  </si>
  <si>
    <t>รง 0408-66-0004</t>
  </si>
  <si>
    <t>โครงการส่งเสริมการจัดทำมาตรฐานฝีมือแรงงานในเขตพื้นที่อย่างยั่งยืน เพื่อรองรับการเปลี่ยนแปลงโครงสร้างเศรษฐกิจในยุค New Normal ประจำปีงบประมาณ พ.ศ. 2566</t>
  </si>
  <si>
    <t>สำนักงานรับรองความรู้ความสามารถ</t>
  </si>
  <si>
    <t>mol04941</t>
  </si>
  <si>
    <t>610b80519af47d6f9a34e76e</t>
  </si>
  <si>
    <t>รง 0494-66-0003</t>
  </si>
  <si>
    <t>โครงการส่งเสริมการลดความสูญเสีย เพิ่มความปลอดภัย ผ่านการรับรองความรู้ความสามารถ</t>
  </si>
  <si>
    <t>สถาบันพัฒนาบุคลากรดิจิทัล</t>
  </si>
  <si>
    <t>mol04991</t>
  </si>
  <si>
    <t>610b7ca5d0d85c6fa84a394b</t>
  </si>
  <si>
    <t>รง 0499-66-0001</t>
  </si>
  <si>
    <t>โครงการส่งเสริมทักษะดิจิทัลแก่กำลังแรงงานเพื่อการประกอบอาชีพ</t>
  </si>
  <si>
    <t>610bb980d9ddc16fa00689a7</t>
  </si>
  <si>
    <t>รง 0499-66-0008</t>
  </si>
  <si>
    <t>โครงการจัดทำแนวทางการพัฒนากำลังคนด้านดิจิทัลเพื่อพัฒนาเศรษฐกิจดิจิทัลไทย ปี 2566 – 2570</t>
  </si>
  <si>
    <t>กรมสวัสดิการและคุ้มครองแรงงาน</t>
  </si>
  <si>
    <t>กองคุ้มครองแรงงาน</t>
  </si>
  <si>
    <t>mol05021</t>
  </si>
  <si>
    <t>610bad54eeb6226fa20f3fac</t>
  </si>
  <si>
    <t>รง 0502-66-0001</t>
  </si>
  <si>
    <t>โครงการการดำเนินงานสถานประกอบกิจการปฏิบัติตามกฎหมายแรงงานและแรงงานได้รับสิทธิประโยชน์</t>
  </si>
  <si>
    <t>610bc21e9af47d6f9a34e830</t>
  </si>
  <si>
    <t>รง 0502-66-0002</t>
  </si>
  <si>
    <t>โครงการการแก้ไขปัญหาแรงงานต่างด้าวและการค้ามนุษย์ด้านแรงงาน</t>
  </si>
  <si>
    <t>กองคุ้มครองแรงงานนอกระบบ</t>
  </si>
  <si>
    <t>mol05031</t>
  </si>
  <si>
    <t>610b7ca5eeb6226fa20f3ed7</t>
  </si>
  <si>
    <t>รง 0503-66-0002</t>
  </si>
  <si>
    <t>การดำเนินงานส่งเสริมและคุ้มครองสิทธิแรงงานนอกระบบ</t>
  </si>
  <si>
    <t>610b8bc2d0d85c6fa84a39bf</t>
  </si>
  <si>
    <t>รง 0503-66-0006</t>
  </si>
  <si>
    <t>โครงการพัฒนาระบบการบริหารจัดการเพื่อยกระดับคุณภาพชีวิตแรงงานนอกระบบ</t>
  </si>
  <si>
    <t>610b90cb9af47d6f9a34e7a5</t>
  </si>
  <si>
    <t>รง 0503-66-0007</t>
  </si>
  <si>
    <t>โครงการสร้างเครือข่ายการคุ้มครองแรงงานนอกระบบในสังคมสูงวัย</t>
  </si>
  <si>
    <t>กองความปลอดภัยแรงงาน</t>
  </si>
  <si>
    <t>mol05041</t>
  </si>
  <si>
    <t>610a4e51d9ddc16fa00687bc</t>
  </si>
  <si>
    <t>รง 0504-66-0001</t>
  </si>
  <si>
    <t xml:space="preserve">โครงการพัฒนามาตรฐานโรงแรมและสถานที่จัดประชุมสัมมนาปลอดภัย </t>
  </si>
  <si>
    <t>610a60d8d9ddc16fa00687fa</t>
  </si>
  <si>
    <t>รง 0504-66-0002</t>
  </si>
  <si>
    <t xml:space="preserve">โครงการขับเคลื่อนความปลอดภัยเพื่อลดการประสบอันตรายในงานขนส่ง </t>
  </si>
  <si>
    <t>610b7ca5d0d85c6fa84a395d</t>
  </si>
  <si>
    <t>รง 0504-66-0008</t>
  </si>
  <si>
    <t xml:space="preserve">โครงการขับเคลื่อนกลไกคณะกรรมการด้านความปลอดภัย อาชีวอนามัย และสภาพแวดล้อมในการทำงาน เพื่อพัฒนาความปลอดภัยและสุขภาพอนามัยของแรงงานในสถานประกอบกิจการ </t>
  </si>
  <si>
    <t>mol05051</t>
  </si>
  <si>
    <t>6110dbb82482000361ae7e13</t>
  </si>
  <si>
    <t>รง 0505-66-0001</t>
  </si>
  <si>
    <t>การพัฒนากฎหมาย</t>
  </si>
  <si>
    <t>กองสวัสดิการแรงงาน</t>
  </si>
  <si>
    <t>mol05081</t>
  </si>
  <si>
    <t>610b344f9af47d6f9a34e6dd</t>
  </si>
  <si>
    <t>รง 0508-66-0001</t>
  </si>
  <si>
    <t>โครงการพัฒนาเด็กปฐมวัยศูนย์เด็กเล็กวิทยาเขตสิรินธรราชวิทยาลัยในพระราชูปถัมภ์</t>
  </si>
  <si>
    <t>สำนักพัฒนามาตรฐานแรงงาน</t>
  </si>
  <si>
    <t>mol05091</t>
  </si>
  <si>
    <t>610baa14eeb6226fa20f3f9c</t>
  </si>
  <si>
    <t>รง 0509-66-0001</t>
  </si>
  <si>
    <t>โครงการพัฒนาความรับผิดชอบต่อสังคมด้านแรงงานในสถานประกอบกิจการ ในเขตพื้นที่พัฒนาระเบียงเศรษฐกิจพิเศษภาคตะวันออก</t>
  </si>
  <si>
    <t>6110ad1f86ed660368a5ba42</t>
  </si>
  <si>
    <t>รง 0509-66-0002</t>
  </si>
  <si>
    <t>โครงการพัฒนาระบบ e-Service สำหรับการให้บริการด้านมาตรฐานแรงงานไทย แนวปฏิบัติการใช้แรงงานที่ดี และการรายงานข้อมูลตามกฎหมายความปลอดภัย อาชีวอนามัย และสภาพแวดล้อมในการทำงาน</t>
  </si>
  <si>
    <t>6110ef7b86ed660368a5baaf</t>
  </si>
  <si>
    <t>รง 0509-66-0003</t>
  </si>
  <si>
    <t>การส่งเสริมให้สถานประกอบกิจการมีความรู้ความเข้าใจเกี่ยวกับมาตรฐานแรงงานไทย  ความรับผิดชอบต่อสังคมด้านแรงงาน</t>
  </si>
  <si>
    <t>สำนักแรงงานสัมพันธ์</t>
  </si>
  <si>
    <t>mol05101</t>
  </si>
  <si>
    <t>610cb69a9af47d6f9a34e88c</t>
  </si>
  <si>
    <t>รง 0510-66-0001</t>
  </si>
  <si>
    <t>ส่งเสริมและพัฒนาระบบแรงงานสัมพันธ์เชิงรุก</t>
  </si>
  <si>
    <t>mol05221</t>
  </si>
  <si>
    <t>610ced92cebcb57c86e915ab</t>
  </si>
  <si>
    <t>รง 0522-66-0001</t>
  </si>
  <si>
    <t>การพัฒนาระบบบริหารจัดการของกรมสวัสดิการและคุ้มครองแรงงานให้มีขีดสมรรถนะสูงรองรับระบบราชการ 4.0</t>
  </si>
  <si>
    <t>สำนักงานประกันสังคม</t>
  </si>
  <si>
    <t>กองนโยบายและแผนงาน</t>
  </si>
  <si>
    <t>mol06041</t>
  </si>
  <si>
    <t>61112438ef40ea035b9d1064</t>
  </si>
  <si>
    <t>รง 0604-66-0001</t>
  </si>
  <si>
    <t>โครงการขยายความคุ้มครองประกันสังคมสู่แรงงานนอกระบบ</t>
  </si>
  <si>
    <t>130301</t>
  </si>
  <si>
    <t>สำนักงานปลัดกระทรวงสาธารณสุข</t>
  </si>
  <si>
    <t>กองบริหารการสาธารณสุข</t>
  </si>
  <si>
    <t>moph02071</t>
  </si>
  <si>
    <t>61163346ea16c95e131a2c05</t>
  </si>
  <si>
    <t>สธ 0207-66-0001</t>
  </si>
  <si>
    <t>โครงการพัฒนาระบบทันตกรรมปฐมภูมิมาตรฐาน</t>
  </si>
  <si>
    <t>611769eb9b236c1f95b0c10e</t>
  </si>
  <si>
    <t>สธ 0207-66-0002</t>
  </si>
  <si>
    <t>โครงการการขยายการเข้าถึงการคัดกรองโรคมะเร็งและโรคหัวใจด้วยเครื่องมือพิเศษในรูปแบบการร่วมจ่ายของประชาชน</t>
  </si>
  <si>
    <t>611770a58b5f6c1fa114cbad</t>
  </si>
  <si>
    <t>สธ 0207-66-0003</t>
  </si>
  <si>
    <t>โครงการพัฒนาระบบบริหารจัดการรถพยาบาลแบบรวมศูนย์ (Ambulance Operation Center : AOC)</t>
  </si>
  <si>
    <t>611774a19b236c1f95b0c11e</t>
  </si>
  <si>
    <t>สธ 0207-66-0004</t>
  </si>
  <si>
    <t>โครงการพัฒนาระบบบริการผู้ป่วยระยะกลาง (Intermediate Care)</t>
  </si>
  <si>
    <t>6117780e4bf4461f93d6e59f</t>
  </si>
  <si>
    <t>สธ 0207-66-0005</t>
  </si>
  <si>
    <t>โครงการป้องกันการคลอดก่อนกำหนด</t>
  </si>
  <si>
    <t>61177b48ee6abd1f9490280b</t>
  </si>
  <si>
    <t>สธ 0207-66-0006</t>
  </si>
  <si>
    <t>โครงการพัฒนาคุณภาพองค์กร</t>
  </si>
  <si>
    <t>61177e628b5f6c1fa114cbcb</t>
  </si>
  <si>
    <t>สธ 0207-66-0007</t>
  </si>
  <si>
    <t>โครงการพัฒนาเครือข่ายคลินิกโรคปอดอุดกั้นเรื้อรัง</t>
  </si>
  <si>
    <t>กรมการแพทย์</t>
  </si>
  <si>
    <t>สำนักยุทธศาสตร์การแพทย์</t>
  </si>
  <si>
    <t>moph03201</t>
  </si>
  <si>
    <t>61160f079e73c2431f59bf92</t>
  </si>
  <si>
    <t>สธ 0320-66-0002</t>
  </si>
  <si>
    <t>โครงการพัฒนาต้นแบบมาตรฐานชุดข้อมูลวัสดุทางทันตกรรม  (Prototype of Standard Dental Material data set)</t>
  </si>
  <si>
    <t>611619249e73c2431f59bfb3</t>
  </si>
  <si>
    <t>สธ 0320-66-0003</t>
  </si>
  <si>
    <t xml:space="preserve">โครงการแพลตฟอร์มพัฒนาระบบการเข้าถึงบริการทันตกรรม </t>
  </si>
  <si>
    <t>61162479d797d45e1960b629</t>
  </si>
  <si>
    <t>สธ 0320-66-0004</t>
  </si>
  <si>
    <t>โครงการการดูแลทันตสุขภาพในผู้สูงอายุ/กลุ่มเปราะบางอย่างไร้รอยต่อ</t>
  </si>
  <si>
    <t>61163181d797d45e1960b667</t>
  </si>
  <si>
    <t>สธ 0320-66-0005</t>
  </si>
  <si>
    <t>โครงการยกระดับระบบการดูแลรักษาผู้ป่วยโรคทรวงอกด้านปอดอุดกั้นเรื้อรัง (COPD Clinic Model) และวัณโรค</t>
  </si>
  <si>
    <t>61164e7786f0f870e80290c3</t>
  </si>
  <si>
    <t>สธ 0320-66-0006</t>
  </si>
  <si>
    <t>โครงการศูนย์การศึกษาโรคเบาหวานแห่งชาติ (National diabetes education program center)</t>
  </si>
  <si>
    <t>611655f4479d5e70e62b908a</t>
  </si>
  <si>
    <t>สธ 0320-66-0007</t>
  </si>
  <si>
    <t>โครงการพัฒนาการให้บริการการคลอดมาตรฐานในเขตสุขภาพ</t>
  </si>
  <si>
    <t>611693968b5f6c1fa114cb2a</t>
  </si>
  <si>
    <t>สธ 0320-66-0008</t>
  </si>
  <si>
    <t>โครงการโภชนบำบัด ศาสตร์แห่งการป้องกันและรักษาผู้ป่วย “บริโภคอย่างไรให้คนไทยปลอดภัย ห่างไกลจากโรค”</t>
  </si>
  <si>
    <t>61169aca4bf4461f93d6e50a</t>
  </si>
  <si>
    <t>สธ 0320-66-0009</t>
  </si>
  <si>
    <t>โครงการพัฒนาบริการโรคหลอดเลือดสมองเพื่อลดอัตราตายของผู้ป่วยโรคหลอดเลือดสมอง</t>
  </si>
  <si>
    <t>6116f8ed9b236c1f95b0c0cf</t>
  </si>
  <si>
    <t>สธ 0320-66-0010</t>
  </si>
  <si>
    <t>โครงการพัฒนาการเข้าถึงการรักษาของผู้ป่วยโรคลมชักอย่างถูกต้องเหมาะสมของประเทศไทย</t>
  </si>
  <si>
    <t>6117669aee6abd1f949027e3</t>
  </si>
  <si>
    <t>สธ 0320-66-0011</t>
  </si>
  <si>
    <t>โครงการพัฒนาต่อยอดระบบบริการทางการแพทย์ด้านโรคไม่ติดต่อเรื้อรังวิถีใหม่ โดยใช้เทคโนโลยีดิจิทัล เพื่อการปรับเปลี่ยนพฤติกรรมใน 4 ภูมิภาค</t>
  </si>
  <si>
    <t>611767f7ee6abd1f949027e9</t>
  </si>
  <si>
    <t>สธ 0320-66-0012</t>
  </si>
  <si>
    <t>โครงการพัฒนาระบบการดูแลสุขภาพและจัดการความเจ็บป่วยที่ซับซ้อนในผู้สูงอายุที่ประสบภาวะยากลำบาก</t>
  </si>
  <si>
    <t>61176f0a4bf4461f93d6e58b</t>
  </si>
  <si>
    <t>สธ 0320-66-0013</t>
  </si>
  <si>
    <t>โครงการการพัฒนาและเสริมสร้างศักยภาพอาสาสมัครบริบาลท้องถิ่นในการดูแลผู้สูงอายุที่บ้านเพื่อรองรับสังคมสูงอายุ</t>
  </si>
  <si>
    <t>611770f8ee6abd1f949027f7</t>
  </si>
  <si>
    <t>สธ 0320-66-0014</t>
  </si>
  <si>
    <t xml:space="preserve">โครงการพัฒนาระบบ/รูปแบบเชิงนวัตกรรมการบริบาล รักษาพยาบาลผู้สูงอายุที่บ้าน/ชุมชน รวมถึงระบบ บริการรักษาพยาบาลทางไกล โดยใช้ telemedicine, tele pharmacy, telenursing, video call และระบบบริการของทีมแพทย์ประจำครอบครัว </t>
  </si>
  <si>
    <t>611774bc8b5f6c1fa114cbb6</t>
  </si>
  <si>
    <t>สธ 0320-66-0015</t>
  </si>
  <si>
    <t>โครงการยกระดับระบบบริหารจัดการกรมการแพทย์แนวใหม่ด้วยระบบดิจิทัล (Digital DMS New Management System)</t>
  </si>
  <si>
    <t>611775fa4bf4461f93d6e59a</t>
  </si>
  <si>
    <t>สธ 0320-66-0016</t>
  </si>
  <si>
    <t>โครงการขับเคลื่อนโรงพยาบาลนำร่องระบบการจัดการการดื้อยา (Antimicrobial Resistance: AMR) อย่างบูรณาการ</t>
  </si>
  <si>
    <t>61177aeaee6abd1f94902809</t>
  </si>
  <si>
    <t>สธ 0320-66-0017</t>
  </si>
  <si>
    <t>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</t>
  </si>
  <si>
    <t>611784359b236c1f95b0c153</t>
  </si>
  <si>
    <t>สธ 0320-66-0018</t>
  </si>
  <si>
    <t>โครงการพัฒนาระบบการป้องกันและการดูแลช่วยเหลือเยาวชนในสถานศึกษาและชุมชน</t>
  </si>
  <si>
    <t>611790388b5f6c1fa114cbf0</t>
  </si>
  <si>
    <t>สธ 0320-66-0019</t>
  </si>
  <si>
    <t>โครงการการสร้างเสริมให้ประชาชนและบุคลากรทางการแพทย์ มีความรอบรู้ด้านสุขภาพ (Health Literacy) ตามบริบทกรมการแพทย์</t>
  </si>
  <si>
    <t>61188dc79b236c1f95b0c204</t>
  </si>
  <si>
    <t>สธ 0320-66-0020</t>
  </si>
  <si>
    <t>โครงการพัฒนาระบบการป้องกันโรคระดับทุติยภูมิ เพื่อดูแลรักษากลุ่มอาการหรือโรคที่พบบ่อยในผู้สูงอายุ</t>
  </si>
  <si>
    <t>6118a91e9b236c1f95b0c22e</t>
  </si>
  <si>
    <t>สธ 0320-66-0021</t>
  </si>
  <si>
    <t>โครงการเครื่องตรวจตาทางไกลเฟส3</t>
  </si>
  <si>
    <t>6118aa9fee6abd1f949028bb</t>
  </si>
  <si>
    <t>สธ 0320-66-0022</t>
  </si>
  <si>
    <t>โครงการ Thai-Bhutan Laparoscopic Endoscopic Surgery</t>
  </si>
  <si>
    <t>6118acbc8b5f6c1fa114cca8</t>
  </si>
  <si>
    <t>สธ 0320-66-0023</t>
  </si>
  <si>
    <t>โครงการจัดตั้งศูนย์การแพทย์แม่นยำแห่งชาติ (National Precision Medicine Center)</t>
  </si>
  <si>
    <t>6118ca10ee6abd1f949028ea</t>
  </si>
  <si>
    <t>สธ 0320-66-0024</t>
  </si>
  <si>
    <t>โครงการพัฒนาต้นแบบการเพิ่มคุณค่าทางการแพทย์ในการรักษาผู้ป่วยโรคหลอดเลือดสมองตีบอุดตันระยะเฉียบพลัน (Model Development for the Value-added Medicine in Acute Stroke Patient Treatment)</t>
  </si>
  <si>
    <t>6118f6199b236c1f95b0c292</t>
  </si>
  <si>
    <t>สธ 0320-66-0025</t>
  </si>
  <si>
    <t>โครงการเครื่องมือวินิจฉัยมะเร็งเต้านมด้วยเทคโนโลยีปัญญาประดิษฐ์</t>
  </si>
  <si>
    <t>6119df70e587a9706c8ae131</t>
  </si>
  <si>
    <t>สธ 0320-66-0026</t>
  </si>
  <si>
    <t>โครงการประชุมวิชาการจักษุวิทยานานาชาติ ASEAN Forum in Ophthalmology</t>
  </si>
  <si>
    <t>611a07b8b1eab9706bc853a2</t>
  </si>
  <si>
    <t>สธ 0320-66-0027</t>
  </si>
  <si>
    <t>โครงการพัฒนาการดำเนินงานจัดการปัญหาสิ่งแวดล้อม โดยการสร้างศักยภาพด้านศูนย์พิษ เวชศาสตร์สิ่งแวดล้อม และคลินิกมลพิษ online</t>
  </si>
  <si>
    <t>611a3970e587a9706c8ae2d5</t>
  </si>
  <si>
    <t>สธ 0320-66-0028</t>
  </si>
  <si>
    <t>โครงการแลกเปลี่ยนเรียนรู้การดำเนินงานตามนโยบาย Cancer Anywhere ในเขตสุขภาพ</t>
  </si>
  <si>
    <t>611a4a9983a66770744862f5</t>
  </si>
  <si>
    <t>สธ 0320-66-0029</t>
  </si>
  <si>
    <t>โครงการยกระดับระบบการดูแลรักษาทารกแรกเกิด ด้านโรคหัวใจและการได้ยิน</t>
  </si>
  <si>
    <t>611a4dcbb1eab9706bc854cc</t>
  </si>
  <si>
    <t>สธ 0320-66-0030</t>
  </si>
  <si>
    <t>โครงการความร่วมมือทางการแพทย์ด้านโรคหัวใจและหลอดเลือดแบบครบวงจร</t>
  </si>
  <si>
    <t>611a5890454a1a7072169989</t>
  </si>
  <si>
    <t>สธ 0320-66-0031</t>
  </si>
  <si>
    <t>โครงการยกระดับสถานพยาบาลด้วยเทคโนโลยีด้านการผ่าตัดทางกล้อง</t>
  </si>
  <si>
    <t>611a5bbf83a667707448631e</t>
  </si>
  <si>
    <t>สธ 0320-66-0032</t>
  </si>
  <si>
    <t>โครงการยกระดับการดูแลรักษาผู้ป่วยโรคไตในเขตสุขภาพ</t>
  </si>
  <si>
    <t>กรมควบคุมโรค</t>
  </si>
  <si>
    <t>moph04041</t>
  </si>
  <si>
    <t>610a51aaeeb6226fa20f3e2d</t>
  </si>
  <si>
    <t>สธ 0404-66-0001</t>
  </si>
  <si>
    <t>โครงการการเพิ่มสมรรถนะ Smart digital health และ platform เพื่อจัดการลดความเสี่ยงด้านสุขภาพสำหรับชุมชน</t>
  </si>
  <si>
    <t>610a5d93d0d85c6fa84a38c0</t>
  </si>
  <si>
    <t>สธ 0404-66-0002</t>
  </si>
  <si>
    <t>โครงการขยายพื้นที่คัดกรองสุขภาพและพฤติกรรมเสี่ยงโรคไม่ติดต่อผ่านรูปแบบออนไลน์ในชุมชน และสถานประกอบการ</t>
  </si>
  <si>
    <t>610a65dc9af47d6f9a34e69f</t>
  </si>
  <si>
    <t>สธ 0404-66-0003</t>
  </si>
  <si>
    <t>โครงการส่งเสริมความรอบรู้สุขภาพด้านโรคไม่ติดต่ออัจฉริยะระดับจังหวัด</t>
  </si>
  <si>
    <t>610ba263eeb6226fa20f3f82</t>
  </si>
  <si>
    <t>สธ 0404-66-0004</t>
  </si>
  <si>
    <t>โครงการพัฒนาระบบเฝ้าระวัง ข่าวกรอง และระบบการตอบโต้ข่าวสารด้านโรคและภัยสุขภาพ</t>
  </si>
  <si>
    <t>610ba62aeeb6226fa20f3f8f</t>
  </si>
  <si>
    <t>สธ 0404-66-0005</t>
  </si>
  <si>
    <t>โครงการสร้างเสริมความรอบรู้ด้านสุขภาพ ในการป้องกันควบคุมโรคและภัยสุขภาพ</t>
  </si>
  <si>
    <t>130501</t>
  </si>
  <si>
    <t>610bac7ceeb6226fa20f3fa7</t>
  </si>
  <si>
    <t>สธ 0404-66-0006</t>
  </si>
  <si>
    <t>โครงการพัฒนาระบบการสื่อสารความเสี่ยงเพื่อเสริมสร้างความรอบรู้สุขภาพ เรื่องโรคอุบัติใหม่ โรคอุบัติซ้ำที่เหมาะสม</t>
  </si>
  <si>
    <t>610bbec79af47d6f9a34e82a</t>
  </si>
  <si>
    <t>สธ 0404-66-0007</t>
  </si>
  <si>
    <t>โครงการพัฒนาศักยภาพและกลไกการดำเนินงานความร่วมมือด้านการเฝ้าระวัง ป้องกัน ควบคุมโรคและภัยสุขภาพ ตามกรอบความร่วมมือระหว่างประเทศเพื่อความมั่นคงทางสุขภาพ (GHSA)</t>
  </si>
  <si>
    <t>610bc346d9ddc16fa00689bc</t>
  </si>
  <si>
    <t>สธ 0404-66-0008</t>
  </si>
  <si>
    <t>โครงการเพิ่มประสิทธิภาพการบริหารจัดการข้อมูลทางห้องปฏิบัติการเพื่อการเฝ้าระวัง ป้องกัน ควบคุมโรคอุบัติใหม่ อุบัติซ้ำและและโรคติดต่ออันตราย (Laboratory Data Center)</t>
  </si>
  <si>
    <t>610cb762eeb6226fa20f4027</t>
  </si>
  <si>
    <t>สธ 0404-66-0009</t>
  </si>
  <si>
    <t>โครงการพัฒนาระบบการจัดการภาวะฉุกเฉินพร้อมรับมือปรับตัวต่อโรคอุบัติใหม่ โรคอุบัติซ้ำและภัยสุขภาพที่เกิดจากการเปลี่ยนแปลงภูมิอากาศ</t>
  </si>
  <si>
    <t>610cbc0bd0d85c6fa84a3aa2</t>
  </si>
  <si>
    <t>สธ 0404-66-0010</t>
  </si>
  <si>
    <t>โครงการพัฒนาและขับเคลื่อนป้องกันควบคุมโรคและภัยสุขภาพด้วยกลไกการพัฒนาคุณภาพชีวิตระดับอำเภอ/เขตและระบบสุขภาพปฐมภูมิ</t>
  </si>
  <si>
    <t>610cbfaceeb6226fa20f403c</t>
  </si>
  <si>
    <t>สธ 0404-66-0011</t>
  </si>
  <si>
    <t>โครงการพัฒนากลไกความร่วมมือเครือข่ายทั้งระดับชาติและนานาชาติเพื่อยกระดับระบบเฝ้าระวัง สอบสวน ควบคุมโรคและภัยสุขภาพ</t>
  </si>
  <si>
    <t>610cdb63b6c5987c7f72884b</t>
  </si>
  <si>
    <t>สธ 0404-66-0012</t>
  </si>
  <si>
    <t>โครงการพัฒนาองค์กรต้นแบบรอบรู้ด้านสุขภาพ เรื่องการป้องกันโรคหนองในและซิฟิลิสในกลุ่มวัยรุ่นและเยาวชน</t>
  </si>
  <si>
    <t>610ce5a75eb77d7c92526f4e</t>
  </si>
  <si>
    <t>สธ 0404-66-0013</t>
  </si>
  <si>
    <t>โครงการการพัฒนาศูนย์ข้อมูลอุบัติเหตุทางถนนแห่งชาติ</t>
  </si>
  <si>
    <t>610cebd6b6c5987c7f728865</t>
  </si>
  <si>
    <t>สธ 0404-66-0014</t>
  </si>
  <si>
    <t>โครงการการป้องกันการบาดเจ็บและเสียชีวิตจากอุบัติเหตุทางถนนในกลุ่มเด็กและเยาวชน โดยใช้ TSY Program: Thailand Safe Youth Program</t>
  </si>
  <si>
    <t>610cf1b15eb77d7c92526f66</t>
  </si>
  <si>
    <t>สธ 0404-66-0015</t>
  </si>
  <si>
    <t>โครงการสร้างความรอบรู้ด้านสุขภาพเพื่อป้องกันการบาดเจ็บในเด็ก (Child Injury) ปี 2566</t>
  </si>
  <si>
    <t>610cf5075eb77d7c92526f74</t>
  </si>
  <si>
    <t>สธ 0404-66-0016</t>
  </si>
  <si>
    <t>โครงการพัฒนาศักยภาพและเสริมสร้างทักษะชีวิตเพื่อป้องกันการจมน้ำ ในกลุ่มเด็กวัยเรียน/วัยรุ่น</t>
  </si>
  <si>
    <t>610cf8c114f3557c8585e0a4</t>
  </si>
  <si>
    <t>สธ 0404-66-0017</t>
  </si>
  <si>
    <t>โครงการสร้างกระแสความรอบรู้และทักษะการป้องกันความรุนแรงจากการถูกทำร้ายในเยาวชนโดยใช้ชุมชนเป็นฐาน</t>
  </si>
  <si>
    <t>610cfc035eb77d7c92526f83</t>
  </si>
  <si>
    <t>สธ 0404-66-0018</t>
  </si>
  <si>
    <t>โครงการการป้องกันการจมน้ำโดยใช้ชุมชนเป็นฐาน ภายใต้ยุทธศาสตร์ผู้ก่อการดี (MERIT MAKER)</t>
  </si>
  <si>
    <t>610d006ccebcb57c86e915dd</t>
  </si>
  <si>
    <t>สธ 0404-66-0019</t>
  </si>
  <si>
    <t>โครงการประสิทธิผลของระบบการแจ้งเตือนการพลัดตกหกล้มในผู้สูงอายุ (fall detection alarm) ระดับชุมชน ในงประเทศไทย</t>
  </si>
  <si>
    <t>6115f44051b0124325d6a006</t>
  </si>
  <si>
    <t>สธ 0404-66-0020</t>
  </si>
  <si>
    <t>โครงการพัฒนาและสนับสนุนโครงสร้างพื้นฐานงานนวัตกรรมและวิจัย ด้านป้องกันควบคุมโรคและภัยสุขภาพ</t>
  </si>
  <si>
    <t>6115fb309e73c2431f59bf5d</t>
  </si>
  <si>
    <t>สธ 0404-66-0021</t>
  </si>
  <si>
    <t>โครงการพัฒนาดิจิทัลแพลตฟอร์ม การเฝ้าระวังป้องกันควบคุมโรค เพื่อการพยากรณ์และการตัดสินใจที่มีประสิทธิภาพ</t>
  </si>
  <si>
    <t>61162d92d797d45e1960b654</t>
  </si>
  <si>
    <t>สธ 0404-66-0022</t>
  </si>
  <si>
    <t>โครงการพัฒนาสมรรถนะช่องทางเข้าออกประเทศ พร้อมรับมือและปรับตัวต่อโรคอุบัติใหม่โรคอุบัติซ้ำ และการจัดการภาวะฉุกเฉินทางสาธารณสุขระหว่างประเทศ</t>
  </si>
  <si>
    <t>61163092a94df25e1c4974c8</t>
  </si>
  <si>
    <t>สธ 0404-66-0023</t>
  </si>
  <si>
    <t>โครงการพัฒนาการเฝ้าระวัง ป้องกันและควบคุมโรคติดต่ออุบัติใหม่ อุบัติซ้ำ  ภายใต้แนวคิดสุขภาพหนึ่งเดียวในชุมชน</t>
  </si>
  <si>
    <t>611666f086a2b770df75a8fc</t>
  </si>
  <si>
    <t>สธ 0404-66-0024</t>
  </si>
  <si>
    <t>โครงการพัฒนาเครือข่ายควบคุมเครื่องดื่มแอลกอฮอล์ในชุมชน</t>
  </si>
  <si>
    <t>61166c4986f0f870e80290fb</t>
  </si>
  <si>
    <t>สธ 0404-66-0025</t>
  </si>
  <si>
    <t>โครงการพัฒนาการเฝ้าระวัง ป้องกัน ควบคุมโรคจากการประกอบอาชีพและสิ่งแวดล้อมในพื้นที่เขตพัฒนาพิเศษภาคตะวันออก</t>
  </si>
  <si>
    <t>6116708c86f0f870e8029100</t>
  </si>
  <si>
    <t>สธ 0404-66-0026</t>
  </si>
  <si>
    <t>โครงการขับเคลื่อนนโยบายดูแลสุขภาพวัยแรงงานในช่วงชีวิตวิถีใหม่ (New Normal)</t>
  </si>
  <si>
    <t>61167d5dee6abd1f94902742</t>
  </si>
  <si>
    <t>สธ 0404-66-0027</t>
  </si>
  <si>
    <t>โครงการพัฒนามาตรฐาน แนวทางการจัดการสิ่งแวดล้อมในชุมชนที่เอื้อต่อการมีสุขภาวะที่ดี</t>
  </si>
  <si>
    <t>611682a1ee6abd1f9490274e</t>
  </si>
  <si>
    <t>สธ 0404-66-0028</t>
  </si>
  <si>
    <t>โครงการเฝ้าระวัง ป้องกัน ควบคุมโรคและภัยสุขภาพประชาชนในพื้นที่เสี่ยงมลพิษอากาศ</t>
  </si>
  <si>
    <t>กรมการแพทย์แผนไทยและการแพทย์ทางเลือก</t>
  </si>
  <si>
    <t>moph05011</t>
  </si>
  <si>
    <t>6112582486ed660368a5bc34</t>
  </si>
  <si>
    <t>สธ 0501-66-0001</t>
  </si>
  <si>
    <t xml:space="preserve">โครงการเสริมสร้างบุคลากรสมรรถนะสูง (Smart Person) </t>
  </si>
  <si>
    <t>กองการแพทย์ทางเลือก</t>
  </si>
  <si>
    <t>moph05021</t>
  </si>
  <si>
    <t>611640ed4afae470e58edb3a</t>
  </si>
  <si>
    <t>สธ 0502-66-0001</t>
  </si>
  <si>
    <t>โครงการสร้างคุณค่าและมูลค่าเพิ่มจากการท่องเที่ยวเชิงสุขภาพด้วยการแพทย์แผนไทย การแพทย์ทางเลือก และสมุนไพร</t>
  </si>
  <si>
    <t>moph05051</t>
  </si>
  <si>
    <t>611247182482000361ae7f9f</t>
  </si>
  <si>
    <t>สธ 0505-66-0002</t>
  </si>
  <si>
    <t>โครงการจัดการความรู้เพื่อเสริมสร้างความรอบรู้และลดปัจจัยเสี่ยงที่คุกคามด้านสุขภาวะ ด้วยการแพทย์แผนไทย การแพทย์ทางเลือก และสมุนไพร</t>
  </si>
  <si>
    <t>61124c99ef40ea035b9d117d</t>
  </si>
  <si>
    <t>สธ 0505-66-0003</t>
  </si>
  <si>
    <t>โครงการพัฒนากระบวนงานตามภารกิจของกรมการแพทย์แผนไทยและการแพทย์ทางเลือก ด้วยเทคโนโลยีดิจิทัลเพื่อให้ประชาชนสามารถนำภูมิปัญญาการแพทย์แผนไทยและสมุนไพรสู่การใช้ประโยชน์ในการพึ่งพาตนเองด้านสุขภาพและเสริมสร้างเศรษฐกิจอย่างยั่งยืน</t>
  </si>
  <si>
    <t>สถาบันการแพทย์แผนไทย</t>
  </si>
  <si>
    <t>moph05061</t>
  </si>
  <si>
    <t>61172f7aee6abd1f949027a0</t>
  </si>
  <si>
    <t>สธ 0506-66-0001</t>
  </si>
  <si>
    <t>โครงการพัฒนามาตรฐานการผลิตยาสมุนไพร และสร้างการยอมรับและความเชื่อมั่นของยาสมุนไพร</t>
  </si>
  <si>
    <t>611a231ce587a9706c8ae261</t>
  </si>
  <si>
    <t>สธ 0506-66-0002</t>
  </si>
  <si>
    <t>โครงการพัฒนารูปแบบบริการเพื่อเพิ่มศักยภาพ การจัดบริการทางการแพทย์แผนไทยและการแพทย์ทางเลือก ในสถานบริการสาธารณสุขของรัฐ</t>
  </si>
  <si>
    <t>moph05081</t>
  </si>
  <si>
    <t>61123f06ef40ea035b9d1142</t>
  </si>
  <si>
    <t>สธ 0508-66-0001</t>
  </si>
  <si>
    <t>โครงการพัฒนาขีดสมรรถนะองค์กรให้มุ่งสู่ผลสัมฤทธิ์อย่างสูง</t>
  </si>
  <si>
    <t>กองสมุนไพร</t>
  </si>
  <si>
    <t>moph05091</t>
  </si>
  <si>
    <t>6119fdaab1eab9706bc8537f</t>
  </si>
  <si>
    <t>สธ 0509-66-0001</t>
  </si>
  <si>
    <t>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</t>
  </si>
  <si>
    <t>611a23dd83a6677074486264</t>
  </si>
  <si>
    <t>สธ 0509-66-0002</t>
  </si>
  <si>
    <t>โครงการขับเคลื่อนเชิงนโยบายด้านสมุนไพร และพัฒนาอุตสาหกรรมตลอดห่วงโซ่คุณค่า</t>
  </si>
  <si>
    <t>สำนักงานจัดการกัญชาและกระท่อมทางการแพทย์แผนไทย</t>
  </si>
  <si>
    <t>moph05141</t>
  </si>
  <si>
    <t>611605e0821e80431e8917f7</t>
  </si>
  <si>
    <t>สธ 0514-66-0001</t>
  </si>
  <si>
    <t>โครงการพัฒนาแนวทางการให้บริการกัญชา กัญชง กระท่อม ทางการแพทย์แผนไทยและการแพทย์ทางเลือก เพื่อเป็นส่วนหนึ่งในการดูแลสุขภาพผู้ป่วย โรคไม่ติดต่อเรื้อรัง ผู้ป่วยระยะกลาง และผู้ป่วยระยะประคับประคอง</t>
  </si>
  <si>
    <t>สำนักงานการนวดไทย</t>
  </si>
  <si>
    <t>moph05161</t>
  </si>
  <si>
    <t>61134d79ef40ea035b9d1215</t>
  </si>
  <si>
    <t>0516-66-0001</t>
  </si>
  <si>
    <t>โครงการพัฒนาและยกระดับอาชีพนวดไทย อัตลักษณ์ไทย สร้างเศรษฐกิจชุมชน  สู่การยอมรับในระดับสากล</t>
  </si>
  <si>
    <t>กรมวิทยาศาสตร์การแพทย์</t>
  </si>
  <si>
    <t>moph06041</t>
  </si>
  <si>
    <t>610a3badd0d85c6fa84a386c</t>
  </si>
  <si>
    <t>สธ 0604-66-0001</t>
  </si>
  <si>
    <t>การกำหนดมาตรฐานและพัฒนาศักยภาพทางห้องปฏิบัติการของประเทศและภูมิภาคเอเซีย</t>
  </si>
  <si>
    <t>610a567ed9ddc16fa00687d6</t>
  </si>
  <si>
    <t>สธ 0604-66-0002</t>
  </si>
  <si>
    <t>การพัฒนาศักยภาพด้านวิทยาศาสตร์การแพทย์ในการวินิจฉัยและป้องกันโรคเพื่อความมั่นคงด้านสุขภาพ</t>
  </si>
  <si>
    <t>610b61f9d0d85c6fa84a392b</t>
  </si>
  <si>
    <t>สธ 0604-66-0003</t>
  </si>
  <si>
    <t>โครงการสนับสนุนการแก้ไขปัญหาผู้เสพยาเสพติด การควบคุมตัวยาและสารเคมีทางห้องปฏิบัติการ</t>
  </si>
  <si>
    <t>610b7d52eeb6226fa20f3f0f</t>
  </si>
  <si>
    <t>สธ 0604-66-0004</t>
  </si>
  <si>
    <t>โครงการพัฒนาและยกระดับผลิตภัณฑ์สมุนไพรเพื่อสุขภาพในพื้นที่ระเบียงเศรษฐกิจภาคใต้อย่างยั่งยืน (SEC)</t>
  </si>
  <si>
    <t>610b9ca5d9ddc16fa0068953</t>
  </si>
  <si>
    <t>สธ 0604-66-0005</t>
  </si>
  <si>
    <t>โครงการเพิ่มศักยภาพห้องปฏิบัติการเพื่อรองรับโรคอุบัติใหม่อุบัติซ้ำ</t>
  </si>
  <si>
    <t>610ca98dd9ddc16fa0068a00</t>
  </si>
  <si>
    <t>สธ 0604-66-0006</t>
  </si>
  <si>
    <t>โครงการพัฒนากัญชาทางการแพทย์</t>
  </si>
  <si>
    <t>6111eb7f77572f035a6ea01e</t>
  </si>
  <si>
    <t>สธ 0604-66-0007</t>
  </si>
  <si>
    <t>โครงการพัฒนามาตรฐานอุตสาหกรรมการผลิตยา Biopharmaceuticals และยาจากสมุนไพร</t>
  </si>
  <si>
    <t>6112050886ed660368a5bb49</t>
  </si>
  <si>
    <t>สธ 0604-66-0008</t>
  </si>
  <si>
    <t>พัฒนาวิธีการตรวจด้านการทดสอบด้านการกลายพันธุ์ (Mutagenicity studies) ตามระบบคุณภาพ OECD GLP</t>
  </si>
  <si>
    <t>กรมสนับสนุนบริการสุขภาพ</t>
  </si>
  <si>
    <t>กลุ่มแผนงาน</t>
  </si>
  <si>
    <t>moph070181</t>
  </si>
  <si>
    <t>611a4af1e587a9706c8ae309</t>
  </si>
  <si>
    <t>สธ 0701.8-66-0001</t>
  </si>
  <si>
    <t>โครงการชุมชนสุขภาพดี</t>
  </si>
  <si>
    <t>050303</t>
  </si>
  <si>
    <t>611a53cbe587a9706c8ae321</t>
  </si>
  <si>
    <t>สธ 0701.8-66-0002</t>
  </si>
  <si>
    <t>โครงการพัฒนาการท่องเที่ยวเชิงสุขภาพ</t>
  </si>
  <si>
    <t>กรมสุขภาพจิต</t>
  </si>
  <si>
    <t>moph08051</t>
  </si>
  <si>
    <t>610b9e9e9af47d6f9a34e7da</t>
  </si>
  <si>
    <t>สธ 0805-66-0001</t>
  </si>
  <si>
    <t>โครงการเสริมสร้างพัฒนาการเด็กล่าช้า</t>
  </si>
  <si>
    <t>610b9fe99af47d6f9a34e7e0</t>
  </si>
  <si>
    <t>สธ 0805-66-0002</t>
  </si>
  <si>
    <t>โครงการส่งเสริมพัฒนาการและสุขภาพจิตเด็กและเยาวชนในชุมชนในพื้นที่โรงพยาบาลสมเด็จพระยุพราช</t>
  </si>
  <si>
    <t>610ba211d0d85c6fa84a39fb</t>
  </si>
  <si>
    <t>สธ 0805-66-0003</t>
  </si>
  <si>
    <t>โครงการเสริมสร้างทักษะชีวิตและดูแลปัญหาสุขภาพจิตเด็กและเยาวชนไทยด้วยระบบสุขภาพจิตดิจิตัล</t>
  </si>
  <si>
    <t>610ba604d9ddc16fa0068974</t>
  </si>
  <si>
    <t>สธ 0805-66-0004</t>
  </si>
  <si>
    <t>โครงการรณรงค์ป้องกันและแก้ไขปัญหายาเสพติด TO BE NUMBER ONE</t>
  </si>
  <si>
    <t>610ba6b0d9ddc16fa006897d</t>
  </si>
  <si>
    <t>สธ 0805-66-0005</t>
  </si>
  <si>
    <t>โครงการเสริมสร้างสุขภาวะและพลังใจ (Resilience) ประชาชนวัยทำงาน</t>
  </si>
  <si>
    <t>610ba787eeb6226fa20f3f92</t>
  </si>
  <si>
    <t>สธ 0805-66-0006</t>
  </si>
  <si>
    <t>โครงการเสริมสร้างความเข้มแข็งทางใจในผู้สูงอายุไทย</t>
  </si>
  <si>
    <t>610ba85bd9ddc16fa0068982</t>
  </si>
  <si>
    <t>สธ 0805-66-0007</t>
  </si>
  <si>
    <t>โครงการขับเคลื่อนการดูแลสุขภาพจิตทุกกลุ่มวัยในระบบสุขภาพปฐมภูมิ</t>
  </si>
  <si>
    <t>610ba941d0d85c6fa84a3a0a</t>
  </si>
  <si>
    <t>สธ 0805-66-0008</t>
  </si>
  <si>
    <t>โครงการแก้ไขปัญหาวิกฤตสุขภาพจิตในพื้นที่จังหวัดชายแดนใต้</t>
  </si>
  <si>
    <t>610baa249af47d6f9a34e7fc</t>
  </si>
  <si>
    <t>สธ 0805-66-0009</t>
  </si>
  <si>
    <t>โครงการพัฒนาระบบการดูแลสุขภาพจิตครบวงจรด้วยกลไกทางกฎหมาย</t>
  </si>
  <si>
    <t>610babc29af47d6f9a34e803</t>
  </si>
  <si>
    <t>สธ 0805-66-0010</t>
  </si>
  <si>
    <t>โครงการพัฒนาคลินิกสุขภาพจิตและจิตเวชเด็กและวัยรุ่นในการวินิจฉัยภาวะออทิสซึมด้วยเครื่องมือ วินิจฉัยภาวะออทิสซึมในระยะเริ่มแรกสำหรับเด็กไทย (TDAS)</t>
  </si>
  <si>
    <t>610bac7bd0d85c6fa84a3a0e</t>
  </si>
  <si>
    <t>สธ 0805-66-0011</t>
  </si>
  <si>
    <t>โครงการเพิ่มประสิทธิภาพการดูแลผู้ป่วยโรคซึมเศร้า</t>
  </si>
  <si>
    <t>610bb01ed0d85c6fa84a3a18</t>
  </si>
  <si>
    <t>สธ 0805-66-0012</t>
  </si>
  <si>
    <t>โครงการพัฒนาระบบการดูแล ฟื้นฟูสมรรถนะผู้สูงอายุที่มีปัญหาสุขภาพจิต และพฤติกรรมที่ผิดปกติ</t>
  </si>
  <si>
    <t>610bb0c8eeb6226fa20f3fb8</t>
  </si>
  <si>
    <t>สธ 0805-66-0013</t>
  </si>
  <si>
    <t>โครงการการแก้ไขปัญหาการฆ่าตัวตายสำหรับผู้มีปัญหาการดื่มสุราและผู้ได้รับผลกระทบจากการดื่มสุราที่มีความเสี่ยงฆ่าตัวตาย</t>
  </si>
  <si>
    <t>610bb447d9ddc16fa006899f</t>
  </si>
  <si>
    <t>สธ 0805-66-0014</t>
  </si>
  <si>
    <t>โครงการแก้ไขปัญหาสุขภาพจิตและจิตเวชเด็กและวัยรุ่น</t>
  </si>
  <si>
    <t>610bb4e89af47d6f9a34e81a</t>
  </si>
  <si>
    <t>สธ 0805-66-0015</t>
  </si>
  <si>
    <t>โครงการราชทัณฑ์ปันสุข ทําความดี เพื่อชาติ ศาสน์ กษัตริย์: การเพิ่มประสิทธิภาพการดูแลผู้ต้องขังป่วยจิตเวชของประเทศไทย (ระยะต่อเนื่อง)</t>
  </si>
  <si>
    <t>610bb585d0d85c6fa84a3a24</t>
  </si>
  <si>
    <t>สธ 0805-66-0016</t>
  </si>
  <si>
    <t>โครงการระบาดวิทยาสุขภาพจิต ปีงบประมาณ 2566</t>
  </si>
  <si>
    <t>610bb633eeb6226fa20f3fbf</t>
  </si>
  <si>
    <t>สธ 0805-66-0017</t>
  </si>
  <si>
    <t>โครงการขับเคลื่อนการพัฒนาวิชาการด้านสุขภาพจิตและจิตเวช</t>
  </si>
  <si>
    <t>610ca6b5eeb6226fa20f4006</t>
  </si>
  <si>
    <t>สธ 0805-66-0018</t>
  </si>
  <si>
    <t>โครงการพัฒนาระบบดูแลผู้ป่วยจิตเวชที่มีพฤติกรรมความรุนแรงในสังคม</t>
  </si>
  <si>
    <t>610cb1ef9af47d6f9a34e881</t>
  </si>
  <si>
    <t>สธ 0805-66-0019</t>
  </si>
  <si>
    <t>โครงการพัฒนาระบบบริการวิกฤตสุขภาพจิตของประเทศไทย</t>
  </si>
  <si>
    <t>610cbba2eeb6226fa20f4033</t>
  </si>
  <si>
    <t>สธ 0805-66-0020</t>
  </si>
  <si>
    <t>โครงการเพิ่มประสิทธิภาพการดูแลต่อเนื่องผู้ป่วยโรคจิตเภทเพื่อป้องกันการกลับเป็นซ้ำและมีคุณภาพชีวิตที่ดี</t>
  </si>
  <si>
    <t>130401</t>
  </si>
  <si>
    <t>610cbc9beeb6226fa20f4037</t>
  </si>
  <si>
    <t>สธ 0805-66-0021</t>
  </si>
  <si>
    <t>โครงการพัฒนาระบบบริการสุขภาพจิตและจิตเวชในหน่วยบริการปฐมภูมิ (PCU)</t>
  </si>
  <si>
    <t>610cbe02d0d85c6fa84a3aa7</t>
  </si>
  <si>
    <t>สธ 0805-66-0022</t>
  </si>
  <si>
    <t>โครงการพัฒนาคุณภาพระบบบริการสุขภาพจิตและจิตเวชระดับเหนือตติยภูมิ</t>
  </si>
  <si>
    <t>610cbf97d0d85c6fa84a3aae</t>
  </si>
  <si>
    <t>สธ 0805-66-0023</t>
  </si>
  <si>
    <t>โครงการพัฒนาคุณภาพระบบบริการกัญชาเพื่อการแพทย์และสุขภาพ</t>
  </si>
  <si>
    <t>610cc0bceeb6226fa20f4040</t>
  </si>
  <si>
    <t>สธ 0805-66-0024</t>
  </si>
  <si>
    <t>โครงการพัฒนาระบบการฟื้นฟูทักษะทางสังคมและอาชีพสู่การมีงานทำของคนพิการทางจิตใจหรือพฤติกรรม</t>
  </si>
  <si>
    <t>610cc1a19af47d6f9a34e8aa</t>
  </si>
  <si>
    <t>สธ 0805-66-0025</t>
  </si>
  <si>
    <t>โครงการลดการฆ่าตัวตาย เพิ่มการเข้าถึงระบบบริการสุขภาพจิตและจิตเวชในประชากรเปราะบางทางสังคมและเศรษฐกิจ</t>
  </si>
  <si>
    <t>610d07d85eb77d7c92526f94</t>
  </si>
  <si>
    <t>สธ 0805-66-0026</t>
  </si>
  <si>
    <t>โครงการสื่อสารประชาสัมพันธ์ด้านสุขภาพจิต</t>
  </si>
  <si>
    <t>610d08d0cebcb57c86e915e0</t>
  </si>
  <si>
    <t>สธ 0805-66-0027</t>
  </si>
  <si>
    <t>โครงการส่งเสริมความรอบรู้ด้านสุขภาพจิตในวิถีชีวิตใหม่เพื่อเสริมสร้างพลังใจ (Resilience) แก่ประชาชน</t>
  </si>
  <si>
    <t>610d09d814f3557c8585e0b5</t>
  </si>
  <si>
    <t>สธ 0805-66-0028</t>
  </si>
  <si>
    <t>โครงการพัฒนาระบบดิจิทัลด้านสุขภาพจิต</t>
  </si>
  <si>
    <t>กรมอนามัย</t>
  </si>
  <si>
    <t>moph09051</t>
  </si>
  <si>
    <t>610e2b8c77572f035a6e9ed9</t>
  </si>
  <si>
    <t>สธ 0905-66-0001</t>
  </si>
  <si>
    <t>โครงการยกระดับความรอบรู้ด้านสุขภาพของประชาชนเพื่อปรับพฤติกรรมและลดภัยคุกคามที่เป็น อุปสรรคต่อการพัฒนาสุขภาวะคนไทย</t>
  </si>
  <si>
    <t>610e325c2482000361ae7d53</t>
  </si>
  <si>
    <t>สธ 0905-66-0002</t>
  </si>
  <si>
    <t xml:space="preserve">โครงการสาสุขยุคใหม่ชวนคนไทยใส่ใจสุขภาพตนเอง </t>
  </si>
  <si>
    <t>610e3c1bef40ea035b9d0f4d</t>
  </si>
  <si>
    <t>สธ 0905-66-0003</t>
  </si>
  <si>
    <t xml:space="preserve">โครงการชุมชนรอบรู้ด้านอนามัยสิ่งแวดล้อมเพื่อการป้องกันและควบคุมปัจจัยเสี่ยงที่คุกคามสุขภาวะคนทุกช่วงวัย </t>
  </si>
  <si>
    <t>610e42742482000361ae7d56</t>
  </si>
  <si>
    <t>สธ 0905-66-0004</t>
  </si>
  <si>
    <t>โครงการโรงพยาบาลส่งเสริมสุขภาพตำบลรอบรู้ 7 สัปดาห์เพื่อคนไทยสุขภาวะดีวิถีใหม่</t>
  </si>
  <si>
    <t>610e4c5186ed660368a5b9cd</t>
  </si>
  <si>
    <t>สธ 0905-66-0005</t>
  </si>
  <si>
    <t>โครงการการเตรียมความพร้อมก่อนสมรสและก่อนมีบุตร เพื่อการเกิดทุกรายมีคุณภาพ</t>
  </si>
  <si>
    <t>610e54abef40ea035b9d0f54</t>
  </si>
  <si>
    <t>สธ 0905-66-0006</t>
  </si>
  <si>
    <t>โครงการส่งเสริมการเกิดอย่างมีคุณภาพ</t>
  </si>
  <si>
    <t>610e8d6b77572f035a6e9ef9</t>
  </si>
  <si>
    <t>สธ 0905-66-0007</t>
  </si>
  <si>
    <t>โครงการส่งเสริมการเจริญเติบโตและพัฒนาการเด็กปฐมวัย</t>
  </si>
  <si>
    <t>610e95bdef40ea035b9d0f64</t>
  </si>
  <si>
    <t>สธ 0905-66-0008</t>
  </si>
  <si>
    <t>โครงการยกระดับการขับเคลื่อนระบบสุขภาพและอนามัยการเจริญพันธุ์ในวัยรุ่น</t>
  </si>
  <si>
    <t>610e9afb2482000361ae7d69</t>
  </si>
  <si>
    <t>สธ 0905-66-0009</t>
  </si>
  <si>
    <t xml:space="preserve">โครงการส่งเสริมโภชนาการและสุขภาพอนามัยเด็กและเยาวชนในถิ่นทุรกันดาร (กพด.)  </t>
  </si>
  <si>
    <t>610e9f0b86ed660368a5b9db</t>
  </si>
  <si>
    <t>สธ 0905-66-0010</t>
  </si>
  <si>
    <t>โครงการพัฒนาสุขภาพเด็กและประชาชนในพื้นที่ศูนย์ภูฟ้าพัฒนา อันเนื่องมาจากพระราชดำริ ในสมเด็จพระกนิษฐาธิราชเจ้า กรมสมเด็จพระเทพรัตนราชสุดา ฯ สยามบรมราชกุมารี</t>
  </si>
  <si>
    <t>610ea253ef40ea035b9d0f67</t>
  </si>
  <si>
    <t>สธ 0905-66-0011</t>
  </si>
  <si>
    <t>โครงการเสริมสร้างครอบครัวรอบรู้ “เลี้ยงดูลูกตามคำสอนพ่อ” ด้านสุขภาพ ในพื้นที่พัฒนาเพื่อความมั่นคงในพื้นที่ชายแดนอันเนื่องมาจากพระราชดำริ พระบาทสมเด็จพระบรมชนกาธิเบศรมหาภูมิพลอดุลยเดชมหาราชบรมนาถบพิตรและสมเด็จพระนางเจ้าสิริกิติ์ พระบรมราชินีนาถ พระบรมราชชนนีพันปีหลวง เขตกองทัพภาคที่ 3</t>
  </si>
  <si>
    <t>610f3f2a77572f035a6e9f02</t>
  </si>
  <si>
    <t>สธ 0905-66-0012</t>
  </si>
  <si>
    <t>โครงการยกระดับครอบครัว ชุมชนรอบรู้สุขภาพภายใต้วิถีชีวิตปกติใหม่</t>
  </si>
  <si>
    <t>610f497a2482000361ae7d77</t>
  </si>
  <si>
    <t>สธ 0905-66-0013</t>
  </si>
  <si>
    <t>โครงการเสริมสร้างความรอบรู้คนวัยทำงานในสถานประกอบการสู่วิถียั่งยืน</t>
  </si>
  <si>
    <t>610f4f9986ed660368a5b9e7</t>
  </si>
  <si>
    <t>สธ 0905-66-0014</t>
  </si>
  <si>
    <t>โครงการพัฒนาและขับเคลื่อนการส่งเสริมกิจกรรมทางกายระดับชาติ</t>
  </si>
  <si>
    <t>610f556b77572f035a6e9f05</t>
  </si>
  <si>
    <t>สธ 0905-66-0015</t>
  </si>
  <si>
    <t>โครงการราชทัณฑ์ปันสุข ทำความดี เพื่อชาติ ศาสน์ กษัตริย์ (การสร้างความรอบรู้ด้านส่งเสริมสุขภาพและอนามัยสิ่งแวดล้อม)</t>
  </si>
  <si>
    <t>610f6dd82482000361ae7d83</t>
  </si>
  <si>
    <t>สธ 0905-66-0016</t>
  </si>
  <si>
    <t>โครงการสืบสานพระราชปณิธานสมเด็จย่า ต้านภัยมะเร็งเต้านม</t>
  </si>
  <si>
    <t>610f7153ef40ea035b9d0f78</t>
  </si>
  <si>
    <t>สธ 0905-66-0017</t>
  </si>
  <si>
    <t>โครงการควบคุมและป้องกันโรคขาดสารไอโอดีนแห่งชาติ ปี 2566</t>
  </si>
  <si>
    <t>610f754a86ed660368a5b9f4</t>
  </si>
  <si>
    <t>สธ 0905-66-0018</t>
  </si>
  <si>
    <t>โครงการควบคุมและป้องกกันภาวะโลหิตจาง ปี 2566</t>
  </si>
  <si>
    <t>610f80d92482000361ae7d8a</t>
  </si>
  <si>
    <t>สธ 0905-66-0019</t>
  </si>
  <si>
    <t>โครงการการจัดการสภาพแวดล้อมและการสร้างความรอบรู้ด้านสุขภาพ เพื่อการเตรียมความพร้อมวัยทำงานสู่วัยสูงอายุที่มีสุขภาพดี ปี 2566</t>
  </si>
  <si>
    <t>610f87f986ed660368a5b9fe</t>
  </si>
  <si>
    <t>สธ 0905-66-0020</t>
  </si>
  <si>
    <t>โครงการขับเคลื่อนระบบการส่งเสริมสุขภาพดูแลผู้สูงอายุและผู้มีภาวะพึ่งพิงระยะยาวแบบบูรณาการ (Long Term Care) แบบ New Normal</t>
  </si>
  <si>
    <t>610f8bd02482000361ae7d8f</t>
  </si>
  <si>
    <t>สธ 0905-66-0021</t>
  </si>
  <si>
    <t>โครงการส่งเสริมสุขภาพผู้สูงอายุตามแนวทางชะลอชรา ชีวายืนยาว ปี 2566</t>
  </si>
  <si>
    <t>610f9cdf2482000361ae7d9d</t>
  </si>
  <si>
    <t>สธ 0905-66-0022</t>
  </si>
  <si>
    <t>โครงการพัฒนาระบบการดูแลสุขภาพช่องปากผู้สูงอายุ ปี 2566</t>
  </si>
  <si>
    <t>610f9f13ef40ea035b9d0f88</t>
  </si>
  <si>
    <t>สธ 0905-66-0023</t>
  </si>
  <si>
    <t>โครงการพระสงฆ์กับการพัฒนาสุขภาวะ ปี 2566</t>
  </si>
  <si>
    <t>610fa4b086ed660368a5ba0a</t>
  </si>
  <si>
    <t>สธ 0905-66-0024</t>
  </si>
  <si>
    <t>โครงการเสริมสร้างขีดความสามารถต่อการปรับตัวด้านสุขภาพจากการเปลี่ยนแปลงสภาพภูมิอากาศ</t>
  </si>
  <si>
    <t>610faa9f77572f035a6e9f19</t>
  </si>
  <si>
    <t>สธ 0905-66-0025</t>
  </si>
  <si>
    <t xml:space="preserve">โครงการยกระดับการจัดการอนามัยสิ่งแวดล้อมเพื่อเมืองสุขภาพดีในพื้นที่เขตพัฒนาพิเศษภาคตะวันออก </t>
  </si>
  <si>
    <t>610fb06e86ed660368a5ba12</t>
  </si>
  <si>
    <t>สธ 0905-66-0026</t>
  </si>
  <si>
    <t>โครงการเฝ้าระวังและป้องกันผลกระทบต่อสุขภาพจากมลพิษทางอากาศ</t>
  </si>
  <si>
    <t>610fc32a2482000361ae7da1</t>
  </si>
  <si>
    <t>สธ 0905-66-0027</t>
  </si>
  <si>
    <t>โครงการเสริมสร้างพลังท้องถิ่นและชุมชนจัดการอนามัยสิ่งแวดล้อมเพื่อเมืองสุขภาพดี</t>
  </si>
  <si>
    <t>610fc7c0ef40ea035b9d0f94</t>
  </si>
  <si>
    <t>สธ 0905-66-0028</t>
  </si>
  <si>
    <t>โครงการพัฒนาและเพิ่มประสิทธิภาพระบบการบริหารจัดการมูลฝอยตามกฎหมายว่าด้วยการสาธารณสุข</t>
  </si>
  <si>
    <t>610fcba8ef40ea035b9d0f96</t>
  </si>
  <si>
    <t>สธ 0905-66-0029</t>
  </si>
  <si>
    <t>โครงการพัฒนาและยกระดับระบบการจัดการสุขาภิบาลอาหารและอนามัยสิ่งแวดล้อม เพื่อส่งเสริมและสนับสนุนการท่องเที่ยวไทย</t>
  </si>
  <si>
    <t>610fce9977572f035a6e9f20</t>
  </si>
  <si>
    <t>สธ 0905-66-0030</t>
  </si>
  <si>
    <t>โครงการพัฒนาคุณภาพน้ำประปาหมู่บ้านให้ได้มาตรฐานและราคาเหมาะสมสู่เป้าหมายการพัฒนาอย่างยั่งยืน (SDG6) ภายในปี พ.ศ. 2570</t>
  </si>
  <si>
    <t>610fd1f977572f035a6e9f22</t>
  </si>
  <si>
    <t>สธ 0905-66-0031</t>
  </si>
  <si>
    <t>โครงการพัฒนาอนามัยสิ่งแวดล้อมพื้นที่โครงการพระราชดำริและโครงการเฉลิมพระเกียรติ</t>
  </si>
  <si>
    <t>610fdea077572f035a6e9f24</t>
  </si>
  <si>
    <t>สธ 0905-66-0032</t>
  </si>
  <si>
    <t>โครงการยกระดับการเข้าถึงบริการส่งเสริมสุขภาพแต่ละกลุ่มวัยและอนามัยสิ่งแวดล้อมสำหรับกลุ่มเปราะบางและด้อยโอกาสของสังคม</t>
  </si>
  <si>
    <t>610fe559ef40ea035b9d0f98</t>
  </si>
  <si>
    <t>สธ 0905-66-0033</t>
  </si>
  <si>
    <t>โครงการสุขภาวะเมืองรอบรู้สู่วิถีชีวิตใหม่ (New normal)</t>
  </si>
  <si>
    <t>610fea7686ed660368a5ba1c</t>
  </si>
  <si>
    <t>สธ 0905-66-0034</t>
  </si>
  <si>
    <t>โครงการการบริหารกลไกการพัฒนาและปรับปรุงกฎหมายที่อยู่ในความรับผิดชอบของกรมอนามัย</t>
  </si>
  <si>
    <t>61108fa02482000361ae7db6</t>
  </si>
  <si>
    <t>สธ 0905-66-0035</t>
  </si>
  <si>
    <t>โครงการพัฒนาการดำเนินงานส่งเสริมสุขภาพและอนามัยสิ่งแวดล้อมด้านการต่างประเทศของกรมอนามัยสู่การเป็นองค์กรที่มีสมรรถนะสูงตามมาตรฐานสากล</t>
  </si>
  <si>
    <t>611096782482000361ae7dbb</t>
  </si>
  <si>
    <t>สธ 0905-66-0036</t>
  </si>
  <si>
    <t>โครงการยกระดับการบริหารทรัพยากรบุคคลเพื่อขับเคลื่อนระบบส่งเสริมสุขภาพและอนามัยสิ่งแวดล้อม</t>
  </si>
  <si>
    <t>61109da986ed660368a5ba31</t>
  </si>
  <si>
    <t>สธ 0905-66-0037</t>
  </si>
  <si>
    <t xml:space="preserve">โครงการเพิ่มประสิทธิภาพการบริหารจัดการองค์กรตามหลักธรรมาภิบาล </t>
  </si>
  <si>
    <t>6110adb377572f035a6e9f5a</t>
  </si>
  <si>
    <t>สธ 0905-66-0038</t>
  </si>
  <si>
    <t>โครงการพัฒนาชุดข้อมูลในระบบฐานข้อมูลกลางและเชื่อมโยงแลกเปลี่ยนข้อมูล เพื่อสนับสนุนงานส่งเสริมสุขภาพและอนามัยสิ่งแวดล้อม</t>
  </si>
  <si>
    <t>6110b1e4ef40ea035b9d0fc9</t>
  </si>
  <si>
    <t>สธ 0905-66-0039</t>
  </si>
  <si>
    <t>โครงการบริหารจัดการศูนย์ข้อมูลสารสนเทศสถานประกอบการและสุขอนามัยประชาชน เพื่อยกระดับการเฝ้าระวังและป้องกันโควิด-19</t>
  </si>
  <si>
    <t>6110b45a86ed660368a5ba49</t>
  </si>
  <si>
    <t>สธ 0905-66-0040</t>
  </si>
  <si>
    <t>โครงการขับเคลื่อนระบบสุขภาพดีวิถีไทยใหม่ สร้างไทย สร้างชาติ</t>
  </si>
  <si>
    <t>สำนักสุขาภิบาลอาหารและน้ำ</t>
  </si>
  <si>
    <t>moph09081</t>
  </si>
  <si>
    <t>6110eac1ef40ea035b9d1017</t>
  </si>
  <si>
    <t>สธ 0908-66-0001</t>
  </si>
  <si>
    <t>โครงการ “พัฒนายกระดับคุณภาพสถานประกอบกิจการด้านอาหาร (ตลาดสด/ตลาดนัด/สถานที่จำหน่ายอาหาร/การจำหน่ายอาหารในที่ทางสาธารณะ) สู่วิถีชีวิตใหม่”</t>
  </si>
  <si>
    <t>สำนักคณะกรรมการผู้ทรงคุณวุฒิ</t>
  </si>
  <si>
    <t>moph09361</t>
  </si>
  <si>
    <t>611a0362b1eab9706bc85393</t>
  </si>
  <si>
    <t>สธ 0936-66-0001</t>
  </si>
  <si>
    <t>โครงการพัฒนารูปแบบการดำเนินงานการส่งเสริมสุขภาพและอนามัยสิ่งแวดล้อมของชุมชนและเมือง</t>
  </si>
  <si>
    <t>สำนักงานคณะกรรมการอาหารและยา</t>
  </si>
  <si>
    <t>moph10011</t>
  </si>
  <si>
    <t>611920beee6abd1f94902951</t>
  </si>
  <si>
    <t>สธ 1001-66-0001</t>
  </si>
  <si>
    <t>โครงการยกระดับคุณธรรมและความโปร่งใสของสำนักงานคณะกรรมการอาหารและยา</t>
  </si>
  <si>
    <t>61192a98ee6abd1f94902962</t>
  </si>
  <si>
    <t>สธ 1001-66-0002</t>
  </si>
  <si>
    <t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ในส่วนภูมิภาคและท้องถิ่น</t>
  </si>
  <si>
    <t>6119323a9b236c1f95b0c2d4</t>
  </si>
  <si>
    <t>สธ 1001-66-0003</t>
  </si>
  <si>
    <t>โครงการให้ความรู้แก่ผู้ประกอบการเพื่อป้องกันการทุจริตคอร์รัปชันและป้องกันผลประโยชน์ทับซ้อน</t>
  </si>
  <si>
    <t>กองควบคุมวัตถุเสพติด</t>
  </si>
  <si>
    <t>moph10031</t>
  </si>
  <si>
    <t>6119420f9b236c1f95b0c2e2</t>
  </si>
  <si>
    <t>สธ 1003-66-0001</t>
  </si>
  <si>
    <t>โครงการควบคุมตัวยา เคมีภัณฑ์ และสารตั้งต้นที่เป็นวัตถุเสพติดให้เป็นไปตามกฎหมาย</t>
  </si>
  <si>
    <t>230502</t>
  </si>
  <si>
    <t>moph10041</t>
  </si>
  <si>
    <t>6118ebdaee6abd1f9490291c</t>
  </si>
  <si>
    <t>สธ 1004-66-0001</t>
  </si>
  <si>
    <t>โครงการประเมินและพัฒนาความร่วมมือด้านการกำกับดูแลผลิตภัณฑ์สุขภาพของประเทศในสถานการณ์วิกฤติ ร่วมกันระหว่างภาครัฐ สถาบันวิจัย มหาวิทยาลัย ภาคเอกชน และภาคประชาสังคม</t>
  </si>
  <si>
    <t>61192b279b236c1f95b0c2cb</t>
  </si>
  <si>
    <t>สธ 1004-66-0002</t>
  </si>
  <si>
    <t>โครงการสร้างความมั่นคงด้านยาและเวชภัณฑ์ในภาวะฉุกเฉิน</t>
  </si>
  <si>
    <t>6119d60aee6abd1f949029ce</t>
  </si>
  <si>
    <t>สธ 1004-66-0003</t>
  </si>
  <si>
    <t>โครงการปรับเปลี่ยน อย. สู่องค์กรดิจิทัล</t>
  </si>
  <si>
    <t>6119de49e587a9706c8ae12d</t>
  </si>
  <si>
    <t>สธ 1004-66-0004</t>
  </si>
  <si>
    <t>โครงการพัฒนาโครงสร้างพื้นฐานเพื่อรองรับการปรับเปลี่ยนเป็นองค์กรดิจิทัล</t>
  </si>
  <si>
    <t>6119e60de587a9706c8ae150</t>
  </si>
  <si>
    <t>สธ 1004-66-0005</t>
  </si>
  <si>
    <t>โครงการพัฒนาบุคลากรเพื่อส่งเสริมความรู้ด้านดิจิทัลและสร้างความตระหนักด้านความมั่นคงปลอดภัยของสารสนเทศ</t>
  </si>
  <si>
    <t>611a1dd9454a1a7072169899</t>
  </si>
  <si>
    <t>สธ 1004-66-0006</t>
  </si>
  <si>
    <t xml:space="preserve">โครงการการจัดการความรู้ของสำนักงานคณะกรรมการอาหารและยา ประจำปีงบประมาณ พ.ศ. 2566 </t>
  </si>
  <si>
    <t>กองพัฒนาศักยภาพผู้บริโภค</t>
  </si>
  <si>
    <t>moph10051</t>
  </si>
  <si>
    <t>61163f1486f0f870e8029092</t>
  </si>
  <si>
    <t>สธ 1005-66-0001</t>
  </si>
  <si>
    <t>โครงการส่งเสริมและบูรณาการความร่วมมือในการขับเคลื่อนการสร้างความรอบรู้ด้านผลิตภัณฑ์สุขภาพอย่างยั่งยืน ภายใต้แผนงาน แผนปฏิบัติการงานคุ้มครองผู้บริโภคด้านผลิตภัณฑ์สุขภาพ</t>
  </si>
  <si>
    <t>สำนักควบคุมเครื่องสำอางและวัตถุอันตราย</t>
  </si>
  <si>
    <t>moph10071</t>
  </si>
  <si>
    <t>611227b9ef40ea035b9d1109</t>
  </si>
  <si>
    <t>สธ 1007-66-0001</t>
  </si>
  <si>
    <t xml:space="preserve">โครงการต่อยอดรากฐานวิสาหกิจขนาดกลางและขนาดย่อมไทยสู่ตลาดความงามโลก </t>
  </si>
  <si>
    <t>สำนักอาหาร</t>
  </si>
  <si>
    <t>moph10101</t>
  </si>
  <si>
    <t>6119e43be587a9706c8ae146</t>
  </si>
  <si>
    <t>สธ 1010-66-0001</t>
  </si>
  <si>
    <t>โครงการพัฒนาศักยภาพและส่งเสริมผู้ประกอบการผลิตภัณฑ์ชาไทยสู่ตลาดชาโลก</t>
  </si>
  <si>
    <t>กองผลิตภัณฑ์สมุนไพร</t>
  </si>
  <si>
    <t>moph10171</t>
  </si>
  <si>
    <t>61181c3d4bf4461f93d6e648</t>
  </si>
  <si>
    <t>สธ 1017-66-0001</t>
  </si>
  <si>
    <t>โครงการบูรณาการส่งเสริม ผลักดัน สมุนไพร กัญชา กัญชง เพื่อสุขภาพ สร้างเศรษฐกิจ</t>
  </si>
  <si>
    <t>61182b768b5f6c1fa114cc61</t>
  </si>
  <si>
    <t>สธ 1017-66-0002</t>
  </si>
  <si>
    <t>โครงพัฒนารูปแบบการส่งเสริมการใช้ยาจากสมุนไพรในระบบบริการสาธารณสุข</t>
  </si>
  <si>
    <t>กองส่งเสริมการประกอบการผลิตภัณฑ์สุขภาพ</t>
  </si>
  <si>
    <t>moph10201</t>
  </si>
  <si>
    <t>611a33a383a66770744862ac</t>
  </si>
  <si>
    <t>สธ 1020-66-0001</t>
  </si>
  <si>
    <t>โครงการเพิ่มประสิทธิภาพในการบริการอนุญาตผลิตภัณฑ์สุขภาพให้เทียบเคียงกับสากล</t>
  </si>
  <si>
    <t>ศูนย์จัดการเรื่องร้องเรียนและปราบปรามการกระทำผิดกฎหมายเกี่ยวกับผลิตภัณฑ์สุขภาพ</t>
  </si>
  <si>
    <t>moph10231</t>
  </si>
  <si>
    <t>61191eb38b5f6c1fa114cd1a</t>
  </si>
  <si>
    <t>สธ 1023-66-0001</t>
  </si>
  <si>
    <t>โครงการจัดการโฆษณาผลิตภัณฑ์สุขภาพกลุ่มเสี่ยงที่ผิดกฎหมาย ปีงบประมาณ พ.ศ. 2566</t>
  </si>
  <si>
    <t>ศูนย์คุณธรรม (องค์การมหาชน)</t>
  </si>
  <si>
    <t>moralcenter10011</t>
  </si>
  <si>
    <t>6119ea42454a1a70721697c1</t>
  </si>
  <si>
    <t>วธ 1001-66-0001</t>
  </si>
  <si>
    <t>โครงการพัฒนากลไกระบบเครดิตสังคม (Social credit)</t>
  </si>
  <si>
    <t>6119f13fe587a9706c8ae179</t>
  </si>
  <si>
    <t>วธ 1001-66-0002</t>
  </si>
  <si>
    <t>โครงการส่งเสริมเครือข่ายทางสังคมต่อต้านการทุจริตด้วยมิติทางวัฒนธรรมและมิติด้านสังคม</t>
  </si>
  <si>
    <t>6119f64683a6677074486183</t>
  </si>
  <si>
    <t>วธ 1001-66-0003</t>
  </si>
  <si>
    <t>โครงการนวัตกรรมระบบพฤติกรรมไทย</t>
  </si>
  <si>
    <t>6119f9e883a667707448618d</t>
  </si>
  <si>
    <t>วธ 1001-66-0004</t>
  </si>
  <si>
    <t>โครงการส่งเสริมและขยายผลบุคคลองค์กรต้นแบบด้านคุณธรรม</t>
  </si>
  <si>
    <t>6119feab454a1a7072169814</t>
  </si>
  <si>
    <t>วธ 1001-66-0005</t>
  </si>
  <si>
    <t>โครงการส่งเสริมการพัฒนาองค์กรคุณธรรมสู่มาตรฐานคุณธรรม</t>
  </si>
  <si>
    <t>611a144c83a6677074486202</t>
  </si>
  <si>
    <t>วธ 1001-66-0006</t>
  </si>
  <si>
    <t>โครงการสมัชชาคุณธรรม</t>
  </si>
  <si>
    <t>กรมวิทยาศาสตร์บริการ (วศ.)</t>
  </si>
  <si>
    <t>กองวัสดุวิศวกรรม</t>
  </si>
  <si>
    <t>most03071</t>
  </si>
  <si>
    <t>6110efd22482000361ae7e41</t>
  </si>
  <si>
    <t>วท 0307-66-0001</t>
  </si>
  <si>
    <t>โครงการพัฒนาบริการตรวจสอบและรับรองด้านหุ่นยนต์และระบบอัตโนมัติอัจฉริยะ</t>
  </si>
  <si>
    <t>กองผลิตภัณฑ์อาหารและวัสดุสัมผัสอาหาร</t>
  </si>
  <si>
    <t>most03081</t>
  </si>
  <si>
    <t>6111ea9eef40ea035b9d1087</t>
  </si>
  <si>
    <t>วท 0308-66-0003</t>
  </si>
  <si>
    <t>โครงการอาหารอนาคต (Future food)</t>
  </si>
  <si>
    <t>สำนักงานปรมาณูเพื่อสันติ (ปส.)</t>
  </si>
  <si>
    <t>most04051</t>
  </si>
  <si>
    <t>611a2191e587a9706c8ae257</t>
  </si>
  <si>
    <t>วท 0405-66-0001</t>
  </si>
  <si>
    <t>โครงการประเมินความปลอดภัยทางรังสีต่อสิ่งแวดล้อมและสุขภาพของประชาชนจากน้ำทิ้งของสถานประกอบการทางนิวเคลียร์และรังสีของประเทศไทยและในภูมิภาคเอเซีย-แปซิฟิก</t>
  </si>
  <si>
    <t>611a3dac83a66770744862ce</t>
  </si>
  <si>
    <t>วท 0405-66-0002</t>
  </si>
  <si>
    <t>โครงการจัดสร้างต้นแบบระบบการสอบเทียบหัววัดรังสีของสถานีเฝ้าระวังภัยทางรังสีภายในประเทศและภูมิภาคอาเซียน</t>
  </si>
  <si>
    <t>611a5986454a1a707216998b</t>
  </si>
  <si>
    <t>วท 0405-66-0003</t>
  </si>
  <si>
    <t>โครงการพัฒนาการผลิตหัววัดรังสีปฐมภูมิ วัสดุวัดปริมาณรังสี และวัสดุอ้างอิงทางรังสีเพื่อรองรับการใช้งานภายในประเทศและภูมิภาคอาเซียน</t>
  </si>
  <si>
    <t>611a5b54b1eab9706bc854e8</t>
  </si>
  <si>
    <t>วท 0405-66-0004</t>
  </si>
  <si>
    <t>โครงการพัฒนาศักยภาพในการรับมือภัยคุกคามทางนิวเคลียร์และเหตุฉุกเฉินทางนิวเคลียร์และรังสี</t>
  </si>
  <si>
    <t>611a5e42e587a9706c8ae332</t>
  </si>
  <si>
    <t>วท 0405-66-0005</t>
  </si>
  <si>
    <t>โครงการศึกษาวิจัยและพัฒนาการกำกับดูแลความปลอดภัยทางรังสีสำหรับสินค้าอุปโภคที่มีวัสดุกัมมันตรังสีเป็นส่วนประกอบ</t>
  </si>
  <si>
    <t>611a5fb0b1eab9706bc854ee</t>
  </si>
  <si>
    <t>วท 0405-66-0006</t>
  </si>
  <si>
    <t>โครงการศึกษาวิจัยและพัฒนาระบบกำกับดูแลวัสดุกัมมันตรังสีที่เกิดขึ้นเองตามธรรมชาติ</t>
  </si>
  <si>
    <t>611a6b3483a667707448633a</t>
  </si>
  <si>
    <t>วท 0405-66-0007</t>
  </si>
  <si>
    <t>โครงการยกระดับศักยภาพการประเมินกัมมันตภาพรังสีในอาหารและความปลอดภัยทางรังสีต่อสุขภาพประชาชนภายใต้การเปลี่ยนแปลงสภาพภูมิอากาศ: ระบบสนับสนุนการตัดสินใจ/แบบจำลองทางคณิตศาสตร์</t>
  </si>
  <si>
    <t>most301 1</t>
  </si>
  <si>
    <t>6111e7f12482000361ae7eab</t>
  </si>
  <si>
    <t>วท 0301-66-0001</t>
  </si>
  <si>
    <t xml:space="preserve">โครงการพัฒนาเกณฑ์กำหนดผลิตภัณฑ์นวัตกรรมไทย (Specification of Thai Innovation Products) </t>
  </si>
  <si>
    <t>สถาบันมาตรวิทยาแห่งชาติ (มว.)</t>
  </si>
  <si>
    <t>ฝ่ายนโยบายและยุทธศาสตร์</t>
  </si>
  <si>
    <t>most51061</t>
  </si>
  <si>
    <t>611a013383a66770744861a5</t>
  </si>
  <si>
    <t>วท 5106-66-0001</t>
  </si>
  <si>
    <t>โครงการส่งเสริมการใช้เทคโนโลยี นวัตกรรม เพื่อสนับสนุนกระบวนการผลิตผลิตภัณฑ์เกษตรแปรรูป</t>
  </si>
  <si>
    <t>611a09f783a66770744861c9</t>
  </si>
  <si>
    <t>วท 5106-66-0002</t>
  </si>
  <si>
    <t>โครงการพัฒนาโครงสร้างพื้นฐานทางคุณภาพเพื่อความปลอดภัยในผลิตภัณฑ์การเกษตรและอาหาร</t>
  </si>
  <si>
    <t>611a121d83a66770744861f0</t>
  </si>
  <si>
    <t>วท 5106-66-0003</t>
  </si>
  <si>
    <t>โครงการต้นแบบเกษตรอัจฉริยะ</t>
  </si>
  <si>
    <t>611a19a3e587a9706c8ae22b</t>
  </si>
  <si>
    <t>วท 5106-66-0004</t>
  </si>
  <si>
    <t>โครงการผลิตและยกระดับศักยภาพแรงงานเพื่อรองรับอุตสาหกรรมแห่งอนาคต</t>
  </si>
  <si>
    <t>611a2553b1eab9706bc85451</t>
  </si>
  <si>
    <t>วท 5106-66-0005</t>
  </si>
  <si>
    <t>โครงการพัฒนามาตรฐานการวัด/โครงสร้างพื้นฐาน เพื่อสนับสนุนอุตสาหกรรมและบริการทางการแพทย์</t>
  </si>
  <si>
    <t>611a2ad7e587a9706c8ae293</t>
  </si>
  <si>
    <t>วท 5106-66-0006</t>
  </si>
  <si>
    <t>โครงการพัฒนามาตรฐานการวัด/โครงสร้างพื้นฐาน เพื่อสนับสนุนการเพิ่มผลิตภาพการผลิตของอุตสาหกรรมยานยนต์สมัยใหม่ และชิ้นส่วนอากาศยาน</t>
  </si>
  <si>
    <t>070204</t>
  </si>
  <si>
    <t>611a3230b1eab9706bc85486</t>
  </si>
  <si>
    <t>วท 5106-66-0007</t>
  </si>
  <si>
    <t>โครงการพัฒนามาตรฐานการวัดพลังงานไฟฟ้าและคุณภาพไฟฟ้าระดับมาตรฐานอ้างอิงแห่งชาติเพื่อสนับสนุนระบบโครงข่ายสมาร์ทกริดของประเทศไทย</t>
  </si>
  <si>
    <t>611a3d4b83a66770744862cc</t>
  </si>
  <si>
    <t>วท 5106-66-0008</t>
  </si>
  <si>
    <t>โครงการพัฒนามาตรฐานการวัดแห่งชาติเพื่อสร้างการสอบกลับได้ในการวัดสำหรับการพัฒนาระบบโลจิสติกส์ของประเทศไทย</t>
  </si>
  <si>
    <t>611a462bb1eab9706bc854c0</t>
  </si>
  <si>
    <t>วท 5106-66-0009</t>
  </si>
  <si>
    <t>โครงการสอบเทียบเครื่องรับสัญญาณจากระบบดาวเทียมนำทางสากล</t>
  </si>
  <si>
    <t>611a468be587a9706c8ae2f7</t>
  </si>
  <si>
    <t>วท 5106-66-0010</t>
  </si>
  <si>
    <t>โครงการขยายขีดความสามารถในการให้บริการสอบเทียบเครื่องวัดและเครื่องแหล่งจ่ายมาตรฐานทางไฟฟ้าเพื่อรองรับกระบวนการตรวจสอบและรับรองของประเทศ</t>
  </si>
  <si>
    <t>611a4b1b454a1a7072169969</t>
  </si>
  <si>
    <t>วท 5106-66-0011</t>
  </si>
  <si>
    <t>โครงการขยายขีดความสามารถด้านการวัดกำลังเลเซอร์ไปสู่ย่าน 1000 วัตต์ เพื่อรองรับอุตสาหกรรมยานยนต์และบริการทางการแพทย์</t>
  </si>
  <si>
    <t>611a4b8083a66770744862f8</t>
  </si>
  <si>
    <t>วท 5106-66-0012</t>
  </si>
  <si>
    <t>โครงการพัฒนาศักยภาพและความสามารถด้านโครงสร้างพื้นฐานทางคุณภาพเพื่อพัฒนาอุตสาหกรรมการผลิตชิ้นส่วนอิเลคทรอนิคส์ ชิ้นส่วนอุปกรณ์ไฟฟ้า ด้วยมาตฐานการวัดการกระแทกพลังงานต่ำ  Spring hammer test</t>
  </si>
  <si>
    <t>611a4bd9b1eab9706bc854c7</t>
  </si>
  <si>
    <t>วท 5106-66-0013</t>
  </si>
  <si>
    <t>โครงการส่งเสริมการใช้เทคโนโลยีมาตรวิทยาและนวัตกรรมการวัดสู่อุตสาหกรรม 4.0</t>
  </si>
  <si>
    <t>611a514d454a1a707216997b</t>
  </si>
  <si>
    <t>วท 5106-66-0014</t>
  </si>
  <si>
    <t>โครงการจัดทำข้อเสนอโครงสร้างพื้นฐานด้านเวลาเพื่อรองรับโครงสร้างพื้นฐานด้านดิจิทัลของประเทศและต้นแบบการพัฒนาทักษะทางดิจิทัลให้แก่บุคลากรของหน่วยงานภาครัฐที่ให้บริการด้านเทคโนโลยี</t>
  </si>
  <si>
    <t>611a64c9b1eab9706bc854f5</t>
  </si>
  <si>
    <t>วท 5106-66-0015</t>
  </si>
  <si>
    <t>โครงการพัฒนามาตรฐานปฐมภูมิอุณหภูมิของประเทศเพื่อสอดคล้องกับระบบหน่วยระหว่างประเทศ</t>
  </si>
  <si>
    <t>สำนักงานพัฒนาเทคโนโลยีอวกาศและภูมิสารสนเทศ (องค์การมหาชน) (สทอภ.)</t>
  </si>
  <si>
    <t>สำนักพัฒนาอุทยานรังสรรค์นวัตกรรมอวกาศ</t>
  </si>
  <si>
    <t>most53021</t>
  </si>
  <si>
    <t>611774df8b5f6c1fa114cbb9</t>
  </si>
  <si>
    <t>วท 5302-66-0001</t>
  </si>
  <si>
    <t>โครงการศูนย์นวัตกรรมเพื่อการออกแบบและผลิตชิ้นส่วนอากาศยานและดาวเทียมขั้นสูง</t>
  </si>
  <si>
    <t>61177bc58b5f6c1fa114cbc5</t>
  </si>
  <si>
    <t>วท 5302-66-0002</t>
  </si>
  <si>
    <t>โครงการพัฒนาระบบระบุพิกัดด้วยดาวเทียมค้างฟ้า (Satellite-Based Augmentation System : SBAS) เพื่อการลงทุนการประยุกต์ใช้งานด้านการระบุตำแหน่งและนำทางแม่นยำสูง (GNSS) ในพื้นที่เขตพัฒนาพิเศษภาคตะวันออก</t>
  </si>
  <si>
    <t>สำนักผลิตภัณฑ์ภูมิสารสนเทศ</t>
  </si>
  <si>
    <t>most53031</t>
  </si>
  <si>
    <t>6117b3394bf4461f93d6e5f0</t>
  </si>
  <si>
    <t>วท 5303-66-0001</t>
  </si>
  <si>
    <t>โครงการพัฒนาแพลตฟอร์มแบบเปิดข้อมูลมหภาคและกระบวนการเรียนรู้ของคอมพิวเตอร์สำหรับคนไทยทุกคน</t>
  </si>
  <si>
    <t>6117b9689b236c1f95b0c18f</t>
  </si>
  <si>
    <t>วท 5303-66-0002</t>
  </si>
  <si>
    <t>โครงการการพัฒนานวัตกรรมเพื่อค้นหาศักยภาพชุมชนด้วยเทคโนโลยีภูมิสารสนเทศ</t>
  </si>
  <si>
    <t>สำนักประยุกต์และบริการภูมิสารสนเทศ</t>
  </si>
  <si>
    <t>most53041</t>
  </si>
  <si>
    <t>611369f6ef40ea035b9d124e</t>
  </si>
  <si>
    <t>วท 5304-66-0001</t>
  </si>
  <si>
    <t>การพัฒนาแพลตฟอร์มเชิงพื้นที่เพื่อคาดการณ์พื้นที่เสี่ยงภัยพิบัติในประเทศไทย (Social Flood Watch)</t>
  </si>
  <si>
    <t>6113a59a5739d16ece9264e4</t>
  </si>
  <si>
    <t>วท 5304-66-0002</t>
  </si>
  <si>
    <t>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 ด้วยโมเดลดุลย์แห่งคุณค่า 5 มิติ (V=BC2 Model)</t>
  </si>
  <si>
    <t>6113bd5779c1d06ed51e5444</t>
  </si>
  <si>
    <t>วท 5304-66-0003</t>
  </si>
  <si>
    <t>พัฒนาเกษตรกรและภาคเกษตรเชิงพื้นที่ด้วย Geospatial Technology and Innovation ต่อการปรับตัวสู่กระบวนการผลิตพืชไร่และพืชสวนที่มีผลิตภาพการผลิตเพิ่มขึ้น</t>
  </si>
  <si>
    <t>61148c6f5739d16ece926526</t>
  </si>
  <si>
    <t>วท 5304-66-0004</t>
  </si>
  <si>
    <t>โครงการพัฒนากลไกและกระบวนการสนับสนุนการตัดสินใจอย่างมีส่วนร่วม เพื่อสนับสนุนการยกระดับกระบวนทัศน์ต่อการสร้างการเติบโตอย่างยั่งยืนบนสังคมเศรษฐกิจภาคทะเล</t>
  </si>
  <si>
    <t>6114af991b088e035d870e1b</t>
  </si>
  <si>
    <t>วท 5304-66-0005</t>
  </si>
  <si>
    <t>โครงการบริหารจัดการพื้นที่สีเขียว เพื่อลดผลกระทบจากการเปลี่ยนแปลงสภาพภูมิอากาศและรองรับการพัฒนาเศรษฐกิจคาร์บอนต่ำของประเทศ</t>
  </si>
  <si>
    <t>6114dc706d03d30365f25648</t>
  </si>
  <si>
    <t>วท 5304-66-0006</t>
  </si>
  <si>
    <t>Spatial Big Data สำหรับการบริหารจัดการอ้อยเชิงพื้นที่แบบครบวงจรเพื่อยกระดับรายได้และความเป็นอยู่ของเกษตรกรผู้ปลูกอ้อย</t>
  </si>
  <si>
    <t>611508ab1b088e035d870e6a</t>
  </si>
  <si>
    <t>วท 5304-66-0007</t>
  </si>
  <si>
    <t>การติดตามและคาดการณ์ผลผลิตยางพาราโลก</t>
  </si>
  <si>
    <t>สำนักพัฒนาและถ่ายทอดองค์ความรู้</t>
  </si>
  <si>
    <t>most53071</t>
  </si>
  <si>
    <t>6113a305e054a16ecd22ba63</t>
  </si>
  <si>
    <t>วท 5307-66-0001</t>
  </si>
  <si>
    <t>การประเมินการพัฒนาอย่างยั่งยืนของประเทศไทยด้วยข้อมูลสำรวจโลก (Earth Observation for Monitoring Sustainable Development Indicators)</t>
  </si>
  <si>
    <t>6114e52d6d03d30365f2565b</t>
  </si>
  <si>
    <t>วท 5307-66-0002</t>
  </si>
  <si>
    <t>การประเมินและคาดการณ์พื้นที่ และระดับน้ำท่วมขัง โดยอาศัยเทคโนโลยีภูมิสารสนเทศ</t>
  </si>
  <si>
    <t>6114f1991b088e035d870e55</t>
  </si>
  <si>
    <t>วท 5307-66-0003</t>
  </si>
  <si>
    <t>การจัดทำฐานข้อมูลการใช้ประโยชน์ที่ดินกลางเพื่อใช้ในกิจกรรมที่หลายหลายของประเทศไทย (One LandUse/LandCover for All)</t>
  </si>
  <si>
    <t>6114f9316d03d30365f2567e</t>
  </si>
  <si>
    <t>วท 5307-66-0004</t>
  </si>
  <si>
    <t>โครงการวิเคราะห์คาดการณ์ปริมาณน้ำจากดาวเทียม THEOS-2 และกลุ่มดาวเทียมรายละเอียดปานกลาง</t>
  </si>
  <si>
    <t>611790128b5f6c1fa114cbee</t>
  </si>
  <si>
    <t>วท 5307-66-0005</t>
  </si>
  <si>
    <t>โครงการการประเมินการเปลี่ยนแปลงขนาดของแหล่งน้ำในแต่ละระบบนิเวศวิทยาตามแนวทาง SDG 6.6.1</t>
  </si>
  <si>
    <t>6117a23d8b5f6c1fa114cc0b</t>
  </si>
  <si>
    <t>วท 5307-66-0006</t>
  </si>
  <si>
    <t>โครงการการพัฒนานวัตกรรมเพื่อบริหารจัดการระบบนิเวศและความหลากหลายทางชีวภาพภายในพื้นที่สงวนชีวมณฑลสะแกราช</t>
  </si>
  <si>
    <t>6118a08d4bf4461f93d6e66d</t>
  </si>
  <si>
    <t>วท 5307-66-0007</t>
  </si>
  <si>
    <t>โครงการพัฒนาระบบการบริหารจัดการการพัฒนาเมืองระดับพื้นที่ในอนาคตให้น่าอยู่อย่างยั่งยืน</t>
  </si>
  <si>
    <t>THEOS-2</t>
  </si>
  <si>
    <t>most53121</t>
  </si>
  <si>
    <t>6118adc04bf4461f93d6e681</t>
  </si>
  <si>
    <t>วท 5312-66-0001</t>
  </si>
  <si>
    <t>โครงการยกระดับความสามารถให้เป็นผู้พัฒนาเทคโนโลยีดาวเทียมในประเทศไทย</t>
  </si>
  <si>
    <t>สำนักงานพัฒนาวิทยาศาสตร์และเทคโนโลยีแห่งชาติ (พว.)</t>
  </si>
  <si>
    <t>สำนักงานกลาง</t>
  </si>
  <si>
    <t>most54011</t>
  </si>
  <si>
    <t>611096d82482000361ae7dbd</t>
  </si>
  <si>
    <t>วท 5401-66-0001</t>
  </si>
  <si>
    <t>การใช้ข้อมูล Omics เพื่อสร้างข้อมูลอัตลักษณ์ พัฒนาเครื่องหมายชีวโมเลกุล ในการเพิ่มคุณภาพการผลิตเมล็ดพันธุ์พืช</t>
  </si>
  <si>
    <t>6110d87e77572f035a6e9f91</t>
  </si>
  <si>
    <t>วท 5401-66-0002</t>
  </si>
  <si>
    <t>การพัฒนาเกษตรกรปราดเปรื่อง (Smart farmer)</t>
  </si>
  <si>
    <t>6110f28477572f035a6e9fbe</t>
  </si>
  <si>
    <t>วท 5401-66-0003</t>
  </si>
  <si>
    <t>การพัฒนาขีดความสามารถในการทดสอบผลิตภัณฑ์ด้านป้องกันการระเบิดและปะทุไฟ ตามมาตรฐาน IECEx และ ATEX สำหรับอุตสาหกรรมปิโตรเคมี</t>
  </si>
  <si>
    <t>611102b186ed660368a5bac7</t>
  </si>
  <si>
    <t>วท 5401-66-0005</t>
  </si>
  <si>
    <t>ศูนย์ทดสอบมาตรฐานและรับรองผลิตภัณฑ์ที่ใช้งานในภารกิจตำรวจ</t>
  </si>
  <si>
    <t>611111ec2482000361ae7e68</t>
  </si>
  <si>
    <t>วท 5401-66-0006</t>
  </si>
  <si>
    <t>ถ่ายทอดเทคโนโลยี และนวัตกรรมเพื่อยกระดับมาตรฐาน และเพิ่ม  ประสิทธิภาพเกษตรปลอดภัย</t>
  </si>
  <si>
    <t>611114fb2482000361ae7e6d</t>
  </si>
  <si>
    <t>วท 5401-66-0007</t>
  </si>
  <si>
    <t>นวัตกรรมเพื่อการสร้างสรรค์ ยกระดับและเพิ่มมูลค่าการพัฒนากระบวนการผลิตสินค้าเกษตรอัตลักษณ์พื้นถิ่น</t>
  </si>
  <si>
    <t>611119d9ef40ea035b9d1060</t>
  </si>
  <si>
    <t>วท 5401-66-0008</t>
  </si>
  <si>
    <t>การพัฒนาห้องปฏิบัติการทดสอบมาตรฐานเครื่องมือแพทย์ เพื่อรองรับความต้องการของภาคการผลิต ยกระดับมาตรฐานและความน่าเชื่อถือให้แก่ผลิตภัณฑ์ทางการแพทย์ของไทยให้เป็นที่ยอมรับในระดับสากล</t>
  </si>
  <si>
    <t>61111ccd86ed660368a5bae0</t>
  </si>
  <si>
    <t>วท 5401-66-0009</t>
  </si>
  <si>
    <t>การยกระดับประสิทธิภาพการผลิตสินค้าเกษตรด้วยเทคโนโลยีเกษตรสมัยใหม่และเกษตรอัจฉริยะ</t>
  </si>
  <si>
    <t>6111229586ed660368a5bae3</t>
  </si>
  <si>
    <t>วท 5401-66-0010</t>
  </si>
  <si>
    <t>การยกระดับอาสาสมัครเกษตรหมู่บ้านและ Young smart farmers ให้มีทักษะและความรู้ด้านเกษตรสมัยใหม่</t>
  </si>
  <si>
    <t>6111412886ed660368a5baf9</t>
  </si>
  <si>
    <t>วท 5401-66-0011</t>
  </si>
  <si>
    <t>การสร้างต้นแบบระบบเก็บกักพลังงานแบตเตอรี่ เพื่อชดเชยคุณภาพไฟฟ้าสำหรับอาคารที่มีลักษณะโหลดการใช้ไฟฟ้าแบบพิเศษ</t>
  </si>
  <si>
    <t>6111480c77572f035a6ea007</t>
  </si>
  <si>
    <t>วท 5401-66-0012</t>
  </si>
  <si>
    <t>การจัดตั้งศูนย์ทดสอบมาตรฐานผลิตภัณฑ์ด้านความมั่นคงตามมาตรฐานสากลเพื่อการส่งเสริมอุตสาหกรรมเทคโนโลยีการป้องกันประเทศ</t>
  </si>
  <si>
    <t>6111539586ed660368a5bb02</t>
  </si>
  <si>
    <t>วท 5401-66-0013</t>
  </si>
  <si>
    <t>การศึกษาแนวทางและสาธิตการใช้แผงโซลาร์เซลล์ปลดระวางจากโซลาร์ฟาร์มเพื่อสร้างประโยชน์ต่อชุมชนเกษตร และการรวบรวมกลับสู่การกำจัดอย่างเป็นมิตรต่อสิ่งแวดล้อม</t>
  </si>
  <si>
    <t>6111ea73ef40ea035b9d1085</t>
  </si>
  <si>
    <t>วท 5401-66-0014</t>
  </si>
  <si>
    <t>โครงการพัฒนาศูนย์ถ่ายทอดองค์ความรู้ทางด้านนวัตกรรมและเทคโนโลยีดิจิทัลสู่ภาคอุตสาหกรรม</t>
  </si>
  <si>
    <t>6111efdf77572f035a6ea025</t>
  </si>
  <si>
    <t>วท 5401-66-0015</t>
  </si>
  <si>
    <t>การสร้างระบบนิเวศอุปกรณ์อำนวยความสะดวกสำหรับผู้สูงอายุและผู้พิการอย่างครบวงจร</t>
  </si>
  <si>
    <t>6111fdf42482000361ae7ece</t>
  </si>
  <si>
    <t>วท 5401-66-0016</t>
  </si>
  <si>
    <t>โครงการการสนับสนุนผู้ประกอบการกลุ่มยาสมุนไพรในการควบคุมคุณภาพผลิตภัณฑ์ยาสมุนไพรเพื่อให้ได้มาตรฐานตามข้อกำหนดขององค์การอาหารและยา</t>
  </si>
  <si>
    <t>6112166777572f035a6ea06e</t>
  </si>
  <si>
    <t>วท 5401-66-0018</t>
  </si>
  <si>
    <t>โครงการนวัตกรรมสวนสันทนาการปลอดฝุ่นเพื่อเมืองน่าอยู่</t>
  </si>
  <si>
    <t>6112251186ed660368a5bb94</t>
  </si>
  <si>
    <t>วท 5401-66-0019</t>
  </si>
  <si>
    <t>โครงการเทคโนโลยีและนวัตกรรมแบตเตอรี่ปลอดภัย เพื่อพัฒนาเป็นอุตสาหกรรมทางเลือกใหม่ในเขตพัฒนาพิเศษภาคตะวันออก</t>
  </si>
  <si>
    <t>611233da86ed660368a5bbb7</t>
  </si>
  <si>
    <t>วท 5401-66-0020</t>
  </si>
  <si>
    <t>ฐานทดสอบ การจำลอง และการสาธิต ระบบบริหารจัดการพลังงาน เพื่อเพิ่มประสิทธิภาพและคุณภาพไฟฟ้า</t>
  </si>
  <si>
    <t>611238ba86ed660368a5bbc4</t>
  </si>
  <si>
    <t>วท 5401-66-0021</t>
  </si>
  <si>
    <t>โครงการพัฒนาศักยภาพผู้ประกอบการเทคโนโลยีเพื่อความยั่งยืน (BCG Startup)</t>
  </si>
  <si>
    <t>611239a3ef40ea035b9d112f</t>
  </si>
  <si>
    <t>วท 5401-66-0022</t>
  </si>
  <si>
    <t>การพัฒนามาตรฐานพืชสมุนไพรและสารสกัดเพื่อใช้ทางยา โดยเพิ่มศักยภาพการทดสอบฤทธิ์ทางชีวภาพและความปลอดภัยในระยะก่อนคลินิก</t>
  </si>
  <si>
    <t>61123ce486ed660368a5bbd0</t>
  </si>
  <si>
    <t>วท 5401-66-0023</t>
  </si>
  <si>
    <t xml:space="preserve">โครงการพัฒนาทักษะผู้ประกอบการยุคใหม่เพื่อยกระดับเศรษฐกิจชุมชนด้วยวิทยาศาสตร์ เทคโนโลยีและนวัตกรรม (Innovation Driven Local Entrepreneur : IDLE) </t>
  </si>
  <si>
    <t>61123e1d77572f035a6ea0e2</t>
  </si>
  <si>
    <t>วท 5401-66-0024</t>
  </si>
  <si>
    <t>โครงการอุทยานแห่งชาติอัจฉริยะ (Smart National Park)</t>
  </si>
  <si>
    <t>6112407e77572f035a6ea0f7</t>
  </si>
  <si>
    <t>วท 5401-66-0025</t>
  </si>
  <si>
    <t>การรองรับการประเมินทางชีวภาพของเครื่องมือแพทย์ ทั้งในด้านคุณลักษณะทางเคมีและด้านการระบุคุณสมบัติทางกายภาพของวัสดุที่ใช้ทำเครื่องมือแพทย์ที่เหมาะสมและปลอดภัย</t>
  </si>
  <si>
    <t>611245912482000361ae7f94</t>
  </si>
  <si>
    <t>วท 5401-66-0027</t>
  </si>
  <si>
    <t>โครงการเตรียมอาชีพสำหรับผู้เข้าสู่วัยก่อนเกษียณ (Smart Senior Startup : SsS )</t>
  </si>
  <si>
    <t>6112471377572f035a6ea118</t>
  </si>
  <si>
    <t>วท 5401-66-0028</t>
  </si>
  <si>
    <t>การพัฒนาวิธีการวิเคราะห์ทดสอบสารสกัดสำคัญจากกระท่อม ภายใต้ห้องปฏิบัติการที่ได้รับการรับรองมาตรฐาน ISO/IEC17025 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</t>
  </si>
  <si>
    <t>61124fd777572f035a6ea135</t>
  </si>
  <si>
    <t>วท 5401-66-0029</t>
  </si>
  <si>
    <t>การวิเคราะห์ทดสอบสารสกัดสำคัญจากฟ้าทะลายโจร ภายใต้ห้องปฏิบัติการที่ได้รับการรับรองมาตรฐาน ISO/IEC17025 เพื่อใช้ในการรักษาทางการแพทย์ได้อย่างมีมาตรฐานและ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</t>
  </si>
  <si>
    <t>6112692fef40ea035b9d11a5</t>
  </si>
  <si>
    <t>วท 5401-66-0031</t>
  </si>
  <si>
    <t>โครงการเร่งพัฒนาศักยภาพธุรกิจด้วยเทคโนโลยีนวัตกรรมเพื่อการส่งออก</t>
  </si>
  <si>
    <t>61127ef786ed660368a5bc4b</t>
  </si>
  <si>
    <t>วท 5401-66-0032</t>
  </si>
  <si>
    <t>โครงการเร่งขีดความสามารถนวัตกรรมเพื่อการดูแลสุขภาพเชิงป้องกัน (Preventive Medicine) เพื่อเพิ่มขีดความสามารถในการแข่งขันของอุตสาหกรรมการแพทย์ครบวงจร</t>
  </si>
  <si>
    <t>611284af77572f035a6ea170</t>
  </si>
  <si>
    <t>วท 5401-66-0033</t>
  </si>
  <si>
    <t>โครงการการพัฒนาแพลตฟอร์มนวัตกรรมสมุนไพรสำหรับโรค NCDs  (Herbal Innovation Platform Development for NCDs)</t>
  </si>
  <si>
    <t>61128d4b86ed660368a5bc50</t>
  </si>
  <si>
    <t>วท 5401-66-0035</t>
  </si>
  <si>
    <t>โครงการแพลตฟอร์มยกระดับโรงแรมเป็นโรงแรมเวลเนสที่มีมาตรฐานและปลอดภัยเพื่อรองรับการท่องเที่ยวเชิงสุขภาพหลังวิกฤติโควิท-19</t>
  </si>
  <si>
    <t>611294d32482000361ae7fe6</t>
  </si>
  <si>
    <t>วท 5401-66-0036</t>
  </si>
  <si>
    <t>โครงการการยกระดับขีดความสามารถผู้ประกอบการร้านอาหารริมทาง (Street Food) เพื่อปรับตัวและฟื้นฟูธุรกิจหลังวิกฤต COVID-19</t>
  </si>
  <si>
    <t>61129afa86ed660368a5bc56</t>
  </si>
  <si>
    <t>วท 5401-66-0039</t>
  </si>
  <si>
    <t>โครงการการจัดทำข้อมูลและตัวชี้วัดระดับประเทศเพื่อการเติบโตอย่างยั่งยืน</t>
  </si>
  <si>
    <t>611331d52482000361ae7ff9</t>
  </si>
  <si>
    <t>วท 5401-66-0043</t>
  </si>
  <si>
    <t>โครงการพัฒนาทักษะบุคลากรด้านระบบอัตโนมัติ หุ่นยนต์ และระบบอัจฉริยะ (ARI Skill Development Project)</t>
  </si>
  <si>
    <t>611339e52482000361ae800b</t>
  </si>
  <si>
    <t>วท 5401-66-0044</t>
  </si>
  <si>
    <t>โครงการพัฒนาผู้ประกอบการด้านแหล่งวัตถุดิบปลอดภัยแห่งอนาคต (Future  Ingredient Acceleration Program )</t>
  </si>
  <si>
    <t>61133f7f2482000361ae800f</t>
  </si>
  <si>
    <t>วท 5401-66-0045</t>
  </si>
  <si>
    <t>โครงการเร่งการเติบโตผู้ประกอบการเทคโนโลยีในอุตสาหกรรมอาหารให้มีอัตราเพิ่มรายได้ระดับสูง</t>
  </si>
  <si>
    <t>611342a1ef40ea035b9d11f5</t>
  </si>
  <si>
    <t>วท 5401-66-0046</t>
  </si>
  <si>
    <t xml:space="preserve">โครงการยกระดับการบริหารจัดการหน่วยบ่มเพาะธุรกิจด้วย Maturity Model </t>
  </si>
  <si>
    <t>61134aaa86ed660368a5bc8e</t>
  </si>
  <si>
    <t>วท 5401-66-0048</t>
  </si>
  <si>
    <t>โครงการการพัฒนาและการประยุกต์ใช้งานระบบบริหารจัดการศูนย์กลางคลังข้อมูล  THAGRI เพื่อ BCG โมเดล” (Thailand Agricultural Data Collaboration Platform –  THAGRI for BCG Model)</t>
  </si>
  <si>
    <t>61134fc92482000361ae802d</t>
  </si>
  <si>
    <t>วท 5401-66-0049</t>
  </si>
  <si>
    <t>พัฒนาระบบทดสอบสุขภาพสัตว์น้ำเศรษฐกิจขนาดใหญ่เพื่อสนับสนุนการเพาะเลี้ยงสัตว์น้ำอย่างแม่นยำและเป็นมิตรต่อสิ่งแวดล้อม ระยะที่ 1</t>
  </si>
  <si>
    <t>6113533677572f035a6ea1c8</t>
  </si>
  <si>
    <t>วท 5401-66-0050</t>
  </si>
  <si>
    <t>โครงการเสริมศักยภาพด้านนวัตกรรมเพื่อแก้ไขปัญหาในโรงพยาบาล (Hospital Innovation Transfer : HIT)</t>
  </si>
  <si>
    <t>6113546886ed660368a5bcac</t>
  </si>
  <si>
    <t>วท 5401-66-0051</t>
  </si>
  <si>
    <t>แพลตฟอร์มการเรียนการสอนออนไลน์ที่เข้าถึงโดยสะดวกถ้วนหน้าสำหรับนักเรียนพิการทุกประเภท ปีที่ 2</t>
  </si>
  <si>
    <t>611371e086ed660368a5bce4</t>
  </si>
  <si>
    <t>วท 5401-66-0054</t>
  </si>
  <si>
    <t>การวิจัยและพัฒนาต่อยอดนวัตกรรมผลิตภัณฑ์เครื่องมือแพทย์และชีววัตถุร่วมกับต่างประเทศ เพื่อส่งเสริมระบบนิเวศเศรษฐกิจในอุตสาหกรรมการผลิตและการบริการทางแพทย์ไทย</t>
  </si>
  <si>
    <t>61137b5186ed660368a5bd07</t>
  </si>
  <si>
    <t>วท 5401-66-0055</t>
  </si>
  <si>
    <t>โครงการแพลตฟอร์มชุดตรวจแบบรวดเร็วสำหรับโรคติดเชื้ออุบัติใหม่อุบัติซ้ำ และโรคไม่ติดต่อเรื้อรัง</t>
  </si>
  <si>
    <t>61137f7677572f035a6ea211</t>
  </si>
  <si>
    <t>วท 5401-66-0056</t>
  </si>
  <si>
    <t>แพลตฟอร์มดิจิทัลติดตามและรวบรวมข้อมูลโรคไม่ติดต่อเรื้อรังของประชากรทั่วประเทศ</t>
  </si>
  <si>
    <t>611385aa86ed660368a5bd24</t>
  </si>
  <si>
    <t>วท 5401-66-0057</t>
  </si>
  <si>
    <t>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</t>
  </si>
  <si>
    <t>6113867aef40ea035b9d12b8</t>
  </si>
  <si>
    <t>วท 5401-66-0058</t>
  </si>
  <si>
    <t>โครงการนวัตกรรมชุดตรวจวัดและพัฒนาคุณภาพน้ำอุปโภคบริโภค</t>
  </si>
  <si>
    <t>6113927b86ed660368a5bd53</t>
  </si>
  <si>
    <t>วท 5401-66-0059</t>
  </si>
  <si>
    <t>โครงการนวัตกรรมสารสกัดสมุนไพรระดับอุตสาหกรรม</t>
  </si>
  <si>
    <t>61139e86a330646ed4c1979d</t>
  </si>
  <si>
    <t>วท 5401-66-0060</t>
  </si>
  <si>
    <t>โครงการการพัฒนาระบบโซล่าร์เซลล์ที่มีคุณสมบัติทําความสะอาดตัวเอง</t>
  </si>
  <si>
    <t>6113a4b15739d16ece9264dd</t>
  </si>
  <si>
    <t>วท 5401-66-0061</t>
  </si>
  <si>
    <t>โครงการเมืองนวัตกรรมอาหาร (Food Innopolis) และการบูรณาการความร่วมมือหน่วยงานเพื่อเพิ่มขีดความสามารถในการแข่งขันของอุตสาหกรรมอาหารของไทย</t>
  </si>
  <si>
    <t>6113b909a330646ed4c197d7</t>
  </si>
  <si>
    <t>วท 5401-66-0062</t>
  </si>
  <si>
    <t>การใช้นวัตกรรม เทคโนโลยี และนวัตกรรมบริการในศูนย์ดูแลผู้สูงอายุของชุมชนท้องถิ่น</t>
  </si>
  <si>
    <t>6113c2e679c1d06ed51e5447</t>
  </si>
  <si>
    <t>วท 5401-66-0063</t>
  </si>
  <si>
    <t>พัฒนายุวนวัตกรเพื่อยกระดับมาตรฐานสตรีทฟู้ดด้วยเทคโนโลยีและนวัตกรรม</t>
  </si>
  <si>
    <t>6113c56ca330646ed4c197da</t>
  </si>
  <si>
    <t>วท 5401-66-0064</t>
  </si>
  <si>
    <t xml:space="preserve">โครงการเร่งการเติบโตอุตสาหกรรมเครื่องมือแพทย์ไทย ด้วยกลไกส่งเสริมการตลาดอย่างครบวงจร </t>
  </si>
  <si>
    <t>6113ca1079c1d06ed51e544d</t>
  </si>
  <si>
    <t>วท 5401-66-0065</t>
  </si>
  <si>
    <t>โครงการแพลตฟอร์มบริการเทคโนโลยีปัญญาประดิษฐ์ เพื่อตอบโจทย์ความต้องการใช้งานในประเทศไทย</t>
  </si>
  <si>
    <t>6113d1e579c1d06ed51e5456</t>
  </si>
  <si>
    <t>วท 5401-66-0066</t>
  </si>
  <si>
    <t>โครงการการพัฒนาวิธีการตรวจวินิจฉัยวัณโรคแสดงอาการและวัณโรคระยะแฝงสำหรับการตรวจคัดกรองโรคปริมาณมากในชุมชนและการตรวจวินิจฉัยทางคลินิกอย่างรวดเร็วโดยใช้เทคนิครามานสเปกโตรสโคปและการขยายสัญญาณรามาน</t>
  </si>
  <si>
    <t>6113d89e5739d16ece92650e</t>
  </si>
  <si>
    <t>วท 5401-66-0067</t>
  </si>
  <si>
    <t>โครงการเพิ่มมูลค่าวัสดุเหลือใช้จากอุตสาหกรรมแปรรูปผลิตผลทางการเกษตร เพื่อเป็นผลิตภัณฑ์ตั้งต้นสำหรับอุตสาหกรรมไบโอรีไฟเนอรี อย่างยั่งยืน</t>
  </si>
  <si>
    <t>6113d9bda330646ed4c197e7</t>
  </si>
  <si>
    <t>วท 5401-66-0068</t>
  </si>
  <si>
    <t>การวิจัยและพัฒนาเทคโนโลยีนวัตกรรมแห่งอนาคตด้านเทระเฮิรตซ์</t>
  </si>
  <si>
    <t>6113db035739d16ece926511</t>
  </si>
  <si>
    <t>วท 5401-66-0069</t>
  </si>
  <si>
    <t>โครงการนำร่องขยายผลการพัฒนาชุดตรวจสารเคมีปนเปื้อนในผลผลิตทางการเกษตรและอาหารอย่างรวดเร็ว สนับสนุนอุตสาหกรรมอาหารปลอดภัย</t>
  </si>
  <si>
    <t>6113e3645739d16ece926513</t>
  </si>
  <si>
    <t>วท 5401-66-0070</t>
  </si>
  <si>
    <t>โครงการพัฒนาบุคลากรสำหรับอุตสาหกรรมและบริการแห่งอนาคตเพื่อเสริมสร้างความสามารถในการแข่งขัน</t>
  </si>
  <si>
    <t>6113e50aa330646ed4c197eb</t>
  </si>
  <si>
    <t>วท 5401-66-0071</t>
  </si>
  <si>
    <t>การพัฒนาเทคโนโลยีการผลิตเอนไซม์และสารชีวภัณฑ์จากเชื้อจุลินทรีย์เพื่ออุตสาหกรรมผลิตภัณฑ์ดูแลสุขภาพและความงามในระดับก่อนนำร่อง (Pre-pilot scale)</t>
  </si>
  <si>
    <t>6113e5f75739d16ece926519</t>
  </si>
  <si>
    <t>วท 5401-66-0072</t>
  </si>
  <si>
    <t>พัฒนาการเรียนรู้ของเด็กและเยาวชนจาก STEM สู่ STEAM เพื่อสร้างนวัตกรผ่านโรงประลองทักษะทางวิศวกรรม (Fabrication Laboratory: FabLab) ในสถานศึกษา</t>
  </si>
  <si>
    <t>070103</t>
  </si>
  <si>
    <t>6113f725e054a16ecd22ba9a</t>
  </si>
  <si>
    <t>วท 5401-66-0073</t>
  </si>
  <si>
    <t>โครงการการซ่อมบํารุงรางรถไฟเชิงคาดการณ์ เฟสที่ 1 : การซ่อมบํารุงรางรถไฟที่มีความลาดชันช่วงสายเหนือ</t>
  </si>
  <si>
    <t>61143a8ce054a16ecd22ba9e</t>
  </si>
  <si>
    <t>วท 5401-66-0074</t>
  </si>
  <si>
    <t>โครงการ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</t>
  </si>
  <si>
    <t>6114849a79c1d06ed51e5469</t>
  </si>
  <si>
    <t>วท 5401-66-0075</t>
  </si>
  <si>
    <t>การทดสอบนำร่องยานยนต์อัจฉริยะและการสาธิตการใช้งานจริง เพื่อสนับสนุนการพัฒนาอุตสาหกรรม</t>
  </si>
  <si>
    <t>61148aa05739d16ece926523</t>
  </si>
  <si>
    <t>วท 5401-66-0076</t>
  </si>
  <si>
    <t>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</t>
  </si>
  <si>
    <t>61149d155739d16ece92652c</t>
  </si>
  <si>
    <t>วท 5401-66-0077</t>
  </si>
  <si>
    <t>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</t>
  </si>
  <si>
    <t>6114a44a23260201a7d69f12</t>
  </si>
  <si>
    <t>วท 5401-66-0078</t>
  </si>
  <si>
    <t>ส่งเสริมและขยายผลชุดตรวจโรคใบด่างมันสำปะหลังแบบรวดเร็ว เพื่อวางแผนป้องกันโรคระบาดอย่างมีประสิทธิภาพ</t>
  </si>
  <si>
    <t>6114a92d1b088e035d870e16</t>
  </si>
  <si>
    <t>วท 5401-66-0079</t>
  </si>
  <si>
    <t>สร้างมาตรฐานทางวิศวกรรมสำหรับสถานีอัดประจุยานยนต์ไฟฟ้าเพื่อความปลอดภัยและสะดวกใช้งาน</t>
  </si>
  <si>
    <t>6114ac501b088e035d870e18</t>
  </si>
  <si>
    <t>วท 5401-66-0080</t>
  </si>
  <si>
    <t>แพลตฟอร์มการสำรวจและแจ้งเตือนการระบาด รวมทั้งการประเมินผลกระทบของโรคและความคุ้มค่าการลงทุนเทคโนโลยี เพื่อเฝ้าระวังและลดการระบาดของโรคใบด่างมันสำปะหลังในประเทศไทย</t>
  </si>
  <si>
    <t>6114ae25d956f703555f9f2d</t>
  </si>
  <si>
    <t>วท 5401-66-0081</t>
  </si>
  <si>
    <t>โครงการขยายผลระบบผลิตพลังงานจากเซลล์แสงอาทิตย์ร่วมกับพื้นที่เกษตร เพื่อเพิ่มประสิทธิภาพพลังงานและสร้างศักยภาพการทำโรงเรือนเกษตรสีเขียว (Green Agriculture Farming)</t>
  </si>
  <si>
    <t>6114af336d03d30365f2561d</t>
  </si>
  <si>
    <t>วท 5401-66-0082</t>
  </si>
  <si>
    <t>เครื่องล้างไตทางช่องท้องแบบอัตโนมัติเพื่อเพิ่มการเข้าถึงการรักษาที่มีประสิทธิภาพสำหรับประชากรทั่วประเทศและลดค่าใช้จ่ายจากการนำเข้าเครื่องมือแพทย์</t>
  </si>
  <si>
    <t>6114b1b0d956f703555f9f2f</t>
  </si>
  <si>
    <t>วท 5401-66-0083</t>
  </si>
  <si>
    <t>โครงการบริหารจัดการจีโนมและความหลากหลายทางพันธุกรรมพืชสมุนไพรและพืชพื้นเมืองของไทย เพื่อการอนุรักษ์และใช้ประโยชน์อย่างยั่งยืน</t>
  </si>
  <si>
    <t>6114b282d956f703555f9f31</t>
  </si>
  <si>
    <t>วท 5401-66-0084</t>
  </si>
  <si>
    <t>การส่งเสริมและเพิ่มศักยภาพผู้ประกอบการเครื่องจักรกลเกษตรด้วยเทคโนโลยีเครื่องจักรกลขับเคลื่อนแบบอัตโนมัติ/กึ่งอัตโนมัติและระบบวิเคราะห์ข้อมูลตามแนวทางเกษตร 4.0</t>
  </si>
  <si>
    <t>6114b4401b088e035d870e25</t>
  </si>
  <si>
    <t>วท 5401-66-0085</t>
  </si>
  <si>
    <t>ส่งเสริมและขยายผลการปลูกและขยายต้นพันธุ์ปลอดโรคใบด่างมันสำปะหลัง เพื่อลดการสูญเสียผลผลิตและสร้างความยั่งยืนในอุตสาหกรรมมันสำปะหลัง</t>
  </si>
  <si>
    <t>6114bb79bee036035b050d55</t>
  </si>
  <si>
    <t>วท 5401-66-0086</t>
  </si>
  <si>
    <t>โครงการ Materials Informatics &amp; AI เพื่อวัสดุหมุนเวียนที่ปลอดภัย สู่การยกระดับความสามารถในการแข่งขันในยุคเศรษฐกิจหมุนเวียน: ระยะที่ 1 – โครงข่ายคุณค่าพลาสติก (Plastics value network)</t>
  </si>
  <si>
    <t>6114c32cd956f703555f9f3b</t>
  </si>
  <si>
    <t>วท 5401-66-0087</t>
  </si>
  <si>
    <t>การนำร่องการใช้ระบบตรวจสอบย้อนกลับบนบล็อกเชนเพื่อเป็นไปตามมาตรฐานและเพิ่มมูลค่าให้สินค้าเกษตรไทย</t>
  </si>
  <si>
    <t>6114c9146d03d30365f25631</t>
  </si>
  <si>
    <t>วท 5401-66-0088</t>
  </si>
  <si>
    <t>คลังข้อมูลความหลากหลายทางชีวภาพและวัฒนธรรมเพื่อส่งเสริมและฟื้นฟูการท่องเที่ยวชุมชนหลังสถานการณ์โควิด 19</t>
  </si>
  <si>
    <t>6114cd2e6d03d30365f25635</t>
  </si>
  <si>
    <t>วท 5401-66-0089</t>
  </si>
  <si>
    <t>ส่งเสริมการใช้ประโยชน์เห็ดและรา เพื่อการเกษตรและอุตสาหกรรมภายใต้ BCG Model</t>
  </si>
  <si>
    <t>6114d83a1b088e035d870e3a</t>
  </si>
  <si>
    <t>วท 5401-66-0090</t>
  </si>
  <si>
    <t>โครงการผลิตและทดสอบประสิทธิภาพสายพันธุ์กุ้งกุลาดำปลอดโรคจาการเพาะเลี้ยง</t>
  </si>
  <si>
    <t>6114e0db1b088e035d870e42</t>
  </si>
  <si>
    <t>วท 5401-66-0091</t>
  </si>
  <si>
    <t>การเพิ่มประสิทธิภาพการผลิตพลังงานไฟฟ้าจากเชื้อเพลิงชีวมวล และ เพิ่มขีดความสามารถในการออกแบบและผลิตหม้อไอน้ำในประเทศ</t>
  </si>
  <si>
    <t>6114e99b6d03d30365f25667</t>
  </si>
  <si>
    <t>วท 5401-66-0092</t>
  </si>
  <si>
    <t>ยกระดับอุตสาหกรรมเมล็ดพันธุ์ เพื่อเพิ่มมูลค่าการส่งออก</t>
  </si>
  <si>
    <t>6114ec2b1b088e035d870e50</t>
  </si>
  <si>
    <t>วท 5401-66-0093</t>
  </si>
  <si>
    <t xml:space="preserve">แพลตฟอร์มพยากรณ์โรคระบาด แมลง และจัดการศัตรูมันสำปะหลังอย่างทันท่วงที </t>
  </si>
  <si>
    <t>6114ee626d03d30365f25670</t>
  </si>
  <si>
    <t>วท 5401-66-0094</t>
  </si>
  <si>
    <t>การส่งเสริมและขยายผลแบบจำลองปุ๋ยสั่งตัดเพื่อยกระดับผลผลิตมันสำปะหลังให้สูงขึ้น</t>
  </si>
  <si>
    <t>6114f2626d03d30365f25674</t>
  </si>
  <si>
    <t>วท 5401-66-0095</t>
  </si>
  <si>
    <t>การประเมินสายพันธุ์อ้อยดีเด่นเพื่อสร้างศักยภาพแหล่งปลูกอ้อยทั่วประเทศและสร้างความยั่งยืน</t>
  </si>
  <si>
    <t>6114f7991b088e035d870e61</t>
  </si>
  <si>
    <t>วท 5401-66-0096</t>
  </si>
  <si>
    <t>สร้างศักยภาพการจัดการเชื้อพันธุกรรมพืช เพื่อความมั่นคงทางด้านการเกษตรและอาหารของประเทศ</t>
  </si>
  <si>
    <t>6114fc856d03d30365f25682</t>
  </si>
  <si>
    <t>วท 5401-66-0097</t>
  </si>
  <si>
    <t>ส่งเสริมและขยายผลสารชีวภัณฑ์เพื่อควบคุมและกำจัดแมลงศัตรูพืช โรคพืช และวัชพืช เพื่อเพิ่มผลิตภาพการผลิตของภาคเกษตรและปลอดภัย</t>
  </si>
  <si>
    <t>61150161d956f703555f9f7b</t>
  </si>
  <si>
    <t>วท 5401-66-0098</t>
  </si>
  <si>
    <t>การถ่ายทอดเทคโนโลยีและจัดตั้งห้องปฏิบัติการภาคสนามตรวจวินิจฉัยโรคใบด่างมันสำปะหลังเชิงรุก</t>
  </si>
  <si>
    <t>61150c31d956f703555f9f86</t>
  </si>
  <si>
    <t>วท 5401-66-0099</t>
  </si>
  <si>
    <t>การยกระดับและสร้างมูลค่าเพิ่มผลิตภัณฑ์อาหารทางเลือกจากโปรตีนพืชเพื่อสุขภาพและวิถีการบริโภคสมัยใหม่</t>
  </si>
  <si>
    <t>61151705d956f703555f9f8e</t>
  </si>
  <si>
    <t>วท 5401-66-0100</t>
  </si>
  <si>
    <t>แพลตฟอร์มการยกระดับขีดความสามารถด้านการวิเคราะห์ทดสอบด้านกลิ่นรส และเครื่องหอมด้วยเครื่องมือวิทยาศาสตร์ชั้นสูง เพื่อการพัฒนาอุตสาหกรรมกลิ่นรส</t>
  </si>
  <si>
    <t>61151ae51b088e035d870e7a</t>
  </si>
  <si>
    <t>วท 5401-66-0101</t>
  </si>
  <si>
    <t>การนำร่องการสร้างแพลตฟอร์มเฝ้าระวังเชื้อแบคทีเรียดื้อยาต้านจุลชีพในอาหาร</t>
  </si>
  <si>
    <t>61151eb06d03d30365f2569d</t>
  </si>
  <si>
    <t>วท 5401-66-0102</t>
  </si>
  <si>
    <t>การพัฒนาขีดความสามารถผู้ประกอบการด้านอาหารเชิงนวัตกรรมจากผลพลอยได้ในกระบวนการผลิต (by-product/co-product/waste)</t>
  </si>
  <si>
    <t>611536cdbee036035b050dbd</t>
  </si>
  <si>
    <t>วท 5401-66-0104</t>
  </si>
  <si>
    <t>การสร้างโครงสร้างพื้นฐานในการจัดการข้อมูลอ้างอิงและเผยแพร่เห็ดพิษและพืชพิษที่ได้มาตรฐาน</t>
  </si>
  <si>
    <t>61154e80bee036035b050dd0</t>
  </si>
  <si>
    <t>วท 5401-66-0105</t>
  </si>
  <si>
    <t>คลังข้อมูลขนาดใหญ่ (big data) ของสภาพแวดล้อมทางทะเลและชายฝั่งบริเวณอ่าวไทย โดยใช้เรือหุ่นยนต์สำรวจสภาพท้องทะเล ร่วมกับ เซนเซอร์ IOT พลังงานแสงอาทิตย์ เพื่อการบริหารจัดการและประเมินสถานการณ์สิ่งแวดล้อมชายฝั่งทะเลไทย</t>
  </si>
  <si>
    <t>6115580ed956f703555f9fc0</t>
  </si>
  <si>
    <t>วท 5401-66-0106</t>
  </si>
  <si>
    <t>โครงการการสร้างความเชื่อมั่นในการใช้งานเครื่องมือแพทย์ไทยผ่านกลไกกระบะทราย (Sandbox)</t>
  </si>
  <si>
    <t>6115e68e6d03d30365f256fd</t>
  </si>
  <si>
    <t>วท 5401-66-0107</t>
  </si>
  <si>
    <t>สตูลแซนบ๊อกซ์ นำร่องการพัฒนาเศรษฐกิจฐานรากและศักยภาพของผู้ผลิตเครื่องเทศคุณภาพ</t>
  </si>
  <si>
    <t>6115edebbee036035b050e1d</t>
  </si>
  <si>
    <t>วท 5401-66-0108</t>
  </si>
  <si>
    <t>โครงการบริหารจัดการจีโนมและความหลากหลายทางพันธุกรรมของพืชป่าชายเลนในกลุ่มบัญชีแดง (IUCN Red List) ของไทยเพื่อการอนุรักษ์ในถิ่นกำเนิด</t>
  </si>
  <si>
    <t>6115f237821e80431e8917a6</t>
  </si>
  <si>
    <t>วท 5401-66-0109</t>
  </si>
  <si>
    <t>การพัฒนาคลังข้อมูลจีโนมและความหลากหลายทางชีวภาพของสัตว์พื้นเมืองที่เป็นสัตว์เศรษฐกิจเพื่อยกระดับขีดความสามารถทางการเกษตร อาหาร และการอนุรักษ์ของประเทศอย่างยั่งยืน</t>
  </si>
  <si>
    <t>6115f8666ab68d432c0fa887</t>
  </si>
  <si>
    <t>วท 5401-66-0110</t>
  </si>
  <si>
    <t>การทดสอบวัคซีนป้องกันไข้เลือดออก (Dengue Vaccine) ในมนุษย์ เพื่อสนับสนุนอุตสาหกรรมการผลิตวัคซีนของประเทศ</t>
  </si>
  <si>
    <t>6115f87b821e80431e8917c6</t>
  </si>
  <si>
    <t>วท 5401-66-0111</t>
  </si>
  <si>
    <t>การพัฒนาต่อยอดอุปกรณ์และอวัยวะเทียมที่มีการเบิกจ่ายตามกองทุนสุขภาพภาครัฐ เพื่อความมั่นคงและยั่งยืนของอุตสาหกรรมไทย</t>
  </si>
  <si>
    <t>6116023e821e80431e8917e9</t>
  </si>
  <si>
    <t>วท 5401-66-0112</t>
  </si>
  <si>
    <t>โครงการการพัฒนาและยกระดับผู้ประกอบการอุตสาหกรรม ด้วยนวัตกรรมการผลิตยั่งยืนการสู่ Industry 4.0</t>
  </si>
  <si>
    <t>61160416821e80431e8917f1</t>
  </si>
  <si>
    <t>วท 5401-66-0113</t>
  </si>
  <si>
    <t>อยุทธยาแซนบ๊อกซ์ นำร่องการพัฒนาเศรษฐกิจฐานรากและศักยภาพผู้ผลิตเห็ดตับเต่า</t>
  </si>
  <si>
    <t>61160dae9e73c2431f59bf8e</t>
  </si>
  <si>
    <t>วท 5401-66-0114</t>
  </si>
  <si>
    <t>โครงการสร้างมูลค่าเพิ่มให้อุตสาหกรรมเชื้อเพลิงชีวภาพ เพื่อลดผลกระทบต่อเกษตรกรภาคการผลิตน้ำมันเชื้อเพลิงชีวภาพก่อนการเปลี่ยนสู่รถยนต์ไฟฟ้า</t>
  </si>
  <si>
    <t>611615f39e73c2431f59bfaa</t>
  </si>
  <si>
    <t>วท 5401-66-0115</t>
  </si>
  <si>
    <t>โครงการพัฒนาแพลตฟอร์มข้อมูลสำหรับหน่วยงานภาครัฐและภาคเอกชน (Agency Data Platform) เพื่อสนับสนุนการเปิดเผยข้อมูลและเชื่อมโยงข้อมูลเพื่อประยุกต์ใช้เทคโนโลยีตามยุทธศาสตร์ชาติ</t>
  </si>
  <si>
    <t>61161a876ab68d432c0fa8e3</t>
  </si>
  <si>
    <t>วท 5401-66-0116</t>
  </si>
  <si>
    <t>การขยายผลเทคโนโลยีพยากรณ์การกำเริบของโรคไตอักเสบเพื่อปรับแนวทางการรักษาและลดอุบัติการณ์ไตวายเรื้อรัง</t>
  </si>
  <si>
    <t>611627a3a94df25e1c4974a4</t>
  </si>
  <si>
    <t>วท 5401-66-0117</t>
  </si>
  <si>
    <t>แพลตฟอร์มการเฝ้าระวังสถานการณ์ของโรคอุบัติใหม่ อุบัติซ้ำ หรือโรคติดต่ออันตราย แบบบูรณาการ ระยะที่ 2</t>
  </si>
  <si>
    <t>61162a42d797d45e1960b641</t>
  </si>
  <si>
    <t>วท 5401-66-0118</t>
  </si>
  <si>
    <t>พัฒนาการให้บริการ supercomputer เพื่อสนับสนุนงานวิจัย และการใช้งานเชิงวิทยาศาสตร์ เพื่อเพิ่มขีดความสามารถโครงสร้างพื้นฐานด้าน วทน. ของประเทศ</t>
  </si>
  <si>
    <t>61162de4a94df25e1c4974bf</t>
  </si>
  <si>
    <t>วท 5401-66-0119</t>
  </si>
  <si>
    <t>การใช้นวัตกรรมไม้โกงกางเทียมบรรเทาการกัดเซาะชายฝั่งในพื้นที่หาดทราย เพื่อลดการสูญเสียระบบนิเวศหาดทราย และส่งเสริมเศรษฐกิจฐานรากของชุมชน</t>
  </si>
  <si>
    <t>61163993e303335e1a75e7fe</t>
  </si>
  <si>
    <t>วท 5401-66-0120</t>
  </si>
  <si>
    <t>ศูนย์ความเป็นเลิศด้านวงจรรวมและเซนเซอร์สำหรับอุตสาหกรรมอิเล็กทรอนิกส์อัจฉริยะ</t>
  </si>
  <si>
    <t>61163aae479d5e70e62b903d</t>
  </si>
  <si>
    <t>วท 5401-66-0121</t>
  </si>
  <si>
    <t>การส่งเสริมการปลูกป่าเศรษฐกิจ (ไม้ไผ่) โดยบริหารจัดการแบบมีส่วนร่วมด้วยเทคโนโลยีและนวัตกรรม</t>
  </si>
  <si>
    <t>6116469f4afae470e58edb49</t>
  </si>
  <si>
    <t>วท 5401-66-0122</t>
  </si>
  <si>
    <t>ยกระดับพื้นที่สงวนชีวมณฑลระนองสู่การเป็นแหล่งมรดกโลกทางธรรมชาติ</t>
  </si>
  <si>
    <t>61164d0986a2b770df75a8d7</t>
  </si>
  <si>
    <t>วท 5401-66-0123</t>
  </si>
  <si>
    <t>เห็ดเศรษฐกิจเพื่อส่งเสริมเกษตรเศรษฐกิจและเศรษฐกิจฐานรากของชุมชน ตามแนวทาง BCG</t>
  </si>
  <si>
    <t>6116519b479d5e70e62b907c</t>
  </si>
  <si>
    <t>วท 5401-66-0124</t>
  </si>
  <si>
    <t>บริหารจัดการงานด้านอนุกรมวิธานและซิสเตมาติคส์ในประเทศไทยเพื่อสนับสนุนโมเดล BCG</t>
  </si>
  <si>
    <t>61165884479d5e70e62b9091</t>
  </si>
  <si>
    <t>วท 5401-66-0126</t>
  </si>
  <si>
    <t>การสนับสนุนการผลิตและการใช้ Autogenous vaccine สำหรับปศุสัตว์และสัตว์น้ำ ที่มีคุณภาพได้มาตรฐาน GMP เพื่อลดความสูญเสียจากโรคระบาดสำคัญ</t>
  </si>
  <si>
    <t>61165e4186a2b770df75a8f1</t>
  </si>
  <si>
    <t>วท 5401-66-0127</t>
  </si>
  <si>
    <t>การสนับสนุนการผลิตและใช้ชีวภัณฑ์เพื่อจัดการศัตรูพืชแบบผสมผสานในพืชเศรษฐกิจหลัก</t>
  </si>
  <si>
    <t>61165fbc4afae470e58edb87</t>
  </si>
  <si>
    <t>วท 5401-66-0128</t>
  </si>
  <si>
    <t>ยกระดับอุตสาหกรรมก่อสร้างและสิ่งแวดล้อมสรรค์สร้าง (Built Environment) ตามแนวคิดเศรษฐกิจหมุนเวียน เพื่อใช้ทรัพยากรอย่างคุ้มค่า ลดของเสีย และลดผลกระทบต่อสิ่งแวดล้อม</t>
  </si>
  <si>
    <t>6116611186f0f870e80290f6</t>
  </si>
  <si>
    <t>วท 5401-66-0129</t>
  </si>
  <si>
    <t>แพลตฟอร์มการบริการล่ามภาษามือทางไกลและคำบรรยายแทนเสียงสำหรับสนับสนุนการเรียนการสอนผู้เรียนที่พิการทางการได้ยินในระดับมัธยมศึกษาและอุดมศึกษา</t>
  </si>
  <si>
    <t>61166b3386a2b770df75a902</t>
  </si>
  <si>
    <t>วท 5401-66-0130</t>
  </si>
  <si>
    <t>การจัดการขยะพลาสติกครบวงจร แยก รวบรวม จัดเก็บ หมุนเวียนใช้ประโยชน์อย่างยั่งยืน</t>
  </si>
  <si>
    <t>61167ee0ee6abd1f94902747</t>
  </si>
  <si>
    <t>วท 5401-66-0131</t>
  </si>
  <si>
    <t>บริหารจัดการและบูรณาการข้อมูลเพื่อลดการสูญเสียอาหารและขยะอาหาร (Food Loss &amp; Food Waste) ระดับชาติ</t>
  </si>
  <si>
    <t>61168579ee6abd1f94902753</t>
  </si>
  <si>
    <t>วท 5401-66-0132</t>
  </si>
  <si>
    <t>การยกระดับรายได้และความเป็นอยู่ของเกษตรกรผู้ปลูก ข้าวเหนียวด้วยเกษตรสมัยใหม่บนเส้นทางสายวัฒนธรรมลุ่มน้ำโขง (BCG-Naga Belt Road) ต่อเนื่องปีที่ 2</t>
  </si>
  <si>
    <t>61168acb4bf4461f93d6e4ef</t>
  </si>
  <si>
    <t>วท 5401-66-0133</t>
  </si>
  <si>
    <t>การขับเคลื่อนการพัฒนาเศรษฐกิจด้วยโมเดลเศรษฐกิจ BCG สาขาเกษตรแบบบูรณาการเชิงพื้นที่ (Area based) ในพื้นที่จังหวัดนำร่อง</t>
  </si>
  <si>
    <t>611690219b236c1f95b0c097</t>
  </si>
  <si>
    <t>วท 5401-66-0134</t>
  </si>
  <si>
    <t>โครงการขยายผลโครงข่ายพลังงานไฟฟ้าอัจฉริยะขนาดเล็ก (Smart Micro Grid) และเพิ่มศักยภาพการบริหารจัดการพลังงานของแพลตฟอร์มตลาดกลางซื้อขายพลังงานไฟฟ้า (Energy Trading Platform)</t>
  </si>
  <si>
    <t>611698f8ee6abd1f94902769</t>
  </si>
  <si>
    <t>วท 5401-66-0135</t>
  </si>
  <si>
    <t>โครงการการผลิตยาต้านไวรัสเพื่อรองรับการระบาดและสร้างศักยภาพการผลิตยาภายในประเทศ</t>
  </si>
  <si>
    <t>61169b989b236c1f95b0c0a5</t>
  </si>
  <si>
    <t>วท 5401-66-0136</t>
  </si>
  <si>
    <t>การสร้างความรับรู้และมีส่วนร่วมการขับเคลื่อน BCG Model สาขาเกษตร อาหาร พลังงาน และ ท่องเที่ยว</t>
  </si>
  <si>
    <t>6116a19b9b236c1f95b0c0a9</t>
  </si>
  <si>
    <t>วท 5401-66-0137</t>
  </si>
  <si>
    <t>โครงการการส่งเสริมบริการทางการแพทย์ด้วยผลิตภัณฑ์การรักษาด้วยเทคโนโลยีขั้นสูง (Advanced Therapy Medicinal Products; ATMPs)</t>
  </si>
  <si>
    <t>6116a37aee6abd1f9490277b</t>
  </si>
  <si>
    <t>วท 5401-66-0138</t>
  </si>
  <si>
    <t>โครงการสร้างศักยภาพการผลิตวัคซีนจากไวรัลเวคเตอร์และกรดนิวคลีอิก เพื่อยกระดับอุตสาหกรรมผลิตวัคซีนในประเทศและตอบสนองต่อโรคอุบัติใหม่ได้ทันท่วงที</t>
  </si>
  <si>
    <t>6116a7a14bf4461f93d6e520</t>
  </si>
  <si>
    <t>วท 5401-66-0139</t>
  </si>
  <si>
    <t>การจัดทำมาตรฐานสินค้าเกษตรเอกลักษณ์เฉพาะถิ่นด้วยข้อมูลวิทยาศาสตร์สนับสนุนการสร้างสินค้าเกษตรพรีเมี่ยม : ข้าวโภชนาการ มะพร้าวน้ำหอม ทุเรียน</t>
  </si>
  <si>
    <t>6116a7f0ee6abd1f94902782</t>
  </si>
  <si>
    <t>วท 5401-66-0140</t>
  </si>
  <si>
    <t>การยกระดับและเพิ่มมูลค่าสินค้าและบริการท้องถิ่นเพื่อการท่องเที่ยวหลังโควิด</t>
  </si>
  <si>
    <t>6116b8244bf4461f93d6e52d</t>
  </si>
  <si>
    <t>วท 5401-66-0141</t>
  </si>
  <si>
    <t>โครงการระบบศูนย์กลางประมวลผลข้อมูลจีโนม (Integrative Genomic Data Center: IGDC) เพื่อยกระดับบริการทางการแพทย์จีโนมิกส์</t>
  </si>
  <si>
    <t>องค์การพิพิธภัณฑ์วิทยาศาสตร์แห่งชาติ (อพ.)</t>
  </si>
  <si>
    <t>most55071</t>
  </si>
  <si>
    <t>611a32ad83a66770744862a8</t>
  </si>
  <si>
    <t>วท 5507-66-0001</t>
  </si>
  <si>
    <t>ศูนย์อนุรักษ์ตัวอย่างอ้างอิงทางธรรมชาติวิทยาและใช้ประโยชน์ความหลากหลายทางชีวภาพแห่งชาติ</t>
  </si>
  <si>
    <t>สถาบันเทคโนโลยีนิวเคลียร์แห่งชาติ (องค์การมหาชน) (สทน.)</t>
  </si>
  <si>
    <t>most59101</t>
  </si>
  <si>
    <t>611988234bf4461f93d6e75a</t>
  </si>
  <si>
    <t>วท 5910-66-0002</t>
  </si>
  <si>
    <t>การเพิ่มศักยภาพการผลิตเภสัชรังสีสำหรับวินิจฉัยและรักษาโรคมะเร็ง</t>
  </si>
  <si>
    <t>61198f089b236c1f95b0c2f0</t>
  </si>
  <si>
    <t>วท 5910-66-0003</t>
  </si>
  <si>
    <t>ห้องปฏิบัติการสอบเทียบทางรังสีนิวตรอนเพื่่อการแพทย์และภาคอุตสาหกรรม</t>
  </si>
  <si>
    <t>611996be4bf4461f93d6e75e</t>
  </si>
  <si>
    <t>วท 5910-66-0004</t>
  </si>
  <si>
    <t xml:space="preserve">โครงการเพิ่มศักยภาพงานบริการฉายรังสีให้มีความพร้อมสำหรับรองรับสภาวะวิกฤตจากเชื้อโรคอุบัติใหม่เพื่อความมั่นคงทางยาสมุนไพร เวชภัณฑ์และอาหารปลอดภัย </t>
  </si>
  <si>
    <t>61199c518b5f6c1fa114cd56</t>
  </si>
  <si>
    <t>วท 5910-66-0005</t>
  </si>
  <si>
    <t>การเปลี่ยนพื้นที่แห้งแล้งให้กลายเป็นพื้นที่เพาะปลูกด้วยพอลิเมอร์ดูดซึมน้ำสูง</t>
  </si>
  <si>
    <t>6119a2334bf4461f93d6e763</t>
  </si>
  <si>
    <t>วท 5910-66-0006</t>
  </si>
  <si>
    <t>การบริการตรวจวิเคระห์รับรองการปนเปื้อนสารกัมมันตรังสีในอาหารตามมาตรฐาน CODEX</t>
  </si>
  <si>
    <t>6119a5979b236c1f95b0c2f4</t>
  </si>
  <si>
    <t>วท 5910-66-0007</t>
  </si>
  <si>
    <t>การใช้เทคโนโลยีนิวเคลียร์สนับสนุนการบริหารจัดการน้ำบาดาล</t>
  </si>
  <si>
    <t>6119e39be587a9706c8ae142</t>
  </si>
  <si>
    <t>วท 5910-66-0008</t>
  </si>
  <si>
    <t>โครงการเพิ่มผลผลิตทางการเกษตรและลดการใช้สารเคมีในผลไม้ด้วยเทคโนโลยีแมลงวันเป็นหมัน</t>
  </si>
  <si>
    <t>สำนักงานสภานโยบายการอุดมศึกษา วิทยาศาสตร์ วิจัยและนวัตกรรมแห่งชาติ (สอวช.)</t>
  </si>
  <si>
    <t>กลุ่มเลขานุการสภานโยบาย และระบบการอุดมศึกษา วิทยาศาสตร์ วิจัยและนวัตกรรม</t>
  </si>
  <si>
    <t>most6001021</t>
  </si>
  <si>
    <t>611a17f6e587a9706c8ae225</t>
  </si>
  <si>
    <t>วท 6001-66-0002</t>
  </si>
  <si>
    <t>พัฒนามาตรการและกลไกเพื่อการพัฒนาระเบียงเศรษฐกิจนวัตกรรมหมายเลข 1 (Route Number1 Innovation Economic Corridor)</t>
  </si>
  <si>
    <t>611a1e0b454a1a707216989b</t>
  </si>
  <si>
    <t>วท 6001-66-0003</t>
  </si>
  <si>
    <t>พัฒนามาตรการและกลไกการส่งเสริมผู้ประกอบการวิสาหกิจนวัตกรรมสู่การเติบโตแบบก้าวกระโดด (Scaleup)</t>
  </si>
  <si>
    <t>กลุ่มยุทธศาสตร์กำลังคนในระบบการอุดมศึกษา วิทยาศาสตร์ วิจัยและนวัตกรรม</t>
  </si>
  <si>
    <t>most6001101</t>
  </si>
  <si>
    <t>611a0b56b1eab9706bc853b8</t>
  </si>
  <si>
    <t>การจัดทำแพลตฟอร์มการใช้ประโยชน์กำลังคนที่มีศักยภาพสูงของประเทศ (Talent Utilization Platform for National Talent Pool)</t>
  </si>
  <si>
    <t>611a0d3ce587a9706c8ae1e4</t>
  </si>
  <si>
    <t>วท 6001-66-0004</t>
  </si>
  <si>
    <t>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</t>
  </si>
  <si>
    <t>สถาบันวิจัยวิทยาศาสตร์และเทคโนโลยีแห่งประเทศไทย (วว.)</t>
  </si>
  <si>
    <t>most61101</t>
  </si>
  <si>
    <t>610d098eb6c5987c7f728891</t>
  </si>
  <si>
    <t>วว 6110-66-0001</t>
  </si>
  <si>
    <t>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</t>
  </si>
  <si>
    <t>61110640ef40ea035b9d104e</t>
  </si>
  <si>
    <t>วว 6110-66-0002</t>
  </si>
  <si>
    <t>โครงการการพัฒนานวัตกรรมการเพิ่มมูลค่าของผลผลิตล้นตลาดที่ก่อให้เกิดการสูญเสีย (Food loss) ผลพลอยได้ (By products) และของเหลือทิ้งจากการผลิตในอุตสาหกรรมอาหารเพื่อสร้างความมั่นคงของประเทศตามแนวทางของเศรษฐกิจหมุนเวียน</t>
  </si>
  <si>
    <t>6113a8b479c1d06ed51e542e</t>
  </si>
  <si>
    <t>วว 6110-66-0003</t>
  </si>
  <si>
    <t>โครงการต้นแบบการจัดการขยะชุมชนด้วยหลักเศรษฐกิจหมุนเวียน (Circular Economy)</t>
  </si>
  <si>
    <t>6114a3a323260201a7d69f10</t>
  </si>
  <si>
    <t>วว 6110-66-0004</t>
  </si>
  <si>
    <t>โครงการพัฒนาเทคโนโลยีจุลินทรีย์โพรไบโอติกแบบครบวงจร เพื่อการนำไปใช้ประโยชน์ด้านสุขภาพอย่างยั่งยืน</t>
  </si>
  <si>
    <t>611638a7a94df25e1c497508</t>
  </si>
  <si>
    <t>วว 6110-66-0005</t>
  </si>
  <si>
    <t>โครงการศูนย์ทดสอบและพัฒนาบรรจุภัณฑ์วัสดุและอุปกรณ์การแพทย์ขั้นสูง</t>
  </si>
  <si>
    <t>611a40b9e587a9706c8ae2e8</t>
  </si>
  <si>
    <t>วว 6110-66-0006</t>
  </si>
  <si>
    <t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</t>
  </si>
  <si>
    <t>สถาบันสารสนเทศทรัพยากรน้ำ (องค์การมหาชน) (สสน.)</t>
  </si>
  <si>
    <t>most620111</t>
  </si>
  <si>
    <t>6114b428d956f703555f9f33</t>
  </si>
  <si>
    <t>วท 6201-66-0001</t>
  </si>
  <si>
    <t>(โครงการสำคัญปี 2566) โครงการพัฒนาวิทยาศาสตร์และเทคโนโลยี สู่ความมั่นคงน้ำ ระดับชุมชน : ระยะที่ 2 มั่นคงอาหารและผลผลิต</t>
  </si>
  <si>
    <t>6114e0016d03d30365f2564d</t>
  </si>
  <si>
    <t>วท 6201-66-0002</t>
  </si>
  <si>
    <t>(โครงการสำคัญปี 2566) โครงการพัฒนาแพลทฟอร์ม Thai water เพื่อการบริหารจัดการและให้บริการคลังข้อมูลน้ำอย่างยั่งยืน (ThaiWater Platform)</t>
  </si>
  <si>
    <t>6118a62a4bf4461f93d6e675</t>
  </si>
  <si>
    <t>วท 6201-66-0003</t>
  </si>
  <si>
    <t>(โครงการสำคัญปี 2566) โครงการพัฒนาระบบติดตามการเปลี่ยนแปลงสถานะด้านน้ำของประเทศไทยด้วยข้อมูลจากดาวเทียมสำรวจทรัพยากรโลก (Earth Observation) เพื่อแก้ปัญหาอุทกภัยและภัยแล้งอย่างยั่งยืน</t>
  </si>
  <si>
    <t>สถาบันวิจัยดาราศาสตร์แห่งชาติ (องค์การมหาชน) (สดร.)</t>
  </si>
  <si>
    <t>สำนักผู้อำนวยการ</t>
  </si>
  <si>
    <t>most63051</t>
  </si>
  <si>
    <t>61163f434afae470e58edb32</t>
  </si>
  <si>
    <t>วท 6305-66-0002</t>
  </si>
  <si>
    <t>โครงการพัฒนาเทคโนโลยี เทคนิควิศวกรรมทางด้านดาราศาสตร์ สู่การประยุกต์ใช้ในภาคอุตสาหกรรมและภาคสังคม</t>
  </si>
  <si>
    <t>61172b26ee6abd1f9490279e</t>
  </si>
  <si>
    <t>วท 6305-66-0003</t>
  </si>
  <si>
    <t>โครงการพัฒนาห้องปฏิบัติการวิเคราะห์คุณภาพอากาศขั้นสูง</t>
  </si>
  <si>
    <t>611a7d86e587a9706c8ae371</t>
  </si>
  <si>
    <t>วท 6305-66-0004</t>
  </si>
  <si>
    <t xml:space="preserve">โครงการพัฒนาเทคโนโลยีและสร้างนวัตกรรมด้านดาราศาสตร์เพื่อการพึ่งพาตนเอง </t>
  </si>
  <si>
    <t>สำนักงานนวัตกรรมแห่งชาติ (องค์การมหาชน) (สนช.)</t>
  </si>
  <si>
    <t>ฝ่ายบริหารองค์กร</t>
  </si>
  <si>
    <t>most640141</t>
  </si>
  <si>
    <t>611680988b5f6c1fa114cb13</t>
  </si>
  <si>
    <t>วท 6401-66-0001</t>
  </si>
  <si>
    <t>โครงการการทูตนวัตกรรม</t>
  </si>
  <si>
    <t>611690c2ee6abd1f94902760</t>
  </si>
  <si>
    <t>วท 6401-66-0002</t>
  </si>
  <si>
    <t>โครงการยกระดับเกษตรไทยสู่เกษตรสมัยใหม่ด้วยเทคโนโลยีและนวัตกรรม</t>
  </si>
  <si>
    <t>611755169b236c1f95b0c0f5</t>
  </si>
  <si>
    <t>วท 6401-66-0003</t>
  </si>
  <si>
    <t>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</t>
  </si>
  <si>
    <t>61175fe34bf4461f93d6e56e</t>
  </si>
  <si>
    <t>วท 6401-66-0004</t>
  </si>
  <si>
    <t>โครงการยกระดับขีดความสามารถผู้ประกอบการในอุตสาหกรรมการท่องเที่ยวด้วยเทคโนโลยีและนวัตกรรม</t>
  </si>
  <si>
    <t>6117653e9b236c1f95b0c109</t>
  </si>
  <si>
    <t>วท 6401-66-0005</t>
  </si>
  <si>
    <t>โครงการการพัฒนามหาวิทยาลัยแห่งการประกอบการ (Startup Thailand League)</t>
  </si>
  <si>
    <t>61176e1e8b5f6c1fa114cba4</t>
  </si>
  <si>
    <t>วท 6401-66-0006</t>
  </si>
  <si>
    <t>โครงการศูนย์กลางวิสาหกิจเริ่มต้นระดับโลก (Global Startup Hub)</t>
  </si>
  <si>
    <t>080202</t>
  </si>
  <si>
    <t>611786c08b5f6c1fa114cbdd</t>
  </si>
  <si>
    <t>วท 6401-66-0007</t>
  </si>
  <si>
    <t xml:space="preserve">โครงการยกระดับวิสาหกิจนวัตกรรมให้สามารถแข่งขันเชิงพาณิชย์ให้เติบโตอย่างก้าวกระโดดและต่อยอดการลงทุน (Growth) </t>
  </si>
  <si>
    <t>61178f0f4bf4461f93d6e5ca</t>
  </si>
  <si>
    <t>วท 6401-66-0008</t>
  </si>
  <si>
    <t>โครงการหมู่บ้านนวัตกรรมเพื่อสังคม</t>
  </si>
  <si>
    <t>61179492ee6abd1f94902837</t>
  </si>
  <si>
    <t>วท 6401-66-0009</t>
  </si>
  <si>
    <t>โครงการสร้างตลาดรูปแบบใหม่จากวิสาหกิจเริ่มต้นด้านการเกษตรสำหรับกลุ่ม OTOP เกษตรอัตลักษณ์พื้นถิ่น (AgTech4OTOP)</t>
  </si>
  <si>
    <t>61179c438b5f6c1fa114cbff</t>
  </si>
  <si>
    <t>วท 6401-66-0010</t>
  </si>
  <si>
    <t>โครงการพัฒนา ส่งเสริมและสนับสนุนวิสาหกิจนวัตกรรม (startup และ SMEs) เพื่อนวัตกรรมเทคโนโลยีขั้นสูงที่จำเป็นต่อการพัฒนาประเทศ ภายใต้โครงการนวัตกรรมแบบมุ่งเป้า (Thematic innovation) (ผ่านกองทุน ววน. P11)</t>
  </si>
  <si>
    <t>6117acfa9b236c1f95b0c187</t>
  </si>
  <si>
    <t>วท 6401-66-0011</t>
  </si>
  <si>
    <t>โครงการการพัฒนา ส่งเสริม และสนับสนุนวิสาหกิจฐานนวัตกรรมให้เติบโตอย่างเข้มแข็งและมีศักยภาพ (ผ่านกองทุน ววน. P11)</t>
  </si>
  <si>
    <t>6117b7fd9b236c1f95b0c18d</t>
  </si>
  <si>
    <t>วท 6401-66-0012</t>
  </si>
  <si>
    <t>โครงการการส่งเสริมธุรกิจนวัตกรรมที่ใช้เทคโนโลยีเชิงลึกในระดับภูมิภาค (Deep-Technology Regionalization)</t>
  </si>
  <si>
    <t>6117bc689b236c1f95b0c192</t>
  </si>
  <si>
    <t>วท 6401-66-0013</t>
  </si>
  <si>
    <t>โครงการพัฒนาธุรกิจนวัตกรรมเพื่อสังคมและชุมชน (ผ่านกองทุน ววน. P13)</t>
  </si>
  <si>
    <t>6117c227ee6abd1f9490284a</t>
  </si>
  <si>
    <t>วท 6401-66-0014</t>
  </si>
  <si>
    <t>โครงการการพัฒนา ส่งเสริม และสนับสนุนวิสาหกิจฐานนวัตกรรมด้านเศรษฐกิจสีเขียวให้เติบโตอย่างเข้มแข็งและมีศักยภาพ (ผ่านกองทุน ววน.)</t>
  </si>
  <si>
    <t>6117d44b8b5f6c1fa114cc2b</t>
  </si>
  <si>
    <t>วท 6401-66-0015</t>
  </si>
  <si>
    <t>โครงการการพัฒนาย่านนวัตกรรมในประเทศไทย</t>
  </si>
  <si>
    <t>6117d9fd4bf4461f93d6e60b</t>
  </si>
  <si>
    <t>วท 6401-66-0016</t>
  </si>
  <si>
    <t>โครงการหลักสูตรผู้บริหารเมืองนวัตกรรม</t>
  </si>
  <si>
    <t>6117e4459b236c1f95b0c1c5</t>
  </si>
  <si>
    <t>วท 6401-66-0017</t>
  </si>
  <si>
    <t xml:space="preserve">โครงการการพัฒนาระบบนิเวศนวัตกรรมในภูมิภาค </t>
  </si>
  <si>
    <t>6117e7558b5f6c1fa114cc4b</t>
  </si>
  <si>
    <t>วท 6401-66-0018</t>
  </si>
  <si>
    <t>โครงการการเสริมศักยภาพผู้ประกอบการนวัตกรรมเพื่อเข้าสู่ตลาดต่างประเทศ</t>
  </si>
  <si>
    <t>6117ef594bf4461f93d6e62b</t>
  </si>
  <si>
    <t>วท 6401-66-0019</t>
  </si>
  <si>
    <t>โครงการกิจกรรมพัฒนาความสามารถด้านแผนธุรกิจนวัตกรรมในภูมิภาค (Brainpower)</t>
  </si>
  <si>
    <t>6117f5478b5f6c1fa114cc51</t>
  </si>
  <si>
    <t>วท 6401-66-0020</t>
  </si>
  <si>
    <t>โครงการกิจกรรมส่งเสริมความสามารถผู้ประกอบการธุรกิจนวัตกรรมภูมิภาคด้านการสร้างตราสินค้า (BrandDNA)</t>
  </si>
  <si>
    <t>6117fa0fee6abd1f94902879</t>
  </si>
  <si>
    <t>วท 6401-66-0021</t>
  </si>
  <si>
    <t>โครงการพัฒนาและยกระดับผู้ประกอบการนวัตกรรมด้านการท่องเที่ยวในพื้นที่เขตเศรษฐกิจพิเศษภาคใต้ตอนบน (SEC)</t>
  </si>
  <si>
    <t>6117fdc0ee6abd1f9490287d</t>
  </si>
  <si>
    <t>วท 6401-66-0022</t>
  </si>
  <si>
    <t>โครงการยกระดับนวัตกรรมจากเกษตรดั้งเดิมสู่เกษตรสมัยใหม่ จังหวัดพัทลุง</t>
  </si>
  <si>
    <t>6118059f8b5f6c1fa114cc5b</t>
  </si>
  <si>
    <t>วท 6401-66-0023</t>
  </si>
  <si>
    <t>โครงการแดชบอร์ดนวัตกรรมประเทศไทย (INNOVATION THAILAND DASHBOARD)</t>
  </si>
  <si>
    <t>611809624bf4461f93d6e645</t>
  </si>
  <si>
    <t>วท 6401-66-0024</t>
  </si>
  <si>
    <t>โครงการนวัตกรรมสื่อ (Media Innovation)</t>
  </si>
  <si>
    <t>61180c4bee6abd1f94902884</t>
  </si>
  <si>
    <t>วท 6401-66-0025</t>
  </si>
  <si>
    <t>โครงการสร้างสรรค์องค์ความรู้และส่งเสริมความสำเร็จนวัตกรรมสู่สาธารณะ</t>
  </si>
  <si>
    <t>61188fe0ee6abd1f94902890</t>
  </si>
  <si>
    <t>วท 6401-66-0026</t>
  </si>
  <si>
    <t>โครงการส่งเสริมช่องทางการตลาดสำหรับผลิตภัณฑ์นวัตกรรม</t>
  </si>
  <si>
    <t>61189511ee6abd1f94902896</t>
  </si>
  <si>
    <t>วท 6401-66-0027</t>
  </si>
  <si>
    <t>โครงการสร้างเครือข่ายนวัตกรรุ่นใหม่และผู้สนับสนุนการพัฒนานวัตกรรมในส่วนภูมิภาค</t>
  </si>
  <si>
    <t>61189be19b236c1f95b0c215</t>
  </si>
  <si>
    <t>วท 6401-66-0028</t>
  </si>
  <si>
    <t>โครงการเครือข่ายพันธมิตรนวัตกรรมไทยสู่ตลาดโลก (INNOVATION THAILAND ALLIANCE)</t>
  </si>
  <si>
    <t>61189e724bf4461f93d6e669</t>
  </si>
  <si>
    <t>วท 6401-66-0029</t>
  </si>
  <si>
    <t xml:space="preserve">โครงการศึกษาแนวทางการยกระดับสินค้านวัตกรรมให้สามารถแข่งขันในตลาด </t>
  </si>
  <si>
    <t>6118a407ee6abd1f949028ab</t>
  </si>
  <si>
    <t>วท 6401-66-0030</t>
  </si>
  <si>
    <t>โครงการเสริมสร้างปัจจัยสนับสนุนด้านการวิจัยและพัฒนานวัตกรรมด้วยทรัพย์สินทางปัญญาและการถ่ายทอดเทคโนโลยี</t>
  </si>
  <si>
    <t>6118a73b9b236c1f95b0c226</t>
  </si>
  <si>
    <t>วท 6401-66-0031</t>
  </si>
  <si>
    <t>โครงการพัฒนาความสามารถทางด้านธุรกิจนวัตกรรมของวิสาหกิจเริ่มต้นที่ใช้เทคโนโลยีขั้นสูง</t>
  </si>
  <si>
    <t>6118a9d1ee6abd1f949028b5</t>
  </si>
  <si>
    <t>วท 6401-66-0032</t>
  </si>
  <si>
    <t>โครงการพัฒนาธุรกิจนวัตกรรมอาหารในพื้นที่เศรษฐกิจนวัตกรรมอาหารภาคเหนือ</t>
  </si>
  <si>
    <t>6118accf9b236c1f95b0c230</t>
  </si>
  <si>
    <t>วท 6401-66-0033</t>
  </si>
  <si>
    <t>โครงการการใช้ประโยชน์โครงสร้างพื้นฐานทางด้านนวัตกรรมในส่วนภูมิภาค</t>
  </si>
  <si>
    <t>6118b0d78b5f6c1fa114ccaa</t>
  </si>
  <si>
    <t>วท 6401-66-0034</t>
  </si>
  <si>
    <t>โครงการยกระดับขีดความสามารถด้านนวัตกรรมของผู้ประกอบการวิสาหกิจฐานนวัตกรรม (Innovation-based Enterprise - IBE)</t>
  </si>
  <si>
    <t>6118e1baee6abd1f9490290b</t>
  </si>
  <si>
    <t>วท 6401-66-0035</t>
  </si>
  <si>
    <t>โครงการระบบดัชนีสำหรับประเมินระบบนิเวศนวัตกรรมรายอุตสาหกรรม (Sector-based Innovation Index)</t>
  </si>
  <si>
    <t>ศูนย์ความเป็นเลิศด้านชีววิทยาศาสตร์ (องค์การมหาชน) (ศลช.)</t>
  </si>
  <si>
    <t>โปรแกรมบริหารและพัฒนาเทคโนโลยีเครื่องมือแพทย์และหุ่นยนต์ทางการแพทย์ชั้นสูง</t>
  </si>
  <si>
    <t>most6500011</t>
  </si>
  <si>
    <t>6115db82d956f703555f9fd5</t>
  </si>
  <si>
    <t>วท 6500-66-0001</t>
  </si>
  <si>
    <t>การใช้เครื่องช่วยฝึกเดินในผู้สูงอายุที่มีปัญหาการทรงตัวเนื่องจากอายุหรือโรคทางระบบประสาทในระยะเรื้อรัง</t>
  </si>
  <si>
    <t>6115f44f51b0124325d6a008</t>
  </si>
  <si>
    <t>วท 6500-66-0002</t>
  </si>
  <si>
    <t>การวิจัยและพัฒนาเครื่องมือแพทย์ที่มีเทคโนโลยีและนวัตกรรมตามความต้องการใช้งานของตลาด</t>
  </si>
  <si>
    <t>61160467821e80431e8917f3</t>
  </si>
  <si>
    <t>วท 6500-66-0003</t>
  </si>
  <si>
    <t>ส่งเสริมอาหารโภชนาการต้นแบบสำหรับเด็กไทยเพื่อพัฒนาการที่สมวัย</t>
  </si>
  <si>
    <t>61160ecc821e80431e891808</t>
  </si>
  <si>
    <t>วท 6500-66-0004</t>
  </si>
  <si>
    <t>โครงการหน่วยปฏิบัติการวิจัยและพัฒนาเทคโนโลยีหุ่นยนต์ทางการแพทย์ขั้นสูง</t>
  </si>
  <si>
    <t>611618c7821e80431e891825</t>
  </si>
  <si>
    <t>วท 6500-66-0005</t>
  </si>
  <si>
    <t>นำร่องและส่งเสริมการใช้งานนวัตกรรมเครื่องมือแพทย์ไทย</t>
  </si>
  <si>
    <t>6116269ad797d45e1960b633</t>
  </si>
  <si>
    <t>วท 6500-66-0007</t>
  </si>
  <si>
    <t>การจัดทำระบบการเร่งและอำนวยความสะดวกในการเป็นพี่เลี้ยงนักวิจัยให้การวิจัยเครื่องมือแพทย์สามารถดำเนินการตามข้อกำหนด อย. และตามมาตรฐานสากล</t>
  </si>
  <si>
    <t>6116349be303335e1a75e7e5</t>
  </si>
  <si>
    <t>วท 6500-66-0008</t>
  </si>
  <si>
    <t>นำร่องการใช้งานเครื่องสลายนิ่วความแม่นยำสูงนวัตกรรมไทย</t>
  </si>
  <si>
    <t>61163fb186a2b770df75a8ac</t>
  </si>
  <si>
    <t>วท 6500-66-0009</t>
  </si>
  <si>
    <t>ฐานข้อมูลสำหรับศูนย์บริการแบบเบ็ดเสร็จการให้คำปรึกษาและคำแนะนำการเตรียมความพร้อมการขึ้นทะเบียนเครื่องมือแพทย์ สำหรับนักวิจัยและผู้ผลิต</t>
  </si>
  <si>
    <t>61165898479d5e70e62b9093</t>
  </si>
  <si>
    <t>วท 6500-66-0010</t>
  </si>
  <si>
    <t>โครงการ “ส่งเสริมการศูนย์ให้บริการรักษาแผลด้วยเครื่องไบโอพลาสมา”</t>
  </si>
  <si>
    <t>โปรแกรมบริหารเภสัชภัณฑ์และเซลล์บำบัด</t>
  </si>
  <si>
    <t>most6500021</t>
  </si>
  <si>
    <t>6117f8ba9b236c1f95b0c1db</t>
  </si>
  <si>
    <t>โครงการเพิ่มขีดความสามารถของประเทศไทยเป็นศูนย์กลางวิจัยระดับก่อนคลินิกและคลินิกของภูมิภาคอาเซียน เพื่อนำไปสู่อุตสาหกรรมและบริการทางการแพทย์ที่ได้มาตรฐาน</t>
  </si>
  <si>
    <t>6118d5334bf4461f93d6e6b8</t>
  </si>
  <si>
    <t xml:space="preserve">การพัฒนาผลิตภัณฑ์การแพทย์ขั้นสูง (Advanced Therapy Medicinal Products ; ATMPs) สู่ธุรกิจและบริการอย่างเป็นรูปธรรม </t>
  </si>
  <si>
    <t>61190feeee6abd1f94902943</t>
  </si>
  <si>
    <t>การพัฒนาสารสกัด ผลิตภัณฑ์ธรรมชาติ และสารออกฤทธิ์ (Active pharmaceutical ingredients) เพื่อเป็นยานวัตกรรมใหม่สู่อุตสาหกรรม</t>
  </si>
  <si>
    <t>โปรแกรมบริหารผลิตภัณฑ์เครื่องสำอางและอาหารเสริม</t>
  </si>
  <si>
    <t>most6500031</t>
  </si>
  <si>
    <t>61125f4cef40ea035b9d119a</t>
  </si>
  <si>
    <t>การใช้แพลตฟอร์มดิจิทัลเพื่อพัฒนาระบบนิเวศนวัตกรรมระหว่างประเทศที่ส่งเสริมวิสาหกิจกลุ่มโภชนเภสัชภัณฑ์และเวชสำอางให้เติบโตในระดับสากล</t>
  </si>
  <si>
    <t>โปรแกรมเวชนครและสารสนเทศชีวการแพทย์</t>
  </si>
  <si>
    <t>most6500061</t>
  </si>
  <si>
    <t>61175b63ee6abd1f949027d1</t>
  </si>
  <si>
    <t>“การพัฒนาระบบนิเวศ และนวัตกรรมสุขภาพ (Medicopolis: เมดิโคโพลิส) สู่ภูมิภาค         รองรับสังคมผู้สูงวัย เพื่อลดความเหลื่อมล้ำ และยกระดับคุณภาพชีวิต”</t>
  </si>
  <si>
    <t>6117754a9b236c1f95b0c121</t>
  </si>
  <si>
    <t>แพลตฟอร์มเชื่อมโยงนวัตกรรมปัญญาประดิษฐ์รังสีวินิจฉัยและการรักษาสู่การใช้งานจริงและอุตสาหกรรมการแพทย์   (Medical AI  connecting to the medical industry Project)</t>
  </si>
  <si>
    <t>most6500111</t>
  </si>
  <si>
    <t>611890c18b5f6c1fa114cc81</t>
  </si>
  <si>
    <t>โครงการพัฒนาธุรกิจและส่งเสริมการตลาดสำหรับอุตสาหกรรมการแพทย์และสุขภาพของไทยเข้าสู่ตลาดสากล</t>
  </si>
  <si>
    <t>สถาบันวิจัยแสงซินโครตรอน (องค์การมหาชน) (สซ.)</t>
  </si>
  <si>
    <t>mostx0011</t>
  </si>
  <si>
    <t>61109f8aef40ea035b9d0fb2</t>
  </si>
  <si>
    <t>SLRI-66-0001</t>
  </si>
  <si>
    <t>โครงการพัฒนาโครงสร้างพื้นฐานสำหรับให้บริการแสงซินโครตรอนและเทคโนโลยีขั้นสูงเพื่ออุตสาหกรรม</t>
  </si>
  <si>
    <t>6110b5962482000361ae7ddc</t>
  </si>
  <si>
    <t>SLRI-66-0002</t>
  </si>
  <si>
    <t>โครงการพัฒนาอุปกรณ์และเครื่องมือแพทย์โดยใช้เทคโนโลยีซินโครตรอนและเทคโนโลยีขั้นสูงเพื่อรองรับการระบาดของโรคโควิด-19</t>
  </si>
  <si>
    <t>6110dcfd86ed660368a5ba84</t>
  </si>
  <si>
    <t>SLRI-66-0003</t>
  </si>
  <si>
    <t>โครงการสร้างเครื่องกำเนิดแสงซินโครตรอนระดับพลังงาน 3 GeV และห้องปฏิบัติการ</t>
  </si>
  <si>
    <t>6119ed62454a1a70721697d6</t>
  </si>
  <si>
    <t>SLRI-66-0004</t>
  </si>
  <si>
    <t>โครงการสร้างมูลค่าเพิ่มผลิตภัณฑ์เกษตรปลอดภัยและอาหารให้กับวิสาหกิจชุมชนด้วยเทคโนโลยีซินโครตรอน</t>
  </si>
  <si>
    <t>กระทรวงคมนาคม</t>
  </si>
  <si>
    <t>สำนักงานปลัดกระทรวงคมนาคม</t>
  </si>
  <si>
    <t>mot02101</t>
  </si>
  <si>
    <t>611674e44afae470e58edb93</t>
  </si>
  <si>
    <t>คค 0210-66-0001</t>
  </si>
  <si>
    <t>พัฒนา Digital Platform ด้านคมนาคมขนส่ง ของกระทรวงคมนาคม</t>
  </si>
  <si>
    <t>611923b48b5f6c1fa114cd23</t>
  </si>
  <si>
    <t>คค 0210-66-0002</t>
  </si>
  <si>
    <t>โครงการพัฒนาต้นแบบการขับเคลื่อนงานคมนาคมขนส่งเพื่อเศรษฐกิจและสังคมด้วยเทคโนโลยีดิจิทัล</t>
  </si>
  <si>
    <t>กรมเจ้าท่า</t>
  </si>
  <si>
    <t>กองวิศวกรรม</t>
  </si>
  <si>
    <t>mot03051</t>
  </si>
  <si>
    <t>611504a11b088e035d870e66</t>
  </si>
  <si>
    <t>คค 0305-66-0001</t>
  </si>
  <si>
    <t>ก่อสร้างเสริมทรายป้องกันการกัดเซาะสนับสนุนการท่องเที่ยว ชายหาดจอมเทียน  อ.บางละมุง จ.ชลบุรี ระยะที่ 2</t>
  </si>
  <si>
    <t>61152941d956f703555f9f9a</t>
  </si>
  <si>
    <t>คค 0305-66-0002</t>
  </si>
  <si>
    <t>ก่อสร้างเสริมทรายป้องกันการกัดเซาะสนับสนุนการท่องเที่ยวชายหาดบางแสน ตำบลแสนสุข อำเภอเมือง จังหวัดชลบุรี ระยะที่ 1</t>
  </si>
  <si>
    <t>050402</t>
  </si>
  <si>
    <t>61152c87bee036035b050daf</t>
  </si>
  <si>
    <t>คค 0305-66-0003</t>
  </si>
  <si>
    <t>ก่อสร้างท่าเทียบเรือเกาะกูดซีฟร้อนท์สนับสนุนการท่องเที่ยว ต.เกาะกูด  อ.เกาะกูด จ.ตราด</t>
  </si>
  <si>
    <t>61153248bee036035b050db9</t>
  </si>
  <si>
    <t>คค 0305-66-0004</t>
  </si>
  <si>
    <t>เพิ่มประสิทธิภาพทางเรือเดินในแม่น้ำป่าสัก จ.พระนครศรีอยุธยา</t>
  </si>
  <si>
    <t>ศูนย์ฝึกพาณิชย์นาวี</t>
  </si>
  <si>
    <t>mot03081</t>
  </si>
  <si>
    <t>61169c164bf4461f93d6e50e</t>
  </si>
  <si>
    <t>คค 0308-66-0001</t>
  </si>
  <si>
    <t>ยกระดับทักษะผู้ควบคุมเรือโดยสารให้สอดคล้องมาตรฐานความปลอดภัยขององค์การทางทะเลระหว่างประเทศ (IMO)</t>
  </si>
  <si>
    <t>61171fe6ee6abd1f9490279a</t>
  </si>
  <si>
    <t>คค 0308-66-0002</t>
  </si>
  <si>
    <t>สร้างบุคลากรพาณิชย์นาวีผู้ทำงานในเรือสำราญให้มีคุณสมบัติตามข้อกำหนดของอนุสัญญาระหว่างประเทศว่าด้วยมาตรฐานการฝึกอบรม การออกประกาศนียบัตร และการเข้ายามสำหรับคนประจำเรือ ค.ศ. 1978 และแก้ไขเพิ่มเติม ค.ศ. 2010 (STCW)</t>
  </si>
  <si>
    <t>61172cf99b236c1f95b0c0d8</t>
  </si>
  <si>
    <t>คค 0308-66-0003</t>
  </si>
  <si>
    <t>เพิ่มทักษะภาษาอังกฤษสำหรับผู้ปฏิบัติงานในเรือเดินทะเลระหว่างประเทศให้คนประจำเรือไทย</t>
  </si>
  <si>
    <t>สำนักพัฒนาและบำรุงรักษาทางน้ำ</t>
  </si>
  <si>
    <t>mot03201</t>
  </si>
  <si>
    <t>6114bf73d956f703555f9f39</t>
  </si>
  <si>
    <t>คค 0320-66-0001</t>
  </si>
  <si>
    <t xml:space="preserve">งานจ้างก่อสร้างขุดลอกและบำรุงรักษาร่องน้ำชายฝั่งทะเลที่ร่องน้ำสมุทรสาคร (ท่าจีน) อำเภอเมืองสมุทรสาคร จังหวัดสมุทรสาคร </t>
  </si>
  <si>
    <t>6114c06b6d03d30365f2562d</t>
  </si>
  <si>
    <t>คค 0320-66-0002</t>
  </si>
  <si>
    <t xml:space="preserve">งานจ้างก่อสร้างขุดลอกและบำรุงรักษาร่องน้ำชายฝั่งทะเลที่ร่องน้ำบ้านดอน อ.เมืองสุราษฎร์ธานี จ.สุราษฎร์ธานี </t>
  </si>
  <si>
    <t>6114c0716d03d30365f2562f</t>
  </si>
  <si>
    <t>คค 0320-66-0003</t>
  </si>
  <si>
    <t xml:space="preserve">งานจ้างก่อสร้างขุดลอกและบำรุงรักษาร่องน้ำชายฝั่งทะเลที่ ร่องน้ำสงขลา (ร่องนอก) อ.เมืองสงขลา จ.สงขลา </t>
  </si>
  <si>
    <t>6114c617bee036035b050d5e</t>
  </si>
  <si>
    <t>คค 0320-66-0004</t>
  </si>
  <si>
    <t xml:space="preserve">งานจ้างก่อสร้างขุดลอกและบำรุงรักษาร่องน้ำชายฝั่งทะเลที่ ร่องน้ำบางปะกง อำเภอบางปะกง จังหวัดฉะเชิงเทรา </t>
  </si>
  <si>
    <t>กรมการขนส่งทางบก</t>
  </si>
  <si>
    <t>สำนักการขนส่งผู้โดยสาร</t>
  </si>
  <si>
    <t>mot04091</t>
  </si>
  <si>
    <t>6113456177572f035a6ea1aa</t>
  </si>
  <si>
    <t>คค 0409-66-0001</t>
  </si>
  <si>
    <t>โครงการศึกษาและจัดทำฐานข้อมูลระบบรถโดยสารประจำทางหมวด 1 และ หมวด 4 ในส่วนภูมิภาค (นำร่อง 25 จังหวัด)</t>
  </si>
  <si>
    <t>สำนักการขนส่งสินค้า</t>
  </si>
  <si>
    <t>mot04101</t>
  </si>
  <si>
    <t>610cec375eb77d7c92526f57</t>
  </si>
  <si>
    <t>คค 0410-66-0001</t>
  </si>
  <si>
    <t>โครงการพัฒนาศักยภาพผู้ประกอบการขนส่งสินค้ารองรับการพัฒนาเขตเศรษฐกิจพิเศษชายแดน (SEZs)</t>
  </si>
  <si>
    <t>610d04a35eb77d7c92526f90</t>
  </si>
  <si>
    <t>คค 0410-66-0002</t>
  </si>
  <si>
    <t>โครงการพัฒนาศักยภาพการขนส่งสินค้าอันตรายทางถนนให้มีประสิทธิภาพและความปลอดภัยตามมาตรฐานสากล</t>
  </si>
  <si>
    <t>611230b877572f035a6ea0b1</t>
  </si>
  <si>
    <t>คค 0410-66-0003</t>
  </si>
  <si>
    <t>โครงการสถานีขนส่งสินค้าจังหวัดสุราษฎร์ธานี</t>
  </si>
  <si>
    <t>61136a8b86ed660368a5bccf</t>
  </si>
  <si>
    <t>คค 0410-66-0004</t>
  </si>
  <si>
    <t>โครงการศูนย์เปลี่ยนถ่ายรูปแบบการขนส่งสินค้าเชียงของ จังหวัดเชียงราย ระยะที่ 2</t>
  </si>
  <si>
    <t>กรมท่าอากาศยาน</t>
  </si>
  <si>
    <t>mot05141</t>
  </si>
  <si>
    <t>611330e22482000361ae7ff7</t>
  </si>
  <si>
    <t>คค 0514-66-0001</t>
  </si>
  <si>
    <t>งานก่อสร้างอาคารที่พักผู้โดยสารหลังใหม่ ท่าอากาศยานร้อยเอ็ด</t>
  </si>
  <si>
    <t>611332dd86ed660368a5bc70</t>
  </si>
  <si>
    <t>คค 0514-66-0002</t>
  </si>
  <si>
    <t>งานก่อสร้างขยายลานจอดเครื่องบิน ท่าอากาศยานเลย</t>
  </si>
  <si>
    <t>611335ff2482000361ae7fff</t>
  </si>
  <si>
    <t>คค 0514-66-0003</t>
  </si>
  <si>
    <t xml:space="preserve">งานก่อสร้างศูนย์ขนส่งผู้โดยสาร ท่าอากาศยานบุรีรัมย์ </t>
  </si>
  <si>
    <t>611339432482000361ae8007</t>
  </si>
  <si>
    <t>คค 0514-66-0004</t>
  </si>
  <si>
    <t>งานก่อสร้างศูนย์ขนส่งผู้โดยสารและปรับปรุงลานจอดรถยนต์ ท่าอากาศยานกระบี่</t>
  </si>
  <si>
    <t>กรมทางหลวง</t>
  </si>
  <si>
    <t>สำนักบริหารบำรุงทาง</t>
  </si>
  <si>
    <t>mot061371</t>
  </si>
  <si>
    <t>61160f539e73c2431f59bf94</t>
  </si>
  <si>
    <t>คค 06137-66-0001</t>
  </si>
  <si>
    <t>โครงข่ายทางหลวงคงทนต่อการเปลี่ยนแปลงสภาพภูมิอากาศ (Climate Resilient Road Infrastructure)</t>
  </si>
  <si>
    <t>61162321ea16c95e131a2bb2</t>
  </si>
  <si>
    <t>คค 06137-66-0002</t>
  </si>
  <si>
    <t>พัฒนาโครงข่ายจุดบริการจอดพักรถบรรทุก กรมทางหลวง (Truck Service Area)</t>
  </si>
  <si>
    <t>สำนักแผนงาน</t>
  </si>
  <si>
    <t>mot061381</t>
  </si>
  <si>
    <t>6112333077572f035a6ea0bb</t>
  </si>
  <si>
    <t>คค 06138-66-0001</t>
  </si>
  <si>
    <t>ก่อสร้างทางแนวใหม่เชื่อมทางหลวงพิเศษระหว่างเมืองหมายเลข 7 - สนามบินอู่ตะเภา</t>
  </si>
  <si>
    <t>61164a5986f0f870e80290ba</t>
  </si>
  <si>
    <t>คค 06138-66-0002</t>
  </si>
  <si>
    <t>โครงการทางหลวงพิเศษระหว่างเมือง สายชลบุรี – หนองคาย ตอน ชลบุรี (ท่าเรือแหลมฉบัง) - นครราชสีมา</t>
  </si>
  <si>
    <t>61176c9aee6abd1f949027f0</t>
  </si>
  <si>
    <t>คค 06138-66-0003</t>
  </si>
  <si>
    <t>โครงการก่อสร้างสะพานมิตรภาพแห่งที่ 6 (อุบลราชธานี-สาละวัน)</t>
  </si>
  <si>
    <t>กรมทางหลวงชนบท</t>
  </si>
  <si>
    <t>mot07021</t>
  </si>
  <si>
    <t>611601cd51b0124325d6a030</t>
  </si>
  <si>
    <t>คค 0702-66-0005</t>
  </si>
  <si>
    <t>โครงการพัฒนาโครงข่ายทางหลวงชนบทสนับสนุนเขตพัฒนาพิเศษภาคตะวันออก</t>
  </si>
  <si>
    <t>61160f0151b0124325d6a049</t>
  </si>
  <si>
    <t>คค 0702-66-0006</t>
  </si>
  <si>
    <t>โครงการพัฒนาโครงข่ายทางหลวงชนบทสนับสนุนการสร้างรายได้จากการท่องเที่ยว</t>
  </si>
  <si>
    <t>61161080821e80431e891810</t>
  </si>
  <si>
    <t>คค 0702-66-0007</t>
  </si>
  <si>
    <t>โครงการพัฒนาโครงข่ายทางหลวงชนบทสนับสนุนด้านคมนาคมและระบบโลจิสติกส์</t>
  </si>
  <si>
    <t>สำนักงานนโยบายและแผนการขนส่งและจราจร</t>
  </si>
  <si>
    <t>ศูนย์เทคโนโลยีสารสนเทศการขนส่งและจราจร</t>
  </si>
  <si>
    <t>mot08041</t>
  </si>
  <si>
    <t>610bce5eeeb6226fa20f3fd5</t>
  </si>
  <si>
    <t>คค 0804-66-0001</t>
  </si>
  <si>
    <t>โครงการการพัฒนาและปรับปรุงฐานข้อมูลการเดินทางของคน และข้อมูลการขนส่งสินค้าระดับประเทศ เพื่อวางยุทธศาสตร์การพัฒนาโครงสร้างพื้นฐานการคมนาคมของประเทศไทย</t>
  </si>
  <si>
    <t>สํานักงานโครงการบริหารจัดการระบบตั๋วร่วม</t>
  </si>
  <si>
    <t>mot08051</t>
  </si>
  <si>
    <t>6110e2d977572f035a6e9fa2</t>
  </si>
  <si>
    <t>คค 0805-66-0001</t>
  </si>
  <si>
    <t>โครงการพัฒนารูปแบบการกำกับดูแลและการบริหารจัดการระบบตั๋วร่วม กรุงเทพมหานคร</t>
  </si>
  <si>
    <t>สํานักส่งเสริมระบบการขนส่งและจราจรในภูมิภาค</t>
  </si>
  <si>
    <t>mot08091</t>
  </si>
  <si>
    <t>6110f364ef40ea035b9d102b</t>
  </si>
  <si>
    <t>คค 0809-66-0001</t>
  </si>
  <si>
    <t>ค่าจ้างศึกษาจัดทำ Model การพัฒนาโครงข่ายการคมนาคม ในพื้นที่กลุ่มจังหวัดภาคตะวันออกเฉียงเหนือและภาคเหนือ เชื่อมโยงกับพื้นที่ระเบียงเศรษฐกิจภายใต้กรอบ GMS  เพื่อสนับสนุนการพัฒนาด้านเศรษฐกิจและการท่องเที่ยว</t>
  </si>
  <si>
    <t>6111194877572f035a6e9fee</t>
  </si>
  <si>
    <t>คค 0809-66-0002</t>
  </si>
  <si>
    <t>ค่าจ้างศึกษาวิเคราะห์ข้อมูลการเดินทางด้วยระบบขนส่งสาธารณะในเขตเมืองหลักในภูมิภาค</t>
  </si>
  <si>
    <t>กรมการขนส่งทางราง</t>
  </si>
  <si>
    <t>mot09051</t>
  </si>
  <si>
    <t>611a8dace587a9706c8ae38c</t>
  </si>
  <si>
    <t>คค 0905-66-0001</t>
  </si>
  <si>
    <t>มาตรการผลักดันการพัฒนาโครงข่ายรถไฟให้ครอบคลุมและเชื่อมโยงพื้นที่ทั่วประเทศและรองรับการขนส่งต่อเนื่องหลายรูปแบบได้อย่างไร้รอยต่อ</t>
  </si>
  <si>
    <t>611a961ab1eab9706bc85555</t>
  </si>
  <si>
    <t>คค 0905-66-0002</t>
  </si>
  <si>
    <t>มาตรการกำกับติดตามแก้ไขปัญหาอุปสรรคในการประกอบกิจการขนส่งสินค้าทางราง</t>
  </si>
  <si>
    <t>กองบัญชาการตำรวจท่องเที่ยว</t>
  </si>
  <si>
    <t>กองบังคับการอำนวยการ กองบัญชาการตำรวจท่องเที่ยว</t>
  </si>
  <si>
    <t>mots003811</t>
  </si>
  <si>
    <t>611389f586ed660368a5bd31</t>
  </si>
  <si>
    <t>ตช 0038.1-66-0001</t>
  </si>
  <si>
    <t>โครงการพัฒนาแอพพลิเคชั่นและฐานข้อมูลขนาดใหญ่ด้านผลิตภัณฑ์ท้องถิ่นและการให้บริการของชุมชนท้องถิ่นโดยตำรวจท่องเที่ยว</t>
  </si>
  <si>
    <t>61138c752482000361ae80ba</t>
  </si>
  <si>
    <t>ตช 0038.1-66-0002</t>
  </si>
  <si>
    <t>โครงการพัฒนาศูนย์ควบคุมสั่งการและศูนย์รับแจ้งเหตุจากนักท่องเที่ยว 1155 ระยะที่ 2</t>
  </si>
  <si>
    <t>61138f7f86ed660368a5bd43</t>
  </si>
  <si>
    <t>ตช 0038.1-66-0003</t>
  </si>
  <si>
    <t>โครงการพัฒนาแอพพลิเคชั่นและระบบควบคุมสั่งการสายตรวจเดินเท้าตำรวจท่องเที่ยวในแหล่งท่องเที่ยวเชิงวัฒนธรรม</t>
  </si>
  <si>
    <t>6113917177572f035a6ea247</t>
  </si>
  <si>
    <t>ตช 0038.1-66-0004</t>
  </si>
  <si>
    <t>โครงการพัฒนาระบบสายตรวจจักรยานอัจฉริยะและการฝึกอบรมยุทธวิธีสายตรวจจักรยานระบบ E-learning</t>
  </si>
  <si>
    <t>611394cb86ed660368a5bd5c</t>
  </si>
  <si>
    <t>ตช 0038.1-66-0005</t>
  </si>
  <si>
    <t>โครงการพัฒนาแอพพลิเคชั่นและฐานข้อมูลขนาดใหญ่ด้านการท่องเที่ยวเชิงสุขภาพและกีฬา</t>
  </si>
  <si>
    <t>6113972ee054a16ecd22ba47</t>
  </si>
  <si>
    <t>ตช 0038.1-66-0006</t>
  </si>
  <si>
    <t>โครงการพัฒนาแอพพลิเคชั่นและฐานข้อมูลขนาดใหญ่ของแหล่งท่องเที่ยวเชิงวัฒนธรรมอิสลาม</t>
  </si>
  <si>
    <t>61139a2ca330646ed4c1978e</t>
  </si>
  <si>
    <t>ตช 0038.1-66-0007</t>
  </si>
  <si>
    <t>โครงการพัฒนาและปรับปรุงศูนย์ควบคุมและสั่งการเคลื่อนที่ส่วนหน้าของกองบัญชาการตำรวจท่องเที่ยวจากระบบอนาล็อกสู่ระบบดิจิตอล 5G</t>
  </si>
  <si>
    <t>61139cfb79c1d06ed51e541b</t>
  </si>
  <si>
    <t>ตช 0038.1-66-0008</t>
  </si>
  <si>
    <t>6113a0295739d16ece9264d3</t>
  </si>
  <si>
    <t>ตช 0038.1-66-0009</t>
  </si>
  <si>
    <t>ขับเคลื่อนการพัฒนาต้นแบบเมืองนิเวศ (Eco-City) เพื่อการจัดการสิ่งแวดล้อมด้านอากาศ PM 2.5 (Clean Air) ตามแหล่งท่องเที่ยว</t>
  </si>
  <si>
    <t>6113a251a330646ed4c197a9</t>
  </si>
  <si>
    <t>ตช 0038.1-66-0010</t>
  </si>
  <si>
    <t xml:space="preserve">โครงการ “ยกระดับขีดความสามารถการจัดการความปลอดภัยสำหรับนักท่องเที่ยวด้วยเทคโนโลยี AI” </t>
  </si>
  <si>
    <t>6113a6045739d16ece9264e7</t>
  </si>
  <si>
    <t>ตช 0038.1-66-0011</t>
  </si>
  <si>
    <t>โครงการ  “ One Stop Safety  (รถสายตรวจ 1 คัน ประจำทุกจุดบริการ)"</t>
  </si>
  <si>
    <t>6113aadc5739d16ece9264f7</t>
  </si>
  <si>
    <t>ตช 0038.1-66-0012</t>
  </si>
  <si>
    <t xml:space="preserve">โครงการตำรวจท่องเที่ยว เราไม่ทิ้งกัน (TPB Stands by you) </t>
  </si>
  <si>
    <t>สำนักงานปลัดกระทรวงการท่องเที่ยวและกีฬา</t>
  </si>
  <si>
    <t>กองมาตรตฐานและกำกับความปลอดภัยนักท่องเที่ยว (กมก.)</t>
  </si>
  <si>
    <t>mots02021</t>
  </si>
  <si>
    <t>611a2e93e587a9706c8ae2ac</t>
  </si>
  <si>
    <t>กก 0202-66-0001</t>
  </si>
  <si>
    <t>โครงการ “จัดตั้งเครือข่ายอาสาสมัครท่องเที่ยวไทย (อสทท.)”</t>
  </si>
  <si>
    <t>กองยุทธศาสตร์และแผนงาน (กยผ.)</t>
  </si>
  <si>
    <t>mots02031</t>
  </si>
  <si>
    <t>611a16c8e587a9706c8ae21a</t>
  </si>
  <si>
    <t>กก 0203-66-0001</t>
  </si>
  <si>
    <t>โครงการส่งเสริมความยั่งยืนของการท่องเที่ยว สังคม และสิ่งแวดล้อม เพื่อเศรษฐกิจฐานราก (Sustainable Tourism Growth)</t>
  </si>
  <si>
    <t>611a40a3e587a9706c8ae2e5</t>
  </si>
  <si>
    <t>กก 0203-66-0002</t>
  </si>
  <si>
    <t>โครงการเพิ่มศักยภาพเศรษฐกิจฐานรากด้วยนวัตกรรมประสบการณ์การท่องเที่ยวมูลค่าสูง</t>
  </si>
  <si>
    <t>กองเศรษฐกิจการท่องเที่ยวและกีฬา (กทก.)</t>
  </si>
  <si>
    <t>mots02041</t>
  </si>
  <si>
    <t>6119ea3983a667707448614f</t>
  </si>
  <si>
    <t>กก 0204-66-0001</t>
  </si>
  <si>
    <t>โครงการจัดเก็บข้อมูลและวิเคราะห์ผลกระทบการกระจายรายได้ทางเศรษฐกิจของการท่องเที่ยวชุมชน ประจำปีงบประมาณ พ.ศ. 2566</t>
  </si>
  <si>
    <t>6119fc15454a1a707216980b</t>
  </si>
  <si>
    <t>กก 0204-66-0002</t>
  </si>
  <si>
    <t>โครงการพัฒนาและยกระดับฐานข้อมูลเชิงดิจิทัลเพื่อการบริหารและวางแผนเศรษฐกิจการท่องเที่ยวและกีฬา (TSIC: Tourism and Sports intelligence Center) ประจำปีงบประมาณ พ.ศ. 2566</t>
  </si>
  <si>
    <t>ศูนย์เทคโนโลยีสารสนเทศและการสื่อสาร (ศทส.)</t>
  </si>
  <si>
    <t>mots02051</t>
  </si>
  <si>
    <t>61165736479d5e70e62b908d</t>
  </si>
  <si>
    <t>กก 0205-66-0001</t>
  </si>
  <si>
    <t>โครงการ Thailand Tourism Directory</t>
  </si>
  <si>
    <t>กองการต่างประเทศ (กกต.)</t>
  </si>
  <si>
    <t>mots02091</t>
  </si>
  <si>
    <t>611a2cc983a667707448628c</t>
  </si>
  <si>
    <t>กก 0209-66-0001</t>
  </si>
  <si>
    <t>โครงการจัดทำนโยบาย ยุทธศาสตร์ และแผนความร่วมมือระหว่างประเทศด้านกีฬา</t>
  </si>
  <si>
    <t>611a4064454a1a7072169941</t>
  </si>
  <si>
    <t>กก 0209-66-0002</t>
  </si>
  <si>
    <t>โครงการจัดทำนโยบาย ยุทธศาสตร์ และแผนความร่วมมือระหว่างประเทศด้านการท่องเที่ยว</t>
  </si>
  <si>
    <t>กองงานคณะกรรมการนโยบายการกีฬาแห่งชาติ</t>
  </si>
  <si>
    <t>mots02111</t>
  </si>
  <si>
    <t>611a21fee587a9706c8ae259</t>
  </si>
  <si>
    <t>กก 0211-66-0001</t>
  </si>
  <si>
    <t>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</t>
  </si>
  <si>
    <t>กรมพลศึกษา</t>
  </si>
  <si>
    <t>mots03011</t>
  </si>
  <si>
    <t>6119f6cab1eab9706bc85361</t>
  </si>
  <si>
    <t>กก 0301-66-0001</t>
  </si>
  <si>
    <t>โครงการปรับสภาพสนามกีฬา</t>
  </si>
  <si>
    <t>6119fa7883a6677074486192</t>
  </si>
  <si>
    <t>กก 0301-66-0002</t>
  </si>
  <si>
    <t>โครงการก่อสร้างสระว่ายน้ำชุมชน</t>
  </si>
  <si>
    <t>สถาบันพัฒนาบุคลากรการพลศึกษาและการกีฬา</t>
  </si>
  <si>
    <t>mots03021</t>
  </si>
  <si>
    <t>611a385bb1eab9706bc85496</t>
  </si>
  <si>
    <t>กก 0302-66-0001</t>
  </si>
  <si>
    <t>พัฒนาบุคลากรด้านการกีฬาระดับพื้นฐาน</t>
  </si>
  <si>
    <t>สำนักการกีฬา</t>
  </si>
  <si>
    <t>mots03031</t>
  </si>
  <si>
    <t>6119ff6b83a66770744861a1</t>
  </si>
  <si>
    <t>กก 0303-66-0001</t>
  </si>
  <si>
    <t>ส่งเสริมการออกกำลังกายและกีฬาเพื่อมวลชน</t>
  </si>
  <si>
    <t>611a06c5454a1a707216982d</t>
  </si>
  <si>
    <t>กก 0303-66-0002</t>
  </si>
  <si>
    <t>ส่งเสริมกีฬาและนันทนาการผู้สูงอายุ</t>
  </si>
  <si>
    <t>สำนักนันทนาการ</t>
  </si>
  <si>
    <t>mots03051</t>
  </si>
  <si>
    <t>611a2289e587a9706c8ae25d</t>
  </si>
  <si>
    <t>กก 0305-66-0001</t>
  </si>
  <si>
    <t>ศูนย์นันทนาการเติมฝัน ปันสุข</t>
  </si>
  <si>
    <t>กรมการท่องเที่ยว</t>
  </si>
  <si>
    <t>mots04011</t>
  </si>
  <si>
    <t>6112331377572f035a6ea0b9</t>
  </si>
  <si>
    <t>กก 0401-66-0001</t>
  </si>
  <si>
    <t>โครงการพัฒนาการกำกับดูแลธุรกิจนำเที่ยวด้วยระบบใบสั่งงานมัคคุเทศก์ (Job Order) ระยะที่ 2</t>
  </si>
  <si>
    <t>กองกิจการภาพยนตร์และวีดิทัศน์ต่างประเทศ</t>
  </si>
  <si>
    <t>mots04021</t>
  </si>
  <si>
    <t>6113412def40ea035b9d11f1</t>
  </si>
  <si>
    <t>กก 0402-66-0001</t>
  </si>
  <si>
    <t>โครงการส่งเสริมการสร้างภาพยนตร์ต่างประเทศในราชอาณาจักร ประจำปีงบประมาณ พ.ศ. 2566</t>
  </si>
  <si>
    <t>611344ea77572f035a6ea1a8</t>
  </si>
  <si>
    <t>กก 0402-66-0002</t>
  </si>
  <si>
    <t>โครงการจัด Roadshow และจัดนิทรรศการร่วมในเทศกาลภาพยนตร์ในต่างประเทศ ประจำปีงบประมาณ พ.ศ. 2566</t>
  </si>
  <si>
    <t>61134a3377572f035a6ea1b7</t>
  </si>
  <si>
    <t>กก 0402-66-0003</t>
  </si>
  <si>
    <t>โครงการแนะนำศักยภาพ ความพร้อมในการเป็นแหล่งถ่ายทำภาพยนตร์ของประเทศไทยให้แก่ผู้ถ่ายทำภาพยนตร์ต่างประเทศ (Inbound Roadshow) ประจำปีงบประมาณ พ.ศ. 2566</t>
  </si>
  <si>
    <t>กองทะเบียนธุรกิจนำเที่ยวและมัคคุเทศก์</t>
  </si>
  <si>
    <t>mots04031</t>
  </si>
  <si>
    <t>61121fcf77572f035a6ea086</t>
  </si>
  <si>
    <t>กก 0403-66-0001</t>
  </si>
  <si>
    <t>การจัดทำระบบการทดสอบความรู้ความสามารถในการเป็นมัคคุเทศก์แบบอิเล็กทรอนิกส์ (E-exam)</t>
  </si>
  <si>
    <t>61124776ef40ea035b9d1165</t>
  </si>
  <si>
    <t>กก 0403-66-0002</t>
  </si>
  <si>
    <t>โครงการจัดทำระบบการอบรมและทดสอบความรู้ความสามารถในการเป็นมัคคุเทศก์ เพื่อรองรับการต่ออายุใบอนุญาตเป็นมัคคุเทศก์ในรูปแบบอิเล็กทรอนิกส์ (e-Learning)</t>
  </si>
  <si>
    <t>6112a63586ed660368a5bc63</t>
  </si>
  <si>
    <t>กก 0403-66-0003</t>
  </si>
  <si>
    <t>โครงการพัฒนาระบบการให้บริการด้านธุรกิจนำเที่ยวและมัคคุเทศก์แบบเบ็ดเสร็จในรูปแบบอิเล็กทรอนิกส์ (e-Service)</t>
  </si>
  <si>
    <t>61139fcc5739d16ece9264ce</t>
  </si>
  <si>
    <t>กก 0403-66-0004</t>
  </si>
  <si>
    <t>โครงการส่งเสริมการท่องเที่ยวเชิงสุขภาพ นวดไทย สมุนไพร และกัญชาทางการแพทย์แผนไทย ผ่านบริษัทนำเที่ยว</t>
  </si>
  <si>
    <t>กองพัฒนาบริการท่องเที่ยว</t>
  </si>
  <si>
    <t>mots04041</t>
  </si>
  <si>
    <t>6110e8c32482000361ae7e34</t>
  </si>
  <si>
    <t>กก 0404-66-0001</t>
  </si>
  <si>
    <t>โครงการ “พัฒนาชุมชนโฮมสเตย์เชิงสร้างสรรค์ เพื่อสร้างมูลค่าเพิ่มทางการท่องเที่ยว”</t>
  </si>
  <si>
    <t>6110ef2186ed660368a5baac</t>
  </si>
  <si>
    <t>กก 0404-66-0002</t>
  </si>
  <si>
    <t>โครงการส่งเสริมและพัฒนาเมืองท่องเที่ยวเชิงสร้างสรรค์ (Creative Tourism City)</t>
  </si>
  <si>
    <t>6110f45477572f035a6e9fc7</t>
  </si>
  <si>
    <t>กก 0404-66-0003</t>
  </si>
  <si>
    <t>โครงการพัฒนาอัตลักษณ์ชุมชนเพื่อส่งเสริมการท่องเที่ยววัฒนธรรมเชิงสร้างสรรค์ (Creative Pop – Culture Tourism)</t>
  </si>
  <si>
    <t>6110f92777572f035a6e9fd2</t>
  </si>
  <si>
    <t>กก 0404-66-0004</t>
  </si>
  <si>
    <t>โครงการจัดทำแนวทางปฏิบัติสำหรับการท่องเที่ยวในรูปแบบรถบ้าน  (Motor Home) "บ้านฉัน ไปบ้านเธอ"</t>
  </si>
  <si>
    <t>6110fe8aef40ea035b9d1039</t>
  </si>
  <si>
    <t>กก 0404-66-0005</t>
  </si>
  <si>
    <t>โครงการพัฒนาขีดความสามารถในการแข่งขันการท่องเที่ยวเชิงสุขภาพ</t>
  </si>
  <si>
    <t>61111af02482000361ae7e76</t>
  </si>
  <si>
    <t>กก 0404-66-0006</t>
  </si>
  <si>
    <t>โครงการพัฒนาพื้นที่ท่องเที่ยวปลอดภัยสำหรับนักท่องเที่ยว (Safety Zone)</t>
  </si>
  <si>
    <t>611121b977572f035a6e9ff6</t>
  </si>
  <si>
    <t>กก 0404-66-0007</t>
  </si>
  <si>
    <t>โครงการพัฒนาห้องน้ำสาธารณะเพื่อการท่องเที่ยว "เส้นทางท่องเที่ยวห้องน้ำโบว์แดง"</t>
  </si>
  <si>
    <t>61112a3386ed660368a5baec</t>
  </si>
  <si>
    <t>กก 0404-66-0008</t>
  </si>
  <si>
    <t>โครงการส่งเสริมเส้นทางท่องเที่ยวลดคาร์บอน (Low Carbon Tourism)</t>
  </si>
  <si>
    <t>611132edef40ea035b9d1069</t>
  </si>
  <si>
    <t>กก 0404-66-0009</t>
  </si>
  <si>
    <t>โครงการจัดทําฐานข้อมูลภาคบริการด้านการท่องเที่ยว เพื่อพัฒนาศักยภาพและยกระดับเข้าสู่มาตรฐาน ระยะที่ 2</t>
  </si>
  <si>
    <t>6112415177572f035a6ea0fe</t>
  </si>
  <si>
    <t>กก 0404-66-0010</t>
  </si>
  <si>
    <t>โครงการยกระดับคุณภาพผู้ประกอบการท่องเที่ยวสีเขียวต้นแบบ (Green Premium)</t>
  </si>
  <si>
    <t>กองพัฒนามาตรฐานบุคลากรด้านการท่องเที่ยว</t>
  </si>
  <si>
    <t>mots04051</t>
  </si>
  <si>
    <t>6113829bef40ea035b9d12ad</t>
  </si>
  <si>
    <t>กก 0405-66-0001</t>
  </si>
  <si>
    <t>โครงการพัฒนาสินค้าและบริการทางการท่องเที่ยวเพื่อเชื่อมโยงแหล่งท่องเที่ยวในอนุภูมิภาค GMS</t>
  </si>
  <si>
    <t>61138999ef40ea035b9d12c9</t>
  </si>
  <si>
    <t>กก 0405-66-0002</t>
  </si>
  <si>
    <t>โครงการพัฒนาศักยภาพบุคลากรด้านการท่องเที่ยวในการบริหารจัดการและการให้บริการด้านการท่องเที่ยวอย่างมีความรับผิดชอบ “Green Tourism Personnel”</t>
  </si>
  <si>
    <t>611390df86ed660368a5bd49</t>
  </si>
  <si>
    <t>กก 0405-66-0003</t>
  </si>
  <si>
    <t>โครงการ BCG Model สู่การพัฒนาต้นแบบเพื่อการท่องเที่ยวอย่างรับผิดชอบต่อสังคมและสิ่งแวดล้อม</t>
  </si>
  <si>
    <t>6113966879c1d06ed51e5404</t>
  </si>
  <si>
    <t>กก 0405-66-0004</t>
  </si>
  <si>
    <t>โครงการจัดทำมาตรฐานและหลักสูตรพัฒนาบุคลากรด้านการท่องเที่ยว</t>
  </si>
  <si>
    <t>กองพัฒนาแหล่งท่องเที่ยว</t>
  </si>
  <si>
    <t>mots04061</t>
  </si>
  <si>
    <t>6110ff3aef40ea035b9d103d</t>
  </si>
  <si>
    <t>กก 0406-66-0001</t>
  </si>
  <si>
    <t>โครงการพัฒนาอัตลักษณ์เมืองเพื่อส่งเสริมการท่องเที่ยวเชิงสร้างสรรค์ (ระยะที่ 2)</t>
  </si>
  <si>
    <t>6111093d86ed660368a5bad1</t>
  </si>
  <si>
    <t>กก 0406-66-0002</t>
  </si>
  <si>
    <t>โครงการพัฒนาการท่องเที่ยว Caravan and Camping จากธรรมชาติสู่วัฒนธรรมชุมชน</t>
  </si>
  <si>
    <t>61110d2c2482000361ae7e62</t>
  </si>
  <si>
    <t>กก 0406-66-0003</t>
  </si>
  <si>
    <t>โครงการพัฒนาแหล่งท่องเที่ยวสายบุญ</t>
  </si>
  <si>
    <t>61110db62482000361ae7e65</t>
  </si>
  <si>
    <t>กก 0406-66-0004</t>
  </si>
  <si>
    <t>โครงการ "ว่าด้วย...เรื่องสุขภาพ &amp; ความงามกับชุมชน"</t>
  </si>
  <si>
    <t>6111278a2482000361ae7e7e</t>
  </si>
  <si>
    <t>กก 0406-66-0005</t>
  </si>
  <si>
    <t xml:space="preserve">โครงการตามรอยอดีตกาล”มโหสถ อโรคยศาล”เส้นทางสายสุขภาพสองพันปี </t>
  </si>
  <si>
    <t>6111df8977572f035a6ea013</t>
  </si>
  <si>
    <t>กก 0406-66-0006</t>
  </si>
  <si>
    <t>โครงการพัฒนาแหล่งท่องเที่ยวน้ำพุร้อนเชื่อมโยงจังหวัดลำปาง เชียงใหม่ และแม่ฮ่องสอน</t>
  </si>
  <si>
    <t>6111e37886ed660368a5bb0e</t>
  </si>
  <si>
    <t>กก 0406-66-0007</t>
  </si>
  <si>
    <t>โครงการพัฒนาแหล่งท่องเที่ยวสู่วิถีท่องเที่ยวสีเขียว (Green Destinations)</t>
  </si>
  <si>
    <t>6111f5cb77572f035a6ea034</t>
  </si>
  <si>
    <t>กก 0406-66-0008</t>
  </si>
  <si>
    <t>"CBT Chef" โครงการสร้างสรรค์อาหารวัฒนธรรมชุมชน</t>
  </si>
  <si>
    <t>6111fee277572f035a6ea040</t>
  </si>
  <si>
    <t>กก 0406-66-0009</t>
  </si>
  <si>
    <t>โครงการพัฒนาแหล่งท่องเที่ยวเชิงความเชื่อและจิตวิญญาณ ประเภท มูเตลู</t>
  </si>
  <si>
    <t>6112001def40ea035b9d10ab</t>
  </si>
  <si>
    <t>กก 0406-66-0010</t>
  </si>
  <si>
    <t xml:space="preserve"> โครงการ “พัฒนาแหล่งเรียนรู้เชิงสุขภาพ เมืองสมุนไพร (Herbal City)”</t>
  </si>
  <si>
    <t>61120b052482000361ae7f07</t>
  </si>
  <si>
    <t>กก 0406-66-0011</t>
  </si>
  <si>
    <t>ฮาวทูทิ้ง (ขยะ) โปรดักส์รักษ์โลก</t>
  </si>
  <si>
    <t>61120c53ef40ea035b9d10cf</t>
  </si>
  <si>
    <t>กก 0406-66-0012</t>
  </si>
  <si>
    <t>โครงการ Dinosaur Siamensis : ตะลุยเส้นทางผ่ามิติทะลุโลกล้านปี</t>
  </si>
  <si>
    <t>6112105e77572f035a6ea064</t>
  </si>
  <si>
    <t>กก 0406-66-0013</t>
  </si>
  <si>
    <t>โครงการจัดทำแผนพัฒนาแหล่งท่องเที่ยวเชิงพื้นที่ เพื่อรองรับการท่องเที่ยววิถีใหม่ (ระยะที่ 2) พ.ศ. 2566</t>
  </si>
  <si>
    <t>61121183ef40ea035b9d10d5</t>
  </si>
  <si>
    <t>กก 0406-66-0014</t>
  </si>
  <si>
    <t>โครงการ“รื้อฟื้นอัตลักษณ์การท่องเที่ยวเชิงเกษตรที่เลือนไป : Siam Fruits Basket Route Check”</t>
  </si>
  <si>
    <t>611211deef40ea035b9d10da</t>
  </si>
  <si>
    <t>กก 0406-66-0015</t>
  </si>
  <si>
    <t>โครงการ CBT Smart Environment</t>
  </si>
  <si>
    <t>611212d1ef40ea035b9d10e0</t>
  </si>
  <si>
    <t>กก 0406-66-0016</t>
  </si>
  <si>
    <t>โครงการสร้างสรรค์เรื่องราว เรื่องเล่าชุมชนผ่านนวัตรกรรมใหม่</t>
  </si>
  <si>
    <t>61121786ef40ea035b9d10e6</t>
  </si>
  <si>
    <t>กก 0406-66-0017</t>
  </si>
  <si>
    <t>โครงการส่งเสริมและพัฒนาแนวทางการปรับตัวต่อผลกระทบจากการเปลี่ยนแปลงสภาพภูมิอากาศเพื่อยกระดับอุตสาหกรรมท่องเที่ยวของประเทศ</t>
  </si>
  <si>
    <t>61121d42ef40ea035b9d10f3</t>
  </si>
  <si>
    <t>กก 0406-66-0018</t>
  </si>
  <si>
    <t>พัฒนาต้นแบบการบริหารจัดการด้านความปลอดภัยและสิ่งอำนวยความสะดวกในแหล่งท่องเที่ยวทางทะเล</t>
  </si>
  <si>
    <t>6112252d2482000361ae7f36</t>
  </si>
  <si>
    <t>กก 0406-66-0019</t>
  </si>
  <si>
    <t>โครงการยกระดับชุมชนโครงการโคกหนองนา โมเดล ให้เป็นชุมชนท่องเที่ยวต้นแบบ (ระยะที่ 2)</t>
  </si>
  <si>
    <t>61122d8577572f035a6ea09f</t>
  </si>
  <si>
    <t>กก 0406-66-0020</t>
  </si>
  <si>
    <t>โครงการพัฒนาแหล่งท่องเที่ยววิถีคลองวิถีไทย</t>
  </si>
  <si>
    <t>มหาวิทยาลัยการกีฬาแห่งชาติ</t>
  </si>
  <si>
    <t>mots0501031</t>
  </si>
  <si>
    <t>6113543386ed660368a5bcaa</t>
  </si>
  <si>
    <t>กก.0501.03-66-0001</t>
  </si>
  <si>
    <t>โครงการอบรมบุคลากรด้านการกีฬา</t>
  </si>
  <si>
    <t>6113729586ed660368a5bcee</t>
  </si>
  <si>
    <t>กก.0501.03-66-0002</t>
  </si>
  <si>
    <t>โครงการจัดทำหลักสูตรพัฒนาบุคลากรด้านการกีฬา</t>
  </si>
  <si>
    <t>61138b2d77572f035a6ea235</t>
  </si>
  <si>
    <t>กก.0501.03-66-0003</t>
  </si>
  <si>
    <t>โครงการพลศึกษาและกีฬากับการพัฒนาเด็ก เยาวชน และประชาชนในชุมชนให้มีสุขภาวะที่ดี</t>
  </si>
  <si>
    <t>การรถไฟฟ้าขนส่งมวลชนแห่งประเทศไทย</t>
  </si>
  <si>
    <t>mrta0031</t>
  </si>
  <si>
    <t>61163a3ee303335e1a75e800</t>
  </si>
  <si>
    <t>รฟม003-66-0001</t>
  </si>
  <si>
    <t>2566_1.1.7 โครงการรถไฟฟ้าสายสีส้ม ส่วนตะวันตก ช่วงบางขุนนนท์ - ศูนย์วัฒนธรรมแห่งประเทศไทย</t>
  </si>
  <si>
    <t>611640d44afae470e58edb38</t>
  </si>
  <si>
    <t>รฟม003-66-0002</t>
  </si>
  <si>
    <t>2566_1.1.8 โครงการรถไฟฟ้าสายสีม่วง ช่วงเตาปูน - ราษฎร์บูรณะ (วงแหวนกาญจนาภิเษก)</t>
  </si>
  <si>
    <t>6116475386f0f870e80290b3</t>
  </si>
  <si>
    <t>รฟม003-66-0003</t>
  </si>
  <si>
    <t>2566_1.1.1 โครงการระบบขนส่งมวลชนจังหวัดภูเก็ต ช่วงท่าอากาศยานนานาชาติภูเก็ต - ห้าแยกฉลอง</t>
  </si>
  <si>
    <t>6116551586f0f870e80290d6</t>
  </si>
  <si>
    <t>รฟม003-66-0004</t>
  </si>
  <si>
    <t>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</t>
  </si>
  <si>
    <t>6116590e86f0f870e80290e6</t>
  </si>
  <si>
    <t>รฟม003-66-0005</t>
  </si>
  <si>
    <t>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</t>
  </si>
  <si>
    <t>61165d1e4afae470e58edb82</t>
  </si>
  <si>
    <t>รฟม003-66-0006</t>
  </si>
  <si>
    <t>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</t>
  </si>
  <si>
    <t>61165fb04afae470e58edb85</t>
  </si>
  <si>
    <t>รฟม003-66-0007</t>
  </si>
  <si>
    <t>2566_1.1.16 โครงการรถไฟฟ้าสายสีน้ำตาล ช่วงแคราย - ลำสาลี (บึงกุ่ม)</t>
  </si>
  <si>
    <t>กระทรวงการพัฒนาสังคมและความมั่นคงของมนุษย์</t>
  </si>
  <si>
    <t>สำนักงานปลัดกระทรวงฯ</t>
  </si>
  <si>
    <t>m-society02081</t>
  </si>
  <si>
    <t>611a6feee587a9706c8ae353</t>
  </si>
  <si>
    <t>พม 0208-66-0001</t>
  </si>
  <si>
    <t>โครงการบูรณาการเพื่อพัฒนาคุณภาพชีวิตกลุ่มเปราะบางรายครัวเรือน</t>
  </si>
  <si>
    <t>611a781183a6677074486362</t>
  </si>
  <si>
    <t>พม 0208-66-0002</t>
  </si>
  <si>
    <t>โครงการพัฒนาระบบดิจิทัลเพื่อการพัฒนาสังคม</t>
  </si>
  <si>
    <t>กรมกิจการเด็กและเยาวชน</t>
  </si>
  <si>
    <t>กองคุ้มครองเด็กและเยาวชน</t>
  </si>
  <si>
    <t>m-society03041</t>
  </si>
  <si>
    <t>61109ee7ef40ea035b9d0faf</t>
  </si>
  <si>
    <t>พม 0304-66-0001</t>
  </si>
  <si>
    <t>โครงการพัฒนาระบบและขับเคลื่อนกลไกการปกป้องคุ้มครองเด็กและเยาวชน</t>
  </si>
  <si>
    <t>6110d8ec86ed660368a5ba7c</t>
  </si>
  <si>
    <t>พม 0304-66-0003</t>
  </si>
  <si>
    <t>โครงการจัดสวัสดิการสังคมสำหรับแม่วัยรุ่นและครอบครัว</t>
  </si>
  <si>
    <t>กองส่งเสริมการพัฒนาและสวัสดิการเด็ก เยาวชน</t>
  </si>
  <si>
    <t>m-society03051</t>
  </si>
  <si>
    <t>6112264f2482000361ae7f39</t>
  </si>
  <si>
    <t>พม 0305-66-0004</t>
  </si>
  <si>
    <t>โครงการส่งเสริมและพัฒนาทักษะชีวิตเด็กและเยาวชนไทยในศตวรรษที่ 21</t>
  </si>
  <si>
    <t>611249a82482000361ae7fad</t>
  </si>
  <si>
    <t>พม 0305-66-0005</t>
  </si>
  <si>
    <t>โครงการบูรณาการเพื่อพัฒนาคุณภาพชีวิตกลุ่มเปราะบางรายครัวเรือน (ดย.)</t>
  </si>
  <si>
    <t>ศูนย์ปฏิบัติการโครงการเงินอุดหนุนเพื่อการเลี้ยงดูเด็กแรกเกิด</t>
  </si>
  <si>
    <t>m-society03091</t>
  </si>
  <si>
    <t>610cf506b6c5987c7f728879</t>
  </si>
  <si>
    <t>พม 0309-66-0001</t>
  </si>
  <si>
    <t>โครงการเงินอุดหนุนเพื่อการเลี้ยงดูเด็กแรกเกิด</t>
  </si>
  <si>
    <t>กรมกิจการผู้สูงอายุ</t>
  </si>
  <si>
    <t>m-society04021</t>
  </si>
  <si>
    <t>6113896477572f035a6ea231</t>
  </si>
  <si>
    <t>พม 0402-66-0001</t>
  </si>
  <si>
    <t>พัฒนาทักษะความรู้ความสามารถและการเป็นผู้สูงอายุที่มีพลัง (Active Ageing)</t>
  </si>
  <si>
    <t>6113bc3b79c1d06ed51e5442</t>
  </si>
  <si>
    <t>พม 0402-66-0002</t>
  </si>
  <si>
    <t>โครงการส่งเสริมเข้าถึงหลักประกันทางสังคม</t>
  </si>
  <si>
    <t>61152c506d03d30365f256a7</t>
  </si>
  <si>
    <t>พม 0402-66-0003</t>
  </si>
  <si>
    <t>พัฒนาระบบการคุ้มครองทางสังคมของผู้สูงอายุ</t>
  </si>
  <si>
    <t>6115351c1b088e035d870e86</t>
  </si>
  <si>
    <t>พม 0402-66-0004</t>
  </si>
  <si>
    <t>ส่งเสริมพลังเครือข่ายผู้สูงอายุ</t>
  </si>
  <si>
    <t>6115eeb1bee036035b050e21</t>
  </si>
  <si>
    <t>พม 0402-66-0007</t>
  </si>
  <si>
    <t>ปรับปรุงที่อยู่อาศัยและสถานที่สาธารณะที่เหมาะสมกับผู้สูงอายุและคนทุกวัย</t>
  </si>
  <si>
    <t>กรมกิจการสตรีและสถาบันครอบครัว</t>
  </si>
  <si>
    <t>กองคุ้มครองและพัฒนาอาชีพ</t>
  </si>
  <si>
    <t>m-society05021</t>
  </si>
  <si>
    <t>610b5175d9ddc16fa006884b</t>
  </si>
  <si>
    <t>พม 0502-66-0002</t>
  </si>
  <si>
    <t>โครงการพัฒนาทักษะอาชีพแก่ครัวเรือนเปราะบาง</t>
  </si>
  <si>
    <t>610b98a6d9ddc16fa0068944</t>
  </si>
  <si>
    <t>พม 0502-66-0003</t>
  </si>
  <si>
    <t>กองส่งเสริมสถาบันครอบครัว</t>
  </si>
  <si>
    <t>m-society05051</t>
  </si>
  <si>
    <t>611a568783a6677074486312</t>
  </si>
  <si>
    <t>พม 0505-66-0007</t>
  </si>
  <si>
    <t>โครงการเตรียมความพร้อมครอบครัวอย่างมีคุณภาพ</t>
  </si>
  <si>
    <t>611a77b2454a1a70721699be</t>
  </si>
  <si>
    <t>พม 0505-66-0008</t>
  </si>
  <si>
    <t>พัฒนาศักยภาพครอบครัวและการเรียนรู้ครบวงจร</t>
  </si>
  <si>
    <t>กรมพัฒนาสังคมและสวัสดิการ</t>
  </si>
  <si>
    <t>m-society06041</t>
  </si>
  <si>
    <t>610cdfd314f3557c8585e06d</t>
  </si>
  <si>
    <t>พม 0604-66-0002</t>
  </si>
  <si>
    <t xml:space="preserve">โครงการการมีส่วนร่วมของภาคีเครือข่ายเพื่อการพัฒนาสังคม </t>
  </si>
  <si>
    <t>610ec92bef40ea035b9d0f69</t>
  </si>
  <si>
    <t>พม 0604-66-0006</t>
  </si>
  <si>
    <t>โครงการคู่มือครอบครัว Welfare for Family รู้สิทธิ เข้าถึงสวัสดิการ</t>
  </si>
  <si>
    <t>610ed79286ed660368a5b9e3</t>
  </si>
  <si>
    <t>พม 0604-66-0008</t>
  </si>
  <si>
    <t>โครงการขับเคลื่อนการสร้างมูลค่าทางเศรษฐกิจในพื้นที่เป้าหมาย</t>
  </si>
  <si>
    <t>กรมส่งเสริมและพัฒนาคุณภาพชีวิตคนพิการ</t>
  </si>
  <si>
    <t>m-society07031</t>
  </si>
  <si>
    <t>610e2d07ef40ea035b9d0f49</t>
  </si>
  <si>
    <t>พม 0703-66-0001</t>
  </si>
  <si>
    <t>โครงการเสริมสร้างความเข้มแข็งขององค์กรและเครือข่าย</t>
  </si>
  <si>
    <t>610e3e1477572f035a6e9ee3</t>
  </si>
  <si>
    <t>พม 0703-66-0002</t>
  </si>
  <si>
    <t>โครงการส่งเสริมการจัดสิ่งอำนวยความสะดวกสำหรับคนพิการ</t>
  </si>
  <si>
    <t>610e512cef40ea035b9d0f4f</t>
  </si>
  <si>
    <t>พม 0703-66-0004</t>
  </si>
  <si>
    <t>610fea9977572f035a6e9f28</t>
  </si>
  <si>
    <t>พม 0703-66-0006</t>
  </si>
  <si>
    <t>โครงการปฏิรูปการขึ้นทะเบียนคนพิการ</t>
  </si>
  <si>
    <t>การเคหะแห่งชาติ</t>
  </si>
  <si>
    <t>m-society51021</t>
  </si>
  <si>
    <t>610fad6186ed660368a5ba10</t>
  </si>
  <si>
    <t>พม 5102-66-0001</t>
  </si>
  <si>
    <t>โครงการยกระดับชุมชนต้นแบบสู่การพัฒนาที่ยั่งยืน Smart Sustainable Community</t>
  </si>
  <si>
    <t>610fb7d986ed660368a5ba14</t>
  </si>
  <si>
    <t>พม 5102-66-0002</t>
  </si>
  <si>
    <t>โครงการพัฒนาชุมชนเข้มแข็งพึ่งพาตนเองอย่างยั่งยืน</t>
  </si>
  <si>
    <t>610fbeff86ed660368a5ba16</t>
  </si>
  <si>
    <t>พม 5102-66-0003</t>
  </si>
  <si>
    <t>โครงการพัฒนาเศรษฐกิจชุมชนในโครงการบ้านเคหะสุขประชา</t>
  </si>
  <si>
    <t>6113b53ca330646ed4c197d3</t>
  </si>
  <si>
    <t>พม 5102-66-0004</t>
  </si>
  <si>
    <t>โครงการพัฒนาที่อยู่อาศัยเพื่อรองรับทุกกลุ่มเป้าหมาย</t>
  </si>
  <si>
    <t>สถาบันพัฒนาองค์กรชุมชน</t>
  </si>
  <si>
    <t>m-society53071</t>
  </si>
  <si>
    <t>611616536ab68d432c0fa8d9</t>
  </si>
  <si>
    <t>พม 5307-66-0001</t>
  </si>
  <si>
    <t>โครงการเสริมสร้างชุมชนท้องถิ่นในการฟื้นฟูและพัฒนาเพื่อการพึ่งพาตนเอง</t>
  </si>
  <si>
    <t>61161a9d6ab68d432c0fa8e5</t>
  </si>
  <si>
    <t>พม 5307-66-0002</t>
  </si>
  <si>
    <t>โครงการพัฒนาคุณภาพชีวิตของผู้มีรายได้น้อยในเมืองและชนบท</t>
  </si>
  <si>
    <t>61162e03d797d45e1960b656</t>
  </si>
  <si>
    <t>พม 5307-66-0003</t>
  </si>
  <si>
    <t>โครงการผู้มีรายได้น้อยในเมืองและชนบทมีความมั่นคงในที่อยู่อาศัย</t>
  </si>
  <si>
    <t>611632bed797d45e1960b66f</t>
  </si>
  <si>
    <t>พม 5307-66-0004</t>
  </si>
  <si>
    <t>โครงการสนับสนุนการจัดสวัสดิการชุมชน</t>
  </si>
  <si>
    <t>มหาวิทยาลัยมหาสารคาม</t>
  </si>
  <si>
    <t>msu053014011</t>
  </si>
  <si>
    <t>61187c0e9b236c1f95b0c1f3</t>
  </si>
  <si>
    <t>ศธ 0530.1(4)-66-0001</t>
  </si>
  <si>
    <t xml:space="preserve">โครงการพัฒนาหลักสูตรเพื่อสร้างบัณฑิตพันธุ์ใหม่และกำลังคนที่มีสมรรถนะเพื่อตอบโจทย์ตลาดแรงงาน </t>
  </si>
  <si>
    <t>611883139b236c1f95b0c1f5</t>
  </si>
  <si>
    <t>ศธ 0530.1(4)-66-0002</t>
  </si>
  <si>
    <t>โครงการพัฒนาความเป็นเลิศด้านการวิจัยและนวัตกรรม</t>
  </si>
  <si>
    <t>61188ab54bf4461f93d6e656</t>
  </si>
  <si>
    <t>ศธ 0530.1(4)-66-0003</t>
  </si>
  <si>
    <t xml:space="preserve">โครงการพัฒนามหาวิทยาลัยสู่การเป็น Smart and Innovative University </t>
  </si>
  <si>
    <t>มหาวิทยาลัยมหิดล</t>
  </si>
  <si>
    <t>สถาบันโภชนาการ</t>
  </si>
  <si>
    <t>mu0517211</t>
  </si>
  <si>
    <t>6119fb4a83a6677074486197</t>
  </si>
  <si>
    <t>ศธ 0517.21-66-0001</t>
  </si>
  <si>
    <t>การสร้างและพัฒนาศักยภาพด้านการวิจัยและการผลิตอาหารทางการแพทย์ของประเทศไทย</t>
  </si>
  <si>
    <t>611a204483a667707448624a</t>
  </si>
  <si>
    <t>ศธ 0517.21-66-0002</t>
  </si>
  <si>
    <t>ฐานข้อมูลอาหารเพื่อธุรกิจ อุตสาหกรรมอาหารและการท่องเที่ยว เชิงชวนชิม</t>
  </si>
  <si>
    <t>โรงเรียนมหิดลวิทยานุสรณ์</t>
  </si>
  <si>
    <t>mwit1</t>
  </si>
  <si>
    <t>611a0931e587a9706c8ae1d6</t>
  </si>
  <si>
    <t>MWIT-66-0001</t>
  </si>
  <si>
    <t>การจัดการเรียนการสอนระดับมัธยมศึกษาตอนปลายสำหรับนักเรียนที่มีความสามารถพิเศษ</t>
  </si>
  <si>
    <t>611a0db2e587a9706c8ae1ea</t>
  </si>
  <si>
    <t>MWIT-66-0002</t>
  </si>
  <si>
    <t>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</t>
  </si>
  <si>
    <t>สำนักงานสภาพัฒนาการเศรษฐกิจและสังคมแห่งชาติ</t>
  </si>
  <si>
    <t>กองบัญชีประชาชาติ</t>
  </si>
  <si>
    <t>nesdb11021</t>
  </si>
  <si>
    <t>610fa51eef40ea035b9d0f8a</t>
  </si>
  <si>
    <t>นร1103-66-0002</t>
  </si>
  <si>
    <t>โครงการสำรวจโครงสร้างการผลิตภาคบริการในระบบเศรษฐกิจ หลังสถานการณ์วิกฤต COVID-19</t>
  </si>
  <si>
    <t>61173c479b236c1f95b0c0e5</t>
  </si>
  <si>
    <t>นร1103-66-0003</t>
  </si>
  <si>
    <t>โครงการพัฒนาระบบฐานข้อมูลและการประมวลผลตารางปัจจัยการผลิตและผลผลิตของประเทศไทย</t>
  </si>
  <si>
    <t>611742278b5f6c1fa114cb79</t>
  </si>
  <si>
    <t>นร1103-66-0004</t>
  </si>
  <si>
    <t>โครงการปรับปรุงการจำแนกรายการการอุปโภคบริโภคขั้นสุดท้ายของเอกชน (Private Final Consumption Expenditure: PFCE) ตามวัตถุประสงค์ของการใช้จ่าย ตามมาตรฐานสากล Classification of Individual Consumption by Purpose (COICOP) ในระบบบัญชีประชาชาติใหม่ (ปี 2018)</t>
  </si>
  <si>
    <t>611744f24bf4461f93d6e54f</t>
  </si>
  <si>
    <t>นร1103-66-0005</t>
  </si>
  <si>
    <t>โครงการพัฒนาฐานข้อมูลและระบบประมวลผลด้านการสะสมทุนถาวรและผลิตภาพการผลิตรวมของประเทศไทย หลังผลกระทบจากโรคระบาดโควิด-19</t>
  </si>
  <si>
    <t>กองพัฒนาข้อมูลและตัวชี้วัดสังคม</t>
  </si>
  <si>
    <t>nesdb11051</t>
  </si>
  <si>
    <t>611207552482000361ae7ef8</t>
  </si>
  <si>
    <t>นร1104-66-0001</t>
  </si>
  <si>
    <t>โครงการสำรวจและศึกษาเพื่อการเฝ้าระวังและเตือนภัยในรายงานภาวะสังคมรายไตรมาส</t>
  </si>
  <si>
    <t>61120cfd86ed660368a5bb56</t>
  </si>
  <si>
    <t>นร1104-66-0002</t>
  </si>
  <si>
    <t>โครงการพัฒนาและปรับปรุงฐานข้อมูลเพื่อรองรับระบบการเชื่อมโยงข้อมูลด้านสังคม</t>
  </si>
  <si>
    <t>6112149a86ed660368a5bb62</t>
  </si>
  <si>
    <t>นร1104-66-0003</t>
  </si>
  <si>
    <t xml:space="preserve">โครงการจัดทำข้อมูลงบประมาณด้านสังคม (Social Budgeting) ของประเทศไทยเพื่อการวิเคราะห์และประเมินผลระบบความคุ้มครองทางสังคมของไทย  </t>
  </si>
  <si>
    <t>61121ac0ef40ea035b9d10eb</t>
  </si>
  <si>
    <t>นร1104-66-0004</t>
  </si>
  <si>
    <t xml:space="preserve">โครงการเสริมสร้างความสามารถการวิเคราะห์ประเด็นทางสังคมเชิงลึกและการถ่ายทอดแลกเปลี่ยนองค์ความรู้การพัฒนาทางสังคมสู่สาธารณะ </t>
  </si>
  <si>
    <t>6112234b2482000361ae7f31</t>
  </si>
  <si>
    <t>นร1104-66-0005</t>
  </si>
  <si>
    <t>โครงการติดตามการสะท้อนสถานการณ์การพัฒนาคนของดัชนี HAI ในระดับจังหวัด</t>
  </si>
  <si>
    <t>กองยุทธศาสตร์ชาติและการปฏิรูปประเทศ</t>
  </si>
  <si>
    <t>nesdb11201</t>
  </si>
  <si>
    <t>611a3bb3454a1a707216992d</t>
  </si>
  <si>
    <t>นร1112-66-0001</t>
  </si>
  <si>
    <t>โครงการการพัฒนาระบบบริหารจัดการข้อมูลการพัฒนาคนแบบชี้เป้า (Thai People Map and Analytics Platform : TPMAP) ด้วยปัญญาประดิษฐ์</t>
  </si>
  <si>
    <t>สำนักงานหลักประกันสุขภาพแห่งชาติ (สปสช.)</t>
  </si>
  <si>
    <t>สำนักบริหารแผนและงบประมาณ</t>
  </si>
  <si>
    <t>nhso011</t>
  </si>
  <si>
    <t>6117f0b64bf4461f93d6e62f</t>
  </si>
  <si>
    <t>nhso01-66-0001</t>
  </si>
  <si>
    <t>โครงการยกระดับและเพิ่มประสิทธิภาพการบริหารระบบหลักประกันสุขภาพแห่งชาติ</t>
  </si>
  <si>
    <t>สำนักข่าวกรองแห่งชาติ</t>
  </si>
  <si>
    <t>nia06011</t>
  </si>
  <si>
    <t>6118a0ae9b236c1f95b0c220</t>
  </si>
  <si>
    <t>นร 0601-66-0001</t>
  </si>
  <si>
    <t>โครงการบริหารและพัฒนาบุคลากรสู่ความเป็นมืออาชีพด้านการข่าวกรอง</t>
  </si>
  <si>
    <t>6118beb54bf4461f93d6e697</t>
  </si>
  <si>
    <t>นร 0601-66-0002</t>
  </si>
  <si>
    <t>พัฒนาแพลตฟอร์มอัจฉริยะเพื่อยกระดับขีดความสามารถองค์การรักษาความปลอดภัยฝ่ายพลเรือน ระยะที่ 1 ประจำปี 2566</t>
  </si>
  <si>
    <t>6118c917ee6abd1f949028e5</t>
  </si>
  <si>
    <t>นร 0601-66-0003</t>
  </si>
  <si>
    <t>โครงการพัฒนาระบบเฝ้าระวังและแจ้งเตือนภัยคุกคามทางไซเบอร์กลุ่ม หน่วยงานด้านความมั่นคงของรัฐ ระยะที่ 1 (พ.ศ. 2566)</t>
  </si>
  <si>
    <t>6118d7c19b236c1f95b0c268</t>
  </si>
  <si>
    <t>นร 0601-66-0004</t>
  </si>
  <si>
    <t>ระบบอัจฉริยะด้านการข่าวกรองทางเทคนิค (ระยะที่ 1)</t>
  </si>
  <si>
    <t>6118dd904bf4461f93d6e6c7</t>
  </si>
  <si>
    <t>นร 0601-66-0005</t>
  </si>
  <si>
    <t>สร้างความตระหนักรู้ด้านการต่อต้านข่าวกรองต่างประเทศให้แก่เครือข่ายทุกภาคส่วน</t>
  </si>
  <si>
    <t>6118e8269b236c1f95b0c283</t>
  </si>
  <si>
    <t>นร 0601-66-0006</t>
  </si>
  <si>
    <t>การเสริมสร้างความเข้าใจและประชาสัมพันธ์ด้านกฎหมายเกี่ยวกับการเผยแพร่ข้อมูลอันเป็นเท็จให้กับเจ้าหน้าที่ภาครัฐและประชาชน</t>
  </si>
  <si>
    <t>611a3209454a1a70721698fd</t>
  </si>
  <si>
    <t>นร 0601-66-0007</t>
  </si>
  <si>
    <t xml:space="preserve">โครงการบูรณาการข่าวกรองระดับยุทธศาสตร์ </t>
  </si>
  <si>
    <t>611a3b4a454a1a7072169928</t>
  </si>
  <si>
    <t>นร 0601-66-0008</t>
  </si>
  <si>
    <t>เสริมสร้างความร่วมมือด้านการข่าวภาคประชาชน</t>
  </si>
  <si>
    <t>611a4956e587a9706c8ae301</t>
  </si>
  <si>
    <t>นร 0601-66-0009</t>
  </si>
  <si>
    <t>โครงการบูรณาการข่าวกรองชายแดนประเทศเพื่อนบ้าน</t>
  </si>
  <si>
    <t>สถาบันบัณฑิตพัฒนบริหารศาสตร์</t>
  </si>
  <si>
    <t>nida05263081</t>
  </si>
  <si>
    <t>6115381ed956f703555f9fa4</t>
  </si>
  <si>
    <t>ศธ0526308-66-0001</t>
  </si>
  <si>
    <t>โครงการ “การประยุกต์ใช้แสงซินโครตรอนสำหรับการศึกษาองค์ประกอบทางเคมีในแอโรซอลรอบเขตนิคมอุตสาหกรรมมาบตาพุด”</t>
  </si>
  <si>
    <t>6115432e6d03d30365f256b7</t>
  </si>
  <si>
    <t>ศธ0526308-66-0002</t>
  </si>
  <si>
    <t>โครงการ “อบรมความรู้ผู้สูงอายุในการจัดการขยะพลาสติกในครัวเรือน”</t>
  </si>
  <si>
    <t>61154b77bee036035b050dce</t>
  </si>
  <si>
    <t>ศธ0526308-66-0003</t>
  </si>
  <si>
    <t>โครงการ “การจัดทำคู่มือ:โอกาสการส่งออกสินค้า SMEs ไทยสู่จีน”</t>
  </si>
  <si>
    <t>6115edbfd956f703555fa017</t>
  </si>
  <si>
    <t>ศธ0526308-66-0004</t>
  </si>
  <si>
    <t>โครงการ “การค้นหารูปแบบการเรียนรู้เพื่อพัฒนาเด็กช่วงวัยเรียน/วัยรุ่นให้มีความรู้และทักษะในศตวรรษที่ 21 โดยใช้เทคโนโลยีปัญญาประดิษฐ์”</t>
  </si>
  <si>
    <t>6115f6599e73c2431f59bf47</t>
  </si>
  <si>
    <t>ศธ0526308-66-0005</t>
  </si>
  <si>
    <t>โครงการ “การใช้เทคโนโลยี Blockchain เพื่อการส่งเสริมการซื้อขายผลผลิตทางการเกษตร”</t>
  </si>
  <si>
    <t>6115fd6f9e73c2431f59bf63</t>
  </si>
  <si>
    <t>ศธ0526308-66-0006</t>
  </si>
  <si>
    <t>โครงการ “การสร้างเกณฑ์มาตรฐานและตัวชี้วัดในการประเมินท่าเรือหลักสำหรับการท่องเที่ยวเรือสำราญของประเทศไทย” คณะการจัดการการท่องเที่ยว สถาบัณบัณฑิตพัฒนบริหารศาสตร์</t>
  </si>
  <si>
    <t>61162051d797d45e1960b612</t>
  </si>
  <si>
    <t>ศธ0526308-66-0007</t>
  </si>
  <si>
    <t>โครงการ “การสังเคราะห์ข้อมูลด้านการท่องเที่ยวเพื่อคาดการณ์อนาคตการท่องเที่ยวไทยสำหรับการวางแผนการขับเคลื่อนเชิงนโยบายสำหรับธุรกิจการท่องเที่ยวภายหลังโควิด-19”</t>
  </si>
  <si>
    <t>61163ceb86a2b770df75a89f</t>
  </si>
  <si>
    <t>ศธ0526308-66-0008</t>
  </si>
  <si>
    <t>โครงการ “กลไกการขับเคลื่อนพลเมืองไทยเพื่อเพิ่มทักษะความฉลาดรู้เท่าทันดิจิทัลในศตวรรษที่ 21”</t>
  </si>
  <si>
    <t>6116461f479d5e70e62b9060</t>
  </si>
  <si>
    <t>ศธ0526308-66-0009</t>
  </si>
  <si>
    <t>โครงการ “นวัตกรรมสุขภาพจิตทางอิเล็กทรอนิกส์กับการรู้เท่าทันโรคซึมเศร้าทางแอพพลิเคชั่นไลน์ของกลุ่มคนวัยทำงาน”</t>
  </si>
  <si>
    <t>611763ef9b236c1f95b0c106</t>
  </si>
  <si>
    <t>ศธ0526308-66-0010</t>
  </si>
  <si>
    <t>โครงการ “การเข้าถึงตลาดแรงงานของผู้สูงอายุไทย: กรณีการสร้างงานให้ผู้สูงอายุจังหวัดชัยนาท”</t>
  </si>
  <si>
    <t>61177fd28b5f6c1fa114cbcd</t>
  </si>
  <si>
    <t>ศธ0526308-66-0011</t>
  </si>
  <si>
    <t>โครงการ “ส่งเสริมทักษะดิจิตอลของผู้สูงอายุ เพื่อการมีส่วนร่วมกิจกรรมทางสังคมในการสร้างคุณค่าและทุนทางสังคม ผ่านระบบเทคโนโลยีดิจิตอล”</t>
  </si>
  <si>
    <t>6117917b4bf4461f93d6e5ce</t>
  </si>
  <si>
    <t>ศธ0526308-66-0012</t>
  </si>
  <si>
    <t>โครงการ “รณรงค์แบบออนไลน์เพื่อส่งเสริมความรู้ด้านเชื้อดื้อยาและความตระหนักด้านการใช้ยาต้านจุลชีพอย่างเหมาะสมแก่ประชาชน”</t>
  </si>
  <si>
    <t>6117ca8c8b5f6c1fa114cc23</t>
  </si>
  <si>
    <t>ศธ0526308-66-0013</t>
  </si>
  <si>
    <t>โครงการ “พัฒนาและเสริมสร้างความเข้มแข็งแก่ผู้ประกอบการอัจฉริยะรุ่นใหม่และผู้ว่างงานจากวิสาหกิจขนาดกลางและขนาดย่อม”</t>
  </si>
  <si>
    <t>6117d3e29b236c1f95b0c1ae</t>
  </si>
  <si>
    <t>ศธ0526308-66-0014</t>
  </si>
  <si>
    <t>โครงการ “อบรมแผนยุทธศาสตร์ในการเปลี่ยนผ่านสู่ดิจิทัล (Digital Transformation) สำหรับผู้ประกอบการ หนึ่งตำบล หนึ่งผลิตภัณฑ์ (OTOP) กลุ่มพัฒนาสู่การแข่งขัน (กลุ่ม C) เพื่อการเปลี่ยนผ่าน ฟื้นฟู และพัฒนาหลังสถานการณ์ COVID-19”</t>
  </si>
  <si>
    <t>6117e8c74bf4461f93d6e622</t>
  </si>
  <si>
    <t>ศธ0526308-66-0015</t>
  </si>
  <si>
    <t>โครงการ “การพัฒนายุทธศาสตร์ระบบการสื่อสารดิจิทัลเพื่อการจัดการและการบริการภาครัฐ”</t>
  </si>
  <si>
    <t>6117f5374bf4461f93d6e636</t>
  </si>
  <si>
    <t>ศธ0526308-66-0016</t>
  </si>
  <si>
    <t>โครงการ “การพัฒนายุทธศาสตร์การส่งเสริมการตลาดการท่องเที่ยวสร้างสรรค์และวัฒนธรรมของชุมชน”</t>
  </si>
  <si>
    <t>61188f02ee6abd1f9490288e</t>
  </si>
  <si>
    <t>ศธ0526308-66-0017</t>
  </si>
  <si>
    <t>โครงการ “การพัฒนาศักยภาพการใช้สื่อดิจิทัลและการรู้ทันสื่อดิจิทัลของประชาชนคนไทย”</t>
  </si>
  <si>
    <t>61189a018b5f6c1fa114cc8d</t>
  </si>
  <si>
    <t>ศธ0526308-66-0018</t>
  </si>
  <si>
    <t>โครงการ “รูปแบบและระบบการเรียนรู้ เพื่อพัฒนาความรู้และทักษะที่จำเป็นสำหรับการออกแบบเทคโนโลยีและนวัตกรรม เพื่อการพัฒนาที่ยั่งยืน”</t>
  </si>
  <si>
    <t>6118daa1ee6abd1f94902906</t>
  </si>
  <si>
    <t>ศธ0526308-66-0019</t>
  </si>
  <si>
    <t>โครงการ “พัฒนาความพร้อมครูและบุคลากรทางการศึกษาในการถ่ายทอดความรู้และทักษะในศตวรรษที่ 21 แก่ผู้เรียน”</t>
  </si>
  <si>
    <t>61193ce84bf4461f93d6e742</t>
  </si>
  <si>
    <t>ศธ0526308-66-0020</t>
  </si>
  <si>
    <t>โครงการ “การพัฒนาและยกระดับศักยภาพผู้สูงอายุผ่านการส่งเสริมสมรรถนะอาชีพและการเรียนรู้ตลอดชีวิตสู่การสร้างมูลค่าเพิ่มให้แก่ชุมชนท่องเที่ยวท้องถิ่น”</t>
  </si>
  <si>
    <t>สถาบันการแพทย์ฉุกเฉินแห่งชาติ</t>
  </si>
  <si>
    <t>niems021</t>
  </si>
  <si>
    <t>6117d52b8b5f6c1fa114cc32</t>
  </si>
  <si>
    <t>สยศ.02-66-0001</t>
  </si>
  <si>
    <t>โครงการเสริมสร้างความพร้อมขององค์กรปกครองส่วนท้องถิ่นเพื่อดำเนินงานและบริหารจัดการระบบการแพทย์ฉุกเฉิน (นอกรพ.)</t>
  </si>
  <si>
    <t>6118f8378b5f6c1fa114ccf2</t>
  </si>
  <si>
    <t>สยศ.02-66-0002</t>
  </si>
  <si>
    <t>โครงการ “๑๐ ล้านไทยร่วมใจ CPR.”</t>
  </si>
  <si>
    <t>6118fdaaee6abd1f94902931</t>
  </si>
  <si>
    <t>สยศ.02-66-0003</t>
  </si>
  <si>
    <t>โครงการ “หน่วยปฏิบัติการอำนวยการระดับที่ปรึกษาเพื่อคุ้มครองสิทธิ์ผู้ป่วยฉุกเฉินวิกฤติอย่างทั่วถึงและเท่าเทียม.”</t>
  </si>
  <si>
    <t>611908764bf4461f93d6e701</t>
  </si>
  <si>
    <t>สยศ.02-66-0004</t>
  </si>
  <si>
    <t>โครงการ “พัฒนายกระดับการให้บริการการแพทย์ฉุกเฉินในพื้นที่นำร่องเขตพัฒนาพิเศษภาคตะวันออก”</t>
  </si>
  <si>
    <t>611912d44bf4461f93d6e714</t>
  </si>
  <si>
    <t>สยศ.02-66-0005</t>
  </si>
  <si>
    <t>“พัฒนาระบบการแพทย์ฉุกเฉินทางน้ำและทะเล แบบบูรณาการเพื่อการท่องเที่ยวที่ประชากรทุกระดับเข้าถึงได้ในเขตพื้นที่ฝั่งทะเลอันดามัน</t>
  </si>
  <si>
    <t>สถาบันทดสอบทางการศึกษาแห่งชาติ (องค์การมหาชน)</t>
  </si>
  <si>
    <t>กลุ่มงานยุทธศาสตร์และทรัพยากรบุคคล (ยศ)</t>
  </si>
  <si>
    <t>niets1</t>
  </si>
  <si>
    <t>6119f8fd83a667707448618b</t>
  </si>
  <si>
    <t>NIETS1-66-0001</t>
  </si>
  <si>
    <t>โครงการสร้างและพัฒนาแบบทดสอบทางการศึกษาที่เป็นมาตรฐานระดับชาติ (O-NET, I–NET, N-NET, B-NET, V-NET)</t>
  </si>
  <si>
    <t>611a094f454a1a7072169839</t>
  </si>
  <si>
    <t>NIETS1-66-0002</t>
  </si>
  <si>
    <t>โครงการทดสอบมาตรฐานการศึกษาระดับชาติ (O-NET, I–NET, N-NET, B-NET, V-NET)”</t>
  </si>
  <si>
    <t>611a156c454a1a7072169863</t>
  </si>
  <si>
    <t>NIETS1-66-0003</t>
  </si>
  <si>
    <t>โครงการการจัดการทดสอบระดับชาติขั้นพื้นฐาน(O-NET) ชั้น ป.6 วิชาภาษาไทย ด้วยรูปแบบข้อสอบอัตนัย”</t>
  </si>
  <si>
    <t>611a1cec454a1a7072169890</t>
  </si>
  <si>
    <t>NIETS1-66-0004</t>
  </si>
  <si>
    <t>โครงการการจัดการทดสอบระดับชาติขั้นพื้นฐาน(O-NET) ชั้น ม.3 วิชาภาษาไทย  ด้วยรูปแบบข้อสอบอัตนัย</t>
  </si>
  <si>
    <t>611a2118b1eab9706bc85438</t>
  </si>
  <si>
    <t>NIETS1-66-0005</t>
  </si>
  <si>
    <t>โครงการศึกษาและพัฒนารูปแบบเครื่องมือวัดผลและประเมินผลทางการศึกษาระดับชาติที่สอดคล้องกับสมรรถนะในศตวรรษที่ 21</t>
  </si>
  <si>
    <t>611a2734b1eab9706bc8545d</t>
  </si>
  <si>
    <t>NIETS1-66-0006</t>
  </si>
  <si>
    <t>โครงการพัฒนาระบบสารสนเทศเชิงยุทธศาสตร์ สนับสนุนการตัดสินใจและการวิจัย</t>
  </si>
  <si>
    <t>611a3148e587a9706c8ae2b5</t>
  </si>
  <si>
    <t>NIETS1-66-0007</t>
  </si>
  <si>
    <t xml:space="preserve">โครงการพัฒนาระบบการทดสอบทางการศึกษาแบบดิจิทัล (National Digital Testing Platform) </t>
  </si>
  <si>
    <t>611a415083a66770744862db</t>
  </si>
  <si>
    <t>NIETS1-66-0008</t>
  </si>
  <si>
    <t>โครงการสร้างความร่วมมือกับสถาบันอุดมศึกษาในการพัฒนาสถาบันทดสอบทางการศึกษาแห่งชาติ (องค์การมหาชน) สู่การเป็น Center of Excellence : COE ด้านการวัดและประเมินผล</t>
  </si>
  <si>
    <t>611a800783a6677074486374</t>
  </si>
  <si>
    <t>NIETS1-66-0009</t>
  </si>
  <si>
    <t>โครงการการจัดการทดสอบระดับชาติขั้นพื้นฐาน (O-NET) ชั้น ม.3 วิชา ภาษาอังกฤษ ด้วยรูปแบบอัตนัย</t>
  </si>
  <si>
    <t>611a8352b1eab9706bc85537</t>
  </si>
  <si>
    <t>NIETS1-66-0010</t>
  </si>
  <si>
    <t>โครงการศึกษาวิเคราะห์ผลการทดสอบทางการศึกษาระดับชาติขั้นพื้นฐานทุกช่วงชั้น เพื่อเป็นเครื่องมือช่วย พัฒนายกระดับการเรียนการสอน</t>
  </si>
  <si>
    <t>611a8550e587a9706c8ae381</t>
  </si>
  <si>
    <t>NIETS1-66-0011</t>
  </si>
  <si>
    <t>โครงการพัฒนาบุคลากรทางการศึกษาด้านการสร้างเครื่องมือวัดและประเมินผลการเรียนรู้ด้วยบทเรียนออนไลน์</t>
  </si>
  <si>
    <t>611a87f0b1eab9706bc85544</t>
  </si>
  <si>
    <t>NIETS1-66-0012</t>
  </si>
  <si>
    <t>โครงการพัฒนาระบบการทดสอบออนไลน์ เพื่อการพัฒนาการเรียน การสอนทางการศึกษาระดับชาติ</t>
  </si>
  <si>
    <t>611a8a99454a1a70721699e1</t>
  </si>
  <si>
    <t>NIETS1-66-0013</t>
  </si>
  <si>
    <t>โครงการการทดสอบวัดความสามารถทางภาษาอังกฤษเพื่อการสื่อสาร</t>
  </si>
  <si>
    <t>มหาวิทยาลัยนครพนม</t>
  </si>
  <si>
    <t>npu058911</t>
  </si>
  <si>
    <t>6119dbf6b1eab9706bc852e2</t>
  </si>
  <si>
    <t>ศธ 0589.1-66-0001</t>
  </si>
  <si>
    <t>ศูนย์ยกระดับเศรษฐกิจฐานรากด้วยนวัตกรรมซิงค์นาโนในเส้นใยย้อมสีธรรมชาติตลอดห่วงโซ่คุณภาพ</t>
  </si>
  <si>
    <t>6119e3abb1eab9706bc85309</t>
  </si>
  <si>
    <t>ศธ 0589.1-66-0002</t>
  </si>
  <si>
    <t>ศูนย์ความเป็นเลิศด้านการแปรรูปและการสร้างมูลค่าเพิ่มผลิตภัณฑ์อาหาร</t>
  </si>
  <si>
    <t>6119ebc283a6677074486155</t>
  </si>
  <si>
    <t>ศธ 0589.1-66-0003</t>
  </si>
  <si>
    <t>ศูนย์ความเป็นเลิศด้านนวัตกรรมเพิ่มผลผลิตสินค้าเกษตรสู่การแข่งขันเศรษฐกิจฐานรากกลุ่มจังหวัดลุ่มน้ำโขงตอนกลาง</t>
  </si>
  <si>
    <t>สำนักงานการวิจัยแห่งชาติ</t>
  </si>
  <si>
    <t>nrct00011</t>
  </si>
  <si>
    <t>61164aa9479d5e70e62b9069</t>
  </si>
  <si>
    <t>วช  0001-66-0001</t>
  </si>
  <si>
    <t>เปิดบ้านงานวิจัยและนวัตกรรม By NRCT</t>
  </si>
  <si>
    <t>nrct00021</t>
  </si>
  <si>
    <t>610cf6ca5eb77d7c92526f77</t>
  </si>
  <si>
    <t>วช  0002-66-0001</t>
  </si>
  <si>
    <t>โครงการการวิจัยเพื่อแก้ไขปัญหาการกระทำผิดซ้ำ</t>
  </si>
  <si>
    <t>610cfa1214f3557c8585e0a7</t>
  </si>
  <si>
    <t>วช  0002-66-0002</t>
  </si>
  <si>
    <t>การพัฒนาสุขภาพ สังคม สิ่งแวดล้อม เพื่อลดความเหลื่อมล้ำ</t>
  </si>
  <si>
    <t>610e838386ed660368a5b9d5</t>
  </si>
  <si>
    <t>วช  0002-66-0003</t>
  </si>
  <si>
    <t>ประเทศไทยในอนาคต (Future Thailand)</t>
  </si>
  <si>
    <t>6110c1dd86ed660368a5ba59</t>
  </si>
  <si>
    <t>วช  0002-66-0004</t>
  </si>
  <si>
    <t>สังคมพลวัต</t>
  </si>
  <si>
    <t>6110df5077572f035a6e9f9d</t>
  </si>
  <si>
    <t>วช  0002-66-0005</t>
  </si>
  <si>
    <t>โครงการวิจัยการศึกษาในศตวรรษที่ 21</t>
  </si>
  <si>
    <t>6110eaec77572f035a6e9fb4</t>
  </si>
  <si>
    <t>วช  0002-66-0006</t>
  </si>
  <si>
    <t>โครงการวิจัยความปลอดภัยทางถนน</t>
  </si>
  <si>
    <t>6110f5ae86ed660368a5bab3</t>
  </si>
  <si>
    <t>วช  0002-66-0007</t>
  </si>
  <si>
    <t>โครงการวิจัยสังคมไทยไร้ความรุนแรง</t>
  </si>
  <si>
    <t>6113b753a330646ed4c197d5</t>
  </si>
  <si>
    <t>วช  0002-66-0008</t>
  </si>
  <si>
    <t>นวัตกรรมทางการแพทย์เพื่อรองรับการเปลี่ยนแปลงทางสังคม</t>
  </si>
  <si>
    <t>611624a7e303335e1a75e796</t>
  </si>
  <si>
    <t>วช  0002-66-0009</t>
  </si>
  <si>
    <t>โครงการพัฒนาเครือข่ายความร่วมมือนานาชาติเพื่อยกระดับงานวิจัยและเสริมสร้างศักยภาพนักวิจัยไทยสู่เวทีโลก (Global Research Network)</t>
  </si>
  <si>
    <t>61191e638b5f6c1fa114cd17</t>
  </si>
  <si>
    <t>วช  0002-66-0010</t>
  </si>
  <si>
    <t>โครงการวิจัยเพื่อสร้างเศรษฐกิจสร้างสรรค์ด้วยทุนทางวัฒนธรรม</t>
  </si>
  <si>
    <t>6119216cee6abd1f94902957</t>
  </si>
  <si>
    <t>วช  0002-66-0011</t>
  </si>
  <si>
    <t>โครงการวิจัย คนไทย 4.0</t>
  </si>
  <si>
    <t>611924bf4bf4461f93d6e726</t>
  </si>
  <si>
    <t>วช  0002-66-0012</t>
  </si>
  <si>
    <t>แผนงานวิจัยด้านการส่งเสริมการวิจัยทางสังคมศาสตร์ มนุษยศาสตร์ สรรพศาสตร์ และศิลปะสร้างสรรค์</t>
  </si>
  <si>
    <t>6119dbb5454a1a707216978a</t>
  </si>
  <si>
    <t>วช  0002-66-0013</t>
  </si>
  <si>
    <t>การวิจัยและนวัตกรรมเพื่อรองรับการระบาดของโรคโควิด-19 และรองรับโรคติดต่ออุบัติใหม่</t>
  </si>
  <si>
    <t>กองบริหารแผนและงบประมาณการวิจัย</t>
  </si>
  <si>
    <t>nrct00041</t>
  </si>
  <si>
    <t>61114359ef40ea035b9d106f</t>
  </si>
  <si>
    <t>วช  0004-66-0001</t>
  </si>
  <si>
    <t>นวัตกรรม Smart Community สำหรับผู้สูงอายุและคนพิการ</t>
  </si>
  <si>
    <t>6111489f2482000361ae7e8a</t>
  </si>
  <si>
    <t>วช  0004-66-0002</t>
  </si>
  <si>
    <t>นวัตกรรมการดำรงชีวิต (Assisted Living) สำหรับผู้สูงอายุ</t>
  </si>
  <si>
    <t>61114e3977572f035a6ea00b</t>
  </si>
  <si>
    <t>วช  0004-66-0003</t>
  </si>
  <si>
    <t>เปลี่ยนเกษียณเป็นพลัง</t>
  </si>
  <si>
    <t>6113f630e054a16ecd22ba98</t>
  </si>
  <si>
    <t>วช  0004-66-0004</t>
  </si>
  <si>
    <t>การขับเคลื่อนการวิจัยและนวัตกรรมด้านสัตว์เศรษฐกิจ เพื่อเพิ่มผลิตภาพการเกษตรและตอบโจทย์ที่ท้าทายของประเทศ</t>
  </si>
  <si>
    <t>6116113851b0124325d6a054</t>
  </si>
  <si>
    <t>วช  0004-66-0005</t>
  </si>
  <si>
    <t>นวัตกรรมการพัฒนาและกระบวนการแปรรูปผลิตภัณฑ์เกษตรอินทรีย์สู่การผลิตเชิงพาณิชย์</t>
  </si>
  <si>
    <t>611927344bf4461f93d6e72b</t>
  </si>
  <si>
    <t>วช  0004-66-0006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</si>
  <si>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</si>
  <si>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6119c6d58b5f6c1fa114cd66</t>
  </si>
  <si>
    <t>วช  0004-66-0007</t>
  </si>
  <si>
    <t>นวัตกรรมเพื่อวิจัยและพัฒนาเศรษฐกิจและการเกษตร</t>
  </si>
  <si>
    <t>กองประเมินผลและจัดการความรู้วิจัย</t>
  </si>
  <si>
    <t>nrct00051</t>
  </si>
  <si>
    <t>610bbf2ed0d85c6fa84a3a2a</t>
  </si>
  <si>
    <t>วช  0005-66-0001</t>
  </si>
  <si>
    <t>การใช้ประโยชน์ผลงานวิจัยและนวัตกรรมเพื่อชุมชนสังคม  (Research and Innovation Utilization for Community)</t>
  </si>
  <si>
    <t>610bd088d9ddc16fa00689d3</t>
  </si>
  <si>
    <t>วช  0005-66-0002</t>
  </si>
  <si>
    <t>การพัฒนาเศรษฐกิจอย่างยั่งยืนเพื่อยกระดับชุมชนฐานรากในเชิงพื้นที่บนเส้นทาง LIMEC</t>
  </si>
  <si>
    <t>6111285777572f035a6e9ffa</t>
  </si>
  <si>
    <t>วช  0005-66-0003</t>
  </si>
  <si>
    <t>ต้นแบบนักประดิษฐ์ไทย นักประดิษฐ์โลก</t>
  </si>
  <si>
    <t>61113302ef40ea035b9d106b</t>
  </si>
  <si>
    <t>วช  0005-66-0004</t>
  </si>
  <si>
    <t>การส่งเสริมและสนับสนุนการพัฒนาต่อยอดบัญชีสิ่งประดิษฐ์ ผลงานวิจัยและนวัตกรรม</t>
  </si>
  <si>
    <t>61126157ef40ea035b9d119e</t>
  </si>
  <si>
    <t>วช  0005-66-0005</t>
  </si>
  <si>
    <t>การวิจัยเพื่อพัฒนาศักยภาพและคุณภาพชีวิตชุมชน</t>
  </si>
  <si>
    <t>6118e39b4bf4461f93d6e6d4</t>
  </si>
  <si>
    <t>วช  0005-66-0006</t>
  </si>
  <si>
    <t>เครือข่ายวิจัยและนวัตกรรมเพื่อความสามารถในการแข่งขันของประเทศ : เครือข่ายยกระดับศักยภาพผลิตภัณฑ์ชุมชน</t>
  </si>
  <si>
    <t>6118f2519b236c1f95b0c28e</t>
  </si>
  <si>
    <t>วช  0005-66-0007</t>
  </si>
  <si>
    <t>การจัดการความรู้การวิจัยและถ่ายทอดเพื่อการใช้ประโยชน์</t>
  </si>
  <si>
    <t>6118f55fee6abd1f94902927</t>
  </si>
  <si>
    <t>วช  0005-66-0008</t>
  </si>
  <si>
    <t>แผนงานถ่ายทอดขยายผล ววน. เพื่อใช้ประโยชน์ภาคประชาสังคม ภาคการผลิตและอุตสาหกรรม /แผนงานถ่ายทอด ขยายผลองค์ความรู้ สิ่งประดิษฐ์ เทคโนโลยีสู่ภาคประชาสังคม ภาคการผลิตและอุตสาหกรรม</t>
  </si>
  <si>
    <t>6119bc32ee6abd1f9490299d</t>
  </si>
  <si>
    <t>วช  0005-66-0009</t>
  </si>
  <si>
    <t>การพัฒนาภูมิภาคและจังหวัดเชิงยุทธศาสตร์</t>
  </si>
  <si>
    <t>6119ccf94bf4461f93d6e77e</t>
  </si>
  <si>
    <t>วช  0005-66-0010</t>
  </si>
  <si>
    <t>การนำผลงานวิจัยและนวัตกรรมไปใช้ประโยชน์</t>
  </si>
  <si>
    <t>6119ce499b236c1f95b0c304</t>
  </si>
  <si>
    <t>วช  0005-66-0011</t>
  </si>
  <si>
    <t>การพัฒนาคุณภาพชีวิตเชิงพื้นที่ด้วยงานวิจัยและนวัตกรรม</t>
  </si>
  <si>
    <t>6119ced49b236c1f95b0c307</t>
  </si>
  <si>
    <t>วช  0005-66-0012</t>
  </si>
  <si>
    <t>โครงการ “การขับเคลื่อนทางสังคมเพื่อการเปลี่ยนแปลง” (Social Movement for Change)”</t>
  </si>
  <si>
    <t>6119d2e59b236c1f95b0c311</t>
  </si>
  <si>
    <t>วช  0005-66-0013</t>
  </si>
  <si>
    <t>มหกรรมงานวิจัยส่วนภูมิภาค (Regional Research Expo)</t>
  </si>
  <si>
    <t>6119d4268b5f6c1fa114cd7e</t>
  </si>
  <si>
    <t>วช  0005-66-0014</t>
  </si>
  <si>
    <t>มหกรรมงานวิจัยแห่งชาติ (Thailand Research Expo)</t>
  </si>
  <si>
    <t>6119d6128b5f6c1fa114cd87</t>
  </si>
  <si>
    <t>วช  0005-66-0015</t>
  </si>
  <si>
    <t>เครือข่ายวิจัยสู่ภูมิภาค</t>
  </si>
  <si>
    <t>6119e610454a1a70721697b3</t>
  </si>
  <si>
    <t>วช  0005-66-0016</t>
  </si>
  <si>
    <t>โครงการยกระดับคุณภาพและมาตรฐานด้านการวิจัยและนวัตกรรม ด้านการพัฒนาชุมชนและเศรษฐกิจฐานราก</t>
  </si>
  <si>
    <t>6119e6c383a6677074486143</t>
  </si>
  <si>
    <t>วช  0005-66-0017</t>
  </si>
  <si>
    <t>โครงการขยายผลเพิ่มศักยภาพ “ชุมชนไม้มีค่า”</t>
  </si>
  <si>
    <t>6119e74783a6677074486146</t>
  </si>
  <si>
    <t>วช  0005-66-0018</t>
  </si>
  <si>
    <t>การยกระดับนักวิจัย นักประดิษฐ์ เพื่อการพัฒนาที่ยั่งยืน  Innovation for Business (I-2B)</t>
  </si>
  <si>
    <t>611a0d41e587a9706c8ae1e6</t>
  </si>
  <si>
    <t>วช  0005-66-0019</t>
  </si>
  <si>
    <t>วันนักประดิษฐ์</t>
  </si>
  <si>
    <t>611a116383a66770744861ec</t>
  </si>
  <si>
    <t>วช  0005-66-0020</t>
  </si>
  <si>
    <t>รางวัลการวิจัยแห่งชาติ</t>
  </si>
  <si>
    <t>กองมาตรฐานการวิจัย</t>
  </si>
  <si>
    <t>nrct00061</t>
  </si>
  <si>
    <t>61129dff86ed660368a5bc5a</t>
  </si>
  <si>
    <t>วช  0006-66-0001</t>
  </si>
  <si>
    <t>มาตรฐานการวิจัยในมนุษย์</t>
  </si>
  <si>
    <t>6115f4619e73c2431f59bf3e</t>
  </si>
  <si>
    <t>วช  0006-66-0002</t>
  </si>
  <si>
    <t>โครงการพัฒนาและส่งเสริมมาตรฐานการวิจัยด้านความปลอดภัยทางชีวภาพ</t>
  </si>
  <si>
    <t>6115f7b4821e80431e8917be</t>
  </si>
  <si>
    <t>วช  0006-66-0003</t>
  </si>
  <si>
    <t>โครงการยกระดับคุณภาพและมาตรฐานด้านการวิจัยและนวัตกรรม ปี 2566</t>
  </si>
  <si>
    <t>6116108b51b0124325d6a051</t>
  </si>
  <si>
    <t>วช  0006-66-0004</t>
  </si>
  <si>
    <t>โครงการส่งเสริมการนำมาตรฐานการวิจัยไปใช้ประโยชน์</t>
  </si>
  <si>
    <t>61192836ee6abd1f9490295e</t>
  </si>
  <si>
    <t>วช  0006-66-0005</t>
  </si>
  <si>
    <t>การบริหารและพัฒนางานสัตว์เพื่องานทางวิทยาศาสตร์ตามพระราชบัญญัติสัตว์เพื่องานทางวิทยาศาสตร์</t>
  </si>
  <si>
    <t>ศูนย์สารสนเทศการวิจัย</t>
  </si>
  <si>
    <t>nrct00071</t>
  </si>
  <si>
    <t>6119cabfee6abd1f949029ab</t>
  </si>
  <si>
    <t>วช  0007-66-0001</t>
  </si>
  <si>
    <t xml:space="preserve">พัฒนาระบบฐานข้อมูลวิทยาศาสตร์ วิจัยและนวัตกรรม ตามเป้าหมายการพัฒนาที่ยั่งยืน </t>
  </si>
  <si>
    <t>nrct00081</t>
  </si>
  <si>
    <t>6110c7e42482000361ae7df4</t>
  </si>
  <si>
    <t>วช  0008-66-0001</t>
  </si>
  <si>
    <t>แผนงานวิจัยและนวัตกรรมด้าน Haze Free Thailand และปัญหา PM2.5</t>
  </si>
  <si>
    <t>6110cdff2482000361ae7dfc</t>
  </si>
  <si>
    <t>วช  0008-66-0002</t>
  </si>
  <si>
    <t>แผนงานวิจัยและนวัตกรรมด้านการเปลี่ยนแปลงสภาพภูมิอากาศ</t>
  </si>
  <si>
    <t>6110d18d77572f035a6e9f7f</t>
  </si>
  <si>
    <t>วช  0008-66-0003</t>
  </si>
  <si>
    <t>แผนงานวิจัยและนวัตกรรมด้านการบริหารจัดการทรัพยากรน้ำอย่างมั่นคง</t>
  </si>
  <si>
    <t>6110d5eb77572f035a6e9f8a</t>
  </si>
  <si>
    <t>วช  0008-66-0004</t>
  </si>
  <si>
    <t>ศูนย์วิจัยด้านสิ่งแวดล้อม</t>
  </si>
  <si>
    <t>6110d7ea86ed660368a5ba77</t>
  </si>
  <si>
    <t>วช  0008-66-0005</t>
  </si>
  <si>
    <t>แผนงานวิจัยและนวัตกรรมด้านการจัดการขยะและของเสีย</t>
  </si>
  <si>
    <t>6110df8e2482000361ae7e20</t>
  </si>
  <si>
    <t>วช  0008-66-0006</t>
  </si>
  <si>
    <t>แผนงานวิจัยและนวัตกรรมด้านความหลากหลายทางชีวภาพ และระบบนิเวศ</t>
  </si>
  <si>
    <t>6110e35e2482000361ae7e25</t>
  </si>
  <si>
    <t>วช  0008-66-0007</t>
  </si>
  <si>
    <t>ศูนย์วิจัยด้านการเปลี่ยนแปลงสภาพภูมิอากาศ</t>
  </si>
  <si>
    <t>6110eb71ef40ea035b9d1019</t>
  </si>
  <si>
    <t>วช  0008-66-0008</t>
  </si>
  <si>
    <t>แผนงานวิจัยและนวัตกรรมด้านเศรษฐกิจสีน้ำเงิน (Blue Economy)</t>
  </si>
  <si>
    <t>6110eed12482000361ae7e3f</t>
  </si>
  <si>
    <t>วช  0008-66-0009</t>
  </si>
  <si>
    <t>แผนงานวิจัยและนวัตกรรมด้านพลังงานอนาคตและพลังงานทางเลือก เพื่อชุมชน (Future Energy)</t>
  </si>
  <si>
    <t>6110f0392482000361ae7e43</t>
  </si>
  <si>
    <t>วช  0008-66-0010</t>
  </si>
  <si>
    <t>แผนงานวิจัยและนวัตกรรมด้านภัยพิบัติทางธรรมชาติ (Natural Disaster)</t>
  </si>
  <si>
    <t>6110f2c177572f035a6e9fc0</t>
  </si>
  <si>
    <t>วช  0008-66-0011</t>
  </si>
  <si>
    <t>ศูนย์ขับเคลื่อนผลงานวิจัยด้านทรัพยากรธรรมชาติและสิ่งแวดล้อม  สู่การนำไปใช้ประโยชน์</t>
  </si>
  <si>
    <t>6110f4402482000361ae7e48</t>
  </si>
  <si>
    <t>วช  0008-66-0012</t>
  </si>
  <si>
    <t>ศูนย์เฝ้าระวังคุณภาพอากาศ</t>
  </si>
  <si>
    <t>61179141ee6abd1f94902833</t>
  </si>
  <si>
    <t>วช  0008-66-0013</t>
  </si>
  <si>
    <t>แผนงานพัฒนานาโนเทคโนโลยี</t>
  </si>
  <si>
    <t>6117915dee6abd1f94902835</t>
  </si>
  <si>
    <t>วช  0008-66-0014</t>
  </si>
  <si>
    <t>แผนงานการพัฒนาผลิตภัณฑ์อาหาร เครื่องสำอางและเวชสำอาง เพื่อผู้ประกอบการ SME</t>
  </si>
  <si>
    <t>61189b6b4bf4461f93d6e662</t>
  </si>
  <si>
    <t>วช  0008-66-0015</t>
  </si>
  <si>
    <t>แผนงานพัฒนาเทคโนโลยีวัสดุขั้นสูงเพื่ออุตสาหกรรม</t>
  </si>
  <si>
    <t>6118a35aee6abd1f949028a9</t>
  </si>
  <si>
    <t>วช  0008-66-0016</t>
  </si>
  <si>
    <t>แผนงานพัฒนาเทคโนโลยีด้านความมั่นคงและเทคโนโลยีอวกาศ</t>
  </si>
  <si>
    <t>6118a5dc8b5f6c1fa114cc9a</t>
  </si>
  <si>
    <t>วช  0008-66-0017</t>
  </si>
  <si>
    <t>แผนงานพัฒนาเทคโนโลยีหุ่นยนต์และระบบอัตโนมัติเพื่ออุตสาหกรรม</t>
  </si>
  <si>
    <t>6118a8f58b5f6c1fa114cc9d</t>
  </si>
  <si>
    <t>วช  0008-66-0018</t>
  </si>
  <si>
    <t>แผนงานพัฒนาเทคโนโลยีและอุตสาหกรรมด้านอาหารแห่งอนาคต</t>
  </si>
  <si>
    <t>6118b0574bf4461f93d6e685</t>
  </si>
  <si>
    <t>วช  0008-66-0019</t>
  </si>
  <si>
    <t>แผนงานพัฒนาด้านโลจิสติกส์เพื่อการพัฒนาอุตสาหกรรม</t>
  </si>
  <si>
    <t>6118c025ee6abd1f949028d1</t>
  </si>
  <si>
    <t>วช  0008-66-0020</t>
  </si>
  <si>
    <t>แผนงานพัฒนาเทคโนโลยีเพื่ออุตสาหกรรมการพัฒนาเทคโนโลยีเชื้อเพลิงชีวภาพและเคมีชีวภาพ</t>
  </si>
  <si>
    <t>6118c8c4ee6abd1f949028e3</t>
  </si>
  <si>
    <t>วช  0008-66-0021</t>
  </si>
  <si>
    <t xml:space="preserve">แผนงานดำรงสภาพยุทโธปกรณ์ </t>
  </si>
  <si>
    <t>6118ca0b4bf4461f93d6e6ab</t>
  </si>
  <si>
    <t>วช  0008-66-0022</t>
  </si>
  <si>
    <t>แผนงานพัฒนาเทคโนโลยีเพื่ออุตสาหกรรมเกษตรและเทคโนโลยีชีวภาพ</t>
  </si>
  <si>
    <t>6118e1638b5f6c1fa114ccdd</t>
  </si>
  <si>
    <t>วช  0008-66-0023</t>
  </si>
  <si>
    <t>แผนงานพัฒนาระบบการผลิตดิจิทัลอัจฉริยะ (Intelligent Digital Fabrication)</t>
  </si>
  <si>
    <t>61190c394bf4461f93d6e709</t>
  </si>
  <si>
    <t>วช  0008-66-0024</t>
  </si>
  <si>
    <t>แผนงานพัฒนาเทคโนโลยีและอุตสาหกรรมด้านดิจิทัล</t>
  </si>
  <si>
    <t>61190c7f4bf4461f93d6e70b</t>
  </si>
  <si>
    <t>วช  0008-66-0025</t>
  </si>
  <si>
    <t>แผนงานพัฒนาเทคโนโลยียานยนต์สมัยใหม่และอิเล็กทรอนิกส์อัจฉริยะ</t>
  </si>
  <si>
    <t>611935068b5f6c1fa114cd3c</t>
  </si>
  <si>
    <t>วช  0008-66-0026</t>
  </si>
  <si>
    <t>แผนงานพัฒนาเทคโนโลยีเพื่อส่งเสริมการทำธุรกิจเพื่อสังคม (Social Enterprise)</t>
  </si>
  <si>
    <t>6119ccab9b236c1f95b0c301</t>
  </si>
  <si>
    <t>วช  0008-66-0027</t>
  </si>
  <si>
    <t>สังคมภิวัฒน์</t>
  </si>
  <si>
    <t>สถาบันพัฒนาการดำเนินการต่อสัตว์เพื่องานทางวิทยาศาสตร์</t>
  </si>
  <si>
    <t>nrct00111</t>
  </si>
  <si>
    <t>611262f92482000361ae7fd0</t>
  </si>
  <si>
    <t>วช  0011-66-0001</t>
  </si>
  <si>
    <t>การเตรียมความพร้อมฐานความรู้ของประทศเพื่อการพัฒนาอย่างยั่งยืน:โครงการปริญญาเอกกาญจนาภิเษก (คปก.)</t>
  </si>
  <si>
    <t>611269fcef40ea035b9d11a7</t>
  </si>
  <si>
    <t>วช  0011-66-0002</t>
  </si>
  <si>
    <t>อัจฉริยภาพนักวิจัยรุ่นใหม่</t>
  </si>
  <si>
    <t>611269fc2482000361ae7fd6</t>
  </si>
  <si>
    <t>วช  0011-66-0003</t>
  </si>
  <si>
    <t>พัฒนานักวิจัยรุ่นกลาง</t>
  </si>
  <si>
    <t>61126a0186ed660368a5bc3f</t>
  </si>
  <si>
    <t>วช  0011-66-0004</t>
  </si>
  <si>
    <t>ศาสตราจารย์วิจัยดีเด่น</t>
  </si>
  <si>
    <t>61127030ef40ea035b9d11ad</t>
  </si>
  <si>
    <t>วช  0011-66-0005</t>
  </si>
  <si>
    <t>อัจฉริยภาพนักวิจัยรุ่นกลาง</t>
  </si>
  <si>
    <t>611270eaef40ea035b9d11af</t>
  </si>
  <si>
    <t>วช  0011-66-0006</t>
  </si>
  <si>
    <t>ส่งเสริมกลุ่มวิจัย</t>
  </si>
  <si>
    <t>6112722bef40ea035b9d11b1</t>
  </si>
  <si>
    <t>วช  0011-66-0007</t>
  </si>
  <si>
    <t>โครงการพัฒนานักวิจัยและงานวิจัยเพื่ออุตสาหกรรม (พวอ.)</t>
  </si>
  <si>
    <t>6112747f77572f035a6ea163</t>
  </si>
  <si>
    <t>วช  0011-66-0008</t>
  </si>
  <si>
    <t>พัฒนาเส้นทางอาชีพนักวิจัยรุ่นใหม่</t>
  </si>
  <si>
    <t>6113eb0c5739d16ece92651c</t>
  </si>
  <si>
    <t>วช  0011-66-0009</t>
  </si>
  <si>
    <t>พัฒนานักวิจัยระดับบัณฑิตศึกษา</t>
  </si>
  <si>
    <t>611671844afae470e58edb90</t>
  </si>
  <si>
    <t>วช  0011-66-0010</t>
  </si>
  <si>
    <t>จัดทำวารสารวิชาการสำหรับงานวิจัยเพื่อท้องถิ่น ในการเสริมสร้างทักษะศตวรรษที่ ๒๑ โดยใช้การพัฒนาท้องถิ่นเป็นฐาน</t>
  </si>
  <si>
    <t>มหาวิทยาลัยราชภัฏนครราชสีมา</t>
  </si>
  <si>
    <t>nrru0544091</t>
  </si>
  <si>
    <t>6119d5bcee6abd1f949029cc</t>
  </si>
  <si>
    <t>ศธ054409-66-0001</t>
  </si>
  <si>
    <t>การยกระดับมาตรฐานเกษตรปลอดภัยด้วยศูนย์การเรียนรู้การผลิตโคเนื้อคุณภาพ จังหวัดนครราชสีมา</t>
  </si>
  <si>
    <t>6119dad883a6677074486101</t>
  </si>
  <si>
    <t>ศธ054409-66-0002</t>
  </si>
  <si>
    <t>การศึกษาหารูปแบบการจัดร้านอาหารสำหรับวิถีชีวิตใหม่ในสถานการณ์การแพร่ระบาดของเชื้อไวรัสโคโรน่า 2019 (โควิด-19) ของจังหวัดนครราชสีมา</t>
  </si>
  <si>
    <t>6119eeb3454a1a70721697db</t>
  </si>
  <si>
    <t>ศธ054409-66-0003</t>
  </si>
  <si>
    <t xml:space="preserve">แพลทฟอร์มการเรียนรู้สำหรับวัยเรียน/วัยรุ่น ในการใช้ความคิดสร้างสรรค์ต่อยอดทรัพยากรและภูมิปัญญาท้องถิ่น เพื่อสร้างงาน/สร้างอาชีพโดยใช้ประโยชน์จากเทคโนโลยีดิทัลเพื่อการเป็นผู้ประกอบการใหม่ในยุค Next normal ของตำบลวังหิน อำเภอโนนแดง จังหวัดนครราชสีมา    </t>
  </si>
  <si>
    <t>6119eef9b1eab9706bc8533b</t>
  </si>
  <si>
    <t>ศธ054409-66-0004</t>
  </si>
  <si>
    <t xml:space="preserve">โครงการ “เสน่ห์อีสานใต้” การพัฒนานวัตกรรมและโลจิสติกการท่องเที่ยวเชิงอารยธรรมและภูมิปัญญาอีสานใต้ต่อการเสริมสร้างศักยภาพการแข่งขันด้านการท่องเที่ยวกลุ่มจังหวัดอีสานใต้  </t>
  </si>
  <si>
    <t>6119f26083a6677074486173</t>
  </si>
  <si>
    <t>ศธ054409-66-0005</t>
  </si>
  <si>
    <t>โครงการ การพัฒนาการจัดการโลจิสติกส์และซัพพลายเชน “เครื่องปั้นดินเผา” ต่อการส่งเสริมอัตลักษณ์และสินค้าเชิงวัฒนธรรมวิถีชีวิตชุมชนบ้านด้านเกวียน ยกระดับศักยภาพเศรษฐกิจและการท่องเที่ยว ตำบลด่านเกวียน อำเภอโชคชัย จังหวัดนครราชสีมา</t>
  </si>
  <si>
    <t>6119f3ba83a667707448617e</t>
  </si>
  <si>
    <t>ศธ054409-66-0006</t>
  </si>
  <si>
    <t xml:space="preserve">สื่อและแหล่งเรียนรู้ออนไลน์ เพื่อส่งเสริมอาชีพด้านสะเต็มศึกษา  </t>
  </si>
  <si>
    <t>6119f58ab1eab9706bc85359</t>
  </si>
  <si>
    <t>ศธ054409-66-0007</t>
  </si>
  <si>
    <t xml:space="preserve">โครงการพัฒนาศักยภาพแหล่งท่องเที่ยวชุมชนและสินค้าเพื่อสร้างมูลค่าเพิ่มในพื้นที่จังหวัดนครราชสีมา </t>
  </si>
  <si>
    <t>6119f7e4e587a9706c8ae191</t>
  </si>
  <si>
    <t>ศธ054409-66-0008</t>
  </si>
  <si>
    <t>ออกแบบและก่อสร้างหน้าร้านน็อคดาวน์สู้ภัยโควิดเพื่อการพาณิชย์ของชาวบ้านตำบลสูงเนิน</t>
  </si>
  <si>
    <t>6119f855e587a9706c8ae195</t>
  </si>
  <si>
    <t>ศธ054409-66-0009</t>
  </si>
  <si>
    <t>โครงการ การยกระดับการท่องเที่ยวเชิงสุขภาพในเขตพัฒนาการท่องเที่ยวอารายธรรมอีสานใต้เพื่อรองรับสถานการณ์วิกฤติโควิด 19</t>
  </si>
  <si>
    <t>6119fafeb1eab9706bc8536e</t>
  </si>
  <si>
    <t>ศธ054409-66-0010</t>
  </si>
  <si>
    <t xml:space="preserve">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 </t>
  </si>
  <si>
    <t>6119fdebe587a9706c8ae1ab</t>
  </si>
  <si>
    <t>ศธ054409-66-0011</t>
  </si>
  <si>
    <t>โครงการ การพัฒนาเทคโนโลยีการเพาะเลี้ยงปลาเค้าดำ (Wallagonia spp.) จากแหล่งธรรมชาติสู่การยกระดับเป็นปลาสวยงามเชิงพาณิชย์</t>
  </si>
  <si>
    <t>611a0340b1eab9706bc8538f</t>
  </si>
  <si>
    <t>ศธ054409-66-0012</t>
  </si>
  <si>
    <t>แนวทางการปรับปรุงพื้นที่ตึกแถวสำหรับชีวิตวิถีใหม่จากกรณีโรคระบาดโควิด-19</t>
  </si>
  <si>
    <t>611a072883a66770744861c2</t>
  </si>
  <si>
    <t>ศธ054409-66-0013</t>
  </si>
  <si>
    <t xml:space="preserve">ส่งเสริมสุขภาพชุมชนด้วยหลักสูตรมวยโคราช ผ่านเครือข่ายนวัตกรรมสุขภาพท้องถิ่น </t>
  </si>
  <si>
    <t>611a10dde587a9706c8ae202</t>
  </si>
  <si>
    <t>ศธ054409-66-0014</t>
  </si>
  <si>
    <t xml:space="preserve">การส่งเสริมและพัฒนาการผลิตเครื่องปั้นดินเผาด่านเกวียนตามแนวทางเศรษฐกิจหมุนเวียนด้วยวิทยาศาสตร์ เทคโนโลยี และการจัดการนวัตกรรม สู่การตลาดที่หยั่งยืน.   </t>
  </si>
  <si>
    <t>611a14a383a6677074486206</t>
  </si>
  <si>
    <t>ศธ054409-66-0015</t>
  </si>
  <si>
    <t>การบูรณาการงานฐานทรัพยากรธรรมชาติและความหลากหลายทางชีวภาพ ในท้องถิ่น จังหวัดนครราชสีมา สู่การอนุรักษ์ ฟื้นฟู และการใช้ประโยชน์ที่ยั่งยืน</t>
  </si>
  <si>
    <t>611a1d62454a1a7072169897</t>
  </si>
  <si>
    <t>ศธ054409-66-0016</t>
  </si>
  <si>
    <t>ถ่ายทอดองค์ความรู้และนวัตกรรมจากผลงานวิชาการเพื่อสร้างผู้ประกอบการธุรกิจชุมชนยุคใหม่ในพื้นที่จังหวัดนครราชสีมา</t>
  </si>
  <si>
    <t>611a229283a6677074486253</t>
  </si>
  <si>
    <t>ศธ054409-66-0017</t>
  </si>
  <si>
    <t>นวัตกรรมการยกระดับสินค้าชุมชนโคราชจีโอพาร์คเชิงสร้างสรรค์สู่การจัดจำหน่ายช่องทางธุรกิจดิจิทัลแพลตฟอร์ม เพื่อพัฒนาคุณภาพชีวิตและยกระดับเศรษฐกิจฐานรากของประชาชนเขตตำบลโคกสูง อำเภอเมืองนครราชสีมา จังหวัดนครราชสีมา</t>
  </si>
  <si>
    <t>611a251ab1eab9706bc8544d</t>
  </si>
  <si>
    <t>ศธ054409-66-0018</t>
  </si>
  <si>
    <t xml:space="preserve">การพัฒนากำลังคนเพื่อขับเคลื่อนเกษตรทฤษฏีใหม่ประยุกต์เพื่อสร้างการเติบโตอย่างยั่งยืนบนสังคมเศรษฐกิจสีเขียวรองรับธุรกิจและอุตสาหกรรมในอนาคตด้วยโมเดลเศรษฐกิจฺ BCG    </t>
  </si>
  <si>
    <t>611a28d683a667707448627a</t>
  </si>
  <si>
    <t>ศธ054409-66-0019</t>
  </si>
  <si>
    <t>โครงการ การปฏิรูประบบบริหารมหาวิทยาลัยราชภัฏนครราชสีมาเพื่อเตรียมการเป็นมหาวิทยาลัยในกำกับของรัฐ</t>
  </si>
  <si>
    <t>611a2ad4e587a9706c8ae291</t>
  </si>
  <si>
    <t>ศธ054409-66-0020</t>
  </si>
  <si>
    <t xml:space="preserve">การออกแบบสภาพแวดล้อมที่เหมาะสมกับการเรียนรู้ทักษะชีวิตสำหรับครอบครัว </t>
  </si>
  <si>
    <t>611a2d55454a1a70721698e0</t>
  </si>
  <si>
    <t>ศธ054409-66-0021</t>
  </si>
  <si>
    <t>การจัดการความรู้ด้านนวัตกรรมเพื่อสังคมเพื่อนำองค์ความรู้ไปใช้ต่อยอดในการพัฒนานโยบายสาธารณะและพัฒนานวัตกรรมเพื่อสังคม</t>
  </si>
  <si>
    <t>611a3053454a1a70721698f2</t>
  </si>
  <si>
    <t>ศธ054409-66-0022</t>
  </si>
  <si>
    <t xml:space="preserve">พัฒนาทักษะอาชีพ ระบบสุขภาพ และสภาพแวดล้อมที่พักอาศัยเพื่อคุณภาพชีวิตที่ดีขึ้นของผู้สูงอายุในจังหวัดนครราชสีมา  </t>
  </si>
  <si>
    <t>สำนักงานสภาความมั่นคงแห่งชาติ</t>
  </si>
  <si>
    <t>กองความมั่นคงกิจการชายแดนและประเทศรอบบ้าน</t>
  </si>
  <si>
    <t>nsc0802061</t>
  </si>
  <si>
    <t>6119eac3b1eab9706bc85326</t>
  </si>
  <si>
    <t>นร0802-66-0001</t>
  </si>
  <si>
    <t>กระดานข้อมูลชายแดนไทยกับประเทศเพื่อนบ้าน (Bordering Countries of Thailand Dashboard: BCTD)</t>
  </si>
  <si>
    <t>กองความมั่นคงเกี่ยวกับภัยคุกคามข้ามชาติ</t>
  </si>
  <si>
    <t>nsc0802071</t>
  </si>
  <si>
    <t>61152bf9bee036035b050dac</t>
  </si>
  <si>
    <t>นร0803-66-0001</t>
  </si>
  <si>
    <t>ความร่วมมือระหว่างภาครัฐ ภาคเอกชน และภาคประชาชนในการดูแลรักษาความปลอดภัยของพื้นที่เปราะบาง (Soft target) เพื่อป้องกันการก่อการร้าย</t>
  </si>
  <si>
    <t>61163b9086f0f870e8029079</t>
  </si>
  <si>
    <t>นร0803-66-0003</t>
  </si>
  <si>
    <t xml:space="preserve">“การพัฒนาความร่วมมือระดับทวิภาคีด้านอาชญากรรมข้ามชาติของไทยกับประเทศเพื่อนบ้านและประเทศในภูมิภาคเอเชียแปซิฟิก” </t>
  </si>
  <si>
    <t>กองความมั่นคงด้านการเตรียมพร้อมและการป้องกันประเทศ</t>
  </si>
  <si>
    <t>nsc0802091</t>
  </si>
  <si>
    <t>6118deaf4bf4461f93d6e6cb</t>
  </si>
  <si>
    <t>นร0805-66-0001</t>
  </si>
  <si>
    <t>โครงการ “ศึกษาหลักเกณฑ์การจัดระดับภัยคุกคามความมั่นคง เพื่อจัดทำหลักเกณฑ์กลางในการประเมินสถานการณ์และจัดลำดับความสำคัญของปัญหาความมั่นคงในระดับพื้นที่”</t>
  </si>
  <si>
    <t>กองความมั่นคงทางทะเล</t>
  </si>
  <si>
    <t>nsc08061</t>
  </si>
  <si>
    <t>611346052482000361ae801b</t>
  </si>
  <si>
    <t>นร0806-66-0001</t>
  </si>
  <si>
    <t>โครงการพิจารณาการจัดตั้งสถาบันจัดการองค์ความรู้ทางทะเล</t>
  </si>
  <si>
    <t>มหาวิทยาลัยนเรศวร</t>
  </si>
  <si>
    <t>nu052701041</t>
  </si>
  <si>
    <t>6119e4d783a6677074486136</t>
  </si>
  <si>
    <t>ศธ 0527.01.04-66-0001</t>
  </si>
  <si>
    <t>โครงการพัฒนาระบบฟื้นฟูสุขภาพและท่องเที่ยวผู้สูงอายุแบบครบวงจร เพื่อคุณภาพชีวิตและอนุรักษ์สิ่งแวดล้อม</t>
  </si>
  <si>
    <t>611a771fb1eab9706bc8551e</t>
  </si>
  <si>
    <t>ศธ 0527.01.04-66-0002</t>
  </si>
  <si>
    <t>การพัฒนาขีดความสามารถทางการแพทย์แผนไทยในการสร้างผลิตภัณฑ์สมุนไพรเพื่อส่งเสริมการท่องเที่ยวเชิงสุขภาพภาคเหนือตอนล่าง</t>
  </si>
  <si>
    <t>611a8d2183a6677074486389</t>
  </si>
  <si>
    <t>ศธ 0527.01.04-66-0003</t>
  </si>
  <si>
    <t>โครงการหน่วยทันตกรรมพระราชทาน มหาวิทยาลัยนเรศวร</t>
  </si>
  <si>
    <t>611a908a454a1a70721699ec</t>
  </si>
  <si>
    <t>ศธ 0527.01.04-66-0004</t>
  </si>
  <si>
    <t>โครงการพัฒนาต้นแบบการบริหารจัดการโรงพยาบาลทันตกรรมสู่บริการทันตกรรมวิถีใหม่ ด้วยเทคโนโลยีทันตกรรมทางไกล</t>
  </si>
  <si>
    <t>611a9100b1eab9706bc8554e</t>
  </si>
  <si>
    <t>ศธ 0527.01.04-66-0005</t>
  </si>
  <si>
    <t>โครงการจัดตั้งศูนย์กลางการรักษาทางทันตกรรมขั้นสูงครบวงจร (Dental Hub) ภาคเหนือตอนล่าง</t>
  </si>
  <si>
    <t>611a953ae587a9706c8ae398</t>
  </si>
  <si>
    <t>ศธ 0527.01.04-66-0006</t>
  </si>
  <si>
    <t>ยกระดับขีดความสามารถและทักษะเฉพาะทางทันตกรรมของนิสิต/นักศึกษา ทันตแพทย์ และ บุคลากรทางทันตสาธารณสุข ในเขตภาคเหนือตอนล่าง ด้วยปฏิบัติการเสมือนจริงอัจฉริยะทางทันตกรรมและห้องเรียนอัจฉริยะ (Dental simulation intelligence laboratory and Smart class room)</t>
  </si>
  <si>
    <t>611a982c83a667707448639c</t>
  </si>
  <si>
    <t>ศธ 0527.01.04-66-0007</t>
  </si>
  <si>
    <t>โครงการพัฒนาระบบบริการทันตกรรมทางไกล (Tele-dentistry) เพื่อเสริมสร้างสุขภาวะที่ดี ยกระดับคุณภาพชีวิตผู้สูงอายุ</t>
  </si>
  <si>
    <t>สถาบันวัคซีนแห่งชาติ</t>
  </si>
  <si>
    <t>nvi021</t>
  </si>
  <si>
    <t>611488a85739d16ece926521</t>
  </si>
  <si>
    <t>สวช.02-66-0001</t>
  </si>
  <si>
    <t>โครงการจัดตั้งศูนย์ปฏิบัติการวิจัยและทดสอบวัคซีนและชีววัตถุระดับ ABSL2-3 ในสัตว์ไพรเมท ณ ศูนย์วิจัยไพรเมทแห่งชาติ จุฬาลงกรณ์มหาวิทยาลัย</t>
  </si>
  <si>
    <t>61148ff279c1d06ed51e546f</t>
  </si>
  <si>
    <t>สวช.02-66-0002</t>
  </si>
  <si>
    <t>การพัฒนาศูนย์ปฏิบัติการสัตว์ทดลองและห้องปฏิบัติการ ABSL3</t>
  </si>
  <si>
    <t>611787578b5f6c1fa114cbe0</t>
  </si>
  <si>
    <t>สวช.02-66-0003</t>
  </si>
  <si>
    <t>โครงการบำรุงรักษาระบบข้อมูลและบริหารจัดการวัคซีน ปีงบประมาณ 2566</t>
  </si>
  <si>
    <t>6117ce019b236c1f95b0c1a5</t>
  </si>
  <si>
    <t>สวช.02-66-0004</t>
  </si>
  <si>
    <t>โครงการพัฒนาซิกาวัคซีนชนิดเชื้อตายในวีโรเซลล์ ประเทศไทย</t>
  </si>
  <si>
    <t>6117d296ee6abd1f94902854</t>
  </si>
  <si>
    <t>สวช.02-66-0005</t>
  </si>
  <si>
    <t>โครงการพัฒนาวัคซีนป้องกันโรคไข้หวัดใหญ่ชนิดเชื้อตาย 4 สายพันธุ์ (TetraFluvac TF) ชนิด พร้อมฉีด (Pre-filled syringe)</t>
  </si>
  <si>
    <t>6118889b9b236c1f95b0c1fa</t>
  </si>
  <si>
    <t>สวช.02-66-0006</t>
  </si>
  <si>
    <t xml:space="preserve">การทดสอบทางคลินิกและการขึ้นทะเบียนวัคซีนป้องกันโรคโควิด-19 ชนิด NDV-HXP-S </t>
  </si>
  <si>
    <t>6119f1ca454a1a70721697f1</t>
  </si>
  <si>
    <t>สวช.02-66-0007</t>
  </si>
  <si>
    <t>การจัดตั้งโรงงานโดยใช้เทคโนโลยีการใช้เซลล์เพาะเลี้ยงในระดับต้นแบบ และระดับอุตสาหกรรม</t>
  </si>
  <si>
    <t>611a295fb1eab9706bc85467</t>
  </si>
  <si>
    <t>สวช.02-66-0008</t>
  </si>
  <si>
    <t>โครงการพัฒนาศักยภาพการตรวจคุณภาพสัตว์ทดลองทางห้องปฏิบัติการ เพื่อสนับสนุนการผลิตและการควบคุมคุณภาพวัคซีน รวมถึงยาชีววัตถุ</t>
  </si>
  <si>
    <t>611a2df3454a1a70721698e5</t>
  </si>
  <si>
    <t>สวช.02-66-0009</t>
  </si>
  <si>
    <t>โครงการสนับสนุนการพัฒนาวัคซีนและชีววัตถุของประเทศ</t>
  </si>
  <si>
    <t>สำนักงานการตรวจเงินแผ่นดิน</t>
  </si>
  <si>
    <t>สำนักนโยบายและแผนยุทธศาสตร์</t>
  </si>
  <si>
    <t>oag00071</t>
  </si>
  <si>
    <t>6119f659b1eab9706bc8535f</t>
  </si>
  <si>
    <t>ตผ 0007-66-0001</t>
  </si>
  <si>
    <t>โครงการตรวจสอบผลสัมฤทธิ์และประสิทธิภาพการใช้จ่ายเงินของหน่วยงานของรัฐตามแผนแม่บทภายใต้ยุทธศาสตร์ชาติ</t>
  </si>
  <si>
    <t>6119fab283a6677074486194</t>
  </si>
  <si>
    <t>ตผ 0007-66-0002</t>
  </si>
  <si>
    <t>โครงการเสริมสร้างให้ประชาชนและภาคส่วนต่าง ๆ มีส่วนร่วมดูแลรักษาเงินแผ่นดินและทรัพย์สินของรัฐ</t>
  </si>
  <si>
    <t>สำนักงานรับรองมาตรฐานและประเมินคุณภาพการศึกษา (องค์การมหาชน)</t>
  </si>
  <si>
    <t>สำนักประเมินและรับรอง</t>
  </si>
  <si>
    <t>onesqa011</t>
  </si>
  <si>
    <t>61191cae8b5f6c1fa114cd13</t>
  </si>
  <si>
    <t>สมศ 01-66-0001</t>
  </si>
  <si>
    <t>โครงการประเมินคุณภาพภายนอกสถานศึกษา</t>
  </si>
  <si>
    <t>สำนักพัฒนาและส่งเสริม</t>
  </si>
  <si>
    <t>onesqa021</t>
  </si>
  <si>
    <t>611920f0ee6abd1f94902953</t>
  </si>
  <si>
    <t>สมศ 02-66-0001</t>
  </si>
  <si>
    <t>โครงการส่งเสริมสถานศึกษาและประสานความร่วมมือกับหน่วยงานต้นสังกัด เพื่อสร้างการรับรู้ ความเข้าใจ และส่งเสริมสนับสนุนการประกันคุณภาพการศึกษา</t>
  </si>
  <si>
    <t>สำนักงานคณะกรรมการพัฒนาระบบราชการ</t>
  </si>
  <si>
    <t>กองยุทธศาสตร์การพัฒนาระบบราชการ</t>
  </si>
  <si>
    <t>opdc12201</t>
  </si>
  <si>
    <t>611a854db1eab9706bc8553c</t>
  </si>
  <si>
    <t>นร 1220-66-0001</t>
  </si>
  <si>
    <t>โครงการพัฒนาการบริหารจัดการภาครัฐเพื่ออนาคต</t>
  </si>
  <si>
    <t>กองขับเคลื่อนรัฐบาลดิจิทัล</t>
  </si>
  <si>
    <t>opdc12211</t>
  </si>
  <si>
    <t>611a4b17454a1a7072169967</t>
  </si>
  <si>
    <t>นร 1221-66-0001</t>
  </si>
  <si>
    <t>โครงการพัฒนาศูนย์บริการครบวงจรแบบเบ็ดเสร็จ (ภาคธุรกิจและภาคประชาชน)</t>
  </si>
  <si>
    <t>กองนวัตกรรมบริการภาครัฐ</t>
  </si>
  <si>
    <t>opdc12221</t>
  </si>
  <si>
    <t>611a7bed454a1a70721699cb</t>
  </si>
  <si>
    <t>นร 1222-66-0001</t>
  </si>
  <si>
    <t>โครงการเปิดให้ประชาชนเข้ามามีส่วนร่วมในการพัฒนาระบบราชการ</t>
  </si>
  <si>
    <t>สำนักงานปลัดสำนักนายกรัฐมนตรี</t>
  </si>
  <si>
    <t>สำนักงานคณะกรรมการกระจายอำนาจให้แก่องค์กรปกครองส่วนท้องถิ่น</t>
  </si>
  <si>
    <t>opm01071</t>
  </si>
  <si>
    <t>611a968283a6677074486398</t>
  </si>
  <si>
    <t>นร0107-66-0001</t>
  </si>
  <si>
    <t>จัดสรรเงินอุดหนุนเพื่อเป็นรางวัลให้แก่องค์กรปกครองส่วนท้องถิ่นที่มีการบริหารจัดการที่ดี</t>
  </si>
  <si>
    <t>สำนักแผนงานและกิจการพิเศษ</t>
  </si>
  <si>
    <t>opm01111</t>
  </si>
  <si>
    <t>611a0e62e587a9706c8ae1f0</t>
  </si>
  <si>
    <t>นร0111-66-0001</t>
  </si>
  <si>
    <t>ยกระดับการมีส่วนร่วมในการจัดบริการสาธารณะ</t>
  </si>
  <si>
    <t>กรมประชาสัมพันธ์</t>
  </si>
  <si>
    <t>กองกฎหมายและระเบียบ</t>
  </si>
  <si>
    <t>opm02041</t>
  </si>
  <si>
    <t>6113f456a330646ed4c197f0</t>
  </si>
  <si>
    <t>นร 0204-66-0001</t>
  </si>
  <si>
    <t>โครงการจัดทำอนุบัญญัติภายใต้พระราชบัญญัติส่งเสริมจริยธรรมและมาตรฐานวิชาชีพสื่อมวลชน พ.ศ. ...</t>
  </si>
  <si>
    <t>ศูนย์เทคโนโลยีสารสนเทศการประชาสัมพันธ์</t>
  </si>
  <si>
    <t>opm02061</t>
  </si>
  <si>
    <t>6114904079c1d06ed51e5471</t>
  </si>
  <si>
    <t>นร 0206-66-0001</t>
  </si>
  <si>
    <t>เพิ่มประสิทธิภาพระบบคลังข้อมูลข่าวสารเพื่อการประชาสัมพันธ์ภาครัฐเชิงรุก</t>
  </si>
  <si>
    <t>สถานีวิทยุโทรทัศน์แห่งประเทศไทย</t>
  </si>
  <si>
    <t>opm02081</t>
  </si>
  <si>
    <t>6113bfc05739d16ece926505</t>
  </si>
  <si>
    <t>นร 0208-66-0001</t>
  </si>
  <si>
    <t>โครงการดำเนินงานด้านข่าวโทรทัศน์และวิทยุกระจายเสียง</t>
  </si>
  <si>
    <t>6114135f79c1d06ed51e5463</t>
  </si>
  <si>
    <t>นร 0208-66-0002</t>
  </si>
  <si>
    <t>โครงการปฏิรูปสถานีวิทยุโทรทัศน์แห่งประเทศไทย ( NBT) เพื่อยกระดับการสื่อสารของรัฐ ประชาชนและสาธารณประโยชน์</t>
  </si>
  <si>
    <t>สำนักการประชาสัมพันธ์ต่างประเทศ</t>
  </si>
  <si>
    <t>opm02091</t>
  </si>
  <si>
    <t>61138c3477572f035a6ea239</t>
  </si>
  <si>
    <t>นร 0209-66-0001</t>
  </si>
  <si>
    <t>โครงการรณรงค์ใช้สื่ออย่างสร้างสรรค์และรู้เท่าทันสื่อ</t>
  </si>
  <si>
    <t>สำนักข่าว</t>
  </si>
  <si>
    <t>opm02101</t>
  </si>
  <si>
    <t>6113db9c79c1d06ed51e545b</t>
  </si>
  <si>
    <t>นร 0210-66-0001</t>
  </si>
  <si>
    <t>โครงการบริหารจัดการข้อมูลข่่าวสารเพื่อการประชาสัมพันธ์</t>
  </si>
  <si>
    <t>สำนักพัฒนาการประชาสัมพันธ์</t>
  </si>
  <si>
    <t>opm02191</t>
  </si>
  <si>
    <t>611276ed86ed660368a5bc44</t>
  </si>
  <si>
    <t>นร 0219-66-0001</t>
  </si>
  <si>
    <t>โครงการสร้างการรับรู้ พ.ร.บ.ส่งเสริมจริยธรรมและมาตรฐานวิชาชีพสื่อมวลชน</t>
  </si>
  <si>
    <t>6113801886ed660368a5bd15</t>
  </si>
  <si>
    <t>นร 0219-66-0002</t>
  </si>
  <si>
    <t>โครงการพัฒนาเครือข่ายประชาชนเพื่อบริการข้อมูลข่าวสารไปสุ่ประชาชน</t>
  </si>
  <si>
    <t>สำนักพัฒนานโยบายและแผนการประชาสัมพันธ์</t>
  </si>
  <si>
    <t>opm02201</t>
  </si>
  <si>
    <t>610b9e509af47d6f9a34e7d2</t>
  </si>
  <si>
    <t>นร 0220-66-0001</t>
  </si>
  <si>
    <t>โครงการสร้างความเข้าใจประชาชนทั้งในและนอกจังหวัดชายแดนภาคใต้</t>
  </si>
  <si>
    <t>611383e92482000361ae8090</t>
  </si>
  <si>
    <t>นร 0220-66-0002</t>
  </si>
  <si>
    <t>โครงการประชาสัมพันธ์ประเด็นเร่งด่วนในการขับเคลื่อนประเทศ</t>
  </si>
  <si>
    <t>6115dc2fbee036035b050df1</t>
  </si>
  <si>
    <t>นร 0220-66-0003</t>
  </si>
  <si>
    <t>สำรวจความต้องการรับรู้ข้อมูลข่าวสารของประชาชน</t>
  </si>
  <si>
    <t>6119f21283a667707448616d</t>
  </si>
  <si>
    <t>นร 0220-66-0004</t>
  </si>
  <si>
    <t>โครงการขับเคลื่อนการสื่อสารภาครัฐเพื่อปลูกฝังค่านิยมและวัฒนธรรม ประจำปีงบประมาณ พ.ศ. 2566</t>
  </si>
  <si>
    <t>สถาบันการประชาสัมพันธ์</t>
  </si>
  <si>
    <t>opm02281</t>
  </si>
  <si>
    <t>6119d654ee6abd1f949029d1</t>
  </si>
  <si>
    <t>นร 0228-66-0001</t>
  </si>
  <si>
    <t>โครงการปรับบทบาทสถาบันการประชาสัมพันธ์ดำเนินการเชิงรุก</t>
  </si>
  <si>
    <t>ops02051</t>
  </si>
  <si>
    <t>6110d2de86ed660368a5ba6f</t>
  </si>
  <si>
    <t>อว 0205-66-0003</t>
  </si>
  <si>
    <t>โครงการส่งเสริมกิจการอุทยานวิทยาศาสตร์ (นิคมธุรกิจวิทยาศาสตร์ภูมิภาค)</t>
  </si>
  <si>
    <t>6110db942482000361ae7e11</t>
  </si>
  <si>
    <t>อว 0205-66-0004</t>
  </si>
  <si>
    <t>โครงการพัฒนามหาวิทยาลัยไซเบอร์ไทย เพื่อการจัดการเรียนการสอนในระบบเปิด (Thai-MOOC)</t>
  </si>
  <si>
    <t>6111f5ccef40ea035b9d1092</t>
  </si>
  <si>
    <t>อว 0205-66-0005</t>
  </si>
  <si>
    <t>โครงการพัฒนาและยกระดับสินค้าหนึ่งตำบลหนึ่งผลิตภัณฑ์ด้วยวิทยาศาสตร์ วิจัยและนวัตกรรม</t>
  </si>
  <si>
    <t>61137e28ef40ea035b9d1293</t>
  </si>
  <si>
    <t>อว 0205-66-0006</t>
  </si>
  <si>
    <t>โครงการพัฒนาสภาพแวดล้อมในการเริ่มต้นธุรกิจ</t>
  </si>
  <si>
    <t>6113829777572f035a6ea221</t>
  </si>
  <si>
    <t>อว 0205-66-0007</t>
  </si>
  <si>
    <t>โครงการสร้างและพัฒนาวิสาหกิจระยะเริ่มต้น</t>
  </si>
  <si>
    <t>6113a349e054a16ecd22ba65</t>
  </si>
  <si>
    <t>อว 0205-66-0008</t>
  </si>
  <si>
    <t>โครงการพัฒนาศูนย์ความเป็นเลิศด้านวิทยาศาสตร์และเทคโนโลยี</t>
  </si>
  <si>
    <t>6115d1491b088e035d870eb6</t>
  </si>
  <si>
    <t>อว 0205-66-0009</t>
  </si>
  <si>
    <t>โครงการเครือข่าย อว. สนับการใช้ประโยชน์งานด้าน อววน. เพื่อพัฒนาจังหวัด</t>
  </si>
  <si>
    <t>6115e309d956f703555f9fed</t>
  </si>
  <si>
    <t>อว 0205-66-0010</t>
  </si>
  <si>
    <t>โครงการผลิตบัณฑิตพันธุ์ใหม่</t>
  </si>
  <si>
    <t>6115e39f6d03d30365f256f3</t>
  </si>
  <si>
    <t>อว 0205-66-0011</t>
  </si>
  <si>
    <t>โครงการป้องกันการทุจริตประพฤติมิชอบ และส่งเสริมคุณธรรม จริยธรรม</t>
  </si>
  <si>
    <t>6115efa651b0124325d69ffb</t>
  </si>
  <si>
    <t>อว 0205-66-0012</t>
  </si>
  <si>
    <t>โครงการผลิตครูเพื่อพัฒนาท้องถิ่น ระยะที่ 2</t>
  </si>
  <si>
    <t>6117cf2e4bf4461f93d6e603</t>
  </si>
  <si>
    <t>อว 0205-66-0013</t>
  </si>
  <si>
    <t>โครงการห้องเรียนวิทยาศาสตร์ในโรงเรียน โดยการกำกับดูแลของมหาวิทยาลัย โครงการ วมว. ระยะที่ 3</t>
  </si>
  <si>
    <t>6119d2494bf4461f93d6e78c</t>
  </si>
  <si>
    <t>อว 0205-66-0014</t>
  </si>
  <si>
    <t>โครงการพัฒนากำลังคนด้านวิศวกรรมศาสตร์ เทคโนโลยีและนวัตกรรม สนับสนุนการลงทุน และเพิ่มขีดความสามารถภาคอุตสาหกรรมในประเทศและภูมิภาค</t>
  </si>
  <si>
    <t>6119d3d7ee6abd1f949029c1</t>
  </si>
  <si>
    <t>อว 0205-66-0015</t>
  </si>
  <si>
    <t>โครงการ Good Governance University Awards</t>
  </si>
  <si>
    <t>611a1bc683a6677074486230</t>
  </si>
  <si>
    <t>อว 0205-66-0016</t>
  </si>
  <si>
    <t>โครงการสนับสนุนทุนการศึกษาต่อระดับปริญญาตรีในประเทศ</t>
  </si>
  <si>
    <t>611a1bf5b1eab9706bc85417</t>
  </si>
  <si>
    <t>อว 0205-66-0017</t>
  </si>
  <si>
    <t xml:space="preserve">โครงพัฒนากำลังคนด้านมนุษยศาสตร์และสังคมศาสตร์ (ทุนเรียนดีมนุษยศาสตร์และสังคมศาสตร์แห่งประเทศไทย) </t>
  </si>
  <si>
    <t>611a1ef183a667707448623e</t>
  </si>
  <si>
    <t>อว 0205-66-0018</t>
  </si>
  <si>
    <t>โครงการสานฝันการกีฬาสู่ระบบการศึกษาในจังหวัดชายแดนภาคใต้</t>
  </si>
  <si>
    <t>611a2654b1eab9706bc85458</t>
  </si>
  <si>
    <t>อว 0205-66-0019</t>
  </si>
  <si>
    <t>โครงการเงินอุดหนุนเป็นค่าใช้จ่ายสำหรับนิสิต นักศึกษาพิการในสถานศึกษาระดับอุดมศึกษา</t>
  </si>
  <si>
    <t>611a298883a667707448627c</t>
  </si>
  <si>
    <t>อว 0205-66-0020</t>
  </si>
  <si>
    <t>โครงการทุนการศึกษาเฉลิมราชกุมารี</t>
  </si>
  <si>
    <t>611a2abe83a6677074486282</t>
  </si>
  <si>
    <t>อว 0205-66-0021</t>
  </si>
  <si>
    <t>โครงการกองทุนการศึกษาระดับอุดมศึกษา</t>
  </si>
  <si>
    <t>611a3109e587a9706c8ae2b1</t>
  </si>
  <si>
    <t>อว 0205-66-0022</t>
  </si>
  <si>
    <t>โครงการ คัดเลือกนักศึกษาเพื่อรับรางวัลพระราชทานระดับอุดมศึกษา</t>
  </si>
  <si>
    <t>611a3659b1eab9706bc85492</t>
  </si>
  <si>
    <t>อว 0205-66-0023</t>
  </si>
  <si>
    <t>โครงการพัฒนากำลังคนด้านวิทยาศาสตร์ (ทุนเรียนดีวิทยาศาสตร์แห่งประเทศไทย) ระยะที่ 2</t>
  </si>
  <si>
    <t>611a5705454a1a7072169987</t>
  </si>
  <si>
    <t>อว 0205-66-0024</t>
  </si>
  <si>
    <t xml:space="preserve">โครงการพัฒนารูปแบบกระบวนการคัดเลือกบุคคลที่มีคุณลักษณะที่พึงประสงค์เข้าเรียนครูและการพัฒนาเครื่องมือวัดและประเมินคุณลักษณะความเป็นครู  </t>
  </si>
  <si>
    <t>611a6c1c83a667707448633c</t>
  </si>
  <si>
    <t>อว 0205-66-0025</t>
  </si>
  <si>
    <t>โครงการพัฒนาปรับปรุงหลักสูตรผลิตครูตามสาขาวิชาและบริบทพื้นที่เพื่อสร้างความเป็นเลิศทางวิชาชีพ</t>
  </si>
  <si>
    <t>611a6fc083a667707448634b</t>
  </si>
  <si>
    <t>อว 0205-66-0026</t>
  </si>
  <si>
    <t>โครงการพัฒนาระบบและกระบวนการบริหารจัดการ กระบวนการฝึกประสบการณ์วิชาชีพ ครูและระบบการนิเทศการศึกษา และการสอนงานของครูพี่เลี้ยงในสถานศึกษา</t>
  </si>
  <si>
    <t>611a72cee587a9706c8ae35e</t>
  </si>
  <si>
    <t>อว 0205-66-0027</t>
  </si>
  <si>
    <t>โครงการการจัดทำแผนการผลิตและพัฒนากำลังคนที่่สอดคล้องกับการพัฒนาประเทศ</t>
  </si>
  <si>
    <t>สำนักงานส่งเสริมวิสาหกิจขนาดกลางและขนาดย่อม</t>
  </si>
  <si>
    <t>ฝ่ายกลยุทธ์องค์กร</t>
  </si>
  <si>
    <t>osmep53131</t>
  </si>
  <si>
    <t>611a08a2b1eab9706bc853a9</t>
  </si>
  <si>
    <t>ฝกก.5313-66-0001</t>
  </si>
  <si>
    <t>MSME Open Data Gateway</t>
  </si>
  <si>
    <t>สำนักงานคณะกรรมการป้องกันและปราบปรามการทุจริตในภาครัฐ (ป.ป.ท.)</t>
  </si>
  <si>
    <t>สำนักงานเลขาธิการ กลุ่มงานบริหารงานบุคคล</t>
  </si>
  <si>
    <t>pacc000181</t>
  </si>
  <si>
    <t>61137ef32482000361ae8079</t>
  </si>
  <si>
    <t>ปป 0001.8-66-0001</t>
  </si>
  <si>
    <t>โครงการเสริมสร้างการรับรู้ในการป้องกันและต่อต้านการทุจริตประพฤติมิชอบ</t>
  </si>
  <si>
    <t>6114047579c1d06ed51e5461</t>
  </si>
  <si>
    <t>ปป 0001.8-66-0002</t>
  </si>
  <si>
    <t>โครงการพัฒนาศักยภาพบุคลากรในกระบวนการยุติธรรม</t>
  </si>
  <si>
    <t>pacc00031</t>
  </si>
  <si>
    <t>61137dc72482000361ae8076</t>
  </si>
  <si>
    <t>ปป 0003-66-0001</t>
  </si>
  <si>
    <t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t>
  </si>
  <si>
    <t>6113931986ed660368a5bd58</t>
  </si>
  <si>
    <t>ปป 0003-66-0002</t>
  </si>
  <si>
    <t>โครงการจัดตั้งศูนย์รับเรื่องร้องเรียนสำหรับนักลงทุนต่างชาติและปรับปรุงสื่อประชาสัมพันธ์</t>
  </si>
  <si>
    <t>กองป้องกันการทุจริตในภาครัฐ</t>
  </si>
  <si>
    <t>pacc00101</t>
  </si>
  <si>
    <t>6113620786ed660368a5bcc4</t>
  </si>
  <si>
    <t>ปป 0010-66-0001</t>
  </si>
  <si>
    <t>ขับเคลื่อนระบบเฝ้าระวังการทุจริตเชิงรุกในหน่วยงานภาครัฐ</t>
  </si>
  <si>
    <t>61136f5aef40ea035b9d125a</t>
  </si>
  <si>
    <t>ปป 0010-66-0002</t>
  </si>
  <si>
    <t>โครงการเครือข่าย ป.ป.ท. เฝ้าระวังการทุจริต “PACC Connect”</t>
  </si>
  <si>
    <t>6113988a5739d16ece9264c3</t>
  </si>
  <si>
    <t>ปป 0010-66-0003</t>
  </si>
  <si>
    <t>โครงการสร้างภูมิคุ้มกัน “คนไทยไร้ทุจริต”</t>
  </si>
  <si>
    <t>pacc00111</t>
  </si>
  <si>
    <t>6110e8122482000361ae7e31</t>
  </si>
  <si>
    <t>ปป 0011-66-0001</t>
  </si>
  <si>
    <t>ขับเคลื่อนค่าคะแนนดัชนีการรับรู้การทุจริต (Corruption Perceptions Index : CPI) ของประเทศไทย สู่เป้าหมายยุทธศาสตร์ชาติ</t>
  </si>
  <si>
    <t>กองอำนวยการต่อต้านการทุจริต</t>
  </si>
  <si>
    <t>pacc00121</t>
  </si>
  <si>
    <t>6113abbd79c1d06ed51e5434</t>
  </si>
  <si>
    <t>ปป 0012-66-0001</t>
  </si>
  <si>
    <t>โครงการบูรณาการกับหน่วยงานที่ี่เกี่่ยวข้องเพื่่อพัฒนางานคุ้มครองพยานของสำนักงาน ป.ป.ท.</t>
  </si>
  <si>
    <t>pacc00131</t>
  </si>
  <si>
    <t>61138bcd86ed660368a5bd3b</t>
  </si>
  <si>
    <t>ปป 0013-66-0001</t>
  </si>
  <si>
    <t>โครงการพัฒนาเทคโนโลยีดิจิทัลเพื่อกำกับติดตามเรื่องร้องเรียน เบาะแสการทุจริตและสนับสนุนการตัดสินใจ</t>
  </si>
  <si>
    <t>สำนักงานป้องกันและปราบปรามการทุจริตในภาครัฐ เขต 9</t>
  </si>
  <si>
    <t>pacc00221</t>
  </si>
  <si>
    <t>611626fdea16c95e131a2bcb</t>
  </si>
  <si>
    <t>ปป 0022-66-0001</t>
  </si>
  <si>
    <t>โครงการศูนย์บูรณาการฐานข้อมูลด้านการต่อต้านการทุจริตในพื้นที่จังหวัดชายแดนภาคใต้</t>
  </si>
  <si>
    <t>สำนักงานเลขาธิการสภาผู้แทนราษฎร</t>
  </si>
  <si>
    <t>parliament00211</t>
  </si>
  <si>
    <t>6119e9a7e587a9706c8ae160</t>
  </si>
  <si>
    <t>สผ 0021-66-0001</t>
  </si>
  <si>
    <t>โครงการ“แนวทางการปรับปรุงโครงสร้างของสำนักกฎหมายเพื่อสนับสนุนกระบวนการ นิติบัญญัติตามบทบัญญัติของรัฐธรรมนูญ”</t>
  </si>
  <si>
    <t>6119f225b1eab9706bc8534e</t>
  </si>
  <si>
    <t>สผ 0021-66-0002</t>
  </si>
  <si>
    <t>โครงการ ส่งเสริมและสนับสนุนความเป็นพลเมืองของเยาวชนในระบอบประชาธิปไตยเพื่อพัฒนาประชาธิปไตยให้ยั่งยืน : กิจกรรมยุวชนประชาธิปไตย</t>
  </si>
  <si>
    <t>6119fe5ce587a9706c8ae1af</t>
  </si>
  <si>
    <t>สผ 0021-66-0003</t>
  </si>
  <si>
    <t>โครงการเสริมสร้างทักษะเทคโนโลยีดิจิทัลแก่เยาวชน เพื่อปลูกฝังค่านิยมที่ดีต่อการเมืองการปกครองระบอบประชาธิปไตย</t>
  </si>
  <si>
    <t>611a025c83a66770744861af</t>
  </si>
  <si>
    <t>สผ 0021-66-0004</t>
  </si>
  <si>
    <t>โครงการเสริมสร้างความเป็นพลเมืองในระบอบประชาธิปไตย ตามวิถีรัฐธรรมนูญ</t>
  </si>
  <si>
    <t>611a12c8b1eab9706bc853e0</t>
  </si>
  <si>
    <t>สผ 0021-66-0005</t>
  </si>
  <si>
    <t>โครงการเสริมสร้างการมีส่วนร่วมในกระบวนการนิติบัญญัติและวงงานรัฐสภา กับสื่อมวลชน : กิจกรรมสัมมนาสื่อมวลชน</t>
  </si>
  <si>
    <t>611a15ca454a1a7072169866</t>
  </si>
  <si>
    <t>สผ 0021-66-0006</t>
  </si>
  <si>
    <t>โครงการยกระดับด้านการออกแบบและผลิตสื่อสิ่งพิมพ์ดิจิทัล</t>
  </si>
  <si>
    <t>611a1cccb1eab9706bc8541d</t>
  </si>
  <si>
    <t>สผ 0021-66-0007</t>
  </si>
  <si>
    <t>โครงการ“การจัดซื้ออุปกรณ์สนับสนุนการประชุมผ่านสื่ออิเล็กทรอนิกส์ เพื่อเพิ่มประสิทธิการการปฏิบัติงานและยกระดับสำนักกฎหมายสู่สำนักแห่งดิจิทัล</t>
  </si>
  <si>
    <t>611a23a8e587a9706c8ae268</t>
  </si>
  <si>
    <t>สผ 0021-66-0008</t>
  </si>
  <si>
    <t>โครงการ “เสริมสร้างและพัฒนาศักยภาพของข้าราชการในการสนับสนุนงานด้านวิชาการ กฎหมาย การประชุม การประสานการเมืองและรับเรื่องราวร้องทุกข์ และงานพิธีการของประธานสภาผู้แทนราษฎรและรองประธานสภาผู้แทนราษฎร</t>
  </si>
  <si>
    <t>611a30e8454a1a70721698f5</t>
  </si>
  <si>
    <t>สผ 0021-66-0009</t>
  </si>
  <si>
    <t>โครงการพัฒนาระบบเครือข่ายด้านการแพทย์และการส่งต่อผู้เจ็บป่วยฉุกเฉิน</t>
  </si>
  <si>
    <t>611a384b83a66770744862bc</t>
  </si>
  <si>
    <t>สผ 0021-66-0010</t>
  </si>
  <si>
    <t>โครงการ “ผสานพลังมุ่งสู่สำนักงานเลขาธิการสภาผู้แทนราษฎร STRONG : องค์กรพอเพียงต้านทุจริต ประจำปีงบประมาณ พ.ศ. 2566</t>
  </si>
  <si>
    <t>มหาวิทยาลัยราชภัฏเพชรบุรี</t>
  </si>
  <si>
    <t>สำนักอธิการบดี (กองนโยบายและแผน)</t>
  </si>
  <si>
    <t>pbru0555341</t>
  </si>
  <si>
    <t>6119d5668b5f6c1fa114cd83</t>
  </si>
  <si>
    <t>ศธ 0555.34-66-0002</t>
  </si>
  <si>
    <t>โครงการสำคัญปีงบปรมะมาณ 2566 (โครงการที่ 1) โครงการพัฒนาระบบและกลไกในการเป็นมหาวิทยาลัยราชภัฎเพชรบุรีเพื่อการพัฒนาท้องถิ่น</t>
  </si>
  <si>
    <t>6119eef7454a1a70721697e0</t>
  </si>
  <si>
    <t>ศธ 0555.34-66-0003</t>
  </si>
  <si>
    <t xml:space="preserve">โครงการสำคัญปีงบปรมะมาณ 2566 (โครงการที่ 2) โครงการพัฒนาการผลิตสินค้าเกษตรและการค้าผลไม้กลุ่มจังหวัดภาคกลางตอนล่าง ๒ และภาคใต้ตอนบน (จัดตั้งศูนย์ทดสอบสินค้าเกษตร และอาหารตามมาตรฐาน ISO/IEC 17025)  </t>
  </si>
  <si>
    <t>6119f3f9454a1a70721697f5</t>
  </si>
  <si>
    <t>ศธ 0555.34-66-0004</t>
  </si>
  <si>
    <t>โครงการสำคัญปีงบปรมะมาณ 2566 (โครงการที่ 3) โครงการพัฒนาและเพิ่มพูนศักยภาพด้านการประกอบการเกี่ยวกับนวดไทยเพื่อสุขภาพ สมุนไพรสำหรับประชาชนและผู้ประกอบการธุรกิจสปา การท่องเที่ยวและสุขภาพ ในเขตพื้นที่การท่องเที่ยวฝั่งทะเลตะวันตก</t>
  </si>
  <si>
    <t>611a203b454a1a70721698a4</t>
  </si>
  <si>
    <t>ศธ 0555.34-66-0005</t>
  </si>
  <si>
    <t>โครงการสำคัญปีงบปรมะมาณ 2566 (โครงการที่ 4)  โครงการพัฒนาการพัฒนาศักยภาพ อสม “อสม Diamond” ด้านการดูแลผู้สูงอายุ เพื่อเป็นการ เตรียมความพร้อมก่อนเข้าสู่สังคมผู้สูงอายุอย่างสมบูรณ์</t>
  </si>
  <si>
    <t>611a3021454a1a70721698f0</t>
  </si>
  <si>
    <t>ศธ 0555.34-66-0006</t>
  </si>
  <si>
    <t>โครงการสำคัญปีงบปรมะมาณ 2566 (โครงการที่ 5) โครงการยกระดับศักยภาพและขีดความสามารถเศรษฐกิจฐานรากตามอัตลักษณ์ภูมิภาคด้วยเทคโนโลยีและนวัตกรรม</t>
  </si>
  <si>
    <t>611a3d07b1eab9706bc854a6</t>
  </si>
  <si>
    <t>ศธ 0555.34-66-0007</t>
  </si>
  <si>
    <t>โครงการสำคัญปีงบปรมะมาณ 2566 (โครงการที่ 6) โครงการ 1 มหาวิทยาลัย โรงเรียนต้นแบบตามพหุปัญญา</t>
  </si>
  <si>
    <t>611a412083a66770744862d9</t>
  </si>
  <si>
    <t>ศธ 0555.34-66-0008</t>
  </si>
  <si>
    <t>โครงการสำคัญปีงบปรมะมาณ 2566 (โครงการที่ 7) โครงการพัฒนาทักษะด้านภาษาสำหรับเยาวชนในศตวรรษที่ 21</t>
  </si>
  <si>
    <t>611a43c5b1eab9706bc854ba</t>
  </si>
  <si>
    <t>ศธ 0555.34-66-0009</t>
  </si>
  <si>
    <t>โครงการสำคัญปีงบปรมะมาณ 2566 (โครงการที่ 8) โครงการยกระดับคุณภาพชีวิตผู้สูงอายุ</t>
  </si>
  <si>
    <t>611a481b83a66770744862f1</t>
  </si>
  <si>
    <t>ศธ 0555.34-66-0010</t>
  </si>
  <si>
    <t>โครงการสำคัญปีงบปรมะมาณ 2566 (โครงการที่ 9) โครงการยกระดับคุณภาพการเกษตรปลอดภัย/เกษตรอินทรีย์ และสร้างมูลค่าเพิ่มสินค้าเกษตร/อาหารในเขตภูมิภาคตะวันตก</t>
  </si>
  <si>
    <t>611a4c8183a66770744862fb</t>
  </si>
  <si>
    <t>ศธ 0555.34-66-0011</t>
  </si>
  <si>
    <t>โครงการสำคัญปีงบปรมะมาณ 2566 (โครงการที่ 10) โครงการยกระดับแหล่งท่องเที่ยวและบริการให้เกิดความสมดุลและยั่งยืนในเขตภูมิภาคกลางตอนล่าง 2 จังหวัดเพชรบุรี</t>
  </si>
  <si>
    <t>611a4f5383a6677074486300</t>
  </si>
  <si>
    <t>ศธ 0555.34-66-0012</t>
  </si>
  <si>
    <t>โครงการสำคัญปีงบปรมะมาณ 2566 (โครงการที่ 11) โครงการมหาวิทยาลัยกับการขับเคลื่อน เพชรบุรีเมืองสร้างสรรค์ มรดกทางวัฒนธรรมสู่มรดกโลก</t>
  </si>
  <si>
    <t>611a5181454a1a707216997d</t>
  </si>
  <si>
    <t>ศธ 0555.34-66-0013</t>
  </si>
  <si>
    <t>โครงการสำคัญปีงบปรมะมาณ 2566 (โครงการที่ 12) โครงการพัฒนาครูยกระดับคุณภาพการศึกษา</t>
  </si>
  <si>
    <t>มหาวิทยาลัยราชภัฏเพชรบูรณ์</t>
  </si>
  <si>
    <t>คณะครุศาสตร์</t>
  </si>
  <si>
    <t>pcru053911</t>
  </si>
  <si>
    <t>6113416677572f035a6ea19f</t>
  </si>
  <si>
    <t>ศธ 0539.1-66-0001</t>
  </si>
  <si>
    <t>โครงการ “การยกระดับศักยภาพด้วยนวัตกรรมการจัดการเรียนรู้ฐานสมรรถนะบูรณาการกับการทำงานเพื่อเสริมสร้างสมรรถนะนักศึกษาฝึกประสบการณ์วิชาชีพครูและครูผู้สอนในโรงเรียนขนาดเล็ก”</t>
  </si>
  <si>
    <t>คณะวิทยาการจัดการ</t>
  </si>
  <si>
    <t>pcru053941</t>
  </si>
  <si>
    <t>61179c608b5f6c1fa114cc01</t>
  </si>
  <si>
    <t>ศธ 0539.4-66-0005</t>
  </si>
  <si>
    <t>โครงการเพิ่มมูลค่าและยกระดับผลิตภัณฑ์ชุมชนในจังหวัดเพชรบูรณ์</t>
  </si>
  <si>
    <t>คณะเทคโนโลยีการเกษตรและเทคโนโลยีอุตสาหกรรม</t>
  </si>
  <si>
    <t>pcru053951</t>
  </si>
  <si>
    <t>611200482482000361ae7ed3</t>
  </si>
  <si>
    <t>ศธ 0539.5-66-0001</t>
  </si>
  <si>
    <t>ยกระดับและส่งเสริมเกษตรอัจฉริยะจังหวัดเพชรบูรณ์</t>
  </si>
  <si>
    <t>61123330ef40ea035b9d1120</t>
  </si>
  <si>
    <t>ศธ 0539.5-66-0002</t>
  </si>
  <si>
    <t>ยกระดับอาชีพและรายได้เศรษฐกิจชุมชนฐานรากในจังหวัดเพชรบูรณ์</t>
  </si>
  <si>
    <t>6115d3136d03d30365f256d7</t>
  </si>
  <si>
    <t>ศธ 0539.5-66-0003</t>
  </si>
  <si>
    <t xml:space="preserve">การยกระดับเกษตรปลอดภัยด้วยการใช้เทคโนโลยีเกษตรและนวัตกรรมของกลุ่ม Smart Farmer &amp; Young Smart Farmer จ.เพชรบูรณ์ </t>
  </si>
  <si>
    <t>pcru053961</t>
  </si>
  <si>
    <t>611a22e283a6677074486256</t>
  </si>
  <si>
    <t>ศธ 0539.6-66-0001</t>
  </si>
  <si>
    <t>ยกระดับการท่องเที่ยวเชิงสร้างสรรค์และวัฒนธรรม</t>
  </si>
  <si>
    <t>มหาวิทยาลัยราชภัฏภูเก็ต</t>
  </si>
  <si>
    <t>pkru11171</t>
  </si>
  <si>
    <t>6115d66bd956f703555f9fcd</t>
  </si>
  <si>
    <t>มรภ 1117-66-0001</t>
  </si>
  <si>
    <t>โครงการนวัตกรรมการบริหารจัดการภาคีเครือข่ายเพื่อสร้างความเข้มแข็งให้กับชุมชน : การถ่ายทอด ต่อยอด และสืบสานอย่างยั่งยืน</t>
  </si>
  <si>
    <t>6115e61fbee036035b050e04</t>
  </si>
  <si>
    <t>มรภ 1117-66-0002</t>
  </si>
  <si>
    <t>โครงการ “การพัฒนาและเสริมสร้างศักยภาพคนไทยตอบสอนองต่อการเปลี่ยนแปลงในศตวรรษที่ ๒๑ โดยศูนย์ความเป็นเลิศด้านนวัตกรรมการจัดการเรียนรู้ มหาวิทยาลัยราชภัฏภูเก็ต”</t>
  </si>
  <si>
    <t>6119d4b48b5f6c1fa114cd80</t>
  </si>
  <si>
    <t>มรภ 1117-66-0003</t>
  </si>
  <si>
    <t>โครงการ “เสริมสร้างศักยภาพชุมชนด้วยการยกระดับการเกษตรสู่การจัดการท่องเที่ยวเชิงเกษตรอย่างยั่งยืนในพื้นที่จังหวัดภูเก็ต”</t>
  </si>
  <si>
    <t>6119e884e587a9706c8ae15b</t>
  </si>
  <si>
    <t>มรภ 1117-66-0004</t>
  </si>
  <si>
    <t xml:space="preserve">โครงการ “เพิ่มขีดความสามารถของชุมชนด้วยสัตว์เศรษฐกิจประจำถิ่น สู่การจ้างงานที่มีคุณค่าและการเติบโตทางเศรษฐกิจของชุมชน” </t>
  </si>
  <si>
    <t>611a33a383a66770744862ae</t>
  </si>
  <si>
    <t>มรภ 1117-66-0005</t>
  </si>
  <si>
    <t>โครงการ “จัดตั้งศูนย์พัฒนากำลังคนและบุคลากรด้านการท่องเที่ยวและเศรษฐกิจสร้างสรรค์  เพื่อรองรับเศรษฐกิจ BCG ในรูปแบบจตุภาคี (Quadruple Helix)”</t>
  </si>
  <si>
    <t>มหาวิทยาลัยนราธิวาสราชนครินทร์</t>
  </si>
  <si>
    <t>pnu05870121</t>
  </si>
  <si>
    <t>611a1b3d83a667707448622a</t>
  </si>
  <si>
    <t>ศธ 0587.01.2-66-0001</t>
  </si>
  <si>
    <t>โครงการ PN PNU Service Care Center: PPSCC</t>
  </si>
  <si>
    <t>611a3fe3454a1a707216993f</t>
  </si>
  <si>
    <t>ศธ 0587.01.2-66-0002</t>
  </si>
  <si>
    <t>โครงการบัณฑิตพันธุ์ใหม่และกำลังคนที่มีสมรรถนะเพื่อตอบโจทย์ภาคการผลิต ตามนโยบายการปฏิรูปการอุดมศึกษา</t>
  </si>
  <si>
    <t>คณะเกษตรศาสตร์</t>
  </si>
  <si>
    <t>pnu0587021</t>
  </si>
  <si>
    <t>611a7a52454a1a70721699c7</t>
  </si>
  <si>
    <t>ศธ 0587.02-66-0001</t>
  </si>
  <si>
    <t>จัดตั้งศูนย์ฝึกอบรมและพัฒนานวัตกรรมทางการเกษตร</t>
  </si>
  <si>
    <t>คณะวิทยาศาสตร์และเทคโนโลยี</t>
  </si>
  <si>
    <t>pnu0587051</t>
  </si>
  <si>
    <t>611a5a42454a1a7072169990</t>
  </si>
  <si>
    <t>ศธ 0587.05-66-0001</t>
  </si>
  <si>
    <t>การพัฒนาผู้ประกอบการและวิสาหกิจชุมชนในสามจังหวัดชายแดนใต้สู่นักธุรกิจ Startup</t>
  </si>
  <si>
    <t>611a8a55b1eab9706bc85546</t>
  </si>
  <si>
    <t>ศธ 0587.05-66-0002</t>
  </si>
  <si>
    <t>การพัฒนากระบวนการผลิตส้มแขกแช่อิ่มเพื่อยืดอายุผลิตภัณฑ์</t>
  </si>
  <si>
    <t>090203</t>
  </si>
  <si>
    <t>สถาบันอิสลามและอาหรับศึกษา</t>
  </si>
  <si>
    <t>pnu0587081</t>
  </si>
  <si>
    <t>611a7719e587a9706c8ae367</t>
  </si>
  <si>
    <t>ศธ 0587.08-66-0001</t>
  </si>
  <si>
    <t>โครงการส่งเสริมการท่องเที่ยวเชิงประวัติศาสตร์ ศาสนาและศิลปวัฒนธรรม</t>
  </si>
  <si>
    <t>วิทยาลัยเกษตรและเทคโนดลยีนราธิวาส</t>
  </si>
  <si>
    <t>pnu0587101</t>
  </si>
  <si>
    <t>611a9862b1eab9706bc8555d</t>
  </si>
  <si>
    <t>ศธ 0587.10-66-0001</t>
  </si>
  <si>
    <t>โมเดลต้นแบบในการจัดการสวนเพื่อการป้องกันและรักษาโรคใบร่วงในยางพาราในจังหวัดนราธิวาส</t>
  </si>
  <si>
    <t>สำนักงานตำรวจแห่งชาติ</t>
  </si>
  <si>
    <t>กองยุทธศาสตร์ สำนักงานยุทธศาสตร์ตำรวจ</t>
  </si>
  <si>
    <t>police000711</t>
  </si>
  <si>
    <t>61135d12ef40ea035b9d1238</t>
  </si>
  <si>
    <t>ตช 0007.1-66-0001</t>
  </si>
  <si>
    <t>โครงการพัฒนาระบบค้นหาและช่วยเหลือผู้ประสบภัยทางน้ำ</t>
  </si>
  <si>
    <t>6113762186ed660368a5bcfc</t>
  </si>
  <si>
    <t>ตช 0007.1-66-0002</t>
  </si>
  <si>
    <t xml:space="preserve">โครงการรถต้นแบบเพื่อการเก็บและส่งต่อวัตถุพยานทางนิติเวชภาคสนาม </t>
  </si>
  <si>
    <t>61137a3577572f035a6ea206</t>
  </si>
  <si>
    <t>ตช 0007.1-66-0003</t>
  </si>
  <si>
    <t>นวัตกรรมแพลตฟอร์มการตรวจสอบประวัติบัญชีผู้ขายและผู้ซื้อสินค้าออนไลน์ ของกองบัญชาการตำรวจนครบาล</t>
  </si>
  <si>
    <t>61137f60ef40ea035b9d1298</t>
  </si>
  <si>
    <t>ตช 0007.1-66-0004</t>
  </si>
  <si>
    <t>โครงการรักษาความปลอดภัยชายแดนอัจฉริยะ (Smart  Border Security)</t>
  </si>
  <si>
    <t>61137fdbef40ea035b9d129d</t>
  </si>
  <si>
    <t>ตช 0007.1-66-0005</t>
  </si>
  <si>
    <t>พัฒนานวัตกรรมเพื่อการปฏิบัติการพิเศษในการรองรับความมั่นคงปลอดภัยในชีวิตและทรัพย์สินของประชาชน</t>
  </si>
  <si>
    <t>6113837f86ed660368a5bd1e</t>
  </si>
  <si>
    <t>ตช 0007.1-66-0006</t>
  </si>
  <si>
    <t>โครงการก่อสร้างและปรับปรุงศูนย์รับแจ้งเหตุฉุกเฉิน ๑๙๑  จำนวน ๕๘ แห่ง (สทส.)</t>
  </si>
  <si>
    <t>611387aaef40ea035b9d12bf</t>
  </si>
  <si>
    <t>ตช 0007.1-66-0007</t>
  </si>
  <si>
    <t>โครงการศึกษา ออกแบบและสร้างอากาศยานไร้คนขับ(Drone)ตำรวจ ต้นแบบ เพื่อเพิ่มประสิทธิภาพในการป้องกันและปราบปรามอาชญากรรม</t>
  </si>
  <si>
    <t>61138f6e86ed660368a5bd41</t>
  </si>
  <si>
    <t>ตช 0007.1-66-0008</t>
  </si>
  <si>
    <t>โครงการ สมาร์ท เซฟตี้ โซน 4.0 ( SMART SAFETY ZONE 4.0)    (ผอ.สยศ.ตร.)</t>
  </si>
  <si>
    <t>6113c087e054a16ecd22ba8a</t>
  </si>
  <si>
    <t>ตช 0007.1-66-0009</t>
  </si>
  <si>
    <t>โครงการพัฒนาการตรวจพิสูจน์อาวุธปืนและเครื่องกระสุนเพื่อรองรับการปฏิรูปงานนิติวิทยาศาสตร์ตำรวจสำนักงานพิสูจน์หลักฐานตำรวจ ปีงบประมาณ พ.ศ.๒๕๖๖</t>
  </si>
  <si>
    <t>611511441b088e035d870e70</t>
  </si>
  <si>
    <t>ตช 0007.1-66-0010</t>
  </si>
  <si>
    <t>วิจัยและพัฒนานวัตกรรมระดับสถานีตำรวจเพื่อการบริการประชาชน</t>
  </si>
  <si>
    <t>61151ee7bee036035b050da6</t>
  </si>
  <si>
    <t>ตช 0007.1-66-0011</t>
  </si>
  <si>
    <t>การพัฒนาตลาดนวัตกรรมของสำนักงานตำรวจแห่งชาติ</t>
  </si>
  <si>
    <t>61152a88d956f703555f9f9c</t>
  </si>
  <si>
    <t>ตช 0007.1-66-0012</t>
  </si>
  <si>
    <t>ศูนย์ความเป็นเลิศด้านนิติวิทยาศาสตร์เพื่อรองรับความมั่นคง ปลอดภัยในชีวิตและทรัพย์สินของประชาชน</t>
  </si>
  <si>
    <t>6115336f6d03d30365f256aa</t>
  </si>
  <si>
    <t>ตช 0007.1-66-0013</t>
  </si>
  <si>
    <t>โครงการการสร้างเครือข่ายความชำนาญห้องปฏิบัติการวิทยาศาสตร์งานตำรวจ</t>
  </si>
  <si>
    <t>61153bafd956f703555f9fa9</t>
  </si>
  <si>
    <t>ตช 0007.1-66-0014</t>
  </si>
  <si>
    <t>การพัฒนาความเจริญก้าวหน้าข้าราชการตำรวจเพื่องานด้านวิจัยและพัฒนานวัตกรรมของ สำนักงานตำรวจแห่งชาติ</t>
  </si>
  <si>
    <t>6115f49a51b0124325d6a00c</t>
  </si>
  <si>
    <t>ตช 0007.1-66-0015</t>
  </si>
  <si>
    <t>พัฒนาการตรวจพิสูจน์ทางเคมี ฟิสิกส์ เพื่อรองรับการปฏิรูปงานนิติวิทยาศาสตร์ตำรวจ ปีงบประมาณ พ.ศ.2566</t>
  </si>
  <si>
    <t>6115f55a51b0124325d6a00f</t>
  </si>
  <si>
    <t>ตช 0007.1-66-0016</t>
  </si>
  <si>
    <t>โครงการชุมชนสัมพันธ์และการมีส่วนร่วมของประชาชนในการป้องกันอาชญากรรม</t>
  </si>
  <si>
    <t>6115ff0a821e80431e8917e0</t>
  </si>
  <si>
    <t>ตช 0007.1-66-0017</t>
  </si>
  <si>
    <t>โครงการพัฒนาการตรวจพิสูจน์ยาเสพติดเพื่อรองรับการปฏิรูปงานนิติวิทยาศาสตร์ตำรวจ</t>
  </si>
  <si>
    <t>61160a47821e80431e8917ff</t>
  </si>
  <si>
    <t>ตช 0007.1-66-0019</t>
  </si>
  <si>
    <t>โครงการ “การปราบปรามเครือข่ายการค้าผู้มีอิทธิพลที่เกี่ยวข้องกับยาเสพติดและเครือข่ายข้ามชาติ”</t>
  </si>
  <si>
    <t>611619c69e73c2431f59bfb5</t>
  </si>
  <si>
    <t>ตช 0007.1-66-0020</t>
  </si>
  <si>
    <t>โครงการภาคีเครือข่ายความปลอดภัยสาธารณะเชิงบูรณาการงานตำรวจน้ำเพื่่อการบริการประชาชน</t>
  </si>
  <si>
    <t>61162709a94df25e1c49749e</t>
  </si>
  <si>
    <t>ตช 0007.1-66-0021</t>
  </si>
  <si>
    <t>โครงการพัฒนาการตรวจพิสูจน์อาชญากรรมคอมพิวเตอร์และดิจิทัลเพื่อเตรียมการเข้าสู่ระบบมาตรฐานสากล ISO/IEC 17025 เพื่อสนับสนุนงานนิติวิทยาศาสตร์ตำรวจ ปีงบประมาณ พ.ศ.๒๕๖๖</t>
  </si>
  <si>
    <t>611628d6e303335e1a75e7a4</t>
  </si>
  <si>
    <t>ตช 0007.1-66-0022</t>
  </si>
  <si>
    <t>โครงการเสริมสร้างเครือข่ายในการป้องกันและแก้ไขปัญหาการทุจริตคอร์รัปชันในชุมชนโดยนักเรียนนายร้อยตำรวจ</t>
  </si>
  <si>
    <t>61162bc1e303335e1a75e7b6</t>
  </si>
  <si>
    <t>ตช 0007.1-66-0023</t>
  </si>
  <si>
    <t xml:space="preserve">โครงการเพิ่มประสิทธิภาพงานตรวจสถานที่่เกิดเหตุ กองพิสูจน์หลักฐานกลาง </t>
  </si>
  <si>
    <t>61162bf4d797d45e1960b645</t>
  </si>
  <si>
    <t>ตช 0007.1-66-0024</t>
  </si>
  <si>
    <t>โครงการ “การบริหารจัดการสกัดกั้นยาเสพติดพื้นที่ชายแดนและพื้นที่พักคอย (Heart Land)”</t>
  </si>
  <si>
    <t>61162e41ea16c95e131a2bee</t>
  </si>
  <si>
    <t>ตช 0007.1-66-0025</t>
  </si>
  <si>
    <t>โครงการบันทึกภาพและเสียงในการสอบปากคำในการสอบสวน (สกบ.)</t>
  </si>
  <si>
    <t>61163613e303335e1a75e7f1</t>
  </si>
  <si>
    <t>ตช 0007.1-66-0026</t>
  </si>
  <si>
    <t xml:space="preserve">โครงการจัดหาช่องตรวจผ่านแดนอัตโนมัติ (Auto Chanel) ณ ด่านตรวจคนเข้าเมืองสุไหงโก-ลก </t>
  </si>
  <si>
    <t>61163fa3479d5e70e62b9051</t>
  </si>
  <si>
    <t>ตช 0007.1-66-0027</t>
  </si>
  <si>
    <t>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พ.ศ.๒๕๖๖</t>
  </si>
  <si>
    <t>611644644afae470e58edb45</t>
  </si>
  <si>
    <t>ตช 0007.1-66-0028</t>
  </si>
  <si>
    <t>โครงการเพ่ิ่มประสิทธิภาพการบังคับใช้กฎหมายเพื่อการลดอุบัติเหตุทางถนน สำนักงานตำรวจแห่งชาติ พ.ศ.2566</t>
  </si>
  <si>
    <t>611645c986a2b770df75a8c3</t>
  </si>
  <si>
    <t>ตช 0007.1-66-0029</t>
  </si>
  <si>
    <t>โครงการระบบแพลตฟอร์มข้อมูลอัตลักษณ์บุคคล (ไบโอเมทริกซ์)สำหรับงานตรวจคนเข้าเมือง</t>
  </si>
  <si>
    <t>61165176479d5e70e62b907a</t>
  </si>
  <si>
    <t>ตช 0007.1-66-0030</t>
  </si>
  <si>
    <t>โครงการพัฒนาการตรวจพิสูจน์ชีววิทยาและดีเอ็นเอ เพื่อรองรับการปฏิรูปงานนิติวิทยาศาสตร์ตำรวจ ปีงบประมาณ พ.ศ.2566</t>
  </si>
  <si>
    <t>61167ff34bf4461f93d6e4de</t>
  </si>
  <si>
    <t>ตช 0007.1-66-0031</t>
  </si>
  <si>
    <t>โครงการ “นวัตกรรมการพัฒนาด้านการเรียนรู้ของข้าราชการตำรวจ ด้วยแฟลตฟอร์ม  เพื่อการเรียนรู้แบบออนไลน์ Royal Thai Police Massive Open Online Course (RTP MOOC)  เพื่อส่งเสริมศักยภาพ องค์ความรู้ และมุ่งสู่ความเป็นสากลของข้าราชการตำรวจ”</t>
  </si>
  <si>
    <t>61177b899b236c1f95b0c135</t>
  </si>
  <si>
    <t>ตช 0007.1-66-0032</t>
  </si>
  <si>
    <t>โครงการพัฒนาการตรวจพิสูจน์เอกสาร เพื่อรองรับการปฏิรูปงานนิติวิทยาศาสตร์ตำรวจ ปีงบประมาณ พ.ศ.2566</t>
  </si>
  <si>
    <t>611893ed8b5f6c1fa114cc8a</t>
  </si>
  <si>
    <t>ตช 0007.1-66-0033</t>
  </si>
  <si>
    <t>โครงการพัฒนาระบบตรวจพิสูจน์บุคคลโดยเทคโนโลยี Biometrics (ลายพิมพ์นิ้วมือและภาพถ่ายใบหน้า) ให้เป็นระบบหลักในการตรวจคนเข้าเมือง One System</t>
  </si>
  <si>
    <t>6118f0c74bf4461f93d6e6e2</t>
  </si>
  <si>
    <t>ตช 0007.1-66-0034</t>
  </si>
  <si>
    <t>โครงการพัฒนาระบบฐานข้อมูลด้านจราจรและอุบัติเหตุทางถนนและพัฒนาสมรรถนะเจ้าหน้าที่่่ตำรวจจราจรในการปฎิบัติงานยุค 4.0 ผ่านระบบฝึกอบรมออนไลน์(จร.ผค.)</t>
  </si>
  <si>
    <t>611902568b5f6c1fa114ccfc</t>
  </si>
  <si>
    <t>ตช 0007.1-66-0036</t>
  </si>
  <si>
    <t>โครงการจัดหาระบบค้นหาและวิเคราะห์ข้อมูลเพื่อการสืบสวนอาชญากรรมไซเบอร์ (ระยะที่ 1)</t>
  </si>
  <si>
    <t>61190bc84bf4461f93d6e706</t>
  </si>
  <si>
    <t>ตช 0007.1-66-0037</t>
  </si>
  <si>
    <t>โครงการก่อสร้างอาคารห้องปฏิบัติการต้นแบบปลอดมลพิษ สถาบันนิติเวชวิทยา</t>
  </si>
  <si>
    <t>6119f53a454a1a70721697fa</t>
  </si>
  <si>
    <t>ตช 0007.1-66-0038</t>
  </si>
  <si>
    <t>“โครงการดำเนินงานชุมชนยั่งยืน เพื่อแก้ไขปัญหายาเสพติดแบบครบวงจรตามยุทธศาสตร์ชาติ”</t>
  </si>
  <si>
    <t>6119f828454a1a7072169804</t>
  </si>
  <si>
    <t>ตช 0007.1-66-0039</t>
  </si>
  <si>
    <t>โครงการ “การศึกษาเพื่อต่อต้านการใช้ยาเสพติดในเด็กนักเรียน (โครงการ D.A.R.E. ประเทศไทย)”</t>
  </si>
  <si>
    <t>6119fc28454a1a7072169810</t>
  </si>
  <si>
    <t>ตช 0007.1-66-0040</t>
  </si>
  <si>
    <t>"โครงการตำรวจประสานโรงเรียน (1 ตำรวจ 1 โรงเรียน) "</t>
  </si>
  <si>
    <t>611a1c65b1eab9706bc8541b</t>
  </si>
  <si>
    <t>ตช 0007.1-66-0041</t>
  </si>
  <si>
    <t>โครงการเพิ่มประสิทธิภาพการรักษาความมั่นคงบริเวณปราสาทพระวิหาร และพื้นที่ใกล้เคียง</t>
  </si>
  <si>
    <t>611a28db454a1a70721698ca</t>
  </si>
  <si>
    <t>ตช 0007.1-66-0042</t>
  </si>
  <si>
    <t>โครงการจัดตั้งศูนย์รับแจ้งเหตุฉุกเฉินแห่งชาติ ภายใต้แผนงานบูรณาการเลขหมายโทรศัพท์ฉุกเฉินให้เหลือเพียงเลขหมายเดียว เพื่อให้ประชาชนสามารถแจ้งเหตุด่วน เหตุร้าย เหตุฉุกเฉินได้ทุกเรื่อง (สส.สทส.)</t>
  </si>
  <si>
    <t>สถานีวิทยุโทรทัศน์แห่งประเทศไทยจังหวัดสุราษฎร์ธานี</t>
  </si>
  <si>
    <t>prd_regional_84_21</t>
  </si>
  <si>
    <t>611383e8ef40ea035b9d12b2</t>
  </si>
  <si>
    <t>prd_regional_84_2-66-0001</t>
  </si>
  <si>
    <t>พัฒนาสถานีวิทยุโทรทัศน์แห่งประเทศไทย ภาคพื้นดินในระบบดิจิตอล ระดับภูมิภาค ประจำปีงบประมาณ 2566</t>
  </si>
  <si>
    <t>มหาวิทยาลัยราชภัฏพิบูลสงคราม</t>
  </si>
  <si>
    <t>psru053811</t>
  </si>
  <si>
    <t>6113489c77572f035a6ea1b3</t>
  </si>
  <si>
    <t>ศธ 0538.1-66-0001</t>
  </si>
  <si>
    <t>โครงการบริหารจัดการพื้นที่ “โคก หนอง นา โมเดล” ตามหลักปรัชญาของเศรษฐกิจพอเพียงสู่มาตรฐาน GAP</t>
  </si>
  <si>
    <t>61134bddef40ea035b9d120f</t>
  </si>
  <si>
    <t>ศธ 0538.1-66-0002</t>
  </si>
  <si>
    <t>โครงการระบบการผลิตจิ้งหรีดปลอดภัยและการยกระดับมาตรฐานกระบวนการแปรรูปเพื่อเพิ่มมูลค่าและสร้างความสามารถในการแข่งขันเชิงพาณิชย์</t>
  </si>
  <si>
    <t>6115dc551b088e035d870ec0</t>
  </si>
  <si>
    <t>ศธ 0538.1-66-0003</t>
  </si>
  <si>
    <t>โครงการพัฒนาศักยภาพเกษตรกรกลุ่มผู้ปลูกมะม่วงน้ำดอกไม้สีทอง เพื่อยกระดับคุณภาพและมาตรฐานความปลอดภัยสินค้าเกษตรและอาหารในจังหวัดพิษณุโลก</t>
  </si>
  <si>
    <t>6115e502bee036035b050dfd</t>
  </si>
  <si>
    <t>ศธ 0538.1-66-0004</t>
  </si>
  <si>
    <t xml:space="preserve">โครงการพัฒนาฐานที่สำคัญในห่วงโซ่อุปทานอุตสาหกรรมไมซ์พื้นที่กลุ่มจังหวัดภาคเหนือตอนล่าง </t>
  </si>
  <si>
    <t>6115ef2b204d382fc6aff1b9</t>
  </si>
  <si>
    <t>ศธ 0538.1-66-0005</t>
  </si>
  <si>
    <t>โครงการยกระดับการจัดการความปลอดภัย เพื่อสร้างความมั่นใจด้านการท่องเที่ยว กลุ่มจังหวัดภาคเหนือตอนล่าง 1</t>
  </si>
  <si>
    <t>61161bf633dfa92fc07b7be0</t>
  </si>
  <si>
    <t>ศธ 0538.1-66-0006</t>
  </si>
  <si>
    <t>โครงการพัฒนาบุคลากรกลุ่มท่องเที่ยวในพื้นที่มรดกโลกและพื้นที่โดยรอบให้มีศักยภาพตามแนวทางการท่องเที่ยวเชิงสร้างสรรค์เพื่อสร้างภาพลักษณ์สู่สากล</t>
  </si>
  <si>
    <t>61162006ea16c95e131a2ba3</t>
  </si>
  <si>
    <t>ศธ 0538.1-66-0007</t>
  </si>
  <si>
    <t>โครงการ “การยกระดับ“สปาไทย” สู่ Wellness เพื่อส่งเสริมการท่องเที่ยวเชิงสุขภาพ”</t>
  </si>
  <si>
    <t>61162420ea16c95e131a2bb6</t>
  </si>
  <si>
    <t>ศธ 0538.1-66-0008</t>
  </si>
  <si>
    <t>โครงการ การพัฒนาศูนย์เด็กเล็กน่าอยู่ต้นแบบ โดยการมีส่วนร่วมของชุมชน จังหวัดพิษณุโลก</t>
  </si>
  <si>
    <t>61162a1da94df25e1c4974b2</t>
  </si>
  <si>
    <t>ศธ 0538.1-66-0009</t>
  </si>
  <si>
    <t>โครงการ “การพัฒนาระบบสุขภาพปฐมภูมิในการดูแลผู้สูงอายุในชุมชน”</t>
  </si>
  <si>
    <t>61163235e303335e1a75e7d4</t>
  </si>
  <si>
    <t>ศธ 0538.1-66-0010</t>
  </si>
  <si>
    <t>โครงการ :  “ยกระดับคุณภาพการจัดการเรียนรู้อิงสมรรถนะในการส่งเสริมทักษะการอ่านการเขียนในศตวรรษที่ 21 ระดับชั้นประถมศึกษาปีที่ 1-6”</t>
  </si>
  <si>
    <t>61163959d797d45e1960b698</t>
  </si>
  <si>
    <t>ศธ 0538.1-66-0011</t>
  </si>
  <si>
    <t>โครงการ “ศูนย์เฝ้าระวังและตรวจสอบปริมาณกัมมันตรังสี ในพื้นที่จังหวัดพิษณุโลก”</t>
  </si>
  <si>
    <t>61163c3086a2b770df75a89a</t>
  </si>
  <si>
    <t>ศธ 0538.1-66-0012</t>
  </si>
  <si>
    <t>โครงการ “สร้างเสริมศักยภาพผู้นำ 3 วัย เพื่อพัฒนาเครือข่ายในชุมชนท้องถิ่น”</t>
  </si>
  <si>
    <t>611640b086f0f870e8029099</t>
  </si>
  <si>
    <t>ศธ 0538.1-66-0013</t>
  </si>
  <si>
    <t>โครงการ “การกำหนดอัตลักษณ์พิเศษของทุเรียนหลงรักไทย”</t>
  </si>
  <si>
    <t>61164580479d5e70e62b905d</t>
  </si>
  <si>
    <t>ศธ 0538.1-66-0014</t>
  </si>
  <si>
    <t>โครงการ “การถ่ายทอดองค์ความรู้ด้านโรงเรือนอัจฉริยะและการแปรรูปผลิตภัณฑ์จากเห็ดเชิงพาณิชย์”</t>
  </si>
  <si>
    <t>61164a214afae470e58edb51</t>
  </si>
  <si>
    <t>ศธ 0538.1-66-0015</t>
  </si>
  <si>
    <t>โครงการ “ศูนย์แพทย์แผนไทยประจำตำบล โดยชุมชนและเพื่อชุมชน”</t>
  </si>
  <si>
    <t>61164e9e86a2b770df75a8da</t>
  </si>
  <si>
    <t>ศธ 0538.1-66-0016</t>
  </si>
  <si>
    <t>โครงการ “การจัดการแหล่งน้ำบนพื้นที่สูงเพื่อการอุปโภค บริโภค และการเกษตรอย่างยั่งยืนแบบครบวงจร”</t>
  </si>
  <si>
    <t>มหาวิทยาลัยสงขลานครินทร์</t>
  </si>
  <si>
    <t>psu05211</t>
  </si>
  <si>
    <t>6110df702482000361ae7e1d</t>
  </si>
  <si>
    <t>ศธ  0521-66-0001</t>
  </si>
  <si>
    <t>ศักยภาพของชีวมวลไม้ยางพาราในพื้นที่ภาคใต้ของประเทศไทยโดยใช้ระบบภูมิสารสนเทศ</t>
  </si>
  <si>
    <t>6112218f86ed660368a5bb8c</t>
  </si>
  <si>
    <t>ศธ  0521-66-0002</t>
  </si>
  <si>
    <t>ศูนย์พัฒนาทักษะวิศวกรรมหุ่นยนต์สำหรับการเรียนรู้ทุกช่วงวัย ระยะที่ 2: การขยายผล</t>
  </si>
  <si>
    <t>61122e362482000361ae7f47</t>
  </si>
  <si>
    <t>ศธ  0521-66-0003</t>
  </si>
  <si>
    <t>โครงการพัฒนาทักษะการคิดเชิงบูรณาการ สำหรับจัดการเรียนรู้ในศตวรรษที่ 21 ในโรงเรียนจังหวัดชายแดนภาคใต้</t>
  </si>
  <si>
    <t>611397de79c1d06ed51e5407</t>
  </si>
  <si>
    <t>ศธ  0521-66-0004</t>
  </si>
  <si>
    <t>ศูนย์พัฒนา ทดสอบ และฝึกอบรม การขนส่งทางรางและโลจิสติกส์ภาคใต้ (Development testing and training center for railway and logistics in southern  of Thailand)</t>
  </si>
  <si>
    <t>61139d7fa330646ed4c19797</t>
  </si>
  <si>
    <t>ศธ  0521-66-0005</t>
  </si>
  <si>
    <t xml:space="preserve">1.	โครงการพัฒนาระบบข้อมูลกลางเพื่อสนับสนุนด้านพลังงาน และการรับมือภัยพิบัติในพื้นที่ 3 จังหวัดชายแดนใต้ (IOT/STEM/Network/Lifelong Learning)  </t>
  </si>
  <si>
    <t>6113a407e054a16ecd22ba6b</t>
  </si>
  <si>
    <t>ศธ  0521-66-0006</t>
  </si>
  <si>
    <t>การใช้เทคโนโลยีและนวัตกรรมเพื่อพัฒนาวัตถุดิบและผลิตภัณฑ์จากสมุนไพรสำหรับการใช้ประโยชน์ทางสุขภาพและการแพทย์</t>
  </si>
  <si>
    <t>6114f71e6d03d30365f2567a</t>
  </si>
  <si>
    <t>ศธ  0521-66-0007</t>
  </si>
  <si>
    <t>โครงการเสริมสร้างศักยภาพเกษตรกรเลี้ยงโคเนื้อสู่อุตสาหกรรมฮาลาลชายแดนใต้</t>
  </si>
  <si>
    <t>6115d9eabee036035b050dec</t>
  </si>
  <si>
    <t>ศธ  0521-66-0008</t>
  </si>
  <si>
    <t>โครงการยกระดับคุณภาพครูพลศึกษาในสังคมพหุวัฒนธรรมเพื่อยุทธศาสตร์ชาติ (พ.ศ.2561-2580)</t>
  </si>
  <si>
    <t>6115eb0dbee036035b050e18</t>
  </si>
  <si>
    <t>ศธ  0521-66-0009</t>
  </si>
  <si>
    <t>“โครงการการพัฒนาขีดความสามารถในการจัดการเรียนรู้ของครูตามแนวทาง STEAM ศึกษา สาระการเรียนรู้วิทยาศาสตร์และคณิตศาสตร์ ในจังหวัดชายแดนภาคใต้ (ปัตตานี ยะลา นราธิวาส)”</t>
  </si>
  <si>
    <t>6115f48851b0124325d6a00a</t>
  </si>
  <si>
    <t>ศธ  0521-66-0010</t>
  </si>
  <si>
    <t>โครงการพัฒนาทักษะการจัดการเรียนรู้ด้านวิทยาการคำนวณ เพื่อการเรียนรู้ในศตวรรษที่ 21 โรงเรียนจังหวัดชายแดนภาคใต้</t>
  </si>
  <si>
    <t>6115f8599e73c2431f59bf52</t>
  </si>
  <si>
    <t>ศธ  0521-66-0011</t>
  </si>
  <si>
    <t>โครงการภูมิปัญญาอาหารจีนเมืองตรังสู่การท่องเที่ยวเชิงอาหารโดยชุมชนบนฐานวัฒนธรรมอันดามัน</t>
  </si>
  <si>
    <t>6116160d6ab68d432c0fa8d7</t>
  </si>
  <si>
    <t>ศธ  0521-66-0012</t>
  </si>
  <si>
    <t>โครงการเสริมสร้างสุขภาวะด้านภูมิคุ้มกันและป้องกันผู้เสพยาและสารเสพติดรายใหม่จังหวัดชายแดนภาคใต้</t>
  </si>
  <si>
    <t>611619e16ab68d432c0fa8e0</t>
  </si>
  <si>
    <t>ศธ  0521-66-0013</t>
  </si>
  <si>
    <t>โครงการพัฒนาทักษะครูสอนไม่ตรงสาขาโรงเรียนจังหวัดชายแดนภาคใต้</t>
  </si>
  <si>
    <t>61162b26ea16c95e131a2bdd</t>
  </si>
  <si>
    <t>ศธ  0521-66-0014</t>
  </si>
  <si>
    <t>โครงการพัฒนาผลิตภัณฑ์และอัตลักษณ์ท้องถิ่นอำเภอห้วยยอดเชื่อมโยงการท่องเที่ยวเชิงสร้างสรรค์โดยชุมชน</t>
  </si>
  <si>
    <t>61162b9ce303335e1a75e7b2</t>
  </si>
  <si>
    <t>ศธ  0521-66-0015</t>
  </si>
  <si>
    <t>โครงการพัฒนาห้องเรียนพิเศษวิทยาศาสตร์และคณิตศาสตร์ (Science and Mathematics Program: SMP) เพื่อสร้างโอกาสและคุณภาพการศึกษาเสริมสร้างความมั่นคงในโรงเรียนเอกชนสอนศาสนาควบคู่สามัญในจังหวัดปัตตานี</t>
  </si>
  <si>
    <t>61162d0eea16c95e131a2be9</t>
  </si>
  <si>
    <t>ศธ  0521-66-0016</t>
  </si>
  <si>
    <t>โครงการศูนย์ความเป็นเลิศด้านโรคมะเร็ง</t>
  </si>
  <si>
    <t>61163033d797d45e1960b660</t>
  </si>
  <si>
    <t>ศธ  0521-66-0017</t>
  </si>
  <si>
    <t>โครงการพัฒนาศูนย์ความเป็นเลิศด้านการผ่าตัดแบบวันเดียวกลับ หรือ One Day Surgery (ODS)</t>
  </si>
  <si>
    <t>61163166ea16c95e131a2c01</t>
  </si>
  <si>
    <t>ศธ  0521-66-0018</t>
  </si>
  <si>
    <t>โครงการเพิ่มศักยภาพการทดสอบและวิเคราะห์ถุงมือยางเพื่อการส่งออก</t>
  </si>
  <si>
    <t>61163573ea16c95e131a2c2a</t>
  </si>
  <si>
    <t>ศธ  0521-66-0019</t>
  </si>
  <si>
    <t>โครงการพัฒนาการดูแลสตรีตั้งครรภ์ให้มีประสิทธิภาพแบบวิถีใหม่</t>
  </si>
  <si>
    <t>611638e5a94df25e1c49750a</t>
  </si>
  <si>
    <t>ศธ  0521-66-0020</t>
  </si>
  <si>
    <t>โครงการจัดตั้งศูนย์วิเคราะห์สารชีวเคมีและพิษวิทยาภาคใต้</t>
  </si>
  <si>
    <t>6116469686f0f870e80290af</t>
  </si>
  <si>
    <t>ศธ  0521-66-0021</t>
  </si>
  <si>
    <t>โครงการการผลิตและการบริหารจัดการการแสดงเพื่อการท่องเที่ยวชุมชนในชีวิตวิถีใหม่</t>
  </si>
  <si>
    <t>61167ebeee6abd1f94902744</t>
  </si>
  <si>
    <t>ศธ  0521-66-0022</t>
  </si>
  <si>
    <t>โครงการส่งเสริมอาหารประจำถิ่นอันดามันตอนล่างสู่ภาคธุรกิจและการท่องเที่ยว (โครงการเมนูอันดามัน)</t>
  </si>
  <si>
    <t>6116a1a6ee6abd1f94902778</t>
  </si>
  <si>
    <t>ศธ  0521-66-0023</t>
  </si>
  <si>
    <t>การพัฒนาสูตรสมุนไพรเพิ่มภูมิคุ้มกันสูง</t>
  </si>
  <si>
    <t>61170ec34bf4461f93d6e535</t>
  </si>
  <si>
    <t>ศธ  0521-66-0024</t>
  </si>
  <si>
    <t xml:space="preserve">การพัฒนาเครือข่ายความเชี่ยวชาญเทคโนโลยีฐานโดยความร่วมมือกับผู้เชี่ยวชาญจากมหาวิทยาลัยชั้นนำในต่างประเทศ </t>
  </si>
  <si>
    <t>611738fb9b236c1f95b0c0dd</t>
  </si>
  <si>
    <t>ศธ  0521-66-0025</t>
  </si>
  <si>
    <t>Marine Gene Bank: ระบบจัดการทรัพยากรพันธุกรรมเพื่อการเพิ่มมูลค่าของเศรษฐกิจฐานชีวภาพทางทะเล</t>
  </si>
  <si>
    <t>61173acaee6abd1f949027ac</t>
  </si>
  <si>
    <t>ศธ  0521-66-0026</t>
  </si>
  <si>
    <t>โครงการศูนย์ส่งเสริมและพัฒนากีฬาชายแดนใต้</t>
  </si>
  <si>
    <t>61174fe28b5f6c1fa114cb87</t>
  </si>
  <si>
    <t>ศธ  0521-66-0028</t>
  </si>
  <si>
    <t>โครงการเสริมสร้างสมรรถนะการทดสอบและวิเคราะห์ผลิตภัณฑ์อาหารฮาลาลเพื่อการส่งออก</t>
  </si>
  <si>
    <t>611768014bf4461f93d6e57b</t>
  </si>
  <si>
    <t>ศธ  0521-66-0029</t>
  </si>
  <si>
    <t>สถานีวิจัยพะยูนและหญ้าทะเล มหาวิทยาลัยสงขลานครินทร์</t>
  </si>
  <si>
    <t>611777e99b236c1f95b0c12b</t>
  </si>
  <si>
    <t>ศธ  0521-66-0030</t>
  </si>
  <si>
    <t>ศูนย์การวิเคราะห์ทดสอบสารสำคัญและสารปนเปื้อนในกัญชา/กัญชง/กระท่อม และสารสกัดจากกัญชา/กัญชง/กระท่อม และเพื่อประโยชน์ในทางการแพทย์และอุตสาหกรรมจากพืชเศรษฐกิจใหม่</t>
  </si>
  <si>
    <t>611778134bf4461f93d6e5a1</t>
  </si>
  <si>
    <t>ศธ  0521-66-0031</t>
  </si>
  <si>
    <t>โครงการเพิ่มประสิทธิภาพการรักษาทางทันตกรรมเพื่อรองรับการแพร่ระบาดและป้องกันการติดเชื้อของโรคติดเชื้อไวรัสโคโรนา 2019</t>
  </si>
  <si>
    <t>611787698b5f6c1fa114cbe2</t>
  </si>
  <si>
    <t>ศธ  0521-66-0032</t>
  </si>
  <si>
    <t>การผลิตพืชเกษตรอินทรีย์พึ่งพาตนเองครบวงจรจังหวัดชายแดนใต้</t>
  </si>
  <si>
    <t>61178d3c4bf4461f93d6e5c8</t>
  </si>
  <si>
    <t>ศธ  0521-66-0033</t>
  </si>
  <si>
    <t>พัฒนาอาคารศูนย์บริการวิชาการเพื่อเพื่อฟื้นฟูเศรษฐกิจและสังคมจากผลกระทบจากโรคติดเชื้อโคโรนาไวรัสจังหวัดชายแดนใต้</t>
  </si>
  <si>
    <t>611798659b236c1f95b0c175</t>
  </si>
  <si>
    <t>ศธ  0521-66-0034</t>
  </si>
  <si>
    <t>สร้างศูนย์บริการงานวิจัย นวัตกรรม และภูมิปัญญาชายแดนใต้</t>
  </si>
  <si>
    <t>61179f9b8b5f6c1fa114cc08</t>
  </si>
  <si>
    <t>ศธ  0521-66-0035</t>
  </si>
  <si>
    <t>การผลิตเชื้อเพลิงชีวมวลสำหรับอนาคตจากหญ้าเนเปียร์และไม้โตเร็วที่ปลูกในพื้นที่นาร้าง/พื้นที่เสื่อมโทรมของจังหวัดชายแดนใต้</t>
  </si>
  <si>
    <t>6117a32eee6abd1f9490283f</t>
  </si>
  <si>
    <t>ศธ  0521-66-0036</t>
  </si>
  <si>
    <t>โครงการพัฒนาระบบชุมชนเอื้ออาทรเพื่อส่งเสริมสมรรถนะสมองสู่ชุมชนสูงวัยคุณภาพ</t>
  </si>
  <si>
    <t>6117a4229b236c1f95b0c17f</t>
  </si>
  <si>
    <t>ศธ  0521-66-0037</t>
  </si>
  <si>
    <t>สร้างอาชีพนักบินโดรนการเกษตรและระบบบริการ สู่การเกษตรอัจฉริยะยุคไทยแลนด์ 5G (Agricultural drone pilot training and system of service to smart agriculture in the era of Thailand 5G)</t>
  </si>
  <si>
    <t>6117da8bee6abd1f94902862</t>
  </si>
  <si>
    <t>ศธ  0521-66-0038</t>
  </si>
  <si>
    <t>ส่งเสริมศักยภาพคนไทยเข้าสู่ธุรกิจการดำน้ำท่องเที่ยวแนวปะการัง</t>
  </si>
  <si>
    <t>6117f2014bf4461f93d6e631</t>
  </si>
  <si>
    <t>ศธ  0521-66-0039</t>
  </si>
  <si>
    <t>โครงการพัฒนาระดับมาตรฐานความปลอดภัยห้องปฏิบัติการวิจัยโรคติดเชื้อและพัฒนาศักยภาพบุคลากรห้องปฏิบัติการทางชีวภาพมหาวิทยาลัยสงขลานครินทร์</t>
  </si>
  <si>
    <t>611889998b5f6c1fa114cc76</t>
  </si>
  <si>
    <t>ศธ  0521-66-0040</t>
  </si>
  <si>
    <t>โครงการพัฒนาเด็กพิเศษและเด็กด้อยโอกาสในเขตพื้นที่ 3 จังหวัดชายแดนใต้โดยเครือข่ายความร่วมมือแบบพหุองค์กร</t>
  </si>
  <si>
    <t>611890d28b5f6c1fa114cc83</t>
  </si>
  <si>
    <t>ศธ  0521-66-0041</t>
  </si>
  <si>
    <t>โครงการเสริมสร้างศักยภาพครูสอนอิสลามศึกษาโรงเรียนเอกชนสอนศาสนาในระบบการศึกษา เพื่อความมั่นคงโดยใช้กระบวนการสร้างระบบพี่เลี้ยง coaching and mentoring โรงเรียนจังหวัดชายแดนภาคใต้</t>
  </si>
  <si>
    <t>61189a4a9b236c1f95b0c212</t>
  </si>
  <si>
    <t>ศธ  0521-66-0042</t>
  </si>
  <si>
    <t>โครงการพัฒนาสมรรถนะครูสอนภาษาไทยการศึกษาเพื่อความมั่นคงโรงเรียนเอกชนสอนศาสนาจังหวัดชายแดนภาคใต้และโรงเรียนตำรวจตระเวนชายแดน ในจังหวัดชายแดนภาคใต้</t>
  </si>
  <si>
    <t>61189d729b236c1f95b0c218</t>
  </si>
  <si>
    <t>ศธ  0521-66-0043</t>
  </si>
  <si>
    <t>โครงการเสริมศักยภาพผู้สอนตาดีกาการศึกษาเพื่อความมั่นคง ในศูนย์ตาดีกาจังหวัดชายแดนภาคใต้</t>
  </si>
  <si>
    <t>6118a1e0ee6abd1f949028a7</t>
  </si>
  <si>
    <t>ศธ  0521-66-0044</t>
  </si>
  <si>
    <t>โครงการส่งเสริมความสามารถด้านศิลปะ ดนตรี กีฬา วัฒนธรรมเพื่อสันติสุขในจังหวัดชายแดนภาคใต้</t>
  </si>
  <si>
    <t>6118a6589b236c1f95b0c223</t>
  </si>
  <si>
    <t>ศธ  0521-66-0045</t>
  </si>
  <si>
    <t>โครงการสื่อการเรียนรู้เทคโนโลยีเสมือนจริง (AR) ตามแนวคิดขั้นตอนการพัฒนาการอ่านร่วมกับการเรียนรู้แบบทวิภาษา เรื่องบัญชีคำศัพท์พื้นฐานภาษาไทย เพื่อพัฒนาทักษะการอ่าน ระดับชั้นประถมศึกษาปีที่ 1 ในเขตสามจังหวัดชายแดนภาคใต้</t>
  </si>
  <si>
    <t>6118aaf18b5f6c1fa114cca2</t>
  </si>
  <si>
    <t>ศธ  0521-66-0046</t>
  </si>
  <si>
    <t>โครงการเพลงทวิภาษาเพื่อส่งเสริมการเรียนรู้บัญชีคำศัพท์พื้นฐานระดับชั้นอนุบาล</t>
  </si>
  <si>
    <t>6118e5a34bf4461f93d6e6d6</t>
  </si>
  <si>
    <t>ศธ  0521-66-0047</t>
  </si>
  <si>
    <t>โครงการนวัตกรรมยางเพื่อสุขภาพและสังคมผู้สูงอายุ</t>
  </si>
  <si>
    <t>6118f73c4bf4461f93d6e6f1</t>
  </si>
  <si>
    <t>ศธ  0521-66-0048</t>
  </si>
  <si>
    <t>โครงการจัดตั้งศูนย์ทดสอบและรับรองมาตรฐานผลิตภัณฑ์ (OECD-GLP)  มหาวิทยาลัยสงขลานครินทร์</t>
  </si>
  <si>
    <t>6118f9284bf4461f93d6e6f3</t>
  </si>
  <si>
    <t>ศธ  0521-66-0049</t>
  </si>
  <si>
    <t>หลักสูตรบูรณาการวิทยาศาสตร์ เทคโนโลยีและนวัตกรรมเพื่อพัฒนาศักยภาพบุคลากรวัยแรงงาน</t>
  </si>
  <si>
    <t>611901814bf4461f93d6e6fa</t>
  </si>
  <si>
    <t>ศธ  0521-66-0050</t>
  </si>
  <si>
    <t>โครงการศูนย์สุขภาพนานาชาติอันดามัน</t>
  </si>
  <si>
    <t>6119026e9b236c1f95b0c2a2</t>
  </si>
  <si>
    <t>ศธ  0521-66-0051</t>
  </si>
  <si>
    <t>การสำรวจความหลากหลายของฐานทรัพยากรทางกายภาพและชีวภาพ เพื่อส่งเสริมการท่องเที่ยวอุทยานธรณีโลกสตูลอย่างยั่งยืงยืน</t>
  </si>
  <si>
    <t>61191d92ee6abd1f9490294e</t>
  </si>
  <si>
    <t>ศธ  0521-66-0052</t>
  </si>
  <si>
    <t>ระบบพยากรณ์เพื่อการบริหารจัดการลุ่มน้ำภาคใต้</t>
  </si>
  <si>
    <t>61194986ee6abd1f9490297e</t>
  </si>
  <si>
    <t>ศธ  0521-66-0053</t>
  </si>
  <si>
    <t>โครงการพัฒนาศักยภาพครูด้านสตรีมศึกษาและวิทยการคำนวณผ่านเครื่องมือออนไลน์ 3 จังหวัดชายแดนภาคใต้</t>
  </si>
  <si>
    <t>6119d6fe9b236c1f95b0c31a</t>
  </si>
  <si>
    <t>ศธ  0521-66-0054</t>
  </si>
  <si>
    <t>โครงการธุรกิจรังนกแอ่นครบวงจรด้วยเทคโนโลยีดิจิทัลเพื่อพัฒนาอาชีพ จังหวัดปัตตานี</t>
  </si>
  <si>
    <t>6119e2cb454a1a70721697aa</t>
  </si>
  <si>
    <t>ศธ  0521-66-0055</t>
  </si>
  <si>
    <t>โครงการโมเดลการจัดการธุรกิจผลิตและแปรรูปพริกแบบครบวงจรต้นแบบ</t>
  </si>
  <si>
    <t>6119e63be587a9706c8ae153</t>
  </si>
  <si>
    <t>ศธ  0521-66-0056</t>
  </si>
  <si>
    <t>โครงการอบรมออนไลน์เพื่อพัฒนาทักษะการเรียนการสอนออนไลน์ในจังหวัดชายแดนภาคใต้</t>
  </si>
  <si>
    <t>611a0804b1eab9706bc853a4</t>
  </si>
  <si>
    <t>ศธ  0521-66-0057</t>
  </si>
  <si>
    <t>โครงการพัฒนาระบบข้อมูลกลางเพื่อสนับสนุนด้านพลังงานและการรับมือภัยพิบัติในพื้นที่ 3 จังหวัดชายแดนใต้</t>
  </si>
  <si>
    <t>การรถไฟแห่งประเทศไทย</t>
  </si>
  <si>
    <t>สำนักงานนโยบายแผนวิจัยและพัฒนา</t>
  </si>
  <si>
    <t>railway051</t>
  </si>
  <si>
    <t>6119acdf8b5f6c1fa114cd5d</t>
  </si>
  <si>
    <t>รฟ.นผ.1000-66-0001</t>
  </si>
  <si>
    <t xml:space="preserve">โครงการก่อสร้างทางคู่ ช่วงขอนแก่น – หนองคาย   </t>
  </si>
  <si>
    <t>6119b26b4bf4461f93d6e76b</t>
  </si>
  <si>
    <t>รฟ.นผ.1000-66-0002</t>
  </si>
  <si>
    <t xml:space="preserve">โครงการก่อสร้างทางคู่ ช่วงชุมทางถนนจิระ – อุบลราชธานี   </t>
  </si>
  <si>
    <t>6119b51bee6abd1f94902999</t>
  </si>
  <si>
    <t>รฟ.นผ.1000-66-0003</t>
  </si>
  <si>
    <t xml:space="preserve">โครงการก่อสร้างทางคู่ ช่วงชุมพร – สุราษฎร์ธานี   </t>
  </si>
  <si>
    <t>6119b85d8b5f6c1fa114cd60</t>
  </si>
  <si>
    <t>รฟ.นผ.1000-66-0004</t>
  </si>
  <si>
    <t xml:space="preserve">โครงการก่อสร้างทางคู่ ช่วงเด่นชัย – เชียงใหม่ </t>
  </si>
  <si>
    <t>611a6b27e587a9706c8ae346</t>
  </si>
  <si>
    <t>รฟ.นผ.1000-66-0005</t>
  </si>
  <si>
    <t>โครงการก่อสร้างทางคู่ ช่วงสุราษฎร์ธานี-หาดใหญ่-สงขลา</t>
  </si>
  <si>
    <t>611a907083a667707448638d</t>
  </si>
  <si>
    <t>รฟ.นผ.1000-66-0006</t>
  </si>
  <si>
    <t xml:space="preserve">โครงการก่อสร้างทางคู่ ช่วงชุมทางหาดใหญ่ – ปาดังเบซาร์   </t>
  </si>
  <si>
    <t>611a92bfe587a9706c8ae393</t>
  </si>
  <si>
    <t>รฟ.นผ.1000-66-0007</t>
  </si>
  <si>
    <t>โครงการจัดหารถดีเซลรางปรับอากาศ สำหรับบริการเชิงพาณิชย์ จำนวน 184 คัน   พร้อมอะไหล่</t>
  </si>
  <si>
    <t>611a95d8b1eab9706bc85553</t>
  </si>
  <si>
    <t>รฟ.นผ.1000-66-0008</t>
  </si>
  <si>
    <t>โครงการจัดหาโบกี้บรรทุกตู้สินค้า (บทต.) จำนวน 965 คัน</t>
  </si>
  <si>
    <t>611a97dab1eab9706bc8555b</t>
  </si>
  <si>
    <t>รฟ.นผ.1000-66-0009</t>
  </si>
  <si>
    <t xml:space="preserve">โครงการก่อสร้างทางคู่ ช่วงปากน้ำโพ – เด่นชัย  </t>
  </si>
  <si>
    <t>สำนักงานคณะกรรมการพิเศษเพื่อประสานงานโครงการอันเนื่องมาจากพระราชดำริ (สำนักงาน กปร.)</t>
  </si>
  <si>
    <t>rdpb00141</t>
  </si>
  <si>
    <t>611610f79e73c2431f59bf99</t>
  </si>
  <si>
    <t>กร 0014-66-0001</t>
  </si>
  <si>
    <t xml:space="preserve">โครงการค่ายเยาวชนรู้งานสืบสานพระราชดำริ (RDPB Camp) </t>
  </si>
  <si>
    <t>หน่วยงานอื่นๆ</t>
  </si>
  <si>
    <t>สภากาชาดไทย</t>
  </si>
  <si>
    <t>โรงพยาบาลจุฬาลงกรณ์</t>
  </si>
  <si>
    <t>redcross10041</t>
  </si>
  <si>
    <t>611381a2ef40ea035b9d12a2</t>
  </si>
  <si>
    <t>กช1004-66-0001</t>
  </si>
  <si>
    <t>โครงการสร้างผู้มีความสามารถด้านผลิตภัณฑ์การแพทย์ขั้นสูง เพื่อเพิ่มโอกาสการเข้าถึงบริการทางการแพทย์ที่มีมาตรฐานระดับนานาชาติของคนไทย  (Advanced Therapy Medicinal Products Apprenticeship Program, AATMP)</t>
  </si>
  <si>
    <t>6114bd9fd956f703555f9f37</t>
  </si>
  <si>
    <t>กช1004-66-0002</t>
  </si>
  <si>
    <t>โครงการพัฒนาเครือข่ายการดูแลต่อยอดและส่งเสริม health literacy ผู้สูงวัยเพื่อป้องกันภาวะพึ่งพิงและส่งเสริมสุขภาพโดยใช้ต้นแบบการดำเนินการของ รพ จุฬาลงกรณ์ สภากาชาดไทยสู่ระบบบริการในระดับปฐมภูมิในส่วนภูมิภาค ด้วยระบบ information technology</t>
  </si>
  <si>
    <t>6114c2b21b088e035d870e2d</t>
  </si>
  <si>
    <t>กช1004-66-0003</t>
  </si>
  <si>
    <t>EID Health Volunteer พัฒนาหลักสูตรอบรมและสร้างเครือข่าย อาสาสมัครสาธารณสุขโรคอุบัติใหม่</t>
  </si>
  <si>
    <t>6115fc2d821e80431e8917d6</t>
  </si>
  <si>
    <t>กช1004-66-0004</t>
  </si>
  <si>
    <t>การพัฒนาระบบเฝ้าระวังไวรัสก่อโรคปอดอักเสบอุบัติใหม่เชิงรุก (Smart Sentinel Surveillance System: Emerging Viral Pneumonia)</t>
  </si>
  <si>
    <t>61163685a94df25e1c497500</t>
  </si>
  <si>
    <t>กช1004-66-0005</t>
  </si>
  <si>
    <t>โครงการสร้างศักยภาพทีมรักษาพยาบาลและพัฒนารูปแบบการบริการรักษาพยาบาลเพื่อการเข้าถึงการรักษาด้วยนวัตกรรมและเทคโนโลยีการแพทย์ที่ทันสมัยได้มาตรฐานสำหรับการรักษาด้วยเซลล์บำบัด</t>
  </si>
  <si>
    <t>611642e086f0f870e80290a2</t>
  </si>
  <si>
    <t>กช1004-66-0006</t>
  </si>
  <si>
    <t>โครงการสร้างศักยภาพทีมรักษาพยาบาลและพัฒนารูปแบบการบริการรักษาพยาบาลเพื่อการเข้าถึงการรักษาด้วยนวัตกรรมและเทคโนโลยีการแพทย์ที่ทันสมัยได้มาตรฐานสำหรับผู้ป่วยมะเร็งในระบบเลือด</t>
  </si>
  <si>
    <t>6116484686f0f870e80290b7</t>
  </si>
  <si>
    <t>กช1004-66-0007</t>
  </si>
  <si>
    <t>โครงการพัฒนารูปแบบการบริการการตรวจและรักษามะเร็งแบบจำเพาะบุคคลด้วยเทคโนโลยีขั้นสูง</t>
  </si>
  <si>
    <t>โรงพยาบาลสมเด็จพระบรมราชเทวี ณ ศรีราชา</t>
  </si>
  <si>
    <t>redcross10051</t>
  </si>
  <si>
    <t>611a22b6454a1a70721698b1</t>
  </si>
  <si>
    <t>กช1005-66-0001</t>
  </si>
  <si>
    <t>โครงการจัดตั้งระบบบริการผู้ป่วยโรคระบาด/โรคอุบัติใหม่ครบวงจร เพื่อดูแลผู้ป่วยเป็นแบบ One Stop Service โรงพยาบาลสมเด็จพระบรมราชเทวี ณ ศรีราชา</t>
  </si>
  <si>
    <t>สำนักงานบรรเทาทุกข์และประชานามัยพิทักษ์</t>
  </si>
  <si>
    <t>redcross10061</t>
  </si>
  <si>
    <t>6119dad8e587a9706c8ae115</t>
  </si>
  <si>
    <t>กช1006-66-0001</t>
  </si>
  <si>
    <t xml:space="preserve">โครงการช่วยเหลือผู้ประสบภัยด้วยชุดธารน้ำใจ </t>
  </si>
  <si>
    <t>สถานเสาวภา</t>
  </si>
  <si>
    <t>redcross10071</t>
  </si>
  <si>
    <t>6115f4cc9e73c2431f59bf42</t>
  </si>
  <si>
    <t>กช1007-66-0001</t>
  </si>
  <si>
    <t>การผลิตวัคซีนป้องกันโรคเลปโตสไปโรสิส</t>
  </si>
  <si>
    <t>ศูนย์บริการโลหิตแห่งชาติ</t>
  </si>
  <si>
    <t>redcross10111</t>
  </si>
  <si>
    <t>610b4fefd0d85c6fa84a390c</t>
  </si>
  <si>
    <t>กช1011-66-0001</t>
  </si>
  <si>
    <t xml:space="preserve">โครงการพัฒนาการผลิตเซลล์มาตรฐานลักษณะเฉพาะ(highly selected) สำหรับใช้ในห้องปฏิบัติการธนาคารเลือดทั่วประเทศ </t>
  </si>
  <si>
    <t>610b52edeeb6226fa20f3ea4</t>
  </si>
  <si>
    <t>กช1011-66-0002</t>
  </si>
  <si>
    <t>ระบบควบคุมคุณภาพการปนเปื้อนเชื้อแบคทีเรียในโลหิตที่รับบริจาค</t>
  </si>
  <si>
    <t>610b5d689af47d6f9a34e6f3</t>
  </si>
  <si>
    <t>กช1011-66-0003</t>
  </si>
  <si>
    <t>โครงการระบบธนาคารเซลล์ต้นกำเนิดเม็ดโลหิตแห่งชาติ</t>
  </si>
  <si>
    <t>610b6272d9ddc16fa0068860</t>
  </si>
  <si>
    <t>กช1011-66-0004</t>
  </si>
  <si>
    <t>ระบบการตรวจคัดกรองโรคติดเชื้อไวรัสตับอักเสบชนิดอี ในโลหิตบริจาค</t>
  </si>
  <si>
    <t>610cd6e5b6c5987c7f728842</t>
  </si>
  <si>
    <t>กช1011-66-0005</t>
  </si>
  <si>
    <t>สร้างความตระหนักให้ประชาชนมีจิตสำนึกในการบริจาคโลหิต</t>
  </si>
  <si>
    <t>611104b877572f035a6e9fe2</t>
  </si>
  <si>
    <t>กช1011-66-0006</t>
  </si>
  <si>
    <t>เพิ่มศักยภาพการจัดหาโลหิต</t>
  </si>
  <si>
    <t>ศูนย์วิจัยโรคเอดส์</t>
  </si>
  <si>
    <t>redcross10171</t>
  </si>
  <si>
    <t>6116e8a99b236c1f95b0c0cc</t>
  </si>
  <si>
    <t>กช1017-66-0001</t>
  </si>
  <si>
    <t xml:space="preserve">การดูแลโรคติดต่อทางเพศสัมพันธ์แบบครบวงจรในกรุงเทพมหานคร เพื่อสร้างเครือข่ายและพัฒนานวัตกรรมที่สามารถวินิจฉัย ป้องกัน รักษา และควบคุมการแพร่กระจายของโรคติดต่อทางเพศสัมพันธ์ที่เป็นโรคอุบัติใหม่ที่สำคัญ </t>
  </si>
  <si>
    <t>ศูนย์รับบริจาคอวัยวะ</t>
  </si>
  <si>
    <t>redcross10181</t>
  </si>
  <si>
    <t>611a24eab1eab9706bc8544b</t>
  </si>
  <si>
    <t>กช1018-66-0001</t>
  </si>
  <si>
    <t>ศูนย์รับบริจาคอวัยวะแห่งชาติ</t>
  </si>
  <si>
    <t>มหาวิทยาลัยราชภัฏร้อยเอ็ด</t>
  </si>
  <si>
    <t>สำนักงานอธิการบดี กองนโยบายและแผน</t>
  </si>
  <si>
    <t>reru0571021</t>
  </si>
  <si>
    <t>61162444a94df25e1c497494</t>
  </si>
  <si>
    <t>ศธ 0571.02-66-0002</t>
  </si>
  <si>
    <t xml:space="preserve">โครงการ การส่งเสริมพัฒนาเด็กปฐมวัยในศตวรรษที่ 21 โดยใช้กระบวนการมีส่วนร่วมของผู้ปกครอง  </t>
  </si>
  <si>
    <t>61162e10a94df25e1c4974c1</t>
  </si>
  <si>
    <t>ศธ 0571.02-66-0003</t>
  </si>
  <si>
    <t>โครงการมหาวิทยาลัยแห่งการคิด (Thinking University)</t>
  </si>
  <si>
    <t>61163391d797d45e1960b675</t>
  </si>
  <si>
    <t>ศธ 0571.02-66-0004</t>
  </si>
  <si>
    <t xml:space="preserve">โครงการการพัฒนาทักษะการจัดการเรียนรู้ วิถีใหม่หลังเกิดโรคอุบัติใหม่ (Covid 19)   ด้วย นวัตกรรมการสอนแบบ High -Scope  </t>
  </si>
  <si>
    <t>6116377cea16c95e131a2c36</t>
  </si>
  <si>
    <t>ศธ 0571.02-66-0005</t>
  </si>
  <si>
    <t>โครงการการพัฒนาทักษะการจัดการเรียนรู้ด้วยเครื่องมือ CODING สำหรับครูปฐมวัย</t>
  </si>
  <si>
    <t>6119e36de587a9706c8ae140</t>
  </si>
  <si>
    <t>ศธ 0571.02-66-0006</t>
  </si>
  <si>
    <t>โครงการการพัฒนาอาชีพครัวเรือนให้เกิดการรวมกลุ่มอาชีพและยกระดับศักยภาพเป็นผู้ประกอบการธุรกิจชุมชน (วิสาหกิจฐานราก)</t>
  </si>
  <si>
    <t>6119ebb5b1eab9706bc85332</t>
  </si>
  <si>
    <t>ศธ 0571.02-66-0007</t>
  </si>
  <si>
    <t>โครงการ การสร้างเสริมสุขภาพบุคคลทุกกลุ่มวัย ของประชาชนในเขตเทศบาลตำบลท่าม่วง  อำเภอเสลภูมิ จังหวัดร้อยเอ็ด</t>
  </si>
  <si>
    <t>611a1c14454a1a707216988b</t>
  </si>
  <si>
    <t>ศธ 0571.02-66-0008</t>
  </si>
  <si>
    <t xml:space="preserve">โครงการการพัฒนาหลักสูตรฐานสมรรถนะเพื่อตอบโจทย์ความต้องการในการพัฒนาท้องถิ่นและประเทศ </t>
  </si>
  <si>
    <t>611a260cb1eab9706bc85454</t>
  </si>
  <si>
    <t>ศธ 0571.02-66-0009</t>
  </si>
  <si>
    <t xml:space="preserve">โครงการการพัฒนาการบริหารและการจัดการศึกษาสู่สมรรถนะการแข่งขันในศตวรรษที่ 21 มาตรฐานสากล </t>
  </si>
  <si>
    <t>มหาวิทยาลัยเทคโนโลยีราชมงคลอีสาน</t>
  </si>
  <si>
    <t>สถาบันวิจัยและพัฒนา</t>
  </si>
  <si>
    <t>rmuti12001</t>
  </si>
  <si>
    <t>6119cac84bf4461f93d6e777</t>
  </si>
  <si>
    <t>RMUTI1200-66-0001</t>
  </si>
  <si>
    <t>โครงการบริการให้คำปรึกษาข้อมูลทางด้านวิทยาศาสตร์และเทคโนโลยี คลินิกเทคโนโลยีเครือข่าย</t>
  </si>
  <si>
    <t>6119d0d3ee6abd1f949029b1</t>
  </si>
  <si>
    <t>RMUTI1200-66-0002</t>
  </si>
  <si>
    <t>โครงการการบริหารจัดการทรัพย์สินทางปัญญามหาวิทยาลัยเทคโนโลยีราชมงคลอีสาน</t>
  </si>
  <si>
    <t>6119d5224bf4461f93d6e79c</t>
  </si>
  <si>
    <t>RMUTI1200-66-0003</t>
  </si>
  <si>
    <t>โครงการส่งเสริมการขึ้นทะเบียนทรัพย์สินทางปัญญา</t>
  </si>
  <si>
    <t>6119d97783a66770744860fa</t>
  </si>
  <si>
    <t>RMUTI1200-66-0004</t>
  </si>
  <si>
    <t>โครงการการพัฒนาการวิจัยขั้นแนวหน้าและการวิจัยพื้นฐานที่มีศักยภาพ ของมหาวิทยาลัยเทคโนโลยีราชมงคลอีสานสู่ความเป็นเลิศด้านวิชาการ</t>
  </si>
  <si>
    <t>6119dd83e587a9706c8ae126</t>
  </si>
  <si>
    <t>RMUTI1200-66-0005</t>
  </si>
  <si>
    <t>โครงการการยกระดับศูนย์เครื่องมือ อุปกรณ์วิจัยด้านการเกษตร, อาหาร, วิทยาศาสตร์ วิศวกรรม นวัตกรรม โลจิสติกส์ และภาคบริการ ,มหาวิทยาลัยเทคโนโลยีราชมงคลอีสาน</t>
  </si>
  <si>
    <t>6119e2d9e587a9706c8ae13e</t>
  </si>
  <si>
    <t>RMUTI1200-66-0006</t>
  </si>
  <si>
    <t>โครงการพัฒนาระบบฐานข้อมูลเพื่อการจัดการความรู้และนวัตกรรมสำหรับการขับเคลื่อนเศรษฐกิจของประเทศอย่างยั่งยืน</t>
  </si>
  <si>
    <t>6119e78983a6677074486149</t>
  </si>
  <si>
    <t>RMUTI1200-66-0007</t>
  </si>
  <si>
    <t>โครงการพัฒนาการเลี้ยงและผลิตภัณฑ์โคเนื้อสำหรับการถ่ายทอดความรู้สู่อาชีพอย่างยั่งยืน</t>
  </si>
  <si>
    <t>สำนักส่งเสริมวิชาการและงานทะเบียน</t>
  </si>
  <si>
    <t>rmuti14001</t>
  </si>
  <si>
    <t>6119f1e183a6677074486166</t>
  </si>
  <si>
    <t>RMUTI1400-66-0001</t>
  </si>
  <si>
    <t>โครงการการพัฒนาแพลตฟอร์มดิจิทัลเพื่อการเรียนรู้ตลอดชีวิต RMUTI Lifelong Learning Academy (RMUTI LLA)</t>
  </si>
  <si>
    <t>6119f66e454a1a70721697ff</t>
  </si>
  <si>
    <t>RMUTI1400-66-0002</t>
  </si>
  <si>
    <t>โครงการการพัฒนาและส่งเสริมศักยภาพด้านการซ่อมบำรุงระบบรางเพื่อสร้างมาตรฐานในระดับสากลและเป็นต้นแบบในการผลิตกำลังคน</t>
  </si>
  <si>
    <t>6119fc7cb1eab9706bc85377</t>
  </si>
  <si>
    <t>RMUTI1400-66-0003</t>
  </si>
  <si>
    <t>โครงการการเพิ่มศักยภาพและพัฒนาศูนย์ทดสอบสมรรถนะตามมาตรฐานอาชีพด้านระบบราง</t>
  </si>
  <si>
    <t>611a015383a66770744861a7</t>
  </si>
  <si>
    <t>RMUTI1400-66-0004</t>
  </si>
  <si>
    <t>โครงการนวัตกรรมระบบบริหารการจัดการภายในองค์กร RMUTI-LEAN</t>
  </si>
  <si>
    <t>611a035fe587a9706c8ae1bc</t>
  </si>
  <si>
    <t>RMUTI1400-66-0005</t>
  </si>
  <si>
    <t>โครงการพัฒนาศูนย์ความเป็นเลิศด้านระบบรางและอุตสาหกรรมการบินเพื่อเป็นต้นแบบในการเรียนรู้และฝึกอบรม</t>
  </si>
  <si>
    <t>คณะบริหารธุรกิจ</t>
  </si>
  <si>
    <t>rmuti15001</t>
  </si>
  <si>
    <t>61192c288b5f6c1fa114cd30</t>
  </si>
  <si>
    <t>RMUTI1500-66-0001</t>
  </si>
  <si>
    <t>โครงการส่งเสริม Young Startup เพื่อยกระดับสู่สากล</t>
  </si>
  <si>
    <t>6119401eee6abd1f94902978</t>
  </si>
  <si>
    <t>RMUTI1500-66-0002</t>
  </si>
  <si>
    <t>โครงการการจัดการห่วงโซ่อุปทานอาหารส่วนเกินเพื่อการพัฒนาเศรษฐกิจหมุนเวียนในจังหวัดนครราชสีมา</t>
  </si>
  <si>
    <t>คณะวิทยาศาสตร์และศิลปศาสตร์</t>
  </si>
  <si>
    <t>rmuti16001</t>
  </si>
  <si>
    <t>611943634bf4461f93d6e746</t>
  </si>
  <si>
    <t>RMUTI1600-66-0001</t>
  </si>
  <si>
    <t>โครงการห้องปฏิบัติการวิเคราะห์และตรวจสอบโดยวิธีไม่ทำลายแห่งมหาวิทยาลัยราชมงคลอีสานเพื่อรับรองมาตรฐานผลิตภัณฑ์อาหารและสินค้าเกษตร</t>
  </si>
  <si>
    <t>611946549b236c1f95b0c2e4</t>
  </si>
  <si>
    <t>RMUTI1600-66-0002</t>
  </si>
  <si>
    <t>โครงการการพัฒนาความสามารถทางนวัตกรรมและเทคโนโลยี เพื่อผู้ประกอบการภาคตะวันออกเฉียงเหนือ</t>
  </si>
  <si>
    <t>61194b048b5f6c1fa114cd4b</t>
  </si>
  <si>
    <t>RMUTI1600-66-0003</t>
  </si>
  <si>
    <t>โครงการการพัฒนาทรัพยากรมนุษย์ด้วยประกาศนียบัตรสาขาการวิเคราะห์และตรวจสอบคุณภาพข้าว</t>
  </si>
  <si>
    <t>61194db49b236c1f95b0c2e7</t>
  </si>
  <si>
    <t>RMUTI1600-66-0004</t>
  </si>
  <si>
    <t>โครงการหน่วยวิจัยเคมีและฟิสิกส์เชิงคำนวณ (Computational Chemistry and Physics Research Unit)</t>
  </si>
  <si>
    <t>611951814bf4461f93d6e74e</t>
  </si>
  <si>
    <t>RMUTI1600-66-0005</t>
  </si>
  <si>
    <t>โครงการการส่งเสริมศักยภาพและพัฒนาความสามารถทางพหุปัญญาของนักเรียนระดับชั้นมัธยมศึกษาตอนปลายในจังหวัดนครราชสีมา</t>
  </si>
  <si>
    <t>611953ad9b236c1f95b0c2eb</t>
  </si>
  <si>
    <t>RMUTI1600-66-0006</t>
  </si>
  <si>
    <t>โครงการหลักสูตรระยะสั้นที่เน้นการลงมือปฏิบัติและทักษะอาชีพด้านการเกษตรและอาหาร</t>
  </si>
  <si>
    <t>6119d553ee6abd1f949029c9</t>
  </si>
  <si>
    <t>RMUTI1600-66-0007</t>
  </si>
  <si>
    <t xml:space="preserve">โครงการการยกระดับห้องปฏิบัติการความปลอดภัยทางชีวภาพระดับที่ 2 (Biosafety Level 2; BSL2) และ ESPReL </t>
  </si>
  <si>
    <t>6119da25e587a9706c8ae110</t>
  </si>
  <si>
    <t>RMUTI1600-66-0008</t>
  </si>
  <si>
    <t>โครงการยกระดับห้องปฏิบัติการวิเคราะห์และทดสอบเพื่อรับรองมาตรฐานอาหาร</t>
  </si>
  <si>
    <t>6119dd2db1eab9706bc852ea</t>
  </si>
  <si>
    <t>RMUTI1600-66-0009</t>
  </si>
  <si>
    <t>โครงการการยกระดับจังหวัดนครราชสีมาเพื่อเป็นเมืองแห่งการเรียนรู้ (Learning city) ผ่านกระบวนการถ่ายทอดเทคโนโลยี และนวัตกรรมทางด้านเศรษฐกิจ สังคม</t>
  </si>
  <si>
    <t>6119e285b1eab9706bc85302</t>
  </si>
  <si>
    <t>RMUTI1600-66-0010</t>
  </si>
  <si>
    <t>โครงการการทดสอบการทำงานของเซ็นเซอร์ต้นแบบสำหรับระบบติดตามทางเดินอนุภาคภายในหัววัดอลิซ เซิร์น</t>
  </si>
  <si>
    <t>6119e9beb1eab9706bc85322</t>
  </si>
  <si>
    <t>RMUTI1600-66-0011</t>
  </si>
  <si>
    <t>โครงการหลักสูตรระยะสั้นการดูแลผู้สูงอายุแบบองค์รวม</t>
  </si>
  <si>
    <t>6119ecebe587a9706c8ae16f</t>
  </si>
  <si>
    <t>RMUTI1600-66-0012</t>
  </si>
  <si>
    <t>โครงการพัฒนาคุณภาพการบริการและความรู้ด้านสาธารณสุขต่ออุตสาหกรรมการท่องเที่ยวและการบริการ</t>
  </si>
  <si>
    <t>6119eede454a1a70721697de</t>
  </si>
  <si>
    <t>RMUTI1600-66-0013</t>
  </si>
  <si>
    <t>โครงการการยกระดับขีดความสามารถทางการใช้ภาษาอังกฤษของผู้ประกอบการในจังหวัดนครราชสีมา ผ่านกระบวนการถ่ายทอดทางเทคโนโลยี และนวัตกรรมทางด้านเศรษฐกิจ สังคม</t>
  </si>
  <si>
    <t>คณะวิศวกรรมศาสตร์และสถาปัตยกรรมศาสตร์</t>
  </si>
  <si>
    <t>rmuti17001</t>
  </si>
  <si>
    <t>6118feab8b5f6c1fa114ccf8</t>
  </si>
  <si>
    <t>RMUTI1700-66-0001</t>
  </si>
  <si>
    <t>โครงการสร้างเครือข่ายนักประดิษฐ์สมองกลฝังตัวจังหวัดนครราชสีมา</t>
  </si>
  <si>
    <t>61191d058b5f6c1fa114cd15</t>
  </si>
  <si>
    <t>RMUTI1700-66-0002</t>
  </si>
  <si>
    <t>โครงการฟาร์มอัจฉริยะและ ไอโอที ในการจัดการแปลงเกษตรในโรงเรียน</t>
  </si>
  <si>
    <t>61191fa78b5f6c1fa114cd1c</t>
  </si>
  <si>
    <t>RMUTI1700-66-0003</t>
  </si>
  <si>
    <t>โครงการเตรียมความพร้อมเพื่อฝึกอบรมแรงงานตามมาตรฐาน RMUTI Thai Meister (สาขา Electrical Electronic Engineering)</t>
  </si>
  <si>
    <t>611926554bf4461f93d6e728</t>
  </si>
  <si>
    <t>RMUTI1700-66-0004</t>
  </si>
  <si>
    <t>โครงการเพิ่มศักยภาพทักษะอาชีพ (Up-skill) ด้านยานยนต์ไฟฟ้า</t>
  </si>
  <si>
    <t>611927f68b5f6c1fa114cd29</t>
  </si>
  <si>
    <t>RMUTI1700-66-0005</t>
  </si>
  <si>
    <t>โครงการเพิ่มศักยภาพทักษะอาชีพ (Up-skill) ในอุตสาหกรรม 4.0</t>
  </si>
  <si>
    <t>คณะศิลปกรรมและออกแบบอุตสาหกรรม</t>
  </si>
  <si>
    <t>rmuti18001</t>
  </si>
  <si>
    <t>611931e69b236c1f95b0c2d2</t>
  </si>
  <si>
    <t>RMUTI1800-66-0001</t>
  </si>
  <si>
    <t>โครงการฝึกอาชีพงานเครื่องปั้นดินเผาเพื่อส่งเสริมศักยภาพผู้สูงอายุในจังหวัดนครราชสีมา</t>
  </si>
  <si>
    <t>611933b09b236c1f95b0c2d7</t>
  </si>
  <si>
    <t>RMUTI1800-66-0002</t>
  </si>
  <si>
    <t>โครงการพัฒนานักศึกษาสู่ความเป็นเลิศด้านอุตสาหกรรมสื่อสร้างสรรค์ ในศตวรรษที่ 21 ประจำภาคตะวันออกเฉียงเหนือตอนล่าง</t>
  </si>
  <si>
    <t>611935b39b236c1f95b0c2d9</t>
  </si>
  <si>
    <t>RMUTI1800-66-0003</t>
  </si>
  <si>
    <t xml:space="preserve">โครงการสร้างสรรค์พื้นที่การเรียนรู้ในศตวรรษที่ 21 </t>
  </si>
  <si>
    <t>611938dc8b5f6c1fa114cd3f</t>
  </si>
  <si>
    <t>RMUTI1800-66-0004</t>
  </si>
  <si>
    <t>โครงการนวัตกรรมการออกแบบและเทคโนโลยีที่เน้นมนุษย์เป็นศูนย์กลางเพื่อส่งเสริมพัฒนาการของเด็กตั้งแต่การตั้งครรภ์จนถึงปฐมวัยมีพัฒนาที่ดีรอบด้าน (Innovative human centerd design and technology to enhance child development from pregnancy to early childhood to raise well rounded development)</t>
  </si>
  <si>
    <t>คณะเกษตรศาสตร์และเทคโนโลยี</t>
  </si>
  <si>
    <t>rmuti22001</t>
  </si>
  <si>
    <t>611a1dd5e587a9706c8ae244</t>
  </si>
  <si>
    <t>RMUTI2200-66-0001</t>
  </si>
  <si>
    <t>โครงการการพัฒนานวัตกรรมยกระดับการผลิตสร้างมูลค่าผลิตภัณฑ์ไก่พื้นเมืองเสริมเศรษฐกิจชุมชนฐานรากจังหวัดสุรินทร์</t>
  </si>
  <si>
    <t>611a22cd454a1a70721698b3</t>
  </si>
  <si>
    <t>RMUTI2200-66-0002</t>
  </si>
  <si>
    <t>โครงการยกระดับมาตรฐานโรงคัดแยก แปรรูปและบรรจุกัญชงและสมุนไพรจังหวัดสุรินทร์และกลุ่มนครชัยบุรินทร์</t>
  </si>
  <si>
    <t>611a2b11e587a9706c8ae295</t>
  </si>
  <si>
    <t>RMUTI2200-66-0003</t>
  </si>
  <si>
    <t>โครงการผลิตน้ำเชื้อแช่แข็งพ่อพันธุ์สู่ความยั่งยืนพันธุกรรมควายไทย</t>
  </si>
  <si>
    <t>611a2ef183a667707448629a</t>
  </si>
  <si>
    <t>RMUTI2200-66-0004</t>
  </si>
  <si>
    <t>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</t>
  </si>
  <si>
    <t>คณะเทคโนโลยีการจัดการ</t>
  </si>
  <si>
    <t>rmuti23001</t>
  </si>
  <si>
    <t>6119cb948b5f6c1fa114cd6a</t>
  </si>
  <si>
    <t>RMUTI2300-66-0001</t>
  </si>
  <si>
    <t>โครงการยกระดับการท่องเที่ยวสไตล์ New normal</t>
  </si>
  <si>
    <t>6119d180ee6abd1f949029b5</t>
  </si>
  <si>
    <t>RMUTI2300-66-0002</t>
  </si>
  <si>
    <t>โครงการพัฒนาศักยภาพกลุ่มผู้ผลิตผ้าไหมจังหวัดสุรินทร์ด้วยเทคโนโลยีที่เหมาะสม</t>
  </si>
  <si>
    <t>6119d4dc4bf4461f93d6e796</t>
  </si>
  <si>
    <t>RMUTI2300-66-0003</t>
  </si>
  <si>
    <t>โครงการออกแบบและพัฒนาระบบห้องเรียนอัจฉริยะเสมือน เพื่อรองรับอาจารย์พันธุ์ใหม่ ยุค Digital Transformation</t>
  </si>
  <si>
    <t>6119d94ae587a9706c8ae10e</t>
  </si>
  <si>
    <t>RMUTI2300-66-0004</t>
  </si>
  <si>
    <t>โครงการการพัฒนาสายพันธุ์และวัสดุปลูกในระบบอินทรีย์ต่อผลผลิตและปริมาณสารสำคัญของกัญชาพันธุ์หางกระรอกภูพานสำหรับวิสาหกิจชุมชนในภาคตะวันออกเฉียงเหนือตอนล่าง</t>
  </si>
  <si>
    <t>611a25c9454a1a70721698bf</t>
  </si>
  <si>
    <t>RMUTI2300-66-0005</t>
  </si>
  <si>
    <t>โครงการการพัฒนาตลาดกลางพาณิชย์อิเล็กทรอนิกส์ของมหาวิทยาลัยเทคโนโลยีราชมงคลอีสานเพื่อผู้ประกอบการเศรษฐกิจฐานรากมีรายได้เพิ่มขึ้นอย่างต่อเนื่อง</t>
  </si>
  <si>
    <t>สำนักงานวิทยาเขตขอนแก่น</t>
  </si>
  <si>
    <t>rmuti31001</t>
  </si>
  <si>
    <t>611a28ac83a6677074486278</t>
  </si>
  <si>
    <t>RMUTI3100-66-0001</t>
  </si>
  <si>
    <t>โครงการฝึกอบรมวิชาชีพ Thai-Meister แห่งมหาวิทยาลัยเทคโนโลยีราชมงคลอีสาน</t>
  </si>
  <si>
    <t>611a2b27b1eab9706bc8546c</t>
  </si>
  <si>
    <t>RMUTI3100-66-0002</t>
  </si>
  <si>
    <t>โครงการพัฒนาห้องปฏิบัติการผลิตเครื่องดื่มตะวันตกเพื่อการอบรมเชิงปฏิบัติการ</t>
  </si>
  <si>
    <t>คณะครุศาสตร์อุตสาหกรรม</t>
  </si>
  <si>
    <t>rmuti32001</t>
  </si>
  <si>
    <t>6119f19ae587a9706c8ae17e</t>
  </si>
  <si>
    <t>RMUTI3200-66-0001</t>
  </si>
  <si>
    <t>โครงการการยกระดับการผลิตและแปรรูปจิ้งหรีดสู่ผลิตภัณฑ์เกษตรมูลค่าสูงของจังหวัดขอนแก่น</t>
  </si>
  <si>
    <t>คณะวิศวกรรมศาสตร์</t>
  </si>
  <si>
    <t>rmuti33001</t>
  </si>
  <si>
    <t>6119eb1de587a9706c8ae16a</t>
  </si>
  <si>
    <t>RMUTI3300-66-0001</t>
  </si>
  <si>
    <t>โครงการศูนย์ทดสอบมาตรฐานอุตสาหกรรมระบบราง</t>
  </si>
  <si>
    <t>คณะบริหารธุรกิจและเทคโนโลยีสารสนเทศ</t>
  </si>
  <si>
    <t>rmuti34001</t>
  </si>
  <si>
    <t>6119f52ae587a9706c8ae187</t>
  </si>
  <si>
    <t>RMUTI3400-66-0001</t>
  </si>
  <si>
    <t>โครงการส่งเสริมและพัฒนาผู้นำท้องถิ่นในการพัฒนาการวางแผนกลยุทธ์การท่องเทียวโดยชุมชน จังหวัดขอนแก่น ตามวิถีที่ยั่งยืน</t>
  </si>
  <si>
    <t>6119f919e587a9706c8ae198</t>
  </si>
  <si>
    <t>RMUTI3400-66-0002</t>
  </si>
  <si>
    <t>โครงการหลักสูตรการฝึกอบรมเชิงปฏิบัติการ การยกระดับการบริหารจัดการธุรกิจในยุคดิจิทัล สำหรับกลุ่มอาชีพ วิสาหกิจชุมชน ผู้ประกอบการในพื้นที่จังหวัดขอนแก่น</t>
  </si>
  <si>
    <t>611a0310e587a9706c8ae1b9</t>
  </si>
  <si>
    <t>RMUTI3400-66-0003</t>
  </si>
  <si>
    <t>โครงการการจัดการโซ่อุปทานของสินค้ากัญชา - กัญชง</t>
  </si>
  <si>
    <t>611a0724b1eab9706bc8539c</t>
  </si>
  <si>
    <t>RMUTI3400-66-0004</t>
  </si>
  <si>
    <t>โครงการพัฒนาหมู่บ้านสู่รูปแบบการจัดการสมุนไพรกัญชงเพื่อสุขภาพ</t>
  </si>
  <si>
    <t>611a0c40e587a9706c8ae1df</t>
  </si>
  <si>
    <t>RMUTI3400-66-0005</t>
  </si>
  <si>
    <t>โครงการพัฒนาการท่องเที่ยวเชิงวัฒนธรรม ตำบลลำหนองแสน อำเภอหนองกุงศรี จังหวัดกาฬสินธุ์</t>
  </si>
  <si>
    <t>611a102283a66770744861e6</t>
  </si>
  <si>
    <t>RMUTI3400-66-0006</t>
  </si>
  <si>
    <t>โครงการการส่งเสริมและพัฒนาธุรกิจสุขภาพสู่เดสติเนชั่นสปาเพื่อส่งเสริมการท่องเที่ยวเชิงสุขภาพ จังหวัดขอนแก่น</t>
  </si>
  <si>
    <t>611a1315b1eab9706bc853e4</t>
  </si>
  <si>
    <t>RMUTI3400-66-0007</t>
  </si>
  <si>
    <t>โครงการการสื่อสารคุณภาพผลิตภัณฑ์สมุนไพรผ่านตลาดดิจิทัลเพื่อส่งเสริมการท่องเที่ยวเชิงสุขภาพ</t>
  </si>
  <si>
    <t>611a1676b1eab9706bc853fa</t>
  </si>
  <si>
    <t>RMUTI3400-66-0008</t>
  </si>
  <si>
    <t>โครงการเสริมสร้างความรู้ด้านการท่องเที่ยวและพัฒนาผลิตภัณฑ์เพื่อการท่องเที่ยวโดยชุมชนอย่างยั่งยืน</t>
  </si>
  <si>
    <t>611a1a4c454a1a707216987e</t>
  </si>
  <si>
    <t>RMUTI3400-66-0009</t>
  </si>
  <si>
    <t>โครงการการพัฒนาทักษะด้านการใช้เทคโนโลยีดิจิทัล (Digital Literacy) ตามมาตรฐานสากล เพื่อตอบสนองตลาดแรงงาน  สู่ตลาดแรงงานดิจิทัล</t>
  </si>
  <si>
    <t>611a1cefb1eab9706bc85420</t>
  </si>
  <si>
    <t>RMUTI3400-66-0010</t>
  </si>
  <si>
    <t>โครงการพัฒนาความรู้ทางการบัญชีสู่การเป็นผู้สอบบัญชีภาษีอากร</t>
  </si>
  <si>
    <t>611a1f41b1eab9706bc85431</t>
  </si>
  <si>
    <t>RMUTI3400-66-0011</t>
  </si>
  <si>
    <t xml:space="preserve">โครงการฝึกอบรมหลักสูตรการส่งเสริม พัฒนานักบริหารจัดการและศักยภาพแรงงานเพื่อพัฒนาท่าเรือบก </t>
  </si>
  <si>
    <t>611a2426e587a9706c8ae26a</t>
  </si>
  <si>
    <t>RMUTI3400-66-0012</t>
  </si>
  <si>
    <t>โครงการการพัฒนาชุมชนสู่แหล่งท่องเที่ยววัฒนธรรมเชิงสร้างสรรค์ เพื่อยกระดับความเป็นอยู่ของชุมชน</t>
  </si>
  <si>
    <t>คณะอุตสาหกรรมและเทคโนโลยี</t>
  </si>
  <si>
    <t>rmuti52001</t>
  </si>
  <si>
    <t>6119de8683a667707448611f</t>
  </si>
  <si>
    <t>RMUTI5200-66-0001</t>
  </si>
  <si>
    <t>โครงการพัฒนาต้นแบบระบบขนส่งเขตเมืองแบบอัตโนมัติไร้คนขับ ศึกษาในพื้นที่มหาวิทยาลัยเทคโนโลยีราชมงคลอีสาน วิทยาเขตสกลนคร</t>
  </si>
  <si>
    <t>6119e5ed454a1a70721697b1</t>
  </si>
  <si>
    <t>RMUTI5200-66-0002</t>
  </si>
  <si>
    <t>โครงการเศรษฐกิจอัจฉริยะ Smart Economy พัฒนาเศรฐกิจท้องถิ่นอย่างยั่งยืนด้วยเทคโนโลยีดิจิทัลและนวัตกรรม</t>
  </si>
  <si>
    <t>6119ea2cb1eab9706bc85324</t>
  </si>
  <si>
    <t>RMUTI5200-66-0003</t>
  </si>
  <si>
    <t>โครงการนวัตกรรมและเทคโนโลยี ระบบพืชสมุนไพรกัญชา มหาวิทยาลัยเทคโนโลยีราชมงคลอีสานวิทยาเขตสกลนคร</t>
  </si>
  <si>
    <t>6119f0a0b1eab9706bc85345</t>
  </si>
  <si>
    <t>RMUTI5200-66-0005</t>
  </si>
  <si>
    <t>โครงการการพัฒนาเครือข่ายความร่วมมือ RMUTI-KU-CU สำหรับการพัฒนาเทคโนโลยีปัญญาประดิษฐ์เพื่อเพิ่มศักยภาพการผลิตพืชกัญชาและพัฒนาธนาคารเมล็ดพันธุ์กัญชาเพื่อการแพทย์</t>
  </si>
  <si>
    <t>6119f28c83a6677074486175</t>
  </si>
  <si>
    <t>RMUTI5200-66-0006</t>
  </si>
  <si>
    <t>โครงการการพัฒนาและส่งเสริมอุตสาหกรรมและการบริการยานยนต์ไฟฟ้าสมัยใหม่ในภาคตะวันออกเฉียงเหนือตอนบน</t>
  </si>
  <si>
    <t>6119f5b2e587a9706c8ae18b</t>
  </si>
  <si>
    <t>RMUTI5200-66-0007</t>
  </si>
  <si>
    <t>โครงการการส่งเสริมและพัฒนาธุรกิจวิสาหกิจขนาดกลางและขนาดย่อมในภาคการเกษตรให้ปรับเข้าสู่แพลตฟอร์มดิจิทัล โดยกลยุทธ์การตลาดด้วยเทคโนโลยี การพัฒนาธุรกรรมอิเล็กทรอนิกส์ และนวัตกรรมการออกแบบผลิตภัณฑ์ บรรจุภัณฑ์เชิงพาณิชย์เพื่อเพิ่มประสิทธิภาพและขีดความสามารถในการแข่งขันยุคเศรษฐกิจดิจิทัล</t>
  </si>
  <si>
    <t>6119f83bb1eab9706bc85365</t>
  </si>
  <si>
    <t>RMUTI5200-66-0008</t>
  </si>
  <si>
    <t>โครงการการพัฒนาองค์ความรู้ ทักษะอาชีพการปลูก แปรรูป จำหน่าย พืชสมุนไพรฟ้าทะลายโจรและสร้างผู้ประกอบการใหม่ด้านเทคโนโลยีเพื่อยกระดับคุณภาพชีวิตในยุคโควิท-19</t>
  </si>
  <si>
    <t>6119fd58b1eab9706bc8537c</t>
  </si>
  <si>
    <t>RMUTI5200-66-0009</t>
  </si>
  <si>
    <t>โครงการการบูรณาการสุขภาพของผู้สูงวัยและการป้องกันการแพร่กระจายเชื้ออุบัติใหม่จังหวัดสกลนคร</t>
  </si>
  <si>
    <t>611a035ab1eab9706bc85391</t>
  </si>
  <si>
    <t>RMUTI5200-66-0010</t>
  </si>
  <si>
    <t>โครงการยกระดับการแปรรูปยางพารา เพื่อสนับสนุนธุรกิจ SME และสถาบันเกษตรกร สำหรับรองรับการเปลี่ยนแปลงระบบการศึกษายุคใหม่</t>
  </si>
  <si>
    <t>611a069a454a1a707216982b</t>
  </si>
  <si>
    <t>RMUTI5200-66-0011</t>
  </si>
  <si>
    <t>โครงการการเพิ่มศักยภาพในการแข่งขันพืชสมุนไพรเพื่อการแพทย์ด้วยการผลิตอย่างมีเป้าหมาย และการยกระดับระบบการผลิตด้วยเทคโนโลยียุค 4.0</t>
  </si>
  <si>
    <t>611a0c7a454a1a7072169840</t>
  </si>
  <si>
    <t>RMUTI5200-66-0012</t>
  </si>
  <si>
    <t>โครงการ แนวทางการส่งเสริมเศรษฐกิจการท่องเที่ยวอย่างยั่งยืน และการพัฒนาโมเดลการท่องเที่ยวสามสีของจังหวัดสกลนคร</t>
  </si>
  <si>
    <t>611a17d2e587a9706c8ae223</t>
  </si>
  <si>
    <t>RMUTI5200-66-0013</t>
  </si>
  <si>
    <t>โครงการยกระดับการเปลี่ยนผ่านอาชีพทางออนไลน์หลังเกษียณอายุราชการ</t>
  </si>
  <si>
    <t>611a1a0c83a667707448621e</t>
  </si>
  <si>
    <t>RMUTI5200-66-0014</t>
  </si>
  <si>
    <t>โครงการโครงการบ่มเพาะผู้ประกอบการอัจฉริยะอุตสาหกรรมท่องเที่ยวเชิงสร้างสรรค์และวัฒนธรรมเพื่อสร้างโอกาสเข้าถึงตลาด</t>
  </si>
  <si>
    <t>611a1a8eb1eab9706bc8540f</t>
  </si>
  <si>
    <t>RMUTI5200-66-0015</t>
  </si>
  <si>
    <t>โครงการพัฒนาการเรียนรู้เทคโนโลยีด้วยปัญญาประดิษฐ์ เพื่อพัฒนาการเรียนการสอนในยุค โควิด 19 ในจังหวัดสกลนคร</t>
  </si>
  <si>
    <t>611a1c58454a1a707216988e</t>
  </si>
  <si>
    <t>RMUTI5200-66-0016</t>
  </si>
  <si>
    <t>โครงการ โครงการยกระดับการจัดการเพื่อการวิเคราะห์โอกาสสำหรับการลงทุนยุคดิจิทัลเพื่อสร้างผู้ประกอบการอัจฉริยะ</t>
  </si>
  <si>
    <t>611a1e1a83a667707448623a</t>
  </si>
  <si>
    <t>RMUTI5200-66-0017</t>
  </si>
  <si>
    <t>โครงการยกระดับการพัฒนาผู้ประกอบการอัจฉริยะเพื่อเป็นนักออกแบบและพัฒนาผลิตภัณฑ์</t>
  </si>
  <si>
    <t>611a1fcb454a1a70721698a0</t>
  </si>
  <si>
    <t>RMUTI5200-66-0018</t>
  </si>
  <si>
    <t>โครงการสร้างผู้ประกอบการอัจฉริยะผ่านการตลาดเชิงสร้างสรรค์โดยใช้สื่อออนไลน์เพื่อเพิ่มศักยภาพในการแข่งขันในตลาดโลก</t>
  </si>
  <si>
    <t>611a230183a667707448625b</t>
  </si>
  <si>
    <t>RMUTI5200-66-0019</t>
  </si>
  <si>
    <t>โครงการสร้างโอกาสเพื่อการเข้าถึงข้อมูลผ่านระบบออนไลน์ของวิสาหกิจขนาดกลางและขนาดย่อม (SMEs)  เพื่อรองรับอุตสาหกรรมการท่องเที่ยวเชิงสุขภาพ ความงาม และแพทย์แผนไทย</t>
  </si>
  <si>
    <t>611a24bb83a6677074486267</t>
  </si>
  <si>
    <t>RMUTI5200-66-0020</t>
  </si>
  <si>
    <t>โครงการเสริมสร้างความเข้มแข็งให้กับผู้ประกอบการยุคใหม่ในการเก็บเกี่ยวมูลค่าเพิ่มจากโลจิสติกส์และโซ่อุปทานด้วยโปรแกรม Excel</t>
  </si>
  <si>
    <t>611a26cde587a9706c8ae276</t>
  </si>
  <si>
    <t>RMUTI5200-66-0021</t>
  </si>
  <si>
    <t>โครงการเสริมสร้างผู้ประกอบการอัจฉริยะของธุรกิจอาหารแปรรูปเพื่อพัฒนาผลิตภัณฑ์ไปสู่มาตรฐานสากล</t>
  </si>
  <si>
    <t>คณะทรัพยากรธรรมชาติ</t>
  </si>
  <si>
    <t>rmuti53001</t>
  </si>
  <si>
    <t>611a061fe587a9706c8ae1cc</t>
  </si>
  <si>
    <t>RMUTI5300-66-0001</t>
  </si>
  <si>
    <t>โครงการการสร้างมูลค่าเพิ่มและยกระดับมูลค่าการผลิตและแปรรูปสมุนไพรในจังหวัดสกลนคร</t>
  </si>
  <si>
    <t>611a0a81b1eab9706bc853b2</t>
  </si>
  <si>
    <t>RMUTI5300-66-0002</t>
  </si>
  <si>
    <t>โครงการพัฒนาศักยภาพผู้ปฏิบัติงานแปลงปลูกกัญชาทางการแพทย์</t>
  </si>
  <si>
    <t>611a0d18b1eab9706bc853c2</t>
  </si>
  <si>
    <t>RMUTI5300-66-0003</t>
  </si>
  <si>
    <t>โครงการการพัฒนาระบบการเลี้ยงปลานิลระบบปิดน้ำหมุนเวียน เพื่อผลิตอาหารปลอดภัยและมีคุณภาพสูง</t>
  </si>
  <si>
    <t>611a0fd3e587a9706c8ae1fc</t>
  </si>
  <si>
    <t>RMUTI5300-66-0004</t>
  </si>
  <si>
    <t>โครงการการพัฒนานวัตกรรมการผลิตอาหารสัตว์ในท้องถิ่นเชิงพาณิชย์</t>
  </si>
  <si>
    <t>611a134ab1eab9706bc853e8</t>
  </si>
  <si>
    <t>RMUTI5300-66-0005</t>
  </si>
  <si>
    <t>โครงการต้นแบบโรงงานผลิตอาหารท้องถิ่นของแอ่งสกลนคร</t>
  </si>
  <si>
    <t>มหาวิทยาลัยเทคโนโลยีราชมงคลล้านนา</t>
  </si>
  <si>
    <t>rmutl0583011</t>
  </si>
  <si>
    <t>6114d20fbee036035b050d68</t>
  </si>
  <si>
    <t>ศธ 058301-66-0001</t>
  </si>
  <si>
    <t>โครงการความร่วมมือระหว่าง มทร.ล้านนา สถานศึกษาเครือข่าย สถาบันอาชีวศึกษา มหาวิทยาลัยในเยอรมันและไต้หวัน ภาครัฐ และภาคเอกชน ในการพัฒนากำลังคนและพัฒนางานวิจัยเพื่ออุตสาหกรรม</t>
  </si>
  <si>
    <t>6114db2ed956f703555f9f45</t>
  </si>
  <si>
    <t>ศธ 058301-66-0002</t>
  </si>
  <si>
    <t xml:space="preserve">โครงการพัฒนากำลังคนผ่านการวิจัยพัฒนาระบบการศึกษาและวิจัยไตรภาคีและการเรียนรู้ที่เกี่ยวข้องกับการทำงาน </t>
  </si>
  <si>
    <t>6115ddddd956f703555f9fda</t>
  </si>
  <si>
    <t>ศธ 058301-66-0003</t>
  </si>
  <si>
    <t>โครงการจัดตั้งหน่วยผลิตสารชีวภัณฑ์ที่มีประสิทธิภาพควบคุมและกำจัดโรคและแมลงศัตรูพืชเพื่อสนับสนุนการผลิตสินค้าเกษตรอินทรีย์ของประเทศ</t>
  </si>
  <si>
    <t>6115ec771b088e035d870eef</t>
  </si>
  <si>
    <t>ศธ 058301-66-0004</t>
  </si>
  <si>
    <t>โครงการบ่มเพาะเกษตรกรฐานรากรุ่นใหม่ให้มีศักยภาพสูงในการจัดการผลิตสินค้าเกษตรอินทรีย์และเกษตรปลอดภัยที่ได้มาตรฐาน</t>
  </si>
  <si>
    <t>611605dc6ab68d432c0fa8ab</t>
  </si>
  <si>
    <t>ศธ 058301-66-0005</t>
  </si>
  <si>
    <t>โครงการพัฒนาเยาวชนให้เป็นผู้ประกอบการด้าน Digital Agriculture ด้วยเทคโนโลยีสร้างสรรค์</t>
  </si>
  <si>
    <t>61161539821e80431e891819</t>
  </si>
  <si>
    <t>ศธ 058301-66-0006</t>
  </si>
  <si>
    <t>โครงการทดแทนการใช้หลอดดูดพลาสติกด้วยหลอดดูดธรรมชาติเพื่อลดปัญหาขยะพลาสติก</t>
  </si>
  <si>
    <t>61161afb6ab68d432c0fa8e7</t>
  </si>
  <si>
    <t>ศธ 058301-66-0007</t>
  </si>
  <si>
    <t>โครงการส่งเสริมอุตสาหกรรมหลอดดูดชีวภาพด้วยเทคโนโลยีและนวัตกรรมเพื่อทดแทนการใช้หลอดดูดพลาสติก</t>
  </si>
  <si>
    <t>61162968d797d45e1960b63a</t>
  </si>
  <si>
    <t>ศธ 058301-66-0008</t>
  </si>
  <si>
    <t>โครงการศูนย์ฝึกอบรมทักษะแรงงานทางด้านวิศวกรรมโยธา</t>
  </si>
  <si>
    <t>611634aca94df25e1c4974e9</t>
  </si>
  <si>
    <t>ศธ 058301-66-0009</t>
  </si>
  <si>
    <t>ศูนย์เรียนรู้การเกษตรอัจฉริยะ</t>
  </si>
  <si>
    <t>611639e6d797d45e1960b6a0</t>
  </si>
  <si>
    <t>ศธ 058301-66-0010</t>
  </si>
  <si>
    <t>โครงการสร้างงานสร้างอาชีพผู้สูงอายุในเขตภาคเหนือตอนบนด้วย Universal Design Agriculture</t>
  </si>
  <si>
    <t>611733abee6abd1f949027a4</t>
  </si>
  <si>
    <t>ศธ 058301-66-0011</t>
  </si>
  <si>
    <t>การส่งเสริมผลิตภัณฑ์ถั่วลิสงให้ได้มาตรฐานและปลอดภัยจาก Aflatoxin</t>
  </si>
  <si>
    <t>611736da4bf4461f93d6e544</t>
  </si>
  <si>
    <t>ศธ 058301-66-0012</t>
  </si>
  <si>
    <t>การบริการการท่องเที่ยวด้วยการบูรณาการการเกษตรธัญพืชเมืองหนาวเข้ากับวัฒนธรรมท้องถิ่นสู่การพัฒนาเศรษฐกิจฐานรากในชุมชนภาคเหนือตอนบน</t>
  </si>
  <si>
    <t>61173bcf8b5f6c1fa114cb70</t>
  </si>
  <si>
    <t>ศธ 058301-66-0013</t>
  </si>
  <si>
    <t>โครงการยกระดับเศรษฐกิจฐานรากในเขตภาคเหนือตอนบนด้วยธัญพืชเมืองหนาว</t>
  </si>
  <si>
    <t>61173f97ee6abd1f949027b0</t>
  </si>
  <si>
    <t>ศธ 058301-66-0014</t>
  </si>
  <si>
    <t>โครงการยกระดับห่วงโซ่มูลค่าหัตถกรรมสิ่งทอด้วยเส้นใยชีวภาพสำหรับตลาดเฉพาะสู่การพัฒนาเศรษฐกิจฐานรากของชุมชนพื้นที่สูง</t>
  </si>
  <si>
    <t>611745e1ee6abd1f949027b6</t>
  </si>
  <si>
    <t>ศธ 058301-66-0015</t>
  </si>
  <si>
    <t>โครงการผลิตและพัฒนาพันธุ์พืชสมุนไพรต้านไวรัสโคโรนาตลอดห่วงโซ่อาหารปลอดภัย</t>
  </si>
  <si>
    <t>050202</t>
  </si>
  <si>
    <t>61174af74bf4461f93d6e554</t>
  </si>
  <si>
    <t>ศธ 058301-66-0016</t>
  </si>
  <si>
    <t>โครงการพัฒนากลไกการจัดเก็บและรายงานข้อมูลการจัดประชุมนานาชาติ ของไมซ์ซิตี้เข้าสู่สมาคมส่งเสริมการประชุมนานาชาติ (ICCA)</t>
  </si>
  <si>
    <t>61174f18ee6abd1f949027c0</t>
  </si>
  <si>
    <t>ศธ 058301-66-0017</t>
  </si>
  <si>
    <t>โครการพัฒนาความสามารถในการแข่งขันการท่องเที่ยวชุมชนผ้าทอมือในเมืองสร้างสรรค์ด้านหัตถกรรม สู่รางวัลการอนุรักษ์มรดกทางวัฒนธรรมองค์แห่งการยูเนสโก</t>
  </si>
  <si>
    <t>6117535e8b5f6c1fa114cb8b</t>
  </si>
  <si>
    <t>ศธ 058301-66-0018</t>
  </si>
  <si>
    <t>โครงการพัฒนาการผลิตเทคโนโลยียานยนต์ไฟฟ้าอัจฉริยะ (Smart EV Manufacturing)</t>
  </si>
  <si>
    <t>611761324bf4461f93d6e572</t>
  </si>
  <si>
    <t>ศธ 058301-66-0019</t>
  </si>
  <si>
    <t>โครงการพัฒนาบัณฑิตพันธุ์ใหม่หลักสูตรระบบสื่อสารสมัยใหม่ 5G ร่วมกับผู้ให้บริการระบบสื่อสารสมัยใหม่ 5G</t>
  </si>
  <si>
    <t>611763c5ee6abd1f949027dc</t>
  </si>
  <si>
    <t>ศธ 058301-66-0020</t>
  </si>
  <si>
    <t>โครงการการเพิ่มมูลค่าสินค้าเกษตรอัตลักษณ์พื้นถิ่นกลุ่มจังหวัดภาคเหนือตอนล่าง</t>
  </si>
  <si>
    <t>611767daee6abd1f949027e7</t>
  </si>
  <si>
    <t>ศธ 058301-66-0021</t>
  </si>
  <si>
    <t>พัฒนาทักษะอาชีพวัยแรงงานที่ได้รับผลกระทบจากสถาณการณ์โควิด - 19 ให้มีศักยภาพตลอดห่วงโซ่อุปทานเกษตรพอเพียงเพื่อการพัฒนอาชีพในระดับชุมชน จังหวัดน่าน</t>
  </si>
  <si>
    <t>61176c604bf4461f93d6e587</t>
  </si>
  <si>
    <t>ศธ 058301-66-0022</t>
  </si>
  <si>
    <t>จัดตั้งศูนย์การเรียนรู้ด่านการค้าชายแดนห้วยโก๋น จังหวัดน่านเพื่อพัฒนาทักษะฝีมือแรงงานด้านการเกษตร และถ่ายทอดองค์ความรู้สู่ชุมชนและประชาคมอนุภูมิภาคลุ่มน้ำโขง</t>
  </si>
  <si>
    <t>611772204bf4461f93d6e591</t>
  </si>
  <si>
    <t>ศธ 058301-66-0023</t>
  </si>
  <si>
    <t>ศูนย์ทดสอบและฝึกอบรมการซ่อมบำรุง ผลิตภัณฑ์งานระบบขนส่งทางรางภาคเหนือ</t>
  </si>
  <si>
    <t>611778bdee6abd1f94902801</t>
  </si>
  <si>
    <t>ศธ 058301-66-0024</t>
  </si>
  <si>
    <t>โครงการพัฒนาระบบนิเวศเพื่อเพิ่มศักยภาพมนุษย์ได้ตลอดช่วงชีวิตแบบบูรณาการหลักสูตรวิศวกรรมศาสตร์ คณะวิศวกรรมศาสตร์ มหาวิทยาลัยเทคโนโลยีราชมงคลล้านนา ลำปาง.</t>
  </si>
  <si>
    <t>61177bceee6abd1f9490280d</t>
  </si>
  <si>
    <t>ศธ 058301-66-0025</t>
  </si>
  <si>
    <t>โครงการพัฒนาระบบเกษตรแปรรูปแบบผสานตำบลบ้านเสด็จและตำบลบุญนาคพัฒนา อำเภอเมือง จังหวัดลำปาง</t>
  </si>
  <si>
    <t>61177fdaee6abd1f94902813</t>
  </si>
  <si>
    <t>ศธ 058301-66-0026</t>
  </si>
  <si>
    <t>โครงการพัฒนาผลิตภัณฑ์อัตลักษณ์พื้นถิ่นและภูมิปัญญาท้องถิ่นแบบความร่วมมือกันในมิติชุมชนตำบลบ้านเสด็จและตำบลบุญนาคพัฒนา อำเภอเมือง จังหวัดลำปาง</t>
  </si>
  <si>
    <t>611782b18b5f6c1fa114cbd1</t>
  </si>
  <si>
    <t>ศธ 058301-66-0027</t>
  </si>
  <si>
    <t>โครงการระบบเกษตรอัจฉริยะสำหรับเกษตรวิศวกรรม จังหวัดลำปาง</t>
  </si>
  <si>
    <t>61178f3f4bf4461f93d6e5cc</t>
  </si>
  <si>
    <t>ศธ 058301-66-0028</t>
  </si>
  <si>
    <t>ศูนย์ฝึกปฏิบัติการวิเคราะห์ข้อมูล การประยุกต์ใช้ระบบปัญญาประดิษฐ์ เพื่อการสร้างนวัตกรรมด้วยเทคโนโลยีสมัยใหม่</t>
  </si>
  <si>
    <t>6117a9549b236c1f95b0c183</t>
  </si>
  <si>
    <t>ศธ 058301-66-0029</t>
  </si>
  <si>
    <t>โครงการพัฒนาศักยภาพและขีดความสามารถของเกษตรกรฐานรากสู่การยกระดับเกษตรในเขตจังหวัดภาคเหนือตอนบนด้วยนวัตกรรมและเทคโนโลยีที่เหมาะสม</t>
  </si>
  <si>
    <t>6117ae324bf4461f93d6e5ec</t>
  </si>
  <si>
    <t>ศธ 058301-66-0030</t>
  </si>
  <si>
    <t>โครงการพัฒนาภาษาอังกฤษเพื่อการสื่อสารด้านส่งเสริมอาชีพตามอัตลักษณ์และภูมิปัญญาท้องถิ่น (สมุนไพร)</t>
  </si>
  <si>
    <t>6117bfa2ee6abd1f94902847</t>
  </si>
  <si>
    <t>ศธ 058301-66-0031</t>
  </si>
  <si>
    <t>โครงการพัฒนาบริหารจัดการขนส่งเมืองลำปางอย่างยั่งยืน</t>
  </si>
  <si>
    <t>6117c43fee6abd1f9490284d</t>
  </si>
  <si>
    <t>ศธ 058301-66-0032</t>
  </si>
  <si>
    <t>โครงการแก้ไขปัญหาฝุ่นควัน ไฟป่าเพื่อยกระดับคุณภาพชีวิตสู่ความยั้งยืน โดยใช้วัสดุเหลือใช้ทางการเกษตรทำเป็นเชื้อเพลิงและเชื้อเพลิงอัดแท่งใช้ในอุตสาหกรรมและโรงไฟฟ้าชุมชน จ.ลำปาง</t>
  </si>
  <si>
    <t>6117c73e9b236c1f95b0c19a</t>
  </si>
  <si>
    <t>ศธ 058301-66-0033</t>
  </si>
  <si>
    <t>โครงการยกสมรรถนะทรัพยากรมนุษย์วัยแรงงาน</t>
  </si>
  <si>
    <t>6117cabc8b5f6c1fa114cc25</t>
  </si>
  <si>
    <t>ศธ 058301-66-0034</t>
  </si>
  <si>
    <t>โครงการยกระดับศักยภาพผู้ประกอบการสู่ Tech Start Up</t>
  </si>
  <si>
    <t>6117d4c1ee6abd1f94902857</t>
  </si>
  <si>
    <t>ศธ 058301-66-0035</t>
  </si>
  <si>
    <t>โครงการการยกระดับมาตรฐานการท่องเที่ยวโดยชุมชนตามแนววิถีปกติใหม่ (New Normal) ในจังหวัดเชียงราย</t>
  </si>
  <si>
    <t>6117db6cee6abd1f94902864</t>
  </si>
  <si>
    <t>ศธ 058301-66-0036</t>
  </si>
  <si>
    <t>โครงการเมืองต้นแบบแห่งความสุขสำหรับผู้สูงวัย Smart Happiness Aging Society</t>
  </si>
  <si>
    <t>611887944bf4461f93d6e651</t>
  </si>
  <si>
    <t>ศธ 058301-66-0037</t>
  </si>
  <si>
    <t>โครงการศูนย์นวัตกรรมและเทคโนโลยีการแปรรูปมะม่วงน้ำดอกไม้ เพื่อเพิ่มมูลค่า จังหวัดพิษณุโลก</t>
  </si>
  <si>
    <t>61188d654bf4461f93d6e659</t>
  </si>
  <si>
    <t>ศธ 058301-66-0038</t>
  </si>
  <si>
    <t>โครงการส่งเสริมและเพิ่มศักยภาพของเกษตรกรไทย ด้านการปลูกพืชในโรงเรือนด้วยเทคโนโลยีอัจฉริยะ</t>
  </si>
  <si>
    <t>6118912d9b236c1f95b0c20c</t>
  </si>
  <si>
    <t>ศธ 058301-66-0039</t>
  </si>
  <si>
    <t>โครงการส่งเสริมและขยายผลเทคโนโลยีเกษตรแปลงใหญ่อัจฉริยะ</t>
  </si>
  <si>
    <t>611894acee6abd1f94902894</t>
  </si>
  <si>
    <t>ศธ 058301-66-0040</t>
  </si>
  <si>
    <t>โครงการพัฒนาเทคโนโลยีเกษตรอัฉริยะในการผลิตฟ้าทะลายโจรคุณภาพสูง</t>
  </si>
  <si>
    <t>6118980dee6abd1f9490289f</t>
  </si>
  <si>
    <t>ศธ 058301-66-0041</t>
  </si>
  <si>
    <t>โครงการโคเนื้อล้านนาอัจฉริยะครับวงจร</t>
  </si>
  <si>
    <t>61189f5b8b5f6c1fa114cc91</t>
  </si>
  <si>
    <t>ศธ 058301-66-0042</t>
  </si>
  <si>
    <t>โครงการยกระดับเกษตรกรด้วยเศรษฐกิจสร้างสรรค์ด้านการเกษตรอินทรีย์และเกษตรปลอดภัย</t>
  </si>
  <si>
    <t>6118a2628b5f6c1fa114cc96</t>
  </si>
  <si>
    <t>ศธ 058301-66-0043</t>
  </si>
  <si>
    <t>โครงการพัฒนาและสร้างเครื่องมือทางการแพทย์เร่งด่วน Rapid Prototype เพื่อตอบสนองการป้องกันเชื้อไวรัสโคโรน่า2019รวมถึงโรคอุบัติใหม่และอุบัติซ้ำ</t>
  </si>
  <si>
    <t>6118af9eee6abd1f949028c0</t>
  </si>
  <si>
    <t>ศธ 058301-66-0044</t>
  </si>
  <si>
    <t>โครงการพัฒนาบริการแห่งอนาคตต้นแบบระบบโลจิสติกส์ทางอากาศโดยใช้โดรนร่วมกับหุ่นยนต์ขนส่งสินค้าเพื่อสนับสนุน Smart city</t>
  </si>
  <si>
    <t>6118b3f34bf4461f93d6e68c</t>
  </si>
  <si>
    <t>ศธ 058301-66-0045</t>
  </si>
  <si>
    <t>โครงการเพิ่มศักยภาพผู้ประกอบการรุ่นใหม่ด้านโดรนและหุ่นยนต์เกษตรเพื่อผลิต Young startup ด้านนวัตกรรมเกษตรสมัยใหม่</t>
  </si>
  <si>
    <t>6118bee1ee6abd1f949028cf</t>
  </si>
  <si>
    <t>ศธ 058301-66-0046</t>
  </si>
  <si>
    <t>มทร ล้านนา เชียงราย สู่มหาวิทยาลัยแห่งการสร้างผู้ประกอบการและอุตสาหกรรมแห่งอนาคต</t>
  </si>
  <si>
    <t>6118c94e9b236c1f95b0c256</t>
  </si>
  <si>
    <t>ศธ 058301-66-0047</t>
  </si>
  <si>
    <t>โครงการพัฒนาเทคโนโลยีและนวัตกรรมในการยกระดับความสามารถการแข่งขันของผู้ประกอบการเพื่อการขับเคลื่อนเขตเศรษฐกิจพิเศษตาก</t>
  </si>
  <si>
    <t>6118cd04ee6abd1f949028f1</t>
  </si>
  <si>
    <t>ศธ 058301-66-0048</t>
  </si>
  <si>
    <t xml:space="preserve">โครงการพัฒนาหลักสูตรเพื่อตอบสนองความต้องการด้านกำลังคนในการขับเคลื่อนเขตเศรษฐกิจพิเศษตาก </t>
  </si>
  <si>
    <t>6118d269ee6abd1f949028f9</t>
  </si>
  <si>
    <t>ศธ 058301-66-0049</t>
  </si>
  <si>
    <t>โครงการส่งเสริม พัฒนา และยกระดับผู้ประกอบการด้วยวิทยาศาสตร์และเทคโนโลยีเพื่อเพิ่มศักยภาพการแข่งขันในการผลิตและการตลาดยุคใหม่ (SciTech4Entre.)</t>
  </si>
  <si>
    <t>6118daa09b236c1f95b0c26f</t>
  </si>
  <si>
    <t>ศธ 058301-66-0050</t>
  </si>
  <si>
    <t>โครงการพัฒนาการผลิตกำลังคนด้านทักษะวิชาชีพรูปแบบใหม่เพื่อรองรับสถานการณ์การเปลี่ยนแปลงในอุตสาหกรรมแห่งอนาคต</t>
  </si>
  <si>
    <t>6118e01d9b236c1f95b0c277</t>
  </si>
  <si>
    <t>ศธ 058301-66-0051</t>
  </si>
  <si>
    <t>โครงการตั้งศูนย์การเรียนรู้เพื่อเพิ่มทักษะในกระบวนการผลิตเชื้อเพลิงถ่านอัดแท่งและเชื้อเพลิงชีวมวลจากวัสดุเหลือใช้ในภาคเกษตรกรรมเพื่อจำหน่ายในเชิงพาณิชย์แก่กลุ่มสตรีผู้พิการ อำเภอพรานกระต่าย จังหวัดกำแพงเพชร</t>
  </si>
  <si>
    <t>6118e4abee6abd1f94902913</t>
  </si>
  <si>
    <t>ศธ 058301-66-0052</t>
  </si>
  <si>
    <t>โครงการตั้งศูนย์การเรียนรู้เพื่อเพิ่มทักษะในกระบวนการผลิตแผ่นอิฐดินดิบผสมเศษและเส้นใยจากวัสดุเหลือใช้ในภาคเกษตรกรรมกลุ่มผู้สร้างบ้านดิน ตำบลหนองบัวเหนือ อำเภอเมือง จังหวัดตาก</t>
  </si>
  <si>
    <t>6118e859ee6abd1f9490291a</t>
  </si>
  <si>
    <t>ศธ 058301-66-0053</t>
  </si>
  <si>
    <t>โครงการตั้งศูนย์การเรียนรู้เพื่อเพิ่มทักษะในกระบวนการผลิตวัสดุเชิงประกอบประเภทแผ่นอัดขึ้นรูปจากแกนต้นกัญชงจากวัสดุเหลือใช้ในภาคเกษตรกรรมบ้านเจดีย์โคะ ตำบลมหาวัน อำเภอเเม่สอด จังหวัดตาก</t>
  </si>
  <si>
    <t>6118ece54bf4461f93d6e6dd</t>
  </si>
  <si>
    <t>ศธ 058301-66-0054</t>
  </si>
  <si>
    <t>โครงการสร้างนวัตกรรมที่มีมูลค่าในชั้นเรียน</t>
  </si>
  <si>
    <t>611900fb9b236c1f95b0c2a0</t>
  </si>
  <si>
    <t>ศธ 058301-66-0055</t>
  </si>
  <si>
    <t>โครงการโรงงานต้นแบบเพื่อใช้เป็นแหล่งฝึกอบรมทักษะวิชาชีพระยะสั้นและศูนย์ทดสอบรับรองมาตรฐานฝีมือแรงงานและรับรองมาตรฐานวิชาชีพสู่อุตสาหกรรม 4.0 สำหรับเมืองรองภาคเหนือ</t>
  </si>
  <si>
    <t>611903b24bf4461f93d6e6fe</t>
  </si>
  <si>
    <t>ศธ 058301-66-0056</t>
  </si>
  <si>
    <t>โครงการเตรียมความพร้อมองค์ความรู้ด้านการออกแบบอาคารต้านทานแรงลมและแรงแผ่นดินไหวของนายช่างโยธาในเขตเศรษฐกิจพิเศษและภาคเหนือตอนล่าง</t>
  </si>
  <si>
    <t>611907209b236c1f95b0c2a8</t>
  </si>
  <si>
    <t>ศธ 058301-66-0057</t>
  </si>
  <si>
    <t>โครงการเรียนการสอนแบบบูรณาการโดยใชhโครงงานเป็นฐาน (Integrated Project-Based  Learning; IPBL)</t>
  </si>
  <si>
    <t>61190a388b5f6c1fa114cd04</t>
  </si>
  <si>
    <t>ศธ 058301-66-0058</t>
  </si>
  <si>
    <t>โครงการศูนย์ทดสอบทางวิศวกรรมโยธาเพื่อรองรับเขตเศรษฐกิจพิเศษและการพัฒนาระบบขนส่งเชื่อมตะวันตก-ตะวันออก</t>
  </si>
  <si>
    <t>61190f2a8b5f6c1fa114cd08</t>
  </si>
  <si>
    <t>ศธ 058301-66-0059</t>
  </si>
  <si>
    <t>โครงการศึกษาการวิบัติและการป้องกันการวิบัติของอาคารเอนกประสงค์โครงสร้างเหล็กเนื่องจากแรงลมในอำเภอเมืองตาก</t>
  </si>
  <si>
    <t>611913e09b236c1f95b0c2b2</t>
  </si>
  <si>
    <t>ศธ 058301-66-0060</t>
  </si>
  <si>
    <t>โครงการพัฒนากำลังคนด้านหุ่นยนต์ที่ทำงานร่วมกับมนุษย์และกระบวนการผลิตแห่งอนาคต  (Collaborative Robots and Future of Manufacturing)</t>
  </si>
  <si>
    <t>611a32d3454a1a7072169902</t>
  </si>
  <si>
    <t>ศธ 058301-66-0061</t>
  </si>
  <si>
    <t>โครงการพัฒนาศักยภาพเขตพัฒนาเศรษฐกิจพิเศษชายแดน รองรับการพัฒนาเมืองและเศรษฐกิจภูมิภาคล้านนาตะวันออก</t>
  </si>
  <si>
    <t>611a3ae5454a1a7072169926</t>
  </si>
  <si>
    <t>ศธ 058301-66-0062</t>
  </si>
  <si>
    <t>โครงการพัฒนากำลังคนด้านปฏิบัติมาตราฐานสากล การปรับตั้งและการบำรุงและวิเคราะห์ในระบบขับเคลื่อนเครื่องจักรกลอุตสาหกรรมอัตโนมัติ</t>
  </si>
  <si>
    <t>611a4526454a1a7072169953</t>
  </si>
  <si>
    <t>ศธ 058301-66-0063</t>
  </si>
  <si>
    <t>โครงการพัฒนากำลังคนด้านวิศวกรรมศาสตร์ เทคโนโลยีและนวัตกรรมสนับสนุนการลงทุนและเพิ่มขีดความสามารถภาคอุตสาหกรรมในประเทศและภูมิภาค</t>
  </si>
  <si>
    <t>มหาวิทยาลัยเทคโนโลยีราชมงคลพระนคร</t>
  </si>
  <si>
    <t>สำนักงานอธิการบดี (สอ.)</t>
  </si>
  <si>
    <t>rmutp0581011</t>
  </si>
  <si>
    <t>61162b9ae303335e1a75e7b0</t>
  </si>
  <si>
    <t>ศธ 0581.01-66-0001</t>
  </si>
  <si>
    <t>โครงการศักยภาพนักศึกษาพัฒนาด้านการเป็นผู้ประกอบการยุคดิจิทัล</t>
  </si>
  <si>
    <t>คณะเทคโนโลยีสื่อสารมวลชน (ทส.)</t>
  </si>
  <si>
    <t>rmutp0581041</t>
  </si>
  <si>
    <t>6110b6d177572f035a6e9f63</t>
  </si>
  <si>
    <t>ศธ 0581.04-66-0001</t>
  </si>
  <si>
    <t>โครงการประกวดสื่อ To Be No.1 ชิงถ้วยปพระราชทานทูลกระหม่อมหญิง อุบลรัตนราชกัญญาสิริวัฒนาพรรณวดี</t>
  </si>
  <si>
    <t>61121d7f86ed660368a5bb81</t>
  </si>
  <si>
    <t>ศธ 0581.04-66-0002</t>
  </si>
  <si>
    <t>โครงการสร้างเยาวชนนักสื่อสารมวลชนดิจิทัล</t>
  </si>
  <si>
    <t>6115386bd956f703555f9fa6</t>
  </si>
  <si>
    <t>ศธ 0581.04-66-0003</t>
  </si>
  <si>
    <t>โครงการฝึกอบรมเชิงปฏิบัติการการสร้างสรรค์สื่อด้านเทคโนโลยีสื่อสารมวลชน</t>
  </si>
  <si>
    <t>611540281b088e035d870e94</t>
  </si>
  <si>
    <t>ศธ 0581.04-66-0004</t>
  </si>
  <si>
    <t>โครงการพัฒนาสื่อมัลติมีเดีย</t>
  </si>
  <si>
    <t>คณะบริหารธุรกิจ (บธ.)</t>
  </si>
  <si>
    <t>rmutp0581051</t>
  </si>
  <si>
    <t>61173d028b5f6c1fa114cb73</t>
  </si>
  <si>
    <t>ศธ 0581.05-66-0001</t>
  </si>
  <si>
    <t>โครงการ “พัฒนาหลักสูตรระยะสั้น ตามทิศทางของกลุ่มมหาวิทยาลัย”</t>
  </si>
  <si>
    <t>611741ae8b5f6c1fa114cb77</t>
  </si>
  <si>
    <t>ศธ 0581.05-66-0002</t>
  </si>
  <si>
    <t>โครงการ “พัฒนาทักษะบุคลากรทางการศึกษาสู่อุตสาหกรรมในอนาคต”</t>
  </si>
  <si>
    <t>คณะวิทยาศาสตร์และเทคโนโลยี (วท.)</t>
  </si>
  <si>
    <t>rmutp0581061</t>
  </si>
  <si>
    <t>61135bc5ef40ea035b9d1236</t>
  </si>
  <si>
    <t>ศธ 0581.06-66-0002</t>
  </si>
  <si>
    <t>โครงการพัฒนาทักษะกำลังคนด้านการปฏิบัติรองรับงานอุตสาหกรรมและการบริการ เทคโนโลยีดิจิทัล ข้อมูล และ ปัญญาประดิษฐ์</t>
  </si>
  <si>
    <t>611389242482000361ae80ad</t>
  </si>
  <si>
    <t>ศธ 0581.06-66-0003</t>
  </si>
  <si>
    <t>ศูนย์พัฒนานวัตกรรมวัสดุเพื่อศักยภาพทางเศรษฐกิจและอุตสาหกรรมสีเขียว</t>
  </si>
  <si>
    <t>6115fd16821e80431e8917da</t>
  </si>
  <si>
    <t>ศธ 0581.06-66-0004</t>
  </si>
  <si>
    <t>โครงการพัฒนานักเทคโนโลยีการเงินภายใต้บริบทการเงินโลก</t>
  </si>
  <si>
    <t>6116413786f0f870e802909d</t>
  </si>
  <si>
    <t>ศธ 0581.06-66-0005</t>
  </si>
  <si>
    <t>โครงการจัดตั้งศูนย์ความเป็นเลิศด้านสิ่งแวดล้อมและอุตสาหกรรมสีเขียวเพื่อศตวรรษที่ 21</t>
  </si>
  <si>
    <t>61165810479d5e70e62b908f</t>
  </si>
  <si>
    <t>ศธ 0581.06-66-0006</t>
  </si>
  <si>
    <t>โครงการ “การพัฒนาศักยภาพศูนย์บริการสกัด/กลั่นและเทคนิคการตรวจวิเคราะห์ผลิตภัณฑ์กัญชา-กัญชง ตามมาตรฐานผลิตภัณฑ์อุตสาหกรรม มอก.17025 (ISO/IEC 17025)”</t>
  </si>
  <si>
    <t>611661eb86a2b770df75a8f8</t>
  </si>
  <si>
    <t>ศธ 0581.06-66-0007</t>
  </si>
  <si>
    <t>โครงการศูนย์พัฒนานวัตกรรมวัสดุเพื่ออุตสาหกรรมหุ่นยนต์และดิจิตอล</t>
  </si>
  <si>
    <t>611663e986f0f870e80290f8</t>
  </si>
  <si>
    <t>ศธ 0581.06-66-0008</t>
  </si>
  <si>
    <t>โครงการ “ศิลปวัฒนธรรมแห่งการเรียนรู้”</t>
  </si>
  <si>
    <t>คณะอุตสาหกรรมสิ่งทอและออกแบบแฟชั่น (อสอ.)</t>
  </si>
  <si>
    <t>rmutp0581091</t>
  </si>
  <si>
    <t>611528f61b088e035d870e7f</t>
  </si>
  <si>
    <t>ศธ 0581.09-66-0001</t>
  </si>
  <si>
    <t>โครงการพัฒนาอาชีพเพื่อคืนคนดีสู่สังคม</t>
  </si>
  <si>
    <t>6115333bbee036035b050dbb</t>
  </si>
  <si>
    <t>ศธ 0581.09-66-0002</t>
  </si>
  <si>
    <t>การฝึกอบรมวิชาชีพเพื่อการพัฒนาผลิตภัณฑ์ชุมชนบ้านหัวเขาจีน อ.ปากท่อ จ.ราชบุรี</t>
  </si>
  <si>
    <t>61153cc66d03d30365f256b1</t>
  </si>
  <si>
    <t>ศธ 0581.09-66-0003</t>
  </si>
  <si>
    <t>โครงการฝึกอบรมเพื่อพัฒนาสินค้าหนึ่งตำบลหนึ่งผลิตภัณฑ์ กลุ่มสตรีทอผ้าไหมบ้านอากลัว  จังหวัดสุรินทร์</t>
  </si>
  <si>
    <t>61153e3cbee036035b050dc2</t>
  </si>
  <si>
    <t>ศธ 0581.09-66-0004</t>
  </si>
  <si>
    <t>การฝึกอบรมวิชาชีพเพื่อพัฒนาและยกระดับผลิตภัณฑ์ชุมชน ต.ดอนแสลบ อ.ห้วยกระเจา จ.กาญจนบุรี</t>
  </si>
  <si>
    <t>6115dcfd1b088e035d870ec3</t>
  </si>
  <si>
    <t>ศธ 0581.09-66-0005</t>
  </si>
  <si>
    <t>โครงการต่อยอดการพัฒนาผลิตภัณฑ์จากผ้าขาวม้าทอมือ ตำบลบ้านปึก อำเภอเมือง จังหวัดชลบุรี</t>
  </si>
  <si>
    <t>6115f2569e73c2431f59bf39</t>
  </si>
  <si>
    <t>ศธ 0581.09-66-0006</t>
  </si>
  <si>
    <t>โครงการถ่ายทอดเทคโนโลยีเพื่อพัฒนาผลิตภัณฑ์สู่เชิงพาณิชย์ กลุ่มตัดเย็บผ้าบ้านแม่เทย จังหวัดลำพูน</t>
  </si>
  <si>
    <t>สถาบันวิจัยและพัฒนา (สวพ.)</t>
  </si>
  <si>
    <t>rmutp0581111</t>
  </si>
  <si>
    <t>61162472d797d45e1960b627</t>
  </si>
  <si>
    <t>ศธ 0581.11-66-0001</t>
  </si>
  <si>
    <t xml:space="preserve">การส่งเสริมและพัฒนานวัตกรรมการเกษตรสู่ความเป็นเลิศด้านอาหารทะเลแปรรูป </t>
  </si>
  <si>
    <t>61163470e303335e1a75e7e3</t>
  </si>
  <si>
    <t>ศธ 0581.11-66-0002</t>
  </si>
  <si>
    <t>ส่งเสริมช่องทางการตลาดนวัตกรรมเพื่อพัฒนาเศรษฐกิจชุมชนและสังคม</t>
  </si>
  <si>
    <t>61163d2186f0f870e8029085</t>
  </si>
  <si>
    <t>ศธ 0581.11-66-0003</t>
  </si>
  <si>
    <t xml:space="preserve">ยกระดับการเรียนรู้และพัฒนานวัตกรรมการแปรรูปสมุนไพรของวิสาหกิจชุมชนจังหวัดราชบุรี </t>
  </si>
  <si>
    <t>61163ff286a2b770df75a8ae</t>
  </si>
  <si>
    <t>ศธ 0581.11-66-0004</t>
  </si>
  <si>
    <t>ฝึกอบรมเพื่อถ่ายทอดเทคโนโลยีการพัฒนาอาชีพเดิมและสร้างอาชีพใหม่จากภูมิปัญญาในท้องถิ่น เพื่อยกระดับคุณภาพชีวิตของชุมชน</t>
  </si>
  <si>
    <t>สถาบันสหวิทยาการดิจิตัลและหุ่นยนต์ (สด.)</t>
  </si>
  <si>
    <t>rmutp0581321</t>
  </si>
  <si>
    <t>6114cde76d03d30365f25638</t>
  </si>
  <si>
    <t>ศธ 0581.32-66-0001</t>
  </si>
  <si>
    <t>โครงการ"ฝึกทักษะหุ่นยนต์เคลื่อนที่อัตโนมัติสำหรับงานโลจิสติกส์ (Autonomous Mobile Robots : AMR for logistics )"</t>
  </si>
  <si>
    <t>6114d205bee036035b050d66</t>
  </si>
  <si>
    <t>ศธ 0581.32-66-0002</t>
  </si>
  <si>
    <t>โครงการ “ฝึกทักษะปัญญาประดิษฐ์สำหรับอุตสาหกรรมการเกษตร( AI for smart agriculture)”</t>
  </si>
  <si>
    <t>มหาวิทยาลัยเทคโนโลยีราชมงคลรัตนโกสินทร์</t>
  </si>
  <si>
    <t>rmutr0582011</t>
  </si>
  <si>
    <t>610d565614f3557c8585e0de</t>
  </si>
  <si>
    <t>ศธ 058201-66-0001</t>
  </si>
  <si>
    <t>โครงการผลิตผู้เชี่ยวชาญใช้งานเครื่องจักรกลซีเอ็นซีทำงานร่วมกับแขนกลหุ่นยนต์</t>
  </si>
  <si>
    <t>610e56f477572f035a6e9eeb</t>
  </si>
  <si>
    <t>ศธ 058201-66-0002</t>
  </si>
  <si>
    <t>โครงการนวัตกรรมปุ๋ยอินทรีย์และถ่านอัดแท่งครบวงจร เพื่อขับเลื่อนชุมชน Zero Waste สร้าง มูลค่าวัสดุเหลือใช้จากการเกษตร พื้นที่ลุ่มน้้านครชัยศรีจังหวัดนครปฐม</t>
  </si>
  <si>
    <t>6116527a86a2b770df75a8e0</t>
  </si>
  <si>
    <t>ศธ 058201-66-0003</t>
  </si>
  <si>
    <t>โครงการการพัฒนาระบบตลาดสินค้าออนไลน์และระบบโลจิสติกส์ เพื่อเพิ่มช่องทางการจำหน่ายสินค้าและสร้างรายได้ในชุมชนตลาดน้ำวัดลําพญา</t>
  </si>
  <si>
    <t>61165b7286a2b770df75a8ec</t>
  </si>
  <si>
    <t>ศธ 058201-66-0004</t>
  </si>
  <si>
    <t>โครงการระบบการดูแลผู้สูงอายุแบบครบวงจรด้วยระบบ IoT ณ สถานสงเคราะห์คนชรา</t>
  </si>
  <si>
    <t>rmutr0582031</t>
  </si>
  <si>
    <t>6110b87d77572f035a6e9f65</t>
  </si>
  <si>
    <t>ศธ 058203-66-0001</t>
  </si>
  <si>
    <t>โครงการพัฒนานวัตกรรมและบุคลากรวิจัยด้านยานพาหนะไฟฟ้าสมัยใหม่</t>
  </si>
  <si>
    <t>คณะศิลปศาสตร์</t>
  </si>
  <si>
    <t>rmutr0582051</t>
  </si>
  <si>
    <t>610e8cf986ed660368a5b9d7</t>
  </si>
  <si>
    <t>ศธ 058205-66-0001</t>
  </si>
  <si>
    <t>โครงการพัฒนาทักษะผู้เรียนในศตวรรษที่ 21</t>
  </si>
  <si>
    <t>สถาบันอุตสาหกรรมสร้างสรรค์และนวัตกรรม</t>
  </si>
  <si>
    <t>rmutr0582151</t>
  </si>
  <si>
    <t>610eb43177572f035a6e9efb</t>
  </si>
  <si>
    <t>ศธ 058215-66-0001</t>
  </si>
  <si>
    <t>โครงการพัฒนางานวิจัย ต่อยอดและนำไปใช้ประโยชน์เชิงพาณิชย์</t>
  </si>
  <si>
    <t>61167865479d5e70e62b90ad</t>
  </si>
  <si>
    <t>ศธ 058215-66-0002</t>
  </si>
  <si>
    <t>โครงการพัฒนาวิชาชีพต่อเนื่อง นักออกแบบอุตสาหกรรมสร้างสรรค์ในวิถีใหม่</t>
  </si>
  <si>
    <t>คณะวิทยาศาสร์และเทคโนโลยี</t>
  </si>
  <si>
    <t>rmutr0582161</t>
  </si>
  <si>
    <t>610e8988ef40ea035b9d0f5f</t>
  </si>
  <si>
    <t>ศธ 058216-66-0001</t>
  </si>
  <si>
    <t>โครงการนวัตกรรมสีธรรมชาติสำหรับผลิตภัณฑ์จากไข่ (Natural color innovation for egg products)</t>
  </si>
  <si>
    <t>มหาวิทยาลัยเทคโนโลยีราชมงคลศรีวิชัย</t>
  </si>
  <si>
    <t>rmutsv0584011</t>
  </si>
  <si>
    <t>6117c8e89b236c1f95b0c19f</t>
  </si>
  <si>
    <t>ศธ 0584.01-66-0001</t>
  </si>
  <si>
    <t>โครงการผลิตกำลังคนด้านการขนส่งทางน้ำ</t>
  </si>
  <si>
    <t>6117d0e69b236c1f95b0c1aa</t>
  </si>
  <si>
    <t>ศธ 0584.01-66-0002</t>
  </si>
  <si>
    <t>โครงการจัดตั้งศูนย์วิจัยและฝึกอบรมระบบขนส่งทางรางศรีวิชัย</t>
  </si>
  <si>
    <t>6117d40f8b5f6c1fa114cc29</t>
  </si>
  <si>
    <t>ศธ 0584.01-66-0003</t>
  </si>
  <si>
    <t>โครงการพัฒนากำลังคนเพื่อรองรับอุตสาหกรรมเป้าหมายของประเทศ ด้านเกษตรอัจฉริยะ</t>
  </si>
  <si>
    <t>6117d745ee6abd1f9490285c</t>
  </si>
  <si>
    <t>ศธ 0584.01-66-0004</t>
  </si>
  <si>
    <t>โครงการพัฒนากำลังคนด้วยเทคโนโลยีและนวัตกรรมเพื่อรองรับอุตสาหกรรมการท่องเที่ยวชายฝั่งวิถีใหม่ (Coastal Tourism)</t>
  </si>
  <si>
    <t>6117da9f9b236c1f95b0c1b4</t>
  </si>
  <si>
    <t>ศธ 0584.01-66-0005</t>
  </si>
  <si>
    <t>โครงการการพัฒนานวัตกรรมสู่สงขลาเมืองน่าอยู่ : นวัตกรรมเพื่อสุขภาพ / ผู้สูงอายุ</t>
  </si>
  <si>
    <t>6117dcc38b5f6c1fa114cc3e</t>
  </si>
  <si>
    <t>ศธ 0584.01-66-0006</t>
  </si>
  <si>
    <t>โครงการธุรกิจดิจิทัลในพื้นที่เขตเศรษฐกิจพิเศษ อำเภอสะเดา จังหวัดสงขลา (Digital Business in Special Economic Zone at Sadao district, Songkhla Province</t>
  </si>
  <si>
    <t>6117debd9b236c1f95b0c1bb</t>
  </si>
  <si>
    <t>ศธ 0584.01-66-0007</t>
  </si>
  <si>
    <t>โครงการพัฒนาและเพิ่มทักษะแรงงาน (Upskill/Reskill) กลุ่มการท่องเที่ยว รองรับการพัฒนาเศรษฐกิจและสังคม จ.สงขลา (Upskill/Reskill training)</t>
  </si>
  <si>
    <t>มหาวิทยาลัยเทคโนโลยีราชมงคลธัญบุรี</t>
  </si>
  <si>
    <t>คณะเทคโนโลยีการเกษตร</t>
  </si>
  <si>
    <t>rmutt0578031</t>
  </si>
  <si>
    <t>611112742482000361ae7e6a</t>
  </si>
  <si>
    <t>ศธ0578.03-66-0001</t>
  </si>
  <si>
    <t>ส่งเสริมการพัฒนาแปรรูปผลิตภัณฑ์ปลาดุกเพื่อเพิ่มมูลค่า</t>
  </si>
  <si>
    <t>611202d0ef40ea035b9d10b1</t>
  </si>
  <si>
    <t>ศธ0578.03-66-0002</t>
  </si>
  <si>
    <t>ส่งเสริมการเพาะเลี้ยงปลาสวยงาม</t>
  </si>
  <si>
    <t>6112db9b77572f035a6ea183</t>
  </si>
  <si>
    <t>ศธ0578.03-66-0003</t>
  </si>
  <si>
    <t>การประยุกต์ใช้วัสดุเหลือทิ้งจากการเก็บเกี่ยวข้าวในพื้นที่จังหวัดปทุมธานีเพื่อเป็นใช้อาหารสัตว์</t>
  </si>
  <si>
    <t>611384d92482000361ae8096</t>
  </si>
  <si>
    <t>ศธ0578.03-66-0004</t>
  </si>
  <si>
    <t>ถ่ายทอดเทคโนโลยีและนวัตกรรมผลิตภัณฑ์อาหารเพื่อสุขภาพและเสริมสร้างรายได้ให้กับชุมชน พื้นที่ปทุมธานี</t>
  </si>
  <si>
    <t>6113927f86ed660368a5bd55</t>
  </si>
  <si>
    <t>ศธ0578.03-66-0005</t>
  </si>
  <si>
    <t>ถ่ายทอดนวัตกรรมจากงานวิจัยสู่ชุมชน พื้นที่ปทุมธานี</t>
  </si>
  <si>
    <t>611393bd77572f035a6ea24c</t>
  </si>
  <si>
    <t>ศธ0578.03-66-0006</t>
  </si>
  <si>
    <t>การปรับปรุงพันธุ์บัวสายเพื่อเพิ่มมูลค่าทางเศรษฐกิจและการตรวจสอบพันธุ์กลายโดยวิธีเอเอฟแอลพี</t>
  </si>
  <si>
    <t>6113cec479c1d06ed51e5454</t>
  </si>
  <si>
    <t>ศธ0578.03-66-0007</t>
  </si>
  <si>
    <t>ส่งเสริมกระบวนการบ่มเพาะเตรียมความพร้อมนักศึกษาเพื่อเป็นผู้ประกอบการด้านการเกษตร</t>
  </si>
  <si>
    <t>6114af8cbee036035b050d4e</t>
  </si>
  <si>
    <t>ศธ0578.03-66-0008</t>
  </si>
  <si>
    <t>ส่งเสริมทักษะด้านการเพาะเลี้ยงปลานิล</t>
  </si>
  <si>
    <t>6114bfb21b088e035d870e2a</t>
  </si>
  <si>
    <t>ศธ0578.03-66-0009</t>
  </si>
  <si>
    <t xml:space="preserve">การจำแนก Bacillus จากบ่อเลี้ยงกุ้งขาวเพื่อพัฒนาการนำไปใช้ประโยชน์ </t>
  </si>
  <si>
    <t>คณะเทคโนโลยีคหกรรมศาสตร์</t>
  </si>
  <si>
    <t>rmutt0578041</t>
  </si>
  <si>
    <t>611916daee6abd1f9490294c</t>
  </si>
  <si>
    <t>ศธ0578.04-66-0001</t>
  </si>
  <si>
    <t xml:space="preserve"> โครงการ   BCG Innopolitan by RMUTT “ยกระดับวัฒนธรรม สู่อุตสาหกรรมที่ยั่งยืน</t>
  </si>
  <si>
    <t>คณะเทคโนโลยีสื่อสารมวลชน</t>
  </si>
  <si>
    <t>rmutt0578051</t>
  </si>
  <si>
    <t>611775d29b236c1f95b0c125</t>
  </si>
  <si>
    <t>ศธ0578.05-66-0001</t>
  </si>
  <si>
    <t>โครงการ “การพัฒนาต้นแบบส่งเสริมการท่องเที่ยวเมืองรอง เพื่อการกระจายรายได้สู่ชุมชนอย่างยั่งยืน ด้วย BCG Model”</t>
  </si>
  <si>
    <t>คณะศิลปกรรมศาสตร์</t>
  </si>
  <si>
    <t>rmutt0578091</t>
  </si>
  <si>
    <t>611a234d83a667707448625d</t>
  </si>
  <si>
    <t>ศธ0578.09-66-0001</t>
  </si>
  <si>
    <t>โครงการ “การพัฒนาเยาวชนเพื่อการเป็นพลเมืองโลกที่ดี”</t>
  </si>
  <si>
    <t>611a2c2983a6677074486286</t>
  </si>
  <si>
    <t>ศธ0578.09-66-0002</t>
  </si>
  <si>
    <t>โครงการ “พัฒนาบุคลากรด้านเทคนิคการสร้างนวัตกรรมการสอนเพื่อการพัฒนา นวัตกรมืออาชีพ”</t>
  </si>
  <si>
    <t>rmutt0578101</t>
  </si>
  <si>
    <t>611a03dfe587a9706c8ae1be</t>
  </si>
  <si>
    <t>ศธ0578.10-66-0001</t>
  </si>
  <si>
    <t>การพัฒนากำลังคนทางด้านภาษาและอุตสาหกรรมการท่องเที่ยวเพื่อเพิ่มขีดความสามารถในการแข่งขันของประเทศอย่างยั่งยืน</t>
  </si>
  <si>
    <t>วิทยาลัยการแพทย์แผนไทย</t>
  </si>
  <si>
    <t>rmutt0578121</t>
  </si>
  <si>
    <t>6118ef304bf4461f93d6e6df</t>
  </si>
  <si>
    <t>ศธ0578.12-66-0001</t>
  </si>
  <si>
    <t>โครงการ “นวัตกรรมการสร้างมูลค่าเพิ่มผลิตภัณฑ์แปรรูปจากสมุนไพรเพื่อความมั่นคงทางสุขภาพและความยั่งยืนของเศรษฐกิจไทย”</t>
  </si>
  <si>
    <t>rmutt0578131</t>
  </si>
  <si>
    <t>61136a292482000361ae804c</t>
  </si>
  <si>
    <t>ศธ0578.13-66-0001</t>
  </si>
  <si>
    <t>การสร้างนวัตกรรมการตลาดของศูนย์บริการด้านนวัตกรรมและจำหน่ายผลิตภัณฑ์ มทร.ธัญบุรี เพื่อส่งเสริมการจำหน่ายสินค้าชุมชนและถ่ายทอดองค์ความรู้ด้านนวัตกรรมการตลาดสู่ชุมชนอย่างยั่งยืน</t>
  </si>
  <si>
    <t>6113914a77572f035a6ea245</t>
  </si>
  <si>
    <t>ศธ0578.13-66-0002</t>
  </si>
  <si>
    <t>โครงการขับเคลื่อนเศรษฐกิจประเทศไทย ด้วยการส่งเสริมให้เกิดธุรกิจStart up/ spin off บนพื้นฐานของเทคโนโลยีและนวัตกรรม</t>
  </si>
  <si>
    <t>611a5dcde587a9706c8ae32f</t>
  </si>
  <si>
    <t>ศธ0578.13-66-0003</t>
  </si>
  <si>
    <t>โครงการยกระดับผู้ประกอบการจากภูมิปัญญาท้องถิ่นสู่ตลาดต่างประเทศ</t>
  </si>
  <si>
    <t>611a679f454a1a70721699a8</t>
  </si>
  <si>
    <t>ศธ0578.13-66-0004</t>
  </si>
  <si>
    <t>การสร้างนวัตกรรมการจำหน่ายสินค้าของศูนย์บริการด้านนวัตกรรมและจำหน่ายผลิตภัณฑ์ มทร.ธัญบุรี เพื่อส่งเสริมการจำหน่ายผลิตภัณฑ์ สิ่งประดิษฐ์ นวัตกรรม จากนักวิจัย มทร.ธัญบุรี และบริษัทร่วมเอกชน</t>
  </si>
  <si>
    <t>611a6eedb1eab9706bc85505</t>
  </si>
  <si>
    <t>ศธ0578.13-66-0005</t>
  </si>
  <si>
    <t>โครงการเสริมแกร่งธุรกิจด้วยวิทย์และนวัตกรรม</t>
  </si>
  <si>
    <t>611a7a3e454a1a70721699c5</t>
  </si>
  <si>
    <t>ศธ0578.13-66-0006</t>
  </si>
  <si>
    <t>โครงการสร้างศูนย์พัฒนาและส่งเสริมศักยภาพกำลังคนและโครงสร้างพื้นฐานสำหรับสร้างนวัตกรรมและเทคโนโลยี</t>
  </si>
  <si>
    <t>611a7bf2454a1a70721699cd</t>
  </si>
  <si>
    <t>ศธ0578.13-66-0007</t>
  </si>
  <si>
    <t>การพลิกโฉมมหาวิทยาลัยด้วยแฟล์ทฟอร์มการสร้างผู้ประกอบการจากงานวิจัยและนวัตกรรมในสถานการศึกษาร่วมกับภาครัฐและภาคเอกชน</t>
  </si>
  <si>
    <t>rmutt0578181</t>
  </si>
  <si>
    <t>6115e036d956f703555f9fe0</t>
  </si>
  <si>
    <t>ศธ0578.18-66-0001</t>
  </si>
  <si>
    <t>โครงการพัฒนาทักษะการใช้ภาษาต่างประเทศของนักศึกษา</t>
  </si>
  <si>
    <t>6115f5266ab68d432c0fa87f</t>
  </si>
  <si>
    <t>ศธ0578.18-66-0002</t>
  </si>
  <si>
    <t xml:space="preserve">โครงการสร้างศูนย์นวัตกรรมวัสดุและพัฒนากำลังคนรองรับการพัฒนาอุตสาหกรรมเป้าหมายของประเทศ  </t>
  </si>
  <si>
    <t>6116073b6ab68d432c0fa8ae</t>
  </si>
  <si>
    <t>ศธ0578.18-66-0003</t>
  </si>
  <si>
    <t>โครงการพัฒนาทักษะแห่งอนาคต (New Skill, Up-Skill, Re-Skill) เพื่อขับเคลื่อนการพัฒนาเศรษฐกิจ BCG ด้วยเทคโนโลยี นวัตกรรม และองค์ความรู้</t>
  </si>
  <si>
    <t>6119d2784bf4461f93d6e78e</t>
  </si>
  <si>
    <t>ศธ0578.18-66-0004</t>
  </si>
  <si>
    <t>โครงการมหาวิทยาลัยเทคโนโลยีราชมงคล พัฒนากำลังคนสู่การขับเคลื่อนการพัฒนาเศรษฐกิจ BCG ด้วยเทคโนโลยี นวัตกรรม และองค์ความรู้</t>
  </si>
  <si>
    <t>มหาวิทยาลัยเทคโนโลยีราชมงคลตะวันออก</t>
  </si>
  <si>
    <t>rmutto05801001</t>
  </si>
  <si>
    <t>611a1bd383a6677074486232</t>
  </si>
  <si>
    <t>ศธ 0580100-66-0001</t>
  </si>
  <si>
    <t>โครงการแปลงเกษตรอินทรีย์ฟ้าทะลายโจรและการผลิตเมล็ดพันธุ์เพื่อเผยแพร่สู่ชุมชน</t>
  </si>
  <si>
    <t>611a1f3983a6677074486242</t>
  </si>
  <si>
    <t>ศธ 0580100-66-0002</t>
  </si>
  <si>
    <t>โครงการส่งเสริมและถ่ายทอดเทคโนโลยีการผลิตถั่วฝักยาวสายพันธุ์ใหม่ทนแล้ง</t>
  </si>
  <si>
    <t>611a2256e587a9706c8ae25b</t>
  </si>
  <si>
    <t>ศธ 0580100-66-0003</t>
  </si>
  <si>
    <t>โครงการอนุรักษ์กระบือสวยงามและการส่งเสริมเพื่อเพิ่มมูลค่าด้านผลิตภัณฑ์การเกษตรและการท่องเทียว: ชุมชนต้นแบบ ผู้เลี้ยงกระบือสวยงามชุมชนบ้านบึง จังหวัด ชลบุรี</t>
  </si>
  <si>
    <t>611a238c83a6677074486261</t>
  </si>
  <si>
    <t>ศธ 0580100-66-0004</t>
  </si>
  <si>
    <t>โครงการศูนย์บริการหัวเชื้อจุลินทรีย์และสารชีวภัณฑ์สำหรับการเกษตรในเขต ภาคตะวันออก</t>
  </si>
  <si>
    <t>611a5ce483a6677074486320</t>
  </si>
  <si>
    <t>ศธ 0580100-66-0005</t>
  </si>
  <si>
    <t>โครงการพัฒนากำลังคนในพื้นที่ EEC เพื่อรองรับอุตสาหกรรมเป้าหมายของประเทศด้านนวัตกรรมและเทคโนโลยีการเกษตรอัจฉริยะ</t>
  </si>
  <si>
    <t>มหาวิทยาลัยราชภัฏราชนครินทร์</t>
  </si>
  <si>
    <t>rru054801021</t>
  </si>
  <si>
    <t>611784a89b236c1f95b0c156</t>
  </si>
  <si>
    <t>มรร 0548.01/02-66-0001</t>
  </si>
  <si>
    <t>การจัดทำฐานข้อมูลและพัฒนาศักยภาพชุมชนเพื่อรองรับการท่องเที่ยวเชิงสร้างสรรค์และวัฒนธรรม</t>
  </si>
  <si>
    <t>6117aa7d9b236c1f95b0c185</t>
  </si>
  <si>
    <t>มรร 0548.01/02-66-0002</t>
  </si>
  <si>
    <t>โครงการพัฒนากำลังพลเพื่อรองรับเมืองอัจฉริยะ</t>
  </si>
  <si>
    <t>6117cd769b236c1f95b0c1a3</t>
  </si>
  <si>
    <t>มรร 0548.01/02-66-0003</t>
  </si>
  <si>
    <t>โครงการเสริมสร้างความเป็นผู้ประกอบการ</t>
  </si>
  <si>
    <t>6118964bee6abd1f9490289a</t>
  </si>
  <si>
    <t>มรร 0548.01/02-66-0004</t>
  </si>
  <si>
    <t>โครงการพัฒนาทักษะนวัตกรรมการจัดการเรียนรู้ออนไลน์ของครูผู้สอนในจังหวัดฉะเชิงเทราเพื่อยกระดับผลสัมฤทธิ์ทางการเรียนของนักเรียนและรองรับหลักสูตรฐานสมรรถนะ</t>
  </si>
  <si>
    <t>61189fb08b5f6c1fa114cc93</t>
  </si>
  <si>
    <t>มรร 0548.01/02-66-0005</t>
  </si>
  <si>
    <t>การพัฒนารูปแบบผลิตภัณฑ์และบรรจุภัณฑ์แบบสร้างสรรค์จากต้นทุนทางวัฒนธรรมร่วมสมัยสำหรับผู้ประกอบการ OTOP และ SMEยุคใหม่อย่างยั่งยืน</t>
  </si>
  <si>
    <t>6118a7df9b236c1f95b0c22a</t>
  </si>
  <si>
    <t>มรร 0548.01/02-66-0006</t>
  </si>
  <si>
    <t>การสร้างตัวแบบการเพิ่มรายได้จากการปลูกพืชทดแทนข้าวในพื้นที่ อำเภอพนมสารคาม จังหวัดฉะเชิงเทรา</t>
  </si>
  <si>
    <t>6118c0668b5f6c1fa114ccb7</t>
  </si>
  <si>
    <t>มรร 0548.01/02-66-0007</t>
  </si>
  <si>
    <t>โครงการเสริมสร้างศักยภาพด้านเทคโนโลยีดิจิทัลเพื่อพัฒนาทรัพยากรมนุษย์สำหรับวิถีชีวิตในศตวรรษที่ 21</t>
  </si>
  <si>
    <t>6118c4e5ee6abd1f949028da</t>
  </si>
  <si>
    <t>มรร 0548.01/02-66-0008</t>
  </si>
  <si>
    <t>สิ่งสนับสนุนการเรียนรู้ดิจิทัลสำหรับเตรียมพร้อมสำหรับเป็นศูนย์สอบการถ่ายภาพตามมาตรฐานคุณวุฒิวิชาชีพในเขตเศรษฐกิจพิเศษ EEC และภาคตะวันออก</t>
  </si>
  <si>
    <t>6118d42b4bf4461f93d6e6b6</t>
  </si>
  <si>
    <t>มรร 0548.01/02-66-0009</t>
  </si>
  <si>
    <t>โครงการมุ่งสู่ความเป็นเลิศด้านงานวิจัยและถ่ายทอดนวัตกรรมด้านเกษตร อาหาร และสุขภาพสู่ชุมชน</t>
  </si>
  <si>
    <t>6118d9038b5f6c1fa114ccd1</t>
  </si>
  <si>
    <t>มรร 0548.01/02-66-0010</t>
  </si>
  <si>
    <t>โครงการระบบสรรหาบุคลากรด้วยแพลตฟอร์มดิจิทัล</t>
  </si>
  <si>
    <t>6118da5c9b236c1f95b0c26c</t>
  </si>
  <si>
    <t>มรร 0548.01/02-66-0011</t>
  </si>
  <si>
    <t>ศูนย์พัฒนาฝึกอบรมและทดสอบมาตราฐานฝีมือแรงงาน</t>
  </si>
  <si>
    <t>6118e5cd9b236c1f95b0c27e</t>
  </si>
  <si>
    <t>มรร 0548.01/02-66-0012</t>
  </si>
  <si>
    <t>โครงการจัดตั้งสำนัก EXCELLENCT CENTER วิทยาการจัดการ</t>
  </si>
  <si>
    <t>080201</t>
  </si>
  <si>
    <t>6118fc6cee6abd1f9490292f</t>
  </si>
  <si>
    <t>มรร 0548.01/02-66-0013</t>
  </si>
  <si>
    <t>โครงการพัฒนาศักยภาพด้านการเงินสำหรับผู้ประกอบการและวิสาหกิจขนาดกลางและขนาดย่อมยุคใหม่ของจังหวัดฉะเชิงเทรา</t>
  </si>
  <si>
    <t>611915358b5f6c1fa114cd0e</t>
  </si>
  <si>
    <t>มรร 0548.01/02-66-0014</t>
  </si>
  <si>
    <t>โครงการพัฒนาทักษะการจัดการเรียนรู้ออนไลน์เพื่อยกระดับผลสัมฤทธิ์ด้านการอ่าน การเขียนภาษาไทยและการคิดเชิงคำนวณด้วยนวัตกรรมด้านหลักสูตร การจัดการเรียนรู้และเทคโนโลยีในยุคดิจิทัล สำหรับครูผู้สอนระดับประถมศึกษาในจังหวัดฉะเชิงเทรา</t>
  </si>
  <si>
    <t>611928b29b236c1f95b0c2c7</t>
  </si>
  <si>
    <t>มรร 0548.01/02-66-0015</t>
  </si>
  <si>
    <t>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</t>
  </si>
  <si>
    <t>611a2dca83a667707448628f</t>
  </si>
  <si>
    <t>มรร 0548.01/02-66-0016</t>
  </si>
  <si>
    <t>พัฒนาธนาคารต้นแบบการคัดแยกขยะ และการสร้างรายได้จากขยะ</t>
  </si>
  <si>
    <t>611a3a4c454a1a7072169920</t>
  </si>
  <si>
    <t>มรร 0548.01/02-66-0017</t>
  </si>
  <si>
    <t>การเสริมสร้างความเป็นผู้ประกอบการเพื่อขับเคลื่อนเศรษฐกิจสู่ความเข้มแข็ง</t>
  </si>
  <si>
    <t>611a3e88454a1a7072169936</t>
  </si>
  <si>
    <t>มรร 0548.01/02-66-0018</t>
  </si>
  <si>
    <t>โครงการพัฒนาทุนทางวัฒนธรรมกลุ่มชาติพันธุ์ในท้องถิ่นจังหวัดฉะเชิงเทราสู่การส่งเสริมและสร้างสรรค์ผลิตภัณฑ์มูลค่าเพิ่ม</t>
  </si>
  <si>
    <t>611a43ede587a9706c8ae2f3</t>
  </si>
  <si>
    <t>มรร 0548.01/02-66-0019</t>
  </si>
  <si>
    <t>กิจกรรมการส่งเสริมค่านิยมและวัฒนธรรมในชุมชน</t>
  </si>
  <si>
    <t>611a48df454a1a707216995f</t>
  </si>
  <si>
    <t>มรร 0548.01/02-66-0020</t>
  </si>
  <si>
    <t>โครงการการเพิ่มมูลค่าสินค้าเกษตรอัตลักษณ์พื้นถิ่น</t>
  </si>
  <si>
    <t>มหาวิทยาลัยเทคโนโลยีราชมงคลสุวรรณภูมิ</t>
  </si>
  <si>
    <t>rus0585011</t>
  </si>
  <si>
    <t>611a51ac83a6677074486308</t>
  </si>
  <si>
    <t>ศธ0585.01-66-0001</t>
  </si>
  <si>
    <t>โครงการพัฒนากำลังคนด้านเทคโนโลยีและนวัตกรรมรองรับอุตสาหกรรมแห่งอนาคตมหาวิทยาลัยเทคโนโลยีราชมงคลสุวรรณภูมิ</t>
  </si>
  <si>
    <t>ศูนย์มานุษยวิทยาสิรินธร (องค์การมหาชน)</t>
  </si>
  <si>
    <t>sac07001</t>
  </si>
  <si>
    <t>611a5ed683a6677074486323</t>
  </si>
  <si>
    <t>วธ 0700-66-0001</t>
  </si>
  <si>
    <t>โครงการพัฒนาคุณภาพคนไทยเพื่อยับยั้งอคติทางวัฒนธรรม</t>
  </si>
  <si>
    <t>การกีฬาแห่งประเทศไทย</t>
  </si>
  <si>
    <t>sat21</t>
  </si>
  <si>
    <t>6108fc7a4cecce66155e9b26</t>
  </si>
  <si>
    <t>sat2-66-0001</t>
  </si>
  <si>
    <t>การเตรียมและพัฒนานักกีฬาเพื่อความเป็นเลิศศักยภาพสูง (Sports Hero)</t>
  </si>
  <si>
    <t>610a2195d9ddc16fa006875a</t>
  </si>
  <si>
    <t>sat2-66-0002</t>
  </si>
  <si>
    <t>การส่งเสริมสนับสนุนการสร้างนักกีฬา</t>
  </si>
  <si>
    <t>610a24f6d9ddc16fa006875c</t>
  </si>
  <si>
    <t>sat2-66-0003</t>
  </si>
  <si>
    <t>การสนับสนุนและจัดการแข่งขันกิจกรรมกีฬาเพื่อส่งเสริมการท่องเที่ยว (Sports Tourism)</t>
  </si>
  <si>
    <t>610a46cd9af47d6f9a34e643</t>
  </si>
  <si>
    <t>sat2-66-0004</t>
  </si>
  <si>
    <t xml:space="preserve">การพัฒนาเมืองกีฬา (Sports City) </t>
  </si>
  <si>
    <t>610a47fcd9ddc16fa00687a6</t>
  </si>
  <si>
    <t>sat2-66-0005</t>
  </si>
  <si>
    <t>การบริหารจัดการองค์ความรู้ด้านกีฬาและนวัตกรรม</t>
  </si>
  <si>
    <t>610a50efeeb6226fa20f3e26</t>
  </si>
  <si>
    <t>sat2-66-0006</t>
  </si>
  <si>
    <t>การส่งนักกีฬาเข้าร่วมการแข่งขันและการเป็นเจ้าภาพจัดการแข่งขันกีฬาระดับนานาชาติ</t>
  </si>
  <si>
    <t>610a52009af47d6f9a34e665</t>
  </si>
  <si>
    <t>sat2-66-0007</t>
  </si>
  <si>
    <t>การจัดการแข่งขันกีฬาภายใต้มหกรรมท่องเที่ยวเชิงกีฬา 2 มหาสมุทร Air Sea Land Southern International Sports Tourism Festival</t>
  </si>
  <si>
    <t>610a55149af47d6f9a34e66d</t>
  </si>
  <si>
    <t>sat2-66-0008</t>
  </si>
  <si>
    <t>ทีวีกีฬา (T - Sports)</t>
  </si>
  <si>
    <t>610a5ccfd0d85c6fa84a38bd</t>
  </si>
  <si>
    <t>sat2-66-0009</t>
  </si>
  <si>
    <t>การพัฒนาระบบการตลาดเพื่อสร้างรายได้และประชาสัมพันธ์</t>
  </si>
  <si>
    <t>610a5f6e9af47d6f9a34e691</t>
  </si>
  <si>
    <t>sat2-66-0010</t>
  </si>
  <si>
    <t>การสร้างและพัฒนาศูนย์ฝึกกีฬาและสนามกีฬาของ กกท. ตามรูปแบบ NTC ให้ได้มาตรฐานที่ กกท. กำหนด</t>
  </si>
  <si>
    <t>610a642dd9ddc16fa0068802</t>
  </si>
  <si>
    <t>sat2-66-0011</t>
  </si>
  <si>
    <t>พัฒนานักกีฬาและบุคลากรกีฬาอาชีพอย่างเป็นระบบ</t>
  </si>
  <si>
    <t>610a64c5d9ddc16fa0068807</t>
  </si>
  <si>
    <t>sat2-66-0012</t>
  </si>
  <si>
    <t>การบูรณาการงานกีฬาร่วมกับหน่วยงานด้านสุขภาพของประชาชน</t>
  </si>
  <si>
    <t>610a6e48d9ddc16fa0068813</t>
  </si>
  <si>
    <t>sat2-66-0013</t>
  </si>
  <si>
    <t>การพัฒนาบุคลากรกีฬาและบุคลากรด้านวิทยาศาสตร์การกีฬาให้มีศักยภาพ</t>
  </si>
  <si>
    <t>610a72479af47d6f9a34e6ac</t>
  </si>
  <si>
    <t>sat2-66-0014</t>
  </si>
  <si>
    <t>การสรรหาและพัฒนาผู้เชี่ยวชาญด้านวิทยาศาสตร์การกีฬาเพื่อรองรับการพัฒนากีฬา</t>
  </si>
  <si>
    <t>610aa1d6eeb6226fa20f3e87</t>
  </si>
  <si>
    <t>sat2-66-0015</t>
  </si>
  <si>
    <t>การพัฒนาองค์ประกอบของศูนย์วิทยาศาสตร์การกีฬาในระดับอาเซียนเพื่อเป็นคู่เที่ยบกับมาตรฐานการดำเนินงานของ กกท.</t>
  </si>
  <si>
    <t>610b5381eeb6226fa20f3ea6</t>
  </si>
  <si>
    <t>sat2-66-0016</t>
  </si>
  <si>
    <t>สรรหาและคัดเลือกนักกีฬาเป็นเลิศเข้าสู่การเป็นนักกีฬาทีมชาติ</t>
  </si>
  <si>
    <t>610b5c7fd0d85c6fa84a391f</t>
  </si>
  <si>
    <t>sat2-66-0017</t>
  </si>
  <si>
    <t>การขยายความร่วมมือทางการศึกษาและพัฒนาองค์ความรู้ทางการกีฬากับองค์กรกีฬาระดับชาติและนานาชาติ</t>
  </si>
  <si>
    <t>610b5c80d9ddc16fa0068853</t>
  </si>
  <si>
    <t>sat2-66-0018</t>
  </si>
  <si>
    <t>สนับสนุนการจัดกิจกรรมและการแข่งขันกีฬาทุกระดับ</t>
  </si>
  <si>
    <t>610b7ca5d0d85c6fa84a3935</t>
  </si>
  <si>
    <t>sat2-66-0019</t>
  </si>
  <si>
    <t>การพัฒนาและปรับปรุงระบบการบริการด้านวิทยาศาสตร์การกีฬาให้มีมาตรฐาน</t>
  </si>
  <si>
    <t>610b8477d0d85c6fa84a39a6</t>
  </si>
  <si>
    <t>sat2-66-0043</t>
  </si>
  <si>
    <t xml:space="preserve"> การบริหารจัดการและเสริมสร้างศักยภาพนักกีฬาด้วยการควบคุมการใช้สารต้องห้าม </t>
  </si>
  <si>
    <t>610b8617d0d85c6fa84a39b2</t>
  </si>
  <si>
    <t>sat2-66-0044</t>
  </si>
  <si>
    <t>การพัฒนาองค์ความรู้และหลักเกณฑ์เกี่ยวกับกีฬาอาชีพ</t>
  </si>
  <si>
    <t>610b89a19af47d6f9a34e793</t>
  </si>
  <si>
    <t>sat2-66-0045</t>
  </si>
  <si>
    <t>การส่งเสริมและสนับสนุนธุรกิจกีฬาอาชีพ</t>
  </si>
  <si>
    <t>ศูนย์อำนวยการบริหารจังหวัดชายแดนภาคใต้ (ศอ.บต.)</t>
  </si>
  <si>
    <t>sbpac52021</t>
  </si>
  <si>
    <t>611a252eb1eab9706bc8544f</t>
  </si>
  <si>
    <t>นร5202-66-0001</t>
  </si>
  <si>
    <t>โครงการสนับสนุนภาคประชาสังคมร่วมสร้างพื้นที่สันติสุขขนาดเล็ก</t>
  </si>
  <si>
    <t>611a3b96454a1a707216992b</t>
  </si>
  <si>
    <t>นร5202-66-0002</t>
  </si>
  <si>
    <t>โครงการยกระดับคุณภาพชีวิตประชาชนอย่างยั่งยืนปศุสัตว์ฮาลาลชายแดนใต้เชื่อมโยงฮาลาลโลก เพื่อแก้ไขปัญหาเศรษฐกิจ สังคม และคุณภาพชีวิตที่ดีขึ้นของประชาชนจังหวัดชายแดนภาคใต้</t>
  </si>
  <si>
    <t>611a6861e587a9706c8ae343</t>
  </si>
  <si>
    <t>นร5202-66-0003</t>
  </si>
  <si>
    <t>โครงการเสริมสร้างความเข้มแข็งให้กับตำบลจังหวัดชายแดนภาคใต้</t>
  </si>
  <si>
    <t>611a6cbbe587a9706c8ae34c</t>
  </si>
  <si>
    <t>นร5202-66-0004</t>
  </si>
  <si>
    <t>โครงการสืบสาน 100 ปี การพัฒนาเจ้าหน้าที่ของรัฐตามหลักรัฐประศาสโนบายของรัชกาลที่ 6</t>
  </si>
  <si>
    <t>611a7262b1eab9706bc85512</t>
  </si>
  <si>
    <t>นร5202-66-0005</t>
  </si>
  <si>
    <t>โครงการค่าใช้จ่ายในการช่วยเหลือเยียวยาผู้ได้รับผลกระทบสืบเนื่องจากเหตุการณ์ความไม่สงบใน จชต.</t>
  </si>
  <si>
    <t>611a76d5b1eab9706bc8551c</t>
  </si>
  <si>
    <t>นร5202-66-0006</t>
  </si>
  <si>
    <t>โครงการแก้ไขปัญหาสุขภาวะและภาวะโภชนาการต่ำของเด็กเล็กในพื้นที่จังหวัดชายแดนภาคใต้</t>
  </si>
  <si>
    <t>611a79c1b1eab9706bc85522</t>
  </si>
  <si>
    <t>นร5202-66-0007</t>
  </si>
  <si>
    <t>โครงการสนับสนุนและเสริมสร้างโอกาสทางสังคม</t>
  </si>
  <si>
    <t>611a7e7de587a9706c8ae375</t>
  </si>
  <si>
    <t>นร5202-66-0008</t>
  </si>
  <si>
    <t>โครงการสังคมพหุวัฒนธรรมสะพานสู่คุณภาพชีวิตและสันติสุขที่ยั่งยืนในจังหวัดชายแดนภาคใต้</t>
  </si>
  <si>
    <t>สำนักงานเลขาธิการวุฒิสภา</t>
  </si>
  <si>
    <t>senate00201</t>
  </si>
  <si>
    <t>611a1e1cb1eab9706bc8542d</t>
  </si>
  <si>
    <t>สว 0020-66-0001</t>
  </si>
  <si>
    <t>โครงการพัฒนาระบบการผลิตสื่อสิ่งพิมพ์ที่ทันสมัยและเพิ่มประสิทธิภาพในการให้บริการข้อมูลปฏิบัติงานด้านนิติบัญญัติแก่สมาชิกวุฒิสภา ผู้รับบริการ และประชาชนที่เกี่ยวข้อง</t>
  </si>
  <si>
    <t>611a37e2454a1a7072169917</t>
  </si>
  <si>
    <t>สว 0020-66-0002</t>
  </si>
  <si>
    <t>โครงการพัฒนาระบบสารสนเทศติดตามการบริหารราชการแผ่นดิน เพื่อสนับสนุนงานนิติบัญญัติ</t>
  </si>
  <si>
    <t>มหาวิทยาลัยราชภัฏสกลนคร</t>
  </si>
  <si>
    <t>snru05420131</t>
  </si>
  <si>
    <t>611a42e5454a1a707216994e</t>
  </si>
  <si>
    <t>ศธ 0542.01(3)-66-0002</t>
  </si>
  <si>
    <t>“โครงการพัฒนาศักยภาพของเยาวชนเพื่อเป็นผู้ประกอบการยุคใหม่  Start  up” พื้นที่จังหวัดสกลนคร</t>
  </si>
  <si>
    <t>611a4bade587a9706c8ae30c</t>
  </si>
  <si>
    <t>ศธ 0542.01(3)-66-0003</t>
  </si>
  <si>
    <t>“โครงการพัฒนาทักษะด้านภาษาสำหรับเยาวชนในศตวรรษที่ 21” มหาวิทยาลัยราชภัฏสกลนคร</t>
  </si>
  <si>
    <t>611a4f9de587a9706c8ae31c</t>
  </si>
  <si>
    <t>ศธ 0542.01(3)-66-0004</t>
  </si>
  <si>
    <t>โครงการ “การพัฒนาศักยภาพและความพร้อมของกำลังแรงงานตามอุตสาหกรรม/และบริการเป้าหมาย (Human Developing Hub: HDH)” พื้นที่จังหวัดสกลนคร</t>
  </si>
  <si>
    <t>611a5584454a1a707216997f</t>
  </si>
  <si>
    <t>ศธ 0542.01(3)-66-0005</t>
  </si>
  <si>
    <t>“โครงการจัดทำฐานข้อมูลศักยภาพของผู้สูงอายุไทยเพื่อคุณภาพชีวิตที่ดี และสร้างมูลค่าเพิ่มให้แก่สังคม”</t>
  </si>
  <si>
    <t>611a5a14b1eab9706bc854e4</t>
  </si>
  <si>
    <t>ศธ 0542.01(3)-66-0006</t>
  </si>
  <si>
    <t>“โครงการการจัดการเรียนรู้อย่างบูรณาการเพื่อส่งเสริมทักษะในศตวรรษที่ 21”</t>
  </si>
  <si>
    <t>611a7bb8b1eab9706bc85526</t>
  </si>
  <si>
    <t>ศธ 0542.01(3)-66-0007</t>
  </si>
  <si>
    <t>โครงการ“1 มหาวิทยาลัย โรงเรียนต้นแบบตามพหุปัญญา” มหาวิทยาลัยราชภัฏสกลนคร</t>
  </si>
  <si>
    <t>611a80a4e587a9706c8ae37a</t>
  </si>
  <si>
    <t>ศธ 0542.01(3)-66-0008</t>
  </si>
  <si>
    <t>โครงการ“พัฒนาองค์ความรู้ความสามารถของคนในชุมชนโดยใช้เทคโนโลยีสารสนเทศ” พื้นที่จังหวัดสกลนคร</t>
  </si>
  <si>
    <t>611a851a83a667707448637a</t>
  </si>
  <si>
    <t>ศธ 0542.01(3)-66-0009</t>
  </si>
  <si>
    <t>โครงการ“การพัฒนาสุขภาวะให้กับผู้สูงอายุโดยการใช้วิทยาศาสตร์การกีฬา”พื้นที่จังหวัดสกลนคร</t>
  </si>
  <si>
    <t>611a88a183a667707448637f</t>
  </si>
  <si>
    <t>ศธ 0542.01(3)-66-0010</t>
  </si>
  <si>
    <t>โครงการ“พัฒนาเครือข่ายแกนนำและยกระดับศักยภาพอาสาสมัครสาธารณสุขประจำหมู่บ้านในการดูแลผู้สูงอายุ” พื้นที่จังหวัดสกลนคร</t>
  </si>
  <si>
    <t>611a8bbf454a1a70721699e3</t>
  </si>
  <si>
    <t>ศธ 0542.01(3)-66-0011</t>
  </si>
  <si>
    <t>“โครงการยกระดับศักยภาพและขีดความสามารถเศรษฐกิจฐานรากตามอัตลักษณ์ภูมิภาคด้วยเทคโนโลยีและนวัตกรรม”พื้นที่จังหวัดสกลนคร</t>
  </si>
  <si>
    <t>611a8f20e587a9706c8ae38f</t>
  </si>
  <si>
    <t>ศธ 0542.01(3)-66-0012</t>
  </si>
  <si>
    <t>โครงการ“การส่งเสริมและเพิ่มศักยภาพการผลิตเกษตรปลอดภัย ชุมชนตำบลพังขว้าง อำเภอเมือง จังหวัดสกลนคร”</t>
  </si>
  <si>
    <t>611a91d483a6677074486391</t>
  </si>
  <si>
    <t>ศธ 0542.01(3)-66-0013</t>
  </si>
  <si>
    <t>โครงการ“การเพิ่มประสิทธิภาพการเติบโตของดอกเห็ด ด้วยนวัตกรรมระบบควบคุมทำความชื้นครบวงจรภายในโรงเรือน สำหรับตำบลดงมะไฟ อำเภอเมือง จังหวัดสกลนคร”</t>
  </si>
  <si>
    <t>มหาวิทยาลัยราชภัฏสุรินทร์</t>
  </si>
  <si>
    <t>คณะมนุษยศาสตร์และสังคมศาสตร์</t>
  </si>
  <si>
    <t>srru0546041</t>
  </si>
  <si>
    <t>611a3568b1eab9706bc85490</t>
  </si>
  <si>
    <t>ศธ  0546.04-66-0001</t>
  </si>
  <si>
    <t>การพัฒนาและส่งเสริมองค์ความรู้การบริหารจัดการทรัพยากรท้องถิ่นเพื่อพัฒนาคุณภาพชีวิตด้วยวิถีเศรษฐกิจชุมชนในสถานการณ์การแพร่ระบาดของโรคโควิด-19 สู่การปรับตัวของชุมชนวิถีใหม่ในพื้นที่จังหวัดสุรินทร์</t>
  </si>
  <si>
    <t>611a3eb4454a1a7072169938</t>
  </si>
  <si>
    <t>ศธ  0546.04-66-0002</t>
  </si>
  <si>
    <t>การยกระดับผลิตภัณฑ์สมุนไพรอินทรีย์เพื่อส่งเสริมอาชีพชุมชนจังหวัดสุรินทร์แบบครบวงจร</t>
  </si>
  <si>
    <t>611a430ee587a9706c8ae2f0</t>
  </si>
  <si>
    <t>ศธ  0546.04-66-0003</t>
  </si>
  <si>
    <t>โครงการเสริมสร้างความเข้มแข็งของชุมชนด้านเศรษฐกิจพอเพียงตามศาสตร์พระราชา โดยใช้ภูมิปัญญาท้องถิ่น</t>
  </si>
  <si>
    <t>611a4ec3454a1a7072169975</t>
  </si>
  <si>
    <t>ศธ  0546.04-66-0004</t>
  </si>
  <si>
    <t>การส่งเสริมสังคมสูงวัยจิตอาสาโดยใช้ภูมิปัญญาท้องถิ่นด้านศิลปหัตถกรรมเพื่อใช้ในงานบุญประเพณีวัฒนธรรมชุมชนในพื้นที่ชายแดนจังหวัดสุรินทร์</t>
  </si>
  <si>
    <t>srru0546061</t>
  </si>
  <si>
    <t>611398755739d16ece9264bf</t>
  </si>
  <si>
    <t>ศธ  0546.06-66-0001</t>
  </si>
  <si>
    <t>พัฒนามาตรฐาน ระบบคุณภาพ การทดสอบ และห้องปฏิบัติการวิเคราะห์คุณภาพน้ำเข้าสู่มาตรฐานสากล ISO/IEC 17025</t>
  </si>
  <si>
    <t>มหาวิทยาลัยราชภัฏศรีสะเกษ</t>
  </si>
  <si>
    <t>sskru05721</t>
  </si>
  <si>
    <t>611a46a9e587a9706c8ae2f9</t>
  </si>
  <si>
    <t>มรภ.ศก. 0572-66-0001</t>
  </si>
  <si>
    <t>แก้ไขปัญหาความยากจนแบบเบ็ดเสร็จรายครัวเรือนภายใต้ฐานข้อมูล Big data จังหวัดศรีสะเกษ</t>
  </si>
  <si>
    <t>611a4df7b1eab9706bc854ce</t>
  </si>
  <si>
    <t>มรภ.ศก. 0572-66-0002</t>
  </si>
  <si>
    <t>การส่งเสริมอาชีพการทำจุดเช็คอิน อิฐบล็อกทางเดิน และอิฐประสาน สู่การพัฒนาเป็นชุมชนแห่งความมั่นคงทางที่อยู่อาศัย  ด้วยความร่วมมือของเครือข่าย "บวร + ม" ภายใต้การน้อมนำศาสตร์พระราชาปรัชญาเศรษฐกิจพอเพียง</t>
  </si>
  <si>
    <t>611a4e4fb1eab9706bc854d1</t>
  </si>
  <si>
    <t>มรภ.ศก. 0572-66-0003</t>
  </si>
  <si>
    <t>การพัฒนาเทคนิคการย้อมผ้าเบญจศรี(ศรีสะเกษ) เพื่อแก้ไขปัญหาและพัฒนาสู่ความยั่งยืน</t>
  </si>
  <si>
    <t>มหาวิทยาลัยราชภัฏสวนสุนันทา</t>
  </si>
  <si>
    <t>ssru056711</t>
  </si>
  <si>
    <t>6119d30aee6abd1f949029bc</t>
  </si>
  <si>
    <t>ศธ0567.1-66-0001</t>
  </si>
  <si>
    <t>โครงการ “นวัตกรรมการพัฒนาเชิงพื้นที่เพื่อยกระดับเศรษฐกิจฐานรากของชุมชน  สู่การสร้างมูลค่าเพิ่มของผลิตภัณฑ์ด้วยทุนทางสังคม หนุนการท่องเที่ยวชุมชน”</t>
  </si>
  <si>
    <t>6119ddc6e587a9706c8ae12a</t>
  </si>
  <si>
    <t>ศธ0567.1-66-0002</t>
  </si>
  <si>
    <t>โครงการ “ส่งเสริมอาชีพของผู้สูงอายุเพื่อยกระดับผลิตภัณฑ์แบรนด์ผู้สูงอายุ สู่ตลาดสากล”</t>
  </si>
  <si>
    <t>6119e561b1eab9706bc8530d</t>
  </si>
  <si>
    <t>ศธ0567.1-66-0003</t>
  </si>
  <si>
    <t>“โครงการยกระดับคุณภาพชีวิตบนพื้นฐานภูมิปัญญาท้องถิ่นและส่งเสริมอาชีพให้กับผู้สูงอายุอย่างยั่งยืน”</t>
  </si>
  <si>
    <t>611a024483a66770744861ac</t>
  </si>
  <si>
    <t>ศธ0567.1-66-0004</t>
  </si>
  <si>
    <t>โครงการลดภาวะกระดูกพรุนของประชาชนกลุ่มผู้สูงอายุจังหวัดสมุทรสงคราม</t>
  </si>
  <si>
    <t>611a0547454a1a7072169825</t>
  </si>
  <si>
    <t>ศธ0567.1-66-0005</t>
  </si>
  <si>
    <t>โครงการพัฒนาผลิตภัณฑ์เบเกอรี่น้ำตาลมะพร้าว จังหวัดสมุทรสงคราม</t>
  </si>
  <si>
    <t>611a0e6683a66770744861dd</t>
  </si>
  <si>
    <t>ศธ0567.1-66-0006</t>
  </si>
  <si>
    <t>โครงการ “พัฒนาแหล่งท่องเที่ยวเชิงนิเวศและผจญภัย  มหาวิทยาลัยราชภัฏสวนสุนันทา”</t>
  </si>
  <si>
    <t>611a1aa183a6677074486222</t>
  </si>
  <si>
    <t>ศธ0567.1-66-0007</t>
  </si>
  <si>
    <t>โครงการ “ส่งเสริมสุขภาพพระสงฆ์สูงวัยเพื่อลดความเสี่ยงจากภาวะกระดูกพรุน จังหวัดสมุทรสงคราม”</t>
  </si>
  <si>
    <t>มหาวิทยาลัยสุโขทัยธรรมาธิราช</t>
  </si>
  <si>
    <t>stou052201031</t>
  </si>
  <si>
    <t>611772974bf4461f93d6e593</t>
  </si>
  <si>
    <t>ศธ 0522.01(03)-66-0001</t>
  </si>
  <si>
    <t>โครงการพัฒนาและยกระดับศักยภาพวัยแรงงานด้วยหลักสูตรประกาศนียบัตรเทคโนโลยีผลิตภัณฑ์และบรรจุภัณฑ์</t>
  </si>
  <si>
    <t>611777824bf4461f93d6e59d</t>
  </si>
  <si>
    <t>ศธ 0522.01(03)-66-0002</t>
  </si>
  <si>
    <t>การยกระดับศักยภาพการตลาดท่องเที่ยวเชิงวัฒนธรรมวิถีไทยทางน้ำในจังหวัดนนทบุรีด้วยสื่อเสมือนจริงเพื่อรองรับวิถีใหม่</t>
  </si>
  <si>
    <t>6117793c9b236c1f95b0c132</t>
  </si>
  <si>
    <t>ศธ 0522.01(03)-66-0003</t>
  </si>
  <si>
    <t>โครงการพัฒนาและยกระดับศักยภาพวัยแรงงานเพื่อเพิ่มผลผลิตแก่ผู้ประกอบการด้วยเทคโนโลยีปัญญาประดิษฐ์</t>
  </si>
  <si>
    <t>611780929b236c1f95b0c143</t>
  </si>
  <si>
    <t>ศธ 0522.01(03)-66-0004</t>
  </si>
  <si>
    <t>โครงการส่งเสริมการยกระดับและสร้างมูลค่าเพิ่มสินค้าเกษตรและอาหารด้วยโภชนาการ</t>
  </si>
  <si>
    <t>611782469b236c1f95b0c149</t>
  </si>
  <si>
    <t>ศธ 0522.01(03)-66-0005</t>
  </si>
  <si>
    <t>โครงการพัฒนาศูนย์การเรียนรู้เพื่อชุมชนพหุปัญญานนทบุรี</t>
  </si>
  <si>
    <t>มหาวิทยาลัยเทคโนโลยีสุรนารี</t>
  </si>
  <si>
    <t>ส่วนแผนงาน</t>
  </si>
  <si>
    <t>sut56027021</t>
  </si>
  <si>
    <t>611683be8b5f6c1fa114cb16</t>
  </si>
  <si>
    <t>ศธ 5602(7)-66-0001</t>
  </si>
  <si>
    <t>โครงการผลิตภัณฑ์ปลาโคราชเพื่อสุขภาพ: ปลาร้าปลาส้มมีไขมันดี เสริมวิตามิน ปลอดพยาธิและสารก่อมะเร็ง</t>
  </si>
  <si>
    <t>611712169b236c1f95b0c0d1</t>
  </si>
  <si>
    <t>ศธ 5602(7)-66-0002</t>
  </si>
  <si>
    <t>โครงการพัฒนาห้องปฏิบัติด้านเกษตรแม่นยำ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เพื่อรองรับการสร้างอาชีพในสถานการณ์วิกฤต COVID-19</t>
  </si>
  <si>
    <t>61173fd79b236c1f95b0c0eb</t>
  </si>
  <si>
    <t>ศธ 5602(7)-66-0003</t>
  </si>
  <si>
    <t>โครงการพัฒนารูปแบบการผลิตสมุนไพรคุณภาพสูงในระบบเกษตรแบบแม่นยำ</t>
  </si>
  <si>
    <t>611745708b5f6c1fa114cb7e</t>
  </si>
  <si>
    <t>ศธ 5602(7)-66-0004</t>
  </si>
  <si>
    <t>โครงการจัดการน้ำและปุ๋ยแบบแม่นยำสำหรับการผลิตอ้อยและมันสำปะหลัง</t>
  </si>
  <si>
    <t>61174ee0ee6abd1f949027be</t>
  </si>
  <si>
    <t>ศธ 5602(7)-66-0005</t>
  </si>
  <si>
    <t>โครงการสนับสนุนการจัดตั้งศูนย์วิจัย (Research Center) เพื่อแก้ปัญหาของประเทศและปัญหาของพื้นที่ได้อย่างมีประสิทธิภาพ</t>
  </si>
  <si>
    <t>61176e4cee6abd1f949027f5</t>
  </si>
  <si>
    <t>ศธ 5602(7)-66-0006</t>
  </si>
  <si>
    <t>โครงการสร้างระบบพี่เลี้ยงสำหรับนักวิจัย</t>
  </si>
  <si>
    <t>611770c04bf4461f93d6e58f</t>
  </si>
  <si>
    <t>ศธ 5602(7)-66-0007</t>
  </si>
  <si>
    <t>โครงการสร้างอาชีพนักวิจัยเต็มเวลา (Full-time Researchers) เพื่อการวิจัยที่เป็นเลิศ</t>
  </si>
  <si>
    <t>6117728f8b5f6c1fa114cbb0</t>
  </si>
  <si>
    <t>ศธ 5602(7)-66-0008</t>
  </si>
  <si>
    <t>โครงการสร้างเครือข่ายวิจัยระหว่างประเทศ</t>
  </si>
  <si>
    <t>61177aceee6abd1f94902807</t>
  </si>
  <si>
    <t>ศธ 5602(7)-66-0009</t>
  </si>
  <si>
    <t>โครงการส่งเสริมและพัฒนาอาชีพเกษตรกรผู้ปลูกขนุนคุณภาพเพื่อแปรรูปเป็นอาหารแห่งอนาคต</t>
  </si>
  <si>
    <t>6117824e4bf4461f93d6e5af</t>
  </si>
  <si>
    <t>ศธ 5602(7)-66-0010</t>
  </si>
  <si>
    <t>โครงการพัฒนาห่วงโซ่มูลค่าสินค้าสิ่งบ่งชี้ทางภูมิศาสตร์จังหวัดนครราชสีมาเพื่อยกระดับรายได้เกษตรกร</t>
  </si>
  <si>
    <t>611786d5ee6abd1f94902823</t>
  </si>
  <si>
    <t>ศธ 5602(7)-66-0011</t>
  </si>
  <si>
    <t>โครงการพัฒนาผลิตภัณฑ์ผ้าไหมสมัยใหม่เพื่อยกระดับเศรษฐกิจฐานราก</t>
  </si>
  <si>
    <t>6117d4ad8b5f6c1fa114cc2e</t>
  </si>
  <si>
    <t>ศธ 5602(7)-66-0012</t>
  </si>
  <si>
    <t>โครงการสถาบันวิชาชีพอากาศยานไร้คนขับ</t>
  </si>
  <si>
    <t>6117dfc94bf4461f93d6e618</t>
  </si>
  <si>
    <t>ศธ 5602(7)-66-0013</t>
  </si>
  <si>
    <t>โครงการจัดตั้งศูนย์ถ่ายทอดนวัตกรรมเศรษฐกิจหมุนเวียน เพื่อการพัฒนาภาคตะวันออกเฉียงเหนืออย่างยั่งยืน (Circular Economy)</t>
  </si>
  <si>
    <t>6117e20f4bf4461f93d6e61a</t>
  </si>
  <si>
    <t>ศธ 5602(7)-66-0014</t>
  </si>
  <si>
    <t>โครงการสร้างระบบการจัดการขยะมูลฝอยด้วยวิธีทางกลและชีวภาพ (SUT-MBT)</t>
  </si>
  <si>
    <t>6117ecd39b236c1f95b0c1d3</t>
  </si>
  <si>
    <t>ศธ 5602(7)-66-0015</t>
  </si>
  <si>
    <t>โครงการเพิ่มประสิทธิภาพในการผลิตอ้อยและมันสำปะหลังโดยนวัตกรรมการทำการเกษตรแบบแม่นยำ โดยการใช้ระบบน้ำหยดและเทคโนโลยี IOT เพื่อการพัฒนาอาชีพเกษตรที่ยั่งยืน</t>
  </si>
  <si>
    <t>6117efdb8b5f6c1fa114cc4e</t>
  </si>
  <si>
    <t>ศธ 5602(7)-66-0016</t>
  </si>
  <si>
    <t>โครงการส่งเสริมการผลิตโคเนื้อคุณภาพสูง เพื่อเป็นแหล่งผลิตเนื้อคุณภาพของประเทศ</t>
  </si>
  <si>
    <t>6117f6479b236c1f95b0c1d8</t>
  </si>
  <si>
    <t>ศธ 5602(7)-66-0017</t>
  </si>
  <si>
    <t>โครงการส่งเสริมผู้เรียนให้มีศักยภาพด้วยพหุปัญญา</t>
  </si>
  <si>
    <t>6117f8d44bf4461f93d6e639</t>
  </si>
  <si>
    <t>ศธ 5602(7)-66-0018</t>
  </si>
  <si>
    <t>โครงการส่งเสริมการใช้ประโยชน์อุทยานการเรียนรู้สิรินธรเพื่อเด็กด้อยโอกาส</t>
  </si>
  <si>
    <t>6118efa08b5f6c1fa114cced</t>
  </si>
  <si>
    <t>ศธ 5602(7)-66-0019</t>
  </si>
  <si>
    <t>โครงการเริ่มต้นใหม่ การส่งเสริมการผลิตไม้ผลคุณภาพและเป็นมิตรต่อสิ่งแวดล้อม ภายใต้ BCG Economy</t>
  </si>
  <si>
    <t>6118f47c9b236c1f95b0c290</t>
  </si>
  <si>
    <t>ศธ 5602(7)-66-0020</t>
  </si>
  <si>
    <t>โครงการนวัตกรรมสมุนไพรเพื่อยกระดับรายได้เกษตรกรฐานราก</t>
  </si>
  <si>
    <t>6118f8a98b5f6c1fa114ccf4</t>
  </si>
  <si>
    <t>ศธ 5602(7)-66-0021</t>
  </si>
  <si>
    <t>โครงการประยุกต์ใช้เทคโนโลยีบล็อกเชนในระบบตรวจสอบย้อนกลับห่วงโซ่อุปทานของระบบผลไม้มาตรฐาน GAP เพื่อการส่งออก</t>
  </si>
  <si>
    <t>611912954bf4461f93d6e712</t>
  </si>
  <si>
    <t>ศธ 5602(7)-66-0022</t>
  </si>
  <si>
    <t>โครงการพัฒนาและเสริมสร้างทักษะกำลังคนวัยแรงงานให้มีศักยภาพสูง Reskill/Upskill</t>
  </si>
  <si>
    <t>611915384bf4461f93d6e718</t>
  </si>
  <si>
    <t>ศธ 5602(7)-66-0023</t>
  </si>
  <si>
    <t>โครงการแผนงานยกระดับงานวิจัยขั้นสูงสู่ภาคอุตสาหกรรม Selected Deep Tech for Industry Convergence</t>
  </si>
  <si>
    <t>611918204bf4461f93d6e71e</t>
  </si>
  <si>
    <t>ศธ 5602(7)-66-0024</t>
  </si>
  <si>
    <t>โครงการวิเคราะห์และทดสอบเพื่อยกระดับมาตรฐานสินค้าและบริการของผู้ประกอบการ</t>
  </si>
  <si>
    <t>6119207b8b5f6c1fa114cd1e</t>
  </si>
  <si>
    <t>ศธ 5602(7)-66-0025</t>
  </si>
  <si>
    <t>โครงการถ่ายทอดเทคโนโลยีและนวัตกรรมเพื่อการพัฒนาและยกระดับเศรษฐกิจชุมชนอย่างยั่งยืน</t>
  </si>
  <si>
    <t>6119263e9b236c1f95b0c2c1</t>
  </si>
  <si>
    <t>ศธ 5602(7)-66-0026</t>
  </si>
  <si>
    <t>โครงการขับเคลื่อนผู้ประกอบการบ่มเพาะธุรกิจนวัตกรรม สู่การเป็น Startups และSpin off ที่มีความพร้อมในการเติบโตสูง</t>
  </si>
  <si>
    <t>611928414bf4461f93d6e72d</t>
  </si>
  <si>
    <t>ศธ 5602(7)-66-0027</t>
  </si>
  <si>
    <t>โครงการสร้างและพัฒนาบุคลากรให้มีทัศนะต่อการเป็นผู้ประกอบการ (Entrepreneurial mindset) และส่งเสริมให้เกิดวัฒนธรรมนวัตกรรม (Innovation Culture)</t>
  </si>
  <si>
    <t>61192a3e4bf4461f93d6e72f</t>
  </si>
  <si>
    <t>ศธ 5602(7)-66-0028</t>
  </si>
  <si>
    <t>โครงการบ่มเพาะผู้ประกอบการในอุตสาหกรรมบริการดิจิทัล ข้อมูล และปัญญาประดิษฐ์ด้านการเกษตร</t>
  </si>
  <si>
    <t>6119dbc083a667707448610a</t>
  </si>
  <si>
    <t>ศธ 5602(7)-66-0029</t>
  </si>
  <si>
    <t>โครงการหลักสูตรการระดมทุนและการบริหาร Startup ด้านเกษตรและอาหารเพื่อสร้างมูลค่าสูงสุดและยั่งยืน</t>
  </si>
  <si>
    <t>6119e4b2e587a9706c8ae14b</t>
  </si>
  <si>
    <t>ศธ 5602(7)-66-0030</t>
  </si>
  <si>
    <t>โครงการจัดตั้งศูนย์นวัตกรรมการผลิตพืชทางเลือกสำหรับพื้นที่ชนบท (Center of Alternative Crop Production Innovation for Rural Areas: CACPIRA)</t>
  </si>
  <si>
    <t>6119f372e587a9706c8ae182</t>
  </si>
  <si>
    <t>ศธ 5602(7)-66-0031</t>
  </si>
  <si>
    <t>โครงการพัฒนานวัตกรรมสำหรับเขตส่งเสริมอุตสาหกรรมเกษตรและอาหาร จ.นครราชสีมา</t>
  </si>
  <si>
    <t>611a067983a66770744861c0</t>
  </si>
  <si>
    <t>ศธ 5602(7)-66-0032</t>
  </si>
  <si>
    <t>โครงการจัดตั้ง ศูนย์วิจัยและธุรกิจมันสำปะหลัง Cassava Research and Business Park</t>
  </si>
  <si>
    <t>611a0adcb1eab9706bc853b4</t>
  </si>
  <si>
    <t>ศธ 5602(7)-66-0033</t>
  </si>
  <si>
    <t>โครงการยกระดับผู้ประกอบการฐานนวัตกรรมชีวภาพภาคตะวันออกเฉียงเหนือ</t>
  </si>
  <si>
    <t>มหาวิทยาลัยศรีนครินทรวิโรฒ</t>
  </si>
  <si>
    <t>ส่วนแผนและยุทธศาสตร์</t>
  </si>
  <si>
    <t>swu690261</t>
  </si>
  <si>
    <t>611a29ae83a667707448627e</t>
  </si>
  <si>
    <t>ศธ 6902 (6)-66-0001</t>
  </si>
  <si>
    <t>พัฒนาศักยภาพของเยาวชนเพื่อเป็นผู้ประกอบการยุคใหม่</t>
  </si>
  <si>
    <t>การท่องเที่ยวแห่งประเทศไทย (ททท.)</t>
  </si>
  <si>
    <t>กองแผนนโยบาย</t>
  </si>
  <si>
    <t>tat5201021</t>
  </si>
  <si>
    <t>610d48facebcb57c86e91602</t>
  </si>
  <si>
    <t>กก.520102-66-0001</t>
  </si>
  <si>
    <t>โครงการยกระดับภาพลักษณ์การท่องเที่ยวสู่ความเป็นคุณภาพผ่านวิถีไทย</t>
  </si>
  <si>
    <t>610e373777572f035a6e9edd</t>
  </si>
  <si>
    <t>กก.520102-66-0002</t>
  </si>
  <si>
    <t>โครงการขยายตลาดนักท่องเที่ยวกลุ่มความสนใจพิเศษ</t>
  </si>
  <si>
    <t>610e5af677572f035a6e9eee</t>
  </si>
  <si>
    <t>กก.520102-66-0003</t>
  </si>
  <si>
    <t>โครงการขยายฐานตลาด และกระตุ้นการใช้จ่ายนักท่องเที่ยวเพื่อพักผ่อนทั่วไปกลุ่มตลาดกลาง - บน</t>
  </si>
  <si>
    <t>610f5b6e2482000361ae7d7d</t>
  </si>
  <si>
    <t>กก.520102-66-0004</t>
  </si>
  <si>
    <t>โครงการส่งเสริมการท่องเที่ยวช่วง Low Season</t>
  </si>
  <si>
    <t>610f5fe62482000361ae7d7f</t>
  </si>
  <si>
    <t>กก.520102-66-0005</t>
  </si>
  <si>
    <t>โครงการเผยแพร่ประชาสัมพันธ์ผ่านสื่อสารสนเทศ</t>
  </si>
  <si>
    <t>610f85de2482000361ae7d8c</t>
  </si>
  <si>
    <t>กก.520102-66-0006</t>
  </si>
  <si>
    <t>โครงการกระตุ้นการเดินทางของนักท่องเที่ยวไทย</t>
  </si>
  <si>
    <t>610f914cef40ea035b9d0f80</t>
  </si>
  <si>
    <t>กก.520102-66-0007</t>
  </si>
  <si>
    <t>โครงการกระจายพื้นที่และช่วงเวลาท่องเที่ยว</t>
  </si>
  <si>
    <t>610fadf3ef40ea035b9d0f8f</t>
  </si>
  <si>
    <t>กก.520102-66-0008</t>
  </si>
  <si>
    <t>โครงการเพิ่มขีดความสามารถในการแข่งขัน</t>
  </si>
  <si>
    <t>61106e1b2482000361ae7db1</t>
  </si>
  <si>
    <t>กก.520102-66-0009</t>
  </si>
  <si>
    <t>โครงการสื่อสารสร้างกระแสท่องเที่ยวและความรับผิดชอบต่อสังคมและสิ่งแวดล้อม</t>
  </si>
  <si>
    <t>6110745286ed660368a5ba22</t>
  </si>
  <si>
    <t>กก.520102-66-0010</t>
  </si>
  <si>
    <t>โครงการสร้างสรรค์นวัตกรรมและเพิ่มมูลค่าวิถีไทย</t>
  </si>
  <si>
    <t>6110a32086ed660368a5ba3b</t>
  </si>
  <si>
    <t>กก.520102-66-0011</t>
  </si>
  <si>
    <t>โครงการกระจายประโยชน์ทางการท่องเที่ยวสู่ชุมชน</t>
  </si>
  <si>
    <t>6110b98bef40ea035b9d0fd4</t>
  </si>
  <si>
    <t>กก.520102-66-0012</t>
  </si>
  <si>
    <t>โครงการส่งเสริมกิจกรรมระดับนานาชาติ</t>
  </si>
  <si>
    <t>6110ec152482000361ae7e39</t>
  </si>
  <si>
    <t>กก.520102-66-0013</t>
  </si>
  <si>
    <t>โครงการเพิ่มการใช้จ่ายของนักท่องเที่ยว</t>
  </si>
  <si>
    <t>6110ee69ef40ea035b9d101f</t>
  </si>
  <si>
    <t>กก.520102-66-0014</t>
  </si>
  <si>
    <t>โครงการขยายตลาดนักท่องเที่ยวกลุ่มกีฬา</t>
  </si>
  <si>
    <t>6110f2ca77572f035a6e9fc2</t>
  </si>
  <si>
    <t>กก.520102-66-0015</t>
  </si>
  <si>
    <t>โครงการขยายตลาดนักท่องเที่ยวกลุ่มสุขภาพ</t>
  </si>
  <si>
    <t>6111ca5077572f035a6ea00f</t>
  </si>
  <si>
    <t>กก.520102-66-0016</t>
  </si>
  <si>
    <t>โครงการส่งเสริมการท่องเที่ยวสำราญทางน้ำ</t>
  </si>
  <si>
    <t>6111cd5077572f035a6ea011</t>
  </si>
  <si>
    <t>กก.520102-66-0017</t>
  </si>
  <si>
    <t>โครงการส่งเสริมการท่องเที่ยวเชื่อมโยงกลุ่มอาเซียน</t>
  </si>
  <si>
    <t>สำนักงานส่งเสริมการจัดประชุมและนิทรรศการ</t>
  </si>
  <si>
    <t>tceb1</t>
  </si>
  <si>
    <t>611a2b5a454a1a70721698d7</t>
  </si>
  <si>
    <t>TCEB-66-0001</t>
  </si>
  <si>
    <t>การจัดทำแผนกลยุทธ์การขับเคลื่อนและจัดทำฐานข้อมูลเชิงลึกการแสดงสินค้าและนิทรรศการในประเทศไทย ในยุค New Normal</t>
  </si>
  <si>
    <t>611a3a3be587a9706c8ae2da</t>
  </si>
  <si>
    <t>TCEB-66-0002</t>
  </si>
  <si>
    <t>การพัฒนาและต่อยอดอุตสาหกรรมการท่องเที่ยวเชิงธุรกิจแนวชายแดนภาคตะวันออกเฉียงเหนือสู่เวทีนานาชาติ</t>
  </si>
  <si>
    <t>611a5116454a1a7072169979</t>
  </si>
  <si>
    <t>TCEB-66-0003</t>
  </si>
  <si>
    <t>การกระตุ้นเศรษฐกิจด้วยการประชุมสัมมนาในประเทศ “ประชุมเมืองไทย ปลอดภัยกว่า ปี 2566”</t>
  </si>
  <si>
    <t>611a7237b1eab9706bc8550f</t>
  </si>
  <si>
    <t>TCEB-66-0004</t>
  </si>
  <si>
    <t>การพัฒนาฐานข้อมูลเชิงลึกและวิเคราะห์พฤติกรรมธุรกิจการจัดประชุม-สัมมนาและการเดินทางเพื่อเป็นรางวัลในประเทศ</t>
  </si>
  <si>
    <t>611a88e5e587a9706c8ae388</t>
  </si>
  <si>
    <t>TCEB-66-0005</t>
  </si>
  <si>
    <t xml:space="preserve">การสนับสนุนการประมูลสิทธิ์การประชุมนานาชาติสำคัญ“One Ministry One Convention" </t>
  </si>
  <si>
    <t>611a91f9454a1a70721699ee</t>
  </si>
  <si>
    <t>TCEB-66-0006</t>
  </si>
  <si>
    <t>การเป็นเจ้าภาพจัดงานประชุมประจำปีของสมาคม International Congress and Convention Association - 62th ICCA Congress 2023</t>
  </si>
  <si>
    <t>บรรษัทประกันสินเชื่ออุตสาหกรรมขนาดย่อม</t>
  </si>
  <si>
    <t>tcg1</t>
  </si>
  <si>
    <t>611a715583a6677074486350</t>
  </si>
  <si>
    <t>TCG-66-0001</t>
  </si>
  <si>
    <t xml:space="preserve">ชื่อโครงการโครงการค้ำประกันสินเชื่อเพื่อผู้ประกอบการ Micro Entrepreneurs ระยะที่ 5 (โครงการและงบประมาณจะต้องได้รับความเห็นชอบจาก ครม. โดยขณะนี้ยังไม่ได้ผ่านความเห็นชอบจาก ครม.  ซึ่งจะมีการปรับปรุงรายละเอียดโครงการในภายหลัง) </t>
  </si>
  <si>
    <t>611a79b6e587a9706c8ae36b</t>
  </si>
  <si>
    <t>TCG-66-0002</t>
  </si>
  <si>
    <t xml:space="preserve">โครงการค้ำประกันสินเชื่อ Portfolio Guarantee Scheme ระยะที่ 10 (โครงการและงบประมาณจะต้องได้รับความเห็นชอบจาก ครม. โดยขณะนี้ยังไม่ได้ผ่านความเห็นชอบจาก ครม.  ซึ่งจะมีการปรับปรุงรายละเอียดโครงการในภายหลัง) </t>
  </si>
  <si>
    <t>สำนักเลขาธิการนายกรัฐมนตรี</t>
  </si>
  <si>
    <t>สำนักงานเลขาธิการ (สลธ.)</t>
  </si>
  <si>
    <t>thaigov04011</t>
  </si>
  <si>
    <t>611a306cb1eab9706bc8547f</t>
  </si>
  <si>
    <t>นร 0401-66-0002</t>
  </si>
  <si>
    <t>โครงการการจัดทำฐานข้อมูลกลางด้านต่างประเทศของนายกรัฐมนตรี</t>
  </si>
  <si>
    <t>611a86d9b1eab9706bc8553f</t>
  </si>
  <si>
    <t>นร 0401-66-0003</t>
  </si>
  <si>
    <t>โครงการสร้างความร่วมมือภาคีเครือข่ายเพื่อยกระดับคุณภาพข้อมูลสนับสนุนการตัดสินใจเชิงนโยบายและแก้ไขปัญหาประชาชน</t>
  </si>
  <si>
    <t>บริษัท ไปรษณีย์ไทย จำกัด</t>
  </si>
  <si>
    <t>thailandpost041</t>
  </si>
  <si>
    <t>6113c9d9e054a16ecd22ba8d</t>
  </si>
  <si>
    <t>ปณท กย.-66-0002</t>
  </si>
  <si>
    <t>โครงการพัฒนาระบบจัดการด้านเอกสารอิเล็กทรอนิกส์แบบครบวงจร</t>
  </si>
  <si>
    <t>ศูนย์อำนวยการรักษาผลประโยชน์ของชาติทางทะเล</t>
  </si>
  <si>
    <t>thai-mecc54065</t>
  </si>
  <si>
    <t>611a0c1183a66770744861ce</t>
  </si>
  <si>
    <t>5406-66-0001</t>
  </si>
  <si>
    <t>จัดหาฐานข้อมูลเรือ​ (Ship &amp;​ AIS data​ with​ MIRS system)​</t>
  </si>
  <si>
    <t>611a12be83a66770744861fa</t>
  </si>
  <si>
    <t>5406-66-0002</t>
  </si>
  <si>
    <t>โครงการ One Marine Chart ศรชล.</t>
  </si>
  <si>
    <t>กองทุนพัฒนาสื่อปลอดภัยและสร้างสรรค์ (องค์การมหาชน)</t>
  </si>
  <si>
    <t>thaimediafund00031</t>
  </si>
  <si>
    <t>6119f5c9454a1a70721697fd</t>
  </si>
  <si>
    <t>พปส 0003-66-0001</t>
  </si>
  <si>
    <t>โครงการพัฒนาการผลิตและเผยแพร่สื่อปลอดภัยและสร้างสรรค์</t>
  </si>
  <si>
    <t>สถาบันส่งเสริมความปลอดภัย อาชีวอนามัย และสภาพแวดล้อมในการทำงาน (องค์การมหาชน)</t>
  </si>
  <si>
    <t>สถาบันส่งเสริมความปลอดภัยฯ</t>
  </si>
  <si>
    <t>tosh51011</t>
  </si>
  <si>
    <t>611206c42482000361ae7ef5</t>
  </si>
  <si>
    <t>รง 5101-66-0001</t>
  </si>
  <si>
    <t>โครงการความปลอดภัยและอาชีวอนามัยของประเทศไทย (Safety Thailand)</t>
  </si>
  <si>
    <t>61121fadef40ea035b9d10f6</t>
  </si>
  <si>
    <t>รง 5101-66-0002</t>
  </si>
  <si>
    <t>โครงการการรณรงค์ลดสถิติอุบัติเหตุจากการทำงานให้เป็นศูนย์ (Zero Accident Campaign)</t>
  </si>
  <si>
    <t>สถาบันคุณวุฒิวิชาชีพ (องค์การมหาชน)</t>
  </si>
  <si>
    <t>tpqi061</t>
  </si>
  <si>
    <t>6119037b9b236c1f95b0c2a5</t>
  </si>
  <si>
    <t>TPQI 06-66-0001</t>
  </si>
  <si>
    <t>โครงการบ่มเพาะสมรรถนะอาชีพและทักษะการเรียนรู้ตลอดชีวิตของเยาวชนไทยที่สอดรับกับความต้องการของสถานประกอบการ (Career Guidance)</t>
  </si>
  <si>
    <t>6119c923ee6abd1f949029a9</t>
  </si>
  <si>
    <t>TPQI 06-66-0002</t>
  </si>
  <si>
    <t>โครงการสร้างความเข้มแข็งกำลังคนและชุมชนท้องถิ่นเกษตรกรรมด้วยมาตรฐานอาชีพ</t>
  </si>
  <si>
    <t>6119d4414bf4461f93d6e794</t>
  </si>
  <si>
    <t>TPQI 06-66-0003</t>
  </si>
  <si>
    <t>โครงการประเทศไทยก้าวไกล สร้างอาชีพ เชื่อมตลาด เพิ่มรายได้เพื่อชุมชนมืออาชีพยั่งยืน ด้วยระบบคุณวุฒิวิชาชีพ</t>
  </si>
  <si>
    <t>6119e204454a1a70721697a3</t>
  </si>
  <si>
    <t>TPQI 06-66-0004</t>
  </si>
  <si>
    <t>โครงการวิเคราะห์ข้อมูลขนาดใหญ่ (Big Data Analytics) ข้อมูลคุณวุฒิวิชาชีพและการรับรองสมรรถนะของบุคคลตามมาตรฐานอาชีพ</t>
  </si>
  <si>
    <t>6119e71de587a9706c8ae156</t>
  </si>
  <si>
    <t>TPQI 06-66-0005</t>
  </si>
  <si>
    <t>โครงการยกระดับสมรรถนะกำลังคน สร้างโอกาส สร้างงาน สร้างอาชีพ  สร้างการเรียนรู้ตลอดชีวิต (Lifelong Learning)</t>
  </si>
  <si>
    <t>6119ef63454a1a70721697e2</t>
  </si>
  <si>
    <t>TPQI 06-66-0006</t>
  </si>
  <si>
    <t>โครงการสื่อการเรียนรู้เพื่อการฝึกอาชีพชั้นสูงในระบบคุณวุฒิวิชาชีพด้วยเทคโนโลยีโลกเสมือนจริง “Merged Reality”</t>
  </si>
  <si>
    <t>611a0a7cb1eab9706bc853b0</t>
  </si>
  <si>
    <t>TPQI 06-66-0007</t>
  </si>
  <si>
    <t>โครงการขับเคลื่อนการพัฒนาตนเองมุ่งสู่สังคมแห่งการเรียนรู้ด้วยการเทียบโอนประสบการณ์คุณวุฒิวิชาชีพ</t>
  </si>
  <si>
    <t>611a1a40b1eab9706bc8540c</t>
  </si>
  <si>
    <t>TPQI 06-66-0009</t>
  </si>
  <si>
    <t>โครงการเสริมสร้างศักยภาพกำลังคนด้วยระบบคุณวุฒิวิชาชีพ</t>
  </si>
  <si>
    <t>บริษัท ขนส่ง จำกัด</t>
  </si>
  <si>
    <t>กองวางแผนกลยุทธ์</t>
  </si>
  <si>
    <t>transport181</t>
  </si>
  <si>
    <t>6115eb336d03d30365f25707</t>
  </si>
  <si>
    <t>บขส 18-66-0001</t>
  </si>
  <si>
    <t>โครงการการบริการรถโดยสารเชื่อมต่อแบบ Feeder Services</t>
  </si>
  <si>
    <t>6116040b9e73c2431f59bf83</t>
  </si>
  <si>
    <t>บขส 18-66-0002</t>
  </si>
  <si>
    <t>โครงการการขอรับรองมาตรฐานรถโดยสารสาธารณะ (Q-Bus)</t>
  </si>
  <si>
    <t>สำนักงานคณะกรรมการส่งเสริมวิทยาศาสตร์ วิจัยและนวัตกรรม (สกสว.)</t>
  </si>
  <si>
    <t>สำนักพัฒนาระบบ ววน.</t>
  </si>
  <si>
    <t>tsri630941</t>
  </si>
  <si>
    <t>6119e172454a1a70721697a1</t>
  </si>
  <si>
    <t>อว6309.FB4-66-0001</t>
  </si>
  <si>
    <t>การยกระดับกลไกส่งเสริมการนำผลงานวิจัยและนวัตกรรมไปใช้ประโยชน์</t>
  </si>
  <si>
    <t>6119e43de587a9706c8ae148</t>
  </si>
  <si>
    <t>อว6309.FB4-66-0002</t>
  </si>
  <si>
    <t>การพัฒนาผู้จัดการงานวิจัย พัฒนา และนวัตกรรมที่ตอบโจทย์เป้าหมายการพัฒนาประเทศ</t>
  </si>
  <si>
    <t>6119e7a7b1eab9706bc85317</t>
  </si>
  <si>
    <t>อว6309.FB4-66-0003</t>
  </si>
  <si>
    <t>ยกระดับวารสารไทยและพัฒนาระบบวิเคราะห์ข้อมูลเพื่อสนับสนุนการกำหนดทิศทางงานวิจัยและนวัตกรรมของไทย</t>
  </si>
  <si>
    <t>มหาวิทยาลัยทักษิณ</t>
  </si>
  <si>
    <t>ฝ่ายแผนงาน</t>
  </si>
  <si>
    <t>tsu64021</t>
  </si>
  <si>
    <t>611a5c21454a1a7072169996</t>
  </si>
  <si>
    <t>ศธ 64.02-66-0001</t>
  </si>
  <si>
    <t xml:space="preserve">โครงการ/การดำเนินการ: โครงการก่อสร้างอาคารอุทยานวิทยาศาสตร์และนวัตกรรมเพื่อสังคม มหาวิทยาลัยทักษิณ : โรงงานต้นแบบ Thaksin University Social Innovation Science Park (นิคมวิจัยการเกษตรอุตสาหกรรมแบบ BCG) </t>
  </si>
  <si>
    <t>611a637683a667707448632f</t>
  </si>
  <si>
    <t>ศธ 64.02-66-0002</t>
  </si>
  <si>
    <t>โครงการ/การดำเนินการ: โครงการพัฒนาทุนทางวัฒนธรรมเพื่อเสริมสร้างศักยภาพการท่องเที่ยวเมืองแห่งไมซ์ (MICE City) จังหวัดสงขลา</t>
  </si>
  <si>
    <t>611a71d683a6677074486352</t>
  </si>
  <si>
    <t>ศธ 64.02-66-0003</t>
  </si>
  <si>
    <t>โครงการพัฒนาพิพิธภัณฑ์คติชนวิทยามีชีวิตเพื่อเทิดพระเกียรติสมเด็จ พระกนิษฐาธิราชเจ้า กรมสมเด็จพระเทพรัตนราชสุดาฯ สยามบรมราชกุมารี ตามโครงการพลิกโฉมระบบอุดมศึกษาของประเทศไทย</t>
  </si>
  <si>
    <t>611a780fb1eab9706bc85520</t>
  </si>
  <si>
    <t>ศธ 64.02-66-0004</t>
  </si>
  <si>
    <t>โครงการพัฒนาศักยภาพกำลังคนทุกช่วงวัย (TSU-Life Long Learning)</t>
  </si>
  <si>
    <t>611a8acb83a6677074486381</t>
  </si>
  <si>
    <t>ศธ 64.02-66-0005</t>
  </si>
  <si>
    <t>โครงการพัฒนาศักยภาพโรงเรียนในพระราชดำริและโรงเรียนขาดแคลนในเขตพื้นที่การศึกษา 4 จังหวัดภาคใต้</t>
  </si>
  <si>
    <t>มหาวิทยาลัยธรรมศาสตร์</t>
  </si>
  <si>
    <t>tu0516031</t>
  </si>
  <si>
    <t>611a71b0e587a9706c8ae35a</t>
  </si>
  <si>
    <t>ศธ 0516.03-66-0001</t>
  </si>
  <si>
    <t xml:space="preserve">โครงการก่อสร้างอาคาร 88 ปี  มหาวิทยาลัยธรรมศาสตร์ โรงพยาบาลธรรมศาสตร์เฉลิมพระเกียรติ ต.คลองหนึ่ง อ.คลองหลวง จ.ปทุมธานี </t>
  </si>
  <si>
    <t>611a96cfb1eab9706bc85557</t>
  </si>
  <si>
    <t>ศธ 0516.03-66-0002</t>
  </si>
  <si>
    <t>โครงการปรับปรุง งานการพยาบาลตรวจโรคอายุรกรรม 1 และ 2 และห้องจำหน่ายเวชภัณฑ์ ชั้น 1 อาคารดุลโสภาคย์ ตำบลคลองหนึ่ง อำเภอคลองหลวง จังหวัดปทุมธานี โรงพยาบาลธรรมศาสตร์เฉลิมพระเกียรติ มหาวิทยาลัยธรรมศาสตร์</t>
  </si>
  <si>
    <t>611a98b2454a1a70721699f4</t>
  </si>
  <si>
    <t>ศธ 0516.03-66-0003</t>
  </si>
  <si>
    <t>โครงการก่อสร้างอาคารคลินิกแพทย์แผนไทยประยุกต์ 3 ชั้น คณะแพทยศาสตร์ ตำบลคลองหนึ่ง อำเภอคลองหลวง จังหวัดปทุมธานี</t>
  </si>
  <si>
    <t>มหาวิทยาลัยราชภัฏอุบลราชธานี</t>
  </si>
  <si>
    <t>ubru05421</t>
  </si>
  <si>
    <t>611a13e9b1eab9706bc853ec</t>
  </si>
  <si>
    <t>ศธ 054(2)-66-0001</t>
  </si>
  <si>
    <t xml:space="preserve">โครงการส่งเสริมการผลิตไส้เดือนเพื่อส่งเสริมเศรษฐกิจฐานชีวภาพในจังหวัดอุบลราชธานี ยโสธร อำนาจเจริญ และศรีสะเกษ </t>
  </si>
  <si>
    <t>611a2efa83a667707448629c</t>
  </si>
  <si>
    <t>ศธ 054(2)-66-0002</t>
  </si>
  <si>
    <t>โครงการพัฒนาและยกระดับเกษตรกรในจังหวัดอุบลราชธานีให้เป็นเกษตรกรผู้นำ (SMART Farmers) เพื่อเพิ่มศักยภาพ และรองรับการเปลี่ยนแปลงในสังคมยุคดิจิตอล</t>
  </si>
  <si>
    <t>611a34c783a66770744862b8</t>
  </si>
  <si>
    <t>ศธ 054(2)-66-0003</t>
  </si>
  <si>
    <t>โครงการจัดตั้งศูนย์ถ่ายทอดเทคโนโลยีการเกษตรสมัยใหม่ในการผลิตมันสำปะหลัง และมันสำปะหลังอินทรีย์สำหรับเกษตรกรเพื่อเป็นพืชเศรษฐกิจระดับชุมชนอย่างยั่งยืนในจังหวัดอุบลราชธานี</t>
  </si>
  <si>
    <t>611a3b6b83a66770744862c4</t>
  </si>
  <si>
    <t>ศธ 054(2)-66-0004</t>
  </si>
  <si>
    <t>โครงการส่งเสริมการผลิตไส้เดือนเพื่อส่งเสริมเศรษฐกิจฐานชีวภาพในจังหวัดอุบลราชธานี ยโสธร อำนาจเจริญ และศรีสะเกษ</t>
  </si>
  <si>
    <t>611a3f68454a1a707216993a</t>
  </si>
  <si>
    <t>ศธ 054(2)-66-0005</t>
  </si>
  <si>
    <t>โครงการพัฒนามาตรฐาน และยกระดับสินค้าของกลุ่มผู้ผลิตผ้าและผลิตภัณฑ์จากผ้าในจังหวัดอุบลราชธานี ยโสธรและอำนาจเจริญ</t>
  </si>
  <si>
    <t>611a43ae454a1a7072169950</t>
  </si>
  <si>
    <t>ศธ 054(2)-66-0006</t>
  </si>
  <si>
    <t>โครงการพัฒนาศักยภาพบุคลากรด้านการจัดการบริการท่องเที่ยวและทักษะภาษาสำหรับผู้ประกอบการการบริการท่องเที่ยวในจังหวัดอุบลราชธานี</t>
  </si>
  <si>
    <t>มหาวิทยาลัยอุบลราชธานี</t>
  </si>
  <si>
    <t>ubu05291</t>
  </si>
  <si>
    <t>6117d83dee6abd1f9490285f</t>
  </si>
  <si>
    <t>ศธ 0529-66-0001</t>
  </si>
  <si>
    <t>โครงการ "ระบบนิเวศและนวัตกรรมเพื่อพัฒนาและส่งเสริมผู้ประกอบการพันธุ์ใหม่ ด้านอุตสาหกรรมอาหารจากวัตถุดิบชีวภาพ"</t>
  </si>
  <si>
    <t>6117dc918b5f6c1fa114cc3c</t>
  </si>
  <si>
    <t>ศธ 0529-66-0002</t>
  </si>
  <si>
    <t>โครงการ "พัฒนาการบูรณาการความเชี่ยวชาญสหสาขาวิชาชีพเพื่อส่งเสริมสุขภาพและป้องกันโรคไม่ติดต่อเรื้อรังในชุมชน"</t>
  </si>
  <si>
    <t>6117df458b5f6c1fa114cc43</t>
  </si>
  <si>
    <t>ศธ 0529-66-0003</t>
  </si>
  <si>
    <t>โครงการ "เมืองแห่งสุขภาวะเพื่อรองรับสังคมสูงวัย"</t>
  </si>
  <si>
    <t>6117e202ee6abd1f9490286a</t>
  </si>
  <si>
    <t>ศธ 0529-66-0004</t>
  </si>
  <si>
    <t>โครงการพัฒนาศูนย์ความเป็นเลิศทางการแพทย์ ด้านการผ่าตัดและด้านอนูชีววิทยาทางการแพทย์ โรงพยาบาลมหาวิทยาลัยอุบลราชธานี เพื่อพัฒนาสุขภาวะประชากรพื้นที่อนุภูมิภาคลุ่มน้ำโขงตอนล่าง</t>
  </si>
  <si>
    <t>6117e4738b5f6c1fa114cc47</t>
  </si>
  <si>
    <t>ศธ 0529-66-0005</t>
  </si>
  <si>
    <t>โครงการ “การพัฒนาและสร้างศักยภาพผู้ประกอบการรายใหม่ด้านผลิตภัณฑ์สุขภาพ (Health products) สารสกัด (Extracts) เครื่องสำอาง (Cosmetics) และโภชนเภสัชภัณฑ์ (Nutraceuticals) จากสมุนไพรและผลิตผลการเกษตรท้องถิ่น”</t>
  </si>
  <si>
    <t>6117e861ee6abd1f9490286f</t>
  </si>
  <si>
    <t>ศธ 0529-66-0006</t>
  </si>
  <si>
    <t>โครงการยกระดับการผลิตเครื่องสำอาง (Cosmetics) โภชนเภสัชภัณฑ์ (Nutraceuticals) และผลิตภัณฑ์สุขภาพ (Health products) จากสมุนไพรโดยใช้เทคโนโลยีทางเภสัชกรรมขั้นสูงเพื่อเพิ่มมูลค่าและขีดความสามารถในการแข่งขันของผู้ประกอบการ</t>
  </si>
  <si>
    <t>6117ec314bf4461f93d6e625</t>
  </si>
  <si>
    <t>ศธ 0529-66-0007</t>
  </si>
  <si>
    <t>โครงการ “การเสริมสร้างสุขภาพเด็กวัยเรียน วัยรุ่นนอกเขตชุมชนเมือง เพื่อเพิ่มศักยภาพในการเรียนรู้ในศตวรรษที่ 21”</t>
  </si>
  <si>
    <t>6117f25f4bf4461f93d6e633</t>
  </si>
  <si>
    <t>ศธ 0529-66-0008</t>
  </si>
  <si>
    <t>โครงการ “ยกระดับอุตสาหกรรมด้วยการเพิ่มประสิทธิภาพและลดต้นทุนในกระบวนการผลิต”</t>
  </si>
  <si>
    <t>6117fbc14bf4461f93d6e63d</t>
  </si>
  <si>
    <t>ศธ 0529-66-0009</t>
  </si>
  <si>
    <t>โครงการ “การพัฒนาทักษะแห่งศตวรรษที่ 21 สำหรับคนทุกช่วงชีวิต”</t>
  </si>
  <si>
    <t>6117fe1b9b236c1f95b0c1de</t>
  </si>
  <si>
    <t>ศธ 0529-66-0010</t>
  </si>
  <si>
    <t>โครงการ “การเพิ่มความสามารถและศักยภาพในการแข่งขันยุคใหม่เพื่อสร้างความเข้มแข็งให้ผู้ประกอบการตลาดชุมชนน้ำโจ้กสุขใจ”</t>
  </si>
  <si>
    <t>611800069b236c1f95b0c1e0</t>
  </si>
  <si>
    <t>ศธ 0529-66-0011</t>
  </si>
  <si>
    <t>โครงการ “การพัฒนาศักยภาพผู้ประกอบการและวิสาหกิจขนาดกลางและขนาดย่อมยุคใหม่ นอกเขตชุมชนเมือง (พื้นที่อิสานใต้) เพื่อเพิ่มมูลค่าผลิตภัณฑ์”</t>
  </si>
  <si>
    <t>611802c54bf4461f93d6e642</t>
  </si>
  <si>
    <t>ศธ 0529-66-0012</t>
  </si>
  <si>
    <t>โครงการยกระดับศักยภาพการเป็นผู้ประกอบการ จังหวัดอุบลราชธานี</t>
  </si>
  <si>
    <t>611805708b5f6c1fa114cc59</t>
  </si>
  <si>
    <t>ศธ 0529-66-0013</t>
  </si>
  <si>
    <t xml:space="preserve">โครงการ การวางผังแม่บทและการออกแบบภูมิสถาปัตยกรรมแหล่งท่องเที่ยวจังหวัดอุบลราชธานี (ชุมชนย่านเมืองเก่าริมสะพานแม่น้ำมูล) </t>
  </si>
  <si>
    <t>61180719ee6abd1f94902882</t>
  </si>
  <si>
    <t>ศธ 0529-66-0014</t>
  </si>
  <si>
    <t>โครงการ “การพัฒนาเทคโนโลยีและนวัตกรรมอาหารพื้นบ้านอีสานฟังก์ชันและเฉพาะกลุ่มสุขภาวะ”</t>
  </si>
  <si>
    <t>มหาวิทยาลัยราชภัฏอุดรธานี</t>
  </si>
  <si>
    <t>udru20401</t>
  </si>
  <si>
    <t>6113553b2482000361ae803d</t>
  </si>
  <si>
    <t>มร.อด.2040-66-0001</t>
  </si>
  <si>
    <t>โครงการยกระดับและสร้างขีดความสามารถในการแข่งขันสำหรับกลุ่มเกษตรกรผลิตและแปรรูปด้านการเกษตรแบบครบวงจร ภายใต้การใช้นวัตกรรมและเทคโนโลยีที่เหมาะสมกับพื้นที่</t>
  </si>
  <si>
    <t>61136b932482000361ae804f</t>
  </si>
  <si>
    <t>มร.อด.2040-66-0002</t>
  </si>
  <si>
    <t>โครงการยกระดับขีดความสามารถในการแข่งขันและการพัฒนาเศรษฐกิจฐานราก ของเกษตรกรผู้เลี้ยงสัตว์ในภาคอีสานตอนบนแบบครบวงจร</t>
  </si>
  <si>
    <t>611375a086ed660368a5bcf8</t>
  </si>
  <si>
    <t>มร.อด.2040-66-0003</t>
  </si>
  <si>
    <t>โครงการยกระดับศักยภาพการทำเกษตรโดยใช้เทคโนโลยีอัจฉริยะและนวัตกรรมเพื่อเพิ่มผลิตภาพการผลิต</t>
  </si>
  <si>
    <t>6116404f4afae470e58edb36</t>
  </si>
  <si>
    <t>มร.อด.2040-66-0004</t>
  </si>
  <si>
    <t>โครงการแพลตฟอร์มอัจฉริยะระบบเฝ้าระวังและทำนายสุขภาวะชุมชน</t>
  </si>
  <si>
    <t>61164c05479d5e70e62b906d</t>
  </si>
  <si>
    <t>มร.อด.2040-66-0005</t>
  </si>
  <si>
    <t>โครงการยกระดับศักยภาพและขีดความสามารถของผู้ประกอบการด้วยเทคโนโลยีและนวัตกรรมเพิ่มมูลค่า สำหรับกลุ่มผู้ประกอบการและกลุ่มผู้ผลิตผ้าทอชุมชนในกลุ่มจังหวัดภาคตะวันออกเฉียงเหนือตอนบน 1</t>
  </si>
  <si>
    <t>6118b0f79b236c1f95b0c234</t>
  </si>
  <si>
    <t>มร.อด.2040-66-0006</t>
  </si>
  <si>
    <t>โครงการพัฒนาศักยภาพและขีดความสามารถเศรษฐกิจฐานรากด้วยการส่งเสริมและต่อยอดอาชีพสู่ผู้ประกอบการธุรกิจชุมชนเกษตรบนฐานนวัตกรรม</t>
  </si>
  <si>
    <t>6118b7689b236c1f95b0c23a</t>
  </si>
  <si>
    <t>มร.อด.2040-66-0007</t>
  </si>
  <si>
    <t>โครงการพัฒนาศักยภาพผู้ประกอบการอัจฉริยะบนฐานนวัตกรรม</t>
  </si>
  <si>
    <t>6118bb724bf4461f93d6e692</t>
  </si>
  <si>
    <t>มร.อด.2040-66-0008</t>
  </si>
  <si>
    <t>โครงการศูนย์พัฒนาศักยภาพโลจิสติกส์อีสานบน</t>
  </si>
  <si>
    <t>6118c4cb8b5f6c1fa114ccbf</t>
  </si>
  <si>
    <t>มร.อด.2040-66-0009</t>
  </si>
  <si>
    <t>โครงการยกระดับประสิทธิภาพการบริหารจัดการโลจิสติกส์และเพิ่มขีดความสามารถในการแข่งขันของผู้ประกอบสินค้าเกษตรในกลุ่มระเบียงเศรษฐกิจพิเศษภาคตะวันออกเฉียงเหนือ</t>
  </si>
  <si>
    <t>6118c9194bf4461f93d6e6a9</t>
  </si>
  <si>
    <t>มร.อด.2040-66-0010</t>
  </si>
  <si>
    <t>โครงการยกระดับวิสาหกิจชุมชนสู่การเป็นผู้ประกอบการมืออาชีพด้วยกระบวนการโค้ชชิ่ง กลุ่มวิสาหกิจระเบียงเศรษฐกิจพิเศษภาคตะวันออกเฉียงเหนือ (Northeastern Economic Corridor: NeEC)</t>
  </si>
  <si>
    <t>6118cd654bf4461f93d6e6ae</t>
  </si>
  <si>
    <t>มร.อด.2040-66-0011</t>
  </si>
  <si>
    <t>โครงการยกระดับศักยภาพและขีดความสามารถเศรษฐกิจ อุตสาหกรรมผลไม้ (สับปะรด) แห่งอนาคต ภายใต้นวัตกรรมทางวิทยาศาสต์และเทคโนโลยี</t>
  </si>
  <si>
    <t>6118d7619b236c1f95b0c265</t>
  </si>
  <si>
    <t>มร.อด.2040-66-0012</t>
  </si>
  <si>
    <t>โครงการศึกษาความหลากหลายของพืชสกุลกระพี้จั่น (Millettia Wight &amp; Arn.) เพื่อการอนุรักษ์และการใช้ประโยชน์เชิงพาณิชย์ในประเทศไทย</t>
  </si>
  <si>
    <t>6118dc828b5f6c1fa114ccd5</t>
  </si>
  <si>
    <t>มร.อด.2040-66-0013</t>
  </si>
  <si>
    <t>โครงการใช้ประโยชน์เชิงพาณิชย์จุลินทรีย์เอนโดไฟท์ที่สร้างสารออกฤทธิ์ทางชีวภาพจากพืชสกุลกระชายขาว (Boesenbergia spp.) ฟ้าทะลายโจร (Andrographis spp.) และข้าวเย็นเหนือ (Smilax spp)</t>
  </si>
  <si>
    <t>6118deed8b5f6c1fa114ccd9</t>
  </si>
  <si>
    <t>มร.อด.2040-66-0014</t>
  </si>
  <si>
    <t>โครงการศักยภาพของสารออกฤทธิ์ทางชีวภาพในข้าวเย็นเหนือต่อการต้านการเจริญของจุลินทรีย์ก่อโรคในมนุษย์</t>
  </si>
  <si>
    <t>6118e0959b236c1f95b0c279</t>
  </si>
  <si>
    <t>มร.อด.2040-66-0015</t>
  </si>
  <si>
    <t>โครงการสภาวะแวดล้อมที่เหมาะสมในการปลูกกระชายขาวให้มีสารแพนดูเรทินเอ (panduratin A) และ พินอสตรอบิน (pinostrobin) สูงเพื่อใช้ยับยั้งเชื้อไวรัสโควิด-19พร้อมทั้งถ่ายทอดเทคโนโลยีสู่ชุมชนในเขตภาคตะวันออกเฉียงเหนือตอนบน 4 จังหวัด</t>
  </si>
  <si>
    <t>6118e1e6ee6abd1f9490290d</t>
  </si>
  <si>
    <t>มร.อด.2040-66-0016</t>
  </si>
  <si>
    <t>โครงการสภาวะแวดล้อมที่เหมาะสมในการปลูกต้นข้าวเย็นเหนือให้มีสารทิโกเจนิน (Tigogenin) และ ไดออสเจนิน (Diosgenin) สูงเพื่อใช้ยับยั้งเชื้อไวรัสโควิด-19 พร้อมทั้งถ่ายทอดเทคโนโลยีสู่ชุมชนในเขตภาคตะวันออกเฉียงเหนือตอนบน 4 จังหวัด</t>
  </si>
  <si>
    <t>6118e36f8b5f6c1fa114cce2</t>
  </si>
  <si>
    <t>มร.อด.2040-66-0017</t>
  </si>
  <si>
    <t>โครงการสำรวจ และรวมรวบเพื่อการอนุรักษ์พืชสกุลกระชาย (Boesenbergia spp.) และสกุลข้าวเย็นเหนือ (Smilax spp.) ในภาคตะวันออกเฉียงเหนือตอนบนเพื่อแปรรูปผลิตภัณฑ์</t>
  </si>
  <si>
    <t>6118e64a9b236c1f95b0c280</t>
  </si>
  <si>
    <t>มร.อด.2040-66-0018</t>
  </si>
  <si>
    <t>โครงการพัฒนาอุปกรณ์ตรวจวัดคุณภาพอากาศแบบพกพาส่วนบุคคลและถ่ายทอดเทคโนโลยีสู่ชุมชนในเขตภาคตะวันออกเฉียงเหนือตอนบน 4 จังหวัด</t>
  </si>
  <si>
    <t>6118e814ee6abd1f94902918</t>
  </si>
  <si>
    <t>มร.อด.2040-66-0019</t>
  </si>
  <si>
    <t>โครงการศึกษาติดตามสำรวจตรวจสอบคุณภาพสิ่งแวดล้อมด้านสารพิษและโลหะหนักที่สะสมในดิน ดินตะกอนและแหล่งน้ำ พื้นที่ตำบลบ้านตาดและตำบลหนองไฮ อำเภอเมือง จังหวัดอุดรธานี</t>
  </si>
  <si>
    <t>6118e9ec4bf4461f93d6e6d9</t>
  </si>
  <si>
    <t>มร.อด.2040-66-0020</t>
  </si>
  <si>
    <t>โครงการพัฒนาโปรแกรมประยุกต์สำหรับวิเคราะห์ปริมาณกลูโฟซิเนตอย่างรวดเร็วในแหล่งน้ำและในดินแปลงเกษตรด้วยโทรศัพท์สมาร์ทโฟนและถ่ายทอดเทคโนโลยีสู่ชุมชนในเขตภาคตะวันออกเฉียงเหนือตอนบน 4 จังหวัด</t>
  </si>
  <si>
    <t>6118eba79b236c1f95b0c28a</t>
  </si>
  <si>
    <t>มร.อด.2040-66-0021</t>
  </si>
  <si>
    <t>โครงการพัฒนาโปรแกรมประยุกต์สำหรับวิเคราะห์ปริมาณไนโตรเจน ฟอสฟอรัสและโพแทสเซียมอย่างรวดเร็วในดินด้วยโทรศัพท์สมาร์ทโฟนและถ่ายทอดเทคโนโลยีสู่ชุมชนในเขตภาคตะวันออกเฉียงเหนือตอนบน 4 จังหวัด</t>
  </si>
  <si>
    <t>6118ee11ee6abd1f9490291f</t>
  </si>
  <si>
    <t>มร.อด.2040-66-0022</t>
  </si>
  <si>
    <t>โครงการพัฒนาผลิตภัณฑ์เศรษฐกิจฐานรากกลุ่มวิสาหกิจชุมชนวิถีฝั่งโขง</t>
  </si>
  <si>
    <t>6118efe6ee6abd1f94902922</t>
  </si>
  <si>
    <t>มร.อด.2040-66-0023</t>
  </si>
  <si>
    <t>โครงการพัฒนาชุมชนต้นแบบเพื่อเสริมสร้างให้คนไทยมีสุขภาวะที่ดี(โครงการร่วม มรภ.)</t>
  </si>
  <si>
    <t>6118f19a8b5f6c1fa114ccef</t>
  </si>
  <si>
    <t>มร.อด.2040-66-0024</t>
  </si>
  <si>
    <t>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และบึงกาฬ(โครงการร่วม มรภ.)</t>
  </si>
  <si>
    <t>6118f3274bf4461f93d6e6e9</t>
  </si>
  <si>
    <t>มร.อด.2040-66-0025</t>
  </si>
  <si>
    <t>โครงการพัฒนาศักยภาพเพื่อสร้างกระบวนการทำงานในรูปภาคีเครือข่ายชุมชน (โครงการร่วมมหาวิทยาลัยราชภัฏ)</t>
  </si>
  <si>
    <t>6118f47fee6abd1f94902925</t>
  </si>
  <si>
    <t>มร.อด.2040-66-0026</t>
  </si>
  <si>
    <t>โครงการยกระดับศักยภาพและขีดความสามารถเศรษฐกิจฐานรากตามอัตลักษณ์พื้นที่ด้วยเทคโนโลยีและนวัตกรรม(โครงการร่วมมหาวิทยาลัยราชภัฏ 38แห่ง)</t>
  </si>
  <si>
    <t>6118f65a4bf4461f93d6e6ef</t>
  </si>
  <si>
    <t>มร.อด.2040-66-0027</t>
  </si>
  <si>
    <t>โครงการศูนย์ต้นแบบการพัฒนาคุณภาพชีวิต และส่งเสริมอาชีพผู้สูงอายุ กลุ่มจังหวัดภาคตะวันออกเฉียงเหนือตอนบน 1</t>
  </si>
  <si>
    <t>6118f7d29b236c1f95b0c294</t>
  </si>
  <si>
    <t>มร.อด.2040-66-0028</t>
  </si>
  <si>
    <t>โครงการพัฒนาศักยภาพผู้ประกอบการกิจการเพื่อสังคม Social Enterprise โดยชุมชน เพื่อชุมชน เพื่อสร้างการกระจายรายได้สู่ชุมชนอย่างเป็นธรรม</t>
  </si>
  <si>
    <t>6119f7f9e587a9706c8ae193</t>
  </si>
  <si>
    <t>มร.อด.2040-66-0029</t>
  </si>
  <si>
    <t>โครงการชุมชนต้นแบบการแปรรูปผลิตภัณฑ์จากเกลือสินเธาร์บ้านดุงแบบครบวงจร</t>
  </si>
  <si>
    <t>มหาวิทยาลัยพะเยา</t>
  </si>
  <si>
    <t>up0590081</t>
  </si>
  <si>
    <t>6114d9d81b088e035d870e3c</t>
  </si>
  <si>
    <t>ศธ 0590.08-66-0001</t>
  </si>
  <si>
    <t>โครงการพัฒนาผลิตภัณฑ์ชุมชนสำหรับผู้ประกอบการ SMEs ในพื้นที่ภาคเหนือตอนบนเพื่อสร้างมูลค่าสินค้าการเกษตรสู่มาตรฐานสากล</t>
  </si>
  <si>
    <t>6118cd3cee6abd1f949028f3</t>
  </si>
  <si>
    <t>ศธ 0590.08-66-0002</t>
  </si>
  <si>
    <t>การพัฒนารูปแบบการเรียนการสอนที่เน้นการลงมือปฏิบัติและทักษะอาชีพสำหรับวิถีชีวิตในศตวรรษที่ 21 ของนักเรียนระดับมัธยมศึกษาตอนต้น</t>
  </si>
  <si>
    <t>611907f88b5f6c1fa114cd02</t>
  </si>
  <si>
    <t>ศธ 0590.08-66-0003</t>
  </si>
  <si>
    <t>ยกระดับมาตรฐานห้องปฏิบัติการเพื่อตรวจวิเคราะห์และถ่ายทอดนวัตกรรมในการผลิตกัญชาและพืชสมุนไพรไทยรับรองโรคอุบัติใหม่ร่วมกับภาคเอกชนเขตภาคเหนือตอนบน 2</t>
  </si>
  <si>
    <t>61195e68ee6abd1f94902988</t>
  </si>
  <si>
    <t>ศธ 0590.08-66-0004</t>
  </si>
  <si>
    <t>“พลิกโฉมธนาคารสมองและโรงเรียนมรดกภูมิปัญญาอาชีพที่ยั่งยืน”  (Reinventing of Brain Bank and Sustainable Career Wisdom Heritage School)</t>
  </si>
  <si>
    <t>61197019ee6abd1f9490298c</t>
  </si>
  <si>
    <t>ศธ 0590.08-66-0005</t>
  </si>
  <si>
    <t>สวนพฤกษศาสตร์ มหาวิทยาลัยพะเยา</t>
  </si>
  <si>
    <t>61197b75ee6abd1f9490298f</t>
  </si>
  <si>
    <t>ศธ 0590.08-66-0006</t>
  </si>
  <si>
    <t>โครงการพลิกโฉมเศรษฐกิจนวัตกรรมทางการท่องเที่ยวเชิงสร้างสรรค์ บนฐานนิเวศวัฒนธรรมการอนุรักษ์นกยูงไทยล้านนา เชื่อมโยง NEC และ BRI</t>
  </si>
  <si>
    <t>61197c04ee6abd1f94902991</t>
  </si>
  <si>
    <t>ศธ 0590.08-66-0007</t>
  </si>
  <si>
    <t>โครงการแก้ไขปัญหาด้านการขนส่งและจราจรในพื้นที่ในพื้นที่จังหวัดพะเยาและเชื่อมโยงสู่ล้านนาตะวันออกเพื่อเพิ่มความปลอดภัยในการเดินทาง</t>
  </si>
  <si>
    <t>611987dc4bf4461f93d6e758</t>
  </si>
  <si>
    <t>ศธ 0590.08-66-0008</t>
  </si>
  <si>
    <t>โครงการบริหารจัดการข้อมูลด้านระบบขนส่งและโลจิสติกส์อัจฉริยะในพื้นที่จังหวัดพะเยาและเชื่อมโยงสู่ล้านนาตะวันออก</t>
  </si>
  <si>
    <t>611994a79b236c1f95b0c2f2</t>
  </si>
  <si>
    <t>ศธ 0590.08-66-0009</t>
  </si>
  <si>
    <t>โครงการศึกษารูปแบบการพัฒนาพื้นที่โดยรอบสถานีขนส่งทางราง (Transit Oriented Development) ในพื้นที่จังหวัดพะเยาและเชื่อมโยงสู่ล้านนาตะวันออก</t>
  </si>
  <si>
    <t>61199dd24bf4461f93d6e760</t>
  </si>
  <si>
    <t>ศธ 0590.08-66-0010</t>
  </si>
  <si>
    <t>โครงการพัฒนาระบบการขนส่งต่อเนื่องหลายรูปแบบ เพื่อเพิ่มประสิทธิภาพการเชื่อมต่อของระบบขนส่งและโลจิสติกส์ในพื้นที่จังหวัดพะเยาและเชื่อมโยงสู่ล้านนาตะวันออก</t>
  </si>
  <si>
    <t>6119a5578b5f6c1fa114cd59</t>
  </si>
  <si>
    <t>ศธ 0590.08-66-0011</t>
  </si>
  <si>
    <t>โครงการพัฒนาระบบขนส่งสาธารณะที่มีประสิทธิภาพ เพื่อสนับสนุนการเดินทางและท่องเที่ยวในพื้นที่จังหวัดพะเยาและเชื่อมโยงล้านนาตะวันออก</t>
  </si>
  <si>
    <t>6119ab0f8b5f6c1fa114cd5b</t>
  </si>
  <si>
    <t>ศธ 0590.08-66-0012</t>
  </si>
  <si>
    <t>โครงการพัฒนาระบบขนส่งสินค้าทางการเกษตรในพื้นที่จังหวัดพะเยา เพื่อเป็นศูนย์กลางทางการขนส่งและโลจิสติกส์ของภูมิภาคล้านนาตะวันออก</t>
  </si>
  <si>
    <t>มหาวิทยาลัยราชภัฏอุตรดิตถ์</t>
  </si>
  <si>
    <t>uru0535011</t>
  </si>
  <si>
    <t>6119cdf74bf4461f93d6e782</t>
  </si>
  <si>
    <t>ศธ053501-66-0001</t>
  </si>
  <si>
    <t>โครงการยกระดับศักยภาพผู้ประกอบการอาหารอัตลักษณ์เพื่อสร้างความแตกต่างบนฐานทรัพยากรพื้นถิ่น</t>
  </si>
  <si>
    <t>6119d1d88b5f6c1fa114cd7a</t>
  </si>
  <si>
    <t>ศธ053501-66-0002</t>
  </si>
  <si>
    <t>ทุเรียนหลงลับแล-หลินลับแล จังหวัดอุตรดิตถ์ เพื่อสร้างความเชื่อมั่นและลดความเหลื่อมล้ำของผู้บริโภค</t>
  </si>
  <si>
    <t>6119d60b9b236c1f95b0c317</t>
  </si>
  <si>
    <t>ศธ053501-66-0003</t>
  </si>
  <si>
    <t xml:space="preserve">โครงการยกระดับผ้าทอพื้นถิ่นเพื่อสร้างคุณค่าและมูลค่าจากวิถีสามวัฒนธรรม </t>
  </si>
  <si>
    <t>6119de5983a667707448611c</t>
  </si>
  <si>
    <t>ศธ053501-66-0004</t>
  </si>
  <si>
    <t>โครงการระบบเฝ้าระวังและเตือนภัยธรรมชาติจังหวัดอุตรดิตถ์ตามเวลาจริง เพื่อความยั่งยืนทางภูมินิเวศ ภูมิสังคม และภูมิวัฒนธรรม</t>
  </si>
  <si>
    <t>6119e20f454a1a70721697a5</t>
  </si>
  <si>
    <t>ศธ053501-66-0005</t>
  </si>
  <si>
    <t>โครงการเพิ่มประสิทธิภาพการผลิตสินค้าเกษตรอัตลักษณ์: ลางสาดหวานอุตรดิตถ์ บนคุณค่าและมูลค่าของทรัพยากรพื้นถิ่นในระบบวนเกษตร</t>
  </si>
  <si>
    <t>6119e416e587a9706c8ae144</t>
  </si>
  <si>
    <t>ศธ053501-66-0006</t>
  </si>
  <si>
    <t>โครงการพัฒนาห่วงโซ่คุณค่าใหม่สินค้าเกษตรอัตลักษณ์พื้นถิ่น: มะขามหวานอุตรดิตถ์ ร่วมกับเครือข่ายธุรกิจบนฐานการค้าที่เป็นธรรม</t>
  </si>
  <si>
    <t>6119e69c83a6677074486140</t>
  </si>
  <si>
    <t>ศธ053501-66-0007</t>
  </si>
  <si>
    <t>โครงการสร้างแรงบันดาลใจค้นหาตัวตน และความเป็นไปได้ทางธุรกิจสู่การเป็นผู้ประกอบการรุ่นใหม่ (Chase your dream, Craft your future.)</t>
  </si>
  <si>
    <t>6119f35c83a6677074486178</t>
  </si>
  <si>
    <t>ศธ053501-66-0008</t>
  </si>
  <si>
    <t>โครงการนวัตกรรมการพัฒนาระบบและกลไกการจัดการตนเองของชุมชนเพื่อส่งเสริมศักยภาพสังคมสูงวัยจังหวัดอุตรดิตถ์ แพร่ และน่าน</t>
  </si>
  <si>
    <t>611a2b48b1eab9706bc8546e</t>
  </si>
  <si>
    <t>ศธ053501-66-0009</t>
  </si>
  <si>
    <t xml:space="preserve">โครงการยกระดับระบบบริหารและติดตามฐานข้อมูลเทคโนโลยีและทรัพย์สินทางปัญญาของมหาวิทยาลัยราชภัฏอุตรดิตถ์ เพื่อกระตุ้นให้บุคลากรเกิดการสร้างสรรค์เทคโนโลยีที่มีศักยภาพสู่เชิงพาณิชย์ </t>
  </si>
  <si>
    <t>องค์การจัดการน้ำเสีย</t>
  </si>
  <si>
    <t>wma5601101</t>
  </si>
  <si>
    <t>6115ff959e73c2431f59bf74</t>
  </si>
  <si>
    <t>มท 5601.10-66-0001</t>
  </si>
  <si>
    <t>โครงการปรับปรุงและเพิ่มประสิทธิภาพระบบรวบรวมน้ำเสียเทศบาลเมืองมาบตาพุด</t>
  </si>
  <si>
    <t>มหาวิทยาลัยราชภัฏยะลา</t>
  </si>
  <si>
    <t>yru055901021</t>
  </si>
  <si>
    <t>611383cbef40ea035b9d12b0</t>
  </si>
  <si>
    <t>ศธ 0559.0102-66-0001</t>
  </si>
  <si>
    <t>มิติทางวัฒนธรรม วิถีชุมชนกับการเสริมสร้างความมั่นคง สันติสุข ในพื้นที่สามจังหวัดชายแดนภาคใต้</t>
  </si>
  <si>
    <t>61138ee92482000361ae80c4</t>
  </si>
  <si>
    <t>ศธ 0559.0102-66-0002</t>
  </si>
  <si>
    <t>โครงการพัฒนาห้องเรียนพิเศษวิทยาศาสตร์และคณิตศาสตร์ (Science and Mathematics Program: SMP) เพื่อยกระดับคุณภาพการศึกษา และสร้างโอกาสเยาวชนชายแดนภาคใต้ เพื่อสร้างโอกาสทางการศึกษา และคุณภาพการศึกษาเสริมสร้างความมั่นคงในโรงเรียนเอกชนสอนศาสนาควบคู่สามัญในจังหวัดยะลา</t>
  </si>
  <si>
    <t>61138fa486ed660368a5bd45</t>
  </si>
  <si>
    <t>ศธ 0559.0102-66-0003</t>
  </si>
  <si>
    <t>อนุรักษ์และเสริมสร้างศักยภาพด้านความหลากหลายทางชีวภาพสามจังหวัดชายแดนภาคใต้สู่การใช้ประโยชน์อย่างยั่งยืนบนฐานเศรษฐกิจสีเขียว</t>
  </si>
  <si>
    <t>611393d7ef40ea035b9d12ec</t>
  </si>
  <si>
    <t>ศธ 0559.0102-66-0004</t>
  </si>
  <si>
    <t>การยกระดับขีดความสามารถผ่านกระบวนการถ่ายทอดองค์ความรู้และนวัตกรรมจากงานวิจัยของมหาวิทยาลัยสู่วิสาหกิจชุมชนแบบมีส่วนร่วมในพื้นที่สามจังหวัดชายแดนภาคใต้ (FROM UNIVERSITY TO COMMUNITY ENTERPRISES)</t>
  </si>
  <si>
    <t>61139765a330646ed4c19787</t>
  </si>
  <si>
    <t>ศธ 0559.0102-66-0005</t>
  </si>
  <si>
    <t>การพัฒนานวัตกรรมส่งเสริมการเรียนรู้ตลอดชีวิตสำหรับประชาชนทุกช่วงวัยในพื้นที่ชายแดนภาคใต้ตามวิถีความปกติใหม่ (Lifelong Learning Innovation in the New Normal)</t>
  </si>
  <si>
    <t>61139b6a79c1d06ed51e5414</t>
  </si>
  <si>
    <t>ศธ 0559.0102-66-0006</t>
  </si>
  <si>
    <t>ยกระดับการจัดการข้อมูลท้องถิ่นชายแดนใต้ที่เอื้อต่อภาคีเครือข่ายเพื่อการพัฒนาสังคมอย่างต่อเนื่องในพื้นที่สามจังหวัดชายแดนภาคใต้</t>
  </si>
  <si>
    <t>61148b43e054a16ecd22baa4</t>
  </si>
  <si>
    <t>ศธ 0559.0102-66-0007</t>
  </si>
  <si>
    <t>การยกระดับขีดความสามารถด้านทักษะการเรียนรู้และนวัตกรรมในศตวรรษที่ 21 ของเยาวชนในพื้นที่ 3 จังหวัดชายแดนใต้ด้วย STEAM Education และกิจกรรมการเรียนรู้ที่เน้นการลงมือปฏิบัติจริงเพื่อส่งเสริมการเรียนรู้ตลอดชีวิต</t>
  </si>
  <si>
    <t>6114a16e79c1d06ed51e5478</t>
  </si>
  <si>
    <t>ศธ 0559.0102-66-0008</t>
  </si>
  <si>
    <t>การยกระดับการผลิตและเพิ่มมูลค่าผลผลิตของพืชเศรษฐกิจภาคใต้ชายแดนภายใต้การเปลี่ยนแปลงของสภาพอากาศ</t>
  </si>
  <si>
    <t>6114a4e83090f801addc07fe</t>
  </si>
  <si>
    <t>ศธ 0559.0102-66-0009</t>
  </si>
  <si>
    <t>การยกระดับขีดความสามารถของครูในการพัฒนากิจกรรมการเรียนรู้ที่ส่งเสริมทักษะในศตวรรษที่ 21 ด้วย STEAM Education และกิจกรรมการเรียนรู้ที่เน้นการลงมือปฏิบัติจริง เพื่อส่งเสริมการเรียนรู้ตลอดชีวิตในพื้นที่ 3 จังหวัดชายแดนใต้</t>
  </si>
  <si>
    <t>6114a5d56d03d30365f25618</t>
  </si>
  <si>
    <t>ศธ 0559.0102-66-0010</t>
  </si>
  <si>
    <t>เสริมสร้างบทบาทผู้นำ3วัยในการขับเคลื่อนการพัฒนาชุมชนท้องถิ่นวิถีใหม่</t>
  </si>
  <si>
    <t>6114b1b21b088e035d870e20</t>
  </si>
  <si>
    <t>ศธ 0559.0102-66-0011</t>
  </si>
  <si>
    <t>ครูยุคใหม่กับการจัดกิจกรรมเสริมทักษะเพื่อพัฒนาผู้เรียนวิชาภาษาอังกฤษในศตวรรษที่ 21 ในบริบทสามจังหวัดชายแดนใต้</t>
  </si>
  <si>
    <t>6114b2cd1b088e035d870e22</t>
  </si>
  <si>
    <t>ศธ 0559.0102-66-0012</t>
  </si>
  <si>
    <t>การประเมินคาร์บอนฟุตพริ้นท์ของผลิตภัณฑ์สินค้าเกษตร เพื่อสร้างเมืองเกษตรสีเขียว ชุมชนพื้นที่ป่าฮาลาบาลา จังหวัดยะลา</t>
  </si>
  <si>
    <t>6114ba856d03d30365f25624</t>
  </si>
  <si>
    <t>ศธ 0559.0102-66-0013</t>
  </si>
  <si>
    <t>การพัฒนานวัตกรรมชีวภัณฑ์สู่การใช้ประโยชน์เชิงพาณิชย์เพื่่อความยั่งยืนในบริบทภาคใต้ชายแดน</t>
  </si>
  <si>
    <t>6114bfb3bee036035b050d58</t>
  </si>
  <si>
    <t>ศธ 0559.0102-66-0014</t>
  </si>
  <si>
    <t>การยกระดับมาตรฐานสินค้าด้วยนวัตรกรรมในพื้นที่ 3 จังหวัดชายใต้</t>
  </si>
  <si>
    <t>6114cbbe6d03d30365f25633</t>
  </si>
  <si>
    <t>ศธ 0559.0102-66-0015</t>
  </si>
  <si>
    <t>การพัฒนาชุมชนด้วยเทคโนโลยีและนวัตกรรมพลังงานทดแทนสำหรับเพิ่มขีดความสามารถในการลดค่าพลังงานและยกระดับเศรษฐกิจครัวเรือนบนฐานทุนทรัพยากรเชิงพื้นที่ 3 จังหวัดชายแดนใต้</t>
  </si>
  <si>
    <t>6114cdc51b088e035d870e33</t>
  </si>
  <si>
    <t>ศธ 0559.0102-66-0016</t>
  </si>
  <si>
    <t>ต้นแบบดิจิทัลแพลตฟอร์มเพื่อการบริหารจัดการการฝึกประสบการณ์วิชาชีพครูที่มีโรงเรียนเครือข่ายเป็นฐาน</t>
  </si>
  <si>
    <t>6114de65bee036035b050d74</t>
  </si>
  <si>
    <t>ศธ 0559.0102-66-0017</t>
  </si>
  <si>
    <t xml:space="preserve">โรงเรียนผู้ประกอบการเพื่อการเรียนรู้ตลอดชีวิตและสร้างสรรค์อาชีพอุบัติใหม่ </t>
  </si>
  <si>
    <t>6114e5096d03d30365f25658</t>
  </si>
  <si>
    <t>ศธ 0559.0102-66-0018</t>
  </si>
  <si>
    <t>พัฒนาศักยภาพเยาวชนเพื่อสร้างค่านิยมใหม่ เยาวชนร่วมใจ ต้านภัยทุจริตในเขตสามจังหวัดชายแดนภาคใต้</t>
  </si>
  <si>
    <t>6114ecac1b088e035d870e52</t>
  </si>
  <si>
    <t>ศธ 0559.0102-66-0019</t>
  </si>
  <si>
    <t>พัฒนากลไกบริหารจัดการฟาร์มสเตย์สู่สภาพแวดล้อมการเรียนรู้ตลอดชีวิต</t>
  </si>
  <si>
    <t>6114f24b1b088e035d870e57</t>
  </si>
  <si>
    <t>ศธ 0559.0102-66-0020</t>
  </si>
  <si>
    <t>พัฒนาศักยภาพผู้สูงวัยโดยใช้ต้นแบบสร้างเงินสร้างสุขด้วยสวนผักอินทรีย์ เพื่อรองรับผู้สูงอายุในเขตสามจังหวัดชายแดนใต้</t>
  </si>
  <si>
    <t>611529b8bee036035b050da8</t>
  </si>
  <si>
    <t>ศธ 0559.0102-66-0021</t>
  </si>
  <si>
    <t>พัฒนาระบบต้นแบบการให้บริการของอาสาสมัครสาธารณสุขประจำหมู่บ้าน ในพื้นที่สามจังหวัดชายแดนภาคใต้ ด้วยระบบดิจิทัล</t>
  </si>
  <si>
    <t>611a40b7454a1a7072169943</t>
  </si>
  <si>
    <t>ศธ 0559.0102-66-0023</t>
  </si>
  <si>
    <t xml:space="preserve">“ขยายผลเครือข่าย (JAPO Model) พัฒนาคุณภาพชีวิตและยกระดับรายได้ให้ประชาชนในพื้นที่สามจังหวัดชายแดนภาคใต้ เพื่อฟื้นฟูเศรษฐกิจฐานรากจากสถานการณ์ COVID-19 อย่างยั่งยืน”   </t>
  </si>
  <si>
    <t>611a46aee587a9706c8ae2fb</t>
  </si>
  <si>
    <t>ศธ 0559.0102-66-0024</t>
  </si>
  <si>
    <t xml:space="preserve">อาสาสมัครทางการศึกษาเพื่อพัฒนาเด็กและครอบครัว : สานพลังเครือข่ายมหาวิทยาลัยสู่ชุมชน </t>
  </si>
  <si>
    <t>611a4ead454a1a7072169973</t>
  </si>
  <si>
    <t>ศธ 0559.0102-66-0025</t>
  </si>
  <si>
    <t xml:space="preserve">พัฒนาครูครบวงจรโดย Platform มหาวิทยาลัยเป็นพี่เลี้ยง      </t>
  </si>
  <si>
    <t>611a56f2454a1a7072169985</t>
  </si>
  <si>
    <t>ศธ 0559.0102-66-0026</t>
  </si>
  <si>
    <t>การพัฒนาเครือข่ายผู้นำเยาวชนคิดดี ภูมิปัญญาดี จังหวัดชายแดนภาคใต้</t>
  </si>
  <si>
    <t>Row Labels</t>
  </si>
  <si>
    <t>Grand Total</t>
  </si>
  <si>
    <t>ลำดับ</t>
  </si>
  <si>
    <t>แผนแม่บทฯ ประเด็น</t>
  </si>
  <si>
    <t>หน่วยงาน</t>
  </si>
  <si>
    <t>01 ความมั่นคง</t>
  </si>
  <si>
    <t xml:space="preserve">สำนักงานพัฒนาวิทยาศาสตร์และเทคโนโลยีแห่งชาติ </t>
  </si>
  <si>
    <t xml:space="preserve">สำนักงานปรมาณูเพื่อสันติ </t>
  </si>
  <si>
    <t xml:space="preserve">ศูนย์อำนวยการบริหารจังหวัดชายแดนภาคใต้ </t>
  </si>
  <si>
    <t>กองอำนวยการรักษาความมั่นคงภายในราชอาณาจักร</t>
  </si>
  <si>
    <t xml:space="preserve">กองอำนวยการรักษาความมั่นคงภายในราชอาณาจักร </t>
  </si>
  <si>
    <t xml:space="preserve">สำนักงานคณะกรรมการป้องกันและปราบปรามการทุจริตในภาครัฐ </t>
  </si>
  <si>
    <t>02 การต่างประเทศ</t>
  </si>
  <si>
    <t>สำนักงานนวัตกรรมแห่งชาติ (องค์การมหาชน)</t>
  </si>
  <si>
    <t>03 การเกษตร</t>
  </si>
  <si>
    <t>สำนักงานพัฒนาวิทยาศาสตร์และเทคโนโลยีแห่งชาติ</t>
  </si>
  <si>
    <t>04 อุตสาหกรรมและบริการแห่งอนาคต</t>
  </si>
  <si>
    <t xml:space="preserve">ศูนย์ความเป็นเลิศด้านชีววิทยาศาสตร์ (องค์การมหาชน) </t>
  </si>
  <si>
    <t>สถาบันมาตรวิทยาแห่งชาติ</t>
  </si>
  <si>
    <t xml:space="preserve">สถาบันวิจัยวิทยาศาสตร์และเทคโนโลยีแห่งประเทศไทย </t>
  </si>
  <si>
    <t>ศูนย์ความเป็นเลิศด้านชีววิทยาศาสตร์ (องค์การมหาชน)</t>
  </si>
  <si>
    <t>05 การท่องเที่ยว</t>
  </si>
  <si>
    <t xml:space="preserve">การท่องเที่ยวแห่งประเทศไทย </t>
  </si>
  <si>
    <t>การท่องเที่ยวแห่งประเทศไทย</t>
  </si>
  <si>
    <t>06 พื้นที่และเมืองน่าอยู่อัจฉริยะ</t>
  </si>
  <si>
    <t xml:space="preserve">สำนักงานพัฒนาเทคโนโลยีอวกาศและภูมิสารสนเทศ (องค์การมหาชน) </t>
  </si>
  <si>
    <t>07 โครงสร้างพื้นฐาน ระบบโลจิสติกส์ และดิจิทัล</t>
  </si>
  <si>
    <t>08 ผู้ประกอบการและวิสาหกิจขนาดกลางและขนาดย่อมยุคใหม่</t>
  </si>
  <si>
    <t>09 เขตเศรษฐกิจพิเศษ</t>
  </si>
  <si>
    <t>10 การปรับเปลี่ยนค่านิยมและวัฒนธรรม</t>
  </si>
  <si>
    <t>11 การพัฒนาศักยภาพคนตลอดช่วงชีวิต</t>
  </si>
  <si>
    <t>12 การพัฒนาการเรียนรู้</t>
  </si>
  <si>
    <t>13 การเสริมสร้างให้คนไทยมีสุขภาวะที่ดี</t>
  </si>
  <si>
    <t xml:space="preserve">สถาบันวิจัยแสงซินโครตรอน (องค์การมหาชน) </t>
  </si>
  <si>
    <t>14 ศักยภาพการกีฬา</t>
  </si>
  <si>
    <t>15 พลังทางสังคม</t>
  </si>
  <si>
    <t>16 เศรษฐกิจฐานราก</t>
  </si>
  <si>
    <t>17 ความเสมอภาคและหลักประกันทางสังคม</t>
  </si>
  <si>
    <t>สำนักงานหลักประกันสุขภาพแห่งชาติ</t>
  </si>
  <si>
    <t>18 การเติบโตอย่างยั่งยืน</t>
  </si>
  <si>
    <t>สถาบันวิจัยวิทยาศาสตร์และเทคโนโลยีแห่งประเทศไทย</t>
  </si>
  <si>
    <t>19 การบริหารจัดการน้ำทั้งระบบ</t>
  </si>
  <si>
    <t xml:space="preserve">สถาบันสารสนเทศทรัพยากรน้ำ (องค์การมหาชน) </t>
  </si>
  <si>
    <t>สำนักงานพัฒนาเทคโนโลยีอวกาศและภูมิสารสนเทศ (องค์การมหาชน)</t>
  </si>
  <si>
    <t>20 การบริการประชาชนและประสิทธิภาพภาครัฐ</t>
  </si>
  <si>
    <t>21 การต่อต้านการทุจริตและประพฤติมิชอบ</t>
  </si>
  <si>
    <t>22 กฎหมายและกระบวนการยุติธรรม</t>
  </si>
  <si>
    <t>23 การวิจัยและพัฒนานวัตกรรม</t>
  </si>
  <si>
    <t xml:space="preserve">สำนักงานสภานโยบายการอุดมศึกษา วิทยาศาสตร์ วิจัยและนวัตกรรมแห่งชาติ </t>
  </si>
  <si>
    <t xml:space="preserve">สำนักงานคณะกรรมการส่งเสริมวิทยาศาสตร์ วิจัยและนวัตกรรม </t>
  </si>
  <si>
    <t>ตารางสรุปรายการโครงการสำคัญประจำปีงบประมาณ พ.ศ. 2566</t>
  </si>
  <si>
    <t>เป้าหมายแผนแม่บทย่อย</t>
  </si>
  <si>
    <t xml:space="preserve">ประชาชนมีความมั่นคง ปลอดภัยในชีวิต และทรัพย์สินเพิ่มขึ้น </t>
  </si>
  <si>
    <t xml:space="preserve">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 </t>
  </si>
  <si>
    <t xml:space="preserve">ภาคใต้มีความสงบสุข ร่มเย็น </t>
  </si>
  <si>
    <t xml:space="preserve">หน่วยงานด้านการข่าวและประชาคมข่าวกรองทำงานอย่างมีประสิทธิภาพเพิ่มขึ้นและแผนเตรียมพร้อมแห่งชาติมีความทันสมัยและปฏิบัติได้จริง </t>
  </si>
  <si>
    <t xml:space="preserve">กองทัพและหน่วยงานด้านความมั่นคงมีความพร้อมสูงขึ้นที่จะเผชิญภัยคุกคามทุกรูปแบบทุกมิติและทุกระดับความรุนแรง </t>
  </si>
  <si>
    <t xml:space="preserve">กลไกการบริหารจัดการความมั่นคงมีประสิทธิภาพสูงขึ้น </t>
  </si>
  <si>
    <t xml:space="preserve">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 </t>
  </si>
  <si>
    <t xml:space="preserve">ประเทศไทยเป็นหุ้นส่วนการพัฒนาที่ยั่งยืนกับต่างประเทศ เพื่อร่วมกันบรรลุเป้าหมายการพัฒนาที่ยั่งยืนของโลก </t>
  </si>
  <si>
    <t xml:space="preserve"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 </t>
  </si>
  <si>
    <t xml:space="preserve">ประเทศไทยมีเกียรติภูมิ อำนาจต่อรอง และได้รับการยอมรับในสากลมากขึ้น </t>
  </si>
  <si>
    <t xml:space="preserve"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 </t>
  </si>
  <si>
    <t xml:space="preserve">สินค้าเกษตรอัตลักษณ์พื้นถิ่นมีมูลค่าเพิ่มขึ้น </t>
  </si>
  <si>
    <t xml:space="preserve">สินค้าเกษตรปลอดภัยมีมูลค่าเพิ่มขึ้น </t>
  </si>
  <si>
    <t xml:space="preserve">ผลิตภัณฑ์เกษตรปลอดภัยของไทยได้รับการยอมรับด้านคุณภาพความปลอดภัยและคุณค่าทางโภชนาการสูงขึ้น </t>
  </si>
  <si>
    <t xml:space="preserve">สินค้าเกษตรชีวภาพมีมูลค่าเพิ่มขึ้น </t>
  </si>
  <si>
    <t xml:space="preserve">วิสาหกิจการเกษตรจากฐานชีวภาพและภูมิปัญญาท้องถิ่นมีการจัดตั้งทุกตำบล เพิ่มขึ้น </t>
  </si>
  <si>
    <t xml:space="preserve">สินค้าเกษตรแปรรูปและผลิตภัณฑ์มีมูลค่าเพิ่มขึ้น </t>
  </si>
  <si>
    <t xml:space="preserve">สินค้าที่ได้จากเทคโนโลยีสมัยใหม่/อัจฉริยะมีมูลค่าเพิ่มขึ้น </t>
  </si>
  <si>
    <t xml:space="preserve">ผลผลิตต่อหน่วยของฟาร์มหรือแปลงที่มีการใช้เทคโนโลยีสมัยใหม่/อัจฉริยะเพิ่มขึ้น </t>
  </si>
  <si>
    <t xml:space="preserve">ประสิทธิภาพการผลิตสินค้าเกษตรต่อหน่วยมีการปรับตัวเพิ่มขึ้น </t>
  </si>
  <si>
    <t xml:space="preserve">สถาบันเกษตรกร (สหกรณ์ วิสาหกิจชุมชน และกลุ่มเป้าหมาย) ที่ขึ้นทะเบียนกับกระทรวงเกษตรและสหกรณ์ มีความเข้มแข็งในระดับมาตรฐานเพิ่มขึ้น </t>
  </si>
  <si>
    <t xml:space="preserve">อุตสาหกรรมชีวภาพมีการขยายตัวเพิ่มขึ้น </t>
  </si>
  <si>
    <t xml:space="preserve">อุตสาหกรรมและบริการทางการแพทย์มีการขยายตัวเพิ่มขึ้น </t>
  </si>
  <si>
    <t xml:space="preserve">อุตสาหกรรมและบริการเทคโนโลยีดิจิทัล ข้อมูล และปัญญาประดิษฐ์ มีการขยายตัวเพิ่มขึ้น </t>
  </si>
  <si>
    <t xml:space="preserve">ประเทศไทยมีศักยภาพในการผลิตชิ้นส่วนอากาศยานสูงขึ้น (Tier) </t>
  </si>
  <si>
    <t xml:space="preserve">อุตสาหกรรมความมั่นคงของประเทศ มีการขยายตัวเพิ่มขึ้น </t>
  </si>
  <si>
    <t xml:space="preserve">แรงงานไทยมีประสิทธิภาพเพิ่มขึ้น </t>
  </si>
  <si>
    <t xml:space="preserve">ประเทศไทยมีความสามารถในการแข่งขันด้านดิจิทัล ในด้านความพร้อมในอนาคตดีขึ้น </t>
  </si>
  <si>
    <t xml:space="preserve">รายได้จากการท่องเที่ยวเชิงสร้างสรรค์และวัฒนธรรมเพิ่มขึ้น </t>
  </si>
  <si>
    <t xml:space="preserve">เมืองและชุมชนที่มีศักยภาพด้านการท่องเที่ยวเชิงสร้างสรรค์และวัฒนธรรมเพิ่มขึ้น </t>
  </si>
  <si>
    <t xml:space="preserve">สินค้าท่องเที่ยวเชิงสร้างสรรค์และวัฒนธรรมได้รับการขึ้นทะเบียนทรัพย์สินทางปัญญาเพิ่มขึ้น </t>
  </si>
  <si>
    <t xml:space="preserve">รายได้จากการท่องเที่ยวเชิงธุรกิจ เพิ่มขึ้น </t>
  </si>
  <si>
    <t xml:space="preserve">การเป็นจุดหมายปลายทางในการจัดการประชุมนานาชาติของไทย </t>
  </si>
  <si>
    <t xml:space="preserve">รายได้จากการท่องเที่ยวเชิงสุขภาพ ความงาม และแพทย์แผนไทย เพิ่มขึ้น </t>
  </si>
  <si>
    <t xml:space="preserve">สถานประกอบการด้านการท่องเที่ยวเชิงสุขภาพและบริการทางการแพทย์ได้รับมาตรฐานเพิ่มขึ้น </t>
  </si>
  <si>
    <t xml:space="preserve">รายได้การท่องเที่ยวสำราญทางน้ำ เพิ่มขึ้น </t>
  </si>
  <si>
    <t xml:space="preserve">นักท่องเที่ยวมีความปลอดภัยในชีวิตและทรัพย์สินมากขึ้น </t>
  </si>
  <si>
    <t xml:space="preserve">การท่องเที่ยวอย่างมีความรับผิดชอบต่อสังคมและสิ่งแวดล้อมดีขึ้น </t>
  </si>
  <si>
    <t xml:space="preserve">เมืองในพื้นที่เป้าหมายที่ได้รับการพัฒนา เพื่อกระจายความเจริญและลดความเหลื่อมล้ำในทุกมิติ </t>
  </si>
  <si>
    <t xml:space="preserve">เมืองมีระบบจัดการสิ่งแวดล้อมและมลพิษที่มีประสิทธิภาพครอบคลุมและได้มาตรฐาน </t>
  </si>
  <si>
    <t xml:space="preserve">ความยั่งยืนทางภูมินิเวศ ภูมิสังคม และภูมิวัฒนธรรม </t>
  </si>
  <si>
    <t xml:space="preserve">ต้นทุนโลจิสติกส์ของประเทศไทยต่อผลิตภัณฑ์มวลรวมในประเทศลดลง </t>
  </si>
  <si>
    <t xml:space="preserve">ประสิทธิภาพด้านโลจิสติกส์ระหว่างประเทศของประเทศไทยดีขึ้น </t>
  </si>
  <si>
    <t xml:space="preserve">การเดินทางด้วยระบบขนส่งสาธารณะในเขตเมืองเพิ่มขึ้น </t>
  </si>
  <si>
    <t xml:space="preserve">ผู้เสียชีวิตจากอุบัติเหตุทางถนนลดลง </t>
  </si>
  <si>
    <t xml:space="preserve">การใช้พลังงานทดแทนที่ผลิตภายในประเทศเพิ่มมากขึ้น </t>
  </si>
  <si>
    <t xml:space="preserve">การขยายตัวของวิสาหกิจเริ่มต้นในประเทศไทยเพิ่มขึ้น </t>
  </si>
  <si>
    <t xml:space="preserve">ความสามารถในการแข่งขันด้านการใช้เครื่องมือและเทคโนโลยีดิจิทัลดีขึ้น </t>
  </si>
  <si>
    <t xml:space="preserve">สินเชื่อธุรกิจรายใหม่ที่ไม่ใช่รายใหญ่เฉลี่ยต่อปีเพิ่มขึ้น </t>
  </si>
  <si>
    <t xml:space="preserve">มูลค่าการระดมทุนผ่านตลาด ทุนของกิจการที่เริ่มตั้งต้นและวิสาหกิจขนาดกลางและขนาดย่อมเพิ่มขึ้น </t>
  </si>
  <si>
    <t xml:space="preserve"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 </t>
  </si>
  <si>
    <t xml:space="preserve">การขยายตัวของผลิตภัณฑ์มวลรวมของพื้นที่เขตพัฒนาพิเศษภาคตะวันออกเพิ่มขึ้น </t>
  </si>
  <si>
    <t xml:space="preserve">การขยายตัวของผลิตภัณฑ์มวลรวมของพื้นที่ระเบียงเศรษฐกิจภาคใต้ </t>
  </si>
  <si>
    <t xml:space="preserve"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เข้าใจในการปฏิบัติตนปรับตัวเข้ากับสภาพแวดล้อมดีขึ้น </t>
  </si>
  <si>
    <t xml:space="preserve">สื่อในสังคมไทยมีความเข้มแข็ง สามารถสร้างภูมิคุ้มกันให้แก่ประชาชนในสังคม ทำให้เกิดสังคมแห่งการเรียนรู้ปลอดภัย และสร้างสรรค์เพิ่มขึ้น </t>
  </si>
  <si>
    <t xml:space="preserve">ครอบครัวไทยมีความเข้มแข็ง และมีจิตสำนึกความเป็นไทย ดำรงชีวิตแบบพอเพียงมากขึ้น </t>
  </si>
  <si>
    <t xml:space="preserve">เด็กเกิดอย่างมีคุณภาพ มีพัฒนาการสมวัย สามารถเข้าถึงบริการที่มีคุณภาพมากขึ้น </t>
  </si>
  <si>
    <t xml:space="preserve">แรงงานมีศักยภาพในการเพิ่มผลผลิต มีทักษะอาชีพสูง ตระหนักในความสำคัญที่จะพัฒนาตนเองให้เต็มศักยภาพ สามารถปรับตัวและเรียนรู้สิ่งใหม่ตามพลวัตของโครงสร้างอาชีพและความต้องการของตลาดแรงงานเพิ่มขึ้น </t>
  </si>
  <si>
    <t xml:space="preserve">คนไทยได้รับการศึกษาที่มีคุณภาพตามมาตรฐาน มีทักษะการเรียนรู้ และทักษะที่จำเป็นของโลกศตวรรษที่ 21 สามารถเข้าถึงการเรียนรู้อย่างต่อเนื่องตลอดชีวิตดีขึ้น </t>
  </si>
  <si>
    <t xml:space="preserve">ประเทศไทยมีระบบข้อมูลเพื่อการส่งเสริมการพัฒนาศักยภาพตามพหุปัญญา เพื่อประโยชน์ในการพัฒนาและการส่งต่อการพัฒนาให้เต็มตามศักยภาพเพิ่มขึ้น </t>
  </si>
  <si>
    <t xml:space="preserve">ประชาชนมีความรอบรู้ด้านสุขภาวะสามารถดูแลสุขภาพ มีพฤติกรรมสุขภาพที่พึงประสงค์ และสามารถป้องกันและลดโรคที่สามารถป้องกันได้ เกิดเป็นสังคมบ่มเพาะจิตสำนึกการมีสุขภาพดีสูงขึ้น </t>
  </si>
  <si>
    <t xml:space="preserve">จำนวนชุมชนสุขภาพดีเพิ่มขึ้น </t>
  </si>
  <si>
    <t xml:space="preserve">มีระบบสาธารณสุขที่ได้มาตรฐานที่ประชากรทุกระดับเข้าถึงได้ดีขึ้น </t>
  </si>
  <si>
    <t xml:space="preserve">ประชาชนมีความรอบรู้สุขภาพ เรื่องโรคอุบัติใหม่และโรคอุบัติซ้ำที่เกิดจากการเปลี่ยนแปลงภูมิอากาศมากขึ้น </t>
  </si>
  <si>
    <t xml:space="preserve">คนไทยออกกำลังกาย เล่นกีฬา และนันทนาการอย่างสม่ำเสมอเพิ่มขึ้น </t>
  </si>
  <si>
    <t xml:space="preserve">บุคลากรด้านการกีฬาและนันทนาการมีคุณภาพและมาตรฐานเพิ่มขึ้น </t>
  </si>
  <si>
    <t xml:space="preserve">ภาคีการพัฒนามีบทบาทในการพัฒนาสังคมมากขึ้นอย่างต่อเนื่อง </t>
  </si>
  <si>
    <t xml:space="preserve">ประชากรไทยมีการเตรียมการก่อนยามสูงอายุเพื่อให้สูงวัยอย่างมีคุณภาพเพิ่มขึ้น </t>
  </si>
  <si>
    <t xml:space="preserve">ผู้สูงอายุมีความเป็นอยู่ที่ดีขึ้นอย่างต่อเนื่อง </t>
  </si>
  <si>
    <t xml:space="preserve">ศักยภาพและขีดความสามารถของเศรษฐกิจฐานรากเพิ่มขึ้น </t>
  </si>
  <si>
    <t xml:space="preserve"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 </t>
  </si>
  <si>
    <t xml:space="preserve">คนไทยทุกคน โดยเฉพาะกลุ่มด้อยโอกาสและกลุ่มเปราะบางได้รับการคุ้มครองและมีหลักประกันทางสังคมเพิ่มขึ้น </t>
  </si>
  <si>
    <t xml:space="preserve">การบริโภคและการผลิตของประเทศมีความยั่งยืนสูงขึ้น </t>
  </si>
  <si>
    <t xml:space="preserve">พื้นที่สีเขียวทุกประเภทเพิ่มขึ้น </t>
  </si>
  <si>
    <t xml:space="preserve">ความสมบูรณ์ของระบบนิเวศทางทะเลเพิ่มขึ้น </t>
  </si>
  <si>
    <t xml:space="preserve">การปล่อยก๊าซเรือนกระจกของประเทศไทยลดลง </t>
  </si>
  <si>
    <t xml:space="preserve">การจัดการขยะมูลฝอย มูลฝอยติดเชื้อ ของเสียอันตรายสารเคมีในภาคการเกษตรและการอุตสาหกรรมมีประสิทธิภาพมากขึ้น </t>
  </si>
  <si>
    <t xml:space="preserve">คนไทยมีคุณลักษณะและพฤติกรรมที่พึงประสงค์ด้านสิ่งแวดล้อมและคุณภาพชีวิตที่ดี </t>
  </si>
  <si>
    <t>ระดับความมั่นคงด้านน้ำอุปโภคบริโภคเพิ่มขึ้นจากระดับ 3 ให้เป็นระดับ 4 (สูงสุดที่ระดับ 5)</t>
  </si>
  <si>
    <t>ระดับการรับมือกับพิบัติภัยด้านน้ำเพิ่มขึ้น</t>
  </si>
  <si>
    <t>ยกระดับธรรมาภิบาลในการบริหารจัดการน้ำ เพิ่มขึ้นจากปัจจุบัน 64 คะแนน ให้เป็น 80 คะแนน</t>
  </si>
  <si>
    <t>แม่น้ำลำคลองและแหล่งน้ำธรรมชาติทั่วประเทศมีระบบนิเวศและทัศนียภาพที่ดี มีคุณภาพได้มาตรฐานเพิ่มขึ้น</t>
  </si>
  <si>
    <t xml:space="preserve">งานบริการภาครัฐที่ปรับเปลี่ยนเป็นดิจิทัลเพิ่มขึ้น </t>
  </si>
  <si>
    <t xml:space="preserve">เปิดโอกาสให้ภาคส่วนต่าง ๆ มีส่วนร่วมในการจัดบริการสาธารณะและกิจกรรมสาธารณะอย่างเหมาะสม </t>
  </si>
  <si>
    <t xml:space="preserve">ภาครัฐมีขีดสมรรถนะสูงเทียบเท่ามาตรฐานสากลและมีความคล่องตัว </t>
  </si>
  <si>
    <t>ประชาชนมีวัฒนธรรมและพฤติกรรมซื่อสัตย์สุจริต</t>
  </si>
  <si>
    <t>คดีทุจริตและประพฤติมิชอบลดลง</t>
  </si>
  <si>
    <t>การดำเนินคดีทุจริตมีความรวดเร็ว เป็นธรรม โปร่งใส ไม่เลือกปฏิบัติ</t>
  </si>
  <si>
    <t>กฎหมายไม่เป็นอุปสรรคต่อการพัฒนาภาครัฐและภาคเอกชนอยู่ภายใต้กรอบกฎหมายที่มุ่งให้ประชาชนในวงกว้างได้รับประโยชน์จากการพัฒนาประเทศโดยทั่วถึง</t>
  </si>
  <si>
    <t>การอำนวยความยุติธรรม มีความโปร่งใส สะดวก รวดเร็ว เสมอภาค ทั่วถึง เป็นธรรม และปราศจากการเลือกปฏิบัติ</t>
  </si>
  <si>
    <t>วิสาหกิจในกลุ่มเป้าหมายด้านเศรษฐกิจที่มีนวัตกรรมเพิ่มขึ้น</t>
  </si>
  <si>
    <t>การประยุกต์ใช้ความรู้ เทคโนโลยีและนวัตกรรมในการเพิ่มมูลค่าของเศรษฐกิจสีเขียวอย่างยั่งยืนเพิ่มขึ้น</t>
  </si>
  <si>
    <t>ประเทศไทยมีขีดความสามารถของเทคโนโลยีฐานทั้ง 4 ด้านทัดเทียมประเทศที่ก้าวหน้าในเอเชีย</t>
  </si>
  <si>
    <t>จำนวนโครงสร้างพื้นฐานวิทยาศาสตร์และเทคโนโลยีสมัยใหม่ที่จำเป็นต่อการพัฒนาประเทศเพิ่มขึ้น</t>
  </si>
  <si>
    <t>สัดส่วนการลงทุนวิจัยและพัฒนาของภาคเอกชนต่อภาครัฐเพิ่มขึ้น</t>
  </si>
  <si>
    <t>สำนักงานปรมาณูเพื่อสันติ</t>
  </si>
  <si>
    <t>สำนักงานคณะกรรมการป้องกันและปราบปรามการทุจริตในภาครัฐ</t>
  </si>
  <si>
    <t>ศูนย์อำนวยการบริหารจังหวัดชายแดนภาคใต้</t>
  </si>
  <si>
    <t>หอภาพยนตร์</t>
  </si>
  <si>
    <t>สำนักงานพัฒนาการวิจัยการเกษตร</t>
  </si>
  <si>
    <t>สถาบันวิจัยและพัฒนาพื้นที่สูง</t>
  </si>
  <si>
    <t>สำนักงานปลัดกระทรวงอุตสาหกรรม</t>
  </si>
  <si>
    <t>กรมวิทยาศาสตร์บริการ</t>
  </si>
  <si>
    <t>สำนักงานส่งเสริมเศรษฐกิจสร้างสรรค์</t>
  </si>
  <si>
    <t>องค์การบริหารการพัฒนาพื้นที่พิเศษเพื่อการท่องเที่ยวอย่างยั่งยืน</t>
  </si>
  <si>
    <t>สถาบันวิจัยและพัฒนาอัญมณีและเครื่องประดับแห่งชาติ</t>
  </si>
  <si>
    <t>บริษัท</t>
  </si>
  <si>
    <t>สถาบันคุณวุฒิวิชาชีพ</t>
  </si>
  <si>
    <t>มหาวิทยาลัยมหามกุฏราชวิทยาลัย</t>
  </si>
  <si>
    <t>ศูนย์คุณธรรม</t>
  </si>
  <si>
    <t>ศูนย์มานุษยวิทยาสิรินธร</t>
  </si>
  <si>
    <t>กองทุนพัฒนาสื่อปลอดภัยและสร้างสรรค์</t>
  </si>
  <si>
    <t>สำนักงานปลัดกระทรวงการอุดมศึกษา</t>
  </si>
  <si>
    <t>สถาบันส่งเสริมการสอนวิทยาศาสตร์และเทคโนโลยี</t>
  </si>
  <si>
    <t>สถาบันทดสอบทางการศึกษาแห่งชาติ</t>
  </si>
  <si>
    <t>สำนักงานรับรองมาตรฐานและประเมินคุณภาพการศึกษา</t>
  </si>
  <si>
    <t>สถาบันบริหารจัดการธนาคารที่ดิน</t>
  </si>
  <si>
    <t>กรมอุทยานแห่งชาติ</t>
  </si>
  <si>
    <t>องค์การพิพิธภัณฑ์วิทยาศาสตร์แห่งชาติ</t>
  </si>
  <si>
    <t>สำนักงานคณะกรรมการส่งเสริมวิทยาศาสตร์</t>
  </si>
  <si>
    <t>กรมเอเชียใต้</t>
  </si>
  <si>
    <t>สำนักงานคณะกรรมการพิเศษเพื่อประสานงานโครงการอันเนื่องมาจากพระราชดำริ</t>
  </si>
  <si>
    <t>สำนักงานนวัตกรรมแห่งชาติ</t>
  </si>
  <si>
    <t>องค์การสุรา</t>
  </si>
  <si>
    <t>สำนักงานพัฒนาเทคโนโลยีอวกาศและภูมิสารสนเทศ</t>
  </si>
  <si>
    <t>สถาบันเทคโนโลยีนิวเคลียร์แห่งชาติ</t>
  </si>
  <si>
    <t>สถาบันวิจัยแสงซินโครตรอน</t>
  </si>
  <si>
    <t>ศูนย์ความเป็นเลิศด้านชีววิทยาศาสตร์</t>
  </si>
  <si>
    <t>สถาบันส่งเสริมความปลอดภัย</t>
  </si>
  <si>
    <t>สถาบันสารสนเทศทรัพยากรน้ำ</t>
  </si>
  <si>
    <t>สำนักงานสภานโยบายการอุดมศึกษา</t>
  </si>
  <si>
    <t>สถาบันวิจัยดาราศาสตร์แห่งชาติ</t>
  </si>
  <si>
    <t>nesdc111211</t>
  </si>
  <si>
    <t>nsc-master</t>
  </si>
  <si>
    <t>police-master</t>
  </si>
  <si>
    <t>MEAN</t>
  </si>
  <si>
    <t>STD</t>
  </si>
  <si>
    <t>Z score</t>
  </si>
  <si>
    <t>Normalization</t>
  </si>
  <si>
    <t>ค่าสีเป้า</t>
  </si>
  <si>
    <t>ค่า normalization*ค่าสีเป้า</t>
  </si>
  <si>
    <t>Z-Score</t>
  </si>
  <si>
    <t>Cut Off &gt;=60</t>
  </si>
  <si>
    <t>ผ่าน 406</t>
  </si>
  <si>
    <t>(blank)</t>
  </si>
  <si>
    <t>Distinct Count of กรม</t>
  </si>
  <si>
    <t>Count of ชื่อโครงการ</t>
  </si>
  <si>
    <t>จำนวนข้อเสนอโครงการ</t>
  </si>
  <si>
    <t>โครงการที่ผ่านการคัดเลือก</t>
  </si>
  <si>
    <t/>
  </si>
  <si>
    <t>รายชื่อหน่วยงานที่จัดส่งข้อเสนอโครงการสำคัญและหน่วยงานที่ผ่านการคัดเลือกโครงการสำคัญ</t>
  </si>
  <si>
    <t>เป้า</t>
  </si>
  <si>
    <t>จำนวน</t>
  </si>
  <si>
    <t>Sum of จำนวน</t>
  </si>
  <si>
    <t>จำนวนหน่วยงานที่ส่งข้อสเนอโครงการ</t>
  </si>
  <si>
    <t>หน่วยงานที่ได้รับการคัดเลือกข้อเสนอโครงการ</t>
  </si>
  <si>
    <t>สำนักงานปลัดกระทรวงการอุดมศึกษา วิทยาศาสตร์ วิจัย และนวัตกรรม</t>
  </si>
  <si>
    <t>จำนวนหน่วยงานที่ผ่านการคัดเลือก</t>
  </si>
  <si>
    <t>จำนวนหน่วยงานที่จัดส่งข้อเสนอ</t>
  </si>
  <si>
    <t>จำนวนโครงการที่ผ่าน</t>
  </si>
  <si>
    <t>เปอร์เซ็น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</si>
</sst>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b/>
      <sz val="12"/>
      <color theme="1"/>
      <name val="TH SarabunPSK"/>
      <family val="2"/>
    </font>
    <font>
      <sz val="12"/>
      <color theme="1"/>
      <name val="TH SarabunPSK"/>
      <family val="2"/>
    </font>
    <font>
      <sz val="12"/>
      <color rgb="FF000000"/>
      <name val="TH SarabunPSK"/>
      <family val="2"/>
    </font>
    <font>
      <b/>
      <sz val="16"/>
      <color theme="1"/>
      <name val="TH SarabunPSK"/>
      <family val="2"/>
    </font>
    <font>
      <b/>
      <sz val="11"/>
      <color theme="1"/>
      <name val="Calibri"/>
      <family val="2"/>
      <scheme val="minor"/>
    </font>
    <font>
      <sz val="16"/>
      <color theme="1"/>
      <name val="TH SarabunPSK"/>
      <family val="2"/>
    </font>
    <font>
      <sz val="12"/>
      <color theme="1"/>
      <name val="Calibri"/>
      <family val="2"/>
      <scheme val="minor"/>
    </font>
    <font>
      <sz val="14"/>
      <color theme="1"/>
      <name val="TH SarabunPSK"/>
      <family val="2"/>
    </font>
    <font>
      <sz val="14"/>
      <name val="TH SarabunPSK"/>
      <family val="2"/>
    </font>
    <font>
      <sz val="11"/>
      <color theme="1"/>
      <name val="Calibri"/>
      <family val="2"/>
      <scheme val="minor"/>
    </font>
    <font>
      <b/>
      <sz val="6"/>
      <color rgb="FF1E1E1E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0" fontId="1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" fillId="0" borderId="0"/>
    <xf numFmtId="0" fontId="13" fillId="0" borderId="0"/>
  </cellStyleXfs>
  <cellXfs count="60">
    <xf numFmtId="0" fontId="0" fillId="0" borderId="0" xfId="0"/>
    <xf numFmtId="2" fontId="0" fillId="0" borderId="0" xfId="0" applyNumberFormat="1"/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0" fillId="0" borderId="1" xfId="0" applyBorder="1" applyAlignment="1">
      <alignment horizontal="left" indent="1"/>
    </xf>
    <xf numFmtId="0" fontId="0" fillId="0" borderId="0" xfId="0" applyFill="1"/>
    <xf numFmtId="0" fontId="4" fillId="2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0" xfId="0" applyFont="1" applyAlignment="1">
      <alignment horizontal="center"/>
    </xf>
    <xf numFmtId="0" fontId="6" fillId="0" borderId="1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 wrapText="1"/>
    </xf>
    <xf numFmtId="0" fontId="6" fillId="2" borderId="0" xfId="0" applyFont="1" applyFill="1" applyBorder="1" applyAlignment="1">
      <alignment vertical="top" wrapText="1"/>
    </xf>
    <xf numFmtId="0" fontId="7" fillId="0" borderId="0" xfId="1" applyFont="1" applyAlignment="1">
      <alignment horizontal="center" vertical="center" wrapText="1"/>
    </xf>
    <xf numFmtId="0" fontId="9" fillId="0" borderId="0" xfId="1" applyFont="1"/>
    <xf numFmtId="0" fontId="9" fillId="0" borderId="0" xfId="1" applyFont="1" applyFill="1"/>
    <xf numFmtId="0" fontId="8" fillId="0" borderId="0" xfId="0" applyFont="1"/>
    <xf numFmtId="2" fontId="3" fillId="0" borderId="0" xfId="0" applyNumberFormat="1" applyFont="1" applyBorder="1" applyAlignment="1">
      <alignment horizontal="center" vertical="top"/>
    </xf>
    <xf numFmtId="0" fontId="3" fillId="0" borderId="0" xfId="0" applyFont="1" applyBorder="1" applyAlignment="1">
      <alignment horizontal="center" vertical="top"/>
    </xf>
    <xf numFmtId="2" fontId="0" fillId="0" borderId="0" xfId="0" applyNumberFormat="1" applyBorder="1"/>
    <xf numFmtId="0" fontId="0" fillId="0" borderId="0" xfId="0" applyBorder="1"/>
    <xf numFmtId="0" fontId="0" fillId="0" borderId="0" xfId="0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 applyAlignment="1">
      <alignment horizontal="left" indent="2"/>
    </xf>
    <xf numFmtId="0" fontId="0" fillId="0" borderId="1" xfId="0" applyBorder="1" applyAlignment="1">
      <alignment horizontal="left" indent="2"/>
    </xf>
    <xf numFmtId="0" fontId="0" fillId="3" borderId="1" xfId="0" applyFill="1" applyBorder="1" applyAlignment="1">
      <alignment horizontal="left"/>
    </xf>
    <xf numFmtId="0" fontId="0" fillId="0" borderId="0" xfId="0" applyAlignment="1">
      <alignment horizontal="left" indent="3"/>
    </xf>
    <xf numFmtId="0" fontId="0" fillId="3" borderId="0" xfId="0" applyFill="1" applyAlignment="1">
      <alignment horizontal="left"/>
    </xf>
    <xf numFmtId="0" fontId="0" fillId="3" borderId="0" xfId="0" applyNumberFormat="1" applyFill="1"/>
    <xf numFmtId="0" fontId="0" fillId="0" borderId="0" xfId="0" applyFill="1" applyAlignment="1">
      <alignment horizontal="left" indent="1"/>
    </xf>
    <xf numFmtId="0" fontId="0" fillId="0" borderId="0" xfId="0" applyNumberFormat="1" applyFill="1"/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indent="1"/>
    </xf>
    <xf numFmtId="0" fontId="11" fillId="0" borderId="0" xfId="0" applyFont="1" applyAlignment="1">
      <alignment horizontal="left" indent="2"/>
    </xf>
    <xf numFmtId="0" fontId="11" fillId="0" borderId="0" xfId="0" applyFont="1"/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 indent="1"/>
    </xf>
    <xf numFmtId="0" fontId="12" fillId="0" borderId="0" xfId="0" applyFont="1" applyAlignment="1">
      <alignment horizontal="left" indent="2"/>
    </xf>
    <xf numFmtId="0" fontId="12" fillId="0" borderId="0" xfId="0" applyFont="1"/>
    <xf numFmtId="0" fontId="11" fillId="0" borderId="0" xfId="0" applyFont="1" applyAlignment="1">
      <alignment horizontal="center"/>
    </xf>
    <xf numFmtId="10" fontId="0" fillId="0" borderId="0" xfId="7" applyNumberFormat="1" applyFont="1"/>
    <xf numFmtId="0" fontId="14" fillId="0" borderId="0" xfId="0" applyFont="1"/>
    <xf numFmtId="0" fontId="0" fillId="0" borderId="0" xfId="0" applyAlignment="1">
      <alignment horizontal="center"/>
    </xf>
    <xf numFmtId="0" fontId="0" fillId="4" borderId="0" xfId="0" applyFill="1"/>
    <xf numFmtId="10" fontId="0" fillId="4" borderId="0" xfId="7" applyNumberFormat="1" applyFont="1" applyFill="1"/>
    <xf numFmtId="0" fontId="0" fillId="5" borderId="0" xfId="0" applyFill="1"/>
    <xf numFmtId="10" fontId="0" fillId="5" borderId="0" xfId="7" applyNumberFormat="1" applyFont="1" applyFill="1"/>
    <xf numFmtId="0" fontId="0" fillId="0" borderId="0" xfId="0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</cellXfs>
  <cellStyles count="11">
    <cellStyle name="Normal" xfId="0" builtinId="0"/>
    <cellStyle name="Normal 2" xfId="1" xr:uid="{00000000-0005-0000-0000-000001000000}"/>
    <cellStyle name="Normal 2 2" xfId="9" xr:uid="{DE5C768A-8BF2-47F4-AB52-802C0322D001}"/>
    <cellStyle name="Normal 3" xfId="2" xr:uid="{00000000-0005-0000-0000-000002000000}"/>
    <cellStyle name="Normal 3 2" xfId="3" xr:uid="{00000000-0005-0000-0000-000003000000}"/>
    <cellStyle name="Normal 3 3" xfId="8" xr:uid="{2239C3D0-2EA5-4CE2-912B-DCC85E725FED}"/>
    <cellStyle name="Normal 4" xfId="4" xr:uid="{00000000-0005-0000-0000-000004000000}"/>
    <cellStyle name="Normal 4 2" xfId="10" xr:uid="{C3EE95C5-21DD-4947-9A94-F024BCA22CCA}"/>
    <cellStyle name="Percent" xfId="7" builtinId="5"/>
    <cellStyle name="Percent 2" xfId="5" xr:uid="{00000000-0005-0000-0000-000005000000}"/>
    <cellStyle name="Percent 3" xfId="6" xr:uid="{00000000-0005-0000-0000-000006000000}"/>
  </cellStyles>
  <dxfs count="64">
    <dxf>
      <font>
        <sz val="14"/>
      </font>
    </dxf>
    <dxf>
      <font>
        <name val="TH SarabunPSK"/>
        <scheme val="none"/>
      </font>
    </dxf>
    <dxf>
      <font>
        <sz val="14"/>
      </font>
    </dxf>
    <dxf>
      <font>
        <name val="TH SarabunPSK"/>
        <scheme val="none"/>
      </font>
    </dxf>
    <dxf>
      <font>
        <color auto="1"/>
      </font>
    </dxf>
    <dxf>
      <font>
        <b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6" tint="0.79998168889431442"/>
        </patternFill>
      </fill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pivotCacheDefinition" Target="pivotCache/pivotCacheDefinition8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3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7.xml"/><Relationship Id="rId33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6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5.xml"/><Relationship Id="rId28" Type="http://schemas.openxmlformats.org/officeDocument/2006/relationships/pivotCacheDefinition" Target="pivotCache/pivotCacheDefinition10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4.xml"/><Relationship Id="rId27" Type="http://schemas.openxmlformats.org/officeDocument/2006/relationships/pivotCacheDefinition" Target="pivotCache/pivotCacheDefinition9.xml"/><Relationship Id="rId30" Type="http://schemas.openxmlformats.org/officeDocument/2006/relationships/connections" Target="connections.xml"/><Relationship Id="rId8" Type="http://schemas.openxmlformats.org/officeDocument/2006/relationships/worksheet" Target="worksheets/sheet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</cx:chartData>
  <cx:chart>
    <cx:title pos="t" align="ctr" overlay="0"/>
    <cx:plotArea>
      <cx:plotAreaRegion>
        <cx:series layoutId="boxWhisker" uniqueId="{51FCB50B-521F-4216-824B-6C9FB77B43EA}"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605117</xdr:colOff>
      <xdr:row>185</xdr:row>
      <xdr:rowOff>34739</xdr:rowOff>
    </xdr:from>
    <xdr:to>
      <xdr:col>12</xdr:col>
      <xdr:colOff>470646</xdr:colOff>
      <xdr:row>200</xdr:row>
      <xdr:rowOff>88527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439CB161-B954-430A-82F0-137AB7AA08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01755" y="33515114"/>
              <a:ext cx="4399429" cy="27684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ep-y1-7465%20&#3609;&#3657;&#3629;&#3591;&#3616;&#364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 หลัก"/>
      <sheetName val="สรุป หลัก+สนับสนุน"/>
      <sheetName val="Sheet1"/>
      <sheetName val="Sheet2"/>
    </sheetNames>
    <sheetDataSet>
      <sheetData sheetId="0" refreshError="1"/>
      <sheetData sheetId="1">
        <row r="4">
          <cell r="R4" t="str">
            <v>สนับสนุน</v>
          </cell>
          <cell r="Z4" t="str">
            <v>สนับสนุน</v>
          </cell>
          <cell r="AF4" t="str">
            <v>สนับสนุน</v>
          </cell>
          <cell r="AH4" t="str">
            <v>สนับสนุน</v>
          </cell>
          <cell r="AM4" t="str">
            <v>สนับสนุน</v>
          </cell>
          <cell r="CN4" t="str">
            <v>สนับสนุน</v>
          </cell>
          <cell r="CO4" t="str">
            <v>สนับสนุน</v>
          </cell>
          <cell r="DA4" t="str">
            <v>สนับสนุน</v>
          </cell>
          <cell r="DU4" t="str">
            <v>สนับสนุน</v>
          </cell>
          <cell r="DY4" t="str">
            <v>สนับสนุน</v>
          </cell>
          <cell r="DZ4" t="str">
            <v>หลัก</v>
          </cell>
          <cell r="FA4" t="str">
            <v>สนับสนุน</v>
          </cell>
          <cell r="FB4" t="str">
            <v>สนับสนุน</v>
          </cell>
        </row>
      </sheetData>
      <sheetData sheetId="2"/>
      <sheetData sheetId="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n Nakanunpisal" refreshedDate="44425.666958912036" createdVersion="4" refreshedVersion="4" minRefreshableVersion="3" recordCount="3039" xr:uid="{00000000-000A-0000-FFFF-FFFF16000000}">
  <cacheSource type="worksheet">
    <worksheetSource ref="B2:J3040" sheet="Sheet1"/>
  </cacheSource>
  <cacheFields count="9">
    <cacheField name="แผนแม่บท" numFmtId="2">
      <sharedItems count="23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</sharedItems>
    </cacheField>
    <cacheField name="รหัสเป้าหมายย่อย" numFmtId="0">
      <sharedItems count="135">
        <s v="010202"/>
        <s v="010201"/>
        <s v="010301"/>
        <s v="010402"/>
        <s v="010302"/>
        <s v="010103"/>
        <s v="010501"/>
        <s v="010401"/>
        <s v="010102"/>
        <s v="010101"/>
        <s v="020301"/>
        <s v="020401"/>
        <s v="020201"/>
        <s v="020202"/>
        <s v="020501"/>
        <s v="030101"/>
        <s v="030602"/>
        <s v="030401"/>
        <s v="030501"/>
        <s v="030601"/>
        <s v="030201"/>
        <s v="030502"/>
        <s v="030301"/>
        <s v="030302"/>
        <s v="030202"/>
        <s v="040201"/>
        <s v="040601"/>
        <s v="040501"/>
        <s v="040301"/>
        <s v="040101"/>
        <s v="040402"/>
        <s v="040302"/>
        <s v="040602"/>
        <s v="050101"/>
        <s v="050603"/>
        <s v="050102"/>
        <s v="050301"/>
        <s v="050201"/>
        <s v="050602"/>
        <s v="050501"/>
        <s v="050601"/>
        <s v="050401"/>
        <s v="050103"/>
        <s v="050303"/>
        <s v="050402"/>
        <s v="050202"/>
        <s v="060101"/>
        <s v="060202"/>
        <s v="060201"/>
        <s v="070105"/>
        <s v="070201"/>
        <s v="070203"/>
        <s v="070202"/>
        <s v="070301"/>
        <s v="070104"/>
        <s v="070102"/>
        <s v="070101"/>
        <s v="070204"/>
        <s v="070103"/>
        <s v="080101"/>
        <s v="080102"/>
        <s v="080302"/>
        <s v="080303"/>
        <s v="080401"/>
        <s v="080301"/>
        <s v="080202"/>
        <s v="080201"/>
        <s v="090102"/>
        <s v="090301"/>
        <s v="090201"/>
        <s v="090101"/>
        <s v="090302"/>
        <s v="090303"/>
        <s v="090203"/>
        <s v="100101"/>
        <s v="100301"/>
        <s v="110301"/>
        <s v="110401"/>
        <s v="110501"/>
        <s v="110201"/>
        <s v="110101"/>
        <s v="110402"/>
        <s v="120201"/>
        <s v="120101"/>
        <s v="130101"/>
        <s v="130201"/>
        <s v="130301"/>
        <s v="130501"/>
        <s v="130401"/>
        <s v="140201"/>
        <s v="140301"/>
        <s v="140101"/>
        <s v="150202"/>
        <s v="150201"/>
        <s v="150101"/>
        <s v="160101"/>
        <s v="160201"/>
        <s v="160202"/>
        <s v="170201"/>
        <s v="170101"/>
        <s v="180501"/>
        <s v="180101"/>
        <s v="180301"/>
        <s v="180403"/>
        <s v="180201"/>
        <s v="180102"/>
        <s v="180401"/>
        <s v="180402"/>
        <s v="190301"/>
        <s v="190102"/>
        <s v="190202"/>
        <s v="190103"/>
        <s v="190101"/>
        <s v="190203"/>
        <s v="190201"/>
        <s v="200101"/>
        <s v="200401"/>
        <s v="200501"/>
        <s v="200301"/>
        <s v="200201"/>
        <s v="200302"/>
        <s v="210101"/>
        <s v="210201"/>
        <s v="210102"/>
        <s v="220201"/>
        <s v="220102"/>
        <s v="220103"/>
        <s v="220101"/>
        <s v="230501"/>
        <s v="230101"/>
        <s v="230301"/>
        <s v="230401"/>
        <s v="230201"/>
        <s v="230102"/>
        <s v="230502"/>
      </sharedItems>
    </cacheField>
    <cacheField name="กระทรวง" numFmtId="0">
      <sharedItems/>
    </cacheField>
    <cacheField name="กรม" numFmtId="0">
      <sharedItems count="270">
        <s v="สำนักงานอัยการสูงสุด"/>
        <s v="สำนักงานป้องกันและปราบปรามการฟอกเงิน"/>
        <s v="สถาบันวิทยาลัยชุมชน"/>
        <s v="จุฬาลงกรณ์มหาวิทยาลัย"/>
        <s v="สำนักงานคณะกรรมการการเลือกตั้ง"/>
        <s v="กองอำนวยการรักษาความมั่นคงภายในราชอาณาจักร (กอ.รมน.)"/>
        <s v="สถาบันพระปกเกล้า"/>
        <s v="สำนักงานปลัดกระทรวงดิจิทัลเพื่อเศรษฐกิจและสังคม"/>
        <s v="กรมเอเชียใต้ ตะวันออกกลางและแอฟริกา"/>
        <s v="สำนักงานปลัดกระทรวงเกษตรและสหกรณ์"/>
        <s v="กรมประมง"/>
        <s v="สำนักงานปลัดกระทรวงกลาโหม"/>
        <s v="กองบัญชาการกองทัพไทย"/>
        <s v="กองทัพบก"/>
        <s v="กองทัพเรือ"/>
        <s v="สำนักงานปลัดกระทรวงศึกษาธิการ"/>
        <s v="กรมศุลกากร"/>
        <s v="กรมการปกครอง"/>
        <s v="กรมการพัฒนาชุมชน"/>
        <s v="กรมโยธาธิการและผังเมือง"/>
        <s v="สำนักงานปลัดกระทรวงยุติธรรม"/>
        <s v="กรมคุ้มครองสิทธิและเสรีภาพ"/>
        <s v="กรมราชทัณฑ์"/>
        <s v="กรมสอบสวนคดีพิเศษ"/>
        <s v="สถาบันนิติวิทยาศาสตร์"/>
        <s v="สำนักงานคณะกรรมการป้องกันและปราบปรามยาเสพติด"/>
        <s v="สำนักงานปลัดกระทรวงแรงงาน"/>
        <s v="กรมการจัดหางาน"/>
        <s v="กรมสวัสดิการและคุ้มครองแรงงาน"/>
        <s v="กรมวิทยาศาสตร์การแพทย์"/>
        <s v="กรมสุขภาพจิต"/>
        <s v="สำนักงานคณะกรรมการอาหารและยา"/>
        <s v="สำนักงานปรมาณูเพื่อสันติ (ปส.)"/>
        <s v="สำนักงานพัฒนาวิทยาศาสตร์และเทคโนโลยีแห่งชาติ (พว.)"/>
        <s v="สำนักข่าวกรองแห่งชาติ"/>
        <s v="สำนักงานสภาความมั่นคงแห่งชาติ"/>
        <s v="กรมประชาสัมพันธ์"/>
        <s v="สำนักงานปลัดกระทรวงการอุดมศึกษา วิทยาศาสตร์ วิจัย และนวัตกรรม "/>
        <s v="สำนักงานคณะกรรมการป้องกันและปราบปรามการทุจริตในภาครัฐ (ป.ป.ท.)"/>
        <s v="สำนักงานตำรวจแห่งชาติ"/>
        <s v="มหาวิทยาลัยสงขลานครินทร์"/>
        <s v="สำนักงานคณะกรรมการพิเศษเพื่อประสานงานโครงการอันเนื่องมาจากพระราชดำริ (สำนักงาน กปร.)"/>
        <s v="ศูนย์อำนวยการบริหารจังหวัดชายแดนภาคใต้ (ศอ.บต.)"/>
        <s v="ศูนย์อำนวยการรักษาผลประโยชน์ของชาติทางทะเล"/>
        <s v="มหาวิทยาลัยราชภัฏยะลา"/>
        <s v="สำนักงานศาลรัฐธรรมนูญ"/>
        <s v="หอภาพยนตร์ (องค์การมหาชน)"/>
        <s v="สำนักงานปลัดกระทรวงอุตสาหกรรม (ราชการบริหารส่วนกลาง)"/>
        <s v="สำนักงานปลัดกระทรวงวัฒนธรรม"/>
        <s v="กรมพิธีการทูต"/>
        <s v="กรมเศรษฐกิจระหว่างประเทศ"/>
        <s v="กรมสารนิเทศ"/>
        <s v="กรมองค์การระหว่างประเทศ"/>
        <s v="กรมความร่วมมือระหว่างประเทศ"/>
        <s v="สำนักงานนโยบายและแผนทรัพยากรธรรมชาติและสิ่งแวดล้อม"/>
        <s v="กรมเจรจาการค้าระหว่างประเทศ"/>
        <s v="สำนักงานเศรษฐกิจการคลัง"/>
        <s v="กรมการแพทย์"/>
        <s v="กรมอนามัย"/>
        <s v="สำนักงานนวัตกรรมแห่งชาติ (องค์การมหาชน) (สนช.)"/>
        <s v="สำนักเลขาธิการนายกรัฐมนตรี"/>
        <s v="สำนักงานพัฒนาการวิจัยการเกษตร (องค์การมหาชน)"/>
        <s v="มหาวิทยาลัยราชภัฏบุรีรัมย์"/>
        <s v="มหาวิทยาลัยบูรพา"/>
        <s v="มหาวิทยาลัยราชภัฏเชียงใหม่"/>
        <s v="มหาวิทยาลัยเชียงใหม่"/>
        <s v="มหาวิทยาลัยราชภัฏเชียงราย"/>
        <s v="สถาบันวิจัยและพัฒนาพื้นที่สูง (องค์การมหาชน)"/>
        <s v="สถาบันอาหาร"/>
        <s v="กรมส่งเสริมอุตสาหกรรม"/>
        <s v="สำนักงานคณะกรรมการอ้อยและน้ำตาลทราย"/>
        <s v="สำนักงานเศรษฐกิจอุตสาหกรรม"/>
        <s v="สถาบันเทคโนโลยีพระจอมเกล้าเจ้าคุณทหารลาดกระบัง"/>
        <s v="มหาวิทยาลัยกาฬสินธุ์"/>
        <s v="มหาวิทยาลัยเกษตรศาสตร์"/>
        <s v="องค์การสุรา กรมสรรพสามิต"/>
        <s v="มหาวิทยาลัยราชภัฏหมู่บ้านจอมบึง"/>
        <s v="มหาวิทยาลัยแม่ฟ้าหลวง"/>
        <s v="มหาวิทยาลัยแม่โจ้"/>
        <s v="กรมตรวจบัญชีสหกรณ์"/>
        <s v="กรมปศุสัตว์"/>
        <s v="กรมพัฒนาที่ดิน"/>
        <s v="กรมวิชาการเกษตร"/>
        <s v="กรมส่งเสริมการเกษตร"/>
        <s v="กรมส่งเสริมสหกรณ์"/>
        <s v="สำนักงานปฏิรูปที่ดินเพื่อเกษตรกรรม"/>
        <s v="สำนักงานมาตรฐานสินค้าเกษตรและอาหารแห่งชาติ"/>
        <s v="กรมการข้าว"/>
        <s v="กรมหม่อนไหม"/>
        <s v="สำนักงานเศรษฐกิจการเกษตร"/>
        <s v="กรมการค้าต่างประเทศ"/>
        <s v="กรมการค้าภายใน"/>
        <s v="กรมทรัพย์สินทางปัญญา"/>
        <s v="กรมการแพทย์แผนไทยและการแพทย์ทางเลือก"/>
        <s v="สถาบันมาตรวิทยาแห่งชาติ (มว.)"/>
        <s v="สำนักงานพัฒนาเทคโนโลยีอวกาศและภูมิสารสนเทศ (องค์การมหาชน) (สทอภ.)"/>
        <s v="สถาบันเทคโนโลยีนิวเคลียร์แห่งชาติ (องค์การมหาชน) (สทน.)"/>
        <s v="สถาบันวิจัยวิทยาศาสตร์และเทคโนโลยีแห่งประเทศไทย (วว.)"/>
        <s v="สถาบันวิจัยแสงซินโครตรอน (องค์การมหาชน) (สซ.)"/>
        <s v="มหาวิทยาลัยมหิดล"/>
        <s v="สำนักงานการวิจัยแห่งชาติ"/>
        <s v="มหาวิทยาลัยราชภัฏนครราชสีมา"/>
        <s v="มหาวิทยาลัยราชภัฏเพชรบุรี"/>
        <s v="มหาวิทยาลัยราชภัฏเพชรบูรณ์"/>
        <s v="มหาวิทยาลัยนราธิวาสราชนครินทร์"/>
        <s v="มหาวิทยาลัยราชภัฏพิบูลสงคราม"/>
        <s v="มหาวิทยาลัยเทคโนโลยีราชมงคลล้านนา"/>
        <s v="มหาวิทยาลัยเทคโนโลยีราชมงคลศรีวิชัย"/>
        <s v="มหาวิทยาลัยเทคโนโลยีราชมงคลธัญบุรี"/>
        <s v="มหาวิทยาลัยเทคโนโลยีราชมงคลตะวันออก"/>
        <s v="มหาวิทยาลัยราชภัฏราชนครินทร์"/>
        <s v="มหาวิทยาลัยสุโขทัยธรรมาธิราช"/>
        <s v="มหาวิทยาลัยเทคโนโลยีสุรนารี"/>
        <s v="มหาวิทยาลัยทักษิณ"/>
        <s v="มหาวิทยาลัยราชภัฏอุบลราชธานี"/>
        <s v="มหาวิทยาลัยอุบลราชธานี"/>
        <s v="มหาวิทยาลัยราชภัฏอุดรธานี"/>
        <s v="มหาวิทยาลัยราชภัฏอุตรดิตถ์"/>
        <s v="บริษัท อู่กรุงเทพ จำกัด"/>
        <s v="สถาบันเทคโนโลยีป้องกันประเทศ"/>
        <s v="ธนาคารเพื่อการส่งออกและนำเข้าแห่งประเทศไทย"/>
        <s v="การนิคมอุตสาหกรรมแห่งประเทศไทย"/>
        <s v="กรมโรงงานอุตสาหกรรม"/>
        <s v="กรมอุตสาหกรรมพื้นฐานและการเหมืองแร่"/>
        <s v="สำนักงานมาตรฐานผลิตภัณฑ์อุตสาหกรรม"/>
        <s v="สำนักงานส่งเสริมเศรษฐกิจดิจิทัล"/>
        <s v="กรมพัฒนาฝีมือแรงงาน"/>
        <s v="กรมวิทยาศาสตร์บริการ (วศ.)"/>
        <s v="ศูนย์ความเป็นเลิศด้านชีววิทยาศาสตร์ (องค์การมหาชน) (ศลช.)"/>
        <s v="มหาวิทยาลัยนเรศวร"/>
        <s v="สถาบันวัคซีนแห่งชาติ"/>
        <s v="สภากาชาดไทย"/>
        <s v="สำนักงานส่งเสริมเศรษฐกิจสร้างสรรค์ (องค์การมหาชน)"/>
        <s v="มหาวิทยาลัยราชภัฏชัยภูมิ"/>
        <s v="องค์การบริหารการพัฒนาพื้นที่พิเศษเพื่อการท่องเที่ยวอย่างยั่งยืน (องค์การมหาชน)"/>
        <s v="มหาวิทยาลัยราชภัฏเลย"/>
        <s v="กรมศิลปากร"/>
        <s v="กรมทรัพยากรธรณี"/>
        <s v="การไฟฟ้าส่วนภูมิภาค"/>
        <s v="กรมสนับสนุนบริการสุขภาพ"/>
        <s v="กรมเจ้าท่า"/>
        <s v="กรมทางหลวงชนบท"/>
        <s v="กองบัญชาการตำรวจท่องเที่ยว"/>
        <s v="สำนักงานปลัดกระทรวงการท่องเที่ยวและกีฬา"/>
        <s v="กรมการท่องเที่ยว"/>
        <s v="สถาบันบัณฑิตพัฒนบริหารศาสตร์"/>
        <s v="สถาบันการแพทย์ฉุกเฉินแห่งชาติ"/>
        <s v="มหาวิทยาลัยเทคโนโลยีราชมงคลอีสาน"/>
        <s v="การกีฬาแห่งประเทศไทย"/>
        <s v="มหาวิทยาลัยราชภัฏสวนสุนันทา"/>
        <s v="การท่องเที่ยวแห่งประเทศไทย (ททท.)"/>
        <s v="สำนักงานส่งเสริมการจัดประชุมและนิทรรศการ"/>
        <s v="มหาวิทยาลัยพะเยา"/>
        <s v="สถาบันวิจัยและพัฒนาอัญมณีและเครื่องประดับแห่งชาติ (องค์การมหาชน)"/>
        <s v="กรมส่งเสริมคุณภาพสิ่งแวดล้อม"/>
        <s v="สำนักงานปลัดกระทรวงพลังงาน"/>
        <s v="กรมเชื้อเพลิงธรรมชาติ"/>
        <s v="กรมธุรกิจพลังงาน"/>
        <s v="กรมพัฒนาพลังงานทดแทนและอนุรักษ์พลังงาน"/>
        <s v="สำนักงานนโยบายและแผนพลังงาน"/>
        <s v="สำนักงานคณะกรรมการดิจิทัลเพื่อเศรษฐกิจและสังคมแห่งชาติ"/>
        <s v="กรมส่งเสริมการค้าระหว่างประเทศ"/>
        <s v="กรมส่งเสริมการปกครองท้องถิ่น"/>
        <s v="กรมควบคุมโรค"/>
        <s v="กรมการขนส่งทางบก"/>
        <s v="กรมท่าอากาศยาน"/>
        <s v="กรมทางหลวง"/>
        <s v="สำนักงานนโยบายและแผนการขนส่งและจราจร"/>
        <s v="กรมการขนส่งทางราง"/>
        <s v="การรถไฟฟ้าขนส่งมวลชนแห่งประเทศไทย"/>
        <s v="การรถไฟแห่งประเทศไทย"/>
        <s v="บริษัท ขนส่ง จำกัด"/>
        <s v="สถาบันระหว่างประเทศเพื่อการค้าและการพัฒนา"/>
        <s v="กรมพัฒนาธุรกิจการค้า"/>
        <s v="กรมบังคับคดี"/>
        <s v="สำนักงานส่งเสริมวิสาหกิจขนาดกลางและขนาดย่อม"/>
        <s v="มหาวิทยาลัยเทคโนโลยีราชมงคลพระนคร"/>
        <s v="บรรษัทประกันสินเชื่ออุตสาหกรรมขนาดย่อม"/>
        <s v="สถาบันคุณวุฒิวิชาชีพ (องค์การมหาชน)"/>
        <s v="สถาบันวิจัยระบบสาธารณสุข"/>
        <s v="กรมธนารักษ์"/>
        <s v="การประปาส่วนภูมิภาค"/>
        <s v="มหาวิทยาลัยมหามกุฏราชวิทยาลัย (มมร)"/>
        <s v="กรมการศาสนา"/>
        <s v="กรมส่งเสริมวัฒนธรรม"/>
        <s v="สำนักงานศิลปวัฒนธรรมร่วมสมัย"/>
        <s v="ศูนย์คุณธรรม (องค์การมหาชน)"/>
        <s v="สำนักงานเลขาธิการสภาผู้แทนราษฎร"/>
        <s v="ศูนย์มานุษยวิทยาสิรินธร (องค์การมหาชน)"/>
        <s v="กองทุนพัฒนาสื่อปลอดภัยและสร้างสรรค์ (องค์การมหาชน)"/>
        <s v="มหาวิทยาลัยราชภัฏธนบุรี"/>
        <s v="มหาวิทยาลัยขอนแก่น"/>
        <s v="มหาวิทยาลัยมหาจุฬาลงกรณราชวิทยาลัย"/>
        <s v="สำนักงานสถิติแห่งชาติ"/>
        <s v="สำนักงานส่งเสริมการศึกษานอกระบบและการศึกษาตามอัธยาศัย"/>
        <s v="สำนักงานเลขาธิการสภาการศึกษา"/>
        <s v="กรมพินิจและคุ้มครองเด็กและเยาวชน"/>
        <s v="สำนักงานปลัดกระทรวงฯ"/>
        <s v="กรมกิจการเด็กและเยาวชน"/>
        <s v="กรมกิจการผู้สูงอายุ"/>
        <s v="กรมกิจการสตรีและสถาบันครอบครัว"/>
        <s v="กรมส่งเสริมและพัฒนาคุณภาพชีวิตคนพิการ"/>
        <s v="มหาวิทยาลัยมหาสารคาม"/>
        <s v="สถาบันทดสอบทางการศึกษาแห่งชาติ (องค์การมหาชน)"/>
        <s v="มหาวิทยาลัยราชภัฏภูเก็ต"/>
        <s v="มหาวิทยาลัยเทคโนโลยีราชมงคลรัตนโกสินทร์"/>
        <s v="มหาวิทยาลัยราชภัฏสกลนคร"/>
        <s v="มหาวิทยาลัยศรีนครินทรวิโรฒ"/>
        <s v="มหาวิทยาลัยราชภัฏบ้านสมเด็จเจ้าพระยา"/>
        <s v="มหาวิทยาลัยราชภัฏจันทรเกษม"/>
        <s v="มหาวิทยาลัยราชภัฏกาญจนบุรี"/>
        <s v="สำนักงานคณะกรรมการการศึกษาขั้นพื้นฐาน"/>
        <s v="สำนักงานเลขาธิการคุรุสภา"/>
        <s v="สถาบันส่งเสริมการสอนวิทยาศาสตร์และเทคโนโลยี (สสวท.)"/>
        <s v="โรงเรียนมหิดลวิทยานุสรณ์"/>
        <s v="สำนักงานรับรองมาตรฐานและประเมินคุณภาพการศึกษา (องค์การมหาชน)"/>
        <s v="มหาวิทยาลัยราชภัฏร้อยเอ็ด"/>
        <s v="มหาวิทยาลัยเทคโนโลยีราชมงคลสุวรรณภูมิ"/>
        <s v="มหาวิทยาลัยราชภัฏสุรินทร์"/>
        <s v="สำนักงานปลัดกระทรวงสาธารณสุข"/>
        <s v="มหาวิทยาลัยราชภัฏศรีสะเกษ"/>
        <s v="สถาบันส่งเสริมความปลอดภัย อาชีวอนามัย และสภาพแวดล้อมในการทำงาน (องค์การมหาชน)"/>
        <s v="มหาวิทยาลัยธรรมศาสตร์"/>
        <s v="กรมพลศึกษา"/>
        <s v="มหาวิทยาลัยการกีฬาแห่งชาติ"/>
        <s v="สถาบันบัณฑิตพัฒนศิลป์"/>
        <s v="กรมพัฒนาสังคมและสวัสดิการ"/>
        <s v="สถาบันพัฒนาองค์กรชุมชน"/>
        <s v="สถาบันบริหารจัดการธนาคารที่ดิน (องค์การมหาชน)"/>
        <s v="สำนักงานปลัดกระทรวงพาณิชย์"/>
        <s v="มหาวิทยาลัยนครพนม"/>
        <s v="ธนาคารอาคารสงเคราะห์"/>
        <s v="สำนักงานประกันสังคม"/>
        <s v="การเคหะแห่งชาติ"/>
        <s v="สำนักงานหลักประกันสุขภาพแห่งชาติ (สปสช.)"/>
        <s v="องค์การบริหารจัดการก๊าซเรือนกระจก"/>
        <s v="สำนักงานปลัดกระทรวงทรัพยากรธรรมชาติและสิ่งแวดล้อม"/>
        <s v="สำนักงานพัฒนาเศรษฐกิจจากฐานชีวภาพ"/>
        <s v="กรมควบคุมมลพิษ"/>
        <s v="กรมทรัพยากรทางทะเลและชายฝั่ง"/>
        <s v="กรมอุทยานแห่งชาติ สัตว์ป่า และพันธุ์พืช"/>
        <s v="องค์การสวนพฤกษศาสตร์"/>
        <s v="องค์การอุตสาหกรรมป่าไม้"/>
        <s v="กรมป่าไม้"/>
        <s v="กรมทรัพยากรน้ำ"/>
        <s v="กรมทรัพยากรน้ำบาดาล"/>
        <s v="กรมชลประทาน"/>
        <s v="สถาบันสารสนเทศทรัพยากรน้ำ (องค์การมหาชน) (สสน.)"/>
        <s v="องค์การจัดการน้ำเสีย"/>
        <s v="สำนักงานพัฒนารัฐบาลดิจิทัล"/>
        <s v="สำนักงานปลัดกระทรวงการคลัง"/>
        <s v="กรมสรรพากร"/>
        <s v="สำนักงานปลัดกระทรวงมหาดไทย"/>
        <s v="กรมที่ดิน"/>
        <s v="สำนักงานปลัดกระทรวงคมนาคม"/>
        <s v="สำนักงานสภาพัฒนาการเศรษฐกิจและสังคมแห่งชาติ"/>
        <s v="สำนักงานการตรวจเงินแผ่นดิน"/>
        <s v="สำนักงานคณะกรรมการพัฒนาระบบราชการ"/>
        <s v="สำนักงานปลัดสำนักนายกรัฐมนตรี"/>
        <s v="สำนักงานเลขาธิการวุฒิสภา"/>
        <s v="บริษัท ไปรษณีย์ไทย จำกัด"/>
        <s v="สำนักงานศาลปกครอง"/>
        <s v="สำนักงานคณะกรรมการกฤษฎีกา"/>
        <s v="กรมคุมประพฤติ"/>
        <s v="สำนักงานกิจการยุติธรรม"/>
        <s v="มหาวิทยาลัยเทคโนโลยีพระจอมเกล้าพระนครเหนือ"/>
        <s v="องค์การพิพิธภัณฑ์วิทยาศาสตร์แห่งชาติ (อพ.)"/>
        <s v="สำนักงานสภานโยบายการอุดมศึกษา วิทยาศาสตร์ วิจัยและนวัตกรรมแห่งชาติ (สอวช.)"/>
        <s v="สถาบันวิจัยดาราศาสตร์แห่งชาติ (องค์การมหาชน) (สดร.)"/>
        <s v="สำนักงานคณะกรรมการส่งเสริมวิทยาศาสตร์ วิจัยและนวัตกรรม (สกสว.)"/>
      </sharedItems>
    </cacheField>
    <cacheField name="กอง" numFmtId="0">
      <sharedItems containsBlank="1"/>
    </cacheField>
    <cacheField name="username" numFmtId="0">
      <sharedItems/>
    </cacheField>
    <cacheField name="eMENSCR_ID (ห้ามลบ)" numFmtId="0">
      <sharedItems/>
    </cacheField>
    <cacheField name="รหัสโครงการ" numFmtId="0">
      <sharedItems/>
    </cacheField>
    <cacheField name="ชื่อโครงการ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Wann" refreshedDate="44489.429717245373" backgroundQuery="1" createdVersion="6" refreshedVersion="4" minRefreshableVersion="3" recordCount="0" supportSubquery="1" supportAdvancedDrill="1" xr:uid="{C1768403-24FF-4F2D-A84B-26694F4B8DDB}">
  <cacheSource type="external" connectionId="1"/>
  <cacheFields count="3">
    <cacheField name="[Range 1].[แผนแม่บท].[แผนแม่บท]" caption="แผนแม่บท" numFmtId="0" hierarchy="10" level="1">
      <sharedItems count="23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</sharedItems>
    </cacheField>
    <cacheField name="[Range 1].[รหัสเป้าหมายย่อย].[รหัสเป้าหมายย่อย]" caption="รหัสเป้าหมายย่อย" numFmtId="0" hierarchy="11" level="1">
      <sharedItems count="135">
        <s v="010101"/>
        <s v="010102"/>
        <s v="010103"/>
        <s v="010201"/>
        <s v="010202"/>
        <s v="010301"/>
        <s v="010302"/>
        <s v="010401"/>
        <s v="010402"/>
        <s v="010501"/>
        <s v="020201"/>
        <s v="020202"/>
        <s v="020301"/>
        <s v="020401"/>
        <s v="020501"/>
        <s v="030101"/>
        <s v="030201"/>
        <s v="030202"/>
        <s v="030301"/>
        <s v="030302"/>
        <s v="030401"/>
        <s v="030501"/>
        <s v="030502"/>
        <s v="030601"/>
        <s v="030602"/>
        <s v="040101"/>
        <s v="040201"/>
        <s v="040301"/>
        <s v="040302"/>
        <s v="040402"/>
        <s v="040501"/>
        <s v="040601"/>
        <s v="040602"/>
        <s v="050101"/>
        <s v="050102"/>
        <s v="050103"/>
        <s v="050201"/>
        <s v="050202"/>
        <s v="050301"/>
        <s v="050303"/>
        <s v="050401"/>
        <s v="050402"/>
        <s v="050501"/>
        <s v="050601"/>
        <s v="050602"/>
        <s v="050603"/>
        <s v="060101"/>
        <s v="060201"/>
        <s v="060202"/>
        <s v="070101"/>
        <s v="070102"/>
        <s v="070103"/>
        <s v="070104"/>
        <s v="070105"/>
        <s v="070201"/>
        <s v="070202"/>
        <s v="070203"/>
        <s v="070204"/>
        <s v="070301"/>
        <s v="080101"/>
        <s v="080102"/>
        <s v="080201"/>
        <s v="080202"/>
        <s v="080301"/>
        <s v="080302"/>
        <s v="080303"/>
        <s v="080401"/>
        <s v="090101"/>
        <s v="090102"/>
        <s v="090201"/>
        <s v="090203"/>
        <s v="090301"/>
        <s v="090302"/>
        <s v="090303"/>
        <s v="100101"/>
        <s v="100301"/>
        <s v="110101"/>
        <s v="110201"/>
        <s v="110301"/>
        <s v="110401"/>
        <s v="110402"/>
        <s v="110501"/>
        <s v="120101"/>
        <s v="120201"/>
        <s v="130101"/>
        <s v="130201"/>
        <s v="130301"/>
        <s v="130401"/>
        <s v="130501"/>
        <s v="140101"/>
        <s v="140201"/>
        <s v="140301"/>
        <s v="150101"/>
        <s v="150201"/>
        <s v="150202"/>
        <s v="160101"/>
        <s v="160201"/>
        <s v="160202"/>
        <s v="170101"/>
        <s v="170201"/>
        <s v="180101"/>
        <s v="180102"/>
        <s v="180201"/>
        <s v="180301"/>
        <s v="180401"/>
        <s v="180402"/>
        <s v="180403"/>
        <s v="180501"/>
        <s v="190101"/>
        <s v="190102"/>
        <s v="190103"/>
        <s v="190201"/>
        <s v="190202"/>
        <s v="190203"/>
        <s v="190301"/>
        <s v="200101"/>
        <s v="200201"/>
        <s v="200301"/>
        <s v="200302"/>
        <s v="200401"/>
        <s v="200501"/>
        <s v="210101"/>
        <s v="210102"/>
        <s v="210201"/>
        <s v="220101"/>
        <s v="220102"/>
        <s v="220103"/>
        <s v="220201"/>
        <s v="230101"/>
        <s v="230102"/>
        <s v="230201"/>
        <s v="230301"/>
        <s v="230401"/>
        <s v="230501"/>
        <s v="230502"/>
      </sharedItems>
    </cacheField>
    <cacheField name="[Range 1].[กรม].[กรม]" caption="กรม" numFmtId="0" hierarchy="13" level="1">
      <sharedItems count="270">
        <s v="กรมการปกครอง"/>
        <s v="กองบัญชาการกองทัพไทย"/>
        <s v="สำนักงานตำรวจแห่งชาติ"/>
        <s v="สำนักงานพัฒนาวิทยาศาสตร์และเทคโนโลยีแห่งชาติ (พว.)"/>
        <s v="กองทัพบก"/>
        <s v="กองทัพเรือ"/>
        <s v="สำนักงานคณะกรรมการพิเศษเพื่อประสานงานโครงการอันเนื่องมาจากพระราชดำริ (สำนักงาน กปร.)"/>
        <s v="สำนักงานปลัดกระทรวงกลาโหม"/>
        <s v="สำนักงานปลัดกระทรวงศึกษาธิการ"/>
        <s v="สำนักงานคณะกรรมการการเลือกตั้ง"/>
        <s v="กรมการจัดหางาน"/>
        <s v="กรมการพัฒนาชุมชน"/>
        <s v="กรมคุ้มครองสิทธิและเสรีภาพ"/>
        <s v="กรมประมง"/>
        <s v="กรมโยธาธิการและผังเมือง"/>
        <s v="กรมราชทัณฑ์"/>
        <s v="กรมวิทยาศาสตร์การแพทย์"/>
        <s v="กรมสวัสดิการและคุ้มครองแรงงาน"/>
        <s v="กรมสอบสวนคดีพิเศษ"/>
        <s v="กรมสุขภาพจิต"/>
        <s v="สำนักงานคณะกรรมการป้องกันและปราบปรามยาเสพติด"/>
        <s v="สำนักงานคณะกรรมการอาหารและยา"/>
        <s v="สำนักงานปรมาณูเพื่อสันติ (ปส.)"/>
        <s v="สำนักงานปลัดกระทรวงดิจิทัลเพื่อเศรษฐกิจและสังคม"/>
        <s v="สำนักงานปลัดกระทรวงแรงงาน"/>
        <s v="สำนักงานป้องกันและปราบปรามการฟอกเงิน"/>
        <s v="สำนักงานสภาความมั่นคงแห่งชาติ"/>
        <s v="สำนักงานอัยการสูงสุด"/>
        <s v="กรมประชาสัมพันธ์"/>
        <s v="กองอำนวยการรักษาความมั่นคงภายในราชอาณาจักร (กอ.รมน.)"/>
        <s v="มหาวิทยาลัยราชภัฏยะลา"/>
        <s v="มหาวิทยาลัยสงขลานครินทร์"/>
        <s v="ศูนย์อำนวยการบริหารจังหวัดชายแดนภาคใต้ (ศอ.บต.)"/>
        <s v="สถาบันนิติวิทยาศาสตร์"/>
        <s v="สถาบันพระปกเกล้า"/>
        <s v="สถาบันวิทยาลัยชุมชน"/>
        <s v="สำนักงานคณะกรรมการป้องกันและปราบปรามการทุจริตในภาครัฐ (ป.ป.ท.)"/>
        <s v="สำนักงานปลัดกระทรวงการอุดมศึกษา วิทยาศาสตร์ วิจัย และนวัตกรรม"/>
        <s v="สำนักงานปลัดกระทรวงเกษตรและสหกรณ์"/>
        <s v="สำนักงานปลัดกระทรวงยุติธรรม"/>
        <s v="กรมศุลกากร"/>
        <s v="สำนักข่าวกรองแห่งชาติ"/>
        <s v="จุฬาลงกรณ์มหาวิทยาลัย"/>
        <s v="กรมเอเชียใต้ ตะวันออกกลางและแอฟริกา"/>
        <s v="ศูนย์อำนวยการรักษาผลประโยชน์ของชาติทางทะเล"/>
        <s v="กรมเจรจาการค้าระหว่างประเทศ"/>
        <s v="สำนักงานนวัตกรรมแห่งชาติ (องค์การมหาชน) (สนช.)"/>
        <s v="สำนักงานปลัดกระทรวงอุตสาหกรรม (ราชการบริหารส่วนกลาง)"/>
        <s v="สำนักงานเศรษฐกิจการคลัง"/>
        <s v="กรมความร่วมมือระหว่างประเทศ"/>
        <s v="กรมองค์การระหว่างประเทศ"/>
        <s v="สำนักงานปลัดกระทรวงวัฒนธรรม"/>
        <s v="กรมอนามัย"/>
        <s v="สำนักงานศาลรัฐธรรมนูญ"/>
        <s v="กรมการแพทย์"/>
        <s v="กรมเศรษฐกิจระหว่างประเทศ"/>
        <s v="กรมสารนิเทศ"/>
        <s v="สำนักงานนโยบายและแผนทรัพยากรธรรมชาติและสิ่งแวดล้อม"/>
        <s v="หอภาพยนตร์ (องค์การมหาชน)"/>
        <s v="กรมพิธีการทูต"/>
        <s v="สำนักเลขาธิการนายกรัฐมนตรี"/>
        <s v="กรมการข้าว"/>
        <s v="กรมทรัพย์สินทางปัญญา"/>
        <s v="กรมปศุสัตว์"/>
        <s v="กรมวิชาการเกษตร"/>
        <s v="กรมส่งเสริมการเกษตร"/>
        <s v="กรมส่งเสริมสหกรณ์"/>
        <s v="กรมหม่อนไหม"/>
        <s v="มหาวิทยาลัยเทคโนโลยีราชมงคลธัญบุรี"/>
        <s v="มหาวิทยาลัยเทคโนโลยีราชมงคลล้านนา"/>
        <s v="มหาวิทยาลัยเทคโนโลยีสุรนารี"/>
        <s v="มหาวิทยาลัยนราธิวาสราชนครินทร์"/>
        <s v="มหาวิทยาลัยแม่โจ้"/>
        <s v="มหาวิทยาลัยราชภัฏนครราชสีมา"/>
        <s v="มหาวิทยาลัยราชภัฏพิบูลสงคราม"/>
        <s v="มหาวิทยาลัยราชภัฏราชนครินทร์"/>
        <s v="มหาวิทยาลัยราชภัฏอุตรดิตถ์"/>
        <s v="สำนักงานการวิจัยแห่งชาติ"/>
        <s v="สำนักงานพัฒนาการวิจัยการเกษตร (องค์การมหาชน)"/>
        <s v="สำนักงานเศรษฐกิจการเกษตร"/>
        <s v="กรมการค้าต่างประเทศ"/>
        <s v="กรมการค้าภายใน"/>
        <s v="กรมตรวจบัญชีสหกรณ์"/>
        <s v="กรมพัฒนาที่ดิน"/>
        <s v="มหาวิทยาลัยเทคโนโลยีราชมงคลตะวันออก"/>
        <s v="มหาวิทยาลัยราชภัฏเชียงใหม่"/>
        <s v="มหาวิทยาลัยราชภัฏเพชรบุรี"/>
        <s v="มหาวิทยาลัยราชภัฏเพชรบูรณ์"/>
        <s v="สถาบันเทคโนโลยีนิวเคลียร์แห่งชาติ (องค์การมหาชน) (สทน.)"/>
        <s v="สถาบันวิจัยและพัฒนาพื้นที่สูง (องค์การมหาชน)"/>
        <s v="สถาบันวิจัยแสงซินโครตรอน (องค์การมหาชน) (สซ.)"/>
        <s v="สำนักงานปฏิรูปที่ดินเพื่อเกษตรกรรม"/>
        <s v="สำนักงานมาตรฐานสินค้าเกษตรและอาหารแห่งชาติ"/>
        <s v="มหาวิทยาลัยสุโขทัยธรรมาธิราช"/>
        <s v="สถาบันมาตรวิทยาแห่งชาติ (มว.)"/>
        <s v="กรมการแพทย์แผนไทยและการแพทย์ทางเลือก"/>
        <s v="มหาวิทยาลัยมหิดล"/>
        <s v="มหาวิทยาลัยราชภัฏอุดรธานี"/>
        <s v="มหาวิทยาลัยราชภัฏอุบลราชธานี"/>
        <s v="สถาบันเทคโนโลยีพระจอมเกล้าเจ้าคุณทหารลาดกระบัง"/>
        <s v="สถาบันวิจัยวิทยาศาสตร์และเทคโนโลยีแห่งประเทศไทย (วว.)"/>
        <s v="กรมส่งเสริมอุตสาหกรรม"/>
        <s v="มหาวิทยาลัยเกษตรศาสตร์"/>
        <s v="มหาวิทยาลัยเชียงใหม่"/>
        <s v="มหาวิทยาลัยบูรพา"/>
        <s v="มหาวิทยาลัยแม่ฟ้าหลวง"/>
        <s v="มหาวิทยาลัยราชภัฏบุรีรัมย์"/>
        <s v="มหาวิทยาลัยอุบลราชธานี"/>
        <s v="สถาบันอาหาร"/>
        <s v="สำนักงานเศรษฐกิจอุตสาหกรรม"/>
        <s v="องค์การสุรา กรมสรรพสามิต"/>
        <s v="มหาวิทยาลัยเทคโนโลยีราชมงคลศรีวิชัย"/>
        <s v="มหาวิทยาลัยราชภัฏเชียงราย"/>
        <s v="มหาวิทยาลัยราชภัฏหมู่บ้านจอมบึง"/>
        <s v="สำนักงานคณะกรรมการอ้อยและน้ำตาลทราย"/>
        <s v="มหาวิทยาลัยกาฬสินธุ์"/>
        <s v="สำนักงานพัฒนาเทคโนโลยีอวกาศและภูมิสารสนเทศ (องค์การมหาชน) (สทอภ.)"/>
        <s v="มหาวิทยาลัยทักษิณ"/>
        <s v="กรมโรงงานอุตสาหกรรม"/>
        <s v="ธนาคารเพื่อการส่งออกและนำเข้าแห่งประเทศไทย"/>
        <s v="มหาวิทยาลัยนเรศวร"/>
        <s v="ศูนย์ความเป็นเลิศด้านชีววิทยาศาสตร์ (องค์การมหาชน) (ศลช.)"/>
        <s v="สภากาชาดไทย"/>
        <s v="สำนักงานมาตรฐานผลิตภัณฑ์อุตสาหกรรม"/>
        <s v="กรมพัฒนาฝีมือแรงงาน"/>
        <s v="กรมวิทยาศาสตร์บริการ (วศ.)"/>
        <s v="การนิคมอุตสาหกรรมแห่งประเทศไทย"/>
        <s v="สำนักงานส่งเสริมเศรษฐกิจดิจิทัล"/>
        <s v="กรมอุตสาหกรรมพื้นฐานและการเหมืองแร่"/>
        <s v="บริษัท อู่กรุงเทพ จำกัด"/>
        <s v="สถาบันเทคโนโลยีป้องกันประเทศ"/>
        <s v="สถาบันวัคซีนแห่งชาติ"/>
        <s v="กรมการท่องเที่ยว"/>
        <s v="กรมศิลปากร"/>
        <s v="กองบัญชาการตำรวจท่องเที่ยว"/>
        <s v="การท่องเที่ยวแห่งประเทศไทย (ททท.)"/>
        <s v="มหาวิทยาลัยเทคโนโลยีราชมงคลอีสาน"/>
        <s v="สถาบันบัณฑิตพัฒนบริหารศาสตร์"/>
        <s v="สำนักงานปลัดกระทรวงการท่องเที่ยวและกีฬา"/>
        <s v="สำนักงานส่งเสริมเศรษฐกิจสร้างสรรค์ (องค์การมหาชน)"/>
        <s v="องค์การบริหารการพัฒนาพื้นที่พิเศษเพื่อการท่องเที่ยวอย่างยั่งยืน (องค์การมหาชน)"/>
        <s v="กรมทรัพยากรธรณี"/>
        <s v="มหาวิทยาลัยพะเยา"/>
        <s v="มหาวิทยาลัยราชภัฏเลย"/>
        <s v="การกีฬาแห่งประเทศไทย"/>
        <s v="มหาวิทยาลัยราชภัฏชัยภูมิ"/>
        <s v="สำนักงานส่งเสริมการจัดประชุมและนิทรรศการ"/>
        <s v="กรมสนับสนุนบริการสุขภาพ"/>
        <s v="กรมเจ้าท่า"/>
        <s v="สถาบันการแพทย์ฉุกเฉินแห่งชาติ"/>
        <s v="กรมทางหลวงชนบท"/>
        <s v="การไฟฟ้าส่วนภูมิภาค"/>
        <s v="มหาวิทยาลัยราชภัฏสวนสุนันทา"/>
        <s v="สถาบันวิจัยและพัฒนาอัญมณีและเครื่องประดับแห่งชาติ (องค์การมหาชน)"/>
        <s v="กรมส่งเสริมคุณภาพสิ่งแวดล้อม"/>
        <s v="กรมทางหลวง"/>
        <s v="การรถไฟแห่งประเทศไทย"/>
        <s v="กรมการขนส่งทางบก"/>
        <s v="กรมท่าอากาศยาน"/>
        <s v="กรมส่งเสริมการค้าระหว่างประเทศ"/>
        <s v="สำนักงานนโยบายและแผนการขนส่งและจราจร"/>
        <s v="กรมการขนส่งทางราง"/>
        <s v="การรถไฟฟ้าขนส่งมวลชนแห่งประเทศไทย"/>
        <s v="บริษัท ขนส่ง จำกัด"/>
        <s v="กรมควบคุมโรค"/>
        <s v="กรมส่งเสริมการปกครองท้องถิ่น"/>
        <s v="กรมเชื้อเพลิงธรรมชาติ"/>
        <s v="สำนักงานปลัดกระทรวงพลังงาน"/>
        <s v="กรมพัฒนาพลังงานทดแทนและอนุรักษ์พลังงาน"/>
        <s v="สำนักงานนโยบายและแผนพลังงาน"/>
        <s v="กรมธุรกิจพลังงาน"/>
        <s v="สำนักงานคณะกรรมการดิจิทัลเพื่อเศรษฐกิจและสังคมแห่งชาติ"/>
        <s v="กรมพัฒนาธุรกิจการค้า"/>
        <s v="มหาวิทยาลัยเทคโนโลยีราชมงคลพระนคร"/>
        <s v="สถาบันคุณวุฒิวิชาชีพ (องค์การมหาชน)"/>
        <s v="บรรษัทประกันสินเชื่ออุตสาหกรรมขนาดย่อม"/>
        <s v="สถาบันระหว่างประเทศเพื่อการค้าและการพัฒนา"/>
        <s v="กรมบังคับคดี"/>
        <s v="สำนักงานส่งเสริมวิสาหกิจขนาดกลางและขนาดย่อม"/>
        <s v="การประปาส่วนภูมิภาค"/>
        <s v="สถาบันวิจัยระบบสาธารณสุข"/>
        <s v="กรมธนารักษ์"/>
        <s v="กรมการศาสนา"/>
        <s v="กรมส่งเสริมวัฒนธรรม"/>
        <s v="มหาวิทยาลัยมหามกุฏราชวิทยาลัย (มมร)"/>
        <s v="ศูนย์คุณธรรม (องค์การมหาชน)"/>
        <s v="ศูนย์มานุษยวิทยาสิรินธร (องค์การมหาชน)"/>
        <s v="สำนักงานเลขาธิการสภาผู้แทนราษฎร"/>
        <s v="สำนักงานศิลปวัฒนธรรมร่วมสมัย"/>
        <s v="กองทุนพัฒนาสื่อปลอดภัยและสร้างสรรค์ (องค์การมหาชน)"/>
        <s v="กรมกิจการเด็กและเยาวชน"/>
        <s v="กรมกิจการสตรีและสถาบันครอบครัว"/>
        <s v="กรมส่งเสริมและพัฒนาคุณภาพชีวิตคนพิการ"/>
        <s v="สำนักงานปลัดกระทรวงฯ"/>
        <s v="สำนักงานสถิติแห่งชาติ"/>
        <s v="กรมพินิจและคุ้มครองเด็กและเยาวชน"/>
        <s v="มหาวิทยาลัยราชภัฏสกลนคร"/>
        <s v="มหาวิทยาลัยศรีนครินทรวิโรฒ"/>
        <s v="สถาบันทดสอบทางการศึกษาแห่งชาติ (องค์การมหาชน)"/>
        <s v="มหาวิทยาลัยขอนแก่น"/>
        <s v="มหาวิทยาลัยเทคโนโลยีราชมงคลรัตนโกสินทร์"/>
        <s v="มหาวิทยาลัยมหาสารคาม"/>
        <s v="มหาวิทยาลัยราชภัฏธนบุรี"/>
        <s v="มหาวิทยาลัยราชภัฏภูเก็ต"/>
        <s v="สำนักงานเลขาธิการสภาการศึกษา"/>
        <s v="กรมกิจการผู้สูงอายุ"/>
        <s v="มหาวิทยาลัยมหาจุฬาลงกรณราชวิทยาลัย"/>
        <s v="สำนักงานส่งเสริมการศึกษานอกระบบและการศึกษาตามอัธยาศัย"/>
        <s v="มหาวิทยาลัยเทคโนโลยีราชมงคลสุวรรณภูมิ"/>
        <s v="มหาวิทยาลัยราชภัฏกาญจนบุรี"/>
        <s v="มหาวิทยาลัยราชภัฏจันทรเกษม"/>
        <s v="มหาวิทยาลัยราชภัฏบ้านสมเด็จเจ้าพระยา"/>
        <s v="มหาวิทยาลัยราชภัฏร้อยเอ็ด"/>
        <s v="มหาวิทยาลัยราชภัฏสุรินทร์"/>
        <s v="โรงเรียนมหิดลวิทยานุสรณ์"/>
        <s v="สถาบันส่งเสริมการสอนวิทยาศาสตร์และเทคโนโลยี (สสวท.)"/>
        <s v="สำนักงานคณะกรรมการการศึกษาขั้นพื้นฐาน"/>
        <s v="สำนักงานรับรองมาตรฐานและประเมินคุณภาพการศึกษา (องค์การมหาชน)"/>
        <s v="สำนักงานเลขาธิการคุรุสภา"/>
        <s v="สถาบันส่งเสริมความปลอดภัย อาชีวอนามัย และสภาพแวดล้อมในการทำงาน (องค์การมหาชน)"/>
        <s v="มหาวิทยาลัยราชภัฏศรีสะเกษ"/>
        <s v="มหาวิทยาลัยธรรมศาสตร์"/>
        <s v="สำนักงานปลัดกระทรวงสาธารณสุข"/>
        <s v="กรมพลศึกษา"/>
        <s v="มหาวิทยาลัยการกีฬาแห่งชาติ"/>
        <s v="กรมพัฒนาสังคมและสวัสดิการ"/>
        <s v="สถาบันบัณฑิตพัฒนศิลป์"/>
        <s v="สถาบันพัฒนาองค์กรชุมชน"/>
        <s v="มหาวิทยาลัยนครพนม"/>
        <s v="สำนักงานปลัดกระทรวงพาณิชย์"/>
        <s v="สถาบันบริหารจัดการธนาคารที่ดิน (องค์การมหาชน)"/>
        <s v="การเคหะแห่งชาติ"/>
        <s v="สำนักงานประกันสังคม"/>
        <s v="สำนักงานหลักประกันสุขภาพแห่งชาติ (สปสช.)"/>
        <s v="ธนาคารอาคารสงเคราะห์"/>
        <s v="กรมควบคุมมลพิษ"/>
        <s v="สำนักงานพัฒนาเศรษฐกิจจากฐานชีวภาพ"/>
        <s v="องค์การบริหารจัดการก๊าซเรือนกระจก"/>
        <s v="กรมทรัพยากรทางทะเลและชายฝั่ง"/>
        <s v="กรมป่าไม้"/>
        <s v="กรมอุทยานแห่งชาติ สัตว์ป่า และพันธุ์พืช"/>
        <s v="สำนักงานปลัดกระทรวงทรัพยากรธรรมชาติและสิ่งแวดล้อม"/>
        <s v="องค์การสวนพฤกษศาสตร์"/>
        <s v="องค์การอุตสาหกรรมป่าไม้"/>
        <s v="กรมทรัพยากรน้ำ"/>
        <s v="กรมทรัพยากรน้ำบาดาล"/>
        <s v="กรมชลประทาน"/>
        <s v="สถาบันสารสนเทศทรัพยากรน้ำ (องค์การมหาชน) (สสน.)"/>
        <s v="องค์การจัดการน้ำเสีย"/>
        <s v="กรมที่ดิน"/>
        <s v="กรมสรรพากร"/>
        <s v="บริษัท ไปรษณีย์ไทย จำกัด"/>
        <s v="สำนักงานคณะกรรมการพัฒนาระบบราชการ"/>
        <s v="สำนักงานปลัดกระทรวงคมนาคม"/>
        <s v="สำนักงานพัฒนารัฐบาลดิจิทัล"/>
        <s v="สำนักงานการตรวจเงินแผ่นดิน"/>
        <s v="สำนักงานสภาพัฒนาการเศรษฐกิจและสังคมแห่งชาติ"/>
        <s v="สำนักงานปลัดกระทรวงมหาดไทย"/>
        <s v="สำนักงานปลัดสำนักนายกรัฐมนตรี"/>
        <s v="สำนักงานปลัดกระทรวงการคลัง"/>
        <s v="สำนักงานเลขาธิการวุฒิสภา"/>
        <s v="สำนักงานกิจการยุติธรรม"/>
        <s v="สำนักงานคณะกรรมการกฤษฎีกา"/>
        <s v="กรมคุมประพฤติ"/>
        <s v="สำนักงานศาลปกครอง"/>
        <s v="มหาวิทยาลัยเทคโนโลยีพระจอมเกล้าพระนครเหนือ"/>
        <s v="สำนักงานสภานโยบายการอุดมศึกษา วิทยาศาสตร์ วิจัยและนวัตกรรมแห่งชาติ (สอวช.)"/>
        <s v="องค์การพิพิธภัณฑ์วิทยาศาสตร์แห่งชาติ (อพ.)"/>
        <s v="สถาบันวิจัยดาราศาสตร์แห่งชาติ (องค์การมหาชน) (สดร.)"/>
        <s v="สำนักงานคณะกรรมการส่งเสริมวิทยาศาสตร์ วิจัยและนวัตกรรม (สกสว.)"/>
      </sharedItems>
    </cacheField>
  </cacheFields>
  <cacheHierarchies count="21">
    <cacheHierarchy uniqueName="[Range].[แผนแม่บท]" caption="แผนแม่บท" attribute="1" defaultMemberUniqueName="[Range].[แผนแม่บท].[All]" allUniqueName="[Range].[แผนแม่บท].[All]" dimensionUniqueName="[Range]" displayFolder="" count="0" memberValueDatatype="130" unbalanced="0"/>
    <cacheHierarchy uniqueName="[Range].[รหัสเป้าหมายย่อย]" caption="รหัสเป้าหมายย่อย" attribute="1" defaultMemberUniqueName="[Range].[รหัสเป้าหมายย่อย].[All]" allUniqueName="[Range].[รหัสเป้าหมายย่อย].[All]" dimensionUniqueName="[Range]" displayFolder="" count="0" memberValueDatatype="130" unbalanced="0"/>
    <cacheHierarchy uniqueName="[Range].[กระทรวง]" caption="กระทรวง" attribute="1" defaultMemberUniqueName="[Range].[กระทรวง].[All]" allUniqueName="[Range].[กระทรวง].[All]" dimensionUniqueName="[Range]" displayFolder="" count="0" memberValueDatatype="130" unbalanced="0"/>
    <cacheHierarchy uniqueName="[Range].[กรม]" caption="กรม" attribute="1" defaultMemberUniqueName="[Range].[กรม].[All]" allUniqueName="[Range].[กรม].[All]" dimensionUniqueName="[Range]" displayFolder="" count="0" memberValueDatatype="130" unbalanced="0"/>
    <cacheHierarchy uniqueName="[Range].[กอง]" caption="กอง" attribute="1" defaultMemberUniqueName="[Range].[กอง].[All]" allUniqueName="[Range].[กอง].[All]" dimensionUniqueName="[Range]" displayFolder="" count="0" memberValueDatatype="130" unbalanced="0"/>
    <cacheHierarchy uniqueName="[Range].[username]" caption="username" attribute="1" defaultMemberUniqueName="[Range].[username].[All]" allUniqueName="[Range].[username].[All]" dimensionUniqueName="[Range]" displayFolder="" count="0" memberValueDatatype="130" unbalanced="0"/>
    <cacheHierarchy uniqueName="[Range].[eMENSCR_ID (ห้ามลบ)]" caption="eMENSCR_ID (ห้ามลบ)" attribute="1" defaultMemberUniqueName="[Range].[eMENSCR_ID (ห้ามลบ)].[All]" allUniqueName="[Range].[eMENSCR_ID (ห้ามลบ)].[All]" dimensionUniqueName="[Range]" displayFolder="" count="0" memberValueDatatype="130" unbalanced="0"/>
    <cacheHierarchy uniqueName="[Range].[รหัสโครงการ]" caption="รหัสโครงการ" attribute="1" defaultMemberUniqueName="[Range].[รหัสโครงการ].[All]" allUniqueName="[Range].[รหัสโครงการ].[All]" dimensionUniqueName="[Range]" displayFolder="" count="0" memberValueDatatype="130" unbalanced="0"/>
    <cacheHierarchy uniqueName="[Range].[ชื่อโครงการ]" caption="ชื่อโครงการ" attribute="1" defaultMemberUniqueName="[Range].[ชื่อโครงการ].[All]" allUniqueName="[Range].[ชื่อโครงการ].[All]" dimensionUniqueName="[Range]" displayFolder="" count="0" memberValueDatatype="130" unbalanced="0"/>
    <cacheHierarchy uniqueName="[Range 1].[ผ่าน 406]" caption="ผ่าน 406" attribute="1" defaultMemberUniqueName="[Range 1].[ผ่าน 406].[All]" allUniqueName="[Range 1].[ผ่าน 406].[All]" dimensionUniqueName="[Range 1]" displayFolder="" count="0" memberValueDatatype="130" unbalanced="0"/>
    <cacheHierarchy uniqueName="[Range 1].[แผนแม่บท]" caption="แผนแม่บท" attribute="1" defaultMemberUniqueName="[Range 1].[แผนแม่บท].[All]" allUniqueName="[Range 1].[แผนแม่บท].[All]" dimensionUniqueName="[Range 1]" displayFolder="" count="2" memberValueDatatype="130" unbalanced="0">
      <fieldsUsage count="2">
        <fieldUsage x="-1"/>
        <fieldUsage x="0"/>
      </fieldsUsage>
    </cacheHierarchy>
    <cacheHierarchy uniqueName="[Range 1].[รหัสเป้าหมายย่อย]" caption="รหัสเป้าหมายย่อย" attribute="1" defaultMemberUniqueName="[Range 1].[รหัสเป้าหมายย่อย].[All]" allUniqueName="[Range 1].[รหัสเป้าหมายย่อย].[All]" dimensionUniqueName="[Range 1]" displayFolder="" count="2" memberValueDatatype="130" unbalanced="0">
      <fieldsUsage count="2">
        <fieldUsage x="-1"/>
        <fieldUsage x="1"/>
      </fieldsUsage>
    </cacheHierarchy>
    <cacheHierarchy uniqueName="[Range 1].[กระทรวง]" caption="กระทรวง" attribute="1" defaultMemberUniqueName="[Range 1].[กระทรวง].[All]" allUniqueName="[Range 1].[กระทรวง].[All]" dimensionUniqueName="[Range 1]" displayFolder="" count="0" memberValueDatatype="130" unbalanced="0"/>
    <cacheHierarchy uniqueName="[Range 1].[กรม]" caption="กรม" attribute="1" defaultMemberUniqueName="[Range 1].[กรม].[All]" allUniqueName="[Range 1].[กรม].[All]" dimensionUniqueName="[Range 1]" displayFolder="" count="2" memberValueDatatype="130" unbalanced="0">
      <fieldsUsage count="2">
        <fieldUsage x="-1"/>
        <fieldUsage x="2"/>
      </fieldsUsage>
    </cacheHierarchy>
    <cacheHierarchy uniqueName="[Measures].[__XL_Count Range 1]" caption="__XL_Count Range 1" measure="1" displayFolder="" measureGroup="Range 1" count="0" hidden="1"/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Count of กรม 2]" caption="Count of กรม 2" measure="1" displayFolder="" measureGroup="Range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Distinct Count of กรม 2]" caption="Distinct Count of กรม 2" measure="1" displayFolder="" measureGroup="Range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Count of กรม]" caption="Count of กรม" measure="1" displayFolder="" measureGroup="Rang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Distinct Count of กรม]" caption="Distinct Count of กรม" measure="1" displayFolder="" measureGroup="Rang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3">
    <dimension measure="1" name="Measures" uniqueName="[Measures]" caption="Measures"/>
    <dimension name="Range" uniqueName="[Range]" caption="Range"/>
    <dimension name="Range 1" uniqueName="[Range 1]" caption="Range 1"/>
  </dimensions>
  <measureGroups count="2">
    <measureGroup name="Range" caption="Range"/>
    <measureGroup name="Range 1" caption="Range 1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ESDC" refreshedDate="44488.712736921298" backgroundQuery="1" createdVersion="6" refreshedVersion="6" minRefreshableVersion="3" recordCount="0" supportSubquery="1" supportAdvancedDrill="1" xr:uid="{00000000-000A-0000-FFFF-FFFF17000000}">
  <cacheSource type="external" connectionId="1"/>
  <cacheFields count="3">
    <cacheField name="[Range 1].[แผนแม่บท].[แผนแม่บท]" caption="แผนแม่บท" numFmtId="0" hierarchy="10" level="1">
      <sharedItems count="23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</sharedItems>
    </cacheField>
    <cacheField name="[Range 1].[รหัสเป้าหมายย่อย].[รหัสเป้าหมายย่อย]" caption="รหัสเป้าหมายย่อย" numFmtId="0" hierarchy="11" level="1">
      <sharedItems count="135">
        <s v="010101"/>
        <s v="010102"/>
        <s v="010103"/>
        <s v="010201"/>
        <s v="010202"/>
        <s v="010301"/>
        <s v="010302"/>
        <s v="010401"/>
        <s v="010402"/>
        <s v="010501"/>
        <s v="020201"/>
        <s v="020202"/>
        <s v="020301"/>
        <s v="020401"/>
        <s v="020501"/>
        <s v="030101"/>
        <s v="030201"/>
        <s v="030202"/>
        <s v="030301"/>
        <s v="030302"/>
        <s v="030401"/>
        <s v="030501"/>
        <s v="030502"/>
        <s v="030601"/>
        <s v="030602"/>
        <s v="040101"/>
        <s v="040201"/>
        <s v="040301"/>
        <s v="040302"/>
        <s v="040402"/>
        <s v="040501"/>
        <s v="040601"/>
        <s v="040602"/>
        <s v="050101"/>
        <s v="050102"/>
        <s v="050103"/>
        <s v="050201"/>
        <s v="050202"/>
        <s v="050301"/>
        <s v="050303"/>
        <s v="050401"/>
        <s v="050402"/>
        <s v="050501"/>
        <s v="050601"/>
        <s v="050602"/>
        <s v="050603"/>
        <s v="060101"/>
        <s v="060201"/>
        <s v="060202"/>
        <s v="070101"/>
        <s v="070102"/>
        <s v="070103"/>
        <s v="070104"/>
        <s v="070105"/>
        <s v="070201"/>
        <s v="070202"/>
        <s v="070203"/>
        <s v="070204"/>
        <s v="070301"/>
        <s v="080101"/>
        <s v="080102"/>
        <s v="080201"/>
        <s v="080202"/>
        <s v="080301"/>
        <s v="080302"/>
        <s v="080303"/>
        <s v="080401"/>
        <s v="090101"/>
        <s v="090102"/>
        <s v="090201"/>
        <s v="090203"/>
        <s v="090301"/>
        <s v="090302"/>
        <s v="090303"/>
        <s v="100101"/>
        <s v="100301"/>
        <s v="110101"/>
        <s v="110201"/>
        <s v="110301"/>
        <s v="110401"/>
        <s v="110402"/>
        <s v="110501"/>
        <s v="120101"/>
        <s v="120201"/>
        <s v="130101"/>
        <s v="130201"/>
        <s v="130301"/>
        <s v="130401"/>
        <s v="130501"/>
        <s v="140101"/>
        <s v="140201"/>
        <s v="140301"/>
        <s v="150101"/>
        <s v="150201"/>
        <s v="150202"/>
        <s v="160101"/>
        <s v="160201"/>
        <s v="160202"/>
        <s v="170101"/>
        <s v="170201"/>
        <s v="180101"/>
        <s v="180102"/>
        <s v="180201"/>
        <s v="180301"/>
        <s v="180401"/>
        <s v="180402"/>
        <s v="180403"/>
        <s v="180501"/>
        <s v="190101"/>
        <s v="190102"/>
        <s v="190103"/>
        <s v="190201"/>
        <s v="190202"/>
        <s v="190203"/>
        <s v="190301"/>
        <s v="200101"/>
        <s v="200201"/>
        <s v="200301"/>
        <s v="200302"/>
        <s v="200401"/>
        <s v="200501"/>
        <s v="210101"/>
        <s v="210102"/>
        <s v="210201"/>
        <s v="220101"/>
        <s v="220102"/>
        <s v="220103"/>
        <s v="220201"/>
        <s v="230101"/>
        <s v="230102"/>
        <s v="230201"/>
        <s v="230301"/>
        <s v="230401"/>
        <s v="230501"/>
        <s v="230502"/>
      </sharedItems>
    </cacheField>
    <cacheField name="[Measures].[Distinct Count of กรม 2]" caption="Distinct Count of กรม 2" numFmtId="0" hierarchy="18" level="32767"/>
  </cacheFields>
  <cacheHierarchies count="21">
    <cacheHierarchy uniqueName="[Range].[แผนแม่บท]" caption="แผนแม่บท" attribute="1" defaultMemberUniqueName="[Range].[แผนแม่บท].[All]" allUniqueName="[Range].[แผนแม่บท].[All]" dimensionUniqueName="[Range]" displayFolder="" count="0" memberValueDatatype="130" unbalanced="0"/>
    <cacheHierarchy uniqueName="[Range].[รหัสเป้าหมายย่อย]" caption="รหัสเป้าหมายย่อย" attribute="1" defaultMemberUniqueName="[Range].[รหัสเป้าหมายย่อย].[All]" allUniqueName="[Range].[รหัสเป้าหมายย่อย].[All]" dimensionUniqueName="[Range]" displayFolder="" count="0" memberValueDatatype="130" unbalanced="0"/>
    <cacheHierarchy uniqueName="[Range].[กระทรวง]" caption="กระทรวง" attribute="1" defaultMemberUniqueName="[Range].[กระทรวง].[All]" allUniqueName="[Range].[กระทรวง].[All]" dimensionUniqueName="[Range]" displayFolder="" count="0" memberValueDatatype="130" unbalanced="0"/>
    <cacheHierarchy uniqueName="[Range].[กรม]" caption="กรม" attribute="1" defaultMemberUniqueName="[Range].[กรม].[All]" allUniqueName="[Range].[กรม].[All]" dimensionUniqueName="[Range]" displayFolder="" count="0" memberValueDatatype="130" unbalanced="0"/>
    <cacheHierarchy uniqueName="[Range].[กอง]" caption="กอง" attribute="1" defaultMemberUniqueName="[Range].[กอง].[All]" allUniqueName="[Range].[กอง].[All]" dimensionUniqueName="[Range]" displayFolder="" count="0" memberValueDatatype="130" unbalanced="0"/>
    <cacheHierarchy uniqueName="[Range].[username]" caption="username" attribute="1" defaultMemberUniqueName="[Range].[username].[All]" allUniqueName="[Range].[username].[All]" dimensionUniqueName="[Range]" displayFolder="" count="0" memberValueDatatype="130" unbalanced="0"/>
    <cacheHierarchy uniqueName="[Range].[eMENSCR_ID (ห้ามลบ)]" caption="eMENSCR_ID (ห้ามลบ)" attribute="1" defaultMemberUniqueName="[Range].[eMENSCR_ID (ห้ามลบ)].[All]" allUniqueName="[Range].[eMENSCR_ID (ห้ามลบ)].[All]" dimensionUniqueName="[Range]" displayFolder="" count="0" memberValueDatatype="130" unbalanced="0"/>
    <cacheHierarchy uniqueName="[Range].[รหัสโครงการ]" caption="รหัสโครงการ" attribute="1" defaultMemberUniqueName="[Range].[รหัสโครงการ].[All]" allUniqueName="[Range].[รหัสโครงการ].[All]" dimensionUniqueName="[Range]" displayFolder="" count="0" memberValueDatatype="130" unbalanced="0"/>
    <cacheHierarchy uniqueName="[Range].[ชื่อโครงการ]" caption="ชื่อโครงการ" attribute="1" defaultMemberUniqueName="[Range].[ชื่อโครงการ].[All]" allUniqueName="[Range].[ชื่อโครงการ].[All]" dimensionUniqueName="[Range]" displayFolder="" count="0" memberValueDatatype="130" unbalanced="0"/>
    <cacheHierarchy uniqueName="[Range 1].[ผ่าน 406]" caption="ผ่าน 406" attribute="1" defaultMemberUniqueName="[Range 1].[ผ่าน 406].[All]" allUniqueName="[Range 1].[ผ่าน 406].[All]" dimensionUniqueName="[Range 1]" displayFolder="" count="0" memberValueDatatype="130" unbalanced="0"/>
    <cacheHierarchy uniqueName="[Range 1].[แผนแม่บท]" caption="แผนแม่บท" attribute="1" defaultMemberUniqueName="[Range 1].[แผนแม่บท].[All]" allUniqueName="[Range 1].[แผนแม่บท].[All]" dimensionUniqueName="[Range 1]" displayFolder="" count="2" memberValueDatatype="130" unbalanced="0">
      <fieldsUsage count="2">
        <fieldUsage x="-1"/>
        <fieldUsage x="0"/>
      </fieldsUsage>
    </cacheHierarchy>
    <cacheHierarchy uniqueName="[Range 1].[รหัสเป้าหมายย่อย]" caption="รหัสเป้าหมายย่อย" attribute="1" defaultMemberUniqueName="[Range 1].[รหัสเป้าหมายย่อย].[All]" allUniqueName="[Range 1].[รหัสเป้าหมายย่อย].[All]" dimensionUniqueName="[Range 1]" displayFolder="" count="2" memberValueDatatype="130" unbalanced="0">
      <fieldsUsage count="2">
        <fieldUsage x="-1"/>
        <fieldUsage x="1"/>
      </fieldsUsage>
    </cacheHierarchy>
    <cacheHierarchy uniqueName="[Range 1].[กระทรวง]" caption="กระทรวง" attribute="1" defaultMemberUniqueName="[Range 1].[กระทรวง].[All]" allUniqueName="[Range 1].[กระทรวง].[All]" dimensionUniqueName="[Range 1]" displayFolder="" count="0" memberValueDatatype="130" unbalanced="0"/>
    <cacheHierarchy uniqueName="[Range 1].[กรม]" caption="กรม" attribute="1" defaultMemberUniqueName="[Range 1].[กรม].[All]" allUniqueName="[Range 1].[กรม].[All]" dimensionUniqueName="[Range 1]" displayFolder="" count="0" memberValueDatatype="130" unbalanced="0"/>
    <cacheHierarchy uniqueName="[Measures].[__XL_Count Range 1]" caption="__XL_Count Range 1" measure="1" displayFolder="" measureGroup="Range 1" count="0" hidden="1"/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Count of กรม 2]" caption="Count of กรม 2" measure="1" displayFolder="" measureGroup="Range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Distinct Count of กรม 2]" caption="Distinct Count of กรม 2" measure="1" displayFolder="" measureGroup="Range 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Count of กรม]" caption="Count of กรม" measure="1" displayFolder="" measureGroup="Rang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Distinct Count of กรม]" caption="Distinct Count of กรม" measure="1" displayFolder="" measureGroup="Rang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3">
    <dimension measure="1" name="Measures" uniqueName="[Measures]" caption="Measures"/>
    <dimension name="Range" uniqueName="[Range]" caption="Range"/>
    <dimension name="Range 1" uniqueName="[Range 1]" caption="Range 1"/>
  </dimensions>
  <measureGroups count="2">
    <measureGroup name="Range" caption="Range"/>
    <measureGroup name="Range 1" caption="Range 1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ESDC" refreshedDate="44488.71991388889" backgroundQuery="1" createdVersion="6" refreshedVersion="6" minRefreshableVersion="3" recordCount="0" supportSubquery="1" supportAdvancedDrill="1" xr:uid="{00000000-000A-0000-FFFF-FFFF18000000}">
  <cacheSource type="external" connectionId="1"/>
  <cacheFields count="3">
    <cacheField name="[Range].[แผนแม่บท].[แผนแม่บท]" caption="แผนแม่บท" numFmtId="0" level="1">
      <sharedItems count="23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</sharedItems>
    </cacheField>
    <cacheField name="[Range].[รหัสเป้าหมายย่อย].[รหัสเป้าหมายย่อย]" caption="รหัสเป้าหมายย่อย" numFmtId="0" hierarchy="1" level="1">
      <sharedItems count="95">
        <s v="010101"/>
        <s v="010201"/>
        <s v="010202"/>
        <s v="010301"/>
        <s v="010302"/>
        <s v="010501"/>
        <s v="020201"/>
        <s v="020202"/>
        <s v="020301"/>
        <s v="020401"/>
        <s v="020501"/>
        <s v="030101"/>
        <s v="030201"/>
        <s v="030202"/>
        <s v="030301"/>
        <s v="030302"/>
        <s v="030401"/>
        <s v="030501"/>
        <s v="030502"/>
        <s v="030601"/>
        <s v="030602"/>
        <s v="040101"/>
        <s v="040201"/>
        <s v="040301"/>
        <s v="040402"/>
        <s v="040501"/>
        <s v="040601"/>
        <s v="040602"/>
        <s v="050101"/>
        <s v="050102"/>
        <s v="050103"/>
        <s v="050201"/>
        <s v="050202"/>
        <s v="050301"/>
        <s v="050303"/>
        <s v="050401"/>
        <s v="050601"/>
        <s v="050603"/>
        <s v="060101"/>
        <s v="060201"/>
        <s v="060202"/>
        <s v="070101"/>
        <s v="070102"/>
        <s v="070104"/>
        <s v="070105"/>
        <s v="070202"/>
        <s v="080101"/>
        <s v="080102"/>
        <s v="080201"/>
        <s v="080202"/>
        <s v="080401"/>
        <s v="090101"/>
        <s v="090201"/>
        <s v="100101"/>
        <s v="100301"/>
        <s v="110101"/>
        <s v="110201"/>
        <s v="110401"/>
        <s v="120101"/>
        <s v="120201"/>
        <s v="130101"/>
        <s v="130201"/>
        <s v="130301"/>
        <s v="130501"/>
        <s v="140101"/>
        <s v="140301"/>
        <s v="150101"/>
        <s v="150201"/>
        <s v="150202"/>
        <s v="160101"/>
        <s v="160202"/>
        <s v="170101"/>
        <s v="180101"/>
        <s v="180102"/>
        <s v="180201"/>
        <s v="180301"/>
        <s v="180403"/>
        <s v="180501"/>
        <s v="190101"/>
        <s v="190102"/>
        <s v="190103"/>
        <s v="190301"/>
        <s v="200101"/>
        <s v="200301"/>
        <s v="200401"/>
        <s v="210101"/>
        <s v="210102"/>
        <s v="210201"/>
        <s v="220101"/>
        <s v="220201"/>
        <s v="230102"/>
        <s v="230301"/>
        <s v="230401"/>
        <s v="230501"/>
        <s v="230502"/>
      </sharedItems>
    </cacheField>
    <cacheField name="[Measures].[Distinct Count of กรม]" caption="Distinct Count of กรม" numFmtId="0" hierarchy="20" level="32767"/>
  </cacheFields>
  <cacheHierarchies count="21">
    <cacheHierarchy uniqueName="[Range].[แผนแม่บท]" caption="แผนแม่บท" attribute="1" defaultMemberUniqueName="[Range].[แผนแม่บท].[All]" allUniqueName="[Range].[แผนแม่บท].[All]" dimensionUniqueName="[Range]" displayFolder="" count="2" memberValueDatatype="130" unbalanced="0">
      <fieldsUsage count="2">
        <fieldUsage x="-1"/>
        <fieldUsage x="0"/>
      </fieldsUsage>
    </cacheHierarchy>
    <cacheHierarchy uniqueName="[Range].[รหัสเป้าหมายย่อย]" caption="รหัสเป้าหมายย่อย" attribute="1" defaultMemberUniqueName="[Range].[รหัสเป้าหมายย่อย].[All]" allUniqueName="[Range].[รหัสเป้าหมายย่อย].[All]" dimensionUniqueName="[Range]" displayFolder="" count="2" memberValueDatatype="130" unbalanced="0">
      <fieldsUsage count="2">
        <fieldUsage x="-1"/>
        <fieldUsage x="1"/>
      </fieldsUsage>
    </cacheHierarchy>
    <cacheHierarchy uniqueName="[Range].[กระทรวง]" caption="กระทรวง" attribute="1" defaultMemberUniqueName="[Range].[กระทรวง].[All]" allUniqueName="[Range].[กระทรวง].[All]" dimensionUniqueName="[Range]" displayFolder="" count="0" memberValueDatatype="130" unbalanced="0"/>
    <cacheHierarchy uniqueName="[Range].[กรม]" caption="กรม" attribute="1" defaultMemberUniqueName="[Range].[กรม].[All]" allUniqueName="[Range].[กรม].[All]" dimensionUniqueName="[Range]" displayFolder="" count="0" memberValueDatatype="130" unbalanced="0"/>
    <cacheHierarchy uniqueName="[Range].[กอง]" caption="กอง" attribute="1" defaultMemberUniqueName="[Range].[กอง].[All]" allUniqueName="[Range].[กอง].[All]" dimensionUniqueName="[Range]" displayFolder="" count="0" memberValueDatatype="130" unbalanced="0"/>
    <cacheHierarchy uniqueName="[Range].[username]" caption="username" attribute="1" defaultMemberUniqueName="[Range].[username].[All]" allUniqueName="[Range].[username].[All]" dimensionUniqueName="[Range]" displayFolder="" count="0" memberValueDatatype="130" unbalanced="0"/>
    <cacheHierarchy uniqueName="[Range].[eMENSCR_ID (ห้ามลบ)]" caption="eMENSCR_ID (ห้ามลบ)" attribute="1" defaultMemberUniqueName="[Range].[eMENSCR_ID (ห้ามลบ)].[All]" allUniqueName="[Range].[eMENSCR_ID (ห้ามลบ)].[All]" dimensionUniqueName="[Range]" displayFolder="" count="0" memberValueDatatype="130" unbalanced="0"/>
    <cacheHierarchy uniqueName="[Range].[รหัสโครงการ]" caption="รหัสโครงการ" attribute="1" defaultMemberUniqueName="[Range].[รหัสโครงการ].[All]" allUniqueName="[Range].[รหัสโครงการ].[All]" dimensionUniqueName="[Range]" displayFolder="" count="0" memberValueDatatype="130" unbalanced="0"/>
    <cacheHierarchy uniqueName="[Range].[ชื่อโครงการ]" caption="ชื่อโครงการ" attribute="1" defaultMemberUniqueName="[Range].[ชื่อโครงการ].[All]" allUniqueName="[Range].[ชื่อโครงการ].[All]" dimensionUniqueName="[Range]" displayFolder="" count="0" memberValueDatatype="130" unbalanced="0"/>
    <cacheHierarchy uniqueName="[Range 1].[ผ่าน 406]" caption="ผ่าน 406" attribute="1" defaultMemberUniqueName="[Range 1].[ผ่าน 406].[All]" allUniqueName="[Range 1].[ผ่าน 406].[All]" dimensionUniqueName="[Range 1]" displayFolder="" count="0" memberValueDatatype="130" unbalanced="0"/>
    <cacheHierarchy uniqueName="[Range 1].[แผนแม่บท]" caption="แผนแม่บท" attribute="1" defaultMemberUniqueName="[Range 1].[แผนแม่บท].[All]" allUniqueName="[Range 1].[แผนแม่บท].[All]" dimensionUniqueName="[Range 1]" displayFolder="" count="0" memberValueDatatype="130" unbalanced="0"/>
    <cacheHierarchy uniqueName="[Range 1].[รหัสเป้าหมายย่อย]" caption="รหัสเป้าหมายย่อย" attribute="1" defaultMemberUniqueName="[Range 1].[รหัสเป้าหมายย่อย].[All]" allUniqueName="[Range 1].[รหัสเป้าหมายย่อย].[All]" dimensionUniqueName="[Range 1]" displayFolder="" count="0" memberValueDatatype="130" unbalanced="0"/>
    <cacheHierarchy uniqueName="[Range 1].[กระทรวง]" caption="กระทรวง" attribute="1" defaultMemberUniqueName="[Range 1].[กระทรวง].[All]" allUniqueName="[Range 1].[กระทรวง].[All]" dimensionUniqueName="[Range 1]" displayFolder="" count="0" memberValueDatatype="130" unbalanced="0"/>
    <cacheHierarchy uniqueName="[Range 1].[กรม]" caption="กรม" attribute="1" defaultMemberUniqueName="[Range 1].[กรม].[All]" allUniqueName="[Range 1].[กรม].[All]" dimensionUniqueName="[Range 1]" displayFolder="" count="0" memberValueDatatype="130" unbalanced="0"/>
    <cacheHierarchy uniqueName="[Measures].[__XL_Count Range 1]" caption="__XL_Count Range 1" measure="1" displayFolder="" measureGroup="Range 1" count="0" hidden="1"/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Count of กรม 2]" caption="Count of กรม 2" measure="1" displayFolder="" measureGroup="Range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Distinct Count of กรม 2]" caption="Distinct Count of กรม 2" measure="1" displayFolder="" measureGroup="Range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Count of กรม]" caption="Count of กรม" measure="1" displayFolder="" measureGroup="Rang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Distinct Count of กรม]" caption="Distinct Count of กรม" measure="1" displayFolder="" measureGroup="Rang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3">
    <dimension measure="1" name="Measures" uniqueName="[Measures]" caption="Measures"/>
    <dimension name="Range" uniqueName="[Range]" caption="Range"/>
    <dimension name="Range 1" uniqueName="[Range 1]" caption="Range 1"/>
  </dimensions>
  <measureGroups count="2">
    <measureGroup name="Range" caption="Range"/>
    <measureGroup name="Range 1" caption="Range 1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wara Joysongsri" refreshedDate="44488.724190162036" createdVersion="4" refreshedVersion="4" minRefreshableVersion="3" recordCount="406" xr:uid="{00000000-000A-0000-FFFF-FFFF19000000}">
  <cacheSource type="worksheet">
    <worksheetSource ref="A1:I407" sheet="รวมโครงการที่ผ่านทั้งหมด"/>
  </cacheSource>
  <cacheFields count="9">
    <cacheField name="แผนแม่บท" numFmtId="0">
      <sharedItems count="23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</sharedItems>
    </cacheField>
    <cacheField name="รหัสเป้าหมายย่อย" numFmtId="0">
      <sharedItems containsMixedTypes="1" containsNumber="1" containsInteger="1" minValue="190101" maxValue="230502" count="95">
        <s v="010201"/>
        <s v="010101"/>
        <s v="010501"/>
        <s v="010301"/>
        <s v="010202"/>
        <s v="010302"/>
        <s v="020201"/>
        <s v="020202"/>
        <s v="020301"/>
        <s v="020401"/>
        <s v="020501"/>
        <s v="030101"/>
        <s v="030201"/>
        <s v="030202"/>
        <s v="030301"/>
        <s v="030302"/>
        <s v="030401"/>
        <s v="030501"/>
        <s v="030502"/>
        <s v="030601"/>
        <s v="030602"/>
        <s v="040101"/>
        <s v="040301"/>
        <s v="040201"/>
        <s v="040501"/>
        <s v="040601"/>
        <s v="040602"/>
        <s v="040402"/>
        <s v="050101"/>
        <s v="050102"/>
        <s v="050103"/>
        <s v="050201"/>
        <s v="050202"/>
        <s v="050301"/>
        <s v="050303"/>
        <s v="050401"/>
        <s v="050601"/>
        <s v="050603"/>
        <s v="060101"/>
        <s v="060201"/>
        <s v="060202"/>
        <s v="070101"/>
        <s v="070102"/>
        <s v="070104"/>
        <s v="070105"/>
        <s v="070202"/>
        <s v="080101"/>
        <s v="080102"/>
        <s v="080201"/>
        <s v="080202"/>
        <s v="080401"/>
        <s v="090101"/>
        <s v="090201"/>
        <s v="100101"/>
        <s v="100301"/>
        <s v="110401"/>
        <s v="110101"/>
        <s v="110201"/>
        <s v="120101"/>
        <s v="120201"/>
        <s v="130301"/>
        <s v="130201"/>
        <s v="130501"/>
        <s v="130101"/>
        <s v="140101"/>
        <s v="140301"/>
        <s v="150101"/>
        <s v="150201"/>
        <s v="150202"/>
        <s v="160101"/>
        <s v="160202"/>
        <s v="170101"/>
        <s v="180101"/>
        <s v="180102"/>
        <s v="180201"/>
        <s v="180301"/>
        <s v="180403"/>
        <s v="180501"/>
        <n v="190101"/>
        <n v="190102"/>
        <n v="190103"/>
        <n v="190301"/>
        <s v="200401"/>
        <s v="200101"/>
        <s v="200301"/>
        <n v="210101"/>
        <n v="210102"/>
        <n v="210201"/>
        <n v="220201"/>
        <n v="220101"/>
        <n v="230502"/>
        <n v="230102"/>
        <n v="230501"/>
        <n v="230401"/>
        <n v="230301"/>
      </sharedItems>
    </cacheField>
    <cacheField name="กระทรวง" numFmtId="0">
      <sharedItems/>
    </cacheField>
    <cacheField name="กรม" numFmtId="0">
      <sharedItems count="143">
        <s v="กรมประมง"/>
        <s v="สำนักงานปรมาณูเพื่อสันติ (ปส.)"/>
        <s v="สำนักงานพัฒนาวิทยาศาสตร์และเทคโนโลยีแห่งชาติ (พว.)"/>
        <s v="สำนักงานตำรวจแห่งชาติ"/>
        <s v="สำนักงานสภาความมั่นคงแห่งชาติ"/>
        <s v="กองอำนวยการรักษาความมั่นคงภายในราชอาณาจักร (กอ.รมน.)"/>
        <s v="กรมคุ้มครองสิทธิและเสรีภาพ"/>
        <s v="สำนักข่าวกรองแห่งชาติ"/>
        <s v="ศูนย์อำนวยการบริหารจังหวัดชายแดนภาคใต้ (ศอ.บต.)"/>
        <s v="กรมสุขภาพจิต"/>
        <s v="กรมสวัสดิการและคุ้มครองแรงงาน"/>
        <s v="สำนักงานอัยการสูงสุด"/>
        <s v="มหาวิทยาลัยสงขลานครินทร์"/>
        <s v="สำนักงานคณะกรรมการป้องกันและปราบปรามการทุจริตในภาครัฐ (ป.ป.ท.)"/>
        <s v="สถาบันพระปกเกล้า"/>
        <s v="กรมประชาสัมพันธ์"/>
        <s v="กองทัพบก"/>
        <s v="สำนักงานเศรษฐกิจการคลัง"/>
        <s v="สำนักงานนวัตกรรมแห่งชาติ (องค์การมหาชน) (สนช.)"/>
        <s v="กรมความร่วมมือระหว่างประเทศ"/>
        <s v="กรมองค์การระหว่างประเทศ"/>
        <s v="สำนักงานป้องกันและปราบปรามการฟอกเงิน"/>
        <s v="สำนักงานศาลรัฐธรรมนูญ"/>
        <s v="กรมเศรษฐกิจระหว่างประเทศ"/>
        <s v="หอภาพยนตร์ (องค์การมหาชน)"/>
        <s v="สำนักงานนโยบายและแผนทรัพยากรธรรมชาติและสิ่งแวดล้อม"/>
        <s v="สำนักเลขาธิการนายกรัฐมนตรี"/>
        <s v="กรมการข้าว"/>
        <s v="กรมวิชาการเกษตร"/>
        <s v="กรมส่งเสริมการเกษตร"/>
        <s v="กรมส่งเสริมสหกรณ์"/>
        <s v="สำนักงานเศรษฐกิจการเกษตร"/>
        <s v="กรมการค้าต่างประเทศ"/>
        <s v="กรมปศุสัตว์"/>
        <s v="สำนักงานมาตรฐานสินค้าเกษตรและอาหารแห่งชาติ"/>
        <s v="กรมการแพทย์แผนไทยและการแพทย์ทางเลือก"/>
        <s v="สำนักงานปฏิรูปที่ดินเพื่อเกษตรกรรม"/>
        <s v="สำนักงานปลัดกระทรวงเกษตรและสหกรณ์"/>
        <s v="มหาวิทยาลัยแม่ฟ้าหลวง"/>
        <s v="กรมส่งเสริมอุตสาหกรรม"/>
        <s v="สถาบันอาหาร"/>
        <s v="สำนักงานคณะกรรมการอ้อยและน้ำตาลทราย"/>
        <s v="จุฬาลงกรณ์มหาวิทยาลัย"/>
        <s v="กรมตรวจบัญชีสหกรณ์"/>
        <s v="กรมพัฒนาที่ดิน"/>
        <s v="กรมหม่อนไหม"/>
        <s v="สำนักงานพัฒนาการวิจัยการเกษตร (องค์การมหาชน)"/>
        <s v="สถาบันเทคโนโลยีป้องกันประเทศ"/>
        <s v="มหาวิทยาลัยอุบลราชธานี"/>
        <s v="สำนักงานเศรษฐกิจอุตสาหกรรม"/>
        <s v="กรมอุตสาหกรรมพื้นฐานและการเหมืองแร่"/>
        <s v="สำนักงานส่งเสริมเศรษฐกิจดิจิทัล"/>
        <s v="สถาบันมาตรวิทยาแห่งชาติ (มว.)"/>
        <s v="ศูนย์ความเป็นเลิศด้านชีววิทยาศาสตร์ (องค์การมหาชน) (ศลช.)"/>
        <s v="สถาบันวิจัยวิทยาศาสตร์และเทคโนโลยีแห่งประเทศไทย (วว.)"/>
        <s v="มหาวิทยาลัยเชียงใหม่"/>
        <s v="สำนักงานปลัดกระทรวงวัฒนธรรม"/>
        <s v="องค์การบริหารการพัฒนาพื้นที่พิเศษเพื่อการท่องเที่ยวอย่างยั่งยืน (องค์การมหาชน)"/>
        <s v="กรมการท่องเที่ยว"/>
        <s v="มหาวิทยาลัยบูรพา"/>
        <s v="การท่องเที่ยวแห่งประเทศไทย (ททท.)"/>
        <s v="มหาวิทยาลัยราชภัฏนครราชสีมา"/>
        <s v="มหาวิทยาลัยพะเยา"/>
        <s v="มหาวิทยาลัยราชภัฏเลย"/>
        <s v="สำนักงานส่งเสริมการจัดประชุมและนิทรรศการ"/>
        <s v="มหาวิทยาลัยเทคโนโลยีราชมงคลล้านนา"/>
        <s v="กรมสนับสนุนบริการสุขภาพ"/>
        <s v="สถาบันการแพทย์ฉุกเฉินแห่งชาติ"/>
        <s v="กรมอนามัย"/>
        <s v="สถาบันวิทยาลัยชุมชน"/>
        <s v="กรมโรงงานอุตสาหกรรม"/>
        <s v="สำนักงานพัฒนาเทคโนโลยีอวกาศและภูมิสารสนเทศ (องค์การมหาชน) (สทอภ.)"/>
        <s v="กรมทางหลวง"/>
        <s v="สำนักงานนโยบายและแผนการขนส่งและจราจร"/>
        <s v="กรมศุลกากร"/>
        <s v="การรถไฟฟ้าขนส่งมวลชนแห่งประเทศไทย"/>
        <s v="กรมควบคุมโรค"/>
        <s v="กรมพัฒนาพลังงานทดแทนและอนุรักษ์พลังงาน"/>
        <s v="สำนักงานนโยบายและแผนพลังงาน"/>
        <s v="มหาวิทยาลัยเกษตรศาสตร์"/>
        <s v="สำนักงานปลัดกระทรวงอุตสาหกรรม (ราชการบริหารส่วนกลาง)"/>
        <s v="บรรษัทประกันสินเชื่ออุตสาหกรรมขนาดย่อม"/>
        <s v="มหาวิทยาลัยเทคโนโลยีสุรนารี"/>
        <s v="กรมบังคับคดี"/>
        <s v="สำนักงานมาตรฐานผลิตภัณฑ์อุตสาหกรรม"/>
        <s v="สำนักงานส่งเสริมวิสาหกิจขนาดกลางและขนาดย่อม"/>
        <s v="สถาบันวิจัยระบบสาธารณสุข"/>
        <s v="กรมพัฒนาฝีมือแรงงาน"/>
        <s v="ศูนย์คุณธรรม (องค์การมหาชน)"/>
        <s v="มหาวิทยาลัยเทคโนโลยีราชมงคลอีสาน"/>
        <s v="กรมการพัฒนาชุมชน"/>
        <s v="มหาวิทยาลัยราชภัฏราชนครินทร์"/>
        <s v="สำนักงานปลัดกระทรวงแรงงาน"/>
        <s v="มหาวิทยาลัยราชภัฏธนบุรี"/>
        <s v="มหาวิทยาลัยเทคโนโลยีราชมงคลรัตนโกสินทร์"/>
        <s v="สำนักงานปลัดกระทรวงการอุดมศึกษา วิทยาศาสตร์ วิจัย และนวัตกรรม "/>
        <s v="มหาวิทยาลัยเทคโนโลยีราชมงคลธัญบุรี"/>
        <s v="สำนักงานคณะกรรมการการศึกษาขั้นพื้นฐาน"/>
        <s v="มหาวิทยาลัยราชภัฏร้อยเอ็ด"/>
        <s v="มหาวิทยาลัยราชภัฏบุรีรัมย์"/>
        <s v="สถาบันทดสอบทางการศึกษาแห่งชาติ (องค์การมหาชน)"/>
        <s v="สำนักงานเลขาธิการสภาการศึกษา"/>
        <s v="สภากาชาดไทย"/>
        <s v="มหาวิทยาลัยราชภัฏศรีสะเกษ"/>
        <s v="สำนักงานปลัดกระทรวงสาธารณสุข"/>
        <s v="มหาวิทยาลัยราชภัฏอุดรธานี"/>
        <s v="สถาบันวิจัยแสงซินโครตรอน (องค์การมหาชน) (สซ.)"/>
        <s v="กรมการแพทย์"/>
        <s v="มหาวิทยาลัยราชภัฏเชียงใหม่"/>
        <s v="มหาวิทยาลัยราชภัฏเพชรบุรี"/>
        <s v="กรมพลศึกษา"/>
        <s v="สำนักงานปลัดกระทรวงการท่องเที่ยวและกีฬา"/>
        <s v="มหาวิทยาลัยราชภัฏยะลา"/>
        <s v="มหาวิทยาลัยราชภัฏบ้านสมเด็จเจ้าพระยา"/>
        <s v="มหาวิทยาลัยราชภัฏหมู่บ้านจอมบึง"/>
        <s v="สถาบันบริหารจัดการธนาคารที่ดิน (องค์การมหาชน)"/>
        <s v="กรมกิจการผู้สูงอายุ"/>
        <s v="สำนักงานหลักประกันสุขภาพแห่งชาติ (สปสช.)"/>
        <s v="กรมทรัพยากรธรณี"/>
        <s v="สำนักงานพัฒนาเศรษฐกิจจากฐานชีวภาพ"/>
        <s v="สำนักงานปลัดกระทรวงทรัพยากรธรรมชาติและสิ่งแวดล้อม"/>
        <s v="กรมทรัพยากรทางทะเลและชายฝั่ง"/>
        <s v="กรมอุทยานแห่งชาติ สัตว์ป่า และพันธุ์พืช"/>
        <s v="สำนักงานสถิติแห่งชาติ"/>
        <s v="สถาบันบัณฑิตพัฒนบริหารศาสตร์"/>
        <s v="องค์การบริหารจัดการก๊าซเรือนกระจก"/>
        <s v="กรมส่งเสริมคุณภาพสิ่งแวดล้อม"/>
        <s v="สถาบันสารสนเทศทรัพยากรน้ำ (องค์การมหาชน) (สสน.)"/>
        <s v="มหาวิทยาลัยราชภัฏพิบูลสงคราม"/>
        <s v="กรมทรัพยากรน้ำ"/>
        <s v="กรมทรัพยากรน้ำบาดาล"/>
        <s v="สำนักงานสภาพัฒนาการเศรษฐกิจและสังคมแห่งชาติ"/>
        <s v="สำนักงานคณะกรรมการพัฒนาระบบราชการ"/>
        <s v="กรมทรัพย์สินทางปัญญา"/>
        <s v="สำนักงานปลัดกระทรวงดิจิทัลเพื่อเศรษฐกิจและสังคม"/>
        <s v="สำนักงานพัฒนารัฐบาลดิจิทัล"/>
        <s v="สำนักงานปลัดกระทรวงยุติธรรม"/>
        <s v="กรมราชทัณฑ์"/>
        <s v="กรมพัฒนาธุรกิจการค้า"/>
        <s v="สำนักงานคณะกรรมการส่งเสริมวิทยาศาสตร์ วิจัยและนวัตกรรม (สกสว.)"/>
        <s v="สำนักงานสภานโยบายการอุดมศึกษา วิทยาศาสตร์ วิจัยและนวัตกรรมแห่งชาติ (สอวช.)"/>
        <s v="สำนักงานการวิจัยแห่งชาติ"/>
        <s v="สถาบันวัคซีนแห่งชาติ"/>
      </sharedItems>
    </cacheField>
    <cacheField name="กอง" numFmtId="0">
      <sharedItems containsBlank="1"/>
    </cacheField>
    <cacheField name="username" numFmtId="0">
      <sharedItems/>
    </cacheField>
    <cacheField name="eMENSCR_ID (ห้ามลบ)" numFmtId="0">
      <sharedItems/>
    </cacheField>
    <cacheField name="รหัสโครงการ" numFmtId="0">
      <sharedItems/>
    </cacheField>
    <cacheField name="ชื่อโครงการ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wara Joysongsri" refreshedDate="44488.778485416668" createdVersion="4" refreshedVersion="4" minRefreshableVersion="3" recordCount="3043" xr:uid="{00000000-000A-0000-FFFF-FFFF1A000000}">
  <cacheSource type="worksheet">
    <worksheetSource ref="A1:I1048576" sheet="โครงการทั้งหมด"/>
  </cacheSource>
  <cacheFields count="8">
    <cacheField name="ผ่าน 406" numFmtId="0">
      <sharedItems containsBlank="1" containsMixedTypes="1" containsNumber="1" containsInteger="1" minValue="0" maxValue="1" count="4">
        <n v="0"/>
        <n v="1"/>
        <s v=""/>
        <m/>
      </sharedItems>
    </cacheField>
    <cacheField name="แผนแม่บท" numFmtId="0">
      <sharedItems containsBlank="1" count="24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m/>
      </sharedItems>
    </cacheField>
    <cacheField name="รหัสเป้าหมายย่อย" numFmtId="0">
      <sharedItems containsBlank="1" count="136">
        <s v="010101"/>
        <s v="010102"/>
        <s v="010103"/>
        <s v="010201"/>
        <s v="010202"/>
        <s v="010301"/>
        <s v="010302"/>
        <s v="010401"/>
        <s v="010402"/>
        <s v="010501"/>
        <s v="020201"/>
        <s v="020202"/>
        <s v="020301"/>
        <s v="020401"/>
        <s v="020501"/>
        <s v="030101"/>
        <s v="030201"/>
        <s v="030202"/>
        <s v="030301"/>
        <s v="030302"/>
        <s v="030401"/>
        <s v="030501"/>
        <s v="030502"/>
        <s v="030601"/>
        <s v="030602"/>
        <s v="040101"/>
        <s v="040201"/>
        <s v="040301"/>
        <s v="040302"/>
        <s v="040402"/>
        <s v="040501"/>
        <s v="040601"/>
        <s v="040602"/>
        <s v="050101"/>
        <s v="050102"/>
        <s v="050103"/>
        <s v="050201"/>
        <s v="050202"/>
        <s v="050301"/>
        <s v="050303"/>
        <s v="050401"/>
        <s v="050402"/>
        <s v="050501"/>
        <s v="050601"/>
        <s v="050602"/>
        <s v="050603"/>
        <s v="060101"/>
        <s v="060201"/>
        <s v="060202"/>
        <s v="070101"/>
        <s v="070102"/>
        <s v="070103"/>
        <s v="070104"/>
        <s v="070105"/>
        <s v="070201"/>
        <s v="070202"/>
        <s v="070203"/>
        <s v="070204"/>
        <s v="070301"/>
        <s v="080101"/>
        <s v="080102"/>
        <s v="080201"/>
        <s v="080202"/>
        <s v="080301"/>
        <s v="080302"/>
        <s v="080303"/>
        <s v="080401"/>
        <s v="090101"/>
        <s v="090102"/>
        <s v="090201"/>
        <s v="090203"/>
        <s v="090301"/>
        <s v="090302"/>
        <s v="090303"/>
        <s v="100101"/>
        <s v="100301"/>
        <s v="110101"/>
        <s v="110201"/>
        <s v="110301"/>
        <s v="110401"/>
        <s v="110402"/>
        <s v="110501"/>
        <s v="120101"/>
        <s v="120201"/>
        <s v="130101"/>
        <s v="130201"/>
        <s v="130301"/>
        <s v="130401"/>
        <s v="130501"/>
        <s v="140101"/>
        <s v="140201"/>
        <s v="140301"/>
        <s v="150101"/>
        <s v="150201"/>
        <s v="150202"/>
        <s v="160101"/>
        <s v="160201"/>
        <s v="160202"/>
        <s v="170101"/>
        <s v="170201"/>
        <s v="180101"/>
        <s v="180102"/>
        <s v="180201"/>
        <s v="180301"/>
        <s v="180401"/>
        <s v="180402"/>
        <s v="180403"/>
        <s v="180501"/>
        <s v="190101"/>
        <s v="190102"/>
        <s v="190103"/>
        <s v="190201"/>
        <s v="190202"/>
        <s v="190203"/>
        <s v="190301"/>
        <s v="200101"/>
        <s v="200201"/>
        <s v="200301"/>
        <s v="200302"/>
        <s v="200401"/>
        <s v="200501"/>
        <s v="210101"/>
        <s v="210102"/>
        <s v="210201"/>
        <s v="220101"/>
        <s v="220102"/>
        <s v="220103"/>
        <s v="220201"/>
        <s v="230101"/>
        <s v="230102"/>
        <s v="230201"/>
        <s v="230301"/>
        <s v="230401"/>
        <s v="230501"/>
        <s v="230502"/>
        <m/>
      </sharedItems>
    </cacheField>
    <cacheField name="กระทรวง" numFmtId="0">
      <sharedItems containsBlank="1" count="27">
        <s v="กระทรวงกลาโหม"/>
        <s v="กระทรวงมหาดไทย"/>
        <s v="กระทรวงการอุดมศึกษา วิทยาศาสตร์ วิจัยและนวัตกรรม"/>
        <s v="หน่วยงานขึ้นตรงนายกรัฐมนตรี"/>
        <s v="กระทรวงศึกษาธิการ"/>
        <s v="องค์กรอิสระ"/>
        <s v="กระทรวงยุติธรรม"/>
        <s v="หน่วยงานอิสระ"/>
        <s v="กระทรวงดิจิทัลเพื่อเศรษฐกิจและสังคม"/>
        <s v="กระทรวงเกษตรและสหกรณ์"/>
        <s v="กระทรวงแรงงาน"/>
        <s v="กระทรวงสาธารณสุข"/>
        <s v="สำนักนายกรัฐมนตรี"/>
        <s v="หน่วยงานของรัฐสภา"/>
        <s v="กระทรวงการคลัง"/>
        <s v="กระทรวงการต่างประเทศ"/>
        <s v="กระทรวงอุตสาหกรรม"/>
        <s v="กระทรวงพาณิชย์"/>
        <s v="กระทรวงวัฒนธรรม"/>
        <s v="ศาล"/>
        <s v="กระทรวงทรัพยากรธรรมชาติและสิ่งแวดล้อม"/>
        <s v="หน่วยงานอื่นๆ"/>
        <s v="กระทรวงการท่องเที่ยวและกีฬา"/>
        <s v="กระทรวงคมนาคม"/>
        <s v="กระทรวงพลังงาน"/>
        <s v="กระทรวงการพัฒนาสังคมและความมั่นคงของมนุษย์"/>
        <m/>
      </sharedItems>
    </cacheField>
    <cacheField name="กรม" numFmtId="0">
      <sharedItems containsBlank="1" count="269">
        <s v="กองบัญชาการกองทัพไทย"/>
        <s v="กรมการปกครอง"/>
        <s v="สำนักงานพัฒนาวิทยาศาสตร์และเทคโนโลยีแห่งชาติ"/>
        <s v="สำนักงานตำรวจแห่งชาติ"/>
        <s v="สำนักงานปลัดกระทรวงกลาโหม"/>
        <s v="กองทัพบก"/>
        <s v="กองทัพเรือ"/>
        <s v="สำนักงานปลัดกระทรวงศึกษาธิการ"/>
        <s v="สำนักงานคณะกรรมการพิเศษเพื่อประสานงานโครงการอันเนื่องมาจากพระราชดำริ"/>
        <s v="สำนักงานคณะกรรมการการเลือกตั้ง"/>
        <s v="กรมราชทัณฑ์"/>
        <s v="สำนักงานอัยการสูงสุด"/>
        <s v="สำนักงานป้องกันและปราบปรามการฟอกเงิน"/>
        <s v="สำนักงานปลัดกระทรวงดิจิทัลเพื่อเศรษฐกิจและสังคม"/>
        <s v="กรมประมง"/>
        <s v="กรมการพัฒนาชุมชน"/>
        <s v="กรมโยธาธิการและผังเมือง"/>
        <s v="กรมคุ้มครองสิทธิและเสรีภาพ"/>
        <s v="กรมสอบสวนคดีพิเศษ"/>
        <s v="สำนักงานคณะกรรมการป้องกันและปราบปรามยาเสพติด"/>
        <s v="สำนักงานปลัดกระทรวงแรงงาน"/>
        <s v="กรมการจัดหางาน"/>
        <s v="กรมสวัสดิการและคุ้มครองแรงงาน"/>
        <s v="กรมวิทยาศาสตร์การแพทย์"/>
        <s v="กรมสุขภาพจิต"/>
        <s v="สำนักงานคณะกรรมการอาหารและยา"/>
        <s v="สำนักงานปรมาณูเพื่อสันติ"/>
        <s v="สำนักงานสภาความมั่นคงแห่งชาติ"/>
        <s v="สถาบันวิทยาลัยชุมชน"/>
        <s v="กองอำนวยการรักษาความมั่นคงภายในราชอาณาจักร"/>
        <s v="สถาบันพระปกเกล้า"/>
        <s v="สำนักงานปลัดกระทรวงเกษตรและสหกรณ์"/>
        <s v="สำนักงานปลัดกระทรวงยุติธรรม"/>
        <s v="สถาบันนิติวิทยาศาสตร์"/>
        <s v="กรมประชาสัมพันธ์"/>
        <s v="สำนักงานปลัดกระทรวงการอุดมศึกษา"/>
        <s v="สำนักงานคณะกรรมการป้องกันและปราบปรามการทุจริตในภาครัฐ"/>
        <s v="มหาวิทยาลัยสงขลานครินทร์"/>
        <s v="ศูนย์อำนวยการบริหารจังหวัดชายแดนภาคใต้"/>
        <s v="มหาวิทยาลัยราชภัฏยะลา"/>
        <s v="กรมศุลกากร"/>
        <s v="สำนักข่าวกรองแห่งชาติ"/>
        <s v="จุฬาลงกรณ์มหาวิทยาลัย"/>
        <s v="กรมเอเชียใต้"/>
        <s v="ศูนย์อำนวยการรักษาผลประโยชน์ของชาติทางทะเล"/>
        <s v="สำนักงานปลัดกระทรวงอุตสาหกรรม"/>
        <s v="กรมเจรจาการค้าระหว่างประเทศ"/>
        <s v="สำนักงานเศรษฐกิจการคลัง"/>
        <s v="สำนักงานนวัตกรรมแห่งชาติ"/>
        <s v="สำนักงานปลัดกระทรวงวัฒนธรรม"/>
        <s v="กรมองค์การระหว่างประเทศ"/>
        <s v="กรมความร่วมมือระหว่างประเทศ"/>
        <s v="สำนักงานศาลรัฐธรรมนูญ"/>
        <s v="กรมอนามัย"/>
        <s v="หอภาพยนตร์"/>
        <s v="กรมเศรษฐกิจระหว่างประเทศ"/>
        <s v="กรมสารนิเทศ"/>
        <s v="สำนักงานนโยบายและแผนทรัพยากรธรรมชาติและสิ่งแวดล้อม"/>
        <s v="กรมการแพทย์"/>
        <s v="กรมพิธีการทูต"/>
        <s v="สำนักเลขาธิการนายกรัฐมนตรี"/>
        <s v="สำนักงานพัฒนาการวิจัยการเกษตร"/>
        <s v="มหาวิทยาลัยแม่โจ้"/>
        <s v="กรมปศุสัตว์"/>
        <s v="กรมวิชาการเกษตร"/>
        <s v="กรมส่งเสริมการเกษตร"/>
        <s v="กรมส่งเสริมสหกรณ์"/>
        <s v="กรมการข้าว"/>
        <s v="กรมหม่อนไหม"/>
        <s v="สำนักงานเศรษฐกิจการเกษตร"/>
        <s v="กรมทรัพย์สินทางปัญญา"/>
        <s v="สำนักงานการวิจัยแห่งชาติ"/>
        <s v="มหาวิทยาลัยราชภัฏนครราชสีมา"/>
        <s v="มหาวิทยาลัยนราธิวาสราชนครินทร์"/>
        <s v="มหาวิทยาลัยราชภัฏพิบูลสงคราม"/>
        <s v="มหาวิทยาลัยเทคโนโลยีราชมงคลล้านนา"/>
        <s v="มหาวิทยาลัยเทคโนโลยีราชมงคลธัญบุรี"/>
        <s v="มหาวิทยาลัยราชภัฏราชนครินทร์"/>
        <s v="มหาวิทยาลัยเทคโนโลยีสุรนารี"/>
        <s v="มหาวิทยาลัยราชภัฏอุตรดิตถ์"/>
        <s v="มหาวิทยาลัยราชภัฏเชียงใหม่"/>
        <s v="สถาบันวิจัยและพัฒนาพื้นที่สูง"/>
        <s v="กรมตรวจบัญชีสหกรณ์"/>
        <s v="กรมพัฒนาที่ดิน"/>
        <s v="สำนักงานปฏิรูปที่ดินเพื่อเกษตรกรรม"/>
        <s v="สำนักงานมาตรฐานสินค้าเกษตรและอาหารแห่งชาติ"/>
        <s v="กรมการค้าต่างประเทศ"/>
        <s v="กรมการค้าภายใน"/>
        <s v="สถาบันเทคโนโลยีนิวเคลียร์แห่งชาติ"/>
        <s v="สถาบันวิจัยแสงซินโครตรอน"/>
        <s v="มหาวิทยาลัยราชภัฏเพชรบุรี"/>
        <s v="มหาวิทยาลัยราชภัฏเพชรบูรณ์"/>
        <s v="มหาวิทยาลัยเทคโนโลยีราชมงคลตะวันออก"/>
        <s v="สถาบันมาตรวิทยาแห่งชาติ"/>
        <s v="มหาวิทยาลัยสุโขทัยธรรมาธิราช"/>
        <s v="สถาบันเทคโนโลยีพระจอมเกล้าเจ้าคุณทหารลาดกระบัง"/>
        <s v="กรมการแพทย์แผนไทยและการแพทย์ทางเลือก"/>
        <s v="สถาบันวิจัยวิทยาศาสตร์และเทคโนโลยีแห่งประเทศไทย"/>
        <s v="มหาวิทยาลัยมหิดล"/>
        <s v="มหาวิทยาลัยราชภัฏอุบลราชธานี"/>
        <s v="มหาวิทยาลัยราชภัฏอุดรธานี"/>
        <s v="มหาวิทยาลัยราชภัฏบุรีรัมย์"/>
        <s v="มหาวิทยาลัยบูรพา"/>
        <s v="มหาวิทยาลัยเชียงใหม่"/>
        <s v="สถาบันอาหาร"/>
        <s v="กรมส่งเสริมอุตสาหกรรม"/>
        <s v="สำนักงานเศรษฐกิจอุตสาหกรรม"/>
        <s v="มหาวิทยาลัยเกษตรศาสตร์"/>
        <s v="องค์การสุรา"/>
        <s v="มหาวิทยาลัยแม่ฟ้าหลวง"/>
        <s v="มหาวิทยาลัยอุบลราชธานี"/>
        <s v="มหาวิทยาลัยราชภัฏเชียงราย"/>
        <s v="สำนักงานคณะกรรมการอ้อยและน้ำตาลทราย"/>
        <s v="มหาวิทยาลัยราชภัฏหมู่บ้านจอมบึง"/>
        <s v="มหาวิทยาลัยเทคโนโลยีราชมงคลศรีวิชัย"/>
        <s v="มหาวิทยาลัยกาฬสินธุ์"/>
        <s v="สำนักงานพัฒนาเทคโนโลยีอวกาศและภูมิสารสนเทศ"/>
        <s v="มหาวิทยาลัยทักษิณ"/>
        <s v="ธนาคารเพื่อการส่งออกและนำเข้าแห่งประเทศไทย"/>
        <s v="กรมโรงงานอุตสาหกรรม"/>
        <s v="ศูนย์ความเป็นเลิศด้านชีววิทยาศาสตร์"/>
        <s v="สำนักงานมาตรฐานผลิตภัณฑ์อุตสาหกรรม"/>
        <s v="มหาวิทยาลัยนเรศวร"/>
        <s v="สภากาชาดไทย"/>
        <s v="การนิคมอุตสาหกรรมแห่งประเทศไทย"/>
        <s v="กรมพัฒนาฝีมือแรงงาน"/>
        <s v="กรมวิทยาศาสตร์บริการ"/>
        <s v="สำนักงานส่งเสริมเศรษฐกิจดิจิทัล"/>
        <s v="กรมอุตสาหกรรมพื้นฐานและการเหมืองแร่"/>
        <s v="บริษัท"/>
        <s v="สถาบันเทคโนโลยีป้องกันประเทศ"/>
        <s v="สถาบันวัคซีนแห่งชาติ"/>
        <s v="สำนักงานส่งเสริมเศรษฐกิจสร้างสรรค์"/>
        <s v="องค์การบริหารการพัฒนาพื้นที่พิเศษเพื่อการท่องเที่ยวอย่างยั่งยืน"/>
        <s v="กรมศิลปากร"/>
        <s v="กองบัญชาการตำรวจท่องเที่ยว"/>
        <s v="สำนักงานปลัดกระทรวงการท่องเที่ยวและกีฬา"/>
        <s v="กรมการท่องเที่ยว"/>
        <s v="สถาบันบัณฑิตพัฒนบริหารศาสตร์"/>
        <s v="มหาวิทยาลัยเทคโนโลยีราชมงคลอีสาน"/>
        <s v="การท่องเที่ยวแห่งประเทศไทย"/>
        <s v="กรมทรัพยากรธรณี"/>
        <s v="มหาวิทยาลัยพะเยา"/>
        <s v="มหาวิทยาลัยราชภัฏเลย"/>
        <s v="มหาวิทยาลัยราชภัฏชัยภูมิ"/>
        <s v="การกีฬาแห่งประเทศไทย"/>
        <s v="สำนักงานส่งเสริมการจัดประชุมและนิทรรศการ"/>
        <s v="กรมสนับสนุนบริการสุขภาพ"/>
        <s v="กรมเจ้าท่า"/>
        <s v="สถาบันการแพทย์ฉุกเฉินแห่งชาติ"/>
        <s v="การไฟฟ้าส่วนภูมิภาค"/>
        <s v="กรมทางหลวงชนบท"/>
        <s v="มหาวิทยาลัยราชภัฏสวนสุนันทา"/>
        <s v="สถาบันวิจัยและพัฒนาอัญมณีและเครื่องประดับแห่งชาติ"/>
        <s v="กรมส่งเสริมคุณภาพสิ่งแวดล้อม"/>
        <s v="กรมทางหลวง"/>
        <s v="การรถไฟแห่งประเทศไทย"/>
        <s v="กรมส่งเสริมการค้าระหว่างประเทศ"/>
        <s v="กรมการขนส่งทางบก"/>
        <s v="กรมท่าอากาศยาน"/>
        <s v="สำนักงานนโยบายและแผนการขนส่งและจราจร"/>
        <s v="กรมการขนส่งทางราง"/>
        <s v="การรถไฟฟ้าขนส่งมวลชนแห่งประเทศไทย"/>
        <s v="กรมส่งเสริมการปกครองท้องถิ่น"/>
        <s v="กรมควบคุมโรค"/>
        <s v="สำนักงานปลัดกระทรวงพลังงาน"/>
        <s v="กรมเชื้อเพลิงธรรมชาติ"/>
        <s v="กรมพัฒนาพลังงานทดแทนและอนุรักษ์พลังงาน"/>
        <s v="สำนักงานนโยบายและแผนพลังงาน"/>
        <s v="กรมธุรกิจพลังงาน"/>
        <s v="สำนักงานคณะกรรมการดิจิทัลเพื่อเศรษฐกิจและสังคมแห่งชาติ"/>
        <s v="กรมพัฒนาธุรกิจการค้า"/>
        <s v="มหาวิทยาลัยเทคโนโลยีราชมงคลพระนคร"/>
        <s v="สถาบันคุณวุฒิวิชาชีพ"/>
        <s v="บรรษัทประกันสินเชื่ออุตสาหกรรมขนาดย่อม"/>
        <s v="สถาบันระหว่างประเทศเพื่อการค้าและการพัฒนา"/>
        <s v="กรมบังคับคดี"/>
        <s v="สำนักงานส่งเสริมวิสาหกิจขนาดกลางและขนาดย่อม"/>
        <s v="สถาบันวิจัยระบบสาธารณสุข"/>
        <s v="การประปาส่วนภูมิภาค"/>
        <s v="กรมธนารักษ์"/>
        <s v="มหาวิทยาลัยมหามกุฏราชวิทยาลัย"/>
        <s v="กรมการศาสนา"/>
        <s v="กรมส่งเสริมวัฒนธรรม"/>
        <s v="สำนักงานศิลปวัฒนธรรมร่วมสมัย"/>
        <s v="ศูนย์คุณธรรม"/>
        <s v="สำนักงานเลขาธิการสภาผู้แทนราษฎร"/>
        <s v="ศูนย์มานุษยวิทยาสิรินธร"/>
        <s v="กองทุนพัฒนาสื่อปลอดภัยและสร้างสรรค์"/>
        <s v="สำนักงานปลัดกระทรวงฯ"/>
        <s v="กรมกิจการเด็กและเยาวชน"/>
        <s v="กรมกิจการสตรีและสถาบันครอบครัว"/>
        <s v="กรมส่งเสริมและพัฒนาคุณภาพชีวิตคนพิการ"/>
        <s v="สำนักงานสถิติแห่งชาติ"/>
        <s v="กรมพินิจและคุ้มครองเด็กและเยาวชน"/>
        <s v="สถาบันทดสอบทางการศึกษาแห่งชาติ"/>
        <s v="มหาวิทยาลัยราชภัฏสกลนคร"/>
        <s v="มหาวิทยาลัยศรีนครินทรวิโรฒ"/>
        <s v="มหาวิทยาลัยราชภัฏธนบุรี"/>
        <s v="มหาวิทยาลัยขอนแก่น"/>
        <s v="สำนักงานเลขาธิการสภาการศึกษา"/>
        <s v="มหาวิทยาลัยมหาสารคาม"/>
        <s v="มหาวิทยาลัยราชภัฏภูเก็ต"/>
        <s v="มหาวิทยาลัยเทคโนโลยีราชมงคลรัตนโกสินทร์"/>
        <s v="มหาวิทยาลัยมหาจุฬาลงกรณราชวิทยาลัย"/>
        <s v="สำนักงานส่งเสริมการศึกษานอกระบบและการศึกษาตามอัธยาศัย"/>
        <s v="กรมกิจการผู้สูงอายุ"/>
        <s v="มหาวิทยาลัยราชภัฏบ้านสมเด็จเจ้าพระยา"/>
        <s v="มหาวิทยาลัยราชภัฏจันทรเกษม"/>
        <s v="มหาวิทยาลัยราชภัฏกาญจนบุรี"/>
        <s v="สำนักงานคณะกรรมการการศึกษาขั้นพื้นฐาน"/>
        <s v="สำนักงานเลขาธิการคุรุสภา"/>
        <s v="สถาบันส่งเสริมการสอนวิทยาศาสตร์และเทคโนโลยี"/>
        <s v="โรงเรียนมหิดลวิทยานุสรณ์"/>
        <s v="สำนักงานรับรองมาตรฐานและประเมินคุณภาพการศึกษา"/>
        <s v="มหาวิทยาลัยราชภัฏร้อยเอ็ด"/>
        <s v="มหาวิทยาลัยเทคโนโลยีราชมงคลสุวรรณภูมิ"/>
        <s v="มหาวิทยาลัยราชภัฏสุรินทร์"/>
        <s v="สถาบันส่งเสริมความปลอดภัย"/>
        <s v="มหาวิทยาลัยราชภัฏศรีสะเกษ"/>
        <s v="สำนักงานปลัดกระทรวงสาธารณสุข"/>
        <s v="มหาวิทยาลัยธรรมศาสตร์"/>
        <s v="กรมพลศึกษา"/>
        <s v="มหาวิทยาลัยการกีฬาแห่งชาติ"/>
        <s v="สถาบันบัณฑิตพัฒนศิลป์"/>
        <s v="กรมพัฒนาสังคมและสวัสดิการ"/>
        <s v="สถาบันพัฒนาองค์กรชุมชน"/>
        <s v="สำนักงานปลัดกระทรวงพาณิชย์"/>
        <s v="มหาวิทยาลัยนครพนม"/>
        <s v="สถาบันบริหารจัดการธนาคารที่ดิน"/>
        <s v="สำนักงานประกันสังคม"/>
        <s v="การเคหะแห่งชาติ"/>
        <s v="สำนักงานหลักประกันสุขภาพแห่งชาติ"/>
        <s v="ธนาคารอาคารสงเคราะห์"/>
        <s v="องค์การบริหารจัดการก๊าซเรือนกระจก"/>
        <s v="สำนักงานพัฒนาเศรษฐกิจจากฐานชีวภาพ"/>
        <s v="กรมควบคุมมลพิษ"/>
        <s v="สำนักงานปลัดกระทรวงทรัพยากรธรรมชาติและสิ่งแวดล้อม"/>
        <s v="กรมทรัพยากรทางทะเลและชายฝั่ง"/>
        <s v="กรมอุทยานแห่งชาติ"/>
        <s v="องค์การสวนพฤกษศาสตร์"/>
        <s v="องค์การอุตสาหกรรมป่าไม้"/>
        <s v="กรมป่าไม้"/>
        <s v="กรมทรัพยากรน้ำ"/>
        <s v="กรมทรัพยากรน้ำบาดาล"/>
        <s v="กรมชลประทาน"/>
        <s v="สถาบันสารสนเทศทรัพยากรน้ำ"/>
        <s v="องค์การจัดการน้ำเสีย"/>
        <s v="สำนักงานพัฒนารัฐบาลดิจิทัล"/>
        <s v="กรมสรรพากร"/>
        <s v="กรมที่ดิน"/>
        <s v="สำนักงานปลัดกระทรวงคมนาคม"/>
        <s v="สำนักงานคณะกรรมการพัฒนาระบบราชการ"/>
        <s v="สำนักงานสภาพัฒนาการเศรษฐกิจและสังคมแห่งชาติ"/>
        <s v="สำนักงานการตรวจเงินแผ่นดิน"/>
        <s v="สำนักงานปลัดกระทรวงมหาดไทย"/>
        <s v="สำนักงานปลัดสำนักนายกรัฐมนตรี"/>
        <s v="สำนักงานปลัดกระทรวงการคลัง"/>
        <s v="สำนักงานเลขาธิการวุฒิสภา"/>
        <s v="สำนักงานคณะกรรมการกฤษฎีกา"/>
        <s v="สำนักงานกิจการยุติธรรม"/>
        <s v="สำนักงานศาลปกครอง"/>
        <s v="กรมคุมประพฤติ"/>
        <s v="มหาวิทยาลัยเทคโนโลยีพระจอมเกล้าพระนครเหนือ"/>
        <s v="สำนักงานสภานโยบายการอุดมศึกษา"/>
        <s v="องค์การพิพิธภัณฑ์วิทยาศาสตร์แห่งชาติ"/>
        <s v="สถาบันวิจัยดาราศาสตร์แห่งชาติ"/>
        <s v="สำนักงานคณะกรรมการส่งเสริมวิทยาศาสตร์"/>
        <m/>
      </sharedItems>
    </cacheField>
    <cacheField name="eMENSCR_ID (ห้ามลบ)" numFmtId="0">
      <sharedItems containsBlank="1"/>
    </cacheField>
    <cacheField name="รหัสโครงการ" numFmtId="0">
      <sharedItems containsBlank="1" count="3031">
        <s v="กห 0304-66-0014"/>
        <s v="กห 0304-66-0015"/>
        <s v="มท 0305-66-0004"/>
        <s v="วท 5401-66-0074"/>
        <s v="ตช 0007.1-66-0006"/>
        <s v="ตช 0007.1-66-0008"/>
        <s v="ตช 0007.1-66-0009"/>
        <s v="ตช 0007.1-66-0015"/>
        <s v="ตช 0007.1-66-0016"/>
        <s v="ตช 0007.1-66-0017"/>
        <s v="ตช 0007.1-66-0020"/>
        <s v="ตช 0007.1-66-0023"/>
        <s v="ตช 0007.1-66-0025"/>
        <s v="ตช 0007.1-66-0027"/>
        <s v="ตช 0007.1-66-0030"/>
        <s v="ตช 0007.1-66-0031"/>
        <s v="ตช 0007.1-66-0032"/>
        <s v="ตช 0007.1-66-0041"/>
        <s v="ตช 0007.1-66-0042"/>
        <s v="กห 0207-66-0001"/>
        <s v="กห 0207-66-0002"/>
        <s v="กห 0207-66-0003"/>
        <s v="กห 0207-66-0004"/>
        <s v="กห 0207-66-0005"/>
        <s v="กห 0306-66-0001"/>
        <s v="กห 0306-66-0002"/>
        <s v="กห 0306-66-0003"/>
        <s v="กห 0317-66-0002"/>
        <s v="กห 0406-66-0004"/>
        <s v="กห 0406-66-0008"/>
        <s v="กห 0406-66-0021"/>
        <s v="กห 0509-66-0002"/>
        <s v="ศธ0204-66-0001"/>
        <s v="ศธ0204-66-0002"/>
        <s v="ศธ0204-66-0003"/>
        <s v="ศธ02133-66-0001"/>
        <s v="กร 0014-66-0001"/>
        <s v="ลต 0001-66-0001"/>
        <s v="ลต 0001-66-0002"/>
        <s v="ลต 0004-66-0001"/>
        <s v="ลต 0004-66-0002"/>
        <s v="ลต 0005-66-0001"/>
        <s v="ลต 0005-66-0002"/>
        <s v="ลต 0005-66-0003"/>
        <s v="ลต 0005-66-0004"/>
        <s v="ลต 0005-66-0005"/>
        <s v="ลต 0005-66-0006"/>
        <s v="ลต 0014-66-0001"/>
        <s v="ลต 0014-66-0002"/>
        <s v="ลต 0014-66-0003"/>
        <s v="ลต 0016-66-0001"/>
        <s v="ลต 0016-66-0002"/>
        <s v="ลต 0017-66-0001"/>
        <s v="ลต 0017-66-0002"/>
        <s v="ลต 0017-66-0003"/>
        <s v="ลต 0017-66-0004"/>
        <s v="ลต 0017-66-0005"/>
        <s v="ลต 0017-66-0006"/>
        <s v="ลต 0018-66-0001"/>
        <s v="ลต 0018-66-0002"/>
        <s v="ลต 0018-66-0003"/>
        <s v="ลต 0018-66-0004"/>
        <s v="ลต 0019-66-0001"/>
        <s v="ลต 0019-66-0002"/>
        <s v="ลต 0023-66-0001"/>
        <s v="ลต 0027-66-0001"/>
        <s v="ลต 0027-66-0003"/>
        <s v="ลต 0027-66-0004"/>
        <s v="ยธ 0709-66-0001"/>
        <s v="อส 0006(นย)-66-0009"/>
        <s v="ปง 0002-66-0002"/>
        <s v="ปง 0003-66-0001"/>
        <s v="ดศ 0204-66-0001"/>
        <s v="กษ 0509-66-0002"/>
        <s v="กษ 0509-66-0003"/>
        <s v="กห 0217-66-0004"/>
        <s v="กห 0217-66-0005"/>
        <s v="กห 0217-66-0006"/>
        <s v="กห 0304-66-0001"/>
        <s v="กห 0304-66-0003"/>
        <s v="กห 0304-66-0004"/>
        <s v="กห 0304-66-0005"/>
        <s v="กห 0304-66-0006"/>
        <s v="กห 0304-66-0007"/>
        <s v="กห 0304-66-0016"/>
        <s v="กห 0304-66-0017"/>
        <s v="กห 0309-66-0002"/>
        <s v="กห 0309-66-0004"/>
        <s v="กห 0309-66-0005"/>
        <s v="กห 0309-66-0006"/>
        <s v="กห 0309-66-0009"/>
        <s v="กห 0309-66-0010"/>
        <s v="กห 0309-66-0011"/>
        <s v="กห 0316-66-0001"/>
        <s v="กห 0316-66-0002"/>
        <s v="กห 0316-66-0003"/>
        <s v="กห 0316-66-0004"/>
        <s v="กห 0317.6-66-0001"/>
        <s v="กห 0406-66-0003"/>
        <s v="กห 0406-66-0005"/>
        <s v="กห 0406-66-0009"/>
        <s v="กห 0406-66-0010"/>
        <s v="กห 0406-66-0011"/>
        <s v="กห 0406-66-0012"/>
        <s v="กห 0406-66-0017"/>
        <s v="กห 5106-66-0001"/>
        <s v="มท 0305-66-0003"/>
        <s v="มท 0407-66-0004"/>
        <s v="มท 0704-66-0003"/>
        <s v="มท 0704-66-0010"/>
        <s v="ยธ 0404-66-0003"/>
        <s v="ยธ 0406-66-0001"/>
        <s v="ยธ 0705-66-0001"/>
        <s v="ยธ 0705-66-0010"/>
        <s v="ยธ 0708-66-0001"/>
        <s v="ยธ 0708-66-0002"/>
        <s v="ยธ 0804-66-0001"/>
        <s v="ยธ 0815-66-0001"/>
        <s v="ยธ 1122-66-0001"/>
        <s v="ยธ 1122-66-0002"/>
        <s v="ยธ 1122-66-0003"/>
        <s v="รง 0206-66-0002"/>
        <s v="รง 0302-66-0001"/>
        <s v="รง 0306-66-0001"/>
        <s v="รง 0316-66-0001"/>
        <s v="รง 0316-66-0002"/>
        <s v="รง 0316-66-0007"/>
        <s v="รง 0502-66-0002"/>
        <s v="สธ 0604-66-0003"/>
        <s v="สธ 0805-66-0004"/>
        <s v="สธ 1003-66-0001"/>
        <s v="วท 0405-66-0004"/>
        <s v="นร0802-66-0001"/>
        <s v="นร0803-66-0001"/>
        <s v="นร0803-66-0003"/>
        <s v="นร0806-66-0001"/>
        <s v="ตช 0007.1-66-0004"/>
        <s v="ตช 0007.1-66-0019"/>
        <s v="ตช 0007.1-66-0021"/>
        <s v="ตช 0007.1-66-0024"/>
        <s v="ตช 0007.1-66-0038"/>
        <s v="ตช 0007.1-66-0039"/>
        <s v="ตช 0007.1-66-0040"/>
        <s v="อส 0006(นย)-66-0008"/>
        <s v="ศธ 0595(4)-66-0001"/>
        <s v="ศธ 0595(4)-66-0004"/>
        <s v="ศธ 0595(4)-66-0005"/>
        <s v="นร 5103-66-0002"/>
        <s v="นร 5103-66-0003"/>
        <s v="นร 5103-66-0004"/>
        <s v="นร 5103-66-0005"/>
        <s v="นร 5103-66-0006"/>
        <s v="นร 5103-66-0007"/>
        <s v="นร 5103-66-0008"/>
        <s v="นร 5103-66-0009"/>
        <s v="นร 5103-66-0010"/>
        <s v="นร 5103-66-0011"/>
        <s v="นร 5103-66-0012"/>
        <s v="นร 5103-66-0013"/>
        <s v="นร 5103-66-0014"/>
        <s v="นร 5103-66-0015"/>
        <s v="พป 0007-66-0013"/>
        <s v="พป 0007-66-0014"/>
        <s v="กษ 0212-66-0001"/>
        <s v="กษ 0509-66-0009"/>
        <s v="กห 0309-66-0003"/>
        <s v="กห 0406-66-0006"/>
        <s v="กห 0406-66-0015"/>
        <s v="กห 0406-66-0022"/>
        <s v="ศธ0237-66-0001"/>
        <s v="ศธ0237-66-0002"/>
        <s v="มท 0305-66-0008"/>
        <s v="มท 0305-66-0010"/>
        <s v="มท 0704-66-0008"/>
        <s v="ยธ 02008-66-0001"/>
        <s v="ยธ 0705-66-0009"/>
        <s v="ยธ 0705-66-0011"/>
        <s v="ยธ 0817-66-0001"/>
        <s v="ยธ 1006-66-0001"/>
        <s v="นร 0220-66-0001"/>
        <s v="อว 0205-66-0016"/>
        <s v="อว 0205-66-0018"/>
        <s v="ปป 0022-66-0001"/>
        <s v="ศธ  0521-66-0015"/>
        <s v="ศธ  0521-66-0040"/>
        <s v="ศธ  0521-66-0041"/>
        <s v="ศธ  0521-66-0042"/>
        <s v="ศธ  0521-66-0043"/>
        <s v="ศธ  0521-66-0044"/>
        <s v="นร5202-66-0001"/>
        <s v="นร5202-66-0003"/>
        <s v="นร5202-66-0004"/>
        <s v="นร5202-66-0005"/>
        <s v="นร5202-66-0006"/>
        <s v="นร5202-66-0007"/>
        <s v="นร5202-66-0008"/>
        <s v="ศธ 0559.0102-66-0001"/>
        <s v="ศธ 0559.0102-66-0002"/>
        <s v="ปง 0004-66-0001"/>
        <s v="นร 5102-66-0006"/>
        <s v="นร 5102-66-0007"/>
        <s v="นร 5102-66-0008"/>
        <s v="ดศ 0210-66-0001"/>
        <s v="กห 0217-66-0001"/>
        <s v="กห 0303-66-0001"/>
        <s v="กห 0303-66-0002"/>
        <s v="กห 0304-66-0012"/>
        <s v="กห 0304-66-0013"/>
        <s v="กค 0598(ส)-66-0001"/>
        <s v="มท 0305-66-0012"/>
        <s v="ยธ 0814-66-0001"/>
        <s v="นร 0601-66-0001"/>
        <s v="นร 0601-66-0002"/>
        <s v="นร 0601-66-0003"/>
        <s v="นร 0601-66-0004"/>
        <s v="นร 0601-66-0005"/>
        <s v="นร 0601-66-0006"/>
        <s v="นร 0601-66-0007"/>
        <s v="นร 0601-66-0008"/>
        <s v="นร 0601-66-0009"/>
        <s v="ตช 0007.1-66-0036"/>
        <s v="ศธ 0512.2.38-66-0021"/>
        <s v="ศธ 0512.2.38-66-0030"/>
        <s v="กห 0217-66-0002"/>
        <s v="กห 0217-66-0003"/>
        <s v="กห 0304-66-0002"/>
        <s v="กห 0304-66-0008"/>
        <s v="กห 0304-66-0010"/>
        <s v="กห 0304-66-0011"/>
        <s v="กห 0314-66-0005"/>
        <s v="กห 0317-66-0001"/>
        <s v="กห 0317-66-0003"/>
        <s v="กห 0406-66-0007"/>
        <s v="กห 0406-66-0013"/>
        <s v="กห 0406-66-0014"/>
        <s v="กห 0406-66-0016"/>
        <s v="กห 0406-66-0018"/>
        <s v="กห 0406-66-0019"/>
        <s v="กห 0406-66-0020"/>
        <s v="กห 0406-66-0023"/>
        <s v="กห 0509-66-0001"/>
        <s v="กต 1402-66-0001"/>
        <s v="กห 0316-66-0005"/>
        <s v="ยธ 0705-66-0012"/>
        <s v="ศธ 0512.2.38-66-0005"/>
        <s v="กห 0304-66-0009"/>
        <s v="นร 5103-66-0001"/>
        <s v="นร 5120-66-0001"/>
        <s v="กห 0314-66-0004"/>
        <s v="นร0805-66-0001"/>
        <s v="ตช 0007.1-66-0029"/>
        <s v="5406-66-0001"/>
        <s v="5406-66-0002"/>
        <s v="อก 0204-66-0001"/>
        <s v="พณ 0604-66-0001"/>
        <s v="พณ 0610-66-0002"/>
        <s v="กค 1010-66-0001"/>
        <s v="วท 6401-66-0001"/>
        <s v="วธ 0206-66-0001"/>
        <s v="กต 1003-66-0001"/>
        <s v="กต 1603-66-0002"/>
        <s v="กษ 0204-66-0001"/>
        <s v="ปง 0002-66-0003"/>
        <s v="ปง 0008-66-0001"/>
        <s v="ศร0010-66-0017"/>
        <s v="ศร0010-66-0019"/>
        <s v="ศร0010-66-0021"/>
        <s v="ศร0010-66-0022"/>
        <s v="ศร0010-66-0023"/>
        <s v="ศร0010-66-0024"/>
        <s v="สธ 0905-66-0035"/>
        <s v="วธ 0900-66-0001"/>
        <s v="กต 0703-66-0001"/>
        <s v="กต 0902-66-0001"/>
        <s v="กต 0902-66-0002"/>
        <s v="กต 0905-66-0001"/>
        <s v="กต 0905-66-0002"/>
        <s v="กต 1603-66-0001"/>
        <s v="ทส 1003-66-0001"/>
        <s v="ทส 1003-66-0003"/>
        <s v="สธ 0320-66-0022"/>
        <s v="กต 0401-66-0001"/>
        <s v="นร 0401-66-0002"/>
        <s v="สวก 1100-66-0001"/>
        <s v="สวก 1100-66-0004"/>
        <s v="ศธ 0523.1.4-66-0007"/>
        <s v="กษ 0509-66-0004"/>
        <s v="กษ 0614-66-0006"/>
        <s v="กษ 0905-66-0007"/>
        <s v="กษ1011-66-0007"/>
        <s v="กษ 1104-66-0015"/>
        <s v="กษ 1104-66-0016"/>
        <s v="กษ 1104-66-0017"/>
        <s v="กษ 1104-66-0018"/>
        <s v="กษ 2606-66-0001"/>
        <s v="กษ 2712.2-66-0001"/>
        <s v="701500006-66-0001"/>
        <s v="พณ0711-66-0001"/>
        <s v="พณ0711-66-0002"/>
        <s v="วท 5401-66-0001"/>
        <s v="วท 5401-66-0007"/>
        <s v="วท 5401-66-0033"/>
        <s v="วท 5401-66-0083"/>
        <s v="วท 5401-66-0087"/>
        <s v="วท 5401-66-0139"/>
        <s v="วช  0004-66-0006"/>
        <s v="ศธ054409-66-0011"/>
        <s v="ศธ 0587.10-66-0001"/>
        <s v="ศธ 0538.1-66-0003"/>
        <s v="ศธ 058301-66-0020"/>
        <s v="ศธ 058301-66-0026"/>
        <s v="ศธ 058301-66-0037"/>
        <s v="ศธ0578.12-66-0001"/>
        <s v="มรร 0548.01/02-66-0006"/>
        <s v="มรร 0548.01/02-66-0020"/>
        <s v="นร5202-66-0002"/>
        <s v="ศธ 5602(7)-66-0010"/>
        <s v="ศธ 5602(7)-66-0011"/>
        <s v="ศธ053501-66-0002"/>
        <s v="ศธ053501-66-0005"/>
        <s v="ศธ053501-66-0006"/>
        <s v="ศธ 053310-66-0003"/>
        <s v="ศธ 053310-66-0004"/>
        <s v="ศธ 0512.2.38-66-0004"/>
        <s v="สวพส. (สผ.)-66-0003"/>
        <s v="ศธ 0523.1.4-66-0003"/>
        <s v="ศธ 0523.1.4-66-0022"/>
        <s v="ศธ 0523.1.4-66-0023"/>
        <s v="ศธ 0523.1.4-66-0026"/>
        <s v="กษ 0207-66-0002"/>
        <s v="กษ 0207-66-0003"/>
        <s v="กษ 0402-66-0001"/>
        <s v="กษ 0402-66-0002"/>
        <s v="กษ 0402-66-0012"/>
        <s v="กษ 0509-66-0010"/>
        <s v="กษ 0509-66-0011"/>
        <s v="กษ 0509-66-0012"/>
        <s v="กษ 0509-66-0013"/>
        <s v="กษ 0509-66-0014"/>
        <s v="กษ 0614-66-0004"/>
        <s v="กษ 0615-66-0002"/>
        <s v="กษ 0623-66-0001"/>
        <s v="กษ 0805-66-0002"/>
        <s v="กษ 0805-66-0003"/>
        <s v="กษ 0805-66-0004"/>
        <s v="กษ 0905-66-0009"/>
        <s v="กษ 0905-66-0010"/>
        <s v="กษ 0905-66-0011"/>
        <s v="กษ 0905-66-0013"/>
        <s v="กษ 0905-66-0016"/>
        <s v="กษ1004-66-0003"/>
        <s v="กษ1010-66-0001"/>
        <s v="กษ1011-66-0003"/>
        <s v="กษ 1104-66-0003"/>
        <s v="กษ 1104-66-0004"/>
        <s v="กษ 1104-66-0019"/>
        <s v="กษ 1210-66-0001"/>
        <s v="กษ 1210-66-0003"/>
        <s v="กษ 1210-66-0005"/>
        <s v="กษ 2309-66-0001"/>
        <s v="กษ 2309-66-0004"/>
        <s v="กษ 2606-66-0002"/>
        <s v="กษ 2606-66-0003"/>
        <s v="กษ 2606-66-0004"/>
        <s v="กษ 2606-66-0005"/>
        <s v="กษ 2606-66-0006"/>
        <s v="กษ 2712.2-66-0002"/>
        <s v="กษ 2712.2-66-0003"/>
        <s v="กษ 2712.2-66-0004"/>
        <s v="701500006-66-0002"/>
        <s v="701500006-66-0003"/>
        <s v="701500006-66-0004"/>
        <s v="701500008-66-0001"/>
        <s v="พณ 0315-66-0001"/>
        <s v="พณ 0410-66-0001"/>
        <s v="มท 0409-66-0005"/>
        <s v="วท 5401-66-0006"/>
        <s v="วท 5401-66-0127"/>
        <s v="วท 5910-66-0008"/>
        <s v="SLRI-66-0004"/>
        <s v="ศธ 0555.34-66-0010"/>
        <s v="ศธ 0539.5-66-0003"/>
        <s v="ศธ 0538.1-66-0001"/>
        <s v="ศธ 0538.1-66-0002"/>
        <s v="ศธ  0521-66-0032"/>
        <s v="ศธ 058301-66-0003"/>
        <s v="ศธ 058301-66-0004"/>
        <s v="ศธ 058301-66-0042"/>
        <s v="ศธ0578.03-66-0009"/>
        <s v="ศธ 0580100-66-0001"/>
        <s v="มรร 0548.01/02-66-0009"/>
        <s v="กษ 0615-66-0001"/>
        <s v="กษ 0905-66-0012"/>
        <s v="กษ 1104-66-0005"/>
        <s v="กษ 2309-66-0003"/>
        <s v="กษ 2606-66-0007"/>
        <s v="วท 5106-66-0002"/>
        <s v="วท 5401-66-0069"/>
        <s v="วท 5401-66-0101"/>
        <s v="ศธ054409-66-0001"/>
        <s v="ศธ 0555.34-66-0003"/>
        <s v="ศธ 058301-66-0011"/>
        <s v="ศธ 0522.01(03)-66-0004"/>
        <s v="ศธ 5602(7)-66-0020"/>
        <s v="ศธ 5602(7)-66-0021"/>
        <s v="ศธ 0524.01(06)-66-0005"/>
        <s v="กษ 0207-66-0001"/>
        <s v="กษ 0509-66-0015"/>
        <s v="กษ 0607-66-0003"/>
        <s v="กษ 0615-66-0003"/>
        <s v="กษ 0805-66-0005"/>
        <s v="กษ 0905-66-0003"/>
        <s v="กษ 0905-66-0008"/>
        <s v="กษ1005-66-0003"/>
        <s v="กษ1011-66-0004"/>
        <s v="กษ 1104-66-0008"/>
        <s v="กษ 1210-66-0004"/>
        <s v="กษ 2309-66-0002"/>
        <s v="กษ 2606-66-0008"/>
        <s v="กษ 2606-66-0009"/>
        <s v="701500006-66-0005"/>
        <s v="701500009-66-0001"/>
        <s v="สธ 0509-66-0002"/>
        <s v="วท 5401-66-0089"/>
        <s v="วท 5401-66-0097"/>
        <s v="วท 5401-66-0102"/>
        <s v="วท 5401-66-0109"/>
        <s v="วท 5401-66-0123"/>
        <s v="วว 6110-66-0002"/>
        <s v="ศธ 0517.21-66-0002"/>
        <s v="ศธ 058301-66-0015"/>
        <s v="ศธ 0580100-66-0004"/>
        <s v="ศธ 054(2)-66-0003"/>
        <s v="ศธ 054(2)-66-0004"/>
        <s v="มร.อด.2040-66-0011"/>
        <s v="มร.อด.2040-66-0013"/>
        <s v="มร.อด.2040-66-0014"/>
        <s v="มร.อด.2040-66-0015"/>
        <s v="มร.อด.2040-66-0016"/>
        <s v="มร.อด.2040-66-0017"/>
        <s v="กษ 0614-66-0003"/>
        <s v="กษ1023-66-0002"/>
        <s v="701500006-66-0006"/>
        <s v="ศธ 0595(4)-66-0010"/>
        <s v="ศธ 0595(4)-66-0011"/>
        <s v="ศธ. 0545.1(2)-66-0002"/>
        <s v="ศธ6202-66-0003"/>
        <s v="ศธ 6593(20)-66-0001"/>
        <s v="ศธ 6593(20)-66-0002"/>
        <s v="ศธ 6593(20)-66-0003"/>
        <s v="ศธ 6593(35)-66-0001"/>
        <s v="ศธ 6593(35)-66-0003"/>
        <s v="อก 0204-66-0009"/>
        <s v="อก 0204-66-0012"/>
        <s v="อก 0204-66-0022"/>
        <s v="อก 0204-66-0023"/>
        <s v="อก (สอห)-66-0004"/>
        <s v="อก (สอห)-66-0005"/>
        <s v="อก 0424-66-0001"/>
        <s v="อก 0804-66-0001"/>
        <s v="ศธ 0524.01(06)-66-0008"/>
        <s v="ศธ 0513.102-66-0001"/>
        <s v="ศธ 0513.102-66-0004"/>
        <s v="LIQUOR-66-0001"/>
        <s v="ศธ 5901(3)-66-0002"/>
        <s v="ศธ 5901(3)-66-0003"/>
        <s v="ศธ 5901(3)-66-0004"/>
        <s v="ศธ 5901(3)-66-0008"/>
        <s v="ศธ 5901(3)-66-0011"/>
        <s v="ศธ 0523.1.4-66-0013"/>
        <s v="ศธ 0523.1.4-66-0019"/>
        <s v="ศธ 0523.1.4-66-0024"/>
        <s v="กษ 0402-66-0007"/>
        <s v="กษ 0509-66-0016"/>
        <s v="กษ 0624-66-0001"/>
        <s v="กษ 0905-66-0005"/>
        <s v="กษ1004-66-0002"/>
        <s v="กษ 1104-66-0001"/>
        <s v="กษ 2606-66-0010"/>
        <s v="701500006-66-0007"/>
        <s v="พณ 0315-66-0002"/>
        <s v="พณ 0315-66-0003"/>
        <s v="สธ 1010-66-0001"/>
        <s v="วท 5106-66-0001"/>
        <s v="วท 5401-66-0016"/>
        <s v="ศธ 0539.4-66-0005"/>
        <s v="ศธ  0521-66-0007"/>
        <s v="ศธ  0521-66-0023"/>
        <s v="ศธ  0521-66-0054"/>
        <s v="ศธ  0521-66-0055"/>
        <s v="ศธ 058301-66-0025"/>
        <s v="ศธ0578.03-66-0001"/>
        <s v="ศธ 5602(7)-66-0001"/>
        <s v="ศธ 5602(7)-66-0009"/>
        <s v="ศธ 0529-66-0014"/>
        <s v="ศธ6202-66-0009"/>
        <s v="ศธ 6593(21)-66-0001"/>
        <s v="ศธ053201-66-0002"/>
        <s v="อก 0604-66-0003"/>
        <s v="ศธ 0513.102-66-0002"/>
        <s v="ศธ0556.13-66-0004"/>
        <s v="ศธ 5901(3)-66-0022"/>
        <s v="ศธ 0523.1.4-66-0011"/>
        <s v="ศธ 0523.1.4-66-0018"/>
        <s v="ศธ 0523.1.4-66-0025"/>
        <s v="กษ 0509-66-0005"/>
        <s v="กษ 0614-66-0005"/>
        <s v="กษ 0805-66-0007"/>
        <s v="กษ 0905-66-0002"/>
        <s v="กษ1004-66-0001"/>
        <s v="กษ 2606-66-0011"/>
        <s v="701500006-66-0008"/>
        <s v="วท 5106-66-0003"/>
        <s v="วท 5401-66-0002"/>
        <s v="วท 5401-66-0010"/>
        <s v="วท 5401-66-0084"/>
        <s v="วท 5401-66-0090"/>
        <s v="วท 5401-66-0092"/>
        <s v="วท 5401-66-0132"/>
        <s v="วท 5401-66-0133"/>
        <s v="วท 6401-66-0002"/>
        <s v="ศธ 058301-66-0027"/>
        <s v="ศธ 058301-66-0038"/>
        <s v="ศธ 058301-66-0039"/>
        <s v="ศธ 058301-66-0040"/>
        <s v="ศธ 058301-66-0041"/>
        <s v="ศธ 0584.01-66-0003"/>
        <s v="ศธ 5602(7)-66-0003"/>
        <s v="ศธ 5602(7)-66-0004"/>
        <s v="ศธ 5602(7)-66-0015"/>
        <s v="ศธ 0512.2.38-66-0012"/>
        <s v="อก 0604-66-0002"/>
        <s v="ศธ 0568-66-0001"/>
        <s v="ศธ 0568-66-0002"/>
        <s v="ศธ 0523.1.4-66-0016"/>
        <s v="ศธ 0523.1.4-66-0020"/>
        <s v="กษ 2606-66-0013"/>
        <s v="วท 5304-66-0006"/>
        <s v="วท 5401-66-0048"/>
        <s v="วท 5401-66-0078"/>
        <s v="วท 5401-66-0080"/>
        <s v="วท 5401-66-0085"/>
        <s v="วท 5401-66-0093"/>
        <s v="วท 5401-66-0094"/>
        <s v="วท 5401-66-0095"/>
        <s v="วท 5401-66-0096"/>
        <s v="วท 5401-66-0098"/>
        <s v="วท 5401-66-0126"/>
        <s v="ศธ 0539.5-66-0001"/>
        <s v="ศธ 0587.02-66-0001"/>
        <s v="ศธ  0521-66-0037"/>
        <s v="ศธ 058301-66-0009"/>
        <s v="ศธ 058301-66-0045"/>
        <s v="ศธ 0580100-66-0002"/>
        <s v="ศธ6202-66-0010"/>
        <s v="ศธ6202-66-0011"/>
        <s v="กษ 0212-66-0002"/>
        <s v="กษ 0402-66-0003"/>
        <s v="กษ 0402-66-0004"/>
        <s v="กษ 0509-66-0006"/>
        <s v="กษ 0509-66-0007"/>
        <s v="กษ 0509-66-0017"/>
        <s v="กษ 0509-66-0018"/>
        <s v="กษ 0509-66-0019"/>
        <s v="กษ 0608-66-0001"/>
        <s v="กษ 0614-66-0001"/>
        <s v="กษ 0614-66-0002"/>
        <s v="กษ 0805-66-0001"/>
        <s v="กษ 0805-66-0006"/>
        <s v="กษ 0805-66-0008"/>
        <s v="กษ 0905-66-0001"/>
        <s v="กษ 0905-66-0014"/>
        <s v="กษ 0905-66-0015"/>
        <s v="กษ1006-66-0001"/>
        <s v="กษ1011-66-0005"/>
        <s v="กษ1011-66-0006"/>
        <s v="กษ 1104-66-0006"/>
        <s v="กษ 1104-66-0007"/>
        <s v="กษ 1210-66-0007"/>
        <s v="กษ 2309-66-0005"/>
        <s v="กษ 2606-66-0012"/>
        <s v="กษ 2712.2-66-0005"/>
        <s v="กษ 2712.2-66-0006"/>
        <s v="701500006-66-0009"/>
        <s v="701500007-66-0003"/>
        <s v="701500008-66-0002"/>
        <s v="701500008-66-0003"/>
        <s v="พณ 0410-66-0002"/>
        <s v="วท 5304-66-0003"/>
        <s v="วท 5304-66-0007"/>
        <s v="ศธ 64.02-66-0001"/>
        <s v="มร.อด.2040-66-0009"/>
        <s v="มร.อด.2040-66-0021"/>
        <s v="สวก 1100-66-0003"/>
        <s v="กษ 0402-66-0005"/>
        <s v="กษ 0402-66-0006"/>
        <s v="กษ 0402-66-0008"/>
        <s v="กษ 0509-66-0020"/>
        <s v="กษ1023-66-0003"/>
        <s v="กษ 1104-66-0002"/>
        <s v="กษ 1104-66-0009"/>
        <s v="701500006-66-0010"/>
        <s v="701500006-66-0011"/>
        <s v="701500006-66-0012"/>
        <s v="ศธ 5602(7)-66-0016"/>
        <s v="ศธ 0512.2.38-66-0033"/>
        <s v="EXIM-66-0004"/>
        <s v="อก 0309-66-0011"/>
        <s v="อก 0605-66-0001"/>
        <s v="อก 0605-66-0002"/>
        <s v="อก 0605-66-0003"/>
        <s v="อก 0605-66-0004"/>
        <s v="ศธ 0523.1.4-66-0015"/>
        <s v="วท 5401-66-0022"/>
        <s v="วท 5401-66-0028"/>
        <s v="วท 5401-66-0029"/>
        <s v="วท 5401-66-0059"/>
        <s v="วท 5401-66-0061"/>
        <s v="วท 5401-66-0067"/>
        <s v="วท 5401-66-0071"/>
        <s v="วท 5401-66-0099"/>
        <s v="วท 5401-66-0100"/>
        <s v="วท 5910-66-0004"/>
        <s v="วท 5910-66-0006"/>
        <s v="ศธ 0529-66-0001"/>
        <s v="ศธ 0529-66-0006"/>
        <s v="มร.อด.2040-66-0003"/>
        <s v="วท 6500-66-0001"/>
        <s v="วท 6500-66-0002"/>
        <s v="สวก 1100-66-0002"/>
        <s v="อก 0705-66-0002"/>
        <s v="อก 0803-66-0003"/>
        <s v="อก 0803-66-0004"/>
        <s v="อก 0803-66-0006"/>
        <s v="สธ 0604-66-0008"/>
        <s v="สธ 1017-66-0001"/>
        <s v="วท 5106-66-0005"/>
        <s v="วท 5401-66-0008"/>
        <s v="วท 5401-66-0015"/>
        <s v="วท 5401-66-0025"/>
        <s v="วท 5401-66-0032"/>
        <s v="วท 5401-66-0054"/>
        <s v="วท 5401-66-0055"/>
        <s v="วท 5401-66-0064"/>
        <s v="วท 5401-66-0106"/>
        <s v="วท 5401-66-0110"/>
        <s v="วท 5401-66-0111"/>
        <s v="วท 5401-66-0116"/>
        <s v="วท 5401-66-0135"/>
        <s v="วท 5401-66-0137"/>
        <s v="วท 5401-66-0138"/>
        <s v="วท 5401-66-0141"/>
        <s v="วท 5910-66-0002"/>
        <s v="วว 6110-66-0001"/>
        <s v="วท 6500-66-0004"/>
        <s v="ศธ 0517.21-66-0001"/>
        <s v="ศธ 0527.01.04-66-0001"/>
        <s v="ศธ  0521-66-0006"/>
        <s v="ศธ  0521-66-0030"/>
        <s v="ศธ  0521-66-0031"/>
        <s v="กช1011-66-0001"/>
        <s v="ศธ 0512.2.38-66-0026"/>
        <s v="ศธ 0512.2.38-66-0028"/>
        <s v="อก 5106.1.1-66-0001"/>
        <s v="อก 0204-66-0006"/>
        <s v="อก 0204-66-0016"/>
        <s v="อก 0309-66-0005"/>
        <s v="อก 0803-66-0001"/>
        <s v="วธ 0204-66-0038"/>
        <s v="วธ 0204-66-0039"/>
        <s v="รง 0499-66-0001"/>
        <s v="วท 0307-66-0001"/>
        <s v="วท 5401-66-0014"/>
        <s v="วท 5401-66-0043"/>
        <s v="วท 5401-66-0063"/>
        <s v="วท 5401-66-0065"/>
        <s v="วท 5401-66-0077"/>
        <s v="วท 5401-66-0120"/>
        <s v="วท 6401-66-0003"/>
        <s v="ศธ 058301-66-0028"/>
        <s v="ศธ 0513.101-66-0008"/>
        <s v="สศด.0603-66-0003"/>
        <s v="อก 0507-66-0001"/>
        <s v="อก 0706-66-0001"/>
        <s v="อก 0803-66-0007"/>
        <s v="วท 5106-66-0006"/>
        <s v="วท 5302-66-0001"/>
        <s v="ศธ 058301-66-0018"/>
        <s v="ศธ 5602(7)-66-0012"/>
        <s v="บอท 004-66-0001"/>
        <s v="ศธ 0512.2.38-66-0020"/>
        <s v="สทป.01-66-0001"/>
        <s v="วท 5401-66-0005"/>
        <s v="วท 5401-66-0012"/>
        <s v="สวช.02-66-0006"/>
        <s v="ตช 0007.1-66-0001"/>
        <s v="ตช 0007.1-66-0002"/>
        <s v="ตช 0007.1-66-0005"/>
        <s v="ตช 0007.1-66-0007"/>
        <s v="ศธ 0595(4)-66-0012"/>
        <s v="อก 0507-66-0002"/>
        <s v="รง 0407-66-0003"/>
        <s v="รง 0407-66-0014"/>
        <s v="วท 5106-66-0004"/>
        <s v="ศธ 0538.1-66-0004"/>
        <s v="ศธ 058301-66-0008"/>
        <s v="ศธ0578.18-66-0003"/>
        <s v="สศด.0603-66-0001"/>
        <s v="ศธ 0595(4)-66-0009"/>
        <s v="ศธ6202-66-0013"/>
        <s v="ศธ6202-66-0014"/>
        <s v="สศส.04-66-0001"/>
        <s v="ศธ 053310-66-0007"/>
        <s v="ศธ 6593(16)-66-0001"/>
        <s v="DASTA-66-0004"/>
        <s v="อก 0204-66-0011"/>
        <s v="อก 0204-66-0015"/>
        <s v="ศธ 0524.01(06)-66-0002"/>
        <s v="ศธ 0513.101-66-0014"/>
        <s v="วธ 0204-66-0004"/>
        <s v="วธ 0204-66-0007"/>
        <s v="วธ 0204-66-0016"/>
        <s v="วธ 0204-66-0017"/>
        <s v="วธ 0204-66-0018"/>
        <s v="วธ 0204-66-0021"/>
        <s v="วธ 0204-66-0022"/>
        <s v="วธ 0204-66-0023"/>
        <s v="วธ 0204-66-0024"/>
        <s v="วธ 0204-66-0026"/>
        <s v="วธ 0204-66-0035"/>
        <s v="วธ 0401-66-0003"/>
        <s v="วธ 0401-66-0004"/>
        <s v="ศธ 5901(3)-66-0005"/>
        <s v="ศธ 5901(3)-66-0006"/>
        <s v="ศธ 0523.1.4-66-0012"/>
        <s v="ศธ 0523.1.4-66-0027"/>
        <s v="กษ1023-66-0004"/>
        <s v="มท 0408-66-0003"/>
        <s v="มท 0408-66-0005"/>
        <s v="วท 5401-66-0088"/>
        <s v="วท 5401-66-0140"/>
        <s v="วท 6401-66-0004"/>
        <s v="ตช 0038.1-66-0001"/>
        <s v="ตช 0038.1-66-0006"/>
        <s v="ตช 0038.1-66-0008"/>
        <s v="กก 0204-66-0001"/>
        <s v="กก 0404-66-0001"/>
        <s v="กก 0404-66-0002"/>
        <s v="กก 0404-66-0003"/>
        <s v="กก 0404-66-0004"/>
        <s v="กก 0406-66-0003"/>
        <s v="กก 0406-66-0008"/>
        <s v="กก 0406-66-0009"/>
        <s v="กก 0406-66-0012"/>
        <s v="กก 0406-66-0014"/>
        <s v="กก 0406-66-0016"/>
        <s v="กก 0406-66-0019"/>
        <s v="ศธ0526308-66-0016"/>
        <s v="ศธ  0521-66-0011"/>
        <s v="ศธ  0521-66-0014"/>
        <s v="RMUTI2300-66-0001"/>
        <s v="RMUTI3400-66-0008"/>
        <s v="ศธ 058301-66-0035"/>
        <s v="ศธ 0522.01(03)-66-0002"/>
        <s v="กก.520102-66-0010"/>
        <s v="กก.520102-66-0011"/>
        <s v="กก.520102-66-0012"/>
        <s v="กก.520102-66-0013"/>
        <s v="ศธ 64.02-66-0002"/>
        <s v="สศส.04-66-0002"/>
        <s v="สศส.04-66-0003"/>
        <s v="สศส.04-66-0004"/>
        <s v="สศส.04-66-0005"/>
        <s v="สศส.04-66-0006"/>
        <s v="DASTA-66-0002"/>
        <s v="DASTA-66-0009"/>
        <s v="ศธ 0513.101-66-0013"/>
        <s v="วธ 0204-66-0008"/>
        <s v="วธ 0204-66-0014"/>
        <s v="วธ 0204-66-0015"/>
        <s v="วธ 0204-66-0020"/>
        <s v="ศธ 5901(3)-66-0007"/>
        <s v="ศธ 5901(3)-66-0012"/>
        <s v="ทส 0507-66-0001"/>
        <s v="กก 0203-66-0002"/>
        <s v="กก 0406-66-0001"/>
        <s v="ศธ054409-66-0004"/>
        <s v="ศธ054409-66-0007"/>
        <s v="ศธ054409-66-0010"/>
        <s v="ศธ 0555.34-66-0012"/>
        <s v="ศธ 0539.6-66-0001"/>
        <s v="ศธ 0538.1-66-0006"/>
        <s v="ศธ  0521-66-0021"/>
        <s v="ศธ  0521-66-0022"/>
        <s v="RMUTI3400-66-0012"/>
        <s v="ศธ 058301-66-0017"/>
        <s v="ศธ0578.05-66-0001"/>
        <s v="ศธ 0580100-66-0003"/>
        <s v="มรร 0548.01/02-66-0001"/>
        <s v="ศธ 0590.08-66-0006"/>
        <s v="ศธ 0541-66-0001"/>
        <s v="ศธ 0541-66-0002"/>
        <s v="ศธ 0541-66-0003"/>
        <s v="พณ 0708-66-0001"/>
        <s v="ศธ054409-66-0005"/>
        <s v="ศธ 0569.01(2)-66-0006"/>
        <s v="ศธ 0569.01(2)-66-0007"/>
        <s v="ศธ 0513.101-66-0028"/>
        <s v="กก 0205-66-0001"/>
        <s v="กก 0402-66-0001"/>
        <s v="กก 0402-66-0002"/>
        <s v="กก 0402-66-0003"/>
        <s v="sat2-66-0003"/>
        <s v="sat2-66-0004"/>
        <s v="sat2-66-0007"/>
        <s v="กก.520102-66-0014"/>
        <s v="TCEB-66-0001"/>
        <s v="TCEB-66-0002"/>
        <s v="TCEB-66-0003"/>
        <s v="ศธ 64.02-66-0003"/>
        <s v="ศธ 054(2)-66-0006"/>
        <s v="ศธ 058301-66-0016"/>
        <s v="TCEB-66-0004"/>
        <s v="TCEB-66-0005"/>
        <s v="TCEB-66-0006"/>
        <s v="ศธ 053310-66-0006"/>
        <s v="ศธ 0513.101-66-0018"/>
        <s v="ศธ 0513.101-66-0025"/>
        <s v="ศธ 5901(3)-66-0009"/>
        <s v="ศธ 5901(3)-66-0013"/>
        <s v="สธ 0502-66-0001"/>
        <s v="0516-66-0001"/>
        <s v="วท 5401-66-0035"/>
        <s v="ตช 0038.1-66-0005"/>
        <s v="กก 0403-66-0004"/>
        <s v="กก 0404-66-0005"/>
        <s v="กก 0406-66-0004"/>
        <s v="กก 0406-66-0005"/>
        <s v="กก 0406-66-0006"/>
        <s v="กก 0406-66-0010"/>
        <s v="ศธ054409-66-0009"/>
        <s v="ศธ 0555.34-66-0011"/>
        <s v="ศธ 0538.1-66-0007"/>
        <s v="ศธ  0521-66-0016"/>
        <s v="RMUTI3400-66-0007"/>
        <s v="กก.520102-66-0015"/>
        <s v="สธ 0701.8-66-0002"/>
        <s v="ศธ 0527.01.04-66-0002"/>
        <s v="ศธ 0513.101-66-0019"/>
        <s v="ศธ 0513.101-66-0029"/>
        <s v="คค 0308-66-0001"/>
        <s v="คค 0308-66-0002"/>
        <s v="กก 0406-66-0020"/>
        <s v="ศธ0526308-66-0006"/>
        <s v="สยศ.02-66-0005"/>
        <s v="ศธ  0521-66-0038"/>
        <s v="กก.520102-66-0016"/>
        <s v="คค 0305-66-0003"/>
        <s v="ศธ 0513.101-66-0001"/>
        <s v="กก 0209-66-0002"/>
        <s v="กก 0405-66-0001"/>
        <s v="ศธ 0584.01-66-0004"/>
        <s v="กก.520102-66-0017"/>
        <s v="ศธ 0513.101-66-0004"/>
        <s v="รง 0504-66-0001"/>
        <s v="สธ 0905-66-0029"/>
        <s v="วท 5401-66-0024"/>
        <s v="ตช 0038.1-66-0002"/>
        <s v="ตช 0038.1-66-0003"/>
        <s v="ตช 0038.1-66-0004"/>
        <s v="ตช 0038.1-66-0007"/>
        <s v="ตช 0038.1-66-0010"/>
        <s v="ตช 0038.1-66-0011"/>
        <s v="ตช 0038.1-66-0012"/>
        <s v="กก 0401-66-0001"/>
        <s v="กก 0404-66-0006"/>
        <s v="กก 0404-66-0007"/>
        <s v="กก 0404-66-0009"/>
        <s v="กก 0406-66-0018"/>
        <s v="ศธ 0538.1-66-0005"/>
        <s v="DASTA-66-0003"/>
        <s v="DASTA-66-0005"/>
        <s v="มท 0704-66-0011"/>
        <s v="มท 5303.3-66-0003"/>
        <s v="คค 0305-66-0001"/>
        <s v="คค 0305-66-0002"/>
        <s v="คค 0702-66-0006"/>
        <s v="กก 0204-66-0002"/>
        <s v="กก 0403-66-0001"/>
        <s v="กก 0403-66-0002"/>
        <s v="กก 0403-66-0003"/>
        <s v="กก 0405-66-0002"/>
        <s v="กก 0405-66-0004"/>
        <s v="กก 0406-66-0013"/>
        <s v="ศธ  0521-66-0051"/>
        <s v="ศธ0567.1-66-0006"/>
        <s v="ศธ6202-66-0001"/>
        <s v="DASTA-66-0006"/>
        <s v="DASTA-66-0007"/>
        <s v="DASTA-66-0008"/>
        <s v="DASTA-66-0010"/>
        <s v="DASTA-66-0011"/>
        <s v="DASTA-66-0012"/>
        <s v="DASTA-66-0013"/>
        <s v="DASTA-66-0014"/>
        <s v="DASTA-66-0015"/>
        <s v="DASTA-66-0016"/>
        <s v="ศธ 5901(3)-66-0015"/>
        <s v="ตช 0038.1-66-0009"/>
        <s v="กก 0202-66-0001"/>
        <s v="กก 0203-66-0001"/>
        <s v="กก 0404-66-0008"/>
        <s v="กก 0404-66-0010"/>
        <s v="กก 0405-66-0003"/>
        <s v="กก 0406-66-0002"/>
        <s v="กก 0406-66-0007"/>
        <s v="กก 0406-66-0011"/>
        <s v="กก 0406-66-0015"/>
        <s v="กก 0406-66-0017"/>
        <s v="กก.520102-66-0001"/>
        <s v="กก.520102-66-0002"/>
        <s v="กก.520102-66-0003"/>
        <s v="กก.520102-66-0004"/>
        <s v="กก.520102-66-0005"/>
        <s v="กก.520102-66-0006"/>
        <s v="กก.520102-66-0007"/>
        <s v="กก.520102-66-0008"/>
        <s v="กก.520102-66-0009"/>
        <s v="ศธ 0595(4)-66-0013"/>
        <s v="ศธ 0512.2.38-66-0023"/>
        <s v="ศธ 0512.2.38-66-0024"/>
        <s v="สวอ 08-66-0004"/>
        <s v="สวอ 08-66-0005"/>
        <s v="สวอ 08-66-0006"/>
        <s v="ศธ 0513.101-66-0033"/>
        <s v="สศด.0603-66-0002"/>
        <s v="มท 0704-66-0001"/>
        <s v="มท 0704-66-0006"/>
        <s v="มท 0704-66-0009"/>
        <s v="มท 5303.3-66-0002"/>
        <s v="มท 5303.3-66-0005"/>
        <s v="วท 5307-66-0007"/>
        <s v="วท 5401-66-0060"/>
        <s v="วท 6401-66-0015"/>
        <s v="วท 6401-66-0016"/>
        <s v="ศธ 058301-66-0031"/>
        <s v="ศธ 0584.01-66-0005"/>
        <s v="อก 0309-66-0006"/>
        <s v="อก 0309-66-0007"/>
        <s v="อก 0309-66-0008"/>
        <s v="อก 0309-66-0009"/>
        <s v="ทส 0805-66-0002"/>
        <s v="สธ 0905-66-0027"/>
        <s v="วท 5401-66-0018"/>
        <s v="ศธ 0529-66-0013"/>
        <s v="ศธ053501-66-0004"/>
        <s v="ศธ 0512.2.38-66-0027"/>
        <s v="ทส 1003-66-0002"/>
        <s v="ทส 1003-66-0004"/>
        <s v="ทส 1003-66-0005"/>
        <s v="ทส 1003-66-0006"/>
        <s v="ทส 1011-66-0001"/>
        <s v="วท 5304-66-0002"/>
        <s v="วท 6401-66-0017"/>
        <s v="ศธ 0590.08-66-0005"/>
        <s v="กค 0524(ก)-66-0001"/>
        <s v="กค 0524(ก)-66-0002"/>
        <s v="คค 0305-66-0004"/>
        <s v="คค 0320-66-0001"/>
        <s v="คค 0320-66-0002"/>
        <s v="คค 06137-66-0001"/>
        <s v="คค 06138-66-0001"/>
        <s v="คค 06138-66-0002"/>
        <s v="คค 06138-66-0003"/>
        <s v="คค 0702-66-0007"/>
        <s v="ศธ  0521-66-0004"/>
        <s v="รฟ.นผ.1000-66-0001"/>
        <s v="รฟ.นผ.1000-66-0006"/>
        <s v="รฟ.นผ.1000-66-0007"/>
        <s v="รฟ.นผ.1000-66-0008"/>
        <s v="รฟ.นผ.1000-66-0009"/>
        <s v="ศธ 058301-66-0044"/>
        <s v="มร.อด.2040-66-0008"/>
        <s v="ศธ 0590.08-66-0008"/>
        <s v="พณ 0903-66-0001"/>
        <s v="กค 0502(23)-66-0001"/>
        <s v="กค 0502(33)-66-0001"/>
        <s v="รง 0407-66-0006"/>
        <s v="วท 5106-66-0008"/>
        <s v="วท 5401-66-0003"/>
        <s v="คค 0308-66-0003"/>
        <s v="คค 0320-66-0003"/>
        <s v="คค 0320-66-0004"/>
        <s v="คค 0410-66-0001"/>
        <s v="คค 0410-66-0002"/>
        <s v="คค 0410-66-0003"/>
        <s v="คค 0410-66-0004"/>
        <s v="คค 0514-66-0001"/>
        <s v="คค 0514-66-0002"/>
        <s v="คค 0514-66-0003"/>
        <s v="คค 0514-66-0004"/>
        <s v="คค 0809-66-0001"/>
        <s v="รฟ.นผ.1000-66-0002"/>
        <s v="รฟ.นผ.1000-66-0003"/>
        <s v="รฟ.นผ.1000-66-0004"/>
        <s v="รฟ.นผ.1000-66-0005"/>
        <s v="ศธ 0590.08-66-0010"/>
        <s v="ศธ 0590.08-66-0012"/>
        <s v="วท 5401-66-0073"/>
        <s v="คค 0905-66-0001"/>
        <s v="คค 0905-66-0002"/>
        <s v="ศธ 058301-66-0023"/>
        <s v="ศธ 5901(3)-66-0020"/>
        <s v="คค 0409-66-0001"/>
        <s v="คค 0804-66-0001"/>
        <s v="คค 0805-66-0001"/>
        <s v="คค 0809-66-0002"/>
        <s v="รฟม003-66-0001"/>
        <s v="รฟม003-66-0002"/>
        <s v="รฟม003-66-0003"/>
        <s v="รฟม003-66-0004"/>
        <s v="รฟม003-66-0005"/>
        <s v="รฟม003-66-0006"/>
        <s v="รฟม003-66-0007"/>
        <s v="บขส 18-66-0001"/>
        <s v="บขส 18-66-0002"/>
        <s v="ศธ 0590.08-66-0009"/>
        <s v="ศธ 0590.08-66-0011"/>
        <s v="ศธ 0512.2.38-66-0025"/>
        <s v="มท 0810-66-0002"/>
        <s v="รง 0504-66-0002"/>
        <s v="สธ 0404-66-0013"/>
        <s v="สธ 0404-66-0014"/>
        <s v="คค 06137-66-0002"/>
        <s v="ตช 0007.1-66-0028"/>
        <s v="ตช 0007.1-66-0034"/>
        <s v="ศธ 0590.08-66-0007"/>
        <s v="พน 0202-66-0001"/>
        <s v="พน 0206-66-0001"/>
        <s v="พน 0301-66-0001"/>
        <s v="พน 0304-66-0001"/>
        <s v="พน 0508-66-0001"/>
        <s v="พน 0508-66-0002"/>
        <s v="พน 0508-66-0003"/>
        <s v="พน 0508-66-0004"/>
        <s v="พน 0508-66-0005"/>
        <s v="พน 0508-66-0006"/>
        <s v="พน 0510-66-0004"/>
        <s v="พน 0602-66-0001"/>
        <s v="อก 0604-66-0004"/>
        <s v="วท 5401-66-0011"/>
        <s v="วท 5401-66-0020"/>
        <s v="วท 5401-66-0091"/>
        <s v="วท 5401-66-0114"/>
        <s v="ศธ  0521-66-0001"/>
        <s v="พน 0205-66-0001"/>
        <s v="พน 0402-66-0001"/>
        <s v="พน 0402-66-0002"/>
        <s v="พน 0402-66-0003"/>
        <s v="พน 0504-66-0001"/>
        <s v="พน 0511-66-0001"/>
        <s v="พน 0511-66-0002"/>
        <s v="พน 0511-66-0004"/>
        <s v="พน 0511-66-0005"/>
        <s v="พน 0511-66-0007"/>
        <s v="พน 0511-66-0011"/>
        <s v="พน 0602-66-0002"/>
        <s v="พน 0602-66-0003"/>
        <s v="พน 0602-66-0004"/>
        <s v="มท 5303.3-66-0004"/>
        <s v="วท 5401-66-0079"/>
        <s v="วท 5401-66-0081"/>
        <s v="วท 5106-66-0007"/>
        <s v="วท 5401-66-0134"/>
        <s v="ดศ 0208-66-0001"/>
        <s v="ดศ 0411-66-0001"/>
        <s v="ศธ0526308-66-0017"/>
        <s v="มรร 0548.01/02-66-0007"/>
        <s v="มรร 0548.01/02-66-0010"/>
        <s v="ศธ. 0545.1(2)-66-0004"/>
        <s v="ศธ. 0545.1(2)-66-0011"/>
        <s v="ศธ. 0545.1(2)-66-0012"/>
        <s v="สศส.04-66-0008"/>
        <s v="สศส.04-66-0009"/>
        <s v="สศส.04-66-0010"/>
        <s v="สศส.04-66-0011"/>
        <s v="สศส.04-66-0012"/>
        <s v="สศส.04-66-0013"/>
        <s v="สศส.04-66-0015"/>
        <s v="อก 0204-66-0010"/>
        <s v="อก 0204-66-0018"/>
        <s v="อก 0409-66-0001"/>
        <s v="ศธ 0513.101-66-0005"/>
        <s v="ศธ 0513.101-66-0010"/>
        <s v="ศธ 0513.101-66-0015"/>
        <s v="ศธ 0513.101-66-0024"/>
        <s v="ศธ 5901(3)-66-0017"/>
        <s v="ศธ 0523.1.4-66-0005"/>
        <s v="กษ1009-66-0002"/>
        <s v="พณ 0811-66-0001"/>
        <s v="สธ 1007-66-0001"/>
        <s v="วท 0301-66-0001"/>
        <s v="วท 5401-66-0021"/>
        <s v="วท 5401-66-0046"/>
        <s v="วท 6401-66-0005"/>
        <s v="วท 6401-66-0006"/>
        <s v="วท 6401-66-0019"/>
        <s v="ศธ054409-66-0002"/>
        <s v="อว 0205-66-0006"/>
        <s v="อว 0205-66-0007"/>
        <s v="ศธ 0587.05-66-0001"/>
        <s v="ศธ 058301-66-0034"/>
        <s v="ศธ 0581.01-66-0001"/>
        <s v="ศธ0578.13-66-0005"/>
        <s v="มรร 0548.01/02-66-0003"/>
        <s v="มรร 0548.01/02-66-0017"/>
        <s v="TPQI 06-66-0003"/>
        <s v="TPQI 06-66-0005"/>
        <s v="ศธ 0529-66-0005"/>
        <s v="ศธ 0529-66-0011"/>
        <s v="มร.อด.2040-66-0007"/>
        <s v="สศส.04-66-0014"/>
        <s v="อก 0204-66-0005"/>
        <s v="อก 0204-66-0007"/>
        <s v="อก 0204-66-0008"/>
        <s v="อก 0204-66-0013"/>
        <s v="อก 0204-66-0014"/>
        <s v="อก 0204-66-0020"/>
        <s v="อก 0204-66-0021"/>
        <s v="อก 0309-66-0004"/>
        <s v="อก 0403-66-0001"/>
        <s v="พณ 0708-66-0002"/>
        <s v="พณ 0807-66-0001"/>
        <s v="พณ 0807-66-0002"/>
        <s v="พณ 0807-66-0003"/>
        <s v="พณ 0812-66-0002"/>
        <s v="พณ 0813-66-0001"/>
        <s v="พณ 0819-66-0001"/>
        <s v="วท 5401-66-0023"/>
        <s v="วท 5401-66-0045"/>
        <s v="ศธ0526308-66-0013"/>
        <s v="ศธ0526308-66-0014"/>
        <s v="ศธ 0529-66-0010"/>
        <s v="มรร 0548.01/02-66-0013"/>
        <s v="TCG-66-0001"/>
        <s v="TCG-66-0002"/>
        <s v="วท 6401-66-0007"/>
        <s v="ศธ 5602(7)-66-0029"/>
        <s v="พณ 0816-66-0001"/>
        <s v="พณ 0816-66-0002"/>
        <s v="ศธ0526308-66-0005"/>
        <s v="ศธ0578.13-66-0004"/>
        <s v="ศธ 6593(35)-66-0002"/>
        <s v="ITD-66-0001"/>
        <s v="ศธ 0523.1.4-66-0001"/>
        <s v="วท 5106-66-0013"/>
        <s v="วท 5401-66-0031"/>
        <s v="มรร 0548.01/02-66-0005"/>
        <s v="EXIM-66-0002"/>
        <s v="พณ 0315-66-0004"/>
        <s v="พณ 0607-66-0001"/>
        <s v="วท 5401-66-0044"/>
        <s v="วท 6401-66-0018"/>
        <s v="วท 6401-66-0020"/>
        <s v="ศธ0526308-66-0003"/>
        <s v="ศธ0578.13-66-0003"/>
        <s v="สวอ 08-66-0001"/>
        <s v="สวอ 08-66-0002"/>
        <s v="สวอ 08-66-0003"/>
        <s v="อก 0714-66-0001"/>
        <s v="อก 0714-66-0002"/>
        <s v="ยธ 0501-66-0005"/>
        <s v="สธ 0509-66-0001"/>
        <s v="ฝกก.5313-66-0001"/>
        <s v="ศธ0578.13-66-0007"/>
        <s v="DASTA-66-0001"/>
        <s v="สวรส. 01.2-66-0001"/>
        <s v="ศธ 0513.101-66-0037"/>
        <s v="มท 0704-66-0002"/>
        <s v="มท 55713 – 3-66-0001"/>
        <s v="มท 55713 – 3-66-0002"/>
        <s v="รง 0407-66-0001"/>
        <s v="สธ 0404-66-0025"/>
        <s v="วท 5302-66-0002"/>
        <s v="วท 5401-66-0009"/>
        <s v="วท 5401-66-0019"/>
        <s v="วท 5401-66-0049"/>
        <s v="วท 5401-66-0057"/>
        <s v="วท 5401-66-0075"/>
        <s v="วท 5401-66-0076"/>
        <s v="วท 5401-66-0112"/>
        <s v="สยศ.02-66-0004"/>
        <s v="TPQI 06-66-0009"/>
        <s v="ศธ6202-66-0005"/>
        <s v="สศส.04-66-0007"/>
        <s v="EXIM-66-0003"/>
        <s v="อก 5106.1.2-66-0001"/>
        <s v="กษ 0509-66-0008"/>
        <s v="มท 0305-66-0009"/>
        <s v="รง 0307-66-0001"/>
        <s v="รง 0509-66-0001"/>
        <s v="สธ 0905-66-0025"/>
        <s v="คค 0702-66-0005"/>
        <s v="มรร 0548.01/02-66-0008"/>
        <s v="ศธ 0512.2.38-66-0010"/>
        <s v="รง 0407-66-0002"/>
        <s v="สธ 0604-66-0004"/>
        <s v="วท 6401-66-0021"/>
        <s v="วท 6401-66-0022"/>
        <s v="ศธ 0587.08-66-0001"/>
        <s v="ศธ053201-66-0007"/>
        <s v="มท 0305-66-0001"/>
        <s v="มท 0305-66-0002"/>
        <s v="ศธ 058301-66-0047"/>
        <s v="ศธ 058301-66-0061"/>
        <s v="กค 0310-66-0001"/>
        <s v="รง 0316-66-0004"/>
        <s v="รง 0407-66-0008"/>
        <s v="ศธ 058301-66-0022"/>
        <s v="มท 0704-66-0004"/>
        <s v="ตช 0007.1-66-0026"/>
        <s v="ศธ 058301-66-0048"/>
        <s v="ศธ. 0545.1(2)-66-0007"/>
        <s v="ศธ 6001(2)-66-0001"/>
        <s v="วธ 0204-66-0006"/>
        <s v="วธ 0204-66-0010"/>
        <s v="วธ 0204-66-0011"/>
        <s v="วธ 0204-66-0012"/>
        <s v="วธ 0204-66-0019"/>
        <s v="วธ 0204-66-0027"/>
        <s v="วธ 0204-66-0028"/>
        <s v="วธ 0204-66-0029"/>
        <s v="วธ 0204-66-0030"/>
        <s v="วธ 0204-66-0031"/>
        <s v="วธ 0204-66-0032"/>
        <s v="วธ 0204-66-0033"/>
        <s v="วธ 0204-66-0034"/>
        <s v="วธ 0208-66-0001"/>
        <s v="วธ 0209-66-0001"/>
        <s v="วธ 0301-66-0001"/>
        <s v="วธ 0401-66-0001"/>
        <s v="วธ 0401-66-0002"/>
        <s v="วธ 0401-66-0005"/>
        <s v="วธ 0401-66-0006"/>
        <s v="วธ 0503-66-0001"/>
        <s v="วธ 0601-66-0001"/>
        <s v="ศธ 0523.1.4-66-0014"/>
        <s v="ศธ0236-66-0002"/>
        <s v="วธ 1001-66-0001"/>
        <s v="วธ 1001-66-0003"/>
        <s v="วธ 1001-66-0004"/>
        <s v="วธ 1001-66-0005"/>
        <s v="วธ 1001-66-0006"/>
        <s v="สผ 0021-66-0002"/>
        <s v="สผ 0021-66-0003"/>
        <s v="สผ 0021-66-0004"/>
        <s v="กช1011-66-0005"/>
        <s v="ศธ 0581.06-66-0008"/>
        <s v="ศธ0578.09-66-0001"/>
        <s v="มรร 0548.01/02-66-0019"/>
        <s v="วธ 0700-66-0001"/>
        <s v="ศธ 6001(2)-66-0003"/>
        <s v="วท 5401-66-0136"/>
        <s v="วท 6401-66-0023"/>
        <s v="วท 6401-66-0024"/>
        <s v="วท 6401-66-0025"/>
        <s v="นร 0204-66-0001"/>
        <s v="นร 0206-66-0001"/>
        <s v="นร 0208-66-0001"/>
        <s v="นร 0208-66-0002"/>
        <s v="นร 0209-66-0001"/>
        <s v="นร 0210-66-0001"/>
        <s v="นร 0219-66-0001"/>
        <s v="นร 0219-66-0002"/>
        <s v="นร 0220-66-0002"/>
        <s v="นร 0220-66-0003"/>
        <s v="นร 0220-66-0004"/>
        <s v="นร 0228-66-0001"/>
        <s v="สผ 0021-66-0005"/>
        <s v="prd_regional_84_2-66-0001"/>
        <s v="พปส 0003-66-0001"/>
        <s v="มท 0406-66-0001"/>
        <s v="มท 0407-66-0003"/>
        <s v="พม 0208-66-0001"/>
        <s v="พม 0305-66-0005"/>
        <s v="พม 0502-66-0003"/>
        <s v="พม 0505-66-0008"/>
        <s v="พม 0703-66-0004"/>
        <s v="ศธ054409-66-0008"/>
        <s v="ศธ054409-66-0020"/>
        <s v="อว 0205-66-0017"/>
        <s v="อว 0205-66-0020"/>
        <s v="อว 0205-66-0021"/>
        <s v="วท 6500-66-0003"/>
        <s v="ศธ 6593(7)-66-0001"/>
        <s v="ดศ 0507-66-0001"/>
        <s v="มท 0305-66-0006"/>
        <s v="รง 0508-66-0001"/>
        <s v="สธ 0320-66-0017"/>
        <s v="สธ 0805-66-0001"/>
        <s v="สธ 0805-66-0002"/>
        <s v="สธ 0805-66-0010"/>
        <s v="สธ 0805-66-0014"/>
        <s v="สธ 0905-66-0005"/>
        <s v="สธ 0905-66-0006"/>
        <s v="สธ 0905-66-0007"/>
        <s v="พม 0309-66-0001"/>
        <s v="พม 0505-66-0007"/>
        <s v="ศธ 0538.1-66-0008"/>
        <s v="RMUTI1800-66-0004"/>
        <s v="ศธ 0595(4)-66-0014"/>
        <s v="ศธ 0595(4)-66-0015"/>
        <s v="ศธ 053310-66-0008"/>
        <s v="ศธ053201-66-0001"/>
        <s v="ศธ053201-66-0005"/>
        <s v="ศธ 6001(2)-66-0002"/>
        <s v="ศธ 6001(2)-66-0004"/>
        <s v="ยธ 06097-66-0003"/>
        <s v="สธ 0320-66-0018"/>
        <s v="สธ 0805-66-0003"/>
        <s v="สธ 0905-66-0008"/>
        <s v="วท 5401-66-0072"/>
        <s v="พม 0305-66-0004"/>
        <s v="ศธ0526308-66-0004"/>
        <s v="ศธ0526308-66-0008"/>
        <s v="ศธ0526308-66-0019"/>
        <s v="NIETS1-66-0003"/>
        <s v="NIETS1-66-0004"/>
        <s v="NIETS1-66-0009"/>
        <s v="ศธ054409-66-0003"/>
        <s v="อว 0205-66-0010"/>
        <s v="อว 0205-66-0022"/>
        <s v="อว 0205-66-0027"/>
        <s v="ศธ 0555.34-66-0002"/>
        <s v="ศธ 0555.34-66-0004"/>
        <s v="ศธ 0539.1-66-0001"/>
        <s v="ศธ  0521-66-0002"/>
        <s v="RMUTI1700-66-0001"/>
        <s v="RMUTI1700-66-0002"/>
        <s v="RMUTI1800-66-0002"/>
        <s v="RMUTI3100-66-0002"/>
        <s v="ศธ 058301-66-0005"/>
        <s v="ศธ 058301-66-0019"/>
        <s v="ศธ 058301-66-0030"/>
        <s v="ศธ 058301-66-0060"/>
        <s v="ศธ 058301-66-0062"/>
        <s v="ศธ 058301-66-0063"/>
        <s v="ศธ 0581.04-66-0001"/>
        <s v="ศธ 0581.04-66-0002"/>
        <s v="ศธ 0581.04-66-0003"/>
        <s v="ศธ 0581.04-66-0004"/>
        <s v="ศธ 0581.05-66-0001"/>
        <s v="ศธ 0581.05-66-0002"/>
        <s v="ศธ 0581.06-66-0004"/>
        <s v="ศธ 0584.01-66-0006"/>
        <s v="ศธ 0584.01-66-0007"/>
        <s v="ศธ0578.10-66-0001"/>
        <s v="ศธ0578.18-66-0001"/>
        <s v="ศธ 0542.01(3)-66-0002"/>
        <s v="ศธ 0542.01(3)-66-0003"/>
        <s v="ศธ 6902 (6)-66-0001"/>
        <s v="TPQI 06-66-0001"/>
        <s v="ศธ 0529-66-0007"/>
        <s v="ศธ 0590.08-66-0002"/>
        <s v="ศธ 0559.0102-66-0007"/>
        <s v="ศธ 0559.0102-66-0017"/>
        <s v="ศธ 0559.0102-66-0019"/>
        <s v="ศธ. 0545.1(2)-66-0013"/>
        <s v="ศธ 6593(35)-66-0005"/>
        <s v="ศธ 6593(7)-66-0003"/>
        <s v="ศธ 0563.09-66-0002"/>
        <s v="dsd_regional_11_1-66-0001"/>
        <s v="ศธ 0514.1.4-66-0001"/>
        <s v="ศธ 0514.1.4-66-0002"/>
        <s v="ศธ 0514.1.4-66-0003"/>
        <s v="ศธ 0524.01(06)-66-0001"/>
        <s v="ศธ 0513.101-66-0034"/>
        <s v="ศธ0556.13-66-0005"/>
        <s v="วธ 0204-66-0037"/>
        <s v="วธ 0204-66-0040"/>
        <s v="ศธ 5901(3)-66-0014"/>
        <s v="ศธ 5901(3)-66-0021"/>
        <s v="ศธ0302-66-0002"/>
        <s v="รง 0207-66-0006"/>
        <s v="รง 0207-66-0008"/>
        <s v="รง 0207-66-0009"/>
        <s v="รง 0207-66-0010"/>
        <s v="รง 0207-66-0011"/>
        <s v="รง 0207-66-0014"/>
        <s v="รง 0207-66-0018"/>
        <s v="รง 0207-66-0027"/>
        <s v="รง 0304-66-0001"/>
        <s v="รง 0306-66-0002"/>
        <s v="รง 0309-66-0001"/>
        <s v="รง 0405-66-0001"/>
        <s v="รง 0405-66-0002"/>
        <s v="รง 0407-66-0004"/>
        <s v="รง 0407-66-0007"/>
        <s v="รง 0407-66-0013"/>
        <s v="รง 0408-66-0001"/>
        <s v="รง 0408-66-0002"/>
        <s v="รง 0408-66-0003"/>
        <s v="รง 0408-66-0004"/>
        <s v="รง 0494-66-0003"/>
        <s v="สธ 0404-66-0026"/>
        <s v="สธ 0805-66-0005"/>
        <s v="สธ 0905-66-0013"/>
        <s v="พม 0502-66-0002"/>
        <s v="ศธ 0530.1(4)-66-0001"/>
        <s v="ศธ054409-66-0014"/>
        <s v="ศธ054409-66-0018"/>
        <s v="มรภ 1117-66-0005"/>
        <s v="ศธ  0521-66-0049"/>
        <s v="RMUTI1200-66-0001"/>
        <s v="RMUTI1200-66-0007"/>
        <s v="RMUTI1400-66-0002"/>
        <s v="RMUTI1400-66-0003"/>
        <s v="RMUTI1500-66-0001"/>
        <s v="RMUTI1600-66-0003"/>
        <s v="RMUTI1600-66-0012"/>
        <s v="RMUTI1700-66-0003"/>
        <s v="RMUTI1700-66-0004"/>
        <s v="RMUTI1700-66-0005"/>
        <s v="RMUTI2200-66-0004"/>
        <s v="RMUTI2300-66-0002"/>
        <s v="RMUTI3100-66-0001"/>
        <s v="RMUTI3300-66-0001"/>
        <s v="RMUTI3400-66-0001"/>
        <s v="RMUTI3400-66-0003"/>
        <s v="RMUTI3400-66-0004"/>
        <s v="RMUTI3400-66-0006"/>
        <s v="RMUTI3400-66-0009"/>
        <s v="RMUTI3400-66-0011"/>
        <s v="RMUTI5200-66-0002"/>
        <s v="RMUTI5200-66-0008"/>
        <s v="RMUTI5300-66-0001"/>
        <s v="RMUTI5300-66-0002"/>
        <s v="RMUTI5300-66-0003"/>
        <s v="ศธ 058301-66-0021"/>
        <s v="ศธ 058301-66-0024"/>
        <s v="ศธ 058301-66-0033"/>
        <s v="ศธ 058301-66-0050"/>
        <s v="ศธ 058301-66-0055"/>
        <s v="ศธ 058301-66-0056"/>
        <s v="ศธ 058201-66-0001"/>
        <s v="ศธ 058215-66-0002"/>
        <s v="ศธ0578.03-66-0002"/>
        <s v="ศธ0578.03-66-0008"/>
        <s v="มรร 0548.01/02-66-0015"/>
        <s v="ศธ 0542.01(3)-66-0004"/>
        <s v="ศธ0567.1-66-0005"/>
        <s v="ศธ 0522.01(03)-66-0001"/>
        <s v="ศธ 0522.01(03)-66-0003"/>
        <s v="ศธ 5602(7)-66-0022"/>
        <s v="TPQI 06-66-0002"/>
        <s v="TPQI 06-66-0004"/>
        <s v="ศธ 64.02-66-0004"/>
        <s v="ศธ 64.02-66-0005"/>
        <s v="ศธ 0590.08-66-0004"/>
        <s v="รง 0316-66-0003"/>
        <s v="รง 0407-66-0012"/>
        <s v="รง 0499-66-0008"/>
        <s v="วท 5401-66-0070"/>
        <s v="อว 0205-66-0023"/>
        <s v="ศธ 058301-66-0001"/>
        <s v="ศธ 058301-66-0002"/>
        <s v="ศธ. 0545.1(2)-66-0014"/>
        <s v="ศธ6202-66-0002"/>
        <s v="ศธ6202-66-0006"/>
        <s v="ศธ6202-66-0008"/>
        <s v="ศธ053201-66-0004"/>
        <s v="0652.30-66-0001"/>
        <s v="ศธ 6100.6-66-0001"/>
        <s v="ศธ 5901(3)-66-0019"/>
        <s v="ศธ 0210.121-66-0001"/>
        <s v="วท 5401-66-0027"/>
        <s v="พม 0402-66-0001"/>
        <s v="ศธ0526308-66-0020"/>
        <s v="ศธ054409-66-0022"/>
        <s v="ศธ 0587.01.2-66-0001"/>
        <s v="ศธ 0587.01.2-66-0002"/>
        <s v="ศธ 0538.1-66-0009"/>
        <s v="ศธ  0521-66-0036"/>
        <s v="RMUTI1600-66-0011"/>
        <s v="RMUTI1800-66-0001"/>
        <s v="ศธ 058301-66-0010"/>
        <s v="ศธ 058301-66-0036"/>
        <s v="ศธ 0542.01(3)-66-0005"/>
        <s v="ศธ0567.1-66-0002"/>
        <s v="ศธ0567.1-66-0003"/>
        <s v="ศธ 0529-66-0003"/>
        <s v="มร.อด.2040-66-0027"/>
        <s v="ศธ053501-66-0008"/>
        <s v="ศธ 0559.0102-66-0020"/>
        <s v="ศธ. 0545.1(2)-66-0005"/>
        <s v="ศธ. 0545.1(2)-66-0006"/>
        <s v="ศธ. 0545.1(2)-66-0009"/>
        <s v="ศธ 056421-66-0006"/>
        <s v="ศธ 6593(15)-66-0001"/>
        <s v="ศธ 6593(15)-66-0002"/>
        <s v="ศธ 6593(15)-66-0003"/>
        <s v="ศธ. 0562.01 (3)-66-0010"/>
        <s v="ศธ 0512.2.38-66-0002"/>
        <s v="ศธ 0512.2.38-66-0031"/>
        <s v="ศธ 0563.09-66-0001"/>
        <s v="ศธ 0563.09-66-0003"/>
        <s v="ศธ 0553.7-66-0002"/>
        <s v="ศธ 0513.101-66-0009"/>
        <s v="ศธ 0513.101-66-0011"/>
        <s v="ศธ 5901(3)-66-0018"/>
        <s v="ศธ 5901(3)-66-0023"/>
        <s v="ศธ0202-66-0001"/>
        <s v="ศธ0202-66-0002"/>
        <s v="ศธ0203-66-0001"/>
        <s v="ศธ0203-66-0002"/>
        <s v="ศธ0206-66-0001"/>
        <s v="ศธ0206-66-0002"/>
        <s v="ศธ 0210.03-66-0001"/>
        <s v="ศธ 0210.07-66-0001"/>
        <s v="ศธ 0210.118-66-0001"/>
        <s v="ศธ 0210.121-66-0003"/>
        <s v="ศธ 0210.122-66-0001"/>
        <s v="ศธ0212-66-0001"/>
        <s v="ศธ02133-66-0002"/>
        <s v="ศธ0302-66-0001"/>
        <s v="ศธ0305-66-0001"/>
        <s v="ศธ0305-66-0002"/>
        <s v="ศธ0305-66-0003"/>
        <s v="ศธ0305-66-0004"/>
        <s v="ศธ0305-66-0005"/>
        <s v="ศธ0305-66-0006"/>
        <s v="ศธ0307-66-0002"/>
        <s v="ศธ04004-66-0001"/>
        <s v="ศธ04005-66-0001"/>
        <s v="ศธ04010-66-0001"/>
        <s v="ศธ04010-66-0002"/>
        <s v="ศธ04010-66-0004"/>
        <s v="ศธ04278-66-0001"/>
        <s v="ศธ04278-66-0003"/>
        <s v="ศธ 5105-66-0001"/>
        <s v="ศธ 5105-66-0002"/>
        <s v="ศธ5403.1-66-0001"/>
        <s v="ศธ5403.1-66-0002"/>
        <s v="ศธ5403.1-66-0003"/>
        <s v="ศธ5403.1-66-0005"/>
        <s v="ศธ5403.1-66-0006"/>
        <s v="ศธ5403.1-66-0007"/>
        <s v="วท 5401-66-0051"/>
        <s v="วท 5401-66-0129"/>
        <s v="ศธ 0530.1(4)-66-0003"/>
        <s v="MWIT-66-0001"/>
        <s v="ศธ0526308-66-0002"/>
        <s v="ศธ0526308-66-0018"/>
        <s v="NIETS1-66-0001"/>
        <s v="NIETS1-66-0002"/>
        <s v="NIETS1-66-0005"/>
        <s v="NIETS1-66-0006"/>
        <s v="NIETS1-66-0007"/>
        <s v="NIETS1-66-0008"/>
        <s v="NIETS1-66-0010"/>
        <s v="NIETS1-66-0011"/>
        <s v="NIETS1-66-0012"/>
        <s v="NIETS1-66-0013"/>
        <s v="ศธ054409-66-0006"/>
        <s v="ศธ 0527.01.04-66-0006"/>
        <s v="สมศ 01-66-0001"/>
        <s v="สมศ 02-66-0001"/>
        <s v="อว 0205-66-0004"/>
        <s v="อว 0205-66-0012"/>
        <s v="อว 0205-66-0024"/>
        <s v="อว 0205-66-0025"/>
        <s v="อว 0205-66-0026"/>
        <s v="ศธ 0555.34-66-0007"/>
        <s v="ศธ 0555.34-66-0008"/>
        <s v="ศธ 0555.34-66-0013"/>
        <s v="ศธ 0538.1-66-0010"/>
        <s v="ศธ  0521-66-0003"/>
        <s v="ศธ  0521-66-0009"/>
        <s v="ศธ  0521-66-0010"/>
        <s v="ศธ  0521-66-0013"/>
        <s v="ศธ  0521-66-0045"/>
        <s v="ศธ  0521-66-0046"/>
        <s v="ศธ  0521-66-0053"/>
        <s v="ศธ  0521-66-0056"/>
        <s v="ศธ 0571.02-66-0002"/>
        <s v="ศธ 0571.02-66-0003"/>
        <s v="ศธ 0571.02-66-0004"/>
        <s v="ศธ 0571.02-66-0005"/>
        <s v="ศธ 0571.02-66-0008"/>
        <s v="ศธ 0571.02-66-0009"/>
        <s v="RMUTI1400-66-0001"/>
        <s v="RMUTI1600-66-0006"/>
        <s v="RMUTI1600-66-0009"/>
        <s v="RMUTI1600-66-0013"/>
        <s v="RMUTI1800-66-0003"/>
        <s v="RMUTI2200-66-0001"/>
        <s v="RMUTI2200-66-0003"/>
        <s v="RMUTI2300-66-0003"/>
        <s v="RMUTI3400-66-0002"/>
        <s v="RMUTI3400-66-0010"/>
        <s v="RMUTI5200-66-0010"/>
        <s v="RMUTI5200-66-0017"/>
        <s v="RMUTI5200-66-0018"/>
        <s v="RMUTI5200-66-0020"/>
        <s v="ศธ 058301-66-0057"/>
        <s v="ศธ 0581.06-66-0002"/>
        <s v="ศธ 0581.09-66-0001"/>
        <s v="ศธ 0581.09-66-0002"/>
        <s v="ศธ 0581.09-66-0003"/>
        <s v="ศธ 0581.09-66-0004"/>
        <s v="ศธ 0581.09-66-0005"/>
        <s v="ศธ 0581.09-66-0006"/>
        <s v="ศธ 058205-66-0001"/>
        <s v="ศธ 0584.01-66-0001"/>
        <s v="ศธ 0584.01-66-0002"/>
        <s v="ศธ0578.03-66-0007"/>
        <s v="ศธ0578.04-66-0001"/>
        <s v="ศธ0578.09-66-0002"/>
        <s v="ศธ 0580100-66-0005"/>
        <s v="มรร 0548.01/02-66-0002"/>
        <s v="มรร 0548.01/02-66-0004"/>
        <s v="มรร 0548.01/02-66-0011"/>
        <s v="มรร 0548.01/02-66-0012"/>
        <s v="มรร 0548.01/02-66-0014"/>
        <s v="ศธ0585.01-66-0001"/>
        <s v="ศธ 0542.01(3)-66-0006"/>
        <s v="ศธ  0546.06-66-0001"/>
        <s v="ศธ 5602(7)-66-0018"/>
        <s v="TPQI 06-66-0006"/>
        <s v="TPQI 06-66-0007"/>
        <s v="ศธ 0529-66-0009"/>
        <s v="ศธ 0559.0102-66-0005"/>
        <s v="ศธ 0559.0102-66-0009"/>
        <s v="ศธ 0559.0102-66-0011"/>
        <s v="ศธ 0559.0102-66-0016"/>
        <s v="ศธ 0559.0102-66-0024"/>
        <s v="ศธ 0559.0102-66-0025"/>
        <s v="ศธ 0595(4)-66-0016"/>
        <s v="ศธ 0595(4)-66-0017"/>
        <s v="ศธ 0523.1.4-66-0006"/>
        <s v="ศธ0306-66-0001"/>
        <s v="ศธ04010-66-0006"/>
        <s v="ศธ04010-66-0009"/>
        <s v="ศธ04278-66-0002"/>
        <s v="ศธ5403.1-66-0004"/>
        <s v="ศธ5403.1-66-0008"/>
        <s v="MWIT-66-0002"/>
        <s v="วช  0005-66-0003"/>
        <s v="วช  0005-66-0020"/>
        <s v="อว 0205-66-0013"/>
        <s v="อว 0205-66-0014"/>
        <s v="ศธ  0521-66-0033"/>
        <s v="ศธ  0521-66-0034"/>
        <s v="RMUTI1600-66-0005"/>
        <s v="ศธ 0581.06-66-0003"/>
        <s v="ศธ 0542.01(3)-66-0007"/>
        <s v="ศธ 0522.01(03)-66-0005"/>
        <s v="ศธ 5602(7)-66-0017"/>
        <s v="ศธ6202-66-0007"/>
        <s v="ศธ 0569.01(2)-66-0008"/>
        <s v="ศธ 0512.2.38-66-0003"/>
        <s v="ศธ 0512.2.38-66-0007"/>
        <s v="ศธ 0513.101-66-0036"/>
        <s v="ศธ 0513.101-66-0038"/>
        <s v="ดศ 0507-66-0002"/>
        <s v="ศธ 0210.03-66-0002"/>
        <s v="รง 0504-66-0008"/>
        <s v="สธ 0320-66-0019"/>
        <s v="สธ 0404-66-0003"/>
        <s v="สธ 0404-66-0004"/>
        <s v="สธ 0404-66-0005"/>
        <s v="สธ 0404-66-0012"/>
        <s v="สธ 0404-66-0015"/>
        <s v="สธ 0404-66-0016"/>
        <s v="สธ 0505-66-0002"/>
        <s v="สธ 0604-66-0002"/>
        <s v="สธ 0805-66-0007"/>
        <s v="สธ 0805-66-0023"/>
        <s v="สธ 0805-66-0026"/>
        <s v="สธ 0805-66-0027"/>
        <s v="สธ 0905-66-0001"/>
        <s v="สธ 0905-66-0002"/>
        <s v="สธ 0905-66-0003"/>
        <s v="สธ 0905-66-0004"/>
        <s v="สธ 0905-66-0009"/>
        <s v="สธ 0905-66-0010"/>
        <s v="สธ 0905-66-0011"/>
        <s v="สธ 0905-66-0015"/>
        <s v="สธ 0905-66-0016"/>
        <s v="สธ 0905-66-0017"/>
        <s v="สธ 0905-66-0018"/>
        <s v="สธ 1005-66-0001"/>
        <s v="สธ 1023-66-0001"/>
        <s v="ศธ0526308-66-0009"/>
        <s v="ศธ0526308-66-0012"/>
        <s v="สวช.02-66-0003"/>
        <s v="ศธ 0538.1-66-0011"/>
        <s v="ศธ  0521-66-0012"/>
        <s v="กช1004-66-0002"/>
        <s v="ศธ 0571.02-66-0007"/>
        <s v="ศธ0567.1-66-0004"/>
        <s v="ศธ0567.1-66-0007"/>
        <s v="รง 5101-66-0001"/>
        <s v="รง 5101-66-0002"/>
        <s v="มร.อด.2040-66-0004"/>
        <s v="ศธ 053310-66-0005"/>
        <s v="ศธ 0513.101-66-0035"/>
        <s v="ศธ 0523.1.4-66-0002"/>
        <s v="สธ 0404-66-0001"/>
        <s v="สธ 0404-66-0010"/>
        <s v="สธ 0404-66-0017"/>
        <s v="สธ 0404-66-0018"/>
        <s v="สธ 0404-66-0019"/>
        <s v="สธ 0404-66-0024"/>
        <s v="สธ 0404-66-0027"/>
        <s v="สธ 0701.8-66-0001"/>
        <s v="สธ 0905-66-0012"/>
        <s v="สธ 0905-66-0031"/>
        <s v="สธ 0905-66-0033"/>
        <s v="วท 5401-66-0066"/>
        <s v="ศธ054409-66-0012"/>
        <s v="ศธ 0555.34-66-0005"/>
        <s v="มรภ.ศก. 0572-66-0002"/>
        <s v="ศธ 0529-66-0002"/>
        <s v="มร.อด.2040-66-0023"/>
        <s v="สธ 0207-66-0001"/>
        <s v="สธ 0207-66-0002"/>
        <s v="สธ 0207-66-0003"/>
        <s v="สธ 0207-66-0004"/>
        <s v="สธ 0207-66-0005"/>
        <s v="สธ 0207-66-0006"/>
        <s v="สธ 0207-66-0007"/>
        <s v="สธ 0320-66-0002"/>
        <s v="สธ 0320-66-0003"/>
        <s v="สธ 0320-66-0004"/>
        <s v="สธ 0320-66-0005"/>
        <s v="สธ 0320-66-0006"/>
        <s v="สธ 0320-66-0007"/>
        <s v="สธ 0320-66-0008"/>
        <s v="สธ 0320-66-0009"/>
        <s v="สธ 0320-66-0010"/>
        <s v="สธ 0320-66-0011"/>
        <s v="สธ 0320-66-0014"/>
        <s v="สธ 0320-66-0016"/>
        <s v="สธ 0320-66-0024"/>
        <s v="สธ 0320-66-0026"/>
        <s v="สธ 0320-66-0027"/>
        <s v="สธ 0320-66-0028"/>
        <s v="สธ 0320-66-0029"/>
        <s v="สธ 0320-66-0030"/>
        <s v="สธ 0320-66-0031"/>
        <s v="สธ 0320-66-0032"/>
        <s v="สธ 0404-66-0002"/>
        <s v="สธ 0506-66-0001"/>
        <s v="สธ 0506-66-0002"/>
        <s v="สธ 0514-66-0001"/>
        <s v="สธ 0604-66-0001"/>
        <s v="สธ 0604-66-0006"/>
        <s v="สธ 0604-66-0007"/>
        <s v="สธ 0805-66-0008"/>
        <s v="สธ 0805-66-0009"/>
        <s v="สธ 0805-66-0011"/>
        <s v="สธ 0805-66-0013"/>
        <s v="สธ 0805-66-0015"/>
        <s v="สธ 0805-66-0016"/>
        <s v="สธ 0805-66-0017"/>
        <s v="สธ 0805-66-0018"/>
        <s v="สธ 0805-66-0019"/>
        <s v="สธ 0805-66-0020"/>
        <s v="สธ 0805-66-0022"/>
        <s v="สธ 0805-66-0024"/>
        <s v="สธ 0805-66-0025"/>
        <s v="สธ 0805-66-0028"/>
        <s v="สธ 1004-66-0002"/>
        <s v="สธ 1017-66-0002"/>
        <s v="วท 5401-66-0056"/>
        <s v="วท 5401-66-0082"/>
        <s v="SLRI-66-0002"/>
        <s v="สยศ.02-66-0002"/>
        <s v="สยศ.02-66-0003"/>
        <s v="ศธ 0527.01.04-66-0004"/>
        <s v="ศธ 0527.01.04-66-0005"/>
        <s v="ศธ 0527.01.04-66-0007"/>
        <s v="ศธ 0555.34-66-0009"/>
        <s v="ศธ  0521-66-0017"/>
        <s v="ศธ  0521-66-0019"/>
        <s v="ศธ  0521-66-0020"/>
        <s v="ศธ  0521-66-0050"/>
        <s v="กช1004-66-0001"/>
        <s v="กช1004-66-0005"/>
        <s v="กช1004-66-0006"/>
        <s v="กช1004-66-0007"/>
        <s v="กช1005-66-0001"/>
        <s v="กช1011-66-0002"/>
        <s v="กช1011-66-0003"/>
        <s v="กช1011-66-0004"/>
        <s v="กช1011-66-0006"/>
        <s v="กช1017-66-0001"/>
        <s v="กช1018-66-0001"/>
        <s v="ศธ 0516.03-66-0001"/>
        <s v="ศธ 0516.03-66-0002"/>
        <s v="ศธ 0516.03-66-0003"/>
        <s v="ศธ 0529-66-0004"/>
        <s v="สธ 0805-66-0021"/>
        <s v="สยศ.02-66-0001"/>
        <s v="ศธ 0527.01.04-66-0003"/>
        <s v="สธ 0404-66-0006"/>
        <s v="สธ 0404-66-0007"/>
        <s v="สธ 0404-66-0008"/>
        <s v="สธ 0404-66-0009"/>
        <s v="สธ 0404-66-0011"/>
        <s v="สธ 0404-66-0021"/>
        <s v="สธ 0404-66-0022"/>
        <s v="สธ 0404-66-0023"/>
        <s v="สธ 0604-66-0005"/>
        <s v="สธ 0905-66-0024"/>
        <s v="วท 5401-66-0104"/>
        <s v="วท 5401-66-0117"/>
        <s v="กช1004-66-0003"/>
        <s v="กช1004-66-0004"/>
        <s v="กช1007-66-0001"/>
        <s v="ศธ 058301-66-0043"/>
        <s v="ศธ 0513.101-66-0031"/>
        <s v="สธ 0905-66-0014"/>
        <s v="กก 0211-66-0001"/>
        <s v="กก 0301-66-0001"/>
        <s v="กก 0301-66-0002"/>
        <s v="กก 0303-66-0001"/>
        <s v="กก 0303-66-0002"/>
        <s v="กก 0305-66-0001"/>
        <s v="กก.0501.03-66-0003"/>
        <s v="ศธ054409-66-0013"/>
        <s v="ศธ  0521-66-0026"/>
        <s v="sat2-66-0012"/>
        <s v="ศธ 0513.101-66-0003"/>
        <s v="กก 0209-66-0001"/>
        <s v="sat2-66-0001"/>
        <s v="sat2-66-0002"/>
        <s v="sat2-66-0005"/>
        <s v="sat2-66-0006"/>
        <s v="sat2-66-0008"/>
        <s v="sat2-66-0009"/>
        <s v="sat2-66-0010"/>
        <s v="sat2-66-0011"/>
        <s v="sat2-66-0015"/>
        <s v="sat2-66-0016"/>
        <s v="sat2-66-0017"/>
        <s v="sat2-66-0018"/>
        <s v="sat2-66-0019"/>
        <s v="sat2-66-0043"/>
        <s v="sat2-66-0044"/>
        <s v="sat2-66-0045"/>
        <s v="ศธ 0513.101-66-0026"/>
        <s v="ศธ 5901(3)-66-0024"/>
        <s v="กก 0302-66-0001"/>
        <s v="กก.0501.03-66-0001"/>
        <s v="กก.0501.03-66-0002"/>
        <s v="ศธ  0521-66-0008"/>
        <s v="sat2-66-0013"/>
        <s v="sat2-66-0014"/>
        <s v="ศธ. 0562.01 (3)-66-0002"/>
        <s v="ศธ. 0562.01 (3)-66-0003"/>
        <s v="ศธ. 0562.01 (3)-66-0004"/>
        <s v="ศธ. 0562.01 (3)-66-0005"/>
        <s v="ศธ. 0562.01 (3)-66-0006"/>
        <s v="ศธ. 0562.01 (3)-66-0008"/>
        <s v="สวพส. (สผ.)-66-0001"/>
        <s v="ศธ 0514.1.4-66-0004"/>
        <s v="ศธ 0553.7-66-0001"/>
        <s v="ศธ0556.13-66-0003"/>
        <s v="วธ 0801-66-0002"/>
        <s v="วธ 0801-66-0003"/>
        <s v="วธ 0801-66-0004"/>
        <s v="วธ 0801-66-0005"/>
        <s v="วธ 0801-66-0007"/>
        <s v="กษ 0230-66-0001"/>
        <s v="กษ 0230-66-0002"/>
        <s v="กษ 0402-66-0009"/>
        <s v="กษ 0402-66-0010"/>
        <s v="กษ 0509-66-0021"/>
        <s v="กษ 1104-66-0013"/>
        <s v="กษ 1104-66-0014"/>
        <s v="ศธ0307-66-0003"/>
        <s v="มท 0405-66-0001"/>
        <s v="มท 0406-66-0002"/>
        <s v="มท 0409-66-0001"/>
        <s v="มท 0409-66-0002"/>
        <s v="พม 0604-66-0002"/>
        <s v="พม 0703-66-0001"/>
        <s v="พม 5307-66-0001"/>
        <s v="มรภ 1117-66-0002"/>
        <s v="มรภ 1117-66-0003"/>
        <s v="มรภ 1117-66-0004"/>
        <s v="ศธ 0538.1-66-0012"/>
        <s v="ศธ 0542.01(3)-66-0008"/>
        <s v="มร.อด.2040-66-0024"/>
        <s v="มร.อด.2040-66-0025"/>
        <s v="ศธ 0559.0102-66-0006"/>
        <s v="ศธ 0559.0102-66-0010"/>
        <s v="ศธ 0559.0102-66-0026"/>
        <s v="ศธ 056421-66-0004"/>
        <s v="ศธ 056421-66-0005"/>
        <s v="ศธ 0569.01(2)-66-0001"/>
        <s v="ศธ 0569.01(2)-66-0002"/>
        <s v="ศธ053201-66-0003"/>
        <s v="ศธ. 0562.01 (3)-66-0001"/>
        <s v="ศธ 0512.2.38-66-0015"/>
        <s v="สธ 0805-66-0006"/>
        <s v="สธ 0805-66-0012"/>
        <s v="สธ 0905-66-0019"/>
        <s v="สธ 0905-66-0023"/>
        <s v="วท 6500-66-0010"/>
        <s v="ศธ0526308-66-0011"/>
        <s v="ศธ 0542.01(3)-66-0009"/>
        <s v="ศธ 0542.01(3)-66-0010"/>
        <s v="ศธ 0595(4)-66-0008"/>
        <s v="ศธ 0569.01(2)-66-0004"/>
        <s v="ศธ. 0562.01 (3)-66-0007"/>
        <s v="ศธ. 0562.01 (3)-66-0009"/>
        <s v="รง 0503-66-0007"/>
        <s v="สธ 0320-66-0012"/>
        <s v="สธ 0320-66-0020"/>
        <s v="สธ 0905-66-0020"/>
        <s v="สธ 0905-66-0021"/>
        <s v="สธ 0905-66-0022"/>
        <s v="วท 5401-66-0062"/>
        <s v="พม 0402-66-0003"/>
        <s v="พม 0402-66-0004"/>
        <s v="ศธ0526308-66-0010"/>
        <s v="มรภ 1117-66-0001"/>
        <s v="ศธ 0595(4)-66-0007"/>
        <s v="ศธ. 0545.1(2)-66-0003"/>
        <s v="ศธ. 0545.1(2)-66-0008"/>
        <s v="ศธ 056421-66-0001"/>
        <s v="ศธ 6593(35)-66-0004"/>
        <s v="ศธ 0569.01(2)-66-0003"/>
        <s v="ศธ 0569.01(2)-66-0005"/>
        <s v="อก 0204-66-0003"/>
        <s v="อก 0204-66-0017"/>
        <s v="อก (สอห)-66-0001"/>
        <s v="อก (สอห)-66-0002"/>
        <s v="อก 0709-66-0001"/>
        <s v="ศธ 0513.101-66-0006"/>
        <s v="วธ 0203-66-0001"/>
        <s v="วธ 0203-66-0002"/>
        <s v="วธ 0204-66-0005"/>
        <s v="วธ 0204-66-0036"/>
        <s v="ศธ 5901(3)-66-0010"/>
        <s v="ศธ 5901(3)-66-0016"/>
        <s v="ศธ 0523.1.4-66-0010"/>
        <s v="ศธ 0523.1.4-66-0017"/>
        <s v="กษ 0509-66-0022"/>
        <s v="กษ 0509-66-0023"/>
        <s v="กษ 1104-66-0010"/>
        <s v="701500007-66-0002"/>
        <s v="พณ 0225-66-0001"/>
        <s v="พณ 0225-66-0002"/>
        <s v="พณ 0225-66-0003"/>
        <s v="มท 5303.3-66-0001"/>
        <s v="รง 0405-66-0003"/>
        <s v="สธ 0908-66-0001"/>
        <s v="วท 6401-66-0009"/>
        <s v="ศธ 0589.1-66-0001"/>
        <s v="อว 0205-66-0005"/>
        <s v="ศธ 0555.34-66-0006"/>
        <s v="ศธ 0538.1-66-0013"/>
        <s v="ศธ 0538.1-66-0014"/>
        <s v="ศธ 0571.02-66-0006"/>
        <s v="ศธ 058301-66-0012"/>
        <s v="ศธ 058301-66-0013"/>
        <s v="ศธ 058301-66-0014"/>
        <s v="ศธ 058301-66-0032"/>
        <s v="ศธ 058301-66-0049"/>
        <s v="ศธ 0542.01(3)-66-0011"/>
        <s v="มรภ.ศก. 0572-66-0003"/>
        <s v="ศธ 054(2)-66-0005"/>
        <s v="ศธ 0529-66-0008"/>
        <s v="ศธ 0529-66-0012"/>
        <s v="มร.อด.2040-66-0001"/>
        <s v="มร.อด.2040-66-0002"/>
        <s v="มร.อด.2040-66-0005"/>
        <s v="มร.อด.2040-66-0010"/>
        <s v="มร.อด.2040-66-0026"/>
        <s v="มร.อด.2040-66-0028"/>
        <s v="มร.อด.2040-66-0029"/>
        <s v="ศธ053501-66-0001"/>
        <s v="ศธ053501-66-0003"/>
        <s v="ศธ053501-66-0007"/>
        <s v="ศธ 053310-66-0002"/>
        <s v="ศธ 0512.2.38-66-0011"/>
        <s v="ศธ 0524.01(06)-66-0009"/>
        <s v="ศธ 0524.01(06)-66-0010"/>
        <s v="ศธ 0524.01(06)-66-0011"/>
        <s v="ศธ 0513.101-66-0002"/>
        <s v="ศธ0556.13-66-0001"/>
        <s v="ศธ 0523.1.4-66-0004"/>
        <s v="ศธ 0523.1.4-66-0008"/>
        <s v="กษ1009-66-0001"/>
        <s v="กษ 1104-66-0011"/>
        <s v="พณ 0410-66-0003"/>
        <s v="พณ 0410-66-0004"/>
        <s v="พณ 0410-66-0005"/>
        <s v="พณ 0807-66-0004"/>
        <s v="พณ 0812-66-0001"/>
        <s v="พณ 0816-66-0003"/>
        <s v="มท 0408-66-0001"/>
        <s v="มท 0408-66-0002"/>
        <s v="มท 0408-66-0004"/>
        <s v="มท 0408-66-0006"/>
        <s v="มท 0408-66-0007"/>
        <s v="มท 0408-66-0008"/>
        <s v="มท 0409-66-0003"/>
        <s v="มท 0409-66-0004"/>
        <s v="วท 5401-66-0036"/>
        <s v="วท 6401-66-0008"/>
        <s v="วท 6401-66-0026"/>
        <s v="วท 6401-66-0027"/>
        <s v="ศธ 0589.1-66-0002"/>
        <s v="ศธ 0589.1-66-0003"/>
        <s v="ศธ 058301-66-0029"/>
        <s v="มรร 0548.01/02-66-0018"/>
        <s v="ศธ0567.1-66-0001"/>
        <s v="ศธ 5602(7)-66-0031"/>
        <s v="ศธ 5602(7)-66-0032"/>
        <s v="ศธ 054(2)-66-0002"/>
        <s v="มร.อด.2040-66-0022"/>
        <s v="ศธ 0590.08-66-0001"/>
        <s v="บจธ 06-66-0001"/>
        <s v="บจธ 06-66-0002"/>
        <s v="บจธ 06-66-0003"/>
        <s v="บจธ 06-66-0004"/>
        <s v="บจธ 06-66-0005"/>
        <s v="ศธ0556.13-66-0002"/>
        <s v="กษ 1104-66-0012"/>
        <s v="701500009-66-0002"/>
        <s v="กห 0309-66-0001"/>
        <s v="กห 0309-66-0007"/>
        <s v="กห 0309-66-0008"/>
        <s v="กค 0307-66-0001"/>
        <s v="มท 0407-66-0001"/>
        <s v="มท 0407-66-0002"/>
        <s v="วท 5401-66-0107"/>
        <s v="วท 5401-66-0113"/>
        <s v="ศธ 0539.5-66-0002"/>
        <s v="มร.อด.2040-66-0006"/>
        <s v="ศธ. 0545.1(2)-66-0010"/>
        <s v="วธ 0801-66-0001"/>
        <s v="วธ 0801-66-0006"/>
        <s v="วธ 0801-66-0008"/>
        <s v="พณ 0410-66-0006"/>
        <s v="ศธ 0210.121-66-0002"/>
        <s v="รง 0207-66-0003"/>
        <s v="รง 0207-66-0007"/>
        <s v="รง 0207-66-0015"/>
        <s v="รง 0502-66-0001"/>
        <s v="รง 0503-66-0002"/>
        <s v="รง 0503-66-0006"/>
        <s v="รง 0509-66-0003"/>
        <s v="รง 0510-66-0001"/>
        <s v="รง 0604-66-0001"/>
        <s v="สธ 0905-66-0032"/>
        <s v="พม 0304-66-0003"/>
        <s v="พม 0402-66-0002"/>
        <s v="พม 0402-66-0007"/>
        <s v="พม 0604-66-0006"/>
        <s v="พม 0703-66-0002"/>
        <s v="พม 0703-66-0006"/>
        <s v="พม 5102-66-0003"/>
        <s v="พม 5102-66-0004"/>
        <s v="พม 5307-66-0002"/>
        <s v="nhso01-66-0001"/>
        <s v="ศธ 0538.1-66-0015"/>
        <s v="ศธ 0595(4)-66-0002"/>
        <s v="ศธ 0595(4)-66-0003"/>
        <s v="ศธ 0595(4)-66-0006"/>
        <s v="GHB-66-0001"/>
        <s v="รง 0206-66-0001"/>
        <s v="รง 0207-66-0001"/>
        <s v="รง 0207-66-0016"/>
        <s v="รง 0207-66-0017"/>
        <s v="รง 0207-66-0019"/>
        <s v="รง 0207-66-0020"/>
        <s v="รง 0207-66-0021"/>
        <s v="รง 0207-66-0028"/>
        <s v="รง 0207-66-0029"/>
        <s v="รง 0207-66-0030"/>
        <s v="รง0216-66-0001"/>
        <s v="วท 6500-66-0008"/>
        <s v="พม 0304-66-0001"/>
        <s v="พม 0604-66-0008"/>
        <s v="พม 5102-66-0001"/>
        <s v="พม 5102-66-0002"/>
        <s v="พม 5307-66-0003"/>
        <s v="พม 5307-66-0004"/>
        <s v="อว 0205-66-0019"/>
        <s v="มรภ.ศก. 0572-66-0001"/>
        <s v="ศธ 0512.2.38-66-0013"/>
        <s v="อก 0204-66-0002"/>
        <s v="อก 0204-66-0019"/>
        <s v="อก 0309-66-0001"/>
        <s v="อก 0309-66-0002"/>
        <s v="อก (สอห)-66-0003"/>
        <s v="อก 0507-66-0003"/>
        <s v="อก 0507-66-0004"/>
        <s v="อก 0507-66-0005"/>
        <s v="อก 0507-66-0006"/>
        <s v="ศธ 0513.101-66-0007"/>
        <s v="ศธ 0513.101-66-0017"/>
        <s v="ศธ 0513.101-66-0032"/>
        <s v="อบก 01-66-0001"/>
        <s v="สพภ 021-66-0002"/>
        <s v="ทส 0303-66-0001"/>
        <s v="ทส 0505-66-0001"/>
        <s v="ทส 0507-66-0002"/>
        <s v="ทส 1002-66-0001"/>
        <s v="ทส 1002-66-0002"/>
        <s v="ทส 1002-66-0003"/>
        <s v="ทส 1004-66-0001"/>
        <s v="ทส 1005-66-0001"/>
        <s v="ทส 1009-66-0002"/>
        <s v="ทส 1009-66-0004"/>
        <s v="รง 0407-66-0005"/>
        <s v="วท 5401-66-0039"/>
        <s v="วท 5401-66-0108"/>
        <s v="วท 5401-66-0128"/>
        <s v="ศธ054409-66-0015"/>
        <s v="ศธ 058301-66-0006"/>
        <s v="ศธ 5602(7)-66-0019"/>
        <s v="ศธ 5602(7)-66-0030"/>
        <s v="มร.อด.2040-66-0012"/>
        <s v="ทส 0207-66-0002"/>
        <s v="สพภ 021-66-0001"/>
        <s v="ทส 0211-66-0001"/>
        <s v="ทส 0211-66-0002"/>
        <s v="ทส 0211-66-0003"/>
        <s v="ทส 0405-66-0001"/>
        <s v="ทส 0405-66-0002"/>
        <s v="ทส 0902-66-0001"/>
        <s v="ทส 0902-66-0002"/>
        <s v="ทส 0902-66-0003"/>
        <s v="ทส 0902-66-0004"/>
        <s v="ทส 0902-66-0005"/>
        <s v="ทส 0903-66-0001"/>
        <s v="ทส 0904-66-0001"/>
        <s v="ทส 0904-66-0002"/>
        <s v="ทส 0904-66-0003"/>
        <s v="ทส 0904-66-0004"/>
        <s v="ทส 0906-66-0001"/>
        <s v="ทส 0906-66-0002"/>
        <s v="ทส 0906-66-0006"/>
        <s v="ทส 0906-66-0007"/>
        <s v="ทส 0908-66-0001"/>
        <s v="ทส 0957-66-0002"/>
        <s v="ทส 0957-66-0003"/>
        <s v="ทส 0963-66-0001"/>
        <s v="ทส 1009-66-0005"/>
        <s v="ทส 1201-66-0001"/>
        <s v="ทส 1201-66-0002"/>
        <s v="ทส 1404-66-0001"/>
        <s v="ทส 1606-66-0001"/>
        <s v="ทส 1606-66-0002"/>
        <s v="วท 5304-66-0005"/>
        <s v="วท 5307-66-0006"/>
        <s v="วท 5401-66-0121"/>
        <s v="วท 5401-66-0122"/>
        <s v="วว 6110-66-0006"/>
        <s v="วช  0005-66-0017"/>
        <s v="ดศ 0505-66-0001"/>
        <s v="ทส 0211-66-0004"/>
        <s v="ทส 0403-66-0001"/>
        <s v="ทส 0403-66-0002"/>
        <s v="ทส 0404-66-0001"/>
        <s v="ทส 0422-66-0003"/>
        <s v="ทส 0506-66-0001"/>
        <s v="ทส 0910-66-0001"/>
        <s v="วท 5304-66-0004"/>
        <s v="วท 5401-66-0105"/>
        <s v="วท 5401-66-0119"/>
        <s v="วช  0008-66-0008"/>
        <s v="ศธ  0521-66-0029"/>
        <s v="ศธ 0512.2.38-66-0016"/>
        <s v="ศธ 0512.2.38-66-0017"/>
        <s v="ศธ 0512.2.38-66-0034"/>
        <s v="ศธ 0523.1.4-66-0009"/>
        <s v="อบก 01-66-0002"/>
        <s v="อบก 01-66-0003"/>
        <s v="อบก 01-66-0004"/>
        <s v="ทส 0405-66-0003"/>
        <s v="ทส 0508-66-0001"/>
        <s v="ทส 0816-66-0001"/>
        <s v="ทส 0957-66-0001"/>
        <s v="ทส 1007-66-0001"/>
        <s v="ศธ0526308-66-0001"/>
        <s v="ทส 0303-66-0002"/>
        <s v="ทส 0303-66-0005"/>
        <s v="ทส 0303-66-0006"/>
        <s v="ทส 0303-66-0007"/>
        <s v="ทส 0303-66-0008"/>
        <s v="ทส 0403-66-0003"/>
        <s v="ทส 0303-66-0003"/>
        <s v="สธ 0404-66-0028"/>
        <s v="สธ 0905-66-0026"/>
        <s v="มร.อด.2040-66-0018"/>
        <s v="ศธ 0512.2.38-66-0036"/>
        <s v="อก 0309-66-0003"/>
        <s v="อก 0309-66-0010"/>
        <s v="อก 0309-66-0012"/>
        <s v="อก 0309-66-0013"/>
        <s v="อก 0309-66-0014"/>
        <s v="อก 0309-66-0015"/>
        <s v="อก 0507-66-0007"/>
        <s v="ทส 0303-66-0004"/>
        <s v="ทส 0802-66-0001"/>
        <s v="ทส 1005-66-0002"/>
        <s v="มท 0810-66-0001"/>
        <s v="สธ 0905-66-0028"/>
        <s v="วท 5401-66-0130"/>
        <s v="วท 5401-66-0131"/>
        <s v="วว 6110-66-0003"/>
        <s v="มรร 0548.01/02-66-0016"/>
        <s v="ศธ 5602(7)-66-0013"/>
        <s v="ศธ 5602(7)-66-0014"/>
        <s v="มร.อด.2040-66-0020"/>
        <s v="ศธ6202-66-0012"/>
        <s v="ศธ 0512.2.38-66-0014"/>
        <s v="ศธ 0512.2.38-66-0022"/>
        <s v="ศธ 0513.101-66-0012"/>
        <s v="ทส 0225-66-0001"/>
        <s v="ทส 0805-66-0001"/>
        <s v="ทส 0805-66-0003"/>
        <s v="ทส 1008-66-0001"/>
        <s v="ทส 1009-66-0001"/>
        <s v="ทส 1010-66-0001"/>
        <s v="วท 5307-66-0001"/>
        <s v="ทส 0605-66-0005"/>
        <s v="ทส 0605-66-0007"/>
        <s v="ทส 0605-66-0008"/>
        <s v="ทส 0605-66-0011"/>
        <s v="ทส 0608-66-0005"/>
        <s v="ทส 0608-66-0006"/>
        <s v="ทส 0608-66-0007"/>
        <s v="ทส 0608-66-0008"/>
        <s v="ทส 0608-66-0016"/>
        <s v="ทส 0705-66-0002"/>
        <s v="ทส 0705-66-0003"/>
        <s v="ทส 0706-66-0001"/>
        <s v="ทส 0706-66-0005"/>
        <s v="ทส 0706-66-0010"/>
        <s v="ทส 0723-66-0001"/>
        <s v="สธ 0905-66-0030"/>
        <s v="วท 5401-66-0058"/>
        <s v="ทส 0602-66-0009"/>
        <s v="ทส 0602-66-0010"/>
        <s v="ทส 0602-66-0011"/>
        <s v="ทส 0602-66-0012"/>
        <s v="ทส 0602-66-0013"/>
        <s v="ทส 0602-66-0014"/>
        <s v="ทส 0602-66-0015"/>
        <s v="ทส 0602-66-0016"/>
        <s v="ทส 0602-66-0017"/>
        <s v="ทส 0602-66-0018"/>
        <s v="ทส 0608-66-0001"/>
        <s v="ทส 0608-66-0002"/>
        <s v="ทส 0608-66-0003"/>
        <s v="ทส 0608-66-0009"/>
        <s v="ทส 0608-66-0010"/>
        <s v="ทส 0608-66-0011"/>
        <s v="ทส 0608-66-0014"/>
        <s v="ทส 0608-66-0015"/>
        <s v="ทส 0705-66-0004"/>
        <s v="กษ 0303-66-0002"/>
        <s v="มท 0704-66-0005"/>
        <s v="วท 5304-66-0001"/>
        <s v="วท 5307-66-0002"/>
        <s v="วท 6201-66-0001"/>
        <s v="วท 6201-66-0003"/>
        <s v="ศธ 0538.1-66-0016"/>
        <s v="ศธ  0521-66-0005"/>
        <s v="ศธ  0521-66-0057"/>
        <s v="กช1006-66-0001"/>
        <s v="ทส 0605-66-0001"/>
        <s v="ทส 0605-66-0002"/>
        <s v="ทส 0605-66-0003"/>
        <s v="ทส 0605-66-0004"/>
        <s v="ทส 0605-66-0006"/>
        <s v="ทส 0605-66-0009"/>
        <s v="ทส 0605-66-0010"/>
        <s v="ทส 0605-66-0012"/>
        <s v="ทส 0605-66-0013"/>
        <s v="ทส 0605-66-0014"/>
        <s v="ทส 0605-66-0015"/>
        <s v="ทส 0606-66-0002"/>
        <s v="ทส 0608-66-0004"/>
        <s v="ทส 0703-66-0001"/>
        <s v="ทส 0703-66-0002"/>
        <s v="ทส 0703-66-0003"/>
        <s v="ทส 0703-66-0004"/>
        <s v="ทส 0704-66-0001"/>
        <s v="ทส 0704-66-0002"/>
        <s v="ทส 0704-66-0003"/>
        <s v="ทส 0704-66-0004"/>
        <s v="ทส 0704-66-0006"/>
        <s v="ทส 0704-66-0008"/>
        <s v="ทส 0704-66-0009"/>
        <s v="ทส 0704-66-0010"/>
        <s v="ทส 0704-66-0011"/>
        <s v="ทส 0706-66-0006"/>
        <s v="ทส 0706-66-0007"/>
        <s v="ทส 0706-66-0008"/>
        <s v="ทส 0706-66-0009"/>
        <s v="ทส 0706-66-0011"/>
        <s v="ทส 0706-66-0012"/>
        <s v="ทส 0706-66-0013"/>
        <s v="ทส 0706-66-0014"/>
        <s v="ทส 0706-66-0015"/>
        <s v="ทส 0706-66-0016"/>
        <s v="ทส 0706-66-0017"/>
        <s v="ทส 0706-66-0018"/>
        <s v="ทส 0706-66-0019"/>
        <s v="ทส 0706-66-0020"/>
        <s v="ทส 0706-66-0021"/>
        <s v="ทส 0707-66-0001"/>
        <s v="ทส 0707-66-0002"/>
        <s v="ทส 0707-66-0003"/>
        <s v="ทส 0707-66-0004"/>
        <s v="ทส 0707-66-0005"/>
        <s v="ทส 0707-66-0007"/>
        <s v="ทส 0707-66-0008"/>
        <s v="ทส 0707-66-0009"/>
        <s v="ทส 0731-66-0001"/>
        <s v="วท 5307-66-0004"/>
        <s v="วท 5307-66-0005"/>
        <s v="วท 6201-66-0002"/>
        <s v="มท 55713 – 1-66-0001"/>
        <s v="มท 55713 – 1-66-0002"/>
        <s v="มท 55713 – 1-66-0003"/>
        <s v="มท 55713 – 1-66-0004"/>
        <s v="มท 55713 – 1-66-0005"/>
        <s v="มท 55713 – 1-66-0006"/>
        <s v="มท 55713 – 2-66-0001"/>
        <s v="มท 55713 – 2-66-0002"/>
        <s v="มท 55713 – 2-66-0003"/>
        <s v="มท 55713 – 2-66-0004"/>
        <s v="มท 55713 – 3-66-0003"/>
        <s v="มท 55713 – 3-66-0004"/>
        <s v="มร.อด.2040-66-0019"/>
        <s v="ทส 0604-66-0001"/>
        <s v="ทส 0604-66-0002"/>
        <s v="ทส 0604-66-0003"/>
        <s v="ทส 0617-66-0001"/>
        <s v="ทส 0621-66-0001"/>
        <s v="ทส 0706-66-0002"/>
        <s v="ทส 0706-66-0003"/>
        <s v="ทส 0706-66-0004"/>
        <s v="กษ 0303-66-0001"/>
        <s v="ทส 0705-66-0001"/>
        <s v="ทส 0711-66-0001"/>
        <s v="ศธ  0521-66-0052"/>
        <s v="ศธ 0513.101-66-0027"/>
        <s v="ทส 0606-66-0001"/>
        <s v="ทส 0606-66-0003"/>
        <s v="ทส 0609-66-0001"/>
        <s v="ทส 0609-66-0002"/>
        <s v="ทส 0609-66-0003"/>
        <s v="ทส 0609-66-0004"/>
        <s v="ทส 0609-66-0005"/>
        <s v="ทส 0609-66-0006"/>
        <s v="ทส 0609-66-0007"/>
        <s v="ทส 0609-66-0017"/>
        <s v="ทส 0609-66-0018"/>
        <s v="ทส 0609-66-0019"/>
        <s v="ทส 0615-66-0001"/>
        <s v="ทส 0615-66-0002"/>
        <s v="มท 5601.10-66-0001"/>
        <s v="อส 0006(นย)-66-0003"/>
        <s v="อส 0006(นย)-66-0005"/>
        <s v="ศร0010-66-0001"/>
        <s v="DGA-66-0002"/>
        <s v="DGA-66-0003"/>
        <s v="DGA-66-0004"/>
        <s v="DGA-66-0005"/>
        <s v="DGA-66-0006"/>
        <s v="DGA-66-0007"/>
        <s v="DGA-66-0009"/>
        <s v="DGA-66-0010"/>
        <s v="DGA-66-0011"/>
        <s v="อก 0204-66-0004"/>
        <s v="อก 0604-66-0001"/>
        <s v="ดศ 0201-66-0001"/>
        <s v="ทส 1009-66-0003"/>
        <s v="กษ 0509-66-0024"/>
        <s v="พณ 0204-66-0004"/>
        <s v="พณ 0315-66-0005"/>
        <s v="พณ 0315-66-0006"/>
        <s v="พณ 0704-66-0001"/>
        <s v="พณ 0704-66-0002"/>
        <s v="พณ 0705-66-0001"/>
        <s v="พณ 0706-66-0001"/>
        <s v="พณ 0707-66-0001"/>
        <s v="กห 0206-66-0001"/>
        <s v="กค 0306-66-0001"/>
        <s v="กค 0514(ก)-66-0001"/>
        <s v="กค 0713-66-0003"/>
        <s v="มท 0512-66-0001"/>
        <s v="มท 0525-66-0001"/>
        <s v="ยธ 0712-66-0005"/>
        <s v="รง 0509-66-0002"/>
        <s v="สธ 0505-66-0003"/>
        <s v="สธ 0905-66-0038"/>
        <s v="สธ 0905-66-0039"/>
        <s v="สธ 0905-66-0040"/>
        <s v="สธ 1004-66-0003"/>
        <s v="สธ 1004-66-0004"/>
        <s v="สธ 1004-66-0005"/>
        <s v="วท 5106-66-0014"/>
        <s v="วท 5307-66-0003"/>
        <s v="วท 5401-66-0050"/>
        <s v="วท 5401-66-0115"/>
        <s v="คค 0210-66-0001"/>
        <s v="คค 0210-66-0002"/>
        <s v="พม 0208-66-0002"/>
        <s v="นร 1221-66-0001"/>
        <s v="สผ 0021-66-0006"/>
        <s v="สผ 0021-66-0007"/>
        <s v="ตช 0007.1-66-0003"/>
        <s v="ตช 0007.1-66-0033"/>
        <s v="นร 0401-66-0003"/>
        <s v="ปณท กย.-66-0002"/>
        <s v="ศธ 0559.0102-66-0021"/>
        <s v="กค 0713-66-0001"/>
        <s v="นร1103-66-0002"/>
        <s v="นร1103-66-0003"/>
        <s v="นร1103-66-0004"/>
        <s v="นร1103-66-0005"/>
        <s v="ตผ 0007-66-0001"/>
        <s v="ดศ 0506-66-0002"/>
        <s v="ทส 0601-66-0001"/>
        <s v="กค 0713-66-0006"/>
        <s v="มท 0212-66-0001"/>
        <s v="มท 0212-66-0002"/>
        <s v="มท 0305-66-0005"/>
        <s v="มท 0305-66-0007"/>
        <s v="มท 0305-66-0013"/>
        <s v="นร1104-66-0001"/>
        <s v="นร 1220-66-0001"/>
        <s v="นร 1222-66-0001"/>
        <s v="นร0111-66-0001"/>
        <s v="สผ 0021-66-0001"/>
        <s v="มท 0808-66-0001"/>
        <s v="มท 0816-66-0001"/>
        <s v="นร0107-66-0001"/>
        <s v="อส 0006(นย)-66-0006"/>
        <s v="ศธ 0512.2.38-66-0037"/>
        <s v="DGA-66-0001"/>
        <s v="DGA-66-0008"/>
        <s v="พป 0007-66-0001"/>
        <s v="พป 0007-66-0002"/>
        <s v="พป 0007-66-0003"/>
        <s v="พป 0007-66-0004"/>
        <s v="พป 0007-66-0005"/>
        <s v="พป 0007-66-0006"/>
        <s v="พป 0007-66-0007"/>
        <s v="พป 0007-66-0008"/>
        <s v="พป 0007-66-0009"/>
        <s v="พป 0007-66-0010"/>
        <s v="พป 0007-66-0011"/>
        <s v="พป 0007-66-0012"/>
        <s v="พป 0007-66-0015"/>
        <s v="พป 0007-66-0016"/>
        <s v="พป 0007-66-0017"/>
        <s v="พป 0007-66-0019"/>
        <s v="พป 0007-66-0021"/>
        <s v="พป 0007-66-0024"/>
        <s v="ดศ 0408-66-0001"/>
        <s v="ดศ 0509-66-0001"/>
        <s v="ทส 0622-66-0001"/>
        <s v="กษ 0402-66-0011"/>
        <s v="กค 0202-66-0001"/>
        <s v="กค 0210-66-0001"/>
        <s v="กค 0311-66-0002"/>
        <s v="กค 0518(ก)-66-0001"/>
        <s v="กค 0713-66-0005"/>
        <s v="มท 0305-66-0011"/>
        <s v="มท 0513-66-0001"/>
        <s v="มท 0806-66-0001"/>
        <s v="ยธ 0712-66-0002"/>
        <s v="รง 0407-66-0015"/>
        <s v="รง 0522-66-0001"/>
        <s v="สธ 0320-66-0015"/>
        <s v="สธ 0501-66-0001"/>
        <s v="สธ 0508-66-0001"/>
        <s v="สธ 1004-66-0006"/>
        <s v="สธ 1020-66-0001"/>
        <s v="วท 5303-66-0001"/>
        <s v="นร1104-66-0002"/>
        <s v="นร1112-66-0001"/>
        <s v="ศธ054409-66-0019"/>
        <s v="สว 0020-66-0001"/>
        <s v="ศร0010-66-0027"/>
        <s v="ศธ0301-66-0001"/>
        <s v="กค 0713-66-0008"/>
        <s v="สธ 0905-66-0036"/>
        <s v="ศธ0526308-66-0015"/>
        <s v="สผ 0021-66-0008"/>
        <s v="สผ 0021-66-0009"/>
        <s v="ปง 0001-66-0001"/>
        <s v="ดศ 0506-66-0001"/>
        <s v="ศธ 0523.1.4-66-0021"/>
        <s v="ทส 0208-66-0001"/>
        <s v="พณ 0219-66-0001"/>
        <s v="ศธ0236-66-0001"/>
        <s v="ศธ0307-66-0001"/>
        <s v="มท 0402-66-0001"/>
        <s v="ยธ 02013-66-0001"/>
        <s v="รง 0213-66-0001"/>
        <s v="สธ 0905-66-0037"/>
        <s v="สธ 1001-66-0001"/>
        <s v="สธ 1001-66-0002"/>
        <s v="สธ 1001-66-0003"/>
        <s v="วธ 1001-66-0002"/>
        <s v="อว 0205-66-0011"/>
        <s v="อว 0205-66-0015"/>
        <s v="ปป 0001.8-66-0001"/>
        <s v="ปป 0003-66-0001"/>
        <s v="ปป 0010-66-0002"/>
        <s v="ปป 0010-66-0003"/>
        <s v="สผ 0021-66-0010"/>
        <s v="ตช 0007.1-66-0022"/>
        <s v="ศธ 0559.0102-66-0018"/>
        <s v="กค 0713-66-0007"/>
        <s v="ตผ 0007-66-0002"/>
        <s v="ปป 0003-66-0002"/>
        <s v="ปป 0010-66-0001"/>
        <s v="ปป 0011-66-0001"/>
        <s v="ปป 0012-66-0001"/>
        <s v="ปง 0009-66-0001"/>
        <s v="ปป 0001.8-66-0002"/>
        <s v="ปป 0013-66-0001"/>
        <s v="ศร0010-66-0014"/>
        <s v="ศร0010-66-0015"/>
        <s v="นร 0901-66-0002"/>
        <s v="พณ 0803-66-0001"/>
        <s v="กค 0713-66-0002"/>
        <s v="กค 0713-66-0004"/>
        <s v="ยธ 02007-66-0001"/>
        <s v="ยธ 0905-66-0012"/>
        <s v="รง 0505-66-0001"/>
        <s v="สธ 0905-66-0034"/>
        <s v="อส 0006(นย)-66-0007"/>
        <s v="ศร0010-66-0012"/>
        <s v="ยธ 02006-66-0002"/>
        <s v="ยธ 02006-66-0003"/>
        <s v="ยธ 02006-66-0004"/>
        <s v="ยธ 02006-66-0005"/>
        <s v="ยธ 02006-66-0006"/>
        <s v="ยธ 02006-66-0007"/>
        <s v="ยธ 0815-66-0002"/>
        <s v="ยธ 0815-66-0003"/>
        <s v="ยธ 0819-66-0001"/>
        <s v="ยธ 0819-66-0002"/>
        <s v="ยธ 0905-66-0006"/>
        <s v="ยธ 0905-66-0011"/>
        <s v="ศร0010-66-0005"/>
        <s v="ศร0010-66-0006"/>
        <s v="ศร0010-66-0007"/>
        <s v="ศร0010-66-0008"/>
        <s v="ศร0010-66-0011"/>
        <s v="ศร0010-66-0016"/>
        <s v="ศร0010-66-0018"/>
        <s v="ศร0010-66-0020"/>
        <s v="ศร0010-66-0025"/>
        <s v="สว 0020-66-0002"/>
        <s v="ศป 0019-66-0001"/>
        <s v="ศป 0019-66-0002"/>
        <s v="ศป 0019-66-0003"/>
        <s v="ศป 0019-66-0004"/>
        <s v="ศป 0019-66-0005"/>
        <s v="อส 0006(นย)-66-0001"/>
        <s v="อส 0006(นย)-66-0002"/>
        <s v="อส 0006(นย)-66-0004"/>
        <s v="อส 0006(นย)-66-0010"/>
        <s v="อส 0006(นย)-66-0011"/>
        <s v="ศร0010-66-0003"/>
        <s v="ศร0010-66-0004"/>
        <s v="ศร0010-66-0026"/>
        <s v="ยธ 02001-66-0001"/>
        <s v="ยธ 02006-66-0001"/>
        <s v="ยธ 02015-66-0002"/>
        <s v="ยธ 02019-66-0001"/>
        <s v="ยธ 0304-66-0001"/>
        <s v="ยธ 0402-66-0001"/>
        <s v="ยธ 0403-66-0001"/>
        <s v="ยธ 0404-66-0001"/>
        <s v="ยธ 0404-66-0002"/>
        <s v="ยธ 0405-66-0001"/>
        <s v="ยธ 0407-66-0001"/>
        <s v="ยธ 0411-66-0001"/>
        <s v="ยธ 0501-66-0003"/>
        <s v="ยธ 0501-66-0004"/>
        <s v="ยธ 0501-66-0006"/>
        <s v="ยธ 0501-66-0007"/>
        <s v="ยธ 06097-66-0001"/>
        <s v="ยธ 06097-66-0002"/>
        <s v="ยธ 0701-66-0001"/>
        <s v="ยธ 0701-66-0002"/>
        <s v="ยธ 0701-66-0003"/>
        <s v="ยธ 0701-66-0004"/>
        <s v="ยธ 0701-66-0005"/>
        <s v="ยธ 0702-66-0001"/>
        <s v="ยธ 0702-66-0002"/>
        <s v="ยธ 0703-66-0001"/>
        <s v="ยธ 0703-66-0002"/>
        <s v="ยธ 0703-66-0003"/>
        <s v="ยธ 0704-66-0002"/>
        <s v="ยธ 0704-66-0003"/>
        <s v="ยธ 0704-66-0004"/>
        <s v="ยธ 0704-66-0005"/>
        <s v="ยธ 0704-66-0007"/>
        <s v="ยธ 0704-66-0011"/>
        <s v="ยธ 0704-66-0012"/>
        <s v="ยธ 0704-66-0013"/>
        <s v="ยธ 0704-66-0014"/>
        <s v="ยธ 0704-66-0015"/>
        <s v="ยธ 0704-66-0016"/>
        <s v="ยธ 0704-66-0017"/>
        <s v="ยธ 0704-66-0018"/>
        <s v="ยธ 0704-66-0019"/>
        <s v="ยธ 0705-66-0002"/>
        <s v="ยธ 0705-66-0003"/>
        <s v="ยธ 0705-66-0004"/>
        <s v="ยธ 0705-66-0005"/>
        <s v="ยธ 0705-66-0006"/>
        <s v="ยธ 0705-66-0007"/>
        <s v="ยธ 0705-66-0008"/>
        <s v="ยธ 0705-66-0013"/>
        <s v="ยธ 0705-66-0014"/>
        <s v="ยธ 0705-66-0015"/>
        <s v="ยธ 0706-66-0001"/>
        <s v="ยธ 0706-66-0002"/>
        <s v="ยธ 0706-66-0003"/>
        <s v="ยธ 0706-66-0004"/>
        <s v="ยธ 0706-66-0005"/>
        <s v="ยธ 0706-66-0006"/>
        <s v="ยธ 0706-66-0007"/>
        <s v="ยธ 0706-66-0008"/>
        <s v="ยธ 0706-66-0009"/>
        <s v="ยธ 0706-66-0010"/>
        <s v="ยธ 0706-66-0011"/>
        <s v="ยธ 0707-66-0002"/>
        <s v="ยธ 0707-66-0003"/>
        <s v="ยธ 0707-66-0004"/>
        <s v="ยธ 0707-66-0005"/>
        <s v="ยธ 0708-66-0003"/>
        <s v="ยธ 0708-66-0004"/>
        <s v="ยธ 0708-66-0005"/>
        <s v="ยธ 0708-66-0006"/>
        <s v="ยธ 0710-66-0001"/>
        <s v="ยธ 0711-66-0001"/>
        <s v="ยธ 0712-66-0001"/>
        <s v="ยธ 0712-66-0003"/>
        <s v="ยธ 0712-66-0004"/>
        <s v="ยธ 0713-66-0001"/>
        <s v="ยธ 0714-66-0001"/>
        <s v="ยธ 0905-66-0001"/>
        <s v="ยธ 0905-66-0003"/>
        <s v="ยธ 0905-66-0004"/>
        <s v="ยธ 0905-66-0007"/>
        <s v="ยธ 0905-66-0008"/>
        <s v="ยธ 0905-66-0009"/>
        <s v="ยธ 0905-66-0010"/>
        <s v="ยธ 0905-66-0013"/>
        <s v="ยธ 1004-66-0001"/>
        <s v="ยธ 1005-66-0001"/>
        <s v="ยธ 1005-66-0002"/>
        <s v="ยธ 1005-66-0003"/>
        <s v="ยธ 1007-66-0001"/>
        <s v="ยธ 1008-66-0001"/>
        <s v="ตช 0007.1-66-0037"/>
        <s v="ศธ 056421-66-0003"/>
        <s v="ศธ6202-66-0004"/>
        <s v="ศธ 0512.2.38-66-0001"/>
        <s v="สวอ 08-66-0007"/>
        <s v="สวพส. (สผ.)-66-0002"/>
        <s v="สวพส. (สผ.)-66-0004"/>
        <s v="สวพส. (สผ.)-66-0005"/>
        <s v="อก 0507-66-0008"/>
        <s v="อก 0507-66-0009"/>
        <s v="ศธ0525-66-0003"/>
        <s v="ศธ0525-66-0004"/>
        <s v="ศธ 0513.101-66-0020"/>
        <s v="กษ 0509-66-0025"/>
        <s v="กษ 601-66-0001"/>
        <s v="กษ 601-66-0003"/>
        <s v="กษ 601-66-0005"/>
        <s v="กษ 601-66-0006"/>
        <s v="กษ 601-66-0011"/>
        <s v="กษ 601-66-0014"/>
        <s v="กษ 601-66-0016"/>
        <s v="กค 0303-66-0001"/>
        <s v="วท 0308-66-0003"/>
        <s v="วท 5910-66-0003"/>
        <s v="วว 6110-66-0004"/>
        <s v="วท 6401-66-0010"/>
        <s v="วท 6401-66-0028"/>
        <s v="วท 6401-66-0029"/>
        <s v="วท 6401-66-0035"/>
        <s v="วช  0004-66-0007"/>
        <s v="วช  0005-66-0016"/>
        <s v="วช  0008-66-0014"/>
        <s v="วช  0008-66-0015"/>
        <s v="วช  0008-66-0016"/>
        <s v="วช  0008-66-0017"/>
        <s v="วช  0008-66-0018"/>
        <s v="วช  0008-66-0021"/>
        <s v="วช  0008-66-0022"/>
        <s v="วช  0008-66-0023"/>
        <s v="วช  0008-66-0024"/>
        <s v="วช  0008-66-0025"/>
        <s v="ศธ054409-66-0017"/>
        <s v="อว 0205-66-0008"/>
        <s v="ศธ  0521-66-0028"/>
        <s v="ศธ  0521-66-0047"/>
        <s v="RMUTI5200-66-0003"/>
        <s v="ศธ 0581.11-66-0002"/>
        <s v="ศธ 0581.32-66-0001"/>
        <s v="ศธ 0581.32-66-0002"/>
        <s v="ศธ 058203-66-0001"/>
        <s v="ศธ 058216-66-0001"/>
        <s v="ศธ  0546.04-66-0003"/>
        <s v="ศธ  0546.04-66-0004"/>
        <s v="ศธ 5602(7)-66-0024"/>
        <s v="ศธ 5602(7)-66-0028"/>
        <s v="ศธ 5602(7)-66-0033"/>
        <s v="ศธ 0559.0102-66-0004"/>
        <s v="ศธ 0559.0102-66-0023"/>
        <s v="วท 6001-66-0003"/>
        <s v="ศธ 0512.2.38-66-0009"/>
        <s v="ศธ 0512.2.38-66-0035"/>
        <s v="สวพส. (สผ.)-66-0007"/>
        <s v="ศธ 0513.101-66-0021"/>
        <s v="กษ 601-66-0002"/>
        <s v="กษ 601-66-0015"/>
        <s v="วท 6001-66-0002"/>
        <s v="วท 6401-66-0011"/>
        <s v="วท 6401-66-0012"/>
        <s v="วท 6401-66-0031"/>
        <s v="วท 6401-66-0032"/>
        <s v="วท 6401-66-0034"/>
        <s v="วท 6500-66-0005"/>
        <s v="ศธ0526308-66-0007"/>
        <s v="วช  0004-66-0004"/>
        <s v="วช  0004-66-0005"/>
        <s v="วช  0005-66-0011"/>
        <s v="ศธ054409-66-0016"/>
        <s v="อว 0205-66-0009"/>
        <s v="ศธ 0587.05-66-0002"/>
        <s v="ตช 0007.1-66-0011"/>
        <s v="RMUTI2300-66-0004"/>
        <s v="ศธ 058301-66-0046"/>
        <s v="ศธ 0581.11-66-0001"/>
        <s v="ศธ 0581.11-66-0003"/>
        <s v="ศธ 0581.11-66-0004"/>
        <s v="ศธ0578.03-66-0004"/>
        <s v="ศธ0578.03-66-0005"/>
        <s v="ศธ0578.03-66-0006"/>
        <s v="ศธ0578.13-66-0001"/>
        <s v="ศธ0578.13-66-0002"/>
        <s v="ศธ 5602(7)-66-0023"/>
        <s v="ศธ 5602(7)-66-0025"/>
        <s v="ศธ 5602(7)-66-0026"/>
        <s v="ศธ 5602(7)-66-0027"/>
        <s v="ศธ 0559.0102-66-0014"/>
        <s v="ศร0010-66-0009"/>
        <s v="ศร0010-66-0010"/>
        <s v="ศร0010-66-0013"/>
        <s v="สวพส. (สผ.)-66-0008"/>
        <s v="ศธ 0513.101-66-0016"/>
        <s v="ศธ 6100.6-66-0002"/>
        <s v="ศธ 6100.6-66-0003"/>
        <s v="ศธ 6100.6-66-0005"/>
        <s v="ศธ 6100.6-66-0006"/>
        <s v="ศธ 6100.6-66-0007"/>
        <s v="ศธ 6100.6-66-0008"/>
        <s v="ศธ 6100.6-66-0009"/>
        <s v="ศธ 6100.6-66-0010"/>
        <s v="ศธ 6100.6-66-0011"/>
        <s v="ศธ 6100.6-66-0012"/>
        <s v="ศธ 6100.6-66-0013"/>
        <s v="ศธ 6100.6-66-0014"/>
        <s v="ศธ 6100.6-66-0015"/>
        <s v="ศธ 6100.6-66-0016"/>
        <s v="ศธ 6100.6-66-0017"/>
        <s v="รง 0207-66-0004"/>
        <s v="รง 0207-66-0005"/>
        <s v="สธ 0320-66-0013"/>
        <s v="สธ 0320-66-0021"/>
        <s v="สธ 0320-66-0023"/>
        <s v="สธ 0320-66-0025"/>
        <s v="สธ 0404-66-0020"/>
        <s v="สธ 0936-66-0001"/>
        <s v="วท 5303-66-0002"/>
        <s v="วท 6401-66-0013"/>
        <s v="ศธ 0530.1(4)-66-0002"/>
        <s v="นร1104-66-0003"/>
        <s v="นร1104-66-0004"/>
        <s v="นร1104-66-0005"/>
        <s v="วช  0002-66-0001"/>
        <s v="วช  0002-66-0002"/>
        <s v="วช  0002-66-0003"/>
        <s v="วช  0002-66-0004"/>
        <s v="วช  0002-66-0005"/>
        <s v="วช  0002-66-0006"/>
        <s v="วช  0002-66-0007"/>
        <s v="วช  0002-66-0008"/>
        <s v="วช  0002-66-0010"/>
        <s v="วช  0002-66-0011"/>
        <s v="วช  0002-66-0013"/>
        <s v="วช  0004-66-0001"/>
        <s v="วช  0004-66-0002"/>
        <s v="วช  0004-66-0003"/>
        <s v="วช  0005-66-0001"/>
        <s v="วช  0005-66-0002"/>
        <s v="วช  0005-66-0005"/>
        <s v="วช  0005-66-0006"/>
        <s v="วช  0005-66-0008"/>
        <s v="วช  0005-66-0009"/>
        <s v="วช  0005-66-0010"/>
        <s v="วช  0005-66-0012"/>
        <s v="วช  0005-66-0013"/>
        <s v="วช  0005-66-0015"/>
        <s v="วช  0008-66-0026"/>
        <s v="วช  0008-66-0027"/>
        <s v="ศธ054409-66-0021"/>
        <s v="ตช 0007.1-66-0010"/>
        <s v="ศธ 058201-66-0003"/>
        <s v="ศธ 058201-66-0004"/>
        <s v="ศธ0578.18-66-0004"/>
        <s v="ศธ 053310-66-0001"/>
        <s v="ศธ 0512.2.38-66-0006"/>
        <s v="ศธ 0512.2.38-66-0018"/>
        <s v="ศธ 0512.2.38-66-0032"/>
        <s v="สวพส. (สผ.)-66-0006"/>
        <s v="สวพส. (สผ.)-66-0009"/>
        <s v="ศธ0525-66-0001"/>
        <s v="ศธ 0513.101-66-0022"/>
        <s v="ทส 0502-66-0001"/>
        <s v="ทส 0505-66-0002"/>
        <s v="ทส 0514-66-0001"/>
        <s v="กษ 2712.2-66-0007"/>
        <s v="วท 0405-66-0001"/>
        <s v="วท 0405-66-0005"/>
        <s v="วท 0405-66-0006"/>
        <s v="วท 0405-66-0007"/>
        <s v="วท 5401-66-0013"/>
        <s v="วท 5401-66-0086"/>
        <s v="วท 5401-66-0124"/>
        <s v="วท 5507-66-0001"/>
        <s v="วท 5910-66-0005"/>
        <s v="วท 5910-66-0007"/>
        <s v="วท 6401-66-0014"/>
        <s v="วช  0008-66-0001"/>
        <s v="วช  0008-66-0002"/>
        <s v="วช  0008-66-0003"/>
        <s v="วช  0008-66-0004"/>
        <s v="วช  0008-66-0005"/>
        <s v="วช  0008-66-0006"/>
        <s v="วช  0008-66-0007"/>
        <s v="วช  0008-66-0009"/>
        <s v="วช  0008-66-0010"/>
        <s v="วช  0008-66-0011"/>
        <s v="วช  0008-66-0012"/>
        <s v="วช  0008-66-0019"/>
        <s v="วช  0008-66-0020"/>
        <s v="ศธ  0521-66-0025"/>
        <s v="ศธ 058301-66-0007"/>
        <s v="ศธ 058301-66-0051"/>
        <s v="ศธ 058301-66-0052"/>
        <s v="ศธ 058301-66-0053"/>
        <s v="ศธ 058301-66-0059"/>
        <s v="ศธ 058201-66-0002"/>
        <s v="ศธ0578.03-66-0003"/>
        <s v="ศธ  0546.04-66-0001"/>
        <s v="ศธ 054(2)-66-0001"/>
        <s v="ศธ 0559.0102-66-0003"/>
        <s v="ศธ 0559.0102-66-0008"/>
        <s v="ศธ 0559.0102-66-0012"/>
        <s v="ศธ 0559.0102-66-0013"/>
        <s v="ศธ 0559.0102-66-0015"/>
        <s v="ศธ 6593(4)-66-0002"/>
        <s v="ศธ 0512.2.38-66-0008"/>
        <s v="ศธ 0524.01(06)-66-0006"/>
        <s v="ศธ 0524.01(06)-66-0007"/>
        <s v="ศธ0525-66-0002"/>
        <s v="พป 0007-66-0018"/>
        <s v="พป 0007-66-0020"/>
        <s v="พป 0007-66-0022"/>
        <s v="พป 0007-66-0023"/>
        <s v="พป 0007-66-0025"/>
        <s v="พป 0007-66-0026"/>
        <s v="พป 0007-66-0027"/>
        <s v="พป 0007-66-0028"/>
        <s v="พป 0007-66-0029"/>
        <s v="ศธ 0513.101-66-0023"/>
        <s v="กษ 601-66-0007"/>
        <s v="กษ 601-66-0008"/>
        <s v="กษ 601-66-0009"/>
        <s v="กษ 601-66-0010"/>
        <s v="กษ 601-66-0013"/>
        <s v="วท 5401-66-0068"/>
        <s v="วท 6001-66-0004"/>
        <s v="วท 6500-66-0007"/>
        <s v="วท 6500-66-0009"/>
        <s v="วช  0002-66-0009"/>
        <s v="วช  0002-66-0012"/>
        <s v="วช  0005-66-0004"/>
        <s v="วช  0005-66-0018"/>
        <s v="วช  0008-66-0013"/>
        <s v="วช  0011-66-0001"/>
        <s v="วช  0011-66-0002"/>
        <s v="วช  0011-66-0003"/>
        <s v="วช  0011-66-0004"/>
        <s v="วช  0011-66-0005"/>
        <s v="วช  0011-66-0006"/>
        <s v="วช  0011-66-0007"/>
        <s v="วช  0011-66-0008"/>
        <s v="วช  0011-66-0009"/>
        <s v="วช  0011-66-0010"/>
        <s v="สวช.02-66-0004"/>
        <s v="สวช.02-66-0005"/>
        <s v="ศธ  0521-66-0024"/>
        <s v="RMUTI1200-66-0002"/>
        <s v="RMUTI1200-66-0003"/>
        <s v="RMUTI1200-66-0004"/>
        <s v="RMUTI1200-66-0005"/>
        <s v="RMUTI1200-66-0006"/>
        <s v="RMUTI1400-66-0004"/>
        <s v="RMUTI1400-66-0005"/>
        <s v="RMUTI1500-66-0002"/>
        <s v="RMUTI1600-66-0001"/>
        <s v="RMUTI1600-66-0002"/>
        <s v="RMUTI1600-66-0004"/>
        <s v="RMUTI1600-66-0007"/>
        <s v="RMUTI1600-66-0008"/>
        <s v="RMUTI1600-66-0010"/>
        <s v="RMUTI2200-66-0002"/>
        <s v="RMUTI2300-66-0005"/>
        <s v="RMUTI3200-66-0001"/>
        <s v="RMUTI3400-66-0005"/>
        <s v="RMUTI5200-66-0001"/>
        <s v="RMUTI5200-66-0015"/>
        <s v="RMUTI5300-66-0004"/>
        <s v="RMUTI5300-66-0005"/>
        <s v="ศธ0578.18-66-0002"/>
        <s v="ศธ 0542.01(3)-66-0012"/>
        <s v="ศธ 0542.01(3)-66-0013"/>
        <s v="ศธ 5602(7)-66-0005"/>
        <s v="ศธ 5602(7)-66-0006"/>
        <s v="ศธ 5602(7)-66-0008"/>
        <s v="ศธ 056421-66-0002"/>
        <s v="ศธ 6593(4)-66-0001"/>
        <s v="ศธ053201-66-0006"/>
        <s v="ศธ 0524.01(06)-66-0004"/>
        <s v="กษ 601-66-0004"/>
        <s v="วท 0405-66-0002"/>
        <s v="วท 0405-66-0003"/>
        <s v="วท 5106-66-0009"/>
        <s v="วท 5106-66-0010"/>
        <s v="วท 5106-66-0011"/>
        <s v="วท 5106-66-0012"/>
        <s v="วท 5106-66-0015"/>
        <s v="วท 5312-66-0001"/>
        <s v="วท 5401-66-0118"/>
        <s v="วว 6110-66-0005"/>
        <s v="วท 6305-66-0002"/>
        <s v="วท 6305-66-0003"/>
        <s v="วท 6305-66-0004"/>
        <s v="วท 6401-66-0033"/>
        <s v="SLRI-66-0001"/>
        <s v="SLRI-66-0003"/>
        <s v="วช  0005-66-0007"/>
        <s v="วช  0005-66-0014"/>
        <s v="วช  0005-66-0019"/>
        <s v="วช  0006-66-0001"/>
        <s v="วช  0006-66-0002"/>
        <s v="วช  0006-66-0003"/>
        <s v="วช  0006-66-0004"/>
        <s v="วช  0006-66-0005"/>
        <s v="สวช.02-66-0001"/>
        <s v="สวช.02-66-0002"/>
        <s v="สวช.02-66-0007"/>
        <s v="สวช.02-66-0008"/>
        <s v="สวช.02-66-0009"/>
        <s v="อว 0205-66-0003"/>
        <s v="ตช 0007.1-66-0012"/>
        <s v="ตช 0007.1-66-0013"/>
        <s v="ตช 0007.1-66-0014"/>
        <s v="ศธ  0521-66-0018"/>
        <s v="ศธ  0521-66-0039"/>
        <s v="ศธ  0521-66-0048"/>
        <s v="RMUTI5200-66-0006"/>
        <s v="RMUTI5200-66-0007"/>
        <s v="RMUTI5200-66-0011"/>
        <s v="RMUTI5200-66-0012"/>
        <s v="ศธ 058301-66-0054"/>
        <s v="ศธ 058301-66-0058"/>
        <s v="ศธ 0581.06-66-0005"/>
        <s v="ศธ 0581.06-66-0006"/>
        <s v="ศธ 0581.06-66-0007"/>
        <s v="ศธ0578.13-66-0006"/>
        <s v="ศธ 5602(7)-66-0002"/>
        <s v="ศธ 5602(7)-66-0007"/>
        <s v="อว6309.FB4-66-0003"/>
        <s v="ศธ 0590.08-66-0003"/>
        <s v="ศธ053501-66-0009"/>
        <s v="สธ 1004-66-0001"/>
        <s v="วท 6401-66-0030"/>
        <s v="วช  0001-66-0001"/>
        <s v="วช  0007-66-0001"/>
        <s v="ศธ  0521-66-0035"/>
        <s v="RMUTI5200-66-0005"/>
        <s v="RMUTI5200-66-0009"/>
        <s v="RMUTI5200-66-0013"/>
        <s v="RMUTI5200-66-0014"/>
        <s v="RMUTI5200-66-0016"/>
        <s v="RMUTI5200-66-0019"/>
        <s v="RMUTI5200-66-0021"/>
        <s v="ศธ 058215-66-0001"/>
        <s v="ศธ  0546.04-66-0002"/>
        <s v="อว6309.FB4-66-0001"/>
        <s v="อว6309.FB4-66-0002"/>
        <m/>
      </sharedItems>
    </cacheField>
    <cacheField name="ชื่อโครงการ" numFmtId="0">
      <sharedItems containsBlank="1" count="2971" longText="1">
        <s v="การดำเนินงานข่าวกรองเพื่อความมั่นคงภายในประเทศ"/>
        <s v="การดำเนินงานข่าวกรองการสื่อสาร"/>
        <s v="โครงการการจัดระเบียบสังคมของพนักงานฝ่ายปกครอง"/>
        <s v="โครงการ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"/>
        <s v="โครงการก่อสร้างและปรับปรุงศูนย์รับแจ้งเหตุฉุกเฉิน ๑๙๑  จำนวน ๕๘ แห่ง (สทส.)"/>
        <s v="โครงการ สมาร์ท เซฟตี้ โซน 4.0 ( SMART SAFETY ZONE 4.0)    (ผอ.สยศ.ตร.)"/>
        <s v="โครงการพัฒนาการตรวจพิสูจน์อาวุธปืนและเครื่องกระสุนเพื่อรองรับการปฏิรูปงานนิติวิทยาศาสตร์ตำรวจสำนักงานพิสูจน์หลักฐานตำรวจ ปีงบประมาณ พ.ศ.๒๕๖๖"/>
        <s v="พัฒนาการตรวจพิสูจน์ทางเคมี ฟิสิกส์ เพื่อรองรับการปฏิรูปงานนิติวิทยาศาสตร์ตำรวจ ปีงบประมาณ พ.ศ.2566"/>
        <s v="โครงการชุมชนสัมพันธ์และการมีส่วนร่วมของประชาชนในการป้องกันอาชญากรรม"/>
        <s v="โครงการพัฒนาการตรวจพิสูจน์ยาเสพติดเพื่อรองรับการปฏิรูปงานนิติวิทยาศาสตร์ตำรวจ"/>
        <s v="โครงการภาคีเครือข่ายความปลอดภัยสาธารณะเชิงบูรณาการงานตำรวจน้ำเพื่่อการบริการประชาชน"/>
        <s v="โครงการเพิ่มประสิทธิภาพงานตรวจสถานที่่เกิดเหตุ กองพิสูจน์หลักฐานกลาง "/>
        <s v="โครงการบันทึกภาพและเสียงในการสอบปากคำในการสอบสวน (สกบ.)"/>
        <s v="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๖"/>
        <s v="โครงการพัฒนาการตรวจพิสูจน์ชีววิทยาและดีเอ็นเอ เพื่อรองรับการปฏิรูปงานนิติวิทยาศาสตร์ตำรวจ ปีงบประมาณ พ.ศ.2566"/>
        <s v="โครงการ “นวัตกรรมการพัฒนาด้านการเรียนรู้ของข้าราชการตำรวจ ด้วยแฟลตฟอร์ม  เพื่อการเรียนรู้แบบออนไลน์ Royal Thai Police Massive Open Online Course (RTP MOOC)  เพื่อส่งเสริมศักยภาพ องค์ความรู้ และมุ่งสู่ความเป็นสากลของข้าราชการตำรวจ”"/>
        <s v="โครงการพัฒนาการตรวจพิสูจน์เอกสาร เพื่อรองรับการปฏิรูปงานนิติวิทยาศาสตร์ตำรวจ ปีงบประมาณ พ.ศ.2566"/>
        <s v="โครงการเพิ่มประสิทธิภาพการรักษาความมั่นคงบริเวณปราสาทพระวิหาร และพื้นที่ใกล้เคียง"/>
        <s v="โครงการจัดตั้งศูนย์รับแจ้งเหตุฉุกเฉินแห่งชาติ ภายใต้แผนงานบูรณาการเลขหมายโทรศัพท์ฉุกเฉินให้เหลือเพียงเลขหมายเดียว เพื่อให้ประชาชนสามารถแจ้งเหตุด่วน เหตุร้าย เหตุฉุกเฉินได้ทุกเรื่อง (สส.สทส.)"/>
        <s v="งานเฝ้าตรวจการล่วงละเมิดสถาบันพระมหากษัตริย์ผ่านเครือข่ายอินเทอร์เน็ต"/>
        <s v="กิจกรรมสนับสนุนโครงการจิตอาสาพระราชทาน &quot;เราทำความดี เพื่อชาติ ศาสน์ กษัตริย์&quot; ประจำปีงบประมาณ พ.ศ. ๒๕๖๖"/>
        <s v="โครงการเฉลิมพระเกียรติพระบาทสมเด็จพระวชิรเกล้าเจ้าอยู่หัว และสถาบันพระมหากษัตริย์"/>
        <s v="โครงการจิตสำนึกรักเมืองไทย"/>
        <s v="โครงการเครือข่ายสีขาวเพื่อความมั่นคง"/>
        <s v="อาชีวะร่วมเทิดทูนสถาบันพระมหากษัตริย์"/>
        <s v="การจัดอบรมและเตรียมความพร้อมเป็นจิตอาสาต้นแบบ"/>
        <s v="ฝึกอบรมเพื่อพิทักษ์เทิดทูนสถาบันพระมหากษัตริย์ของกองบัญชาการกองทัพไทย"/>
        <s v="งานจัดนิทรรศการแสดงผลงานทางพิพิธภัณฑ์และอนุสรณ์สถานแห่งประเทศไทย (รักชาติ เฟสติวัล)"/>
        <s v="โครงการถวายความปลอดภัย"/>
        <s v="โครงการจัดกิจกรรมเทิดทูนสถาบันพระมหากษัตริย์"/>
        <s v="โครงการส่งเสริมสถาบันหลักของชาติ"/>
        <s v="การถวายความปลอดภัย การเทิดพระเกียรติ และปฏิบัติตามพระราชประสงค์ โครงการพิทักษ์รักษา การเทิดทูนสถาบันพระมหากษัตริย์และการปฏิบัติตามพระราชประสงค์"/>
        <s v="โครงการบ่มเพาะลูกเสือประชาธิปไตยในศตวรรษที่ 21"/>
        <s v="โครงการค่ายยุวกาชาดไทยร่วมใจ สมานฉันท์ สร้างสรรค์สังคมไทย"/>
        <s v="โครงการส่งเสริมกระบวนการเรียนรู้และปลูกฝังแนวทางการจัดการความขัดแย้งโดยแนวทางสันติวิธี"/>
        <s v="โครงการสร้างและส่งเสริมความเป็นพลเมืองดีตามรอยพระยุคลบาทด้านการศึกษาสู่การปฏิบัติ"/>
        <s v="โครงการค่ายเยาวชนรู้งานสืบสานพระราชดำริ (RDPB Camp) "/>
        <s v="โครงการความร่วมมือในการสร้างและพัฒนาเครือข่ายประชาธิปไตยระหว่างองค์การ ทั้งในประเทศและต่างประเทศ"/>
        <s v="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"/>
        <s v="โครงการพัฒนาบุคลากรที่ี่เกี่ยวข้องกับการเลือกตั้งให้เป็นมืออาชีพ (กิจกรรมหลัก สรรหาบุคลากรเพื่อบรรจุแต่งตั้งบนหลักสมรรถนะ)"/>
        <s v="โครงการพัฒนาบุคลากรที่เกี่ยวข้องกับการเลือกตั้งให้เป็นมืออาชีพ (กิจกรรม : การอบรมให้ความรู้ในการส่งเสริมการรักษาวินัย ปลูกสำนึกคุณธรรม และจริยธรรม ให้แก่บุคลากร) "/>
        <s v="โครงการสำนักงานอัตโนมัติ (office automation) (จัดหาระบบ Open Data และบริหารจัดการการเชื่อมโยงข้อมูลกลาง : API Gateway)"/>
        <s v="โครงการสำนักงานอัตโนมัติ (office automation) (ปรับปรุงเว็บไซต์ของสานักงานคณะกรรมการการเลือกตั้งให้สามารถบริการข้อมูลข่าวสารได้ทั้งภาษาไทยและภาษาอังกฤษเพื่อมุ่งสู่สากล)"/>
        <s v="โครงการสำนักงานอัตโนมัติ (office automation) (จ้างที่ปรึกษาหรือผู้เชี่ยวชาญด้านเทคโนโลยีดิจิทัลภายนอก)"/>
        <s v="โครงการพัฒนาสมรรถนะและทักษะบุคลากรด้าน digital OECT"/>
        <s v="โครงการพัฒนาระบบบริหารความเสี่ยงในการจัดการเลือกตั้ง"/>
        <s v="โครงการพัฒนาการสื่อสารโดยใช้เทคโนโลยีสมัยใหม่"/>
        <s v="โครงการกระบวนการเลือกตั้ง/การออกเสียงประชามติโปร่งใส"/>
        <s v="โครงการการเลือกตั้งแบบสมาร์ท (การจัดทำโปรแกรมรายงานข้อมูลเพื่อจัดการเลือกตั้งสมาชิกสภาผู้แทนราษฎรและการออกเสียงประชามติ)"/>
        <s v="โครงการการเลือกตั้งแบบสมาร์ท (อบรมการใช้งานโปรแกรมการจัดเก็บข้อมูลเกี่ยวกับการเลือกตั้งท้องถิ่น)"/>
        <s v="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งของพรรคการเมือง)"/>
        <s v="โครงการเสริมสร้างเครือข่ายดำเนินการตามค่านิยมและวัฒนธรรมการเมืองในระบอบประชาธิปไตย (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"/>
        <s v="โครงการศูนย์ส่งเสริมและพัฒนาประชาธิปไตยตำบล (ศส.ปชต.)"/>
        <s v="โครงการเครือข่ายเฝ้าระวังประชาธิปไตย"/>
        <s v="โครงการพลเมืองศึกษา (Civic Education)"/>
        <s v="โครงการสร้างจิตสำนึกพลเมืองดีวิถีประชาธิปไตย"/>
        <s v="โครงการเสริมสร้างเครือข่ายดำเนินการตามค่านิยมและวัฒนธรรมการเมืองในระบอบประชาธิปไตย"/>
        <s v="โครงการพัฒนาช่องทางการมีส่วนร่วมทางการเมืองอย่างสร้างสรรค์"/>
        <s v="สร้างจิตสำนึกพลเมืองดีวิถีประชาธืปไตย"/>
        <s v="โครงการพัฒนานวัตกรรมสื่่อสารและให้บริการข่าวสารด้านการขับเคลื่อนวิถีประชาธิปไตยอันมีพระมหากษัตริย์ทรงเป็นประมุข"/>
        <s v="โครงการ “เผยแพร่อุดมการณ์และค่านิยมประชาธิปไตย ด้วยการแสดงแบบอย่างที่ดี (archetype)”"/>
        <s v="โครงการพัฒนากฎหมาย ระเบียบ กฎเกณฑ์ ข้อบังคับ ให้เป็นมาตรฐานสากล"/>
        <s v="พัฒนาบุคลากรที่เกี่ยวข้องกับการเลือกตั้งให้เป็นมืออาชีพ "/>
        <s v="พัฒนามาตรฐานในการปฏิบัติงาน (พัฒนาการปฏิบัติงานและเพิ่มประสิทธิภาพการตรวจการ)"/>
        <s v="ปลูกฝังอุดมการณ์และค่านิยมร่วมในองค์การและผลักดันให้เกิดการปรับเปลี่ยนพฤติกรรม ของบุคคลในองค์การเข้าสู่ “วัฒนธรรมองค์การที่พึงประสงค์” และเผยแพร่สู่สังคมภายนอกด้วยการเป็นแบบอย่างที่ดี    กิจกรรมหลัก  องค์กรสู่ความเป็นเลิศ : Refresh and Restart for Growth Mindset)"/>
    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 ผลิตและเผยแพร่เอกสารและผลงานวิชาการ"/>
        <s v="โครงการควบคุม ดูแล ผู้เข้ารับการตรวจพิสูจน์"/>
    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"/>
        <s v="โครงการการบูรณาการด้านการสืบสวนสอบสวนคดีอาญาฟอกเงินร่วมกับหน่วยงานที่เกี่ยวข้อง"/>
    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    <s v="ศูนย์ประสานงานและแก้ไขปัญหาข่าวปลอม (Anti -Fake News)"/>
        <s v="โครงการจัดการปัญหาแรงงานต่างด้าวและการค้ามนุษย์ด้านการประมง"/>
        <s v="โครงการป้องกันและแก้ไขปัญหาการทำประมงผิดกฎหมาย"/>
        <s v="งานพัฒนาระบบบริหารจัดการและผลิตสื่อประสมบนคลาวด์"/>
        <s v="การเช่าใช้ช่องการสื่อสารสนับสนุนระบบบริหารราชการทั่วไป ของ กห."/>
        <s v="งานพัฒนาเพิ่มประสิทธิภาพระบบประชุมทางไกลผ่านเครือข่ายกระทรวงกลาโหม"/>
        <s v="การเสริมสร้างประสิทธิภาพการสกัดกั้นยาเสพติดตามพื้นที่ชายแดน"/>
        <s v="การฝึกปฏิบัติการสนับสนุนการต่อต้านการก่อการร้าย"/>
        <s v="การฝึกชุดเจรจาต่อรอง"/>
        <s v="การฝึกชุดโต้ตอบสถานการณ์"/>
        <s v="การฝึกทดสอบแผนเผชิญเหตุในการแก้ไขปัญหาการก่อการร้ายสากล"/>
        <s v="การฝึกร่วมส่วนปฏิบัติการ ศตก. และ นปพ.เหล่าทัพ ในพื้นที่เสี่ยง"/>
        <s v="โครงการพัฒนาขีดความสามารถ ศบท."/>
        <s v="งานศูนย์ปฏิบัติการทุ่นระเบิดแห่งชาติ"/>
        <s v="ฝึกอบรมต้านภัยยาเสพติดในสถานศึกษา"/>
        <s v="โครงการ “การเสริมสร้างชุมชนเข้มแข็งตามพื้นที่ชายแดน ของ นทพ.”"/>
        <s v="โครงการ “การก่อสร้างและการจัดหาแหล่งน้ำที่มีราคาต่อหน่วยต่ำกว่า 10 ล้านบาท” "/>
        <s v="โครงการ “พัฒนาพื้นที่ต้นน้ำตามแนวพระราชดำริ”"/>
        <s v="โครงการ “เตรียมความพร้อมในการฝึกบรรเทาสาธารณภัย ของ ศฝภ.นทพ.”"/>
        <s v="โครงการ “ศูนย์เยาวชนต้นกล้ากองทัพไทย”"/>
        <s v="โครงการ &quot; การอนุรักษ์พันธุกรรมพืชอันเนื่องมาจากพระราชดำริ&quot;"/>
        <s v="การประชุมเชิงปฏิบัติการเจ้าหน้าที่ด้านความมั่นคงชายแดนไทยกับประเทศเพื่อนบ้าน"/>
        <s v="ติดตามสถานการณ์ยาเสพติดในพื้นที่ชายแดนไทยกับประเทศเพื่อนบ้าน"/>
        <s v="การดำเนินงานของ กอ.นชท. "/>
        <s v="พัฒนาเสริมสร้างความสัมพันธ์และความร่วมมือทางทหาร "/>
        <s v="ศูนย์เยาวชนต้นกล้า รร.ตท.สปท."/>
        <s v="โครงการป้องกันยาเสพติด"/>
        <s v="โครงการตามแผนป้องกันประเทศ"/>
        <s v="โครงการการพัฒนาความรู้และเสริมทักษะครูฝึกศูนย์วิวัฒน์พลเมือง ทบ."/>
        <s v="โครงการอนุรักษ์ทรัพยากรธรรมชาติและสิ่งแวดล้อมเฉลิมพระเกียรติ"/>
        <s v="โครงการป้องกันการบุกรุกและทำลายพื้นที่ป่าไม้"/>
        <s v="โครงการเสริมสร้างการมีส่วนร่วมระดับชุมชนเพื่อความมั่นคงอย่างยั่งยืน"/>
        <s v="โครงการปราบปรามยาเสพติด"/>
        <s v="โครงการสร้างความเข้มแข็งให้กับทหารผ่านศึก และทหารนอกประจำการ"/>
        <s v="โครงการป้องกันและแก้ไขปัญหาการค้ามนุษย์ในบทบาทพนักงานฝ่ายปกครอง"/>
        <s v="โครงการการป้องกันและแก้ไขปัญหายาเสพติด โดยกองทุนแม่ของแผ่นดิน"/>
        <s v="โครงการก่อสร้างเขื่อนป้องกันตลิ่งเพื่อป้องกันการสูญเสียดินแดนของประเทศ"/>
        <s v="โครงการก่อสร้างเชื่อนป้องกันตลิ่งริมแม่น้ำภายในประเทศ"/>
        <s v="โครงการ สร้างความมั่นคงด้านสิทธิมนุษยชนเพื่อสร้างสังคมสันติสุขในพื้นที่จังหวัดชายแดนภาคใต้"/>
        <s v="โครงการ “การป้องกันและปราบปรามการค้ามนุษย์ ด้วยกลไกสิทธิเสรีภาพและสิทธิมนุษยชน”"/>
        <s v="โครงการสืบสวนขยายผลตามคำร้องเรียน ร้องทุกข์ การรายงานข่าวสารหรือข่าวพาดพิงที่เกี่ยวข้องกับยาเสพติดภายในเรือนจำ"/>
        <s v="โครงการเรือนจำปลอดยาเสพติด"/>
        <s v="โครงการบำบัดและฟื้นฟูสมรรถภาพผู้ต้องขังติดยาเสพติด"/>
        <s v="โครงการสร้างภูมิคุ้มกันและป้องกันปัญหายาเสพติดในเรือนจำ"/>
        <s v="ป้องกันและปราบปรามการค้ามนุษย์"/>
        <s v="ป้องกันและปราบปรามคดีฟอกเงินทางอาญาที่มีลักษณะเป็นคดีพิเศษ"/>
        <s v="โครงการตำบลมั่นคง ปลอดภัยจากยาเสพติด"/>
        <s v="โครงการความร่วมมือในกรอบอาเซียนและอาเซียน - นาร์โค"/>
        <s v="โครงการปราบปรามนักค้ายาเสพติดรายสำคัญ"/>
        <s v="ยกระดับการขับเคลื่อนกลไกเชิงนโยบายในการป้องกันและแก้ไขปัญหาการค้ามนุษย์ด้านแรงงานไปสู่การปฏิบัติ"/>
        <s v="โครงการตรวจสอบการทำงานของคนต่างด้าวและสถานประกอบการ"/>
    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    <s v="โครงการจัดทำทะเบียนและปรับปรุงทะเบียนประวัติคนต่างด้าวที่ยื่นขออนุญาตทำงาน"/>
        <s v="โครงการป้องกันการค้ามนุษย์ด้านแรงงานต่างด้าว"/>
        <s v="โครงการศูนย์ประสานแรงงานประมง 22 จังหวัด       "/>
        <s v="โครงการการแก้ไขปัญหาแรงงานต่างด้าวและการค้ามนุษย์ด้านแรงงาน"/>
        <s v="โครงการสนับสนุนการแก้ไขปัญหาผู้เสพยาเสพติด การควบคุมตัวยาและสารเคมีทางห้องปฏิบัติการ"/>
        <s v="โครงการรณรงค์ป้องกันและแก้ไขปัญหายาเสพติด TO BE NUMBER ONE"/>
        <s v="โครงการควบคุมตัวยา เคมีภัณฑ์ และสารตั้งต้นที่เป็นวัตถุเสพติดให้เป็นไปตามกฎหมาย"/>
        <s v="โครงการพัฒนาศักยภาพในการรับมือภัยคุกคามทางนิวเคลียร์และเหตุฉุกเฉินทางนิวเคลียร์และรังสี"/>
        <s v="กระดานข้อมูลชายแดนไทยกับประเทศเพื่อนบ้าน (Bordering Countries of Thailand Dashboard: BCTD)"/>
        <s v="ความร่วมมือระหว่างภาครัฐ ภาคเอกชน และภาคประชาชนในการดูแลรักษาความปลอดภัยของพื้นที่เปราะบาง (Soft target) เพื่อป้องกันการก่อการร้าย"/>
        <s v="“การพัฒนาความร่วมมือระดับทวิภาคีด้านอาชญากรรมข้ามชาติของไทยกับประเทศเพื่อนบ้านและประเทศในภูมิภาคเอเชียแปซิฟิก” "/>
        <s v="โครงการพิจารณาการจัดตั้งสถาบันจัดการองค์ความรู้ทางทะเล"/>
        <s v="โครงการรักษาความปลอดภัยชายแดนอัจฉริยะ (Smart  Border Security)"/>
        <s v="โครงการ “การปราบปรามเครือข่ายการค้าผู้มีอิทธิพลที่เกี่ยวข้องกับยาเสพติดและเครือข่ายข้ามชาติ”"/>
        <s v="โครงการพัฒนาการตรวจพิสูจน์อาชญากรรมคอมพิวเตอร์และดิจิทัลเพื่อเตรียมการเข้าสู่ระบบมาตรฐานสากล ISO/IEC 17025 เพื่อสนับสนุนงานนิติวิทยาศาสตร์ตำรวจ ปีงบประมาณ พ.ศ.๒๕๖๖"/>
        <s v="โครงการ “การบริหารจัดการสกัดกั้นยาเสพติดพื้นที่ชายแดนและพื้นที่พักคอย (Heart Land)”"/>
        <s v="“โครงการดำเนินงานชุมชนยั่งยืน เพื่อแก้ไขปัญหายาเสพติดแบบครบวงจรตามยุทธศาสตร์ชาติ”"/>
        <s v="โครงการ “การศึกษาเพื่อต่อต้านการใช้ยาเสพติดในเด็กนักเรียน (โครงการ D.A.R.E. ประเทศไทย)”"/>
        <s v="&quot;โครงการตำรวจประสานโรงเรียน (1 ตำรวจ 1 โรงเรียน) &quot;"/>
        <s v="โครงการเพิ่มประสิทธิภาพการดำเนินคดีความมั่นคงของสำนักงานอัยการพิเศษฝ่ายคดีอาญา ๔ ภาค ๙ ประจำปี ๒๕๖๖"/>
        <s v="โครงการส่งเสริมอาชีพกลุ่มผู้เปราะบางและเยาวชนพื้นที่จังหวัดชายแดนใต้"/>
        <s v="โครงการส่งเสริมการอยู่รวมกันอย่างสันติของสังคมพหุวัฒนธรรมในเขตพัฒนาพิเศษเฉพาะกิจจังหวัดชายแดนภาคใต้"/>
        <s v="โครงการส่งเสริมอาชีพเพื่อพัฒนาเศรษฐกิจและส่งเสริมศักยภาพพื้นที่โดยใช้ชุมชนเป็นฐานรากในเขตพัฒนาพิเศษเฉพาะกิจจังหวัดชายแดนภาคใต้"/>
        <s v="ข่าวกรองเชิงรุก"/>
        <s v="บูรณาการฐานข้อมูลด้านความมั่นคงพื้นที่จังหวัดชายแดนภาคใต้"/>
        <s v="ต่อต้านข่าวกรองเชิงรุก"/>
        <s v="พัฒนาประสิทธิภาพและประสิทธิผลด้านการข่าว"/>
        <s v="รักษาความปลอดภัยในพื้นที่เสี่ยง"/>
        <s v="เพิ่มประสิทธิภาพการควบคุมพื้นที่ชายแดน"/>
        <s v="รักษาความปลอดภัยในชีวิตและทรัพย์สินและยุติการก่อเหตุรุนแรง"/>
        <s v="เพิ่มประสิทธิภาพการบริหารจัดการภาครัฐและเจ้าหน้าที่รัฐ"/>
        <s v="สร้างความมั่นคงปลอดภัยในชุมชนเป้าหมาย"/>
        <s v="สนับสนุนการดำเนินงานพูดคุยเพื่อสันติสุข จชต."/>
        <s v="ตำบลมั่นคง มั่งคั่ง ยั่งยืน ใน จชต."/>
        <s v="นำไทยกลับสู่ถิ่นฐานเดิม"/>
        <s v="ส่งเสริมกิจกรรมศาสนาเพื่อสันติสุขใน จชต."/>
        <s v="ส่งเสริมพหุวัฒนธรรมที่เข้มแข็ง"/>
        <s v="โครงการวิจัยกลไกการสร้างความไว้ใจ (Trust Building) ของรัฐด้วยนโยบายพหุวัฒนธรรมในสามจังหวัดชายแดนภาคใต้"/>
        <s v="โครงการสำรวจความคิดเห็นของประชาชนต่อกระบวนการสันติภาพจังหวัดชายแดนภาคใต้ (Peace survey)"/>
        <s v="โครงการตำบลมั่นคง มั่งคั่ง ยั่งยืน ในจังหวัดชายแดนภาคใต้  ของสำนักงานปลัดกระทรวงเกษตรและสหกรณ์ ปีงบประมาณ พ.ศ. 2566"/>
        <s v=" โครงการตำบลมั่นคง มั่งคั่ง ยั่งยืน ในจังหวัดชายแดนภาคใต้"/>
        <s v="โครงการ “ส่งเสริมอาชีพและพัฒนาคุณภาพชีวิตจังหวัดชายแดนภาคใต้”"/>
        <s v="โครงการรักษาความปลอดภัยในชีวิตและทรัพย์สินของประชาชน"/>
        <s v="โครงการเสริมสร้างความเข้าใจประชาชนใน จชต."/>
        <s v="โครงการเพิ่มประสิทธิภาพงานข่าวกรองและบูรณาการฐานข้อมูลด้านความมั่นคงในพื้นที่ จชต."/>
        <s v="พัฒนาและเสริมศักยภาพการบูรณาการระบบข้อมูลสารสนเทศด้านการศึกษาที่สอดคล้องกับชุมชนในพื้นที่จังหวัดชายแดนภาคใต้"/>
        <s v="ขับเคลื่อนการพัฒนาทักษะภาษาที่สอดคล้องกับบริบทของชุมชนในพื้นที่จังหวัดชายแดนภาคใต้"/>
        <s v="โครงการ “สานใจไทย สู่ใจใต้” กรมการปกครอง"/>
        <s v="โครงการเสริมสร้างความเข้มแข็งในการรักษาความสงบเรียบร้อยและป้องกันตนเองของประชาชนในหมู่บ้านจังหวัดชายแดนภาคใต้ ประจำปีงบประมาณ พ.ศ. 2566"/>
        <s v="โครงการตำบลมั่นคง มั่งคั่ง ยั่งยืน ในจังหวัดชายแดนภาคใต้"/>
        <s v="โครงการส่งเสริมการอำนวยความยุติธรรมในชุมชนโดยศูนย์ยุติธรรมชุมชน"/>
        <s v="โครงการอำนวยการความยุติธรรมที่สอดคล้องกับวิถีชีวิตของประชาชนในจังหวัดชายแดนภาคใต้"/>
        <s v="โครงการเพิ่มประสิทธิภาพกระบวนการยุติธรรมและการแก้ไขฟื้นฟูผู้ต้องขังรวมทั้งผู้เคยกระทำผิดในคดีความมั่นคง"/>
        <s v="โครงการ “บูรณาการสอบสวนคดีด้านความมั่นคงในจังหวัดชายแดนใต้ โดยใช้กลไกการสอบสวน ตาม พ.ร.บ.การสอบสวนคดีพิเศษ พ.ศ.2547”"/>
        <s v="โครงการเพิ่มประสิทธิภาพการตรวจพิสูจน์ทางนิติวิทยาศาสตร์ เพื่อสนับสนุนงานการข่าวคดีภัยความมั่นคง และการให้บริการนิติวิทยาศาสตร์สู่ประชาชนในจังหวัดชายแดนภาคใต้"/>
        <s v="โครงการสร้างความเข้าใจประชาชนทั้งในและนอกจังหวัดชายแดนภาคใต้"/>
        <s v="โครงการสนับสนุนทุนการศึกษาต่อระดับปริญญาตรีในประเทศ"/>
        <s v="โครงการสานฝันการกีฬาสู่ระบบการศึกษาในจังหวัดชายแดนภาคใต้"/>
        <s v="โครงการศูนย์บูรณาการฐานข้อมูลด้านการต่อต้านการทุจริตในพื้นที่จังหวัดชายแดนภาคใต้"/>
        <s v="โครงการพัฒนาห้องเรียนพิเศษวิทยาศาสตร์และคณิตศาสตร์ (Science and Mathematics Program: SMP) เพื่อสร้างโอกาสและคุณภาพการศึกษาเสริมสร้างความมั่นคงในโรงเรียนเอกชนสอนศาสนาควบคู่สามัญในจังหวัดปัตตานี"/>
        <s v="โครงการพัฒนาเด็กพิเศษและเด็กด้อยโอกาสในเขตพื้นที่ 3 จังหวัดชายแดนใต้โดยเครือข่ายความร่วมมือแบบพหุองค์กร"/>
        <s v="โครงการเสริมสร้างศักยภาพครูสอนอิสลามศึกษาโรงเรียนเอกชนสอนศาสนาในระบบการศึกษา เพื่อความมั่นคงโดยใช้กระบวนการสร้างระบบพี่เลี้ยง coaching and mentoring โรงเรียนจังหวัดชายแดนภาคใต้"/>
        <s v="โครงการพัฒนาสมรรถนะครูสอนภาษาไทยการศึกษาเพื่อความมั่นคงโรงเรียนเอกชนสอนศาสนาจังหวัดชายแดนภาคใต้และโรงเรียนตำรวจตระเวนชายแดน ในจังหวัดชายแดนภาคใต้"/>
        <s v="โครงการเสริมศักยภาพผู้สอนตาดีกาการศึกษาเพื่อความมั่นคง ในศูนย์ตาดีกาจังหวัดชายแดนภาคใต้"/>
        <s v="โครงการส่งเสริมความสามารถด้านศิลปะ ดนตรี กีฬา วัฒนธรรมเพื่อสันติสุขในจังหวัดชายแดนภาคใต้"/>
        <s v="โครงการสนับสนุนภาคประชาสังคมร่วมสร้างพื้นที่สันติสุขขนาดเล็ก"/>
        <s v="โครงการเสริมสร้างความเข้มแข็งให้กับตำบลจังหวัดชายแดนภาคใต้"/>
        <s v="โครงการสืบสาน 100 ปี การพัฒนาเจ้าหน้าที่ของรัฐตามหลักรัฐประศาสโนบายของรัชกาลที่ 6"/>
        <s v="โครงการค่าใช้จ่ายในการช่วยเหลือเยียวยาผู้ได้รับผลกระทบสืบเนื่องจากเหตุการณ์ความไม่สงบใน จชต."/>
        <s v="โครงการแก้ไขปัญหาสุขภาวะและภาวะโภชนาการต่ำของเด็กเล็กในพื้นที่จังหวัดชายแดนภาคใต้"/>
        <s v="โครงการสนับสนุนและเสริมสร้างโอกาสทางสังคม"/>
        <s v="โครงการสังคมพหุวัฒนธรรมสะพานสู่คุณภาพชีวิตและสันติสุขที่ยั่งยืนในจังหวัดชายแดนภาคใต้"/>
        <s v="มิติทางวัฒนธรรม วิถีชุมชนกับการเสริมสร้างความมั่นคง สันติสุข ในพื้นที่สามจังหวัดชายแดนภาคใต้"/>
        <s v="โครงการพัฒนาห้องเรียนพิเศษวิทยาศาสตร์และคณิตศาสตร์ (Science and Mathematics Program: SMP) เพื่อยกระดับคุณภาพการศึกษา และสร้างโอกาสเยาวชนชายแดนภาคใต้ เพื่อสร้างโอกาสทางการศึกษา และคุณภาพการศึกษาเสริมสร้างความมั่นคงในโรงเรียนเอกชนสอนศาสนาควบคู่สามัญในจังหวัดยะลา"/>
        <s v="แผนงานยกระดับการวิเคราะห์ธุรกรรมทางการเงินของสำนักงาน ปปง."/>
        <s v="การเพิ่มประสิทธิภาพระบบสารสนเทศเพื่อเชื่อมโยงข้อมูลด้านการข่าวเพื่อความมั่นคง"/>
        <s v="การอบรมเครือข่ายข่าวประชาชนเพื่อความมั่นคงในพื้นที่เป้าหมาย"/>
        <s v="การยกระดับความร่วมมือเครือข่ายข่าวและข้อมูลความมั่นคงระหว่างประเทศ "/>
        <s v="เช่าระบบวิทยุคมนาคมรองรับการสื่อสารรอง สำหรับผู้บริหารประเทศและหัวหน้าหน่วยงานระดับส่วนกลาง ส่วนภูมิภาค"/>
        <s v="โครงการพัฒนาระบบสนับสนุนการตัดสินใจเพื่องานบริหารราชการทั่วไปของกระทรวงกลาโหม (MOD MIS Decision Support)"/>
        <s v="การบูรณาการด้านการข่าวประชาคมข่าวกรองกระทรวงกลาโหม"/>
        <s v="การบูรณาการข่าวกรองด้านยาเสพติด"/>
        <s v="การปฏิบัติการข่าวยาเสพติดของ ศรภ."/>
        <s v="การดำเนินงานข่าวกรองชายแดน"/>
        <s v="โครงการพัฒนาระบบ CCTV และเทคโนโลยีอื่นที่เหมาะสม เพื่อการควบคุมทางศุลกากร ระยะที่ 4 รองรับเขตพัฒนาเศรษฐกิจพิเศษตามนโยบายของรัฐบาล"/>
        <s v="โครงการ พัฒนาประสิทธิภาพศูนย์ข่าวในภูมิภาค และสนับสนุนการปฏิบัติงานศูนย์ข่าวระดับจังหวัด/อำเภอ"/>
        <s v="การพัฒนาฐานข้อมูลการข่าว เพื่อสนับสนุนการสืบสวนสอบสวนและป้องกันปราบปรามอาชญากรรมที่มีผลต่อความมั่นคง"/>
        <s v="โครงการบริหารและพัฒนาบุคลากรสู่ความเป็นมืออาชีพด้านการข่าวกรอง"/>
        <s v="พัฒนาแพลตฟอร์มอัจฉริยะเพื่อยกระดับขีดความสามารถองค์การรักษาความปลอดภัยฝ่ายพลเรือน ระยะที่ 1 ประจำปี 2566"/>
        <s v="โครงการพัฒนาระบบเฝ้าระวังและแจ้งเตือนภัยคุกคามทางไซเบอร์กลุ่ม หน่วยงานด้านความมั่นคงของรัฐ ระยะที่ 1 (พ.ศ. 2566)"/>
        <s v="ระบบอัจฉริยะด้านการข่าวกรองทางเทคนิค (ระยะที่ 1)"/>
        <s v="สร้างความตระหนักรู้ด้านการต่อต้านข่าวกรองต่างประเทศให้แก่เครือข่ายทุกภาคส่วน"/>
        <s v="การเสริมสร้างความเข้าใจและประชาสัมพันธ์ด้านกฎหมายเกี่ยวกับการเผยแพร่ข้อมูลอันเป็นเท็จให้กับเจ้าหน้าที่ภาครัฐและประชาชน"/>
        <s v="โครงการบูรณาการข่าวกรองระดับยุทธศาสตร์ "/>
        <s v="เสริมสร้างความร่วมมือด้านการข่าวภาคประชาชน"/>
        <s v="โครงการบูรณาการข่าวกรองชายแดนประเทศเพื่อนบ้าน"/>
        <s v="โครงการจัดหาระบบค้นหาและวิเคราะห์ข้อมูลเพื่อการสืบสวนอาชญากรรมไซเบอร์ (ระยะที่ 1)"/>
        <s v="ระบบเฝ้าตรวจแจ้งเตือนตามแนวชายแดนด้วยอุปกรณ์เฝ้าตรวจประจำกายและปัญญาประดิษฐ์แบบคำนวณเชิงขอบเพื่อรองรับการปฏิบัติงานที่มีความอ่อนตัวในเชิงยุทธวิธีในภูมิภาคที่มีโครงสร้างพื้นฐานทางการสื่อสารไม่เหมาะสมหรือเกิดสาธารณะภัย"/>
        <s v="การบริหารจัดการภาวะฉุกเฉินต่อระบบสาธารณูปโภคสำคัญ"/>
        <s v="งานดำรงขีดความสามารถการรักษาความมั่นคงปลอดภัยระบบสารสนเทศของ สป."/>
        <s v="โครงการระบบโครงข่ายสื่อสารข้อมูลความปลอดภัยสูงเพื่อความมั่นคง"/>
        <s v="การจัดประชุมเชิงปฏิบัติการและการแลกเปลี่ยนข้อมูลเชิงวิชาการเกี่ยวกับงานด้านยุทธการให้กับคณะบุคคลต่างๆ"/>
        <s v="การฝึกร่วมกองทัพไทย"/>
        <s v="การฝึกร่วม/ผสม คอบร้าโกลด์ 23"/>
        <s v="การปรับปรุงแผนป้องกันประเทศ"/>
        <s v="งานรังวัดระดับชั้นที่ 1"/>
        <s v="หลักสูตรของ สปท."/>
        <s v="การจัดทำข้อเสนอแนะเชิงนโยบายยุทธศาสตร์"/>
        <s v="โครงการฝึกผสมอาเซียน "/>
        <s v="โครงการเสริมสร้างชุดบรรเทาสาธารณภัยเคลื่อนที่เร็วเพื่อการช่วยเหลือประชาชน"/>
        <s v="โครงการอันเนื่องมาจากพระราชดำริ"/>
        <s v="โครงการเสริมสร้างและจัดตั้งหน่วยเพิ่มเติมให้กับกองพลทหารราบที่ 11"/>
        <s v="โครงการขยายขีดความสามารถการผลิตชนวนท้ายกระสุนปืนเล็ก ขนาด 5.56 มม."/>
        <s v="โครงการจัดหาอาวุธต่อสู้รถถังขนากลาง ระยะที่ 2"/>
        <s v="โครงการซ่อมคืนสภาพ รยบ.ขนาด 1 ¼ ตัน ตระกูล HMMWV ระยะที่ 1"/>
        <s v="โครงการพัฒนาระบบข่าวกรอง"/>
        <s v="การให้บริการด้านสมุทรศาสตร์และการคมนาคมทางทะเล โครงการพัฒนาศักยภาพด้านการพัฒนาประเทศและการช่วยเหลือประชาชน"/>
        <s v="โครงการยุทธศาสตร์ไทยต่อโลกมุสลิม"/>
        <s v="การเสริมสร้างกลไกความร่วมมือระหว่างประเทศ"/>
        <s v="โครงการขับเคลื่อนงานราชทัณฑ์เพื่อประสานความร่วมมือระหว่างประเทศ"/>
        <s v="การสร้างความร่วมมือทางวิชาการด้านความมั่นคงรูปแบบใหม่ (non-traditional security) ในมิติด้านความมั่นคงทางอาหารและความมั่นคงทางสุขภาพระหว่างไทยและกลุ่มประเทศเอเชียใต้"/>
        <s v="การแลกเปลี่ยนวิทยากรและผู้เข้ารับการฝึกด้านการปฏิบัติการเพื่อสันติภาพกับมิตรประเทศ"/>
        <s v="การกำกับ ติดตาม และประเมินผล โดย กอ.รมน. ภายใต้งานบริหารจัดการขับเคลื่อนแผนงานตำบล มั่นคง มั่งคั่ง ยั่งยืน "/>
        <s v="การพัฒนาบิ๊กดาต้าแพลตฟอร์มด้านความมั่นคง "/>
        <s v="โครงการฐานข้อมูลภาพถ่ายทางอากาศประเทศไทย"/>
        <s v="โครงการ “ศึกษาหลักเกณฑ์การจัดระดับภัยคุกคามความมั่นคง เพื่อจัดทำหลักเกณฑ์กลางในการประเมินสถานการณ์และจัดลำดับความสำคัญของปัญหาความมั่นคงในระดับพื้นที่”"/>
        <s v="โครงการระบบแพลตฟอร์มข้อมูลอัตลักษณ์บุคคล (ไบโอเมทริกซ์)สำหรับงานตรวจคนเข้าเมือง"/>
        <s v="จัดหาฐานข้อมูลเรือ​ (Ship &amp;​ AIS data​ with​ MIRS system)​"/>
        <s v="โครงการ One Marine Chart ศรชล."/>
        <s v="การพัฒนายุทธศาสตร์อุตสาหกรรมระหว่างประเทศระยะ 5 ปี (พ.ศ. 2566-2570 ) ของกระทรวงอุตสาหกรรม"/>
        <s v="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"/>
        <s v="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"/>
        <s v="การพัฒนาความร่วมมือระหว่างประเทศในส่วนที่เกี่ยวข้องกับการเปิดเสรีการค้าสาขาบริการด้านการเงินของไทย"/>
        <s v="โครงการการทูตนวัตกรรม"/>
        <s v="ส่งเสริมศักยภาพและเชื่อมโยงเครือข่ายเมืองสร้างสรรค์"/>
        <s v="โครงการ “ภารกิจการทูตเพื่อการพัฒนาที่ยั่งยืน (SDGs Diplomacy)”"/>
    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      <s v="การเจรจาธุรกิจและการประชุมนานาชาติ"/>
        <s v="โครงการปรับปรุงหลักเกณฑ์การแสดงตนและการตรวจสอบข้อเท็จจริงเกี่ยวกับลูกค้าให้สอดคล้องกับมาตรฐานสากลและเป็นเอกภาพ"/>
        <s v="โครงการขับเคลื่อนและติดตามการปฏิบัติตามมาตรฐานสากล"/>
        <s v="โครงการ “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”"/>
        <s v="โครงการ “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”"/>
        <s v="โครงการ “การเตรียมความพร้อมของบุคลากรในการเป็นเจ้าภาพจัดประชุมสมาคมศาลรัฐธรรมนูญภูมิภาคเอเชียและสถาบันเทียบเท่าแห่งเอเชีย”"/>
        <s v="โครงการ “การประชุมเจ้าหน้าที่ผู้ประสานงาน (Liaison Officer) ของประเทศสมาชิกสมาคม ศาลรัฐธรรมนูญและสถาบันเทียบเท่าแห่งเอเชีย (AACC) และประเทศที่มีข้อตกลงความร่วมมือ (MoU) / (MoC) กับประเทศไทย”"/>
        <s v="โครงการ  “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”"/>
        <s v="โครงการ “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”"/>
        <s v="โครงการพัฒนาการดำเนินงานส่งเสริมสุขภาพและอนามัยสิ่งแวดล้อมด้านการต่างประเทศของกรมอนามัยสู่การเป็นองค์กรที่มีสมรรถนะสูงตามมาตรฐานสากล"/>
    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"/>
        <s v="การเป็นเจ้าภาพจัดการประชุมเอเปคของไทยในปี 2565"/>
        <s v="โครงการเผยแพร่วัฒนธรรมบนเส้นทางสายเกลือ"/>
        <s v="โครงการส่งเสริมและเผยแพร่มวยไทยในต่างประเทศ"/>
        <s v="โครงการเสริมสร้างความเชื่อมั่นต่อประเทศไทยในยุคหลังโควิด-19"/>
        <s v="โครงการ “เสริมสร้างภาพลักษณ์ประเทศไทยใหม่ (Rebranding)”"/>
        <s v="โครงการความร่วมมือเพื่อการพัฒนาเพื่อป้องกันและควบคุมโรคติดต่อและโรคอุบัติใหม่ตามแนวชายแดนไทย - กัมพูชา - เมียนมา - สปป.ลาว (กองความร่วมมือฯ ด้านสังคม)"/>
        <s v="โครงการ “การศึกษาแนวทางการประเมินผลกระทบต่อแหล่งมรดก (Heritage Impact Assessments, HIAs)”"/>
        <s v="แผนจัดการการอนุรักษ์สิ่งแวดล้อมศิลปกรรม เมืองโบราณศรีเทพ เพื่อสนับสนุนการเสนอขึ้นทะเบียนเป็นแหล่งมรดกโลก"/>
        <s v="โครงการ Thai-Bhutan Laparoscopic Endoscopic Surgery"/>
        <s v="โครงการพัฒนาระบบสารสนเทศด้านงานพิธีการทูต (e-Protocol)"/>
        <s v="โครงการการจัดทำฐานข้อมูลกลางด้านต่างประเทศของนายกรัฐมนตรี"/>
        <s v="โครงการต้นแบบการพัฒนาสินค้าเกษตรภายใต้บริบทของพื้นที่ด้วยเทคโนโลยีและนวัตกรรม"/>
        <s v="สร้างความเข้มแข็งภายใต้บริบทของพื้นที่สู่การพัฒนาอย่างยั่งยืนด้วยผลงานวิจัยและนวัตกรรม"/>
        <s v="โครงการ “โครงการเพิ่มมูลค่ามาตรฐานกาแฟอินทรีย์ในระดับต้นน้ำ กลางน้ำ และปลายน้ำ”"/>
        <s v="โครงการส่งเสริมและพัฒนาสินค้าเกษตรอัตลักษณ์พื้นถิ่น (สินค้าสัตว์น้ำ)"/>
        <s v="โครงการส่งเสริมและพัฒนาสินค้าเกษตรอัตลักษณ์พื้นถิ่น "/>
        <s v=" โครงการส่งเสริมและพัฒนาสินค้าเกษตรอัตลักษณ์พื้นถิ่น"/>
        <s v="โครงการส่งเสริมและพัฒนาสินค้าเกษตรอัตลักษณ์พื้นถิ่น"/>
        <s v="โครงการส่งเสริมและพัฒนาสินค้าเกษตรอัตลักษณ์พื้นถิ่น (ข้าว)"/>
        <s v="โครงการส่งเสริมและพัฒนาสินค้าเกษตรอัตลักษณ์พื้นถิ่น (ผลไม้)"/>
        <s v="โครงการส่งเสริมและพัฒนาสินค้าเกษตรอัตลักษณ์พื้นถิ่น (หม่อนไหม)"/>
        <s v="โครงการส่งเสริมและพัฒนาสินค้าเกษตรอัตลักษณ์พื้นถิ่น (ปศุสัตว์)"/>
        <s v="ผลักดันการจัดทำระบบควบคุมคุณภาพมาตรฐานสร้างมูลค่าเพิ่มให้สินค้าสิ่งบ่งชี้ทางภูมิศาสตร์ไทย"/>
        <s v="ส่งเสริมการสร้างมูลค่าเพิ่มให้กับสินค้าเกษตรอัตลักษณ์ และสินค้าสิ่งบ่งชี้ทางภูมิศาสตร์"/>
        <s v="การใช้ข้อมูล Omics เพื่อสร้างข้อมูลอัตลักษณ์ พัฒนาเครื่องหมายชีวโมเลกุล ในการเพิ่มคุณภาพการผลิตเมล็ดพันธุ์พืช"/>
        <s v="นวัตกรรมเพื่อการสร้างสรรค์ ยกระดับและเพิ่มมูลค่าการพัฒนากระบวนการผลิตสินค้าเกษตรอัตลักษณ์พื้นถิ่น"/>
        <s v="โครงการการพัฒนาแพลตฟอร์มนวัตกรรมสมุนไพรสำหรับโรค NCDs  (Herbal Innovation Platform Development for NCDs)"/>
        <s v="โครงการบริหารจัดการจีโนมและความหลากหลายทางพันธุกรรมพืชสมุนไพรและพืชพื้นเมืองของไทย เพื่อการอนุรักษ์และใช้ประโยชน์อย่างยั่งยืน"/>
        <s v="การนำร่องการใช้ระบบตรวจสอบย้อนกลับบนบล็อกเชนเพื่อเป็นไปตามมาตรฐานและเพิ่มมูลค่าให้สินค้าเกษตรไทย"/>
        <s v="การจัดทำมาตรฐานสินค้าเกษตรเอกลักษณ์เฉพาะถิ่นด้วยข้อมูลวิทยาศาสตร์สนับสนุนการสร้างสินค้าเกษตรพรีเมี่ยม : ข้าวโภชนาการ มะพร้าวน้ำหอม ทุเรียน"/>
    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    <s v="โครงการ การพัฒนาเทคโนโลยีการเพาะเลี้ยงปลาเค้าดำ (Wallagonia spp.) จากแหล่งธรรมชาติสู่การยกระดับเป็นปลาสวยงามเชิงพาณิชย์"/>
        <s v="โมเดลต้นแบบในการจัดการสวนเพื่อการป้องกันและรักษาโรคใบร่วงในยางพาราในจังหวัดนราธิวาส"/>
        <s v="โครงการพัฒนาศักยภาพเกษตรกรกลุ่มผู้ปลูกมะม่วงน้ำดอกไม้สีทอง เพื่อยกระดับคุณภาพและมาตรฐานความปลอดภัยสินค้าเกษตรและอาหารในจังหวัดพิษณุโลก"/>
        <s v="โครงการการเพิ่มมูลค่าสินค้าเกษตรอัตลักษณ์พื้นถิ่นกลุ่มจังหวัดภาคเหนือตอนล่าง"/>
        <s v="โครงการพัฒนาผลิตภัณฑ์อัตลักษณ์พื้นถิ่นและภูมิปัญญาท้องถิ่นแบบความร่วมมือกันในมิติชุมชนตำบลบ้านเสด็จและตำบลบุญนาคพัฒนา อำเภอเมือง จังหวัดลำปาง"/>
        <s v="โครงการศูนย์นวัตกรรมและเทคโนโลยีการแปรรูปมะม่วงน้ำดอกไม้ เพื่อเพิ่มมูลค่า จังหวัดพิษณุโลก"/>
        <s v="โครงการ “นวัตกรรมการสร้างมูลค่าเพิ่มผลิตภัณฑ์แปรรูปจากสมุนไพรเพื่อความมั่นคงทางสุขภาพและความยั่งยืนของเศรษฐกิจไทย”"/>
        <s v="การสร้างตัวแบบการเพิ่มรายได้จากการปลูกพืชทดแทนข้าวในพื้นที่ อำเภอพนมสารคาม จังหวัดฉะเชิงเทรา"/>
        <s v="โครงการการเพิ่มมูลค่าสินค้าเกษตรอัตลักษณ์พื้นถิ่น"/>
        <s v="โครงการยกระดับคุณภาพชีวิตประชาชนอย่างยั่งยืนปศุสัตว์ฮาลาลชายแดนใต้เชื่อมโยงฮาลาลโลก เพื่อแก้ไขปัญหาเศรษฐกิจ สังคม และคุณภาพชีวิตที่ดีขึ้นของประชาชนจังหวัดชายแดนภาคใต้"/>
        <s v="โครงการพัฒนาห่วงโซ่มูลค่าสินค้าสิ่งบ่งชี้ทางภูมิศาสตร์จังหวัดนครราชสีมาเพื่อยกระดับรายได้เกษตรกร"/>
        <s v="โครงการพัฒนาผลิตภัณฑ์ผ้าไหมสมัยใหม่เพื่อยกระดับเศรษฐกิจฐานราก"/>
        <s v="ทุเรียนหลงลับแล-หลินลับแล จังหวัดอุตรดิตถ์ เพื่อสร้างความเชื่อมั่นและลดความเหลื่อมล้ำของผู้บริโภค"/>
        <s v="โครงการเพิ่มประสิทธิภาพการผลิตสินค้าเกษตรอัตลักษณ์: ลางสาดหวานอุตรดิตถ์ บนคุณค่าและมูลค่าของทรัพยากรพื้นถิ่นในระบบวนเกษตร"/>
        <s v="โครงการพัฒนาห่วงโซ่คุณค่าใหม่สินค้าเกษตรอัตลักษณ์พื้นถิ่น: มะขามหวานอุตรดิตถ์ ร่วมกับเครือข่ายธุรกิจบนฐานการค้าที่เป็นธรรม"/>
        <s v="wellness tourismยกระดับการท่องเที่ยวสุขภาวะเชิงเกษตรอินทรีย์"/>
        <s v="ฟื้นฟูเศรษฐกิจและสร้างรายได้อย่างยั่งยืนให้แก่เกษตรกรด้วยการส่งเสริมการปลูกพืชเศรษฐกิจใหม่ “โกโก้”เพื่อพัฒนาดิน น้ำ ป่า ในพื้นที่ภาคเหนือตอนบน"/>
        <s v="สร้างบัณฑิตเกษตรแนวใหม่เพื่อการพัฒนาประเทศอย่างยั่งยืน"/>
        <s v="โครงการยกระดับคุณภาพมาตรฐานสินค้าเกษตร"/>
        <s v="การพัฒนามาตรฐานระบบการผลิตพืชสมุนไพรอินทรีย์ และการพัฒนาผลิตภัณฑ์สมุนไพรอินทรีย์แปรรูปของเกษตรกร Smart farmer ในจังหวัดเชียงใหม่"/>
        <s v="โครงการยกระดับและขับเคลื่อนเกษตรอินทรีย์จังหวัดเชียงใหม่ครบวงจร เพื่อสร้างสรรค์เศรษฐกิจเมืองต้นแบบสุขภาวะ มุ่งสู่การพื้นฟูอาชีพเกษตรกรรายย่อยที่ได้รับผลกระทบจากสถานการณ์การระบาดของโรคติดเชื้อไวรัสโคโรนา-19"/>
        <s v="การผลิตสัตว์น้ำอินทรีย์โดยเทคนิคการเลี้ยงสัตว์น้ำระบบหมุนเวียน (Recirculation Aquaculture System) และร่วมกับการปลูกพืชเศรษฐกิจระบบ อควาโปนิกส์ (Aquaponics) เพื่อรองรับสภาวะภัยแล้งและสร้างอาชีพหลังวิกฤต โควิด 19"/>
        <s v="การพัฒนาสายพันธุ์สัตว์น้ำอินทรีย์เพื่อผลิตสัตว์น้ำอินทรีย์ในระบบที่เป็น มิตรกับสิ่งแวดล้อมและสร้างอาชีพหลังสถานการณ์วิกฤต โควิด 19"/>
        <s v="โครงการพัฒนาเกษตรกรรมยั่งยืน (เกษตรผสมผสาน)"/>
        <s v="โครงการพัฒนาเกษตรกรรมยั่งยืน (เกษตรทฤษฎีใหม่)"/>
        <s v="โครงการพัฒนาเกษตรกรรมยั่งยืน (เกษตรทฤษฎีใหม่) ปีงบประมาณ พ.ศ. 2566"/>
        <s v="โครงการพัฒนาเกษตรกรรมยั่งยืน (เกษตรอินทรีย์) ปีงบประมาณ พ.ศ. 2566"/>
        <s v="โครงการพัฒนาเกษตรกรรมยั่งยืน (เกษตรผสมผสาน) ปีงบประมาณ พ.ศ. 2566 "/>
        <s v="โครงการพัฒนาเกษตรกรรมยั่งยืน (เกษตรอินทรีย์)"/>
        <s v="โครงการพัฒนาเกษตรกรรมยั่งยืน (เกษตรทฤษฎีใหม่) "/>
        <s v=" โครงการพัฒนาเกษตรกรรมยั่งยืน (เกษตรผสมผสาน)"/>
        <s v="โครงการยกระดับคุณภาพมาตรฐานสินค้าเกษตร "/>
        <s v="โครงการส่งเสริมการใช้สารชีวภัณฑ์และแมลงศัตรูพืชธรรมชาติทดแทนสารเคมีทางการเกษตร กิจกรรมจุลินทรีย์เพื่อการเพาะเลี้ยงสัตว์น้ำ"/>
        <s v="โครงการพัฒนาเกษตรกรรมยั่งยืน"/>
        <s v="โครงการส่งเสริมการใช้สารชีวภัณฑ์และแมลงศัตรูธรรมชาติทดแทนสารเคมีทางการเกษตร"/>
        <s v="ส่งเสริมการใช้ชีวภัณฑ์และแมลงศัตรูพืชธรรมชาติทดแทนสารเคมีทางการเกษตร "/>
        <s v="พัฒนาเกษตรกรรมยั่งยืน (เกษตรทฤษฎีใหม่)"/>
        <s v="พัฒนาเกษตรกรรมยั่งยืน (เกษตรอินทรีย์)"/>
        <s v="โครงการพัฒนาเกษตรกรรมยั่งยืน "/>
        <s v="โครงการพัฒนาเกษตรกรรมยั่งยืน (เกษตรอินทรีย์) "/>
        <s v="โตรงการยกระดับคุณภาพมาตรฐานสินค้าเกษตร"/>
        <s v="โครงการพัฒนาเกษตรกรรมยั่งยืน (เกษตรอินทร่ีย์)"/>
        <s v="โครงการส่งเสริมการใช้สารชีวภัณฑ์และแมลงศัตรูพืชธรรมชาติทดแทนสารเคมีทางการเกษตร (ส่งเสริมการผลิตและใช้สารชีวภัณฑ์ในการควบคุมศัตรูข้าวที่สำคัญเพื่อลดการใช้สารเคมีป้องกันกำจัดศัตรูข้าว)"/>
        <s v="โครงการสร้างความเชื่อมั่นในสินค้าเกษตรและอาหาร "/>
        <s v="โครงการส่งเสริมตลาดและประชาสัมพันธ์ข้าวอินทรีย์ไทย"/>
        <s v="โครงการส่งเสริมตลาดสินค้าอินทรีย์"/>
        <s v="โครงการส่งเสริมการสร้างรายได้ชุมชนภายใต้หลักปรัชญาของเศรษฐกิจพอเพียง กิจกรรม : ส่งเสริมช่องทางการตลาดเครือข่ายเกษตรปลอดภัย"/>
        <s v="ถ่ายทอดเทคโนโลยี และนวัตกรรมเพื่อยกระดับมาตรฐาน และเพิ่ม  ประสิทธิภาพเกษตรปลอดภัย"/>
        <s v="การสนับสนุนการผลิตและใช้ชีวภัณฑ์เพื่อจัดการศัตรูพืชแบบผสมผสานในพืชเศรษฐกิจหลัก"/>
        <s v="โครงการเพิ่มผลผลิตทางการเกษตรและลดการใช้สารเคมีในผลไม้ด้วยเทคโนโลยีแมลงวันเป็นหมัน"/>
        <s v="โครงการสร้างมูลค่าเพิ่มผลิตภัณฑ์เกษตรปลอดภัยและอาหารให้กับวิสาหกิจชุมชนด้วยเทคโนโลยีซินโครตรอน"/>
        <s v="โครงการสำคัญปีงบปรมะมาณ 2566 (โครงการที่ 9) โครงการยกระดับคุณภาพการเกษตรปลอดภัย/เกษตรอินทรีย์ และสร้างมูลค่าเพิ่มสินค้าเกษตร/อาหารในเขตภูมิภาคตะวันตก"/>
        <s v="การยกระดับเกษตรปลอดภัยด้วยการใช้เทคโนโลยีเกษตรและนวัตกรรมของกลุ่ม Smart Farmer &amp; Young Smart Farmer จ.เพชรบูรณ์ "/>
        <s v="โครงการบริหารจัดการพื้นที่ “โคก หนอง นา โมเดล” ตามหลักปรัชญาของเศรษฐกิจพอเพียงสู่มาตรฐาน GAP"/>
        <s v="โครงการระบบการผลิตจิ้งหรีดปลอดภัยและการยกระดับมาตรฐานกระบวนการแปรรูปเพื่อเพิ่มมูลค่าและสร้างความสามารถในการแข่งขันเชิงพาณิชย์"/>
        <s v="การผลิตพืชเกษตรอินทรีย์พึ่งพาตนเองครบวงจรจังหวัดชายแดนใต้"/>
        <s v="โครงการจัดตั้งหน่วยผลิตสารชีวภัณฑ์ที่มีประสิทธิภาพควบคุมและกำจัดโรคและแมลงศัตรูพืชเพื่อสนับสนุนการผลิตสินค้าเกษตรอินทรีย์ของประเทศ"/>
        <s v="โครงการบ่มเพาะเกษตรกรฐานรากรุ่นใหม่ให้มีศักยภาพสูงในการจัดการผลิตสินค้าเกษตรอินทรีย์และเกษตรปลอดภัยที่ได้มาตรฐาน"/>
        <s v="โครงการยกระดับเกษตรกรด้วยเศรษฐกิจสร้างสรรค์ด้านการเกษตรอินทรีย์และเกษตรปลอดภัย"/>
        <s v="การจำแนก Bacillus จากบ่อเลี้ยงกุ้งขาวเพื่อพัฒนาการนำไปใช้ประโยชน์ "/>
        <s v="โครงการแปลงเกษตรอินทรีย์ฟ้าทะลายโจรและการผลิตเมล็ดพันธุ์เพื่อเผยแพร่สู่ชุมชน"/>
        <s v="โครงการมุ่งสู่ความเป็นเลิศด้านงานวิจัยและถ่ายทอดนวัตกรรมด้านเกษตร อาหาร และสุขภาพสู่ชุมชน"/>
        <s v="โครงการสร้างความเชื่อมั่นในสินค้าเกษตรและอาหาร"/>
        <s v="โครงการสร้างความเชื่อมั่นสินค้าเกษตรและอาหาร"/>
        <s v="โครงการพัฒนาโครงสร้างพื้นฐานทางคุณภาพเพื่อความปลอดภัยในผลิตภัณฑ์การเกษตรและอาหาร"/>
        <s v="โครงการนำร่องขยายผลการพัฒนาชุดตรวจสารเคมีปนเปื้อนในผลผลิตทางการเกษตรและอาหารอย่างรวดเร็ว สนับสนุนอุตสาหกรรมอาหารปลอดภัย"/>
        <s v="การนำร่องการสร้างแพลตฟอร์มเฝ้าระวังเชื้อแบคทีเรียดื้อยาต้านจุลชีพในอาหาร"/>
        <s v="การยกระดับมาตรฐานเกษตรปลอดภัยด้วยศูนย์การเรียนรู้การผลิตโคเนื้อคุณภาพ จังหวัดนครราชสีมา"/>
        <s v="โครงการสำคัญปีงบปรมะมาณ 2566 (โครงการที่ 2) โครงการพัฒนาการผลิตสินค้าเกษตรและการค้าผลไม้กลุ่มจังหวัดภาคกลางตอนล่าง ๒ และภาคใต้ตอนบน (จัดตั้งศูนย์ทดสอบสินค้าเกษตร และอาหารตามมาตรฐาน ISO/IEC 17025)  "/>
        <s v="การส่งเสริมผลิตภัณฑ์ถั่วลิสงให้ได้มาตรฐานและปลอดภัยจาก Aflatoxin"/>
        <s v="โครงการส่งเสริมการยกระดับและสร้างมูลค่าเพิ่มสินค้าเกษตรและอาหารด้วยโภชนาการ"/>
        <s v="โครงการนวัตกรรมสมุนไพรเพื่อยกระดับรายได้เกษตรกรฐานราก"/>
        <s v="โครงการประยุกต์ใช้เทคโนโลยีบล็อกเชนในระบบตรวจสอบย้อนกลับห่วงโซ่อุปทานของระบบผลไม้มาตรฐาน GAP เพื่อการส่งออก"/>
        <s v="โครงการการใช้เปลือกทุเรียนหมักเพื่อลดต้นทุนการผลิต แก่ผู้ประกอบการโคนมและโคเนื้อ และการเพิ่มประสิทธิภาพจัดการฟาร์ม"/>
        <s v="โครงการส่งเสริมและพัฒนาผลิตสินค้าเกษตรชีวภาพ (สมุนไพร)"/>
        <s v="โครงการสร้างมูลค่าเพิ่มจากวัสดุเหลือใช้ทางการเกษตร"/>
        <s v="โครงการส่งเสริมและพัฒนาสินค้าเกษตรชีวภาพ"/>
        <s v="สร้างมูลค่าเพิ่มจากวัสดุเหลือใช้ทางการเกษตร"/>
        <s v="โครงการส่งเสริมและพัฒนาสินค้าเกษตรชีวภาพ (สมุนไพร) "/>
        <s v="โครงการส่งเสริมและพัฒนาสินค้าเกษตรชีวภาพ (แมลงเศรษฐกิจ)"/>
        <s v="โครงการสร้างมูลค่าเพิ่มวัสดุเหลือใช้ทางการเกษตร (สร้างมูลค่าเพิ่มวัสดุเหลือใช้จากกระบวนการผลิตสินค้าข้าว)"/>
        <s v="โครงการสร้างมูลค่าเพิ่มวัสดุเหลือใช้ทางการเกษตร (การเพิ่มศักยภาพการจัดการฟางข้าวหลังการเก็บเกี่ยวเพื่อความยั่งยืน)"/>
        <s v="โครงการขับเคลื่อนเชิงนโยบายด้านสมุนไพร และพัฒนาอุตสาหกรรมตลอดห่วงโซ่คุณค่า"/>
        <s v="ส่งเสริมการใช้ประโยชน์เห็ดและรา เพื่อการเกษตรและอุตสาหกรรมภายใต้ BCG Model"/>
        <s v="ส่งเสริมและขยายผลสารชีวภัณฑ์เพื่อควบคุมและกำจัดแมลงศัตรูพืช โรคพืช และวัชพืช เพื่อเพิ่มผลิตภาพการผลิตของภาคเกษตรและปลอดภัย"/>
        <s v="การพัฒนาขีดความสามารถผู้ประกอบการด้านอาหารเชิงนวัตกรรมจากผลพลอยได้ในกระบวนการผลิต (by-product/co-product/waste)"/>
        <s v="การพัฒนาคลังข้อมูลจีโนมและความหลากหลายทางชีวภาพของสัตว์พื้นเมืองที่เป็นสัตว์เศรษฐกิจเพื่อยกระดับขีดความสามารถทางการเกษตร อาหาร และการอนุรักษ์ของประเทศอย่างยั่งยืน"/>
        <s v="เห็ดเศรษฐกิจเพื่อส่งเสริมเกษตรเศรษฐกิจและเศรษฐกิจฐานรากของชุมชน ตามแนวทาง BCG"/>
        <s v="โครงการการพัฒนานวัตกรรมการเพิ่มมูลค่าของผลผลิตล้นตลาดที่ก่อให้เกิดการสูญเสีย (Food loss) ผลพลอยได้ (By products) และของเหลือทิ้งจากการผลิตในอุตสาหกรรมอาหารเพื่อสร้างความมั่นคงของประเทศตามแนวทางของเศรษฐกิจหมุนเวียน"/>
        <s v="ฐานข้อมูลอาหารเพื่อธุรกิจ อุตสาหกรรมอาหารและการท่องเที่ยว เชิงชวนชิม"/>
        <s v="โครงการผลิตและพัฒนาพันธุ์พืชสมุนไพรต้านไวรัสโคโรนาตลอดห่วงโซ่อาหารปลอดภัย"/>
        <s v="โครงการศูนย์บริการหัวเชื้อจุลินทรีย์และสารชีวภัณฑ์สำหรับการเกษตรในเขต ภาคตะวันออก"/>
        <s v="โครงการจัดตั้งศูนย์ถ่ายทอดเทคโนโลยีการเกษตรสมัยใหม่ในการผลิตมันสำปะหลัง และมันสำปะหลังอินทรีย์สำหรับเกษตรกรเพื่อเป็นพืชเศรษฐกิจระดับชุมชนอย่างยั่งยืนในจังหวัดอุบลราชธานี"/>
        <s v="โครงการส่งเสริมการผลิตไส้เดือนเพื่อส่งเสริมเศรษฐกิจฐานชีวภาพในจังหวัดอุบลราชธานี ยโสธร อำนาจเจริญ และศรีสะเกษ"/>
        <s v="โครงการยกระดับศักยภาพและขีดความสามารถเศรษฐกิจ อุตสาหกรรมผลไม้ (สับปะรด) แห่งอนาคต ภายใต้นวัตกรรมทางวิทยาศาสต์และเทคโนโลยี"/>
        <s v="โครงการใช้ประโยชน์เชิงพาณิชย์จุลินทรีย์เอนโดไฟท์ที่สร้างสารออกฤทธิ์ทางชีวภาพจากพืชสกุลกระชายขาว (Boesenbergia spp.) ฟ้าทะลายโจร (Andrographis spp.) และข้าวเย็นเหนือ (Smilax spp)"/>
        <s v="โครงการศักยภาพของสารออกฤทธิ์ทางชีวภาพในข้าวเย็นเหนือต่อการต้านการเจริญของจุลินทรีย์ก่อโรคในมนุษย์"/>
        <s v="โครงการสภาวะแวดล้อมที่เหมาะสมในการปลูกกระชายขาวให้มีสารแพนดูเรทินเอ (panduratin A) และ พินอสตรอบิน (pinostrobin) สูงเพื่อใช้ยับยั้งเชื้อไวรัสโควิด-19พร้อมทั้งถ่ายทอดเทคโนโลยีสู่ชุมชนในเขตภาคตะวันออกเฉียงเหนือตอนบน 4 จังหวัด"/>
        <s v="โครงการสภาวะแวดล้อมที่เหมาะสมในการปลูกต้นข้าวเย็นเหนือให้มีสารทิโกเจนิน (Tigogenin) และ ไดออสเจนิน (Diosgenin) สูงเพื่อใช้ยับยั้งเชื้อไวรัสโควิด-19 พร้อมทั้งถ่ายทอดเทคโนโลยีสู่ชุมชนในเขตภาคตะวันออกเฉียงเหนือตอนบน 4 จังหวัด"/>
        <s v="โครงการสำรวจ และรวมรวบเพื่อการอนุรักษ์พืชสกุลกระชาย (Boesenbergia spp.) และสกุลข้าวเย็นเหนือ (Smilax spp.) ในภาคตะวันออกเฉียงเหนือตอนบนเพื่อแปรรูปผลิตภัณฑ์"/>
        <s v="โครงการส่งเสริมการจัดตั้งและบริหารจัดการวิสาหกิจเกษตรฐานชีวภาพและภูมิปัญญาท้องถิ่น"/>
        <s v="โครงการพัฒนาผลิตภัณฑ์และบรรจุภัณฑ์ให้มีความหลากหลาย"/>
        <s v="โครงการการพัฒนาผลิตภัณฑ์แปรรูปเพื่อเพิ่มมูลค่าสินค้าเกษตร"/>
        <s v="การพัฒนาทักษะอาชีพด้านการแปรรูปสินค้าเกษตรอัตลักษณ์พื้นถิ่นข้าวภูเขาไฟสู่ตลาดยุคใหม่แก่ผู้ได้รับผลกระทบจากการระบาดของโรคติดเชื้อไวรัสโคโรนา 2019"/>
        <s v="การพัฒนาผลิตภัณฑ์สมุนไพรอินทรีย์ในท้องถิ่นไปสู่การรับรองมาตรฐาน อ.วัฒนานคร จ.สระแก้ว"/>
        <s v="โครงการ “เพิ่มมูลค่าผลิตภัณฑ์ล้านนาวิถีใหม่เชิงสร้างสรรค์ เพื่อการต่อยอดสู่เชิงพาณิชย์”"/>
        <s v="โครงการ “เสริมสร้างความเข้มแข็งให้กับผู้ประกอบการกาแฟแม่ฮ่องสอน”"/>
        <s v="โครงการ “Update ความรู้: กฎหมาย ระเบียบ ข้อบังคับ สำหรับสินค้าเกษตรแปรรูป”"/>
        <s v="การฟื้นฟูผู้ประกอบการในอุตสาหกรรมอาหารหลังวิกฤต COVID-19 ด้วยเทคโนโลยีและนวัตกรรม"/>
        <s v="พัฒนาสารสกัดมูลค่าสูงสำหรับอุตสาหกรรมฐานชีวภาพ (Bio-based Industry)"/>
        <s v="แปรรูปข้าวเป็นผลิตภัณฑ์เพื่อสุขภาพ"/>
        <s v="Re-Boot Local Startup ฟื้นชีพวิสาหกิจไทย"/>
        <s v="ศูนย์ปฏิรูปอุตสาหกรรม 4.0 ระดับจังหวัดสระบุรี"/>
        <s v="พัฒนาผลิตภัณฑ์และบรรจุภัณฑ์ให้สอดคล้องกับความต้องการของตลาด ผ่านศูนย์ปฏิรูปอุตสาหกรรมระดับจังหวัด"/>
        <s v="โครงการยกระดับพืชสมุนไพรไทยเพื่่อเข้าสู่อุตสาหกรรมอาหารฟังก์ชั่นและส่วนผสมอาหารฟังก์ชั่น (Functional Food and Functional Ingredient)"/>
        <s v="โครงการพัฒนาระบบตรวจสอบย้อนกลับ (Traceability) สำหรับผลิตภัณฑ์อาหารและเกษตรแปรรูปด้วยเทคโนโลยี"/>
        <s v="ยกระดับสินค้าเกษตรสู่เกษตรอุตสาหกรรม"/>
        <s v="โครงการการสร้างมูลค่าเพิ่มสินค้าเกษตรสู่อุตสาหกรรมอาหารด้วยเทคโนโลยีและนวัตรกรรม"/>
        <s v="โครงการเพิ่มผลผลิตข้าวโพดเลี้ยงสัตว์และมูลค่าวัสดุเหลือใช้ทางการเกษตรในอุตสาหกรรมอาหารสัตว์ด้วยเทคโนโลยีและนวัตกรรมอย่างยั่งยืน"/>
        <s v="โครงการผลิตสินค้าเกษตรปลอดภัยมูลค่าเพิ่มและยกระดับไปสู่ผลิตภัณฑ์มูลค่าสูง"/>
        <s v="โครงการยกระดับสินค้าเกษตรแปรรูปจากวัตถุดิบทางการเกษตรพื้นถิ่นภาคตะวันออก ด้วยเทคโนโลยีและนวัตกรรมเพื่อการสร้างมูลค่าเพิ่มและมาตรฐานผลิตภัณฑ์"/>
        <s v="โครงการสร้างความเข้มแข็งและยั่งยืนของธุรกิจแอลกอฮอล์ประเทศไทยด้วยระบบการผลิตแอลกอฮอล์คุณภาพสูง ​99.99 ดีกรี"/>
        <s v="โครงการการยกระดับมาตรฐานการผลิตเพื่อเพิ่มมูลค่าและพัฒนานวัตกรรมสินค้าเกษตรและอาหาร"/>
        <s v="โครงการการยกระดับคุณภาพและมาตรฐานกาแฟอาราบิก้าในพื้นที่กลุ่มจังหวัดภาคเหนือตอนบน"/>
        <s v="โครงการการเพิ่มมูลค่าส้มป่อยพืชพื้นบ้านสู่การประยุกต์ใช้ในเครื่องสำอาง"/>
        <s v="โครงการการพัฒนาผลิตภัณฑ์ต้นแบบจากเชื้อราเพื่อใช้ประโยชน์ทางการเกษตรและการดำรงชีวิต"/>
        <s v="โครงการการเพิ่มมูลค่าสินค้าเกษตรอัตลักษณ์พื้นถิ่นด้วยเทคโนโลยีและนวัตกรรม"/>
        <s v="การยกระดับมาตรฐานการผลิตด้านวิทยาศาสตร์ เทคโนโลยีและนวัตกรรมอย่างครบวงจรเพื่อรองรับการผลิตให้แก่ภาคอุตสาหกรรมสู่การพัฒนาที่ยั่งยืน"/>
        <s v="โครงการ “การลดต้นทุนด้านพลังงานในกลุ่มวิสาหกิจชุมชนด้านอาหารในอำเภอสันทรายด้วยเทคโนโลยีอบแห้งพลังงานแสงอาทิตย์”"/>
        <s v="การเพิ่มประสิทธิภาพการผลิตและรองรับมาตรฐานการผลิตผลิตภัณฑ์แปรรูปสัตว์น้ำ เพื่อสร้างอาชีพหลังวิกฤต โควิด 19"/>
        <s v="โครงการส่งเสริมการแปรรูปสินค้าเกษตร (พัฒนาศักยภาพด้านบัญชีวิสาหกิจชุมชนเพื่อการแข่งขัน) ปีงบประมาณ พ.ศ. 2566"/>
        <s v="โครงการส่งเสริมการแปรรูปสินค้าเกษตร"/>
        <s v="โครงการส่งเสริมการแปรรูปสินค้าเกษตร (การพัฒนาอุตสาหกรรมเกษตรแปรรูปที่สร้างมูลค่าเพิ่มสูง)"/>
        <s v="โครงการขยายโอกาสทางการค้าและพัฒนาศักยภาพผู้ส่งออกผลิตภัณฑ์มันสำปะหลัง"/>
        <s v="โครงการเสริมสร้างขีดความสามารถในการแข่งขันสินค้าเกษตรนวัตกรรมไทยในระดับภูมิภาค"/>
        <s v="โครงการพัฒนาศักยภาพและส่งเสริมผู้ประกอบการผลิตภัณฑ์ชาไทยสู่ตลาดชาโลก"/>
        <s v="โครงการส่งเสริมการใช้เทคโนโลยี นวัตกรรม เพื่อสนับสนุนกระบวนการผลิตผลิตภัณฑ์เกษตรแปรรูป"/>
        <s v="โครงการการสนับสนุนผู้ประกอบการกลุ่มยาสมุนไพรในการควบคุมคุณภาพผลิตภัณฑ์ยาสมุนไพรเพื่อให้ได้มาตรฐานตามข้อกำหนดขององค์การอาหารและยา"/>
        <s v="โครงการเพิ่มมูลค่าและยกระดับผลิตภัณฑ์ชุมชนในจังหวัดเพชรบูรณ์"/>
        <s v="โครงการเสริมสร้างศักยภาพเกษตรกรเลี้ยงโคเนื้อสู่อุตสาหกรรมฮาลาลชายแดนใต้"/>
        <s v="การพัฒนาสูตรสมุนไพรเพิ่มภูมิคุ้มกันสูง"/>
        <s v="โครงการธุรกิจรังนกแอ่นครบวงจรด้วยเทคโนโลยีดิจิทัลเพื่อพัฒนาอาชีพ จังหวัดปัตตานี"/>
        <s v="โครงการโมเดลการจัดการธุรกิจผลิตและแปรรูปพริกแบบครบวงจรต้นแบบ"/>
        <s v="โครงการพัฒนาระบบเกษตรแปรรูปแบบผสานตำบลบ้านเสด็จและตำบลบุญนาคพัฒนา อำเภอเมือง จังหวัดลำปาง"/>
        <s v="ส่งเสริมการพัฒนาแปรรูปผลิตภัณฑ์ปลาดุกเพื่อเพิ่มมูลค่า"/>
        <s v="โครงการผลิตภัณฑ์ปลาโคราชเพื่อสุขภาพ: ปลาร้าปลาส้มมีไขมันดี เสริมวิตามิน ปลอดพยาธิและสารก่อมะเร็ง"/>
        <s v="โครงการส่งเสริมและพัฒนาอาชีพเกษตรกรผู้ปลูกขนุนคุณภาพเพื่อแปรรูปเป็นอาหารแห่งอนาคต"/>
        <s v="โครงการ “การพัฒนาเทคโนโลยีและนวัตกรรมอาหารพื้นบ้านอีสานฟังก์ชันและเฉพาะกลุ่มสุขภาวะ”"/>
        <s v="โครงการพัฒนาและยกระดับศักยภาพการผลิตและเพิ่มมูลค่าผลไม้ออนไลน์จังหวัดจันทบุรี"/>
        <s v="ระบบบริหารจัดการพืชเกษตรสมุนไพรอัจฉริยะด้วยนวัตกรรมเทคโนโลยีสมัยใหม่แบบยั่งยืน”  สินค้าที่ได้จากเทคโนโลยีสมัยใหม่/อัจฉริยะมีมูลค่าเพิ่มขึ้น"/>
        <s v="โครงการพัฒนาระบบฐานข้อมูลและเกษตรอัจฉริยะหมุนเวียนของชุมชนเกษตรในจังหวัดเชียงราย"/>
        <s v="พัฒนาระบบติดตามการเจริญเติบโตของอ้อยด้วยอากาศยานไร้คนขับ"/>
        <s v="โครงการต้นแบบแปลง/โรงเรือนเกษตรอัจฉริยะเพื่อการพัฒนา smart farmers"/>
        <s v="2566 : ศูนย์การเรียนรู้ชุมชนสร้างคุณธรรมและการปลูกพืชสมุนไพรเกษตรอินทรีย์อัจฉริยะเพื่อใช้ในการรักษาโรคโควิด-19"/>
        <s v="โครงการการพัฒนาเทคโนโลยีและเครือข่ายการปลูกสมุนไพรคุณภาพสูงเพื่อใช้ในการผลิตยา"/>
        <s v="โครงการ “การลดต้นทุนด้านพลังงานสำหรับเกษตรกรในการผลิตพืชผักและสมุนไพรด้วยระบบสูบน้ำพลังงานแสงอาทิตย์และสมาร์ทฟาร์ม”"/>
        <s v="โครงการส่งเสริมและพัฒนาเยาวชนต้นแบบด้านเกษตรพลังงานอัจฉริยะ Young Energy Smart Farmer Digital Thailand 4.0"/>
        <s v="โครงการ “ยกระดับเศรษฐกิจฐานรากของเกษตรกรผู้เลี้ยงโคเนื้อด้วยเทคโนโลยีการผลิตปศุสัตว์ขั้นสูง”"/>
        <s v="โครงการ 1 อำเภอ 1 แปลงเกษตรอัจฉริยะ กิจกรรมการประยุกต์ใช้เทคโนโลยีสมัยใหม่และระบบอัจฉริยะในการเพาะเลี้ยงสัตว์น้ำ"/>
        <s v="โครงการ 1 อำเภอ 1 แปลงเกษตรอัจฉริยะ"/>
        <s v="1 อำเภอ 1 แปลงเกษตรอัจฉริยะ"/>
        <s v="โครงการ 1 อำเภอ 1 แปลงเกษตรอัจฉริยะ "/>
        <s v="โครงการ 1 อำเภอ 1 แปลงเกษตรอัจฉริยะ (การเพิ่มประสิทธิภาพการผลิตข้าวด้วยเทคโนโลยีเกษตรอัจฉริยะ)"/>
        <s v="โครงการต้นแบบเกษตรอัจฉริยะ"/>
        <s v="การพัฒนาเกษตรกรปราดเปรื่อง (Smart farmer)"/>
        <s v="การยกระดับอาสาสมัครเกษตรหมู่บ้านและ Young smart farmers ให้มีทักษะและความรู้ด้านเกษตรสมัยใหม่"/>
        <s v="การส่งเสริมและเพิ่มศักยภาพผู้ประกอบการเครื่องจักรกลเกษตรด้วยเทคโนโลยีเครื่องจักรกลขับเคลื่อนแบบอัตโนมัติ/กึ่งอัตโนมัติและระบบวิเคราะห์ข้อมูลตามแนวทางเกษตร 4.0"/>
        <s v="โครงการผลิตและทดสอบประสิทธิภาพสายพันธุ์กุ้งกุลาดำปลอดโรคจาการเพาะเลี้ยง"/>
        <s v="ยกระดับอุตสาหกรรมเมล็ดพันธุ์ เพื่อเพิ่มมูลค่าการส่งออก"/>
        <s v="การยกระดับรายได้และความเป็นอยู่ของเกษตรกรผู้ปลูก ข้าวเหนียวด้วยเกษตรสมัยใหม่บนเส้นทางสายวัฒนธรรมลุ่มน้ำโขง (BCG-Naga Belt Road) ต่อเนื่องปีที่ 2"/>
        <s v="การขับเคลื่อนการพัฒนาเศรษฐกิจด้วยโมเดลเศรษฐกิจ BCG สาขาเกษตรแบบบูรณาการเชิงพื้นที่ (Area based) ในพื้นที่จังหวัดนำร่อง"/>
        <s v="โครงการยกระดับเกษตรไทยสู่เกษตรสมัยใหม่ด้วยเทคโนโลยีและนวัตกรรม"/>
        <s v="โครงการระบบเกษตรอัจฉริยะสำหรับเกษตรวิศวกรรม จังหวัดลำปาง"/>
        <s v="โครงการส่งเสริมและเพิ่มศักยภาพของเกษตรกรไทย ด้านการปลูกพืชในโรงเรือนด้วยเทคโนโลยีอัจฉริยะ"/>
        <s v="โครงการส่งเสริมและขยายผลเทคโนโลยีเกษตรแปลงใหญ่อัจฉริยะ"/>
        <s v="โครงการพัฒนาเทคโนโลยีเกษตรอัฉริยะในการผลิตฟ้าทะลายโจรคุณภาพสูง"/>
        <s v="โครงการโคเนื้อล้านนาอัจฉริยะครับวงจร"/>
        <s v="โครงการพัฒนากำลังคนเพื่อรองรับอุตสาหกรรมเป้าหมายของประเทศ ด้านเกษตรอัจฉริยะ"/>
        <s v="โครงการพัฒนารูปแบบการผลิตสมุนไพรคุณภาพสูงในระบบเกษตรแบบแม่นยำ"/>
        <s v="โครงการจัดการน้ำและปุ๋ยแบบแม่นยำสำหรับการผลิตอ้อยและมันสำปะหลัง"/>
        <s v="โครงการเพิ่มประสิทธิภาพในการผลิตอ้อยและมันสำปะหลังโดยนวัตกรรมการทำการเกษตรแบบแม่นยำ โดยการใช้ระบบน้ำหยดและเทคโนโลยี IOT เพื่อการพัฒนาอาชีพเกษตรที่ยั่งยืน"/>
        <s v="การพัฒนาระบบควบคุมฟาร์มอัจฉริยะในโรงเรือน โดยใช้นวัตกรรมเทคโนโลยีสมัยใหม่แบบยั่งยืน ภาคเหนือตอนบน 1"/>
        <s v="ส่งเสริมอ้อยพันธุ์ดีของสำนักงานคณะกรรมการอ้อยและน้ำตาลทรายสู่เกษตรชาวไร่อ้อย ปีงบประมาณ พ.ศ. 2566"/>
        <s v="จัดตั้งศูนย์ถ่ายทอดเทคโนโลยีและฝึกอบรมด้านเกษตรอัจฉริยะและการแปรรูปผลิตภัณฑ์ทางการเกษตร มหาวิทยาลัยกาฬสินธุ์"/>
        <s v="การพัฒนาเทคโนโลยีและเสริมสร้างนวัตกรรมการเลี้ยงกุ้งก้ามกรามสมัยใหม่"/>
        <s v="การพัฒนาเทคโนโลยีและเสริมสร้างนวัตกรรมการผลิตสัตว์น้ำ (ปลาชะโอน ปลาช่อน และ ปลากะพงขาว) ได้คุณภาพ และผลผลิตต่อหน่วยสูง"/>
        <s v="โครงการส่งเสริมและพัฒนาการผลิตข้าวด้วยเทคโนโลยีอัจฉริยะครบวงจร"/>
        <s v="Spatial Big Data สำหรับการบริหารจัดการอ้อยเชิงพื้นที่แบบครบวงจรเพื่อยกระดับรายได้และความเป็นอยู่ของเกษตรกรผู้ปลูกอ้อย"/>
        <s v="โครงการการพัฒนาและการประยุกต์ใช้งานระบบบริหารจัดการศูนย์กลางคลังข้อมูล  THAGRI เพื่อ BCG โมเดล” (Thailand Agricultural Data Collaboration Platform –  THAGRI for BCG Model)"/>
        <s v="ส่งเสริมและขยายผลชุดตรวจโรคใบด่างมันสำปะหลังแบบรวดเร็ว เพื่อวางแผนป้องกันโรคระบาดอย่างมีประสิทธิภาพ"/>
        <s v="แพลตฟอร์มการสำรวจและแจ้งเตือนการระบาด รวมทั้งการประเมินผลกระทบของโรคและความคุ้มค่าการลงทุนเทคโนโลยี เพื่อเฝ้าระวังและลดการระบาดของโรคใบด่างมันสำปะหลังในประเทศไทย"/>
        <s v="ส่งเสริมและขยายผลการปลูกและขยายต้นพันธุ์ปลอดโรคใบด่างมันสำปะหลัง เพื่อลดการสูญเสียผลผลิตและสร้างความยั่งยืนในอุตสาหกรรมมันสำปะหลัง"/>
        <s v="แพลตฟอร์มพยากรณ์โรคระบาด แมลง และจัดการศัตรูมันสำปะหลังอย่างทันท่วงที "/>
        <s v="การส่งเสริมและขยายผลแบบจำลองปุ๋ยสั่งตัดเพื่อยกระดับผลผลิตมันสำปะหลังให้สูงขึ้น"/>
        <s v="การประเมินสายพันธุ์อ้อยดีเด่นเพื่อสร้างศักยภาพแหล่งปลูกอ้อยทั่วประเทศและสร้างความยั่งยืน"/>
        <s v="สร้างศักยภาพการจัดการเชื้อพันธุกรรมพืช เพื่อความมั่นคงทางด้านการเกษตรและอาหารของประเทศ"/>
        <s v="การถ่ายทอดเทคโนโลยีและจัดตั้งห้องปฏิบัติการภาคสนามตรวจวินิจฉัยโรคใบด่างมันสำปะหลังเชิงรุก"/>
        <s v="การสนับสนุนการผลิตและการใช้ Autogenous vaccine สำหรับปศุสัตว์และสัตว์น้ำ ที่มีคุณภาพได้มาตรฐาน GMP เพื่อลดความสูญเสียจากโรคระบาดสำคัญ"/>
        <s v="ยกระดับและส่งเสริมเกษตรอัจฉริยะจังหวัดเพชรบูรณ์"/>
        <s v="จัดตั้งศูนย์ฝึกอบรมและพัฒนานวัตกรรมทางการเกษตร"/>
        <s v="สร้างอาชีพนักบินโดรนการเกษตรและระบบบริการ สู่การเกษตรอัจฉริยะยุคไทยแลนด์ 5G (Agricultural drone pilot training and system of service to smart agriculture in the era of Thailand 5G)"/>
        <s v="ศูนย์เรียนรู้การเกษตรอัจฉริยะ"/>
        <s v="โครงการเพิ่มศักยภาพผู้ประกอบการรุ่นใหม่ด้านโดรนและหุ่นยนต์เกษตรเพื่อผลิต Young startup ด้านนวัตกรรมเกษตรสมัยใหม่"/>
        <s v="โครงการส่งเสริมและถ่ายทอดเทคโนโลยีการผลิตถั่วฝักยาวสายพันธุ์ใหม่ทนแล้ง"/>
        <s v="การพัฒนาแอพลิเคชันสําหรับช่วยตัดสินใจและวางแผนการผลิตทางการเกษตรในพื้นที่จังหวัดจันทบุรี"/>
        <s v="โครงการพัฒนาระบบสารสนเทศเพื่อบริหารจัดการผลิต การค้าและควบคุมมาตรฐานผลไม้ในระบบ GAP"/>
        <s v="โครงการขับเคลื่อนการเกษตรระดับหมู่บ้านสู่การผลิตสินค้าเกษตรมูลค่าสูง"/>
        <s v="โครงการระบบส่งเสริมการเกษตรแบบแปลงใหญ่ (พัฒนาศักยภาพด้านการจัดทำบัญชีแก่เกษตรกร) ปีงบประมาณ พ.ศ. 2566"/>
        <s v="โครงการบริหารจัดการการผลิตสินค้าเกษตรตามแผนที่เกษตรเพื่อการบริหารจัดการเชิงรุก (Agri – Map) (พัฒนาศักยภาพด้านการจัดทำบัญชีแก่เกษตรกร) ปีงบประมาณ พ.ศ. 2566"/>
        <s v="โครงการบริหารจัดการการผลิตสินค้าเกษตรตามแผนที่เกษตรเพื่อการบริหารจัดการเชิงรุก (Agri - map) "/>
        <s v="โครงการบริหารจัดการทรัพยากรประมง"/>
        <s v="โครงการระบบส่งเสริมเกษตรแบบแปลงใหญ่"/>
        <s v="โครงการพัฒนาประสิทธิภาพโลจิสติกส์เกษตรเพื่อลดการสูญเสีย กิจกรรมพัฒนาและส่งเสริมการจัดการห่วงโซ่ความเย็นภายหลังการจับกุ้งทะเลและปลากะพงขาว"/>
        <s v="โครงการพัฒนาแหล่งผลิตลูกพันธุ์สัตว์น้ำในชุมชน"/>
        <s v="โครงการพัฒนาประสิทธิภาพโลจิสติกส์เกษตรเพื่อลดการสูญเสีย"/>
        <s v="โครงการบริหารจัดการการผลิตสินค้าเกษตรตามแผนที่เกษตรเพื่อการบริหารจัดการเชิงรุก (Agri-Map) "/>
        <s v="บริหารจัดการการผลิตสินค้าเกษตรตามแผนที่เกษตรเพื่อการบริหารจัดการเชิงรุก (Agri-Map) "/>
        <s v="ประยุกต์ใช้เทคโนโลยีภูมิสารสนเทศเพื่อเพิ่มประสิทธิภาพการพยากรณ์ผลผลิตสินค้าเกษตร"/>
        <s v="โครงการบริหารจัดการการผลิตสินค้าเกษตรตามแผนที่เกษตรเพื่อการบริหารจัดการเชิงรุก (Agri-map)"/>
        <s v="โครงการระบบส่งเสริมการเกษตรแบบแปลงใหญ่"/>
        <s v="โครงการประยุกต์ใช้เทคโนโลยีภูมิสารสนเทศเพื่อเพิ่มประสิทธิภาพการพยากรณ์ผลผลิตสินค้าเกษตร"/>
        <s v="โครงการส่งเสริมตลาดผลไม้"/>
        <s v="พัฒนาเกษตรกรและภาคเกษตรเชิงพื้นที่ด้วย Geospatial Technology and Innovation ต่อการปรับตัวสู่กระบวนการผลิตพืชไร่และพืชสวนที่มีผลิตภาพการผลิตเพิ่มขึ้น"/>
        <s v="การติดตามและคาดการณ์ผลผลิตยางพาราโลก"/>
        <s v="โครงการ/การดำเนินการ: โครงการก่อสร้างอาคารอุทยานวิทยาศาสตร์และนวัตกรรมเพื่อสังคม มหาวิทยาลัยทักษิณ : โรงงานต้นแบบ Thaksin University Social Innovation Science Park (นิคมวิจัยการเกษตรอุตสาหกรรมแบบ BCG) "/>
        <s v="โครงการยกระดับประสิทธิภาพการบริหารจัดการโลจิสติกส์และเพิ่มขีดความสามารถในการแข่งขันของผู้ประกอบสินค้าเกษตรในกลุ่มระเบียงเศรษฐกิจพิเศษภาคตะวันออกเฉียงเหนือ"/>
        <s v="โครงการพัฒนาโปรแกรมประยุกต์สำหรับวิเคราะห์ปริมาณไนโตรเจน ฟอสฟอรัสและโพแทสเซียมอย่างรวดเร็วในดินด้วยโทรศัพท์สมาร์ทโฟนและถ่ายทอดเทคโนโลยีสู่ชุมชนในเขตภาคตะวันออกเฉียงเหนือตอนบน 4 จังหวัด"/>
        <s v="การพัฒนาทักษะใหม่ด้านเกษตรบริการ (Agricultural Services Providers) ร่วมกับ ศูนย์เทคโนโลยีเกษตรและนวัตกรรม (Agritech and Innovation Center,AIC) ทั่วประเทศ 77 จังหวัด สู่การขับเคลื่อนโมเดลเศรษฐกิจ BCG"/>
        <s v="โครงการส่งเสริมและพัฒนาสถาบันเกษตรกร (พัฒนาความสามารถด้านการเงินการบัญชีเพื่อเสริมสร้างความเข้มแข็งแก่สหกรณ์และกลุ่มเกษตรกร) ปีงบประมาณ พ.ศ. 2566"/>
        <s v="โครงการยกระดับสถาบันเกษตรกรให้เป็นผู้ประกอบการธุรกิจเกษตร (สร้างความเข้มแข็งการบริหารจัดการการเงินการบัญชีแก่สหกรณ์และกลุ่มเกษตรกร) ปีงบประมาณ พ.ศ. 2566"/>
        <s v="โครงการส่งเสริมและพัฒนาวิสาหกิจชุมชน (ยกระดับศักยภาพวิสาหกิจชุมชนด้วยกลไกการจัดทำบัญชี) ปีงบประมาณ พ.ศ. 2566"/>
        <s v="โครงการสร้างความเข้มแข็งกลุ่มการผลิตด้านประมง"/>
        <s v="โครงการส่งเสริมและพัฒนาวิสาหกิจชุมชน"/>
        <s v="โครงการส่งเสริมและพัฒนาสถาบันเกษตรกร"/>
        <s v="โครงการยกระดับสถาบันเกษตรกรให้เป็นผู้ประกอบการธุรกิจเกษตร"/>
        <s v="โครงการยกระดับสถาบันเกษตรกรให้เป็นผู้ประกอบการธุรกิจเกษตร "/>
        <s v="โครงการส่งเสริมและพัฒนาวิสาหกิจชุมชน/กลุ่มเกษตรกร "/>
        <s v="โครงการส่งเสริมการผลิตโคเนื้อคุณภาพสูง เพื่อเป็นแหล่งผลิตเนื้อคุณภาพของประเทศ"/>
        <s v="การสร้างฐานเทคโนโลยีชั้นแนวหน้าการออกแบบกระบวนการกลั่นชีวภาพเพื่อรองรับการพัฒนาประเทศอย่างยั่งยืน"/>
        <s v="สนับสนุนการพัฒนาและการลงทุนในกลุ่มอุตสาหกรรมเป้าหมายของประเทศ (S-curve) และอุตสาหกรรมที่เป็นมิตรต่อสิ่งแวดล้อม (BCG Economy)"/>
        <s v="โครงการส่งเสริมและพัฒนาความปลอดภัยในอุตสาหกรรมชีวภาพ"/>
        <s v="โครงการพัฒนาผลิตภัณฑ์น้ำตาลเพื่อสุขภาพที่มีค่าดัชนีน้ำตาลต่ำสู่การผลิตเชิงพาณิชย์"/>
        <s v="โครงการพัฒนากรดลีวูลินิกจากน้ำอ้อยเพื่อใช้เป็นสารควบคุมวัชพืช"/>
        <s v="โครงการพัฒนาผลิตภัณฑ์น้ำตาลสู่ผลิตภัณฑ์ทำความสะอาดด้วยกระบวนการไบโอเคมี"/>
        <s v="โครงการส่งเสริมผู้ประกอบการอุตสาหกรรมพลาสติกสู่อุตสาหกรรมพลาสติกชีวภาพ"/>
        <s v="โครงการ “การลดต้นทุนด้านพลังงานในกลุ่มร้านอาหารรายย่อยในอำเภอสันทรายด้วยระบบผลิตก๊าซชีวภาพในครัวเรือน”"/>
        <s v="การพัฒนามาตรฐานพืชสมุนไพรและสารสกัดเพื่อใช้ทางยา โดยเพิ่มศักยภาพการทดสอบฤทธิ์ทางชีวภาพและความปลอดภัยในระยะก่อนคลินิก"/>
        <s v="การพัฒนาวิธีการวิเคราะห์ทดสอบสารสกัดสำคัญจากกระท่อม ภายใต้ห้องปฏิบัติการที่ได้รับการรับรองมาตรฐาน ISO/IEC17025 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"/>
        <s v="การวิเคราะห์ทดสอบสารสกัดสำคัญจากฟ้าทะลายโจร ภายใต้ห้องปฏิบัติการที่ได้รับการรับรองมาตรฐาน ISO/IEC17025 เพื่อใช้ในการรักษาทางการแพทย์ได้อย่างมีมาตรฐานและ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"/>
        <s v="โครงการนวัตกรรมสารสกัดสมุนไพรระดับอุตสาหกรรม"/>
        <s v="โครงการเมืองนวัตกรรมอาหาร (Food Innopolis) และการบูรณาการความร่วมมือหน่วยงานเพื่อเพิ่มขีดความสามารถในการแข่งขันของอุตสาหกรรมอาหารของไทย"/>
        <s v="โครงการเพิ่มมูลค่าวัสดุเหลือใช้จากอุตสาหกรรมแปรรูปผลิตผลทางการเกษตร เพื่อเป็นผลิตภัณฑ์ตั้งต้นสำหรับอุตสาหกรรมไบโอรีไฟเนอรี อย่างยั่งยืน"/>
        <s v="การพัฒนาเทคโนโลยีการผลิตเอนไซม์และสารชีวภัณฑ์จากเชื้อจุลินทรีย์เพื่ออุตสาหกรรมผลิตภัณฑ์ดูแลสุขภาพและความงามในระดับก่อนนำร่อง (Pre-pilot scale)"/>
        <s v="การยกระดับและสร้างมูลค่าเพิ่มผลิตภัณฑ์อาหารทางเลือกจากโปรตีนพืชเพื่อสุขภาพและวิถีการบริโภคสมัยใหม่"/>
        <s v="แพลตฟอร์มการยกระดับขีดความสามารถด้านการวิเคราะห์ทดสอบด้านกลิ่นรส และเครื่องหอมด้วยเครื่องมือวิทยาศาสตร์ชั้นสูง เพื่อการพัฒนาอุตสาหกรรมกลิ่นรส"/>
        <s v="โครงการเพิ่มศักยภาพงานบริการฉายรังสีให้มีความพร้อมสำหรับรองรับสภาวะวิกฤตจากเชื้อโรคอุบัติใหม่เพื่อความมั่นคงทางยาสมุนไพร เวชภัณฑ์และอาหารปลอดภัย "/>
        <s v="การบริการตรวจวิเคระห์รับรองการปนเปื้อนสารกัมมันตรังสีในอาหารตามมาตรฐาน CODEX"/>
        <s v="โครงการ &quot;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&quot;"/>
        <s v="โครงการยกระดับการผลิตเครื่องสำอาง (Cosmetics) โภชนเภสัชภัณฑ์ (Nutraceuticals) และผลิตภัณฑ์สุขภาพ (Health products) จากสมุนไพรโดยใช้เทคโนโลยีทางเภสัชกรรมขั้นสูงเพื่อเพิ่มมูลค่าและขีดความสามารถในการแข่งขันของผู้ประกอบการ"/>
        <s v="โครงการยกระดับศักยภาพการทำเกษตรโดยใช้เทคโนโลยีอัจฉริยะและนวัตกรรมเพื่อเพิ่มผลิตภาพการผลิต"/>
        <s v="โครงการเพิ่มขีดความสามารถของประเทศไทยเป็นศูนย์กลางวิจัยระดับก่อนคลินิกและคลินิกของภูมิภาคอาเซียน เพื่อนำไปสู่อุตสาหกรรมและบริการทางการแพทย์ที่ได้มาตรฐาน"/>
        <s v="การพัฒนาผลิตภัณฑ์การแพทย์ขั้นสูง (Advanced Therapy Medicinal Products ; ATMPs) สู่ธุรกิจและบริการอย่างเป็นรูปธรรม "/>
        <s v="“การพัฒนาระบบนิเวศ และนวัตกรรมสุขภาพ (Medicopolis: เมดิโคโพลิส) สู่ภูมิภาค         รองรับสังคมผู้สูงวัย เพื่อลดความเหลื่อมล้ำ และยกระดับคุณภาพชีวิต”"/>
        <s v="แพลตฟอร์มเชื่อมโยงนวัตกรรมปัญญาประดิษฐ์รังสีวินิจฉัยและการรักษาสู่การใช้งานจริงและอุตสาหกรรมการแพทย์   (Medical AI  connecting to the medical industry Project)"/>
        <s v="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"/>
        <s v="พัฒนาตามแนววิถีใหม่กับมาตรฐาน มอก."/>
        <s v="โครงการยกระดับศักยภาพการแข่งขันอุตสาหกรรมเครื่องมือแพทย์ของไทย"/>
        <s v="โครงการพัฒนาฐานข้อมูลการทดสอบมาตรฐานผลิตภัณฑ์เครื่องมือแพทย์เพื่อสนับสนุนการพัฒนาอุตสาหกรรมเครื่องมือแพทย์ในประเทศไทย"/>
        <s v="โครงการพัฒนาผู้ประกอบการในการนำเทคโนโลยีมาใช้ผลิตชิ้นส่วนและเครื่องมือแพทย์เชื่อมโยงกับความต้องการของบุคลากรทางการแพทย์"/>
        <s v="พัฒนาวิธีการตรวจด้านการทดสอบด้านการกลายพันธุ์ (Mutagenicity studies) ตามระบบคุณภาพ OECD GLP"/>
        <s v="โครงการบูรณาการส่งเสริม ผลักดัน สมุนไพร กัญชา กัญชง เพื่อสุขภาพ สร้างเศรษฐกิจ"/>
        <s v="โครงการพัฒนามาตรฐานการวัด/โครงสร้างพื้นฐาน เพื่อสนับสนุนอุตสาหกรรมและบริการทางการแพทย์"/>
        <s v="การพัฒนาห้องปฏิบัติการทดสอบมาตรฐานเครื่องมือแพทย์ เพื่อรองรับความต้องการของภาคการผลิต ยกระดับมาตรฐานและความน่าเชื่อถือให้แก่ผลิตภัณฑ์ทางการแพทย์ของไทยให้เป็นที่ยอมรับในระดับสากล"/>
        <s v="การสร้างระบบนิเวศอุปกรณ์อำนวยความสะดวกสำหรับผู้สูงอายุและผู้พิการอย่างครบวงจร"/>
        <s v="การรองรับการประเมินทางชีวภาพของเครื่องมือแพทย์ ทั้งในด้านคุณลักษณะทางเคมีและด้านการระบุคุณสมบัติทางกายภาพของวัสดุที่ใช้ทำเครื่องมือแพทย์ที่เหมาะสมและปลอดภัย"/>
        <s v="โครงการเร่งขีดความสามารถนวัตกรรมเพื่อการดูแลสุขภาพเชิงป้องกัน (Preventive Medicine) เพื่อเพิ่มขีดความสามารถในการแข่งขันของอุตสาหกรรมการแพทย์ครบวงจร"/>
        <s v="การวิจัยและพัฒนาต่อยอดนวัตกรรมผลิตภัณฑ์เครื่องมือแพทย์และชีววัตถุร่วมกับต่างประเทศ เพื่อส่งเสริมระบบนิเวศเศรษฐกิจในอุตสาหกรรมการผลิตและการบริการทางแพทย์ไทย"/>
        <s v="โครงการแพลตฟอร์มชุดตรวจแบบรวดเร็วสำหรับโรคติดเชื้ออุบัติใหม่อุบัติซ้ำ และโรคไม่ติดต่อเรื้อรัง"/>
        <s v="โครงการเร่งการเติบโตอุตสาหกรรมเครื่องมือแพทย์ไทย ด้วยกลไกส่งเสริมการตลาดอย่างครบวงจร "/>
        <s v="โครงการการสร้างความเชื่อมั่นในการใช้งานเครื่องมือแพทย์ไทยผ่านกลไกกระบะทราย (Sandbox)"/>
        <s v="การทดสอบวัคซีนป้องกันไข้เลือดออก (Dengue Vaccine) ในมนุษย์ เพื่อสนับสนุนอุตสาหกรรมการผลิตวัคซีนของประเทศ"/>
        <s v="การพัฒนาต่อยอดอุปกรณ์และอวัยวะเทียมที่มีการเบิกจ่ายตามกองทุนสุขภาพภาครัฐ เพื่อความมั่นคงและยั่งยืนของอุตสาหกรรมไทย"/>
        <s v="การขยายผลเทคโนโลยีพยากรณ์การกำเริบของโรคไตอักเสบเพื่อปรับแนวทางการรักษาและลดอุบัติการณ์ไตวายเรื้อรัง"/>
        <s v="โครงการการผลิตยาต้านไวรัสเพื่อรองรับการระบาดและสร้างศักยภาพการผลิตยาภายในประเทศ"/>
        <s v="โครงการการส่งเสริมบริการทางการแพทย์ด้วยผลิตภัณฑ์การรักษาด้วยเทคโนโลยีขั้นสูง (Advanced Therapy Medicinal Products; ATMPs)"/>
        <s v="โครงการสร้างศักยภาพการผลิตวัคซีนจากไวรัลเวคเตอร์และกรดนิวคลีอิก เพื่อยกระดับอุตสาหกรรมผลิตวัคซีนในประเทศและตอบสนองต่อโรคอุบัติใหม่ได้ทันท่วงที"/>
        <s v="โครงการระบบศูนย์กลางประมวลผลข้อมูลจีโนม (Integrative Genomic Data Center: IGDC) เพื่อยกระดับบริการทางการแพทย์จีโนมิกส์"/>
        <s v="การเพิ่มศักยภาพการผลิตเภสัชรังสีสำหรับวินิจฉัยและรักษาโรคมะเร็ง"/>
        <s v="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"/>
        <s v="โครงการหน่วยปฏิบัติการวิจัยและพัฒนาเทคโนโลยีหุ่นยนต์ทางการแพทย์ขั้นสูง"/>
        <s v="การสร้างและพัฒนาศักยภาพด้านการวิจัยและการผลิตอาหารทางการแพทย์ของประเทศไทย"/>
        <s v="โครงการพัฒนาระบบฟื้นฟูสุขภาพและท่องเที่ยวผู้สูงอายุแบบครบวงจร เพื่อคุณภาพชีวิตและอนุรักษ์สิ่งแวดล้อม"/>
        <s v="การใช้เทคโนโลยีและนวัตกรรมเพื่อพัฒนาวัตถุดิบและผลิตภัณฑ์จากสมุนไพรสำหรับการใช้ประโยชน์ทางสุขภาพและการแพทย์"/>
        <s v="ศูนย์การวิเคราะห์ทดสอบสารสำคัญและสารปนเปื้อนในกัญชา/กัญชง/กระท่อม และสารสกัดจากกัญชา/กัญชง/กระท่อม และเพื่อประโยชน์ในทางการแพทย์และอุตสาหกรรมจากพืชเศรษฐกิจใหม่"/>
        <s v="โครงการเพิ่มประสิทธิภาพการรักษาทางทันตกรรมเพื่อรองรับการแพร่ระบาดและป้องกันการติดเชื้อของโรคติดเชื้อไวรัสโคโรนา 2019"/>
        <s v="โครงการพัฒนาการผลิตเซลล์มาตรฐานลักษณะเฉพาะ(highly selected) สำหรับใช้ในห้องปฏิบัติการธนาคารเลือดทั่วประเทศ "/>
        <s v="การพัฒนายานยนต์ขับขี่อัตโนมัติและเชื่อมต่อเพื่อการใช้งานในประเทศไทย"/>
        <s v="ศูนย์ความเป็นเลิศด้านนวัตกรรมดิจิทัลและปัญญาประดิษฐ์เพื่อการแพทย์ด้านจิตเวช "/>
        <s v="โครงการพัฒนานิคมอุตสาหกรรมในพื้นที่ระเบียงเศรษฐกิจภาคตะวันออก : นิคมอุตสาหกรรม Smart Park"/>
        <s v="ส่งเสริมการถ่ายทอดเทคโนโลยีกลุ่มอุตสาหกรรมเป้าหมาย (S-curve)"/>
        <s v="โครงการค่ายนักประดิษฐ์หุ่นยนต์และเครื่องมือกล"/>
        <s v="โครงการสนับสนุนการผลิตโดยใช้เทคโนโลยีความจริงเสมือน (Augmented Reality)"/>
        <s v="การพัฒนาอุตสาหกรรมหุ่นยนต์และระบบอัตโนมัติเพื่อยกระดับศักยภาพการแข่งขันเข้าสู่อุตสาหกรรม 4.0"/>
        <s v="งานซื้อขายและประมูลงานศิลปกรรมแห่งชาติบนแพลตฟอร์มดิจิทัล ประจำปี พ.ศ. 2566"/>
        <s v="“เชื่อมโยงย่านพระราม ๙ – อโศก – สุขุมวิท – ชลบุรี”  ให้เป็นนิคมอุตสาหกรรมวัฒนธรรม คอนเทนต์ และมัลติมีเดีย"/>
        <s v="โครงการส่งเสริมทักษะดิจิทัลแก่กำลังแรงงานเพื่อการประกอบอาชีพ"/>
        <s v="โครงการพัฒนาบริการตรวจสอบและรับรองด้านหุ่นยนต์และระบบอัตโนมัติอัจฉริยะ"/>
        <s v="โครงการพัฒนาศูนย์ถ่ายทอดองค์ความรู้ทางด้านนวัตกรรมและเทคโนโลยีดิจิทัลสู่ภาคอุตสาหกรรม"/>
        <s v="โครงการพัฒนาทักษะบุคลากรด้านระบบอัตโนมัติ หุ่นยนต์ และระบบอัจฉริยะ (ARI Skill Development Project)"/>
        <s v="พัฒนายุวนวัตกรเพื่อยกระดับมาตรฐานสตรีทฟู้ดด้วยเทคโนโลยีและนวัตกรรม"/>
        <s v="โครงการแพลตฟอร์มบริการเทคโนโลยีปัญญาประดิษฐ์ เพื่อตอบโจทย์ความต้องการใช้งานในประเทศไทย"/>
        <s v="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"/>
        <s v="ศูนย์ความเป็นเลิศด้านวงจรรวมและเซนเซอร์สำหรับอุตสาหกรรมอิเล็กทรอนิกส์อัจฉริยะ"/>
        <s v="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"/>
        <s v="ศูนย์ฝึกปฏิบัติการวิเคราะห์ข้อมูล การประยุกต์ใช้ระบบปัญญาประดิษฐ์ เพื่อการสร้างนวัตกรรมด้วยเทคโนโลยีสมัยใหม่"/>
        <s v="โครงการพัฒนาทักษะและเพิ่มขีดความสามารถกำลังคนเพื่อรองรับอุตสาหกรรมและบริการ เทคโนโลยีดิจิทัลในอนาคต"/>
        <s v="โครงการการสร้างระบบนิเวศเพื่อยกระดับขีดความสามารถการแข่งขันอุตสาหกรรมดิจิทัลไทยสู่การเป็นศูนย์กลางด้านดิจิทัลแห่งภูมิภาคอาเซียน (ASEAN Digital Hub)"/>
        <s v="โครงการวิจัยพัฒนาเทคโนโลยีและนวัตกรรมการผลิตแบตเตอรี่ทางเลือกเพื่อสร้างมูลค่าเพิ่มให้แก่วัตถุดิบและรองรับอุตสาหกรรมยานยนต์แห่งอนาคต"/>
        <s v="โครงการจัดตั้งศูนย์ทดสอบยานยนต์และยางล้อแห่งชาติ"/>
        <s v="โครงการยุทธศาสตร์การปรับตัวของห่วงโซ่อุปทานอุตสาหกรรมชิ้นส่วนยานยนต์ไทย ไปสู่อุตสาหกรรมยานยนต์ไฟฟ้า และยานยนต์อัตโนมัติ"/>
        <s v="โครงการพัฒนามาตรฐานการวัด/โครงสร้างพื้นฐาน เพื่อสนับสนุนการเพิ่มผลิตภาพการผลิตของอุตสาหกรรมยานยนต์สมัยใหม่ และชิ้นส่วนอากาศยาน"/>
        <s v="โครงการศูนย์นวัตกรรมเพื่อการออกแบบและผลิตชิ้นส่วนอากาศยานและดาวเทียมขั้นสูง"/>
        <s v="โครงการพัฒนาการผลิตเทคโนโลยียานยนต์ไฟฟ้าอัจฉริยะ (Smart EV Manufacturing)"/>
        <s v="โครงการสถาบันวิชาชีพอากาศยานไร้คนขับ"/>
        <s v="โครงการสร้างอู่เรือแห่งใหม่ 2566 - 2570"/>
        <s v="ประเมินศักยภาพวัตถุดิบจากอุตสาหกรรมปิโตรเคมีเพื่ออุตสาหกรรมความมั่นคงประเทศไทยและเพื่อการส่งออก"/>
        <s v="โครงการพัฒนาพื้นที่รองรับอุตสาหกรรมความมั่นคงของประเทศ"/>
        <s v="ศูนย์ทดสอบมาตรฐานและรับรองผลิตภัณฑ์ที่ใช้งานในภารกิจตำรวจ"/>
        <s v="การจัดตั้งศูนย์ทดสอบมาตรฐานผลิตภัณฑ์ด้านความมั่นคงตามมาตรฐานสากลเพื่อการส่งเสริมอุตสาหกรรมเทคโนโลยีการป้องกันประเทศ"/>
        <s v="การทดสอบทางคลินิกและการขึ้นทะเบียนวัคซีนป้องกันโรคโควิด-19 ชนิด NDV-HXP-S "/>
        <s v="โครงการพัฒนาระบบค้นหาและช่วยเหลือผู้ประสบภัยทางน้ำ"/>
        <s v="โครงการรถต้นแบบเพื่อการเก็บและส่งต่อวัตถุพยานทางนิติเวชภาคสนาม "/>
        <s v="พัฒนานวัตกรรมเพื่อการปฏิบัติการพิเศษในการรองรับความมั่นคงปลอดภัยในชีวิตและทรัพย์สินของประชาชน"/>
        <s v="โครงการศึกษา ออกแบบและสร้างอากาศยานไร้คนขับ(Drone)ตำรวจ ต้นแบบ เพื่อเพิ่มประสิทธิภาพในการป้องกันและปราบปรามอาชญากรรม"/>
        <s v="โครงการสร้างอนาคตแรงงานไทยภายใต้เศรษฐกิจที่เปลี่ยนแปลง หลังวิกฤต covid-19"/>
        <s v="โครงการส่งเสริมการประยุกต์ใช้เทคโนโลยีเพื่อเพิ่มผลิตภาพในอุตสาหกรรมเหมืองแร่"/>
        <s v="โครงการพัฒนาหลักสูตรรองรับอุตสาหกรรมและบริการแห่งอนาคต ประจำปี 2566"/>
        <s v="ศูนย์ฝึกอบรมความเป็นเลิศด้านเทคโนโลยีชั้นสูง 2566"/>
        <s v="โครงการผลิตและยกระดับศักยภาพแรงงานเพื่อรองรับอุตสาหกรรมแห่งอนาคต"/>
        <s v="โครงการพัฒนาฐานที่สำคัญในห่วงโซ่อุปทานอุตสาหกรรมไมซ์พื้นที่กลุ่มจังหวัดภาคเหนือตอนล่าง "/>
        <s v="โครงการศูนย์ฝึกอบรมทักษะแรงงานทางด้านวิศวกรรมโยธา"/>
        <s v="โครงการพัฒนาทักษะแห่งอนาคต (New Skill, Up-Skill, Re-Skill) เพื่อขับเคลื่อนการพัฒนาเศรษฐกิจ BCG ด้วยเทคโนโลยี นวัตกรรม และองค์ความรู้"/>
        <s v="โครงการดิจิทัลประเทศไทยเพื่ออนาคต พ.ศ. 2566-2570 (Digital Thailand for Future 2023-2027)"/>
        <s v="โครงการจัดการความรู้เพื่อพัฒนาบุคลากรด้านท่องเที่ยวเชิงสร้างสรรค์และวัฒนธรรม"/>
        <s v="Platform Chanthaburi Virtual Creative City “จิ้มจันท์”"/>
        <s v="Comprehensive Gastronomy Tourism @Chanthaburi"/>
        <s v="โครงการการยกระดับภาพลักษณ์การท่องเที่ยวเชิงสร้างสรรค์"/>
        <s v="การยกระดับศักยภาพบุคลากรทางการท่องเที่ยวที่มีระบบนิเวศชุมชนเป็นพื้นฐาน Travel &amp;  Tourism Competitiveness Index (TTCI) "/>
        <s v="โครงการ “เพชรบูรณ์โก๊โก้ (Phetchabun Cocoa)” หรือ “เพชรบูรณ์เที่ยวเต็มปอด”"/>
        <s v="โครงการสร้างรายได้จากการท่องเที่ยวโดยชุมชนเชิงสร้างสรรค์ผ่านตลาดมูลค่าสูง"/>
        <s v="พัฒนาผลิตภัณฑ์และบรรจุภัณฑ์บนพื้นฐานทางวัฒนธรรมและภูมิปัญญาให้มีอัตลักษณ์โดดเด่นของพื้นที่ในหมู่บ้านท่องเที่ยวและหมู่บ้านอุตสาหกรรมสร้างสรรค์เพื่อรองรับการท่องเที่ยว"/>
        <s v="หมู่บ้านอุตสาหกรรมไหมเชิงสร้างสรรค์ (Creative industry Silk Village : CIV)"/>
        <s v="โครงการศูนย์ความเป็นเลิศด้านการบริการการท่องเที่ยวและเศรษฐกิจสร้างสรรค์ เพื่อรองรับการท่องเที่ยวรายได้สูง"/>
        <s v="โครงการการจัดระบบศูนย์กลางข้อมูลทางวิชาการด้านการท่องเที่ยวขนาดใหญ่ในระบบ สองภาษา เพื่อส่งเสริมการท่องเที่ยวเชิงสร้างสรรค์และวัฒนธรรมของประเทศไทย"/>
        <s v="โครงการเชื่อมโยงเส้นทางท่องเที่ยวเชิงวัฒนธรรมสร้างสรรค์ กลุ่มอารยธรรมทวารวดี"/>
        <s v="โครงการส่งเสริมพัฒนาการท่องเที่ยวเชิงสร้างสรรค์และวัฒนธรรม &quot;ยลวิถี มนต์เสน่ห์นครชัยบุรินทร์&quot;"/>
        <s v="โครงการออกแบบกิจกรรมเพื่อส่งเสริมการท่องเที่ยวเชิงวัฒนธรรมอย่างยั่งยืน"/>
        <s v="โครงการพัฒนาศักยภาพและยกระดับรายได้ให้กับภูมิปัญญาและเครือข่ายวัฒนธรรม ด้วย E-marketing” จังหวัดสงขลา ประจำปีงบประมาณ 2566"/>
        <s v="วิถีถิ่นวิถีวัฒนธรรมสู่เศรษฐกิจสร้างสรรค์ จังหวัดภูเก็ต"/>
        <s v="ส่งเสริมเศรษฐกิจชุมชนสู่การท่องเที่ยวเชิงสร้างสรรค์ ด้วยมิติทางวัฒนธรรมตามหลักปรัชญาเศรษฐกิจพอเพียง  ด้วยวิถี New Normal จังหวัดชัยภูมิ"/>
        <s v="เสน่ห์เชียงใหม่ เมืองวัฒนธรรมสร้างสรรค์"/>
        <s v="เส้นทางท่องเที่ยววัฒนธรรมวิถีถิ่นวิถีชุมชนเมืองเพชร"/>
        <s v="วัฒนธรรมกินได้"/>
        <s v="ส่งเสริมการท่องเที่ยวเชิงวัฒนธรรมประวัติศาสตร์และวิถีชุมชนจังหวัดเลย : “เลย งามศิลป์ ถิ่นผ้าฝ้าย สายหมอกและดอกไม้”"/>
        <s v="ยกระดับเศรษฐกิจฐานราก : เที่ยวชุมชน ยลวิถี"/>
        <s v="สังคีตเฟสติวัล Opportunities Arts Hub เพื่อชุมชน"/>
        <s v="นิทรรศการพิเศษเพื่อเฉลิมฉลองโอกาสครบรอบ 6 รอบ การสถาปนาความสัมพันธ์ทางการทูตระหว่างประเทศไทยกับสาธารณรัฐอิสลามปากีสถาน เรื่อง คันธาระ แหล่งกำเนิดพุทธศิลป์โลก"/>
        <s v="โครงการการวิจัยเชิงพื้นที่เพื่อสืบค้นฐานทางวัฒนธรรมในพื้นที่จังหวัดเชียงราย: การปริวรรตและประเมินคุณค่าเอกสารตำรายาล้านนา"/>
        <s v="โครงการไอเดียสร้างสรรค์เพื่อเพิ่มมูลค่าอาหารและเครื่องดื่มท้องถิ่นเพื่อส่งเสริมการท่องเที่ยวเชิงอาหาร"/>
        <s v="“ข่วงสานสืบวัฒนธรรมล้านนาภูมิปัญญาท้องถิ่นสู่สากล” เพื่อยกระดับการท่องเที่ยวมูลค่าสูงสู่นิวัตวิถี ในกลุ่มจังหวัดภาคเหนือตอนบน 1"/>
        <s v="โครงการยกระดับการท่องเที่ยวเชิงสร้างสรรค์และวัฒนธรรมบนฐานมรดกภูมิปัญญาท้องถิ่นด้วยองค์ความรู้ด้านนวัตกรรมบริการและเทคโนโลยีดิจิทัลเพื่อเสริมความสามารถในการแข่งขันด้านการท่องเที่ยวของประเทศ"/>
        <s v="โครงการส่งเสริมการท่องเที่ยวชุมชน"/>
        <s v="โครงการส่งเสริมการท่องเที่่ยวเชิงสร้างสรรค์"/>
        <s v="โครงการชุมชนท่องเที่ยว OTOP นวัตวิถีเชิงคุณภาพ รองรับการตลาดท่องเที่ยว รูปแบบวิถีชีวิตใหม่ (New Normal)”"/>
        <s v="คลังข้อมูลความหลากหลายทางชีวภาพและวัฒนธรรมเพื่อส่งเสริมและฟื้นฟูการท่องเที่ยวชุมชนหลังสถานการณ์โควิด 19"/>
        <s v="การยกระดับและเพิ่มมูลค่าสินค้าและบริการท้องถิ่นเพื่อการท่องเที่ยวหลังโควิด"/>
        <s v="โครงการยกระดับขีดความสามารถผู้ประกอบการในอุตสาหกรรมการท่องเที่ยวด้วยเทคโนโลยีและนวัตกรรม"/>
        <s v="โครงการพัฒนาแอพพลิเคชั่นและฐานข้อมูลขนาดใหญ่ด้านผลิตภัณฑ์ท้องถิ่นและการให้บริการของชุมชนท้องถิ่นโดยตำรวจท่องเที่ยว"/>
        <s v="โครงการพัฒนาแอพพลิเคชั่นและฐานข้อมูลขนาดใหญ่ของแหล่งท่องเที่ยวเชิงวัฒนธรรมอิสลาม"/>
        <s v="โครงการจัดเก็บข้อมูลและวิเคราะห์ผลกระทบการกระจายรายได้ทางเศรษฐกิจของการท่องเที่ยวชุมชน ประจำปีงบประมาณ พ.ศ. 2566"/>
        <s v="โครงการ “พัฒนาชุมชนโฮมสเตย์เชิงสร้างสรรค์ เพื่อสร้างมูลค่าเพิ่มทางการท่องเที่ยว”"/>
        <s v="โครงการส่งเสริมและพัฒนาเมืองท่องเที่ยวเชิงสร้างสรรค์ (Creative Tourism City)"/>
        <s v="โครงการพัฒนาอัตลักษณ์ชุมชนเพื่อส่งเสริมการท่องเที่ยววัฒนธรรมเชิงสร้างสรรค์ (Creative Pop – Culture Tourism)"/>
        <s v="โครงการจัดทำแนวทางปฏิบัติสำหรับการท่องเที่ยวในรูปแบบรถบ้าน  (Motor Home) &quot;บ้านฉัน ไปบ้านเธอ&quot;"/>
        <s v="โครงการพัฒนาแหล่งท่องเที่ยวสายบุญ"/>
        <s v="&quot;CBT Chef&quot; โครงการสร้างสรรค์อาหารวัฒนธรรมชุมชน"/>
        <s v="โครงการพัฒนาแหล่งท่องเที่ยวเชิงความเชื่อและจิตวิญญาณ ประเภท มูเตลู"/>
        <s v="โครงการ Dinosaur Siamensis : ตะลุยเส้นทางผ่ามิติทะลุโลกล้านปี"/>
        <s v="โครงการ“รื้อฟื้นอัตลักษณ์การท่องเที่ยวเชิงเกษตรที่เลือนไป : Siam Fruits Basket Route Check”"/>
        <s v="โครงการสร้างสรรค์เรื่องราว เรื่องเล่าชุมชนผ่านนวัตรกรรมใหม่"/>
        <s v="โครงการยกระดับชุมชนโครงการโคกหนองนา โมเดล ให้เป็นชุมชนท่องเที่ยวต้นแบบ (ระยะที่ 2)"/>
        <s v="โครงการ “การพัฒนายุทธศาสตร์การส่งเสริมการตลาดการท่องเที่ยวสร้างสรรค์และวัฒนธรรมของชุมชน”"/>
        <s v="โครงการภูมิปัญญาอาหารจีนเมืองตรังสู่การท่องเที่ยวเชิงอาหารโดยชุมชนบนฐานวัฒนธรรมอันดามัน"/>
        <s v="โครงการพัฒนาผลิตภัณฑ์และอัตลักษณ์ท้องถิ่นอำเภอห้วยยอดเชื่อมโยงการท่องเที่ยวเชิงสร้างสรรค์โดยชุมชน"/>
        <s v="โครงการยกระดับการท่องเที่ยวสไตล์ New normal"/>
        <s v="โครงการเสริมสร้างความรู้ด้านการท่องเที่ยวและพัฒนาผลิตภัณฑ์เพื่อการท่องเที่ยวโดยชุมชนอย่างยั่งยืน"/>
        <s v="โครงการการยกระดับมาตรฐานการท่องเที่ยวโดยชุมชนตามแนววิถีปกติใหม่ (New Normal) ในจังหวัดเชียงราย"/>
        <s v="การยกระดับศักยภาพการตลาดท่องเที่ยวเชิงวัฒนธรรมวิถีไทยทางน้ำในจังหวัดนนทบุรีด้วยสื่อเสมือนจริงเพื่อรองรับวิถีใหม่"/>
        <s v="โครงการสร้างสรรค์นวัตกรรมและเพิ่มมูลค่าวิถีไทย"/>
        <s v="โครงการกระจายประโยชน์ทางการท่องเที่ยวสู่ชุมชน"/>
        <s v="โครงการส่งเสริมกิจกรรมระดับนานาชาติ"/>
        <s v="โครงการเพิ่มการใช้จ่ายของนักท่องเที่ยว"/>
        <s v="โครงการ/การดำเนินการ: โครงการพัฒนาทุนทางวัฒนธรรมเพื่อเสริมสร้างศักยภาพการท่องเที่ยวเมืองแห่งไมซ์ (MICE City) จังหวัดสงขลา"/>
        <s v="โครงการพัฒนาและส่งเสริมย่านเศรษฐกิจสร้างสรรค์ (Creative District)"/>
        <s v="โครงการพัฒนาทุนวัฒนธรรมท้องถิ่นสู่การสร้างสรรค์ตราสัญลักษณ์  (Storytelling To branding) "/>
    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"/>
        <s v="โครงการ เทศกาลความคิดสร้างสรรค์ภาคตะวันออกเฉียงเหนือ"/>
        <s v="โครงการมหกรรมส่งเสริมอัตลักษณ์พื้นที่สร้างสรรค์ ภาคใต้"/>
        <s v="โครงการพัฒนาเมืองและชุมชนที่มีศักยภาพด้านการท่องเที่ยวเชิงสร้างสรรค์และวัฒนธรรม"/>
        <s v="โครงการพัฒนาแหล่งท่องเที่ยวโดยชุมชนเชิงสร้างสรรค์อยู่ดีมีสุข (Happy Creative CBT)"/>
        <s v="โครงการภาษาและการสื่อสารระหว่างวัฒนธรรมในการท่องเที่ยวชุมชน: กรณีศึกษาการท่องเที่ยว แบบแคมปิ้งและฟาร์มสเตย์ในอำเภอปากช่อง ประเทศไทย"/>
        <s v="โครงการพัฒนาทุนทางวัฒนธรรมสู่เครือข่ายเมืองสร้างสรรค์ กลุ่มล้านนาตะวันออก"/>
        <s v="โครงการพัฒนาศักยภาพแหล่งท่องเที่ยวและเส้นทางท่องเที่ยวทางวัฒนธรรม"/>
        <s v="โครงการพัฒนาวิถีชุมชนสู่การท่องเที่ยวทางวัฒนธรรมตามรอยอารยธรรมขอมโบราณ"/>
        <s v="พัฒนาศูนย์ศิลปะกระบี่อาร์ตสเปซ : ศิลปะเพื่อมวลชน"/>
        <s v="โครงการการออกแบบใหม่เชียงรายเมืองสร้างสรรค์ (Re-Designing Creative City Chiang Rai)"/>
        <s v="โครงการการพัฒนาสินค้าและบริการด้วยนวัตกรรมการออกแบบบริการ เพื่อต่อยอดทุนทางวัฒนธรรมและภูมิปัญญาท้องถิ่นด้านการท่องเที่ยวเชิงสร้างสรรค์ จังหวัดเชียงราย"/>
        <s v="เสริมสร้างคุณค่าแหล่งมรดกธรณีบนฐานทรัพยากรและภูมิปัญญาท้องถิ่น"/>
        <s v="โครงการเพิ่มศักยภาพเศรษฐกิจฐานรากด้วยนวัตกรรมประสบการณ์การท่องเที่ยวมูลค่าสูง"/>
        <s v="โครงการพัฒนาอัตลักษณ์เมืองเพื่อส่งเสริมการท่องเที่ยวเชิงสร้างสรรค์ (ระยะที่ 2)"/>
        <s v="โครงการ “เสน่ห์อีสานใต้” การพัฒนานวัตกรรมและโลจิสติกการท่องเที่ยวเชิงอารยธรรมและภูมิปัญญาอีสานใต้ต่อการเสริมสร้างศักยภาพการแข่งขันด้านการท่องเที่ยวกลุ่มจังหวัดอีสานใต้  "/>
        <s v="โครงการพัฒนาศักยภาพแหล่งท่องเที่ยวชุมชนและสินค้าเพื่อสร้างมูลค่าเพิ่มในพื้นที่จังหวัดนครราชสีมา "/>
        <s v="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 "/>
        <s v="โครงการสำคัญปีงบปรมะมาณ 2566 (โครงการที่ 11) โครงการมหาวิทยาลัยกับการขับเคลื่อน เพชรบุรีเมืองสร้างสรรค์ มรดกทางวัฒนธรรมสู่มรดกโลก"/>
        <s v="ยกระดับการท่องเที่ยวเชิงสร้างสรรค์และวัฒนธรรม"/>
        <s v="โครงการพัฒนาบุคลากรกลุ่มท่องเที่ยวในพื้นที่มรดกโลกและพื้นที่โดยรอบให้มีศักยภาพตามแนวทางการท่องเที่ยวเชิงสร้างสรรค์เพื่อสร้างภาพลักษณ์สู่สากล"/>
        <s v="โครงการการผลิตและการบริหารจัดการการแสดงเพื่อการท่องเที่ยวชุมชนในชีวิตวิถีใหม่"/>
        <s v="โครงการส่งเสริมอาหารประจำถิ่นอันดามันตอนล่างสู่ภาคธุรกิจและการท่องเที่ยว (โครงการเมนูอันดามัน)"/>
        <s v="โครงการการพัฒนาชุมชนสู่แหล่งท่องเที่ยววัฒนธรรมเชิงสร้างสรรค์ เพื่อยกระดับความเป็นอยู่ของชุมชน"/>
        <s v="โครการพัฒนาความสามารถในการแข่งขันการท่องเที่ยวชุมชนผ้าทอมือในเมืองสร้างสรรค์ด้านหัตถกรรม สู่รางวัลการอนุรักษ์มรดกทางวัฒนธรรมองค์แห่งการยูเนสโก"/>
        <s v="โครงการ “การพัฒนาต้นแบบส่งเสริมการท่องเที่ยวเมืองรอง เพื่อการกระจายรายได้สู่ชุมชนอย่างยั่งยืน ด้วย BCG Model”"/>
        <s v="โครงการอนุรักษ์กระบือสวยงามและการส่งเสริมเพื่อเพิ่มมูลค่าด้านผลิตภัณฑ์การเกษตรและการท่องเทียว: ชุมชนต้นแบบ ผู้เลี้ยงกระบือสวยงามชุมชนบ้านบึง จังหวัด ชลบุรี"/>
        <s v="การจัดทำฐานข้อมูลและพัฒนาศักยภาพชุมชนเพื่อรองรับการท่องเที่ยวเชิงสร้างสรรค์และวัฒนธรรม"/>
        <s v="โครงการพลิกโฉมเศรษฐกิจนวัตกรรมทางการท่องเที่ยวเชิงสร้างสรรค์ บนฐานนิเวศวัฒนธรรมการอนุรักษ์นกยูงไทยล้านนา เชื่อมโยง NEC และ BRI"/>
        <s v="พัฒนาสินค้าของที่ระลึกและผลิตภัณฑ์ของฝากการท่องเที่ยวเชิงโหยหาอดีต “เลย...มาโดน” : รื้อฟื้น คืนวิถีวัฒนธรรมเชิงสร้างสรรค์สู่การขึ้นทะเบียนทรัพย์สินทางปัญญา"/>
        <s v="การพัฒนาผลิตภัณฑ์ภูมิปัญญาท้องถิ่นบนเส้นทางท่องเที่ยวเชิงพุทธของชาวไทเลย"/>
        <s v="ภูมิปัญญาไทยลายผ้า สร้างมูลค่าสินค้าท่องเที่ยวเชิงสร้างสรรค์และนวัตกรรม"/>
        <s v="พัฒนาต่อยอดสินค้าชุมชนในแหล่งท่องเที่ยวด้วยทรัพย์สินทางปัญญา"/>
        <s v="โครงการ การพัฒนาการจัดการโลจิสติกส์และซัพพลายเชน “เครื่องปั้นดินเผา” ต่อการส่งเสริมอัตลักษณ์และสินค้าเชิงวัฒนธรรมวิถีชีวิตชุมชนบ้านด้านเกวียน ยกระดับศักยภาพเศรษฐกิจและการท่องเที่ยว ตำบลด่านเกวียน อำเภอโชคชัย จังหวัดนครราชสีมา"/>
        <s v="โครงการยกระดับการท่องเที่ยวชุมชนเชิงสุขภาพสู่คุณภาพชีวิตที่ดีขึ้นอย่างยั่งยืน "/>
        <s v="โครงการส่งเสริมการท่องเที่ยวเชิงเกษตรต้นแบบสู่เมืองแห่งความสุข"/>
        <s v="โครงการยกระดับพืชผักปลอดสารสู่การท่องเที่ยวสีเขียวใส่ใจสิ่งแวดล้อม  จังหวัดนครปฐม"/>
        <s v="โครงการ Thailand Tourism Directory"/>
        <s v="โครงการส่งเสริมการสร้างภาพยนตร์ต่างประเทศในราชอาณาจักร ประจำปีงบประมาณ พ.ศ. 2566"/>
        <s v="โครงการจัด Roadshow และจัดนิทรรศการร่วมในเทศกาลภาพยนตร์ในต่างประเทศ ประจำปีงบประมาณ พ.ศ. 2566"/>
        <s v="โครงการแนะนำศักยภาพ ความพร้อมในการเป็นแหล่งถ่ายทำภาพยนตร์ของประเทศไทยให้แก่ผู้ถ่ายทำภาพยนตร์ต่างประเทศ (Inbound Roadshow) ประจำปีงบประมาณ พ.ศ. 2566"/>
        <s v="การสนับสนุนและจัดการแข่งขันกิจกรรมกีฬาเพื่อส่งเสริมการท่องเที่ยว (Sports Tourism)"/>
        <s v="การพัฒนาเมืองกีฬา (Sports City) "/>
        <s v="การจัดการแข่งขันกีฬาภายใต้มหกรรมท่องเที่ยวเชิงกีฬา 2 มหาสมุทร Air Sea Land Southern International Sports Tourism Festival"/>
        <s v="โครงการขยายตลาดนักท่องเที่ยวกลุ่มกีฬา"/>
        <s v="การจัดทำแผนกลยุทธ์การขับเคลื่อนและจัดทำฐานข้อมูลเชิงลึกการแสดงสินค้าและนิทรรศการในประเทศไทย ในยุค New Normal"/>
        <s v="การพัฒนาและต่อยอดอุตสาหกรรมการท่องเที่ยวเชิงธุรกิจแนวชายแดนภาคตะวันออกเฉียงเหนือสู่เวทีนานาชาติ"/>
        <s v="การกระตุ้นเศรษฐกิจด้วยการประชุมสัมมนาในประเทศ “ประชุมเมืองไทย ปลอดภัยกว่า ปี 2566”"/>
        <s v="โครงการพัฒนาพิพิธภัณฑ์คติชนวิทยามีชีวิตเพื่อเทิดพระเกียรติสมเด็จ พระกนิษฐาธิราชเจ้า กรมสมเด็จพระเทพรัตนราชสุดาฯ สยามบรมราชกุมารี ตามโครงการพลิกโฉมระบบอุดมศึกษาของประเทศไทย"/>
        <s v="โครงการพัฒนาศักยภาพบุคลากรด้านการจัดการบริการท่องเที่ยวและทักษะภาษาสำหรับผู้ประกอบการการบริการท่องเที่ยวในจังหวัดอุบลราชธานี"/>
        <s v="โครงการพัฒนากลไกการจัดเก็บและรายงานข้อมูลการจัดประชุมนานาชาติ ของไมซ์ซิตี้เข้าสู่สมาคมส่งเสริมการประชุมนานาชาติ (ICCA)"/>
        <s v="การพัฒนาฐานข้อมูลเชิงลึกและวิเคราะห์พฤติกรรมธุรกิจการจัดประชุม-สัมมนาและการเดินทางเพื่อเป็นรางวัลในประเทศ"/>
        <s v="การสนับสนุนการประมูลสิทธิ์การประชุมนานาชาติสำคัญ“One Ministry One Convention&quot; "/>
        <s v="การเป็นเจ้าภาพจัดงานประชุมประจำปีของสมาคม International Congress and Convention Association - 62th ICCA Congress 2023"/>
        <s v="การยกระดับศักยภาพผู้ประกอบการธุรกิจการท่องเที่ยวเชิงสุขภาพ ความงาม และแพทย์แผนไทย"/>
        <s v="พัฒนาศักยภาพการท่องเที่ยวเชิงสุขภาพ ความงาม และแพทย์แผนไทย  ในจังหวัดท่องเที่ยวเมืองรองในประเทศไทย ตามแนวปฏิบัติของวิถีปกติใหม่  (New normal) และวิถีปกติระยะถัดไป (Next normal)”"/>
        <s v="โครงการยกระดับมาตรฐานการบริการและผลิตภัณฑ์ทางการท่องเที่ยวเชิงสุขภาพวิถีธรรมชาติสู่มาตรฐานสากลเพื่อเตรียมความพร้อมรองรับกลุ่มนักท่องเที่ยวคุณภาพสูง เสริมสร้างเศรษฐกิจชุมชน  และเพิ่มขีดความสามารถการแข่งขันพื้นที่ท่องเที่ยว"/>
        <s v="โครงการบ่มเพาะธุรกิจเทคโนโลยีด้านการส่งเสริมสุขภาพเพื่อขับเคลื่อนการพัฒนาเศรษฐกิจ BCG Model ด้านการท่องเที่ยวและเศรษฐกิจสร้างสรรค์ตามฐานแนวคิด Happy Model"/>
        <s v="โครงการท่องเที่ยวเชิงส่งเสริมสุขภาพ (Wellness Tourism &amp; Retirement Hub)"/>
        <s v="โครงการสร้างคุณค่าและมูลค่าเพิ่มจากการท่องเที่ยวเชิงสุขภาพด้วยการแพทย์แผนไทย การแพทย์ทางเลือก และสมุนไพร"/>
        <s v="โครงการพัฒนาและยกระดับอาชีพนวดไทย อัตลักษณ์ไทย สร้างเศรษฐกิจชุมชน  สู่การยอมรับในระดับสากล"/>
        <s v="โครงการแพลตฟอร์มยกระดับโรงแรมเป็นโรงแรมเวลเนสที่มีมาตรฐานและปลอดภัยเพื่อรองรับการท่องเที่ยวเชิงสุขภาพหลังวิกฤติโควิท-19"/>
        <s v="โครงการพัฒนาแอพพลิเคชั่นและฐานข้อมูลขนาดใหญ่ด้านการท่องเที่ยวเชิงสุขภาพและกีฬา"/>
        <s v="โครงการส่งเสริมการท่องเที่ยวเชิงสุขภาพ นวดไทย สมุนไพร และกัญชาทางการแพทย์แผนไทย ผ่านบริษัทนำเที่ยว"/>
        <s v="โครงการพัฒนาขีดความสามารถในการแข่งขันการท่องเที่ยวเชิงสุขภาพ"/>
        <s v="โครงการ &quot;ว่าด้วย...เรื่องสุขภาพ &amp; ความงามกับชุมชน&quot;"/>
        <s v="โครงการตามรอยอดีตกาล”มโหสถ อโรคยศาล”เส้นทางสายสุขภาพสองพันปี "/>
        <s v="โครงการพัฒนาแหล่งท่องเที่ยวน้ำพุร้อนเชื่อมโยงจังหวัดลำปาง เชียงใหม่ และแม่ฮ่องสอน"/>
        <s v=" โครงการ “พัฒนาแหล่งเรียนรู้เชิงสุขภาพ เมืองสมุนไพร (Herbal City)”"/>
        <s v="โครงการ การยกระดับการท่องเที่ยวเชิงสุขภาพในเขตพัฒนาการท่องเที่ยวอารายธรรมอีสานใต้เพื่อรองรับสถานการณ์วิกฤติโควิด 19"/>
        <s v="โครงการสำคัญปีงบปรมะมาณ 2566 (โครงการที่ 10) โครงการยกระดับแหล่งท่องเที่ยวและบริการให้เกิดความสมดุลและยั่งยืนในเขตภูมิภาคกลางตอนล่าง 2 จังหวัดเพชรบุรี"/>
        <s v="โครงการ “การยกระดับ“สปาไทย” สู่ Wellness เพื่อส่งเสริมการท่องเที่ยวเชิงสุขภาพ”"/>
        <s v="โครงการศูนย์ความเป็นเลิศด้านโรคมะเร็ง"/>
        <s v="โครงการการสื่อสารคุณภาพผลิตภัณฑ์สมุนไพรผ่านตลาดดิจิทัลเพื่อส่งเสริมการท่องเที่ยวเชิงสุขภาพ"/>
        <s v="โครงการขยายตลาดนักท่องเที่ยวกลุ่มสุขภาพ"/>
        <s v="โครงการพัฒนาการท่องเที่ยวเชิงสุขภาพ"/>
        <s v="การพัฒนาขีดความสามารถทางการแพทย์แผนไทยในการสร้างผลิตภัณฑ์สมุนไพรเพื่อส่งเสริมการท่องเที่ยวเชิงสุขภาพภาคเหนือตอนล่าง"/>
        <s v="โครงการรูปแบบการจัดการเชิงบูรณาการท่าเรือแหลมฉบังสำหรับการท่องเที่ยวสำราญทางน้ำเพื่อรองรับการท่องเที่ยวเชื่อมโยงในพื้นที่ปกครองพิเศษเมืองพัทยาและอำเภอศรีราชา จังหวัดชลบุรี สำหรับนักท่องเที่ยวกลุ่มค่าใช้จ่ายสูงชาวชาวต่างชาติและชาวไทย"/>
        <s v="โครงการยกระดับการท่องเที่ยวสำราญทางน้ำเพื่อเพิ่มขีดความสามารถทางการแข่งขันของประเทศไทย"/>
        <s v="ยกระดับทักษะผู้ควบคุมเรือโดยสารให้สอดคล้องมาตรฐานความปลอดภัยขององค์การทางทะเลระหว่างประเทศ (IMO)"/>
        <s v="สร้างบุคลากรพาณิชย์นาวีผู้ทำงานในเรือสำราญให้มีคุณสมบัติตามข้อกำหนดของอนุสัญญาระหว่างประเทศว่าด้วยมาตรฐานการฝึกอบรม การออกประกาศนียบัตร และการเข้ายามสำหรับคนประจำเรือ ค.ศ. 1978 และแก้ไขเพิ่มเติม ค.ศ. 2010 (STCW)"/>
        <s v="โครงการพัฒนาแหล่งท่องเที่ยววิถีคลองวิถีไทย"/>
        <s v="โครงการ “การสร้างเกณฑ์มาตรฐานและตัวชี้วัดในการประเมินท่าเรือหลักสำหรับการท่องเที่ยวเรือสำราญของประเทศไทย” คณะการจัดการการท่องเที่ยว สถาบัณบัณฑิตพัฒนบริหารศาสตร์"/>
        <s v="“พัฒนาระบบการแพทย์ฉุกเฉินทางน้ำและทะเล แบบบูรณาการเพื่อการท่องเที่ยวที่ประชากรทุกระดับเข้าถึงได้ในเขตพื้นที่ฝั่งทะเลอันดามัน"/>
        <s v="ส่งเสริมศักยภาพคนไทยเข้าสู่ธุรกิจการดำน้ำท่องเที่ยวแนวปะการัง"/>
        <s v="โครงการส่งเสริมการท่องเที่ยวสำราญทางน้ำ"/>
        <s v="ก่อสร้างท่าเทียบเรือเกาะกูดซีฟร้อนท์สนับสนุนการท่องเที่ยว ต.เกาะกูด  อ.เกาะกูด จ.ตราด"/>
        <s v="โครงการจัดทำเส้นทางท่องเที่ยวจุดร่วมทางวัฒนธรรมกลุ่มจังหวัด _x0009__x0009_ภาคตะวันออกเฉียงเหนือตอนบนเชื่อมโยงเส้นทางการท่องเที่ยว R3A  _x0009__x0009__x0009__x0009__x0009_ในอนุภูมิภาคลุ่มแม่น้ำโขง"/>
        <s v="โครงการจัดทำนโยบาย ยุทธศาสตร์ และแผนความร่วมมือระหว่างประเทศด้านการท่องเที่ยว"/>
        <s v="โครงการพัฒนาสินค้าและบริการทางการท่องเที่ยวเพื่อเชื่อมโยงแหล่งท่องเที่ยวในอนุภูมิภาค GMS"/>
        <s v="โครงการพัฒนากำลังคนด้วยเทคโนโลยีและนวัตกรรมเพื่อรองรับอุตสาหกรรมการท่องเที่ยวชายฝั่งวิถีใหม่ (Coastal Tourism)"/>
        <s v="โครงการส่งเสริมการท่องเที่ยวเชื่อมโยงกลุ่มอาเซียน"/>
        <s v="โครงการพัฒนาระบบสารสนเทศด้านความปลอดภัยเชิงระบบนิเวศการท่องเที่ยว สำหรับนักท่องเที่ยวของประเทศไทย"/>
        <s v="โครงการพัฒนามาตรฐานโรงแรมและสถานที่จัดประชุมสัมมนาปลอดภัย "/>
        <s v="โครงการพัฒนาและยกระดับระบบการจัดการสุขาภิบาลอาหารและอนามัยสิ่งแวดล้อม เพื่อส่งเสริมและสนับสนุนการท่องเที่ยวไทย"/>
        <s v="โครงการอุทยานแห่งชาติอัจฉริยะ (Smart National Park)"/>
        <s v="โครงการพัฒนาศูนย์ควบคุมสั่งการและศูนย์รับแจ้งเหตุจากนักท่องเที่ยว 1155 ระยะที่ 2"/>
        <s v="โครงการพัฒนาแอพพลิเคชั่นและระบบควบคุมสั่งการสายตรวจเดินเท้าตำรวจท่องเที่ยวในแหล่งท่องเที่ยวเชิงวัฒนธรรม"/>
        <s v="โครงการพัฒนาระบบสายตรวจจักรยานอัจฉริยะและการฝึกอบรมยุทธวิธีสายตรวจจักรยานระบบ E-learning"/>
        <s v="โครงการพัฒนาและปรับปรุงศูนย์ควบคุมและสั่งการเคลื่อนที่ส่วนหน้าของกองบัญชาการตำรวจท่องเที่ยวจากระบบอนาล็อกสู่ระบบดิจิตอล 5G"/>
        <s v="โครงการ “ยกระดับขีดความสามารถการจัดการความปลอดภัยสำหรับนักท่องเที่ยวด้วยเทคโนโลยี AI” "/>
        <s v="โครงการ  “ One Stop Safety  (รถสายตรวจ 1 คัน ประจำทุกจุดบริการ)&quot;"/>
        <s v="โครงการตำรวจท่องเที่ยว เราไม่ทิ้งกัน (TPB Stands by you) "/>
        <s v="โครงการพัฒนาการกำกับดูแลธุรกิจนำเที่ยวด้วยระบบใบสั่งงานมัคคุเทศก์ (Job Order) ระยะที่ 2"/>
        <s v="โครงการพัฒนาพื้นที่ท่องเที่ยวปลอดภัยสำหรับนักท่องเที่ยว (Safety Zone)"/>
        <s v="โครงการพัฒนาห้องน้ำสาธารณะเพื่อการท่องเที่ยว &quot;เส้นทางท่องเที่ยวห้องน้ำโบว์แดง&quot;"/>
        <s v="โครงการจัดทําฐานข้อมูลภาคบริการด้านการท่องเที่ยว เพื่อพัฒนาศักยภาพและยกระดับเข้าสู่มาตรฐาน ระยะที่ 2"/>
        <s v="พัฒนาต้นแบบการบริหารจัดการด้านความปลอดภัยและสิ่งอำนวยความสะดวกในแหล่งท่องเที่ยวทางทะเล"/>
        <s v="โครงการยกระดับการจัดการความปลอดภัย เพื่อสร้างความมั่นใจด้านการท่องเที่ยว กลุ่มจังหวัดภาคเหนือตอนล่าง 1"/>
        <s v="โครงการจัดทำฐานข้อมูลระดับศักยภาพแหล่งท่องเที่ยวและแสดงผลกระทบทางลบจากการท่องเที่ยว เพื่อพัฒนาพื้นที่พิเศษสู่แหล่งท่องเที่ยวมาตรฐานความยั่งยืนระดับโลก Green Destinations Standard” "/>
        <s v="โครงการพัฒนาระบบฐานข้อมูลศักยภาพแหล่งท่องเที่ยวเพื่อยกระดับไปสู่การประกาศเป็นพื้นที่พิเศษเพื่อการท่องเที่ยว"/>
        <s v="โครงการพัฒนาปัจจัยพื้นฐานด้านการท่องเที่ยว"/>
        <s v="แผนระยะยาวงานปรับปรุงระบบไฟฟ้าเป็นเคเบิลใต้ดิน 1 จังหวัด 1 ถนน เพื่อเฉลิมพระเกียรติ (ระยะที่ 2) "/>
        <s v="ก่อสร้างเสริมทรายป้องกันการกัดเซาะสนับสนุนการท่องเที่ยว ชายหาดจอมเทียน  อ.บางละมุง จ.ชลบุรี ระยะที่ 2"/>
        <s v="ก่อสร้างเสริมทรายป้องกันการกัดเซาะสนับสนุนการท่องเที่ยวชายหาดบางแสน ตำบลแสนสุข อำเภอเมือง จังหวัดชลบุรี ระยะที่ 1"/>
        <s v="โครงการพัฒนาโครงข่ายทางหลวงชนบทสนับสนุนการสร้างรายได้จากการท่องเที่ยว"/>
        <s v="โครงการพัฒนาและยกระดับฐานข้อมูลเชิงดิจิทัลเพื่อการบริหารและวางแผนเศรษฐกิจการท่องเที่ยวและกีฬา (TSIC: Tourism and Sports intelligence Center) ประจำปีงบประมาณ พ.ศ. 2566"/>
        <s v="การจัดทำระบบการทดสอบความรู้ความสามารถในการเป็นมัคคุเทศก์แบบอิเล็กทรอนิกส์ (E-exam)"/>
        <s v="โครงการจัดทำระบบการอบรมและทดสอบความรู้ความสามารถในการเป็นมัคคุเทศก์ เพื่อรองรับการต่ออายุใบอนุญาตเป็นมัคคุเทศก์ในรูปแบบอิเล็กทรอนิกส์ (e-Learning)"/>
        <s v="โครงการพัฒนาระบบการให้บริการด้านธุรกิจนำเที่ยวและมัคคุเทศก์แบบเบ็ดเสร็จในรูปแบบอิเล็กทรอนิกส์ (e-Service)"/>
        <s v="โครงการพัฒนาศักยภาพบุคลากรด้านการท่องเที่ยวในการบริหารจัดการและการให้บริการด้านการท่องเที่ยวอย่างมีความรับผิดชอบ “Green Tourism Personnel”"/>
        <s v="โครงการจัดทำมาตรฐานและหลักสูตรพัฒนาบุคลากรด้านการท่องเที่ยว"/>
        <s v="โครงการจัดทำแผนพัฒนาแหล่งท่องเที่ยวเชิงพื้นที่ เพื่อรองรับการท่องเที่ยววิถีใหม่ (ระยะที่ 2) พ.ศ. 2566"/>
        <s v="การสำรวจความหลากหลายของฐานทรัพยากรทางกายภาพและชีวภาพ เพื่อส่งเสริมการท่องเที่ยวอุทยานธรณีโลกสตูลอย่างยั่งยืงยืน"/>
        <s v="โครงการ “พัฒนาแหล่งท่องเที่ยวเชิงนิเวศและผจญภัย  มหาวิทยาลัยราชภัฏสวนสุนันทา”"/>
        <s v="ยกระดับความสามารถทางการแข่งขันในธุรกิจที่พักแรมแบบบูรณาการ ตามมาตรฐานการให้บริการที่เป็นมิตรกับสิ่งแวดล้อมและการท่องเที่ยววิถีชีวิตใหม่  (New normal)"/>
        <s v="โครงการพัฒนาระบบบริหารจัดการขีดความสามารถในการรองรับนักท่องเที่ยว (Carrying Capacity)"/>
        <s v="โครงการส่งเสริมมาตราการจูงใจให้เกิดการท่องเที่ยวอย่างรับผิดชอบต่อสังคมและสิ่งแวดล้อม ผ่านระบบ SMART CBT"/>
        <s v="โครงการสร้างการรับรู้และพัฒนาประเด็นเพื่อส่งเสริมและยกระดับแหล่งท่องเที่ยวตามเกณฑ์การท่องเที่ยวอย่างยั่งยืนโลก (GSTC)"/>
        <s v="เสริมสร้างการรับรู้ข้อมูลที่ถูกต้องเกี่ยวกับสถานที่ท่องเที่ยวในเมืองมรดกโลกและเมืองสร้างสรรค์"/>
        <s v="โครงการพัฒนาสามเหลี่ยม มั่นคง มั่งคั่ง ยั่งยืน ในพื้นที่พิเศษเพื่อการท่องเที่ยวอย่างยั่งยืน จังหวัดตราด"/>
        <s v="โครงการส่งเสริมให้องค์กรจัดการด้านการท่องเที่ยว (Destination Management Organization: DMO) นำมาตรฐานการจัดการการท่องเที่ยวอย่างยั่งยืน (Sustainable Tourism Management Standard: STMS) ตามแนวทางมาตรฐานสากลมาบริหารจัดการการท่องเที่ยวอย่างเป็นระบบและยั่งยืน"/>
        <s v="โครงการขับเคลื่อนและประสานแผนในการบริหารจัดการการท่องเที่ยวอย่างยั่งยืนตามเกณฑ์ GSTC "/>
        <s v="โครงการส่งเสริมการยกระดับศักยภาพสถานที่ท่องเที่ยวเมืองมรดกโลกและเมืองสร้างสรรค์ตามมาตรฐานเป็นมิตรกับสิ่งแวดล้อม "/>
        <s v="โครงการพัฒนาความร่วมมือในการพัฒนาการท่องเที่ยวเชิงนิเวศเชื่อมโยง 2 ฝั่งแม่น้ำโขง เลย-ลาว"/>
        <s v="โครงการพัฒนาระบบนิเวศเมืองเพื่อการท่องเที่ยวอย่างยั่งยืนพื้นที่เมืองเก่าน่าน"/>
        <s v="โครงการการประเมินเพื่อพัฒนาระบบนิเวศแหล่งท่องเที่ยวที่เปราะบาง ในพื้นที่จังหวัดเชียงราย ตามเกณฑ์ของสภาการท่องเที่ยวอย่างยั่งยืนโลก (GSTC) เพื่อยกระดับพื้นที่ไปสู่การสร้างความสามารถในการแข่งขัน"/>
        <s v="ขับเคลื่อนการพัฒนาต้นแบบเมืองนิเวศ (Eco-City) เพื่อการจัดการสิ่งแวดล้อมด้านอากาศ PM 2.5 (Clean Air) ตามแหล่งท่องเที่ยว"/>
        <s v="โครงการ “จัดตั้งเครือข่ายอาสาสมัครท่องเที่ยวไทย (อสทท.)”"/>
        <s v="โครงการส่งเสริมความยั่งยืนของการท่องเที่ยว สังคม และสิ่งแวดล้อม เพื่อเศรษฐกิจฐานราก (Sustainable Tourism Growth)"/>
        <s v="โครงการส่งเสริมเส้นทางท่องเที่ยวลดคาร์บอน (Low Carbon Tourism)"/>
        <s v="โครงการยกระดับคุณภาพผู้ประกอบการท่องเที่ยวสีเขียวต้นแบบ (Green Premium)"/>
        <s v="โครงการ BCG Model สู่การพัฒนาต้นแบบเพื่อการท่องเที่ยวอย่างรับผิดชอบต่อสังคมและสิ่งแวดล้อม"/>
        <s v="โครงการพัฒนาการท่องเที่ยว Caravan and Camping จากธรรมชาติสู่วัฒนธรรมชุมชน"/>
        <s v="โครงการพัฒนาแหล่งท่องเที่ยวสู่วิถีท่องเที่ยวสีเขียว (Green Destinations)"/>
        <s v="ฮาวทูทิ้ง (ขยะ) โปรดักส์รักษ์โลก"/>
        <s v="โครงการ CBT Smart Environment"/>
        <s v="โครงการส่งเสริมและพัฒนาแนวทางการปรับตัวต่อผลกระทบจากการเปลี่ยนแปลงสภาพภูมิอากาศเพื่อยกระดับอุตสาหกรรมท่องเที่ยวของประเทศ"/>
        <s v="โครงการยกระดับภาพลักษณ์การท่องเที่ยวสู่ความเป็นคุณภาพผ่านวิถีไทย"/>
        <s v="โครงการขยายตลาดนักท่องเที่ยวกลุ่มความสนใจพิเศษ"/>
        <s v="โครงการขยายฐานตลาด และกระตุ้นการใช้จ่ายนักท่องเที่ยวเพื่อพักผ่อนทั่วไปกลุ่มตลาดกลาง - บน"/>
        <s v="โครงการส่งเสริมการท่องเที่ยวช่วง Low Season"/>
        <s v="โครงการเผยแพร่ประชาสัมพันธ์ผ่านสื่อสารสนเทศ"/>
        <s v="โครงการกระตุ้นการเดินทางของนักท่องเที่ยวไทย"/>
        <s v="โครงการกระจายพื้นที่และช่วงเวลาท่องเที่ยว"/>
        <s v="โครงการเพิ่มขีดความสามารถในการแข่งขัน"/>
        <s v="โครงการสื่อสารสร้างกระแสท่องเที่ยวและความรับผิดชอบต่อสังคมและสิ่งแวดล้อม"/>
        <s v="โครงการแหล่งเรียนรู้และนวัตกรรมเพื่อชุมชน"/>
        <s v="การพัฒนาชุดความรู้เพื่อสร้างระบบนิเวศที่เอื้อต่อการสร้างเมืองอัจฉริยะ"/>
        <s v="การขยายเครือข่ายการตรวจวัดฝุ่นละอองขนาดเล็กและสร้างการรับรู้ด้านคุณภาพอากาศเพื่อการพัฒนาเมืองน่าอยู่อัจฉริยะ"/>
        <s v="โครงการศูนย์กลางการลงทุนและยกระดับมาตรฐานการผลิตเครื่องประดับในภาคตะวันออก"/>
        <s v="โครงการพัฒนา ส่งเสริมและสนับสนุนเครื่องประดับเงินภาคเหนือ โดยมี จ.เชียงใหม่ เป็นศูนย์กลางการค้าเครื่องประดับเงิน"/>
        <s v="โครงการพัฒนาต่อยอดเครื่องประดับเชิงวัฒนธรรมเพื่อการท่องเที่ยว"/>
        <s v="โครงการต้นแบบเมืองอัจฉริยะ (Smart City) ตามลักษณะภูมินิเวศของประเทศไทย สอดรับกับการดำรงชีวิตวิถีใหม่ (New Normal)"/>
        <s v="โครงการ ยกระดับเมืองน่าอยู่เมืองทันสมัยเพื่อคนไทยเท่าเทียมและเท่ากัน"/>
        <s v="โครงการที่ดินที่ได้รับการจัดรูปเพื่อพัฒนา"/>
        <s v="โครงการวางและสนับสนุนด้านการผังเมือง"/>
        <s v="โครงการพัฒนาพื้นที่ตามผังเมือง"/>
        <s v="โครงการพัฒนาระบบไฟฟ้าในเมืองใหญ่ ระยะที่ 2 (คพญ.2)"/>
        <s v="โครงการขยายเขตไฟฟ้าให้บ้านเรือนราษฎรรายใหม่ ระยะที่ 3"/>
        <s v="โครงการพัฒนาระบบการบริหารจัดการการพัฒนาเมืองระดับพื้นที่ในอนาคตให้น่าอยู่อย่างยั่งยืน"/>
        <s v="โครงการการพัฒนาระบบโซล่าร์เซลล์ที่มีคุณสมบัติทําความสะอาดตัวเอง"/>
        <s v="โครงการการพัฒนาย่านนวัตกรรมในประเทศไทย"/>
        <s v="โครงการหลักสูตรผู้บริหารเมืองนวัตกรรม"/>
        <s v="โครงการพัฒนาบริหารจัดการขนส่งเมืองลำปางอย่างยั่งยืน"/>
        <s v="โครงการการพัฒนานวัตกรรมสู่สงขลาเมืองน่าอยู่ : นวัตกรรมเพื่อสุขภาพ / ผู้สูงอายุ"/>
        <s v="โครงการพัฒนายกระดับเมืองอุตสาหกรรมเชิงนิเวศสู่เมืองน่่าอยู่คู่อุตสาหกรรม เพื่อสร้างงาน สร้างอาชีพ และเพิ่มรายได้ให้กับสังคมและชุมชน"/>
        <s v="โครงการการประเมินสิ่งแวดล้อมระดับยุทธศาสตร์ (Strategic Environmental Assessment) เพื่อทบทวนยุทธศาสตร์การพัฒนาพื้นที่อุตสาหกรรม"/>
        <s v="โครงการวิเคราะห์ศักยภาพพื้นที่เขตประกอบการอุตสาหกรรมเพื่อการพัฒนาที่ยั่งยืนด้วยระบบบ GIS"/>
        <s v="โครงการส่งเสริมการลงทุนเพื่อการขยายตัวภาคอุตสาหกรรมแห่งอนาคตและเศรษฐกิจหมุนเวียน"/>
        <s v="โครงการส่งเสริมเมืองอุตสาหกรรมเชิงนิเวศสู่เมืองต้นแบบสิ่งแวดล้อมยั่งยืน"/>
        <s v="โครงการเสริมสร้างพลังท้องถิ่นและชุมชนจัดการอนามัยสิ่งแวดล้อมเพื่อเมืองสุขภาพดี"/>
        <s v="โครงการนวัตกรรมสวนสันทนาการปลอดฝุ่นเพื่อเมืองน่าอยู่"/>
        <s v="โครงการ การวางผังแม่บทและการออกแบบภูมิสถาปัตยกรรมแหล่งท่องเที่ยวจังหวัดอุบลราชธานี (ชุมชนย่านเมืองเก่าริมสะพานแม่น้ำมูล) "/>
        <s v="โครงการระบบเฝ้าระวังและเตือนภัยธรรมชาติจังหวัดอุตรดิตถ์ตามเวลาจริง เพื่อความยั่งยืนทางภูมินิเวศ ภูมิสังคม และภูมิวัฒนธรรม"/>
        <s v="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"/>
    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 (ตอนบน-ตอนกลาง) "/>
        <s v="จัดการสิ่งแวดล้อมธรรมชาติและศิลปกรรม เพื่อความยั่งยืนตามภูมินิเวศ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กิจกรรมที่ 2 การจัดทำผังภูมินิเวศสิ่งแวดล้อมแหล่งธรรมชาติรายประเภท ในพื้นที่ภาคใต้"/>
        <s v="การพัฒนาหลักเกณฑ์ และเครื่องมือการประเมินผลกระทบต่อแหล่งศิลปกรรม เพื่อส่งเสริมการพัฒนาที่คำนึงถึงอัตลักษณ์ของแหล่ง"/>
        <s v="ขับเคลื่อนแนวทางการใช้มาตรการสร้างแรงจูงใจเพื่อส่งเสริมการอนุรักษ์และพัฒนาบริเวณกรุงรัตนโกสินทร์และเมืองเก่า"/>
        <s v="โครงการจัดวางแผนผังภูมินิเวศเพื่อขับเคลื่อนการพัฒนาเชิงพื้นที่ให้สมดุลและยั่งยืน : ภาคกลาง"/>
        <s v="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 ด้วยโมเดลดุลย์แห่งคุณค่า 5 มิติ (V=BC2 Model)"/>
        <s v="โครงการการพัฒนาระบบนิเวศนวัตกรรมในภูมิภาค "/>
        <s v="สวนพฤกษศาสตร์ มหาวิทยาลัยพะเยา"/>
        <s v="ระบบการเชื่อมโยงข้อมูลเอกสารใบสั่งปล่อยสินค้าแบบอิเล็กทรอนิกส์ผ่านระบบ National Single Window"/>
        <s v="การเชื่อมโยงข้อมูลใบรับรองสุขอนามัยพืชภายในประเทศและระหว่างประเทศ"/>
        <s v="เพิ่มประสิทธิภาพทางเรือเดินในแม่น้ำป่าสัก จ.พระนครศรีอยุธยา"/>
        <s v="งานจ้างก่อสร้างขุดลอกและบำรุงรักษาร่องน้ำชายฝั่งทะเลที่ร่องน้ำสมุทรสาคร (ท่าจีน) อำเภอเมืองสมุทรสาคร จังหวัดสมุทรสาคร "/>
        <s v="งานจ้างก่อสร้างขุดลอกและบำรุงรักษาร่องน้ำชายฝั่งทะเลที่ร่องน้ำบ้านดอน อ.เมืองสุราษฎร์ธานี จ.สุราษฎร์ธานี "/>
        <s v="โครงข่ายทางหลวงคงทนต่อการเปลี่ยนแปลงสภาพภูมิอากาศ (Climate Resilient Road Infrastructure)"/>
        <s v="ก่อสร้างทางแนวใหม่เชื่อมทางหลวงพิเศษระหว่างเมืองหมายเลข 7 - สนามบินอู่ตะเภา"/>
        <s v="โครงการทางหลวงพิเศษระหว่างเมือง สายชลบุรี – หนองคาย ตอน ชลบุรี (ท่าเรือแหลมฉบัง) - นครราชสีมา"/>
        <s v="โครงการก่อสร้างสะพานมิตรภาพแห่งที่ 6 (อุบลราชธานี-สาละวัน)"/>
        <s v="โครงการพัฒนาโครงข่ายทางหลวงชนบทสนับสนุนด้านคมนาคมและระบบโลจิสติกส์"/>
        <s v="ศูนย์พัฒนา ทดสอบ และฝึกอบรม การขนส่งทางรางและโลจิสติกส์ภาคใต้ (Development testing and training center for railway and logistics in southern  of Thailand)"/>
        <s v="โครงการก่อสร้างทางคู่ ช่วงขอนแก่น – หนองคาย   "/>
        <s v="โครงการก่อสร้างทางคู่ ช่วงชุมทางหาดใหญ่ – ปาดังเบซาร์   "/>
        <s v="โครงการจัดหารถดีเซลรางปรับอากาศ สำหรับบริการเชิงพาณิชย์ จำนวน 184 คัน   พร้อมอะไหล่"/>
        <s v="โครงการจัดหาโบกี้บรรทุกตู้สินค้า (บทต.) จำนวน 965 คัน"/>
        <s v="โครงการก่อสร้างทางคู่ ช่วงปากน้ำโพ – เด่นชัย  "/>
        <s v="โครงการพัฒนาบริการแห่งอนาคตต้นแบบระบบโลจิสติกส์ทางอากาศโดยใช้โดรนร่วมกับหุ่นยนต์ขนส่งสินค้าเพื่อสนับสนุน Smart city"/>
        <s v="โครงการศูนย์พัฒนาศักยภาพโลจิสติกส์อีสานบน"/>
        <s v="โครงการบริหารจัดการข้อมูลด้านระบบขนส่งและโลจิสติกส์อัจฉริยะในพื้นที่จังหวัดพะเยาและเชื่อมโยงสู่ล้านนาตะวันออก"/>
        <s v="โครงการส่งเสริมการพัฒนาบริการและขยายเครือข่ายของผู้ให้บริการโลจิสติกส์"/>
        <s v="การพัฒนาระบบ Customs Pass ณ ด่านพรมแดนบ้านฮวก"/>
        <s v="โครงการจัดหาเครื่องชั่งน้ำหนักและอุปกรณ์ด้านการจราจร เพื่อเพิ่มประสิทธิภาพด้านการค้าและการบริการระหว่างประเทศ ด่านศุลกากรสะเดาแห่งใหม่"/>
        <s v="โครงการพัฒนาบุคลากรรองรับอุตสาหกรรมโลจิสติกส์ ปีงบประมาณ 2566"/>
        <s v="โครงการพัฒนามาตรฐานการวัดแห่งชาติเพื่อสร้างการสอบกลับได้ในการวัดสำหรับการพัฒนาระบบโลจิสติกส์ของประเทศไทย"/>
        <s v="การพัฒนาขีดความสามารถในการทดสอบผลิตภัณฑ์ด้านป้องกันการระเบิดและปะทุไฟ ตามมาตรฐาน IECEx และ ATEX สำหรับอุตสาหกรรมปิโตรเคมี"/>
        <s v="เพิ่มทักษะภาษาอังกฤษสำหรับผู้ปฏิบัติงานในเรือเดินทะเลระหว่างประเทศให้คนประจำเรือไทย"/>
        <s v="งานจ้างก่อสร้างขุดลอกและบำรุงรักษาร่องน้ำชายฝั่งทะเลที่ ร่องน้ำสงขลา (ร่องนอก) อ.เมืองสงขลา จ.สงขลา "/>
        <s v="งานจ้างก่อสร้างขุดลอกและบำรุงรักษาร่องน้ำชายฝั่งทะเลที่ ร่องน้ำบางปะกง อำเภอบางปะกง จังหวัดฉะเชิงเทรา "/>
        <s v="โครงการพัฒนาศักยภาพผู้ประกอบการขนส่งสินค้ารองรับการพัฒนาเขตเศรษฐกิจพิเศษชายแดน (SEZs)"/>
        <s v="โครงการพัฒนาศักยภาพการขนส่งสินค้าอันตรายทางถนนให้มีประสิทธิภาพและความปลอดภัยตามมาตรฐานสากล"/>
        <s v="โครงการสถานีขนส่งสินค้าจังหวัดสุราษฎร์ธานี"/>
        <s v="โครงการศูนย์เปลี่ยนถ่ายรูปแบบการขนส่งสินค้าเชียงของ จังหวัดเชียงราย ระยะที่ 2"/>
        <s v="งานก่อสร้างอาคารที่พักผู้โดยสารหลังใหม่ ท่าอากาศยานร้อยเอ็ด"/>
        <s v="งานก่อสร้างขยายลานจอดเครื่องบิน ท่าอากาศยานเลย"/>
        <s v="งานก่อสร้างศูนย์ขนส่งผู้โดยสาร ท่าอากาศยานบุรีรัมย์ "/>
        <s v="งานก่อสร้างศูนย์ขนส่งผู้โดยสารและปรับปรุงลานจอดรถยนต์ ท่าอากาศยานกระบี่"/>
        <s v="ค่าจ้างศึกษาจัดทำ Model การพัฒนาโครงข่ายการคมนาคม ในพื้นที่กลุ่มจังหวัดภาคตะวันออกเฉียงเหนือและภาคเหนือ เชื่อมโยงกับพื้นที่ระเบียงเศรษฐกิจภายใต้กรอบ GMS  เพื่อสนับสนุนการพัฒนาด้านเศรษฐกิจและการท่องเที่ยว"/>
        <s v="โครงการก่อสร้างทางคู่ ช่วงชุมทางถนนจิระ – อุบลราชธานี   "/>
        <s v="โครงการก่อสร้างทางคู่ ช่วงชุมพร – สุราษฎร์ธานี   "/>
        <s v="โครงการก่อสร้างทางคู่ ช่วงเด่นชัย – เชียงใหม่ "/>
        <s v="โครงการก่อสร้างทางคู่ ช่วงสุราษฎร์ธานี-หาดใหญ่-สงขลา"/>
        <s v="โครงการพัฒนาระบบการขนส่งต่อเนื่องหลายรูปแบบ เพื่อเพิ่มประสิทธิภาพการเชื่อมต่อของระบบขนส่งและโลจิสติกส์ในพื้นที่จังหวัดพะเยาและเชื่อมโยงสู่ล้านนาตะวันออก"/>
        <s v="โครงการพัฒนาระบบขนส่งสินค้าทางการเกษตรในพื้นที่จังหวัดพะเยา เพื่อเป็นศูนย์กลางทางการขนส่งและโลจิสติกส์ของภูมิภาคล้านนาตะวันออก"/>
        <s v="โครงการการซ่อมบํารุงรางรถไฟเชิงคาดการณ์ เฟสที่ 1 : การซ่อมบํารุงรางรถไฟที่มีความลาดชันช่วงสายเหนือ"/>
        <s v="มาตรการผลักดันการพัฒนาโครงข่ายรถไฟให้ครอบคลุมและเชื่อมโยงพื้นที่ทั่วประเทศและรองรับการขนส่งต่อเนื่องหลายรูปแบบได้อย่างไร้รอยต่อ"/>
        <s v="มาตรการกำกับติดตามแก้ไขปัญหาอุปสรรคในการประกอบกิจการขนส่งสินค้าทางราง"/>
        <s v="ศูนย์ทดสอบและฝึกอบรมการซ่อมบำรุง ผลิตภัณฑ์งานระบบขนส่งทางรางภาคเหนือ"/>
        <s v="โครงการการส่งเสริมและพัฒนาการขนส่งระบบรางเส้นทางเชียงราย-แม่สาย"/>
        <s v="โครงการศึกษาและจัดทำฐานข้อมูลระบบรถโดยสารประจำทางหมวด 1 และ หมวด 4 ในส่วนภูมิภาค (นำร่อง 25 จังหวัด)"/>
        <s v="โครงการการพัฒนาและปรับปรุงฐานข้อมูลการเดินทางของคน และข้อมูลการขนส่งสินค้าระดับประเทศ เพื่อวางยุทธศาสตร์การพัฒนาโครงสร้างพื้นฐานการคมนาคมของประเทศไทย"/>
        <s v="โครงการพัฒนารูปแบบการกำกับดูแลและการบริหารจัดการระบบตั๋วร่วม กรุงเทพมหานคร"/>
        <s v="ค่าจ้างศึกษาวิเคราะห์ข้อมูลการเดินทางด้วยระบบขนส่งสาธารณะในเขตเมืองหลักในภูมิภาค"/>
        <s v="2566_1.1.7 โครงการรถไฟฟ้าสายสีส้ม ส่วนตะวันตก ช่วงบางขุนนนท์ - ศูนย์วัฒนธรรมแห่งประเทศไทย"/>
        <s v="2566_1.1.8 โครงการรถไฟฟ้าสายสีม่วง ช่วงเตาปูน - ราษฎร์บูรณะ (วงแหวนกาญจนาภิเษก)"/>
        <s v="2566_1.1.1 โครงการระบบขนส่งมวลชนจังหวัดภูเก็ต ช่วงท่าอากาศยานนานาชาติภูเก็ต - ห้าแยกฉลอง"/>
        <s v="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"/>
        <s v="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"/>
        <s v="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      <s v="2566_1.1.16 โครงการรถไฟฟ้าสายสีน้ำตาล ช่วงแคราย - ลำสาลี (บึงกุ่ม)"/>
        <s v="โครงการการบริการรถโดยสารเชื่อมต่อแบบ Feeder Services"/>
        <s v="โครงการการขอรับรองมาตรฐานรถโดยสารสาธารณะ (Q-Bus)"/>
        <s v="โครงการศึกษารูปแบบการพัฒนาพื้นที่โดยรอบสถานีขนส่งทางราง (Transit Oriented Development) ในพื้นที่จังหวัดพะเยาและเชื่อมโยงสู่ล้านนาตะวันออก"/>
        <s v="โครงการพัฒนาระบบขนส่งสาธารณะที่มีประสิทธิภาพ เพื่อสนับสนุนการเดินทางและท่องเที่ยวในพื้นที่จังหวัดพะเยาและเชื่อมโยงล้านนาตะวันออก"/>
        <s v="ประเมินและติดตามข้อมูลสถานะความปลอดภัยของถนนไทย ตามกรอบแผนการพัฒนาที่ยั่งยืน (SDG) ขององค์การสหประชาชาติ"/>
        <s v="โครงการอบรมสัมมนาเชิงปฏิบัติการการป้องกันและลดอุบัติเหตุทางถนนของ อปท."/>
        <s v="โครงการขับเคลื่อนความปลอดภัยเพื่อลดการประสบอันตรายในงานขนส่ง "/>
        <s v="โครงการการพัฒนาศูนย์ข้อมูลอุบัติเหตุทางถนนแห่งชาติ"/>
        <s v="โครงการการป้องกันการบาดเจ็บและเสียชีวิตจากอุบัติเหตุทางถนนในกลุ่มเด็กและเยาวชน โดยใช้ TSY Program: Thailand Safe Youth Program"/>
        <s v="พัฒนาโครงข่ายจุดบริการจอดพักรถบรรทุก กรมทางหลวง (Truck Service Area)"/>
        <s v="โครงการเพ่ิ่มประสิทธิภาพการบังคับใช้กฎหมายเพื่อการลดอุบัติเหตุทางถนน สำนักงานตำรวจแห่งชาติ พ.ศ.2566"/>
        <s v="โครงการพัฒนาระบบฐานข้อมูลด้านจราจรและอุบัติเหตุทางถนนและพัฒนาสมรรถนะเจ้าหน้าที่่่ตำรวจจราจรในการปฎิบัติงานยุค 4.0 ผ่านระบบฝึกอบรมออนไลน์(จร.ผค.)"/>
        <s v="โครงการแก้ไขปัญหาด้านการขนส่งและจราจรในพื้นที่ในพื้นที่จังหวัดพะเยาและเชื่อมโยงสู่ล้านนาตะวันออกเพื่อเพิ่มความปลอดภัยในการเดินทาง"/>
        <s v="การพัฒนาพื้นที่พิเศษเชิงยุทธศาสตร์เพื่อเพิ่มความมั่นคงพลังงานและเพิ่มขีดความสามารถในการแข่งขันของประเทศ"/>
        <s v="โครงการศูนย์ความร่วมมือด้านพลังงานระหว่างประเทศ"/>
        <s v="โครงการสร้างความเชื่อมั่น ความไว้วางใจ และเพิ่มการมีส่วนร่วมของภาคประชาชน เพื่อรองรับการพัฒนาโครงการสำรวจและผลิตปิโตรเลียม"/>
        <s v="พัฒนาระบบบริหารจัดการข้อมูล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"/>
        <s v="ค่าจ้าง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 "/>
        <s v="ค่าจ้าง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 "/>
        <s v="ค่าจ้าง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 "/>
        <s v="ค่าควบคุมงานก่อสร้าง งาน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 "/>
        <s v="ค่าควบคุมงานก่อสร้าง งาน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 "/>
        <s v="ค่าควบคุมงานก่อสร้าง งาน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 "/>
        <s v="ค่าใช้จ่ายในการศึกษาการกำหนดราคาแนะนำสำหรับการซื้อขายเชื้อเพลิงชีวมวล "/>
        <s v="โครงการ “จัดทำแผนกลยุทธ์การนำไฮโดรเจนไปใช้ภาคพลังงาน”"/>
        <s v="การพัฒนาระบบห้องเผาไหม้ของหม้อน้ำ( Boiler)ให้สามารถใช้เชื้อเพลิงจากใบอ้อยร่วมกับชานอ้อย "/>
        <s v="การสร้างต้นแบบระบบเก็บกักพลังงานแบตเตอรี่ เพื่อชดเชยคุณภาพไฟฟ้าสำหรับอาคารที่มีลักษณะโหลดการใช้ไฟฟ้าแบบพิเศษ"/>
        <s v="ฐานทดสอบ การจำลอง และการสาธิต ระบบบริหารจัดการพลังงาน เพื่อเพิ่มประสิทธิภาพและคุณภาพไฟฟ้า"/>
        <s v="การเพิ่มประสิทธิภาพการผลิตพลังงานไฟฟ้าจากเชื้อเพลิงชีวมวล และ เพิ่มขีดความสามารถในการออกแบบและผลิตหม้อไอน้ำในประเทศ"/>
        <s v="โครงการสร้างมูลค่าเพิ่มให้อุตสาหกรรมเชื้อเพลิงชีวภาพ เพื่อลดผลกระทบต่อเกษตรกรภาคการผลิตน้ำมันเชื้อเพลิงชีวภาพก่อนการเปลี่ยนสู่รถยนต์ไฟฟ้า"/>
        <s v="ศักยภาพของชีวมวลไม้ยางพาราในพื้นที่ภาคใต้ของประเทศไทยโดยใช้ระบบภูมิสารสนเทศ"/>
        <s v="โครงการเพิ่มสมรรถนะด้านการบริหารและจัดการพลังงานครบวงจรในชุมชนระดับตำบล และ เครือข่ายพลังงานชุมชน"/>
        <s v="โครงการศึกษาบทบาทการกำกับดูแลการค้าและการสำรองน้ำมันเชื้อเพลิงเพื่อรองรับ การเปลี่ยนผ่านด้านพลังงาน"/>
        <s v="โครงการศึกษาความเหมาะสมในการขยายระบบการขนส่งน้ำมันทางท่อเชื่อมต่อจากจังหวัดลำปางไปยังจังหวัดแพร่และจังหวัดเชียงใหม่"/>
        <s v="โครงการพัฒนาระบบฐานข้อมูลกิจการน้ำมันเชื้อเพลิง"/>
        <s v="ค่าใช้จ่ายในการสร้างความเข้าใจและเตรียมความพร้อมเพ่ือรองรับการบังคับใช้เกณฑ์มาตรฐานอาคารด้านพลังงานตามกฎหมายสำหรับบุคลากรองค์กรปกครองส่วนท้องถิ่น"/>
        <s v="ค่าใช้จ่ายในการส่งเสริมการอนุรักษ์พลังงานในโรงงานอุตสาหกรรมขนาดกลางและขนาดเล็ก กลุ่มภาคกลาง"/>
        <s v="ค่าใช้จ่ายในการส่งเสริมการอนุรักษ์พลังงานในโรงงานอุตสาหกรรมขนาดกลางและขนาดเล็ก กลุ่มภาคตะวันออก"/>
        <s v="ค่าใช้จ่ายในการส่งเสริมการอนุรักษ์พลังงานในโรงงานอุตสาหกรรมขนาดกลางและขนาดเล็ก กลุ่มภาคเหนือ"/>
        <s v="ค่าใช้จ่ายในการส่งเสริมการอนุรักษ์พลังงานในโรงงานอุตสาหกรรมขนาดกลางและขนาดเล็ก กลุ่มภาคใต้"/>
        <s v="ค่าใช้จ่ายในการส่งเสริมการอนุรักษ์พลังงานในโรงงานอุตสาหกรรมขนาดกลางและขนาดเล็ก กลุ่มภาคตะวันออกเฉียงเหนือ"/>
        <s v="ค่าใช้จ่ายในการอนุรักษ์พลังงานแบบมีส่วนร่วมในอาคารธุรกิจขนาดกลางและขนาดเล็ก"/>
        <s v="โครงการ “ศึกษาแนวทางการอัดประจุยานยนต์ไฟฟ้าสำหรับอาคารชุดพักอาศัย”"/>
        <s v="โครงการ “ศึกษาและพัฒนาแบบจำลองด้านพลังงานเพื่อรองรับการจัดทำค่าพยากรณ์ความต้องการพลังงานที่สอดคล้องกับทิศทางพลังงานโลก”"/>
        <s v="โครงการ “ศึกษาสภาวะการแข่งขันในตลาดน้ำมันเชื้อเพลิงและก๊าซปิโตรเลียมเหลว (LPG) ของประเทศไทย”"/>
        <s v="โครงการเพิ่มความมั่นคงระบบไฟฟ้า ระยะที่ 1"/>
        <s v="สร้างมาตรฐานทางวิศวกรรมสำหรับสถานีอัดประจุยานยนต์ไฟฟ้าเพื่อความปลอดภัยและสะดวกใช้งาน"/>
        <s v="โครงการขยายผลระบบผลิตพลังงานจากเซลล์แสงอาทิตย์ร่วมกับพื้นที่เกษตร เพื่อเพิ่มประสิทธิภาพพลังงานและสร้างศักยภาพการทำโรงเรือนเกษตรสีเขียว (Green Agriculture Farming)"/>
        <s v="โครงการพัฒนามาตรฐานการวัดพลังงานไฟฟ้าและคุณภาพไฟฟ้าระดับมาตรฐานอ้างอิงแห่งชาติเพื่อสนับสนุนระบบโครงข่ายสมาร์ทกริดของประเทศไทย"/>
        <s v="โครงการขยายผลโครงข่ายพลังงานไฟฟ้าอัจฉริยะขนาดเล็ก (Smart Micro Grid) และเพิ่มศักยภาพการบริหารจัดการพลังงานของแพลตฟอร์มตลาดกลางซื้อขายพลังงานไฟฟ้า (Energy Trading Platform)"/>
        <s v="โครงการการพัฒนาเครือข่ายอาสาสมัครดิจิทัล (อสด.) ประจำปีงบประมาณ พ.ศ. 2566"/>
        <s v="โครงการยกระดับศูนย์การเรียนรู้ICT ชุมชนสู่ศูนย์ดิจิทัลชุมชน"/>
        <s v="โครงการ “การพัฒนาศักยภาพการใช้สื่อดิจิทัลและการรู้ทันสื่อดิจิทัลของประชาชนคนไทย”"/>
        <s v="โครงการเสริมสร้างศักยภาพด้านเทคโนโลยีดิจิทัลเพื่อพัฒนาทรัพยากรมนุษย์สำหรับวิถีชีวิตในศตวรรษที่ 21"/>
        <s v="โครงการระบบสรรหาบุคลากรด้วยแพลตฟอร์มดิจิทัล"/>
        <s v="โครงการพัฒนาและยกระดับผลิตภัณฑ์ OTOP ด้วยงานวิจัยและนวัตกรรม"/>
        <s v="การยกระดับขีดความสามารถผู้ประกอบการผลิตภัณฑ์ชุมชนเพื่อรองรับตลาดยุคใหม่หลังสถานการณ์แพร่ระบาดเชื้อไวรัสโคโรนา2019 (COVID19)"/>
        <s v="การสร้างแพลตฟอร์มการจัดการความรู้นวัตกรรมทางธุรกิจสมัยใหม่สำหรับ SME &amp; Startupอัจฉริยะ"/>
        <s v="โครงการสร้างมูลค่าสินค้าไทย (Value Creation) จากฐานเศรษฐกิจท้องถิ่น"/>
        <s v="โครงการพัฒนาวิสาหกิจชุมชนและสร้างกลไกการสืบทอดของอัตลักษณ์ชุมชนเพื่อเกิดการจ้างงานอย่างยั่งยืน ระดับสากล ปี 2 (Global OTOP ปี 2)"/>
        <s v="โครงการจัดทำแผนพัฒนาอุตสาหกรรมสร้างสรรค์รายสาขา"/>
        <s v="โครงการ Creative Thailand Expo 2022"/>
        <s v="โครงการยกระดับขีดความสามารถกลุ่มอุตสาหกรรมสร้างสรรค์ (Creative Industries’ Potential Improvement Project)"/>
        <s v="โครงการพัฒนาศักยภาพผู้ประกอบการชุมชน (Community-Based) เชิงสร้างสรรค์ส่วนภูมิภาค"/>
        <s v="โครงการสร้างความพร้อมให้เยาวชนในการดำเนินธุรกิจสร้างสรรค์"/>
        <s v="ยกระดับสินค้าเกษตรอินทรีย์ เกษตรปลอดภัย ด้วยนวัตกรรมสร้างสรรค์ (Value Creation and Innovation) เพื่อรองรับการบริโภควิถีใหม่ (New Normal) กลุ่มจังหวัดภาคใต้ฝั่งอ่าวไทย"/>
        <s v="พัฒนาและยกระดับอุตสาหกรรมแฟชั่นล้านนา"/>
        <s v="เร่งการจัดตั้งและขยายธุรกิจของผู้ประกอบการอัจฉริยะ"/>
        <s v="โครงการบ่มเพาะผู้ประกอบการและวิสาหกิจขนาดกลางและขนาดย่อยจากฐานนวัตกรรมที่่สร้างสรรค์ให้มีศักยภาพในการแข่งขัน"/>
        <s v="โครงการพัฒนาทักษะการดำเนินธุรกิจผู้ประกอบการให้ได้ผลิตภัณฑ์ที่ตอบโจทย์ตลาด"/>
        <s v="โครงการยกระดับองค์ความรู้จากงานวิจัยและทรัพย์สินทางปัญญาเพื่อเพิ่มมูลค่า ทางธุรกิจของผลิตภัณฑ์โปรตีนทางเลือกสู่ผู้ประกอบการยุคใหม่"/>
        <s v="โครงการพัฒนาศักยภาพความเป็นผู้ประกอบอัจฉริยะเพื่อการขยายตัวของวิสาหกิจ"/>
        <s v="โครงการการพัฒนาผู้ประกอบการขนาดกลางและขนาดย่อม โดยการบ่มเพาะธุรกิจและการนำเทคโนโลยีและงานวิจัยจากมหาวิทยาลัยไปใช้ประโยชน์ในเชิงพาณิชย์"/>
        <s v="การพัฒนาคุณภาพมาตรฐานการแปรรูปผลิตภัณฑ์จิ้งหรีดสัตว์เศรษฐกิจ ของกลุ่มจังหวัดภาคเหนือตอนบน 1 สู่ตลาดผู้บริโภคมูลค่าสูง"/>
        <s v="โครงการพัฒนา Smart Farmer สู่ผู้ประกอบการเกษตรชั้นนำ (Agri-biz Idol)"/>
        <s v="สร้างความสามารถในการแข่งขันของธุรกิจ SME ด้วยหลักธรรมาภิบาลธุรกิจ"/>
        <s v="โครงการต่อยอดรากฐานวิสาหกิจขนาดกลางและขนาดย่อมไทยสู่ตลาดความงามโลก "/>
        <s v="โครงการพัฒนาเกณฑ์กำหนดผลิตภัณฑ์นวัตกรรมไทย (Specification of Thai Innovation Products) "/>
        <s v="โครงการพัฒนาศักยภาพผู้ประกอบการเทคโนโลยีเพื่อความยั่งยืน (BCG Startup)"/>
        <s v="โครงการยกระดับการบริหารจัดการหน่วยบ่มเพาะธุรกิจด้วย Maturity Model "/>
        <s v="โครงการการพัฒนามหาวิทยาลัยแห่งการประกอบการ (Startup Thailand League)"/>
        <s v="โครงการศูนย์กลางวิสาหกิจเริ่มต้นระดับโลก (Global Startup Hub)"/>
        <s v="โครงการกิจกรรมพัฒนาความสามารถด้านแผนธุรกิจนวัตกรรมในภูมิภาค (Brainpower)"/>
        <s v="การศึกษาหารูปแบบการจัดร้านอาหารสำหรับวิถีชีวิตใหม่ในสถานการณ์การแพร่ระบาดของเชื้อไวรัสโคโรน่า 2019 (โควิด-19) ของจังหวัดนครราชสีมา"/>
        <s v="โครงการพัฒนาสภาพแวดล้อมในการเริ่มต้นธุรกิจ"/>
        <s v="โครงการสร้างและพัฒนาวิสาหกิจระยะเริ่มต้น"/>
        <s v="การพัฒนาผู้ประกอบการและวิสาหกิจชุมชนในสามจังหวัดชายแดนใต้สู่นักธุรกิจ Startup"/>
        <s v="โครงการยกระดับศักยภาพผู้ประกอบการสู่ Tech Start Up"/>
        <s v="โครงการศักยภาพนักศึกษาพัฒนาด้านการเป็นผู้ประกอบการยุคดิจิทัล"/>
        <s v="โครงการเสริมแกร่งธุรกิจด้วยวิทย์และนวัตกรรม"/>
        <s v="โครงการเสริมสร้างความเป็นผู้ประกอบการ"/>
        <s v="การเสริมสร้างความเป็นผู้ประกอบการเพื่อขับเคลื่อนเศรษฐกิจสู่ความเข้มแข็ง"/>
        <s v="โครงการประเทศไทยก้าวไกล สร้างอาชีพ เชื่อมตลาด เพิ่มรายได้เพื่อชุมชนมืออาชีพยั่งยืน ด้วยระบบคุณวุฒิวิชาชีพ"/>
        <s v="โครงการยกระดับสมรรถนะกำลังคน สร้างโอกาส สร้างงาน สร้างอาชีพ  สร้างการเรียนรู้ตลอดชีวิต (Lifelong Learning)"/>
        <s v="โครงการ “การพัฒนาและสร้างศักยภาพผู้ประกอบการรายใหม่ด้านผลิตภัณฑ์สุขภาพ (Health products) สารสกัด (Extracts) เครื่องสำอาง (Cosmetics) และโภชนเภสัชภัณฑ์ (Nutraceuticals) จากสมุนไพรและผลิตผลการเกษตรท้องถิ่น”"/>
        <s v="โครงการ “การพัฒนาศักยภาพผู้ประกอบการและวิสาหกิจขนาดกลางและขนาดย่อมยุคใหม่ นอกเขตชุมชนเมือง (พื้นที่อิสานใต้) เพื่อเพิ่มมูลค่าผลิตภัณฑ์”"/>
        <s v="โครงการพัฒนาศักยภาพผู้ประกอบการอัจฉริยะบนฐานนวัตกรรม"/>
        <s v="โครงการพัฒนาขีดความสามารถทางการแข่งชันทางธุรกิจในบริบทใหม่ทางเศรษฐกิจให้แก่ MSMEs  (ฺMSMEs Business Design and Transformation Program)"/>
        <s v="การเพิ่มศักยภาพผู้ประกอบการ SMEs โดยใช้เทคโนโลยีและนวัตกรรม"/>
        <s v="เสริมสร้างความเข้มแข็งผู้ประกอบการ SMEs และพัฒนานวัตกรรมผลิตภัณฑ์ท้องถิ่น"/>
        <s v="พัฒนาขีดความสามารถในการแข่งขันผู้ประกอบการยุคใหม่ ตามกรอบแนวคิด BCG"/>
        <s v="Up Scale  SMEs Premium (ยกระดับ SMEs ไทยด้วยเทคโนโลยีดิจิทัล) "/>
        <s v="พัฒนาคุณภาพการผลิตเกษตรแปรรูปและบรรจุภัณฑ์เพิ่มมูลค่าสินค้าปลอดภัย"/>
        <s v="การพัฒนาศักยภาพการตลาดเชิงรุกของผู&gt;ประกอบการ SMEs เพื่อ เพิ่มช่องทางการจำหน่ายสินค้าด้วยเทคโนโลยีและดิจิทัลมาตรฐาน สู่สากล"/>
        <s v="พัฒนาสร้างสรรค์นวัตกรรมใหม่จากวัสดุที่ไม่ใช้แล้ว โดยเทคโนโลยีการผลิต ที่สะอาด (3R)"/>
        <s v="โครงการเพิ่มประสิทธิภาพการผลิตของโรงงานอุตสาหกรรมด้วยระบบเทคโนโลยีแขนกล"/>
        <s v="เพิ่มขีดความสามารถในการแข่งขันของวิสาหกิจไทยด้วยดิจิทัล"/>
        <s v="โครงการพัฒนาผู้ประกอบการมืออาชีพด้วยทรัพย์สินทางปัญญา"/>
        <s v="พัฒนาศักยภาพและสร้างความเข้มแข็งธุรกิจแฟรนไชส์"/>
        <s v="สร้างศักยภาพธุรกิจให้บริการโลจิสติกส์ไทยสู่สากล"/>
        <s v="พัฒนาศักยภาพและเชื่อมโยงเครือข่ายสมาคมการค้า"/>
        <s v="พัฒนาส่งเสริมผู้ประกอบการท้องถิ่นทั่วประเทศก้าวทันการค้ายุคใหม่"/>
        <s v="พัฒนาส่งเสริมธุรกิจบริการสู่การค้ายุคใหม่"/>
        <s v="ยกระดับขีดความสามารถด้านบัญชีของ SME ไทยด้วยองค์ความรู้และนวัตกรรม"/>
        <s v="โครงการพัฒนาทักษะผู้ประกอบการยุคใหม่เพื่อยกระดับเศรษฐกิจชุมชนด้วยวิทยาศาสตร์ เทคโนโลยีและนวัตกรรม (Innovation Driven Local Entrepreneur : IDLE) "/>
        <s v="โครงการเร่งการเติบโตผู้ประกอบการเทคโนโลยีในอุตสาหกรรมอาหารให้มีอัตราเพิ่มรายได้ระดับสูง"/>
        <s v="โครงการ “พัฒนาและเสริมสร้างความเข้มแข็งแก่ผู้ประกอบการอัจฉริยะรุ่นใหม่และผู้ว่างงานจากวิสาหกิจขนาดกลางและขนาดย่อม”"/>
        <s v="โครงการ “อบรมแผนยุทธศาสตร์ในการเปลี่ยนผ่านสู่ดิจิทัล (Digital Transformation) สำหรับผู้ประกอบการ หนึ่งตำบล หนึ่งผลิตภัณฑ์ (OTOP) กลุ่มพัฒนาสู่การแข่งขัน (กลุ่ม C) เพื่อการเปลี่ยนผ่าน ฟื้นฟู และพัฒนาหลังสถานการณ์ COVID-19”"/>
        <s v="โครงการ “การเพิ่มความสามารถและศักยภาพในการแข่งขันยุคใหม่เพื่อสร้างความเข้มแข็งให้ผู้ประกอบการตลาดชุมชนน้ำโจ้กสุขใจ”"/>
        <s v="โครงการพัฒนาศักยภาพด้านการเงินสำหรับผู้ประกอบการและวิสาหกิจขนาดกลางและขนาดย่อมยุคใหม่ของจังหวัดฉะเชิงเทรา"/>
        <s v="ชื่อโครงการโครงการค้ำประกันสินเชื่อเพื่อผู้ประกอบการ Micro Entrepreneurs ระยะที่ 5 (โครงการและงบประมาณจะต้องได้รับความเห็นชอบจาก ครม. โดยขณะนี้ยังไม่ได้ผ่านความเห็นชอบจาก ครม.  ซึ่งจะมีการปรับปรุงรายละเอียดโครงการในภายหลัง) "/>
        <s v="โครงการค้ำประกันสินเชื่อ Portfolio Guarantee Scheme ระยะที่ 10 (โครงการและงบประมาณจะต้องได้รับความเห็นชอบจาก ครม. โดยขณะนี้ยังไม่ได้ผ่านความเห็นชอบจาก ครม.  ซึ่งจะมีการปรับปรุงรายละเอียดโครงการในภายหลัง) "/>
        <s v="โครงการยกระดับวิสาหกิจนวัตกรรมให้สามารถแข่งขันเชิงพาณิชย์ให้เติบโตอย่างก้าวกระโดดและต่อยอดการลงทุน (Growth) "/>
        <s v="โครงการหลักสูตรการระดมทุนและการบริหาร Startup ด้านเกษตรและอาหารเพื่อสร้างมูลค่าสูงสุดและยั่งยืน"/>
        <s v="เพิ่มโอกาสการค้าด้วย e-Commerce"/>
        <s v="สร้างชุมชนสู่ออนไลน์สร้างรายได้ธุรกิจ (Digital Village Online)"/>
        <s v="โครงการ “การใช้เทคโนโลยี Blockchain เพื่อการส่งเสริมการซื้อขายผลผลิตทางการเกษตร”"/>
        <s v="การสร้างนวัตกรรมการจำหน่ายสินค้าของศูนย์บริการด้านนวัตกรรมและจำหน่ายผลิตภัณฑ์ มทร.ธัญบุรี เพื่อส่งเสริมการจำหน่ายผลิตภัณฑ์ สิ่งประดิษฐ์ นวัตกรรม จากนักวิจัย มทร.ธัญบุรี และบริษัทร่วมเอกชน"/>
        <s v="การสร้างผู้ประกอบการยุคใหม่ด้วยเทคโนโลยีและนวัตกรรมสู่ตลาด New normal"/>
        <s v="โครงการพัฒนาห่วงโซ่มูลค่าเชิงสุขภาพด้วยกลไกวิสาหกิจเพื่อสังคมในพื้นที่ภาคใต้ตอนบน"/>
        <s v="โครงการ “การผลักดันและส่งเสริมศักยภาพวิสาหกิจขนาดกลาง/ขนาดย่อมผู้ประกอบการ SMEs และผู้ประกอบการรายใหม่ หลังวิกฤตโควิด-19”"/>
        <s v="โครงการส่งเสริมการใช้เทคโนโลยีมาตรวิทยาและนวัตกรรมการวัดสู่อุตสาหกรรม 4.0"/>
        <s v="โครงการเร่งพัฒนาศักยภาพธุรกิจด้วยเทคโนโลยีนวัตกรรมเพื่อการส่งออก"/>
        <s v="การพัฒนารูปแบบผลิตภัณฑ์และบรรจุภัณฑ์แบบสร้างสรรค์จากต้นทุนทางวัฒนธรรมร่วมสมัยสำหรับผู้ประกอบการ OTOP และ SMEยุคใหม่อย่างยั่งยืน"/>
        <s v="โครงการพัฒนาธุรกิจและส่งเสริมการตลาดสำหรับอุตสาหกรรมการแพทย์และสุขภาพของไทยเข้าสู่ตลาดสากล"/>
        <s v="สนับสนุนสินเชื่อ SMEs เชื่อมไทย เชื่อมโลก ด้วยการค้าการลงทุนระหว่างประเทศ"/>
        <s v="โครงการส่งเสริมการใช้สิทธิประโยชน์ทางการค้าเพื่อเพิ่มมูลค่าส่งออก SMEs ไทย"/>
        <s v="โครงการสร้างผู้ประกอบการรุ่นใหม่สู่ตลาดการค้าเสรี"/>
        <s v="โครงการพัฒนาผู้ประกอบการด้านแหล่งวัตถุดิบปลอดภัยแห่งอนาคต (Future  Ingredient Acceleration Program )"/>
        <s v="โครงการการเสริมศักยภาพผู้ประกอบการนวัตกรรมเพื่อเข้าสู่ตลาดต่างประเทศ"/>
        <s v="โครงการกิจกรรมส่งเสริมความสามารถผู้ประกอบการธุรกิจนวัตกรรมภูมิภาคด้านการสร้างตราสินค้า (BrandDNA)"/>
        <s v="โครงการ “การจัดทำคู่มือ:โอกาสการส่งออกสินค้า SMEs ไทยสู่จีน”"/>
        <s v="โครงการยกระดับผู้ประกอบการจากภูมิปัญญาท้องถิ่นสู่ตลาดต่างประเทศ"/>
        <s v="บริหารองค์กรเพื่อส่งเสริมและสนับสนุนอุตสาหกรรมอัญมณีและเครื่องประดับไทย"/>
    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      <s v="โครงการพัฒนาผู้ประกอบการและวิสาหกิจชุมชนด้านอัญมณีและเครื่องประดับในภูมิภาค "/>
        <s v="โครงการการปรับปรุงพระราชบัญญัติการมาตรฐานแห่งชาติ พ.ศ. 2551"/>
        <s v="โครงการการพัฒนาโครงสร้างพื้นฐานทางคุณภาพด้านการมาตรฐานของประเทศ"/>
        <s v="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"/>
        <s v="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"/>
        <s v="MSME Open Data Gateway"/>
        <s v="การพลิกโฉมมหาวิทยาลัยด้วยแฟล์ทฟอร์มการสร้างผู้ประกอบการจากงานวิจัยและนวัตกรรมในสถานการศึกษาร่วมกับภาครัฐและภาคเอกชน"/>
        <s v="โครงการ “ศึกษาความเหมาะสมการจัดตั้งเขตส่งเสริมเศรษฐกิจพิเศษเพื่อการท่องเที่ยวอย่างยั่งยืนในเขตพัฒนาพิเศษภาคตะวันออก”"/>
        <s v="โครงการจีโนมิกส์ประเทศไทย"/>
    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"/>
        <s v="โครงการพัฒนาพื้นที่เขตพัฒนาพิเศษภาคตะวันออก"/>
        <s v="แผนงานก่อสร้างปรับปรุงขยาย กปภ.สาขาชลบุรี – พนัสนิคม – (พานทอง) – (ท่าบุญมี) ระยะที่ 2"/>
        <s v="แผนงานก่อสร้างปรับปรุงขยาย กปภ.สาขาพัทยา - แหลมฉบัง - ศรีราชา"/>
        <s v="โครงการพัฒนาศักยภาพแรงงานชั้นสูงในเขตพัฒนาพิเศษภาคตะวันออก EEC ปีงบประมาณ 2566"/>
        <s v="โครงการพัฒนาการเฝ้าระวัง ป้องกัน ควบคุมโรคจากการประกอบอาชีพและสิ่งแวดล้อมในพื้นที่เขตพัฒนาพิเศษภาคตะวันออก"/>
        <s v="โครงการพัฒนาระบบระบุพิกัดด้วยดาวเทียมค้างฟ้า (Satellite-Based Augmentation System : SBAS) เพื่อการลงทุนการประยุกต์ใช้งานด้านการระบุตำแหน่งและนำทางแม่นยำสูง (GNSS) ในพื้นที่เขตพัฒนาพิเศษภาคตะวันออก"/>
        <s v="การยกระดับประสิทธิภาพการผลิตสินค้าเกษตรด้วยเทคโนโลยีเกษตรสมัยใหม่และเกษตรอัจฉริยะ"/>
        <s v="โครงการเทคโนโลยีและนวัตกรรมแบตเตอรี่ปลอดภัย เพื่อพัฒนาเป็นอุตสาหกรรมทางเลือกใหม่ในเขตพัฒนาพิเศษภาคตะวันออก"/>
        <s v="พัฒนาระบบทดสอบสุขภาพสัตว์น้ำเศรษฐกิจขนาดใหญ่เพื่อสนับสนุนการเพาะเลี้ยงสัตว์น้ำอย่างแม่นยำและเป็นมิตรต่อสิ่งแวดล้อม ระยะที่ 1"/>
        <s v="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"/>
        <s v="การทดสอบนำร่องยานยนต์อัจฉริยะและการสาธิตการใช้งานจริง เพื่อสนับสนุนการพัฒนาอุตสาหกรรม"/>
        <s v="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"/>
        <s v="โครงการการพัฒนาและยกระดับผู้ประกอบการอุตสาหกรรม ด้วยนวัตกรรมการผลิตยั่งยืนการสู่ Industry 4.0"/>
        <s v="โครงการ “พัฒนายกระดับการให้บริการการแพทย์ฉุกเฉินในพื้นที่นำร่องเขตพัฒนาพิเศษภาคตะวันออก”"/>
        <s v="โครงการเสริมสร้างศักยภาพกำลังคนด้วยระบบคุณวุฒิวิชาชีพ"/>
        <s v="โครงการ “พัฒนาศูนย์บริการวิชาการด้านการแพทย์แผนไทยและเวลเนส”"/>
        <s v="โครงการ : เพิ่มศักยภาพผู้ประกอบการและบุคลากรสร้างสรรค์รองรับการพัฒนาเขตพัฒนาพิเศษภาคตะวันออก"/>
        <s v="สนับสนุนสินเชื่อการพัฒนาโครงสร้างพื้นฐานและการลงทุนในพื้นที่เขตพัฒนาพิเศษภาคตะวันออก (EEC) และเขตเศรษฐกิจพิเศษ (SEZs)"/>
        <s v="โครงการพัฒนาท่าเรืออุตสาหกรรมมาบตาพุด ระยะที่ 3 (ช่วงที่ 2)"/>
        <s v="โครงการสินค้าประมงในพื้นที่เขตพัฒนาพิเศษภาคตะวันออก"/>
        <s v="โครงการ “ยกระดับประสิทธิภาพงานบริการ “อำเภอ..วิถีใหม่” สู่ความเป็นศูนย์ราชการสะดวก ในพื้นที่เขตพัฒนาพิเศษภาคตะวันออก (EEC)”"/>
        <s v="เพิ่มประสิทธิภาพการให้บริการจัดหางานในเขตพัฒนาพิเศษภาคตะวันออก (EEC)"/>
        <s v="โครงการพัฒนาความรับผิดชอบต่อสังคมด้านแรงงานในสถานประกอบกิจการ ในเขตพื้นที่พัฒนาระเบียงเศรษฐกิจพิเศษภาคตะวันออก"/>
        <s v="โครงการยกระดับการจัดการอนามัยสิ่งแวดล้อมเพื่อเมืองสุขภาพดีในพื้นที่เขตพัฒนาพิเศษภาคตะวันออก "/>
        <s v="โครงการพัฒนาโครงข่ายทางหลวงชนบทสนับสนุนเขตพัฒนาพิเศษภาคตะวันออก"/>
        <s v="สิ่งสนับสนุนการเรียนรู้ดิจิทัลสำหรับเตรียมพร้อมสำหรับเป็นศูนย์สอบการถ่ายภาพตามมาตรฐานคุณวุฒิวิชาชีพในเขตเศรษฐกิจพิเศษ EEC และภาคตะวันออก"/>
        <s v="การพัฒนาผลิตภัณฑ์และยกระดับบริการฮาลาลสู่ระดับนานาชาติของพื้นที่เขตเศรษฐกิจพิเศษชายแดนใต้"/>
        <s v="โครงการพัฒนาศักยภาพแรงงานรองรับพื้นที่ระเบียงเศรษฐกิจภาคใต้ (SEC)"/>
        <s v="โครงการพัฒนาและยกระดับผลิตภัณฑ์สมุนไพรเพื่อสุขภาพในพื้นที่ระเบียงเศรษฐกิจภาคใต้อย่างยั่งยืน (SEC)"/>
        <s v="โครงการพัฒนาและยกระดับผู้ประกอบการนวัตกรรมด้านการท่องเที่ยวในพื้นที่เขตเศรษฐกิจพิเศษภาคใต้ตอนบน (SEC)"/>
        <s v="โครงการยกระดับนวัตกรรมจากเกษตรดั้งเดิมสู่เกษตรสมัยใหม่ จังหวัดพัทลุง"/>
        <s v="โครงการส่งเสริมการท่องเที่ยวเชิงประวัติศาสตร์ ศาสนาและศิลปวัฒนธรรม"/>
        <s v="โครงการพัฒนาศักยภาพผู้ประกอบการในการสร้างโอกาสทางการแข่งขันด้านการค้าชายแดนเสริมสร้างความเข้มแข็งของเศรษฐกิจฐานรากของจังหวัดเชียงราย_x0009_"/>
        <s v="โครงการ “เพิ่มประสิทธิภาพการปฏิบัติงานให้ที่ทำการปกครองจังหวัดและ ที่ทำการปกครองอำเภอสนับสนุนเขตเศรษฐกิจพิเศษ&quot;"/>
        <s v="โครงการ “เสริมสร้างการรับรู้และความเข้าใจอันดีของประชาชนในพื้นที่ต่อการพัฒนาพื้นที่ระเบียงเศรษฐกิจพิเศษของประเทศไทย”"/>
        <s v="โครงการพัฒนาเทคโนโลยีและนวัตกรรมในการยกระดับความสามารถการแข่งขันของผู้ประกอบการเพื่อการขับเคลื่อนเขตเศรษฐกิจพิเศษตาก"/>
        <s v="โครงการพัฒนาศักยภาพเขตพัฒนาเศรษฐกิจพิเศษชายแดน รองรับการพัฒนาเมืองและเศรษฐกิจภูมิภาคล้านนาตะวันออก"/>
        <s v="โครงการนำที่ราชพัสดุมาสนับสนุนพื้นที่เขตพัฒนาเศรษฐกิจพิเศษ"/>
        <s v="โครงการศูนย์บริการแบบเบ็ดเสร็จ (One Stop Service) ด้านแรงงานต่างด้าวเพื่อสนับสนุนเขตเศรษฐกิจพิเศษ”"/>
        <s v="โครงการเพิ่มทักษะกำลังแรงงานในพื้นที่เขตพัฒนาเศรษกิจพิเศษ ปีงบประมาณ 2566"/>
        <s v="จัดตั้งศูนย์การเรียนรู้ด่านการค้าชายแดนห้วยโก๋น จังหวัดน่านเพื่อพัฒนาทักษะฝีมือแรงงานด้านการเกษตร และถ่ายทอดองค์ความรู้สู่ชุมชนและประชาคมอนุภูมิภาคลุ่มน้ำโขง"/>
        <s v="โครงการพัฒนาพื้นที่เขตเศรษฐกิจพิเศษ"/>
        <s v="โครงการจัดหาช่องตรวจผ่านแดนอัตโนมัติ (Auto Chanel) ณ ด่านตรวจคนเข้าเมืองสุไหงโก-ลก "/>
        <s v="โครงการพัฒนาหลักสูตรเพื่อตอบสนองความต้องการด้านกำลังคนในการขับเคลื่อนเขตเศรษฐกิจพิเศษตาก "/>
        <s v="โครงการปลูกฝังจิตสำนึกความเป็นพลเมืองที่ดีและความรับผิดชอบต่อสังคมสำหรับเด็กและเยาวชนพื้นที่นครชัยบุรินทร์"/>
        <s v="โครงการสาธุโข ปัพพัชชา"/>
        <s v="โครงการพัฒนารูปแบบการส่งเสริมคุณธรรม : คลินิกคุณธรรมกลุ่มจังหวัดนครชัยบุรินทร์"/>
        <s v="ขับเคลื่อนเชียงรายเมืองคุณธรรมสู่ความยั่งยืน Chiangrai Moral City "/>
        <s v="โครงการครอบครัวรักษ์วัฒนธรรมไทย"/>
        <s v="โครงการพัฒนาบุคลากรและเครือข่ายในการขับเคลื่อนจังหวัดคุณธรรม"/>
        <s v="มหกรรมภูษาลาวเวียง ร้อยเรียงวัฒนธรรม"/>
        <s v="ลำปางสร้างสรรค์ วัฒนธรรมฐานวิถีชีวิตใหม่"/>
        <s v="สืบสาน อนุรักษ์ภูมิปัญญาท้องถิ่น"/>
        <s v="เสริมหนุนกลไกเครือข่ายทางสังคมเพื่อการขับเคลื่อนจังหวัดคุณธรรม (จังหวัดอุดรธานี)"/>
        <s v="ส่งเสริมสนับสนุนการอนุรักษ์ฟื้นฟูขนบธรรมเนียมประเพณี ประวัติศาสตร์ และวัฒนธรรมท้องถิ่น กิจกรรม ปู่ – ย่า  สอนหลาน สืบสานภูมิปัญญาท้องถิ่น จังหวัดอุดรธานี ประจำปีงบประมาณ พ.ศ. 2566"/>
        <s v="สืบสานศิลปวัฒนธรรมลำน้ำชี - มูล  จังหวัดสุรินทร์ ประจำปีงบประมาณ พ.ศ. 2566"/>
        <s v="ถ่ายทอดกันตรึมซเร็น สืบสานวัฒนธรรมประเพณี ผ่านการถ่ายทอดสดด้วยระบบออนไลน์"/>
        <s v="ส่งเสริม พัฒนาและปลูกฝังคุณธรรม จริยธรรมแบบรอบด้าน สู่การสนับสนุนการพัฒนาเมืองน่าอยู่"/>
        <s v="ส่งเสริมหลักธรรมาภิบาล กับการขับเคลื่อนงานด้านวัฒนธรรม"/>
        <s v="โครงการ “ส่งเสริมเครือข่ายครอบครัวคุณธรรม”"/>
        <s v="โครงการเสริมสร้างวัฒนธรรมและค่านิยมสุจริต "/>
        <s v="โครงการการดำเนินงานศาสนิกสัมพันธ์"/>
        <s v="ระบบวิเคราะห์ข้อมูลมรดกศิลปวัฒนธรรม กรมศิลปากร"/>
        <s v="พัฒนาแหล่งเรียนรู้ศิลปวัฒนธรรมเพื่อประชาชนด้วย QR AR หรือ VR "/>
        <s v="ระบบการให้บริการชั้นข้อมูลขอบเขตแหล่งมรดกศิลปวัฒนธรรมในรูปแบบดิจิทัล"/>
        <s v="สร้างอาชีพช่างอนุรักษ์โบราณสถาน : การจัดการอบรมและออกใบประกาศนียบัตรด้านการอนุรักษ์แหล่งมรดกทางวัฒนธรรม"/>
        <s v="ส่งเสริมและพัฒนายกระดับอาหารถิ่น สู่มรดกทางวัฒนธรรมและอัตลัษณ์ความเป็นไทย (Thailand Best Local Food) “รสชาติ...ที่หายไป The Lost Taste”  ประจำปีงบประมาณ พ.ศ. 2566 "/>
        <s v="โครงการจัดมหกรรมศิลปะร่วมสมัยนานาชาติ"/>
        <s v="สร้างเยาวชนต้นแบบเพื่อปลูกฝังค่านิยมและวัฒนธรรมโดยใช้ชุมชนเป็นฐาน เพื่อการอนุรักษ์ สืบสาน และพัฒนามรดกทางศิลปวัฒนธรรมของจังหวัดเชียงใหม่"/>
        <s v="โครงการส่งเสริมและสร้างคุณธรรม กระทรวงศึกษาธิการ ประจำปีงบประมาณ พ.ศ. 2566"/>
        <s v="โครงการพัฒนากลไกระบบเครดิตสังคม (Social credit)"/>
        <s v="โครงการนวัตกรรมระบบพฤติกรรมไทย"/>
        <s v="โครงการส่งเสริมและขยายผลบุคคลองค์กรต้นแบบด้านคุณธรรม"/>
        <s v="โครงการส่งเสริมการพัฒนาองค์กรคุณธรรมสู่มาตรฐานคุณธรรม"/>
        <s v="โครงการสมัชชาคุณธรรม"/>
        <s v="โครงการ ส่งเสริมและสนับสนุนความเป็นพลเมืองของเยาวชนในระบอบประชาธิปไตยเพื่อพัฒนาประชาธิปไตยให้ยั่งยืน : กิจกรรมยุวชนประชาธิปไตย"/>
        <s v="โครงการเสริมสร้างทักษะเทคโนโลยีดิจิทัลแก่เยาวชน เพื่อปลูกฝังค่านิยมที่ดีต่อการเมืองการปกครองระบอบประชาธิปไตย"/>
        <s v="โครงการเสริมสร้างความเป็นพลเมืองในระบอบประชาธิปไตย ตามวิถีรัฐธรรมนูญ"/>
        <s v="สร้างความตระหนักให้ประชาชนมีจิตสำนึกในการบริจาคโลหิต"/>
        <s v="โครงการ “ศิลปวัฒนธรรมแห่งการเรียนรู้”"/>
        <s v="โครงการ “การพัฒนาเยาวชนเพื่อการเป็นพลเมืองโลกที่ดี”"/>
        <s v="กิจกรรมการส่งเสริมค่านิยมและวัฒนธรรมในชุมชน"/>
        <s v="โครงการพัฒนาคุณภาพคนไทยเพื่อยับยั้งอคติทางวัฒนธรรม"/>
        <s v="โครงการเผยแพร่ธรรมทางสื่อ"/>
        <s v="การสร้างความรับรู้และมีส่วนร่วมการขับเคลื่อน BCG Model สาขาเกษตร อาหาร พลังงาน และ ท่องเที่ยว"/>
        <s v="โครงการแดชบอร์ดนวัตกรรมประเทศไทย (INNOVATION THAILAND DASHBOARD)"/>
        <s v="โครงการนวัตกรรมสื่อ (Media Innovation)"/>
        <s v="โครงการสร้างสรรค์องค์ความรู้และส่งเสริมความสำเร็จนวัตกรรมสู่สาธารณะ"/>
        <s v="โครงการจัดทำอนุบัญญัติภายใต้พระราชบัญญัติส่งเสริมจริยธรรมและมาตรฐานวิชาชีพสื่อมวลชน พ.ศ. ..."/>
        <s v="เพิ่มประสิทธิภาพระบบคลังข้อมูลข่าวสารเพื่อการประชาสัมพันธ์ภาครัฐเชิงรุก"/>
        <s v="โครงการดำเนินงานด้านข่าวโทรทัศน์และวิทยุกระจายเสียง"/>
        <s v="โครงการปฏิรูปสถานีวิทยุโทรทัศน์แห่งประเทศไทย ( NBT) เพื่อยกระดับการสื่อสารของรัฐ ประชาชนและสาธารณประโยชน์"/>
        <s v="โครงการรณรงค์ใช้สื่ออย่างสร้างสรรค์และรู้เท่าทันสื่อ"/>
        <s v="โครงการบริหารจัดการข้อมูลข่่าวสารเพื่อการประชาสัมพันธ์"/>
        <s v="โครงการสร้างการรับรู้ พ.ร.บ.ส่งเสริมจริยธรรมและมาตรฐานวิชาชีพสื่อมวลชน"/>
        <s v="โครงการพัฒนาเครือข่ายประชาชนเพื่อบริการข้อมูลข่าวสารไปสุ่ประชาชน"/>
        <s v="โครงการประชาสัมพันธ์ประเด็นเร่งด่วนในการขับเคลื่อนประเทศ"/>
        <s v="สำรวจความต้องการรับรู้ข้อมูลข่าวสารของประชาชน"/>
        <s v="โครงการขับเคลื่อนการสื่อสารภาครัฐเพื่อปลูกฝังค่านิยมและวัฒนธรรม ประจำปีงบประมาณ พ.ศ. 2566"/>
        <s v="โครงการปรับบทบาทสถาบันการประชาสัมพันธ์ดำเนินการเชิงรุก"/>
        <s v="โครงการเสริมสร้างการมีส่วนร่วมในกระบวนการนิติบัญญัติและวงงานรัฐสภา กับสื่อมวลชน : กิจกรรมสัมมนาสื่อมวลชน"/>
        <s v="พัฒนาสถานีวิทยุโทรทัศน์แห่งประเทศไทย ภาคพื้นดินในระบบดิจิตอล ระดับภูมิภาค ประจำปีงบประมาณ 2566"/>
        <s v="โครงการพัฒนาการผลิตและเผยแพร่สื่อปลอดภัยและสร้างสรรค์"/>
        <s v="โครงการ “เรียนรู้ สืบสาน ตามปรัชญาของเศรษฐกิจพอเพียงสู่การพัฒนาที่ยั่งยืน”"/>
        <s v="โครงการส่งเสริมการออมและพัฒนาทักษะการบริหารจัดการทางการเงินของครอบครัวและชุมชน"/>
        <s v="โครงการบูรณาการเพื่อพัฒนาคุณภาพชีวิตกลุ่มเปราะบางรายครัวเรือน"/>
        <s v="โครงการบูรณาการเพื่อพัฒนาคุณภาพชีวิตกลุ่มเปราะบางรายครัวเรือน (ดย.)"/>
        <s v="พัฒนาศักยภาพครอบครัวและการเรียนรู้ครบวงจร"/>
        <s v="ออกแบบและก่อสร้างหน้าร้านน็อคดาวน์สู้ภัยโควิดเพื่อการพาณิชย์ของชาวบ้านตำบลสูงเนิน"/>
        <s v="การออกแบบสภาพแวดล้อมที่เหมาะสมกับการเรียนรู้ทักษะชีวิตสำหรับครอบครัว "/>
        <s v="โครงพัฒนากำลังคนด้านมนุษยศาสตร์และสังคมศาสตร์ (ทุนเรียนดีมนุษยศาสตร์และสังคมศาสตร์แห่งประเทศไทย) "/>
        <s v="โครงการทุนการศึกษาเฉลิมราชกุมารี"/>
        <s v="โครงการกองทุนการศึกษาระดับอุดมศึกษา"/>
        <s v="ส่งเสริมอาหารโภชนาการต้นแบบสำหรับเด็กไทยเพื่อพัฒนาการที่สมวัย"/>
        <s v="AllChild: Collaborative Blockchain For Child’s Growth And Development Program"/>
        <s v="สำรวจสถานการณ์เด็กและสตรีในประเทศไทย (MICS)"/>
        <s v="โครงการตรวจสารพันธุกรรมเพื่อแก้ไขปัญหาสถานะและสิทธิของคนไทยที่ตกหล่นทางทะเบียนราษฎร"/>
        <s v="โครงการพัฒนาเด็กปฐมวัยศูนย์เด็กเล็กวิทยาเขตสิรินธรราชวิทยาลัยในพระราชูปถัมภ์"/>
    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"/>
        <s v="โครงการเสริมสร้างพัฒนาการเด็กล่าช้า"/>
        <s v="โครงการส่งเสริมพัฒนาการและสุขภาพจิตเด็กและเยาวชนในชุมชนในพื้นที่โรงพยาบาลสมเด็จพระยุพราช"/>
        <s v="โครงการพัฒนาคลินิกสุขภาพจิตและจิตเวชเด็กและวัยรุ่นในการวินิจฉัยภาวะออทิสซึมด้วยเครื่องมือ วินิจฉัยภาวะออทิสซึมในระยะเริ่มแรกสำหรับเด็กไทย (TDAS)"/>
        <s v="โครงการแก้ไขปัญหาสุขภาพจิตและจิตเวชเด็กและวัยรุ่น"/>
        <s v="โครงการการเตรียมความพร้อมก่อนสมรสและก่อนมีบุตร เพื่อการเกิดทุกรายมีคุณภาพ"/>
        <s v="โครงการส่งเสริมการเกิดอย่างมีคุณภาพ"/>
        <s v="โครงการส่งเสริมการเจริญเติบโตและพัฒนาการเด็กปฐมวัย"/>
        <s v="โครงการเงินอุดหนุนเพื่อการเลี้ยงดูเด็กแรกเกิด"/>
        <s v="โครงการเตรียมความพร้อมครอบครัวอย่างมีคุณภาพ"/>
        <s v="โครงการ การพัฒนาศูนย์เด็กเล็กน่าอยู่ต้นแบบ โดยการมีส่วนร่วมของชุมชน จังหวัดพิษณุโลก"/>
        <s v="โครงการนวัตกรรมการออกแบบและเทคโนโลยีที่เน้นมนุษย์เป็นศูนย์กลางเพื่อส่งเสริมพัฒนาการของเด็กตั้งแต่การตั้งครรภ์จนถึงปฐมวัยมีพัฒนาที่ดีรอบด้าน (Innovative human centerd design and technology to enhance child development from pregnancy to early childhood to raise well rounded development)"/>
        <s v="โครงการจัดหลักสูตรอนุปริญญา ประกาศนียบัตร และสัมฤทธิ์บัตร"/>
        <s v="โครงการชุมชนการเรียนรู้ออนไลน์ของสถาบันวิทยาลัยชุมชน (ICCS Learning  Community Platform) เพื่อส่งเสริมการเรียนรู้ตลอดชีวิต"/>
        <s v="การพัฒนาทักษะการเรียนรู้แบบสหวิทยาการเพื่อเสริมสร้างศักยภาพผู้เรียนในศตวรรษ ที่ 21 เพื่อการเรียนรู้อย่างต่อเนื่องตลอดชีวิต"/>
        <s v="การพัฒนาทักษะชีวิตสำหรับเด็กและเยาวชนพหุวัฒนธรรมเพื่อรองรับสังคมวิถีถัดไป (Next Normal) "/>
        <s v="การพัฒนาแนวคิดเชิงนวัตกรของเยาวชนผ่านการจัดการเรียนรู้แบบSTEAM สู่นวัตกรรมสร้างสรรค์  "/>
        <s v="โครงการ รักษาสุขภาวะผู้สูงอายุตามแนวทางพระพุทธศาสนา"/>
        <s v="โครงการสนับสนุนการจัดการศึกษาแก่ศาสนทายาท"/>
        <s v="โครงการพัฒนาการศึกษาหลักสูตรระยะสั้นในกลุ่มเด็กและเยาวชนที่เข้าสู่กระบวนการยุติธรรม "/>
        <s v="โครงการพัฒนาระบบการป้องกันและการดูแลช่วยเหลือเยาวชนในสถานศึกษาและชุมชน"/>
        <s v="โครงการเสริมสร้างทักษะชีวิตและดูแลปัญหาสุขภาพจิตเด็กและเยาวชนไทยด้วยระบบสุขภาพจิตดิจิตัล"/>
        <s v="โครงการยกระดับการขับเคลื่อนระบบสุขภาพและอนามัยการเจริญพันธุ์ในวัยรุ่น"/>
        <s v="พัฒนาการเรียนรู้ของเด็กและเยาวชนจาก STEM สู่ STEAM เพื่อสร้างนวัตกรผ่านโรงประลองทักษะทางวิศวกรรม (Fabrication Laboratory: FabLab) ในสถานศึกษา"/>
        <s v="โครงการส่งเสริมและพัฒนาทักษะชีวิตเด็กและเยาวชนไทยในศตวรรษที่ 21"/>
        <s v="โครงการ “การค้นหารูปแบบการเรียนรู้เพื่อพัฒนาเด็กช่วงวัยเรียน/วัยรุ่นให้มีความรู้และทักษะในศตวรรษที่ 21 โดยใช้เทคโนโลยีปัญญาประดิษฐ์”"/>
        <s v="โครงการ “กลไกการขับเคลื่อนพลเมืองไทยเพื่อเพิ่มทักษะความฉลาดรู้เท่าทันดิจิทัลในศตวรรษที่ 21”"/>
        <s v="โครงการ “พัฒนาความพร้อมครูและบุคลากรทางการศึกษาในการถ่ายทอดความรู้และทักษะในศตวรรษที่ 21 แก่ผู้เรียน”"/>
        <s v="โครงการการจัดการทดสอบระดับชาติขั้นพื้นฐาน(O-NET) ชั้น ป.6 วิชาภาษาไทย ด้วยรูปแบบข้อสอบอัตนัย”"/>
        <s v="โครงการการจัดการทดสอบระดับชาติขั้นพื้นฐาน(O-NET) ชั้น ม.3 วิชาภาษาไทย  ด้วยรูปแบบข้อสอบอัตนัย"/>
        <s v="โครงการการจัดการทดสอบระดับชาติขั้นพื้นฐาน (O-NET) ชั้น ม.3 วิชา ภาษาอังกฤษ ด้วยรูปแบบอัตนัย"/>
        <s v="แพลทฟอร์มการเรียนรู้สำหรับวัยเรียน/วัยรุ่น ในการใช้ความคิดสร้างสรรค์ต่อยอดทรัพยากรและภูมิปัญญาท้องถิ่น เพื่อสร้างงาน/สร้างอาชีพโดยใช้ประโยชน์จากเทคโนโลยีดิทัลเพื่อการเป็นผู้ประกอบการใหม่ในยุค Next normal ของตำบลวังหิน อำเภอโนนแดง จังหวัดนครราชสีมา    "/>
        <s v="โครงการผลิตบัณฑิตพันธุ์ใหม่"/>
        <s v="โครงการ คัดเลือกนักศึกษาเพื่อรับรางวัลพระราชทานระดับอุดมศึกษา"/>
        <s v="โครงการการจัดทำแผนการผลิตและพัฒนากำลังคนที่่สอดคล้องกับการพัฒนาประเทศ"/>
        <s v="โครงการสำคัญปีงบปรมะมาณ 2566 (โครงการที่ 1) โครงการพัฒนาระบบและกลไกในการเป็นมหาวิทยาลัยราชภัฎเพชรบุรีเพื่อการพัฒนาท้องถิ่น"/>
        <s v="โครงการสำคัญปีงบปรมะมาณ 2566 (โครงการที่ 3) โครงการพัฒนาและเพิ่มพูนศักยภาพด้านการประกอบการเกี่ยวกับนวดไทยเพื่อสุขภาพ สมุนไพรสำหรับประชาชนและผู้ประกอบการธุรกิจสปา การท่องเที่ยวและสุขภาพ ในเขตพื้นที่การท่องเที่ยวฝั่งทะเลตะวันตก"/>
        <s v="โครงการ “การยกระดับศักยภาพด้วยนวัตกรรมการจัดการเรียนรู้ฐานสมรรถนะบูรณาการกับการทำงานเพื่อเสริมสร้างสมรรถนะนักศึกษาฝึกประสบการณ์วิชาชีพครูและครูผู้สอนในโรงเรียนขนาดเล็ก”"/>
        <s v="ศูนย์พัฒนาทักษะวิศวกรรมหุ่นยนต์สำหรับการเรียนรู้ทุกช่วงวัย ระยะที่ 2: การขยายผล"/>
        <s v="โครงการสร้างเครือข่ายนักประดิษฐ์สมองกลฝังตัวจังหวัดนครราชสีมา"/>
        <s v="โครงการฟาร์มอัจฉริยะและ ไอโอที ในการจัดการแปลงเกษตรในโรงเรียน"/>
        <s v="โครงการพัฒนานักศึกษาสู่ความเป็นเลิศด้านอุตสาหกรรมสื่อสร้างสรรค์ ในศตวรรษที่ 21 ประจำภาคตะวันออกเฉียงเหนือตอนล่าง"/>
        <s v="โครงการพัฒนาห้องปฏิบัติการผลิตเครื่องดื่มตะวันตกเพื่อการอบรมเชิงปฏิบัติการ"/>
        <s v="โครงการพัฒนาเยาวชนให้เป็นผู้ประกอบการด้าน Digital Agriculture ด้วยเทคโนโลยีสร้างสรรค์"/>
        <s v="โครงการพัฒนาบัณฑิตพันธุ์ใหม่หลักสูตรระบบสื่อสารสมัยใหม่ 5G ร่วมกับผู้ให้บริการระบบสื่อสารสมัยใหม่ 5G"/>
        <s v="โครงการพัฒนาภาษาอังกฤษเพื่อการสื่อสารด้านส่งเสริมอาชีพตามอัตลักษณ์และภูมิปัญญาท้องถิ่น (สมุนไพร)"/>
        <s v="โครงการพัฒนากำลังคนด้านหุ่นยนต์ที่ทำงานร่วมกับมนุษย์และกระบวนการผลิตแห่งอนาคต  (Collaborative Robots and Future of Manufacturing)"/>
        <s v="โครงการพัฒนากำลังคนด้านปฏิบัติมาตราฐานสากล การปรับตั้งและการบำรุงและวิเคราะห์ในระบบขับเคลื่อนเครื่องจักรกลอุตสาหกรรมอัตโนมัติ"/>
        <s v="โครงการพัฒนากำลังคนด้านวิศวกรรมศาสตร์ เทคโนโลยีและนวัตกรรมสนับสนุนการลงทุนและเพิ่มขีดความสามารถภาคอุตสาหกรรมในประเทศและภูมิภาค"/>
        <s v="โครงการประกวดสื่อ To Be No.1 ชิงถ้วยปพระราชทานทูลกระหม่อมหญิง อุบลรัตนราชกัญญาสิริวัฒนาพรรณวดี"/>
        <s v="โครงการสร้างเยาวชนนักสื่อสารมวลชนดิจิทัล"/>
        <s v="โครงการฝึกอบรมเชิงปฏิบัติการการสร้างสรรค์สื่อด้านเทคโนโลยีสื่อสารมวลชน"/>
        <s v="โครงการพัฒนาสื่อมัลติมีเดีย"/>
        <s v="โครงการ “พัฒนาหลักสูตรระยะสั้น ตามทิศทางของกลุ่มมหาวิทยาลัย”"/>
        <s v="โครงการ “พัฒนาทักษะบุคลากรทางการศึกษาสู่อุตสาหกรรมในอนาคต”"/>
        <s v="โครงการพัฒนานักเทคโนโลยีการเงินภายใต้บริบทการเงินโลก"/>
        <s v="โครงการธุรกิจดิจิทัลในพื้นที่เขตเศรษฐกิจพิเศษ อำเภอสะเดา จังหวัดสงขลา (Digital Business in Special Economic Zone at Sadao district, Songkhla Province"/>
        <s v="โครงการพัฒนาและเพิ่มทักษะแรงงาน (Upskill/Reskill) กลุ่มการท่องเที่ยว รองรับการพัฒนาเศรษฐกิจและสังคม จ.สงขลา (Upskill/Reskill training)"/>
        <s v="การพัฒนากำลังคนทางด้านภาษาและอุตสาหกรรมการท่องเที่ยวเพื่อเพิ่มขีดความสามารถในการแข่งขันของประเทศอย่างยั่งยืน"/>
        <s v="โครงการพัฒนาทักษะการใช้ภาษาต่างประเทศของนักศึกษา"/>
        <s v="“โครงการพัฒนาศักยภาพของเยาวชนเพื่อเป็นผู้ประกอบการยุคใหม่  Start  up” พื้นที่จังหวัดสกลนคร"/>
        <s v="“โครงการพัฒนาทักษะด้านภาษาสำหรับเยาวชนในศตวรรษที่ 21” มหาวิทยาลัยราชภัฏสกลนคร"/>
        <s v="พัฒนาศักยภาพของเยาวชนเพื่อเป็นผู้ประกอบการยุคใหม่"/>
        <s v="โครงการบ่มเพาะสมรรถนะอาชีพและทักษะการเรียนรู้ตลอดชีวิตของเยาวชนไทยที่สอดรับกับความต้องการของสถานประกอบการ (Career Guidance)"/>
        <s v="โครงการ “การเสริมสร้างสุขภาพเด็กวัยเรียน วัยรุ่นนอกเขตชุมชนเมือง เพื่อเพิ่มศักยภาพในการเรียนรู้ในศตวรรษที่ 21”"/>
        <s v="การพัฒนารูปแบบการเรียนการสอนที่เน้นการลงมือปฏิบัติและทักษะอาชีพสำหรับวิถีชีวิตในศตวรรษที่ 21 ของนักเรียนระดับมัธยมศึกษาตอนต้น"/>
        <s v="การยกระดับขีดความสามารถด้านทักษะการเรียนรู้และนวัตกรรมในศตวรรษที่ 21 ของเยาวชนในพื้นที่ 3 จังหวัดชายแดนใต้ด้วย STEAM Education และกิจกรรมการเรียนรู้ที่เน้นการลงมือปฏิบัติจริงเพื่อส่งเสริมการเรียนรู้ตลอดชีวิต"/>
        <s v="โรงเรียนผู้ประกอบการเพื่อการเรียนรู้ตลอดชีวิตและสร้างสรรค์อาชีพอุบัติใหม่ "/>
        <s v="พัฒนากลไกบริหารจัดการฟาร์มสเตย์สู่สภาพแวดล้อมการเรียนรู้ตลอดชีวิต"/>
        <s v="โครงการพัฒนาสื่อการเรียนรู้อิเล็กทรอนิกส์สองภาษาเพื่อยกระดับศักยภาพแรงงานฝีมือก่อสร้างให้มีมาตรฐานและแข่งขันได้ในระดับสากล"/>
        <s v="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"/>
        <s v="แพลตฟอร์มการส่งเสริมศักยภาพการดูแลเด็กในยุคชีวิตวิถีใหม่"/>
        <s v="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"/>
        <s v="โครงการพัฒนาศักยภาพช่างเชื่อมไทยสู่ระดับสากล"/>
        <s v="การจัดการเรียนการสอนด้านสังคมศาสตร์"/>
        <s v="การจัดการเรียนการสอนด้านวิทยาศาสตร์และเทคโนโลยี"/>
        <s v="การจัดการเรียนการสอนด้านวิทยาศาสตร์สุขภาพ"/>
        <s v="โครงการ “การพัฒนากำลังคน Coding”"/>
        <s v="โครงการยกระดับสมรรถนะวัยแรงงานเพื่อพัฒนาอาชีพ โดยการเรียนรู้ตลอดชีวิต ในรูปแบบประกาศนียบัตร Non Degree และคลังหน่วยกิต"/>
        <s v="2566 : เสริมสร้างและยกระดับสมรรถนะดิจิทัลในศตวรรษที่ 21 สำหรับบุคลากรภาครัฐ"/>
        <s v="จัดทำทะเบียนและฐานข้อมูลศิลปินและบุคลากรทางวัฒนธรรม"/>
        <s v="ข้ามรั้ว : มหกรรมสาธิตผลงานนักศึกษาสาขาศิลปกรรม ออกแบบ คอนเทนต์ มัลติมีเดีย ดิจิทัล และศิลปศาสตร์ (Arts Students Expo)"/>
        <s v="โครงการพัฒนาทรัพยากรมนุษย์ทางด้านทักษะภาษาต่างประเทศเพื่อสร้างขีดความสามารถของบุคลากรที่ตรงกับความต้องการของตลาดแรงงานและการส่งเสริมการเรียนรู้ตลอดชีวิต"/>
        <s v="โครงการเพิ่มศักยภาพผู้ให้บริการในกิจการนวดเพื่อสุขภาพเพื่อสร้างขีดความสามารถของบุคลากรรองรับการพัฒนาการท่องเที่ยวเชิงสร้างสรรค์ล้านนาภายใต้กิจกรรมที่สนับสนุนในพื้นที่ระเบียงเศรษฐกิจภาคเหนือ"/>
        <s v="โครงการพัฒนากำลังคนตามกรอบคุณวุฒิแห่งชาติตอบโจทย์การพัฒนาประเทศ"/>
        <s v="การจัดทำบทวิเคราะห์การรายงานสถานการณ์และดัชนีชี้วัดภาวะแรงงานจังหวัด"/>
        <s v="สำรวจความต้องการแรงงานของสถานประกอบการ"/>
        <s v="การจัดทำระบบฐานข้อมูลเพื่อการจัดทำบทวิเคราะห์การรายงานสถานการณ์และดัชนีชี้วัดภาวะแรงงานจังหวัด"/>
        <s v="ศึกษาวิจัยแนวทางการยกระดับผลิตภาพแรงงานไทยและการสร้างกลไกในการดำเนินนโยบายด้านผลิตภาพแรงงานในยุคหลังโควิด-19"/>
        <s v="ศึกษา วิจัย และพัฒนาปรับปรุงประสิทธิภาพระบบการเตือนภัยด้านแรงงาน"/>
        <s v="ศึกษา วิจัย และสำรวจการจัดทำดัชนีเศรษฐกิจแรงงานและดัชนีความเชื่อมั่นด้านแรงงานระดับภาค และระดับประเทศ"/>
        <s v="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 "/>
        <s v="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"/>
        <s v="พัฒนาข้อมูลข่าวสารตลาดแรงงานในรูปแบบ Interactive Multimedia"/>
        <s v="การให้บริการจัดหางานต่างประเทศ"/>
        <s v="เตรียมความพร้อมก้าวสู่วัยสูงอายุเพื่อการมีอาชีพอย่างยั่งยืน"/>
        <s v=" โครงการพัฒนาฝีมือแรงงานสตรีเพื่อยกระดับศักยภาพวัยแรงงาน ประจำปีงบประมาณ พ.ศ. 2566"/>
        <s v="โครงการพัฒนาทักษะแรงงานรองรับการค้ายุคใหม่ ปีงบประมาณ พ.ศ. 2566"/>
        <s v="โครงการยกระดับเพื่อเพิ่มศักยภาพฝีมือและสมรรถนะแรงงาน ปี 2566"/>
        <s v="โครงการพัฒนาหลักสูตรรองรับการเพิ่มทักษะกำลังแรงงานในภาคอุตสาหกรรมและบริการ ประจำปี 2566"/>
        <s v="โครงการ พัฒนาสื่อการสอนรองรับการพัฒนาฝีมือแรงงานผ่านเครือข่ายอินเทอร์เน็ต"/>
        <s v="โครงการกำหนดมาตรฐานฝีมือแรงงานแห่งชาติ หรือวิธีการทดสอบมาตรฐานฝีมือแรงงานแห่งชาติ ประจำปีงบประมาณ พ.ศ. 2566"/>
        <s v="โครงการส่งเสริมการทดสอบมาตรฐานฝีมือแรงงานในอุตสาหกรรมเป้าหมาย S- curve "/>
        <s v="โครงการส่งเสริมและรับรองมาตรฐานฝีมือแรงงานของผู้ประกอบอาชีพ ประจำปปีงบประมาณ พ.ศ. 2566"/>
        <s v="โครงการส่งเสริมการจัดทำมาตรฐานฝีมือแรงงานในเขตพื้นที่อย่างยั่งยืน เพื่อรองรับการเปลี่ยนแปลงโครงสร้างเศรษฐกิจในยุค New Normal ประจำปีงบประมาณ พ.ศ. 2566"/>
        <s v="โครงการส่งเสริมการลดความสูญเสีย เพิ่มความปลอดภัย ผ่านการรับรองความรู้ความสามารถ"/>
        <s v="โครงการขับเคลื่อนนโยบายดูแลสุขภาพวัยแรงงานในช่วงชีวิตวิถีใหม่ (New Normal)"/>
        <s v="โครงการเสริมสร้างสุขภาวะและพลังใจ (Resilience) ประชาชนวัยทำงาน"/>
        <s v="โครงการเสริมสร้างความรอบรู้คนวัยทำงานในสถานประกอบการสู่วิถียั่งยืน"/>
        <s v="โครงการพัฒนาทักษะอาชีพแก่ครัวเรือนเปราะบาง"/>
        <s v="โครงการพัฒนาหลักสูตรเพื่อสร้างบัณฑิตพันธุ์ใหม่และกำลังคนที่มีสมรรถนะเพื่อตอบโจทย์ตลาดแรงงาน "/>
        <s v="การส่งเสริมและพัฒนาการผลิตเครื่องปั้นดินเผาด่านเกวียนตามแนวทางเศรษฐกิจหมุนเวียนด้วยวิทยาศาสตร์ เทคโนโลยี และการจัดการนวัตกรรม สู่การตลาดที่หยั่งยืน.   "/>
        <s v="การพัฒนากำลังคนเพื่อขับเคลื่อนเกษตรทฤษฏีใหม่ประยุกต์เพื่อสร้างการเติบโตอย่างยั่งยืนบนสังคมเศรษฐกิจสีเขียวรองรับธุรกิจและอุตสาหกรรมในอนาคตด้วยโมเดลเศรษฐกิจฺ BCG    "/>
        <s v="โครงการ “จัดตั้งศูนย์พัฒนากำลังคนและบุคลากรด้านการท่องเที่ยวและเศรษฐกิจสร้างสรรค์  เพื่อรองรับเศรษฐกิจ BCG ในรูปแบบจตุภาคี (Quadruple Helix)”"/>
        <s v="หลักสูตรบูรณาการวิทยาศาสตร์ เทคโนโลยีและนวัตกรรมเพื่อพัฒนาศักยภาพบุคลากรวัยแรงงาน"/>
        <s v="โครงการบริการให้คำปรึกษาข้อมูลทางด้านวิทยาศาสตร์และเทคโนโลยี คลินิกเทคโนโลยีเครือข่าย"/>
        <s v="โครงการพัฒนาการเลี้ยงและผลิตภัณฑ์โคเนื้อสำหรับการถ่ายทอดความรู้สู่อาชีพอย่างยั่งยืน"/>
        <s v="โครงการการพัฒนาและส่งเสริมศักยภาพด้านการซ่อมบำรุงระบบรางเพื่อสร้างมาตรฐานในระดับสากลและเป็นต้นแบบในการผลิตกำลังคน"/>
        <s v="โครงการการเพิ่มศักยภาพและพัฒนาศูนย์ทดสอบสมรรถนะตามมาตรฐานอาชีพด้านระบบราง"/>
        <s v="โครงการส่งเสริม Young Startup เพื่อยกระดับสู่สากล"/>
        <s v="โครงการการพัฒนาทรัพยากรมนุษย์ด้วยประกาศนียบัตรสาขาการวิเคราะห์และตรวจสอบคุณภาพข้าว"/>
        <s v="โครงการพัฒนาคุณภาพการบริการและความรู้ด้านสาธารณสุขต่ออุตสาหกรรมการท่องเที่ยวและการบริการ"/>
        <s v="โครงการเตรียมความพร้อมเพื่อฝึกอบรมแรงงานตามมาตรฐาน RMUTI Thai Meister (สาขา Electrical Electronic Engineering)"/>
        <s v="โครงการเพิ่มศักยภาพทักษะอาชีพ (Up-skill) ด้านยานยนต์ไฟฟ้า"/>
        <s v="โครงการเพิ่มศักยภาพทักษะอาชีพ (Up-skill) ในอุตสาหกรรม 4.0"/>
        <s v="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"/>
        <s v="โครงการพัฒนาศักยภาพกลุ่มผู้ผลิตผ้าไหมจังหวัดสุรินทร์ด้วยเทคโนโลยีที่เหมาะสม"/>
        <s v="โครงการฝึกอบรมวิชาชีพ Thai-Meister แห่งมหาวิทยาลัยเทคโนโลยีราชมงคลอีสาน"/>
        <s v="โครงการศูนย์ทดสอบมาตรฐานอุตสาหกรรมระบบราง"/>
        <s v="โครงการส่งเสริมและพัฒนาผู้นำท้องถิ่นในการพัฒนาการวางแผนกลยุทธ์การท่องเทียวโดยชุมชน จังหวัดขอนแก่น ตามวิถีที่ยั่งยืน"/>
        <s v="โครงการการจัดการโซ่อุปทานของสินค้ากัญชา - กัญชง"/>
        <s v="โครงการพัฒนาหมู่บ้านสู่รูปแบบการจัดการสมุนไพรกัญชงเพื่อสุขภาพ"/>
        <s v="โครงการการส่งเสริมและพัฒนาธุรกิจสุขภาพสู่เดสติเนชั่นสปาเพื่อส่งเสริมการท่องเที่ยวเชิงสุขภาพ จังหวัดขอนแก่น"/>
        <s v="โครงการการพัฒนาทักษะด้านการใช้เทคโนโลยีดิจิทัล (Digital Literacy) ตามมาตรฐานสากล เพื่อตอบสนองตลาดแรงงาน  สู่ตลาดแรงงานดิจิทัล"/>
        <s v="โครงการฝึกอบรมหลักสูตรการส่งเสริม พัฒนานักบริหารจัดการและศักยภาพแรงงานเพื่อพัฒนาท่าเรือบก "/>
        <s v="โครงการเศรษฐกิจอัจฉริยะ Smart Economy พัฒนาเศรฐกิจท้องถิ่นอย่างยั่งยืนด้วยเทคโนโลยีดิจิทัลและนวัตกรรม"/>
        <s v="โครงการการพัฒนาองค์ความรู้ ทักษะอาชีพการปลูก แปรรูป จำหน่าย พืชสมุนไพรฟ้าทะลายโจรและสร้างผู้ประกอบการใหม่ด้านเทคโนโลยีเพื่อยกระดับคุณภาพชีวิตในยุคโควิท-19"/>
        <s v="โครงการการสร้างมูลค่าเพิ่มและยกระดับมูลค่าการผลิตและแปรรูปสมุนไพรในจังหวัดสกลนคร"/>
        <s v="โครงการพัฒนาศักยภาพผู้ปฏิบัติงานแปลงปลูกกัญชาทางการแพทย์"/>
        <s v="โครงการการพัฒนาระบบการเลี้ยงปลานิลระบบปิดน้ำหมุนเวียน เพื่อผลิตอาหารปลอดภัยและมีคุณภาพสูง"/>
        <s v="พัฒนาทักษะอาชีพวัยแรงงานที่ได้รับผลกระทบจากสถาณการณ์โควิด - 19 ให้มีศักยภาพตลอดห่วงโซ่อุปทานเกษตรพอเพียงเพื่อการพัฒนอาชีพในระดับชุมชน จังหวัดน่าน"/>
        <s v="โครงการพัฒนาระบบนิเวศเพื่อเพิ่มศักยภาพมนุษย์ได้ตลอดช่วงชีวิตแบบบูรณาการหลักสูตรวิศวกรรมศาสตร์ คณะวิศวกรรมศาสตร์ มหาวิทยาลัยเทคโนโลยีราชมงคลล้านนา ลำปาง."/>
        <s v="โครงการยกสมรรถนะทรัพยากรมนุษย์วัยแรงงาน"/>
        <s v="โครงการพัฒนาการผลิตกำลังคนด้านทักษะวิชาชีพรูปแบบใหม่เพื่อรองรับสถานการณ์การเปลี่ยนแปลงในอุตสาหกรรมแห่งอนาคต"/>
        <s v="โครงการโรงงานต้นแบบเพื่อใช้เป็นแหล่งฝึกอบรมทักษะวิชาชีพระยะสั้นและศูนย์ทดสอบรับรองมาตรฐานฝีมือแรงงานและรับรองมาตรฐานวิชาชีพสู่อุตสาหกรรม 4.0 สำหรับเมืองรองภาคเหนือ"/>
        <s v="โครงการเตรียมความพร้อมองค์ความรู้ด้านการออกแบบอาคารต้านทานแรงลมและแรงแผ่นดินไหวของนายช่างโยธาในเขตเศรษฐกิจพิเศษและภาคเหนือตอนล่าง"/>
        <s v="โครงการผลิตผู้เชี่ยวชาญใช้งานเครื่องจักรกลซีเอ็นซีทำงานร่วมกับแขนกลหุ่นยนต์"/>
        <s v="โครงการพัฒนาวิชาชีพต่อเนื่อง นักออกแบบอุตสาหกรรมสร้างสรรค์ในวิถีใหม่"/>
        <s v="ส่งเสริมการเพาะเลี้ยงปลาสวยงาม"/>
        <s v="ส่งเสริมทักษะด้านการเพาะเลี้ยงปลานิล"/>
        <s v="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"/>
        <s v="โครงการ “การพัฒนาศักยภาพและความพร้อมของกำลังแรงงานตามอุตสาหกรรม/และบริการเป้าหมาย (Human Developing Hub: HDH)” พื้นที่จังหวัดสกลนคร"/>
        <s v="โครงการพัฒนาผลิตภัณฑ์เบเกอรี่น้ำตาลมะพร้าว จังหวัดสมุทรสงคราม"/>
        <s v="โครงการพัฒนาและยกระดับศักยภาพวัยแรงงานด้วยหลักสูตรประกาศนียบัตรเทคโนโลยีผลิตภัณฑ์และบรรจุภัณฑ์"/>
        <s v="โครงการพัฒนาและยกระดับศักยภาพวัยแรงงานเพื่อเพิ่มผลผลิตแก่ผู้ประกอบการด้วยเทคโนโลยีปัญญาประดิษฐ์"/>
        <s v="โครงการพัฒนาและเสริมสร้างทักษะกำลังคนวัยแรงงานให้มีศักยภาพสูง Reskill/Upskill"/>
        <s v="โครงการสร้างความเข้มแข็งกำลังคนและชุมชนท้องถิ่นเกษตรกรรมด้วยมาตรฐานอาชีพ"/>
        <s v="โครงการวิเคราะห์ข้อมูลขนาดใหญ่ (Big Data Analytics) ข้อมูลคุณวุฒิวิชาชีพและการรับรองสมรรถนะของบุคคลตามมาตรฐานอาชีพ"/>
        <s v="โครงการพัฒนาศักยภาพกำลังคนทุกช่วงวัย (TSU-Life Long Learning)"/>
        <s v="โครงการพัฒนาศักยภาพโรงเรียนในพระราชดำริและโรงเรียนขาดแคลนในเขตพื้นที่การศึกษา 4 จังหวัดภาคใต้"/>
        <s v="“พลิกโฉมธนาคารสมองและโรงเรียนมรดกภูมิปัญญาอาชีพที่ยั่งยืน”  (Reinventing of Brain Bank and Sustainable Career Wisdom Heritage School)"/>
        <s v="โครงการออกใบอนุญาตทำงานให้กับผู้เชี่ยวชาญ"/>
        <s v="โครงการ เสริมสมรรถนะแรงงานด้วยเทคโนโลยีรองรับการทำงานในศตวรรษที่ 21"/>
        <s v="โครงการจัดทำแนวทางการพัฒนากำลังคนด้านดิจิทัลเพื่อพัฒนาเศรษฐกิจดิจิทัลไทย ปี 2566 – 2570"/>
        <s v="โครงการพัฒนาบุคลากรสำหรับอุตสาหกรรมและบริการแห่งอนาคตเพื่อเสริมสร้างความสามารถในการแข่งขัน"/>
        <s v="โครงการพัฒนากำลังคนด้านวิทยาศาสตร์ (ทุนเรียนดีวิทยาศาสตร์แห่งประเทศไทย) ระยะที่ 2"/>
        <s v="โครงการความร่วมมือระหว่าง มทร.ล้านนา สถานศึกษาเครือข่าย สถาบันอาชีวศึกษา มหาวิทยาลัยในเยอรมันและไต้หวัน ภาครัฐ และภาคเอกชน ในการพัฒนากำลังคนและพัฒนางานวิจัยเพื่ออุตสาหกรรม"/>
        <s v="โครงการพัฒนากำลังคนผ่านการวิจัยพัฒนาระบบการศึกษาและวิจัยไตรภาคีและการเรียนรู้ที่เกี่ยวข้องกับการทำงาน "/>
        <s v="นวัตกรรมดนตรีบำบัดเพื่อรองรับสังคมผู้สูงอายุ"/>
        <s v="การพัฒนาหลักสูตรนักบริบาลผู้สูงอายุสำหรับเขตพัฒนาพิเศษภาคตะวันออก"/>
        <s v="การส่งเสริมคุณภาพชีวิตและการออมของกลุ่มผู้ที่กำลังก้าวเข้าสู่วัยผู้สูงอายุและกลุ่มผู้สูงอายุในจังหวัดสระแก้วในยุค New Normal"/>
        <s v="การพัฒนาหลักสูตรระยะสั้นแบบองค์รวมโดยใช้เทคโนโลยีในการขับเคลื่อนสำหรับผู้สูงอายุเพื่อป้องกันภาวะสมองเสื่อม"/>
        <s v="โครงการจัดตั้งศูนย์การสร้างเสริมสุขภาพผู้สูงวัยนานาชาติจังหวัดเชียงราย"/>
        <s v="โครงการสร้างคุณค่าชีวิตผู้สูงวัยด้วยวิธีการแลกเปลี่ยนภูมิปัญญาตลอดช่วงอายุ"/>
        <s v="โครงการพัฒนาสุขภาวะและศักยภาพด้านสังคมและวัฒนธรรมสำหรับผู้สูงอายุด้วยภูมิปัญญาวิถีพุทธ"/>
        <s v="โครงการสร้างเสริมทักษะชีวิตด้านสุขภาพอย่างชาญฉลาดให้แก่สังคมสูงอายุระยะยาวในพื้นที่จังหวัดเชียงราย (Long-term health care  smart life skills for Aging Society in Chiang rai)"/>
        <s v="โครงการการจัดและส่งเสริมการจัดการศึกษาตลอดชีวิตเพื่อคงพัฒนาการทางกาย จิตและสังคมของผู้สูงอายุ"/>
        <s v="โครงการเตรียมอาชีพสำหรับผู้เข้าสู่วัยก่อนเกษียณ (Smart Senior Startup : SsS )"/>
        <s v="พัฒนาทักษะความรู้ความสามารถและการเป็นผู้สูงอายุที่มีพลัง (Active Ageing)"/>
        <s v="โครงการ “การพัฒนาและยกระดับศักยภาพผู้สูงอายุผ่านการส่งเสริมสมรรถนะอาชีพและการเรียนรู้ตลอดชีวิตสู่การสร้างมูลค่าเพิ่มให้แก่ชุมชนท่องเที่ยวท้องถิ่น”"/>
        <s v="พัฒนาทักษะอาชีพ ระบบสุขภาพ และสภาพแวดล้อมที่พักอาศัยเพื่อคุณภาพชีวิตที่ดีขึ้นของผู้สูงอายุในจังหวัดนครราชสีมา  "/>
        <s v="โครงการ PN PNU Service Care Center: PPSCC"/>
        <s v="โครงการบัณฑิตพันธุ์ใหม่และกำลังคนที่มีสมรรถนะเพื่อตอบโจทย์ภาคการผลิต ตามนโยบายการปฏิรูปการอุดมศึกษา"/>
        <s v="โครงการ “การพัฒนาระบบสุขภาพปฐมภูมิในการดูแลผู้สูงอายุในชุมชน”"/>
        <s v="โครงการพัฒนาระบบชุมชนเอื้ออาทรเพื่อส่งเสริมสมรรถนะสมองสู่ชุมชนสูงวัยคุณภาพ"/>
        <s v="โครงการหลักสูตรระยะสั้นการดูแลผู้สูงอายุแบบองค์รวม"/>
        <s v="โครงการฝึกอาชีพงานเครื่องปั้นดินเผาเพื่อส่งเสริมศักยภาพผู้สูงอายุในจังหวัดนครราชสีมา"/>
        <s v="โครงการสร้างงานสร้างอาชีพผู้สูงอายุในเขตภาคเหนือตอนบนด้วย Universal Design Agriculture"/>
        <s v="โครงการเมืองต้นแบบแห่งความสุขสำหรับผู้สูงวัย Smart Happiness Aging Society"/>
        <s v="“โครงการจัดทำฐานข้อมูลศักยภาพของผู้สูงอายุไทยเพื่อคุณภาพชีวิตที่ดี และสร้างมูลค่าเพิ่มให้แก่สังคม”"/>
        <s v="โครงการ “ส่งเสริมอาชีพของผู้สูงอายุเพื่อยกระดับผลิตภัณฑ์แบรนด์ผู้สูงอายุ สู่ตลาดสากล”"/>
        <s v="“โครงการยกระดับคุณภาพชีวิตบนพื้นฐานภูมิปัญญาท้องถิ่นและส่งเสริมอาชีพให้กับผู้สูงอายุอย่างยั่งยืน”"/>
        <s v="โครงการ &quot;เมืองแห่งสุขภาวะเพื่อรองรับสังคมสูงวัย&quot;"/>
        <s v="โครงการศูนย์ต้นแบบการพัฒนาคุณภาพชีวิต และส่งเสริมอาชีพผู้สูงอายุ กลุ่มจังหวัดภาคตะวันออกเฉียงเหนือตอนบน 1"/>
        <s v="โครงการนวัตกรรมการพัฒนาระบบและกลไกการจัดการตนเองของชุมชนเพื่อส่งเสริมศักยภาพสังคมสูงวัยจังหวัดอุตรดิตถ์ แพร่ และน่าน"/>
        <s v="พัฒนาศักยภาพผู้สูงวัยโดยใช้ต้นแบบสร้างเงินสร้างสุขด้วยสวนผักอินทรีย์ เพื่อรองรับผู้สูงอายุในเขตสามจังหวัดชายแดนใต้"/>
        <s v="การพัฒนาระบบการวัดและประเมินผลทางการศึกษาผ่านระบบออนไลน์โดยเน้นการประเมินตามสภาพจริง"/>
        <s v="การยกระดับคุณภาพการศึกษาด้วยการจัดการเรียนรู้แบบสะเต็มศึกษาระดับมัธยมศึกษา  จังหวัดบุรีรัมย์"/>
        <s v="นวัตกรรมการวัดและประเมินผลการแนะแนวอาชีพทางออนไลน์เพื่อสร้างความเข้าใจอาชีพในอนาคตของนักเรียนกลุ่มจังหวัดนครชัยบุรินทร์"/>
        <s v="พัฒนามาตรฐานและรูปแบบการจัดการเรียนรู้แบบบูรณาการกับการทำงานในสถานประกอบการประเภทวิสาหกิจชุมชนและหน่วยงานในท้องถิ่น"/>
        <s v="การจัดตั้งและพัฒนาศูนย์ทดสอบสมรรถนะเด็กไทย สู่การเสริมสร้างอาชีพตามความถนัด ความสนใจ สมรรถนะด้านการคิด และวิชาการพื้นฐาน "/>
        <s v="การยกระดับสมรรถนะการเป็นผู้รู้เท่าทันสื่อเพื่อรองรับศักยภาพทรัพยากรมนุษย์ของประเทศไทยในฐานะประเทศพัฒนาแล้ว ตามแผนชาติ 20 ปี"/>
        <s v="การพัฒนาสมรรถนะครูและผู้เรียนขั้นพื้นฐานสู่การเป็นพลเมืองคุณภาพ ในสังคมเศรษฐกิจฐานความรู้"/>
        <s v="พัฒนากระบวนการเรียนการสอนแบบบูรณาการเพื่อการพัฒนาท้องถิ่น"/>
        <s v="แผนงานการพัฒนาระบบนิเวศดิจิทัลการเรียนรู้คุณภาพสูงเพื่อพัฒนาคุณภาพชีวิตสำหรับทุกช่วงวัย High Quality Digital Learning Ecosystem for Quality Life of All Ages  Research Program"/>
        <s v="นิสิตไฟฟ้าอาสาร่วมพัฒนาชุมชนเพื่อความยั่งยืน” “CUEE Students' Partnership for Sustainable Development"/>
        <s v="ศูนย์โลจิสติกส์อัจฉริยะและนวัตกรรมไร้พรมแดน (Smart and Borderless Logistics, Innovation Center)"/>
        <s v="จัดตั้งศูนย์พัฒนาศักยภาพวิสาหกิจชุมชนเชิงพื้นที่ ในพื้นที่บริการของมหาวิทยาลัยราชภัฏธนบุรี (กรุงเทพมหานครและสมุทรปราการ)"/>
        <s v="พัฒนาหลักสูตรสมรรถนะที่ตอบโจทย์ความต้องการของประเทศ"/>
        <s v="โครงการแพลตฟอร์มการเรียนรู้วิถีใหม่ที่ออกแบบเองได้ (Customized New Normal Learning) เพื่อเสริมศักยภาพวิชาชีพคนไทยในศตวรรษที่ 21"/>
        <s v="โครงการเปลี่ยนบทบาทใหม่ของครูเพื่อพัฒนาทักษะในศตวรรษที่ 21 ของเด็กและเยาวชนสู่การเรียนรู้ตลอดชีวิต"/>
        <s v="โครงการการพัฒนาครูมัธยมศึกษาตอนต้นในจังหวัดเชียงรายให้เป็น Learning Coach ผ่านการจัดการเรียนการสอนแบบ Active Learning ขับเคลื่อนด้วยชุมชนการเรียนรู้ทางวิชาชีพ (PLC) เพื่อรองรับการเปลี่ยนแปลงสู่ศตวรรษที่ 21"/>
        <s v="โครงการพัฒนาศักยภาพการสอนของครูกลุ่มสาระวิชาภาษาจีนระดับชั้นมัธยมศึกษาในเขตภาคเหนือ"/>
        <s v="โครงการดิจิทัลแพลตฟอร์มเพื่อการเรียนรู้แห่งชาติ (National Digital Learning Platform) ประจำปีงบประมาณ 2566"/>
        <s v="โครงการพัฒนาแพลตฟอร์ม Big Data Ecosystem เพื่อเป็นเครื่องมือในการวางแผน บริหารจัดการ และติดตามประเมินผลด้านการศึกษาของประเทศไทย"/>
        <s v="โครงการพัฒนาทักษะด้านดิจิทัลของครูและบุคลากรทางการศึกษา สังกัดกระทรวงศึกษาธิการ"/>
        <s v="โครงการพัฒนาสมรรถนะบุคลากรของกระทรวงศึกษาธิการ “หลักสูตรพัฒนาทักษะภาษาอังกฤษเพื่อการสื่อสารด้านอาชีพในศตวรรษที่ 21”"/>
        <s v="โครงการพัฒนาเส้นทางความก้าวหน้าในวิชาชีพของข้าราชการครูและบุคลากรทางการศึกษา"/>
        <s v="โครงการวางแผนอัตรากำลังของข้าราชการครูและบุคลากรทางการศึกษา"/>
        <s v="ส่งเสริมและพัฒนาการจัดการเรียนรู้แบบ Active Learning"/>
        <s v="โครงการ “จัดการศึกษาทางไกล ตามหลักสูตรการศึกษานอกระบบระดับการศึกษาขั้นพื้นฐาน ภาคภาษาอังกฤษ (English Program)"/>
        <s v="โครงการพัฒนาบุคลากร สำนักงาน กศน. ประจำปีงบประมาณ พ.ศ. 2566 (ผู้สอนยุคใหม่ที่มีทักษะการ จัดการเรียนรู้ในศตวรรษที่ 21)"/>
        <s v="โครงการ “การพัฒนาการศึกษาเพื่อพัฒนาศักยภาพมนุษย์และทักษะที่จำเป็นของโลกศตวรรษที่ 21”"/>
        <s v="โครงการสนับสนุนและพัฒนาห้องสมุดประชาชนให้เป็นแหล่งการเรียนรู้ตลอดชีวิต"/>
        <s v="โครงการพัฒนาโครงสร้างองค์กร เพื่อสนับสนุนการบรรลุเป้าหมายทางการศึกษา"/>
        <s v="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"/>
        <s v="การฟื้นฟูการศึกษาและการเรียนรู้ ที่เน้นการพัฒนาทางอารมณ์และสังคม"/>
        <s v="โครงการพัฒนารูปแบบและวิธีการเรียนรู้ที่เอื้อต่อการพัฒนาศักยภาพกลุ่มผู้มีความเปราะบาง (เด็กที่มีความต้องการพิเศษด้านการเรียนรู้และเด็กพิการ) ในยุคดิจิทัล"/>
        <s v="โครงการ พัฒนานโยบายการปฏิรูปการเรียนรู้หลังสถานการณ์โควิด-19"/>
        <s v="ศึกษาแนวทางการพัฒนาปัญญาประดิษฐ์เพื่อส่งเสริมคุณภาพการเรียนรู้"/>
        <s v="โครงการศึกษาและพัฒนารูปแบบการจัดการเรียนรู้แบบมีส่วนร่วม เพื่อเพิ่มประสิทธิภาพการจัดการเรียนรู้ตามแผนการปฏิรูปประเทศด้านการศึกษา"/>
        <s v="โครงการพลิกโฉมการเรียนรู้ของผู้เรียน ด้วยดิจิทัลแพลตฟอร์มมาตรฐานการศึกษาของชาติ สู่การจัดการเรียนรู้ในศตวรรษที่ 21"/>
        <s v="การพัฒนาเครือข่ายความร่วมมือในการส่งเสริมครูอาจารย์เพื่อพัฒนาคนสำหรับโลกยุคใหม่: การพัฒนาความฉลาดทางดิจิทัลของผู้เรียนทุกช่วงวัย"/>
        <s v="โครงการยกระดับมาตรฐานการบริหารจัดการระบบการเรียนรู้ในศตวรรษที่ 21 ของหน่วยงานด้านการศึกษา"/>
        <s v="โครงการพัฒนาศักยภาพผู้เรียนเพื่อสร้างความฉลาดรู้สู่การแข่งขันในศตวรรษที่ 21 (PISA 2025)"/>
        <s v="การพัฒนาคุณภาพการศึกษาด้วยเทคโนโลยีการศึกษาทางไกล"/>
        <s v="โครงการพัฒนาและส่งเสริมการใช้หลักสูตรการศึกษาขั้นพื้นฐาน(หลักสูตรฐานสมรรถนะ)"/>
        <s v="โครงการขับเคลื่อนหลักสูตรการศึกษาขั้นพื้นฐาน (หลักสูตรฐานสมรรถนะ)"/>
        <s v="โครงการ พัฒนาความเข้มแข็งงานแนะแนวเพื่อสร้างเสริมสมรรถนะผู้เรียน"/>
        <s v="โครงการบ้านนักวิทยาศาสตร์น้อย ประเทศไทย ระดับประถมศึกษา"/>
        <s v="โครงการบ้านนักวิทยาศาสตร์น้อย ประเทศไทย ระดับปฐมวัย"/>
        <s v="โครงการพัฒนาการเรียนรู้สำหรับวิถีชีวิตครูในศตวรรษที่ 21"/>
        <s v="โครงการพัฒนารูปแบบการประเมินระดับคุณภาพครูประจำการฯ"/>
        <s v="โครงการส่งเสริมการเรียนภาษาคอมพิวเตอร์ (Coding)"/>
        <s v="โครงการพัฒนาแพลทฟอร์มดิจิทัลเพื่อการเรียนรู้"/>
        <s v="โครงการปรับการเรียนเปลี่ยนการสอนของครูวิทยาศาสตร์คณิตศาสตร์ เทคโนโลยีและสะเต็มศึกษาตามแนวทาง สสวท."/>
        <s v="โครงการด้านการวิจัย วัดผล และประเมินผลการจัดการเรียนรู้ด้านวิทยาศาสตร์ คณิตศาสตร์ และเทคโนโลยีระดับประเทศ และระดับนานาขาติ"/>
        <s v="โครงการพัฒนาหลักสูตร สื่อ และกระบวนการจัดการเรียนรู้ที่เน้นการคิดวิเคราะห์ การแก้ปัญหา และกระตุ้นให้เกิดและใช้ความคิดสร้างสรรค์ และสามารถนำไปใช้ได้จริง"/>
        <s v="โครงการพัฒนาครูผู้สอนวิทยาศาสตร์ คณิตศาสตร์และเทคโนโลยี และบุคลากรทางการศึกษา ในโรงเรียนโครงการพระราชดำริ"/>
        <s v="แพลตฟอร์มการเรียนการสอนออนไลน์ที่เข้าถึงโดยสะดวกถ้วนหน้าสำหรับนักเรียนพิการทุกประเภท ปีที่ 2"/>
        <s v="แพลตฟอร์มการบริการล่ามภาษามือทางไกลและคำบรรยายแทนเสียงสำหรับสนับสนุนการเรียนการสอนผู้เรียนที่พิการทางการได้ยินในระดับมัธยมศึกษาและอุดมศึกษา"/>
        <s v="โครงการพัฒนามหาวิทยาลัยสู่การเป็น Smart and Innovative University "/>
        <s v="การจัดการเรียนการสอนระดับมัธยมศึกษาตอนปลายสำหรับนักเรียนที่มีความสามารถพิเศษ"/>
        <s v="โครงการ “อบรมความรู้ผู้สูงอายุในการจัดการขยะพลาสติกในครัวเรือน”"/>
        <s v="โครงการ “รูปแบบและระบบการเรียนรู้ เพื่อพัฒนาความรู้และทักษะที่จำเป็นสำหรับการออกแบบเทคโนโลยีและนวัตกรรม เพื่อการพัฒนาที่ยั่งยืน”"/>
        <s v="โครงการสร้างและพัฒนาแบบทดสอบทางการศึกษาที่เป็นมาตรฐานระดับชาติ (O-NET, I–NET, N-NET, B-NET, V-NET)"/>
        <s v="โครงการทดสอบมาตรฐานการศึกษาระดับชาติ (O-NET, I–NET, N-NET, B-NET, V-NET)”"/>
        <s v="โครงการศึกษาและพัฒนารูปแบบเครื่องมือวัดผลและประเมินผลทางการศึกษาระดับชาติที่สอดคล้องกับสมรรถนะในศตวรรษที่ 21"/>
        <s v="โครงการพัฒนาระบบสารสนเทศเชิงยุทธศาสตร์ สนับสนุนการตัดสินใจและการวิจัย"/>
        <s v="โครงการพัฒนาระบบการทดสอบทางการศึกษาแบบดิจิทัล (National Digital Testing Platform) "/>
        <s v="โครงการสร้างความร่วมมือกับสถาบันอุดมศึกษาในการพัฒนาสถาบันทดสอบทางการศึกษาแห่งชาติ (องค์การมหาชน) สู่การเป็น Center of Excellence : COE ด้านการวัดและประเมินผล"/>
        <s v="โครงการศึกษาวิเคราะห์ผลการทดสอบทางการศึกษาระดับชาติขั้นพื้นฐานทุกช่วงชั้น เพื่อเป็นเครื่องมือช่วย พัฒนายกระดับการเรียนการสอน"/>
        <s v="โครงการพัฒนาบุคลากรทางการศึกษาด้านการสร้างเครื่องมือวัดและประเมินผลการเรียนรู้ด้วยบทเรียนออนไลน์"/>
        <s v="โครงการพัฒนาระบบการทดสอบออนไลน์ เพื่อการพัฒนาการเรียน การสอนทางการศึกษาระดับชาติ"/>
        <s v="โครงการการทดสอบวัดความสามารถทางภาษาอังกฤษเพื่อการสื่อสาร"/>
        <s v="สื่อและแหล่งเรียนรู้ออนไลน์ เพื่อส่งเสริมอาชีพด้านสะเต็มศึกษา  "/>
        <s v="ยกระดับขีดความสามารถและทักษะเฉพาะทางทันตกรรมของนิสิต/นักศึกษา ทันตแพทย์ และ บุคลากรทางทันตสาธารณสุข ในเขตภาคเหนือตอนล่าง ด้วยปฏิบัติการเสมือนจริงอัจฉริยะทางทันตกรรมและห้องเรียนอัจฉริยะ (Dental simulation intelligence laboratory and Smart class room)"/>
        <s v="โครงการประเมินคุณภาพภายนอกสถานศึกษา"/>
        <s v="โครงการส่งเสริมสถานศึกษาและประสานความร่วมมือกับหน่วยงานต้นสังกัด เพื่อสร้างการรับรู้ ความเข้าใจ และส่งเสริมสนับสนุนการประกันคุณภาพการศึกษา"/>
        <s v="โครงการพัฒนามหาวิทยาลัยไซเบอร์ไทย เพื่อการจัดการเรียนการสอนในระบบเปิด (Thai-MOOC)"/>
        <s v="โครงการผลิตครูเพื่อพัฒนาท้องถิ่น ระยะที่ 2"/>
        <s v="โครงการพัฒนารูปแบบกระบวนการคัดเลือกบุคคลที่มีคุณลักษณะที่พึงประสงค์เข้าเรียนครูและการพัฒนาเครื่องมือวัดและประเมินคุณลักษณะความเป็นครู  "/>
        <s v="โครงการพัฒนาปรับปรุงหลักสูตรผลิตครูตามสาขาวิชาและบริบทพื้นที่เพื่อสร้างความเป็นเลิศทางวิชาชีพ"/>
        <s v="โครงการพัฒนาระบบและกระบวนการบริหารจัดการ กระบวนการฝึกประสบการณ์วิชาชีพ ครูและระบบการนิเทศการศึกษา และการสอนงานของครูพี่เลี้ยงในสถานศึกษา"/>
        <s v="โครงการสำคัญปีงบปรมะมาณ 2566 (โครงการที่ 6) โครงการ 1 มหาวิทยาลัย โรงเรียนต้นแบบตามพหุปัญญา"/>
        <s v="โครงการสำคัญปีงบปรมะมาณ 2566 (โครงการที่ 7) โครงการพัฒนาทักษะด้านภาษาสำหรับเยาวชนในศตวรรษที่ 21"/>
        <s v="โครงการสำคัญปีงบปรมะมาณ 2566 (โครงการที่ 12) โครงการพัฒนาครูยกระดับคุณภาพการศึกษา"/>
        <s v="โครงการ :  “ยกระดับคุณภาพการจัดการเรียนรู้อิงสมรรถนะในการส่งเสริมทักษะการอ่านการเขียนในศตวรรษที่ 21 ระดับชั้นประถมศึกษาปีที่ 1-6”"/>
        <s v="โครงการพัฒนาทักษะการคิดเชิงบูรณาการ สำหรับจัดการเรียนรู้ในศตวรรษที่ 21 ในโรงเรียนจังหวัดชายแดนภาคใต้"/>
        <s v="“โครงการการพัฒนาขีดความสามารถในการจัดการเรียนรู้ของครูตามแนวทาง STEAM ศึกษา สาระการเรียนรู้วิทยาศาสตร์และคณิตศาสตร์ ในจังหวัดชายแดนภาคใต้ (ปัตตานี ยะลา นราธิวาส)”"/>
        <s v="โครงการพัฒนาทักษะการจัดการเรียนรู้ด้านวิทยาการคำนวณ เพื่อการเรียนรู้ในศตวรรษที่ 21 โรงเรียนจังหวัดชายแดนภาคใต้"/>
        <s v="โครงการพัฒนาทักษะครูสอนไม่ตรงสาขาโรงเรียนจังหวัดชายแดนภาคใต้"/>
        <s v="โครงการสื่อการเรียนรู้เทคโนโลยีเสมือนจริง (AR) ตามแนวคิดขั้นตอนการพัฒนาการอ่านร่วมกับการเรียนรู้แบบทวิภาษา เรื่องบัญชีคำศัพท์พื้นฐานภาษาไทย เพื่อพัฒนาทักษะการอ่าน ระดับชั้นประถมศึกษาปีที่ 1 ในเขตสามจังหวัดชายแดนภาคใต้"/>
        <s v="โครงการเพลงทวิภาษาเพื่อส่งเสริมการเรียนรู้บัญชีคำศัพท์พื้นฐานระดับชั้นอนุบาล"/>
        <s v="โครงการพัฒนาศักยภาพครูด้านสตรีมศึกษาและวิทยการคำนวณผ่านเครื่องมือออนไลน์ 3 จังหวัดชายแดนภาคใต้"/>
        <s v="โครงการอบรมออนไลน์เพื่อพัฒนาทักษะการเรียนการสอนออนไลน์ในจังหวัดชายแดนภาคใต้"/>
        <s v="โครงการ การส่งเสริมพัฒนาเด็กปฐมวัยในศตวรรษที่ 21 โดยใช้กระบวนการมีส่วนร่วมของผู้ปกครอง  "/>
        <s v="โครงการมหาวิทยาลัยแห่งการคิด (Thinking University)"/>
        <s v="โครงการการพัฒนาทักษะการจัดการเรียนรู้ วิถีใหม่หลังเกิดโรคอุบัติใหม่ (Covid 19)   ด้วย นวัตกรรมการสอนแบบ High -Scope  "/>
        <s v="โครงการการพัฒนาทักษะการจัดการเรียนรู้ด้วยเครื่องมือ CODING สำหรับครูปฐมวัย"/>
        <s v="โครงการการพัฒนาหลักสูตรฐานสมรรถนะเพื่อตอบโจทย์ความต้องการในการพัฒนาท้องถิ่นและประเทศ "/>
        <s v="โครงการการพัฒนาการบริหารและการจัดการศึกษาสู่สมรรถนะการแข่งขันในศตวรรษที่ 21 มาตรฐานสากล "/>
        <s v="โครงการการพัฒนาแพลตฟอร์มดิจิทัลเพื่อการเรียนรู้ตลอดชีวิต RMUTI Lifelong Learning Academy (RMUTI LLA)"/>
        <s v="โครงการหลักสูตรระยะสั้นที่เน้นการลงมือปฏิบัติและทักษะอาชีพด้านการเกษตรและอาหาร"/>
        <s v="โครงการการยกระดับจังหวัดนครราชสีมาเพื่อเป็นเมืองแห่งการเรียนรู้ (Learning city) ผ่านกระบวนการถ่ายทอดเทคโนโลยี และนวัตกรรมทางด้านเศรษฐกิจ สังคม"/>
        <s v="โครงการการยกระดับขีดความสามารถทางการใช้ภาษาอังกฤษของผู้ประกอบการในจังหวัดนครราชสีมา ผ่านกระบวนการถ่ายทอดทางเทคโนโลยี และนวัตกรรมทางด้านเศรษฐกิจ สังคม"/>
        <s v="โครงการสร้างสรรค์พื้นที่การเรียนรู้ในศตวรรษที่ 21 "/>
        <s v="โครงการการพัฒนานวัตกรรมยกระดับการผลิตสร้างมูลค่าผลิตภัณฑ์ไก่พื้นเมืองเสริมเศรษฐกิจชุมชนฐานรากจังหวัดสุรินทร์"/>
        <s v="โครงการผลิตน้ำเชื้อแช่แข็งพ่อพันธุ์สู่ความยั่งยืนพันธุกรรมควายไทย"/>
        <s v="โครงการออกแบบและพัฒนาระบบห้องเรียนอัจฉริยะเสมือน เพื่อรองรับอาจารย์พันธุ์ใหม่ ยุค Digital Transformation"/>
        <s v="โครงการหลักสูตรการฝึกอบรมเชิงปฏิบัติการ การยกระดับการบริหารจัดการธุรกิจในยุคดิจิทัล สำหรับกลุ่มอาชีพ วิสาหกิจชุมชน ผู้ประกอบการในพื้นที่จังหวัดขอนแก่น"/>
        <s v="โครงการพัฒนาความรู้ทางการบัญชีสู่การเป็นผู้สอบบัญชีภาษีอากร"/>
        <s v="โครงการยกระดับการแปรรูปยางพารา เพื่อสนับสนุนธุรกิจ SME และสถาบันเกษตรกร สำหรับรองรับการเปลี่ยนแปลงระบบการศึกษายุคใหม่"/>
        <s v="โครงการยกระดับการพัฒนาผู้ประกอบการอัจฉริยะเพื่อเป็นนักออกแบบและพัฒนาผลิตภัณฑ์"/>
        <s v="โครงการสร้างผู้ประกอบการอัจฉริยะผ่านการตลาดเชิงสร้างสรรค์โดยใช้สื่อออนไลน์เพื่อเพิ่มศักยภาพในการแข่งขันในตลาดโลก"/>
        <s v="โครงการเสริมสร้างความเข้มแข็งให้กับผู้ประกอบการยุคใหม่ในการเก็บเกี่ยวมูลค่าเพิ่มจากโลจิสติกส์และโซ่อุปทานด้วยโปรแกรม Excel"/>
        <s v="โครงการเรียนการสอนแบบบูรณาการโดยใชhโครงงานเป็นฐาน (Integrated Project-Based  Learning; IPBL)"/>
        <s v="โครงการพัฒนาทักษะกำลังคนด้านการปฏิบัติรองรับงานอุตสาหกรรมและการบริการ เทคโนโลยีดิจิทัล ข้อมูล และ ปัญญาประดิษฐ์"/>
        <s v="โครงการพัฒนาอาชีพเพื่อคืนคนดีสู่สังคม"/>
        <s v="การฝึกอบรมวิชาชีพเพื่อการพัฒนาผลิตภัณฑ์ชุมชนบ้านหัวเขาจีน อ.ปากท่อ จ.ราชบุรี"/>
        <s v="โครงการฝึกอบรมเพื่อพัฒนาสินค้าหนึ่งตำบลหนึ่งผลิตภัณฑ์ กลุ่มสตรีทอผ้าไหมบ้านอากลัว  จังหวัดสุรินทร์"/>
        <s v="การฝึกอบรมวิชาชีพเพื่อพัฒนาและยกระดับผลิตภัณฑ์ชุมชน ต.ดอนแสลบ อ.ห้วยกระเจา จ.กาญจนบุรี"/>
        <s v="โครงการต่อยอดการพัฒนาผลิตภัณฑ์จากผ้าขาวม้าทอมือ ตำบลบ้านปึก อำเภอเมือง จังหวัดชลบุรี"/>
        <s v="โครงการถ่ายทอดเทคโนโลยีเพื่อพัฒนาผลิตภัณฑ์สู่เชิงพาณิชย์ กลุ่มตัดเย็บผ้าบ้านแม่เทย จังหวัดลำพูน"/>
        <s v="โครงการพัฒนาทักษะผู้เรียนในศตวรรษที่ 21"/>
        <s v="โครงการผลิตกำลังคนด้านการขนส่งทางน้ำ"/>
        <s v="โครงการจัดตั้งศูนย์วิจัยและฝึกอบรมระบบขนส่งทางรางศรีวิชัย"/>
        <s v="ส่งเสริมกระบวนการบ่มเพาะเตรียมความพร้อมนักศึกษาเพื่อเป็นผู้ประกอบการด้านการเกษตร"/>
        <s v=" โครงการ   BCG Innopolitan by RMUTT “ยกระดับวัฒนธรรม สู่อุตสาหกรรมที่ยั่งยืน"/>
        <s v="โครงการ “พัฒนาบุคลากรด้านเทคนิคการสร้างนวัตกรรมการสอนเพื่อการพัฒนา นวัตกรมืออาชีพ”"/>
        <s v="โครงการพัฒนากำลังคนในพื้นที่ EEC เพื่อรองรับอุตสาหกรรมเป้าหมายของประเทศด้านนวัตกรรมและเทคโนโลยีการเกษตรอัจฉริยะ"/>
        <s v="โครงการพัฒนากำลังพลเพื่อรองรับเมืองอัจฉริยะ"/>
        <s v="โครงการพัฒนาทักษะนวัตกรรมการจัดการเรียนรู้ออนไลน์ของครูผู้สอนในจังหวัดฉะเชิงเทราเพื่อยกระดับผลสัมฤทธิ์ทางการเรียนของนักเรียนและรองรับหลักสูตรฐานสมรรถนะ"/>
        <s v="ศูนย์พัฒนาฝึกอบรมและทดสอบมาตราฐานฝีมือแรงงาน"/>
        <s v="โครงการจัดตั้งสำนัก EXCELLENCT CENTER วิทยาการจัดการ"/>
        <s v="โครงการพัฒนาทักษะการจัดการเรียนรู้ออนไลน์เพื่อยกระดับผลสัมฤทธิ์ด้านการอ่าน การเขียนภาษาไทยและการคิดเชิงคำนวณด้วยนวัตกรรมด้านหลักสูตร การจัดการเรียนรู้และเทคโนโลยีในยุคดิจิทัล สำหรับครูผู้สอนระดับประถมศึกษาในจังหวัดฉะเชิงเทรา"/>
        <s v="โครงการพัฒนากำลังคนด้านเทคโนโลยีและนวัตกรรมรองรับอุตสาหกรรมแห่งอนาคตมหาวิทยาลัยเทคโนโลยีราชมงคลสุวรรณภูมิ"/>
        <s v="“โครงการการจัดการเรียนรู้อย่างบูรณาการเพื่อส่งเสริมทักษะในศตวรรษที่ 21”"/>
        <s v="พัฒนามาตรฐาน ระบบคุณภาพ การทดสอบ และห้องปฏิบัติการวิเคราะห์คุณภาพน้ำเข้าสู่มาตรฐานสากล ISO/IEC 17025"/>
        <s v="โครงการส่งเสริมการใช้ประโยชน์อุทยานการเรียนรู้สิรินธรเพื่อเด็กด้อยโอกาส"/>
        <s v="โครงการสื่อการเรียนรู้เพื่อการฝึกอาชีพชั้นสูงในระบบคุณวุฒิวิชาชีพด้วยเทคโนโลยีโลกเสมือนจริง “Merged Reality”"/>
        <s v="โครงการขับเคลื่อนการพัฒนาตนเองมุ่งสู่สังคมแห่งการเรียนรู้ด้วยการเทียบโอนประสบการณ์คุณวุฒิวิชาชีพ"/>
        <s v="โครงการ “การพัฒนาทักษะแห่งศตวรรษที่ 21 สำหรับคนทุกช่วงชีวิต”"/>
        <s v="การพัฒนานวัตกรรมส่งเสริมการเรียนรู้ตลอดชีวิตสำหรับประชาชนทุกช่วงวัยในพื้นที่ชายแดนภาคใต้ตามวิถีความปกติใหม่ (Lifelong Learning Innovation in the New Normal)"/>
        <s v="การยกระดับขีดความสามารถของครูในการพัฒนากิจกรรมการเรียนรู้ที่ส่งเสริมทักษะในศตวรรษที่ 21 ด้วย STEAM Education และกิจกรรมการเรียนรู้ที่เน้นการลงมือปฏิบัติจริง เพื่อส่งเสริมการเรียนรู้ตลอดชีวิตในพื้นที่ 3 จังหวัดชายแดนใต้"/>
        <s v="ครูยุคใหม่กับการจัดกิจกรรมเสริมทักษะเพื่อพัฒนาผู้เรียนวิชาภาษาอังกฤษในศตวรรษที่ 21 ในบริบทสามจังหวัดชายแดนใต้"/>
        <s v="ต้นแบบดิจิทัลแพลตฟอร์มเพื่อการบริหารจัดการการฝึกประสบการณ์วิชาชีพครูที่มีโรงเรียนเครือข่ายเป็นฐาน"/>
        <s v="อาสาสมัครทางการศึกษาเพื่อพัฒนาเด็กและครอบครัว : สานพลังเครือข่ายมหาวิทยาลัยสู่ชุมชน "/>
        <s v="พัฒนาครูครบวงจรโดย Platform มหาวิทยาลัยเป็นพี่เลี้ยง      "/>
        <s v="โครงการขับเคลื่อนการจัดการศึกษาเพื่อความสุขของชุมชน"/>
        <s v="โครงการพัฒนาครูผู้สอนเพื่อพัฒนาการเรียนการสอนแบบ Active Learning"/>
        <s v="ส่งเสริมการเรียนรู้การเพาะเลี้ยงจิ้งหรีด และแปรรูปสู่การสร้างรายได้กลุ่มจังหวัดภาคเหนือตอนบน 1"/>
        <s v="โครงการพัฒนาระบบคลังข้อมูลสารสนเทศสำหรับการประเมินผลและการวางแผนการศึกษาเพื่อส่งเสริมการพัฒนาศักยภาพตามพหุปัญญา” (โครงการต่อเนื่อง)"/>
        <s v="โครงการส่งเสริมและพัฒนาศักยภาพตามพหุปัญญาระดับการศึกษาขั้นพื้นฐาน"/>
        <s v="พัฒนานักเรียนผู้มีความสามารถพิเศษด้านทัศนศิลป์ ด้านดนตรี และด้านนาฎศิลป์"/>
        <s v="ยกระดับโรงเรียนวิทยาศาสตร์จุฬาภรณราชวิทยาลัย ให้มีคุณภาพทัดเทียมกับโรงเรียนวิทยาศาสตร์ชั้นนำของชาติ"/>
        <s v="โครงการทุนสนับสนุนการศึกษานักเรียน นักศึกษาและครูเพื่อพัฒนาให้เป็นผู้มีความสามารถ พิเศษด้านวิทยาศาสตร์ คณิตศาสตร์และเทคโนโลยีและตอบสนองต่อความต้องการของประเทศและหน่วยงานที่เกี่ยวข้อง"/>
        <s v="โครงการพัฒนาอัจฉริยภาพทางวิทยาศาสตร์ คณิตศาสตร์และเทคโนโลยี"/>
        <s v="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"/>
        <s v="ต้นแบบนักประดิษฐ์ไทย นักประดิษฐ์โลก"/>
        <s v="รางวัลการวิจัยแห่งชาติ"/>
        <s v="โครงการห้องเรียนวิทยาศาสตร์ในโรงเรียน โดยการกำกับดูแลของมหาวิทยาลัย โครงการ วมว. ระยะที่ 3"/>
        <s v="โครงการพัฒนากำลังคนด้านวิศวกรรมศาสตร์ เทคโนโลยีและนวัตกรรม สนับสนุนการลงทุน และเพิ่มขีดความสามารถภาคอุตสาหกรรมในประเทศและภูมิภาค"/>
        <s v="พัฒนาอาคารศูนย์บริการวิชาการเพื่อเพื่อฟื้นฟูเศรษฐกิจและสังคมจากผลกระทบจากโรคติดเชื้อโคโรนาไวรัสจังหวัดชายแดนใต้"/>
        <s v="สร้างศูนย์บริการงานวิจัย นวัตกรรม และภูมิปัญญาชายแดนใต้"/>
        <s v="โครงการการส่งเสริมศักยภาพและพัฒนาความสามารถทางพหุปัญญาของนักเรียนระดับชั้นมัธยมศึกษาตอนปลายในจังหวัดนครราชสีมา"/>
        <s v="ศูนย์พัฒนานวัตกรรมวัสดุเพื่อศักยภาพทางเศรษฐกิจและอุตสาหกรรมสีเขียว"/>
        <s v="โครงการ“1 มหาวิทยาลัย โรงเรียนต้นแบบตามพหุปัญญา” มหาวิทยาลัยราชภัฏสกลนคร"/>
        <s v="โครงการพัฒนาศูนย์การเรียนรู้เพื่อชุมชนพหุปัญญานนทบุรี"/>
        <s v="โครงการส่งเสริมผู้เรียนให้มีศักยภาพด้วยพหุปัญญา"/>
        <s v="อบรมเชิงปฏิบัติการ เทคโนโลยีการตรวจวินิจฉัยและการรักษาด้วยการแพทย์แบบเฉพาะเจาะจง : บทบาทในสถานการณ์ของโรคโควิค-19"/>
        <s v="โครงการชุมชนโดดเด่น ต้นแบบสุขภาพดี ชีวีเปี่ยมสุข มิติใหม่ไร้รอยต่อ"/>
        <s v="นวัตกรรมการพัฒนาศักยภาพการจัดการความรอบรู้ด้านสุขภาวะและสาธารณสุขที่ทันสมัยแก่บุคคลากรด้านสาธารณสุขและประชาชนหลังการแพร่ระบาดของเชื้อโควิด 19"/>
        <s v="การพัฒนาความรอบรู้ทางสุขภาพของประชากรไทย"/>
        <s v="โครงการสร้างความรอบรู้ด้านปศุสัตว์ปลอดภัยและการควบคุมปัจจัยเสี่ยงที่คุกคามสุขภาวะ"/>
        <s v="โครงการสร้างเสริมความรอบรู้และส่งเสริมสุขภาวะที่ดีเพื่อสร้างภูมิคุ้มกันโรคของคนไทยด้วยมิติโภชนเวชศาสตร์และสมุนไพร"/>
        <s v="โครงการสำรวจพฤติกรรมด้านสุขภาพของประชากร"/>
        <s v="การพัฒนาสื่อการเรียนรู้เพื่อส่งเสริมสุขภาวะและสุขอนามัยของประชาชน"/>
        <s v="โครงการขับเคลื่อนกลไกคณะกรรมการด้านความปลอดภัย อาชีวอนามัย และสภาพแวดล้อมในการทำงาน เพื่อพัฒนาความปลอดภัยและสุขภาพอนามัยของแรงงานในสถานประกอบกิจการ "/>
        <s v="โครงการการสร้างเสริมให้ประชาชนและบุคลากรทางการแพทย์ มีความรอบรู้ด้านสุขภาพ (Health Literacy) ตามบริบทกรมการแพทย์"/>
        <s v="โครงการส่งเสริมความรอบรู้สุขภาพด้านโรคไม่ติดต่ออัจฉริยะระดับจังหวัด"/>
        <s v="โครงการพัฒนาระบบเฝ้าระวัง ข่าวกรอง และระบบการตอบโต้ข่าวสารด้านโรคและภัยสุขภาพ"/>
        <s v="โครงการสร้างเสริมความรอบรู้ด้านสุขภาพ ในการป้องกันควบคุมโรคและภัยสุขภาพ"/>
        <s v="โครงการพัฒนาองค์กรต้นแบบรอบรู้ด้านสุขภาพ เรื่องการป้องกันโรคหนองในและซิฟิลิสในกลุ่มวัยรุ่นและเยาวชน"/>
        <s v="โครงการสร้างความรอบรู้ด้านสุขภาพเพื่อป้องกันการบาดเจ็บในเด็ก (Child Injury) ปี 2566"/>
        <s v="โครงการพัฒนาศักยภาพและเสริมสร้างทักษะชีวิตเพื่อป้องกันการจมน้ำ ในกลุ่มเด็กวัยเรียน/วัยรุ่น"/>
        <s v="โครงการจัดการความรู้เพื่อเสริมสร้างความรอบรู้และลดปัจจัยเสี่ยงที่คุกคามด้านสุขภาวะ ด้วยการแพทย์แผนไทย การแพทย์ทางเลือก และสมุนไพร"/>
        <s v="การพัฒนาศักยภาพด้านวิทยาศาสตร์การแพทย์ในการวินิจฉัยและป้องกันโรคเพื่อความมั่นคงด้านสุขภาพ"/>
        <s v="โครงการขับเคลื่อนการดูแลสุขภาพจิตทุกกลุ่มวัยในระบบสุขภาพปฐมภูมิ"/>
        <s v="โครงการพัฒนาคุณภาพระบบบริการกัญชาเพื่อการแพทย์และสุขภาพ"/>
        <s v="โครงการสื่อสารประชาสัมพันธ์ด้านสุขภาพจิต"/>
        <s v="โครงการส่งเสริมความรอบรู้ด้านสุขภาพจิตในวิถีชีวิตใหม่เพื่อเสริมสร้างพลังใจ (Resilience) แก่ประชาชน"/>
        <s v="โครงการยกระดับความรอบรู้ด้านสุขภาพของประชาชนเพื่อปรับพฤติกรรมและลดภัยคุกคามที่เป็น อุปสรรคต่อการพัฒนาสุขภาวะคนไทย"/>
        <s v="โครงการสาสุขยุคใหม่ชวนคนไทยใส่ใจสุขภาพตนเอง "/>
        <s v="โครงการชุมชนรอบรู้ด้านอนามัยสิ่งแวดล้อมเพื่อการป้องกันและควบคุมปัจจัยเสี่ยงที่คุกคามสุขภาวะคนทุกช่วงวัย "/>
        <s v="โครงการโรงพยาบาลส่งเสริมสุขภาพตำบลรอบรู้ 7 สัปดาห์เพื่อคนไทยสุขภาวะดีวิถีใหม่"/>
        <s v="โครงการส่งเสริมโภชนาการและสุขภาพอนามัยเด็กและเยาวชนในถิ่นทุรกันดาร (กพด.)  "/>
        <s v="โครงการพัฒนาสุขภาพเด็กและประชาชนในพื้นที่ศูนย์ภูฟ้าพัฒนา อันเนื่องมาจากพระราชดำริ ในสมเด็จพระกนิษฐาธิราชเจ้า กรมสมเด็จพระเทพรัตนราชสุดา ฯ สยามบรมราชกุมารี"/>
        <s v="โครงการเสริมสร้างครอบครัวรอบรู้ “เลี้ยงดูลูกตามคำสอนพ่อ” ด้านสุขภาพ ในพื้นที่พัฒนาเพื่อความมั่นคงในพื้นที่ชายแดนอันเนื่องมาจากพระราชดำริ พระบาทสมเด็จพระบรมชนกาธิเบศรมหาภูมิพลอดุลยเดชมหาราชบรมนาถบพิตรและสมเด็จพระนางเจ้าสิริกิติ์ พระบรมราชินีนาถ พระบรมราชชนนีพันปีหลวง เขตกองทัพภาคที่ 3"/>
        <s v="โครงการราชทัณฑ์ปันสุข ทำความดี เพื่อชาติ ศาสน์ กษัตริย์ (การสร้างความรอบรู้ด้านส่งเสริมสุขภาพและอนามัยสิ่งแวดล้อม)"/>
        <s v="โครงการสืบสานพระราชปณิธานสมเด็จย่า ต้านภัยมะเร็งเต้านม"/>
        <s v="โครงการควบคุมและป้องกันโรคขาดสารไอโอดีนแห่งชาติ ปี 2566"/>
        <s v="โครงการควบคุมและป้องกกันภาวะโลหิตจาง ปี 2566"/>
        <s v="โครงการส่งเสริมและบูรณาการความร่วมมือในการขับเคลื่อนการสร้างความรอบรู้ด้านผลิตภัณฑ์สุขภาพอย่างยั่งยืน ภายใต้แผนงาน แผนปฏิบัติการงานคุ้มครองผู้บริโภคด้านผลิตภัณฑ์สุขภาพ"/>
        <s v="โครงการจัดการโฆษณาผลิตภัณฑ์สุขภาพกลุ่มเสี่ยงที่ผิดกฎหมาย ปีงบประมาณ พ.ศ. 2566"/>
        <s v="โครงการ “นวัตกรรมสุขภาพจิตทางอิเล็กทรอนิกส์กับการรู้เท่าทันโรคซึมเศร้าทางแอพพลิเคชั่นไลน์ของกลุ่มคนวัยทำงาน”"/>
        <s v="โครงการ “รณรงค์แบบออนไลน์เพื่อส่งเสริมความรู้ด้านเชื้อดื้อยาและความตระหนักด้านการใช้ยาต้านจุลชีพอย่างเหมาะสมแก่ประชาชน”"/>
        <s v="โครงการบำรุงรักษาระบบข้อมูลและบริหารจัดการวัคซีน ปีงบประมาณ 2566"/>
        <s v="โครงการ “ศูนย์เฝ้าระวังและตรวจสอบปริมาณกัมมันตรังสี ในพื้นที่จังหวัดพิษณุโลก”"/>
        <s v="โครงการเสริมสร้างสุขภาวะด้านภูมิคุ้มกันและป้องกันผู้เสพยาและสารเสพติดรายใหม่จังหวัดชายแดนภาคใต้"/>
        <s v="โครงการพัฒนาเครือข่ายการดูแลต่อยอดและส่งเสริม health literacy ผู้สูงวัยเพื่อป้องกันภาวะพึ่งพิงและส่งเสริมสุขภาพโดยใช้ต้นแบบการดำเนินการของ รพ จุฬาลงกรณ์ สภากาชาดไทยสู่ระบบบริการในระดับปฐมภูมิในส่วนภูมิภาค ด้วยระบบ information technology"/>
        <s v="โครงการ การสร้างเสริมสุขภาพบุคคลทุกกลุ่มวัย ของประชาชนในเขตเทศบาลตำบลท่าม่วง  อำเภอเสลภูมิ จังหวัดร้อยเอ็ด"/>
        <s v="โครงการลดภาวะกระดูกพรุนของประชาชนกลุ่มผู้สูงอายุจังหวัดสมุทรสงคราม"/>
        <s v="โครงการ “ส่งเสริมสุขภาพพระสงฆ์สูงวัยเพื่อลดความเสี่ยงจากภาวะกระดูกพรุน จังหวัดสมุทรสงคราม”"/>
        <s v="โครงการความปลอดภัยและอาชีวอนามัยของประเทศไทย (Safety Thailand)"/>
        <s v="โครงการการรณรงค์ลดสถิติอุบัติเหตุจากการทำงานให้เป็นศูนย์ (Zero Accident Campaign)"/>
        <s v="โครงการแพลตฟอร์มอัจฉริยะระบบเฝ้าระวังและทำนายสุขภาวะชุมชน"/>
        <s v="โครงการยกระดับคุณภาพชีวิตของชุมชนด้วยระบบฟอกอากาศภายในอาคารร่วมกับระบบติดตามฝุ่นละออง PM 2.5"/>
        <s v="โครงการชุมชนสุขภาพดีปลอดโรคพิษสุนัขบ้า (Rabies Free Communities) "/>
        <s v="ต้นแบบการขับเคลื่อนเพื่อส่งเสริมสุขภาวะด้วยอาหารสุขภาพจากพืชพื้นถิ่น สู่การยกระดับรายได้ของชุมชนในจังหวัดเชียงใหม่"/>
        <s v="โครงการการเพิ่มสมรรถนะ Smart digital health และ platform เพื่อจัดการลดความเสี่ยงด้านสุขภาพสำหรับชุมชน"/>
        <s v="โครงการพัฒนาและขับเคลื่อนป้องกันควบคุมโรคและภัยสุขภาพด้วยกลไกการพัฒนาคุณภาพชีวิตระดับอำเภอ/เขตและระบบสุขภาพปฐมภูมิ"/>
        <s v="โครงการสร้างกระแสความรอบรู้และทักษะการป้องกันความรุนแรงจากการถูกทำร้ายในเยาวชนโดยใช้ชุมชนเป็นฐาน"/>
        <s v="โครงการการป้องกันการจมน้ำโดยใช้ชุมชนเป็นฐาน ภายใต้ยุทธศาสตร์ผู้ก่อการดี (MERIT MAKER)"/>
        <s v="โครงการประสิทธิผลของระบบการแจ้งเตือนการพลัดตกหกล้มในผู้สูงอายุ (fall detection alarm) ระดับชุมชน ในงประเทศไทย"/>
        <s v="โครงการพัฒนาเครือข่ายควบคุมเครื่องดื่มแอลกอฮอล์ในชุมชน"/>
        <s v="โครงการพัฒนามาตรฐาน แนวทางการจัดการสิ่งแวดล้อมในชุมชนที่เอื้อต่อการมีสุขภาวะที่ดี"/>
        <s v="โครงการชุมชนสุขภาพดี"/>
        <s v="โครงการยกระดับครอบครัว ชุมชนรอบรู้สุขภาพภายใต้วิถีชีวิตปกติใหม่"/>
        <s v="โครงการพัฒนาอนามัยสิ่งแวดล้อมพื้นที่โครงการพระราชดำริและโครงการเฉลิมพระเกียรติ"/>
        <s v="โครงการสุขภาวะเมืองรอบรู้สู่วิถีชีวิตใหม่ (New normal)"/>
        <s v="โครงการการพัฒนาวิธีการตรวจวินิจฉัยวัณโรคแสดงอาการและวัณโรคระยะแฝงสำหรับการตรวจคัดกรองโรคปริมาณมากในชุมชนและการตรวจวินิจฉัยทางคลินิกอย่างรวดเร็วโดยใช้เทคนิครามานสเปกโตรสโคปและการขยายสัญญาณรามาน"/>
        <s v="แนวทางการปรับปรุงพื้นที่ตึกแถวสำหรับชีวิตวิถีใหม่จากกรณีโรคระบาดโควิด-19"/>
        <s v="โครงการสำคัญปีงบปรมะมาณ 2566 (โครงการที่ 4)  โครงการพัฒนาการพัฒนาศักยภาพ อสม “อสม Diamond” ด้านการดูแลผู้สูงอายุ เพื่อเป็นการ เตรียมความพร้อมก่อนเข้าสู่สังคมผู้สูงอายุอย่างสมบูรณ์"/>
        <s v="การส่งเสริมอาชีพการทำจุดเช็คอิน อิฐบล็อกทางเดิน และอิฐประสาน สู่การพัฒนาเป็นชุมชนแห่งความมั่นคงทางที่อยู่อาศัย  ด้วยความร่วมมือของเครือข่าย &quot;บวร + ม&quot; ภายใต้การน้อมนำศาสตร์พระราชาปรัชญาเศรษฐกิจพอเพียง"/>
        <s v="โครงการ &quot;พัฒนาการบูรณาการความเชี่ยวชาญสหสาขาวิชาชีพเพื่อส่งเสริมสุขภาพและป้องกันโรคไม่ติดต่อเรื้อรังในชุมชน&quot;"/>
        <s v="โครงการพัฒนาชุมชนต้นแบบเพื่อเสริมสร้างให้คนไทยมีสุขภาวะที่ดี(โครงการร่วม มรภ.)"/>
        <s v="โครงการพัฒนาระบบทันตกรรมปฐมภูมิมาตรฐาน"/>
        <s v="โครงการการขยายการเข้าถึงการคัดกรองโรคมะเร็งและโรคหัวใจด้วยเครื่องมือพิเศษในรูปแบบการร่วมจ่ายของประชาชน"/>
        <s v="โครงการพัฒนาระบบบริหารจัดการรถพยาบาลแบบรวมศูนย์ (Ambulance Operation Center : AOC)"/>
        <s v="โครงการพัฒนาระบบบริการผู้ป่วยระยะกลาง (Intermediate Care)"/>
        <s v="โครงการป้องกันการคลอดก่อนกำหนด"/>
        <s v="โครงการพัฒนาคุณภาพองค์กร"/>
        <s v="โครงการพัฒนาเครือข่ายคลินิกโรคปอดอุดกั้นเรื้อรัง"/>
        <s v="โครงการพัฒนาต้นแบบมาตรฐานชุดข้อมูลวัสดุทางทันตกรรม  (Prototype of Standard Dental Material data set)"/>
        <s v="โครงการแพลตฟอร์มพัฒนาระบบการเข้าถึงบริการทันตกรรม "/>
        <s v="โครงการการดูแลทันตสุขภาพในผู้สูงอายุ/กลุ่มเปราะบางอย่างไร้รอยต่อ"/>
        <s v="โครงการยกระดับระบบการดูแลรักษาผู้ป่วยโรคทรวงอกด้านปอดอุดกั้นเรื้อรัง (COPD Clinic Model) และวัณโรค"/>
        <s v="โครงการศูนย์การศึกษาโรคเบาหวานแห่งชาติ (National diabetes education program center)"/>
        <s v="โครงการพัฒนาการให้บริการการคลอดมาตรฐานในเขตสุขภาพ"/>
        <s v="โครงการโภชนบำบัด ศาสตร์แห่งการป้องกันและรักษาผู้ป่วย “บริโภคอย่างไรให้คนไทยปลอดภัย ห่างไกลจากโรค”"/>
        <s v="โครงการพัฒนาบริการโรคหลอดเลือดสมองเพื่อลดอัตราตายของผู้ป่วยโรคหลอดเลือดสมอง"/>
        <s v="โครงการพัฒนาการเข้าถึงการรักษาของผู้ป่วยโรคลมชักอย่างถูกต้องเหมาะสมของประเทศไทย"/>
        <s v="โครงการพัฒนาต่อยอดระบบบริการทางการแพทย์ด้านโรคไม่ติดต่อเรื้อรังวิถีใหม่ โดยใช้เทคโนโลยีดิจิทัล เพื่อการปรับเปลี่ยนพฤติกรรมใน 4 ภูมิภาค"/>
        <s v="โครงการพัฒนาระบบ/รูปแบบเชิงนวัตกรรมการบริบาล รักษาพยาบาลผู้สูงอายุที่บ้าน/ชุมชน รวมถึงระบบ บริการรักษาพยาบาลทางไกล โดยใช้ telemedicine, tele pharmacy, telenursing, video call และระบบบริการของทีมแพทย์ประจำครอบครัว "/>
        <s v="โครงการขับเคลื่อนโรงพยาบาลนำร่องระบบการจัดการการดื้อยา (Antimicrobial Resistance: AMR) อย่างบูรณาการ"/>
        <s v="โครงการพัฒนาต้นแบบการเพิ่มคุณค่าทางการแพทย์ในการรักษาผู้ป่วยโรคหลอดเลือดสมองตีบอุดตันระยะเฉียบพลัน (Model Development for the Value-added Medicine in Acute Stroke Patient Treatment)"/>
        <s v="โครงการประชุมวิชาการจักษุวิทยานานาชาติ ASEAN Forum in Ophthalmology"/>
        <s v="โครงการพัฒนาการดำเนินงานจัดการปัญหาสิ่งแวดล้อม โดยการสร้างศักยภาพด้านศูนย์พิษ เวชศาสตร์สิ่งแวดล้อม และคลินิกมลพิษ online"/>
        <s v="โครงการแลกเปลี่ยนเรียนรู้การดำเนินงานตามนโยบาย Cancer Anywhere ในเขตสุขภาพ"/>
        <s v="โครงการยกระดับระบบการดูแลรักษาทารกแรกเกิด ด้านโรคหัวใจและการได้ยิน"/>
        <s v="โครงการความร่วมมือทางการแพทย์ด้านโรคหัวใจและหลอดเลือดแบบครบวงจร"/>
        <s v="โครงการยกระดับสถานพยาบาลด้วยเทคโนโลยีด้านการผ่าตัดทางกล้อง"/>
        <s v="โครงการยกระดับการดูแลรักษาผู้ป่วยโรคไตในเขตสุขภาพ"/>
        <s v="โครงการขยายพื้นที่คัดกรองสุขภาพและพฤติกรรมเสี่ยงโรคไม่ติดต่อผ่านรูปแบบออนไลน์ในชุมชน และสถานประกอบการ"/>
        <s v="โครงการพัฒนามาตรฐานการผลิตยาสมุนไพร และสร้างการยอมรับและความเชื่อมั่นของยาสมุนไพร"/>
        <s v="โครงการพัฒนารูปแบบบริการเพื่อเพิ่มศักยภาพ การจัดบริการทางการแพทย์แผนไทยและการแพทย์ทางเลือก ในสถานบริการสาธารณสุขของรัฐ"/>
        <s v="โครงการพัฒนาแนวทางการให้บริการกัญชา กัญชง กระท่อม ทางการแพทย์แผนไทยและการแพทย์ทางเลือก เพื่อเป็นส่วนหนึ่งในการดูแลสุขภาพผู้ป่วย โรคไม่ติดต่อเรื้อรัง ผู้ป่วยระยะกลาง และผู้ป่วยระยะประคับประคอง"/>
        <s v="การกำหนดมาตรฐานและพัฒนาศักยภาพทางห้องปฏิบัติการของประเทศและภูมิภาคเอเซีย"/>
        <s v="โครงการพัฒนากัญชาทางการแพทย์"/>
        <s v="โครงการพัฒนามาตรฐานอุตสาหกรรมการผลิตยา Biopharmaceuticals และยาจากสมุนไพร"/>
        <s v="โครงการแก้ไขปัญหาวิกฤตสุขภาพจิตในพื้นที่จังหวัดชายแดนใต้"/>
        <s v="โครงการพัฒนาระบบการดูแลสุขภาพจิตครบวงจรด้วยกลไกทางกฎหมาย"/>
        <s v="โครงการเพิ่มประสิทธิภาพการดูแลผู้ป่วยโรคซึมเศร้า"/>
        <s v="โครงการการแก้ไขปัญหาการฆ่าตัวตายสำหรับผู้มีปัญหาการดื่มสุราและผู้ได้รับผลกระทบจากการดื่มสุราที่มีความเสี่ยงฆ่าตัวตาย"/>
        <s v="โครงการราชทัณฑ์ปันสุข ทําความดี เพื่อชาติ ศาสน์ กษัตริย์: การเพิ่มประสิทธิภาพการดูแลผู้ต้องขังป่วยจิตเวชของประเทศไทย (ระยะต่อเนื่อง)"/>
        <s v="โครงการระบาดวิทยาสุขภาพจิต ปีงบประมาณ 2566"/>
        <s v="โครงการขับเคลื่อนการพัฒนาวิชาการด้านสุขภาพจิตและจิตเวช"/>
        <s v="โครงการพัฒนาระบบดูแลผู้ป่วยจิตเวชที่มีพฤติกรรมความรุนแรงในสังคม"/>
        <s v="โครงการพัฒนาระบบบริการวิกฤตสุขภาพจิตของประเทศไทย"/>
        <s v="โครงการเพิ่มประสิทธิภาพการดูแลต่อเนื่องผู้ป่วยโรคจิตเภทเพื่อป้องกันการกลับเป็นซ้ำและมีคุณภาพชีวิตที่ดี"/>
        <s v="โครงการพัฒนาคุณภาพระบบบริการสุขภาพจิตและจิตเวชระดับเหนือตติยภูมิ"/>
        <s v="โครงการพัฒนาระบบการฟื้นฟูทักษะทางสังคมและอาชีพสู่การมีงานทำของคนพิการทางจิตใจหรือพฤติกรรม"/>
        <s v="โครงการลดการฆ่าตัวตาย เพิ่มการเข้าถึงระบบบริการสุขภาพจิตและจิตเวชในประชากรเปราะบางทางสังคมและเศรษฐกิจ"/>
        <s v="โครงการพัฒนาระบบดิจิทัลด้านสุขภาพจิต"/>
        <s v="โครงการสร้างความมั่นคงด้านยาและเวชภัณฑ์ในภาวะฉุกเฉิน"/>
        <s v="โครงพัฒนารูปแบบการส่งเสริมการใช้ยาจากสมุนไพรในระบบบริการสาธารณสุข"/>
        <s v="แพลตฟอร์มดิจิทัลติดตามและรวบรวมข้อมูลโรคไม่ติดต่อเรื้อรังของประชากรทั่วประเทศ"/>
        <s v="เครื่องล้างไตทางช่องท้องแบบอัตโนมัติเพื่อเพิ่มการเข้าถึงการรักษาที่มีประสิทธิภาพสำหรับประชากรทั่วประเทศและลดค่าใช้จ่ายจากการนำเข้าเครื่องมือแพทย์"/>
        <s v="โครงการพัฒนาอุปกรณ์และเครื่องมือแพทย์โดยใช้เทคโนโลยีซินโครตรอนและเทคโนโลยีขั้นสูงเพื่อรองรับการระบาดของโรคโควิด-19"/>
        <s v="โครงการ “๑๐ ล้านไทยร่วมใจ CPR.”"/>
        <s v="โครงการ “หน่วยปฏิบัติการอำนวยการระดับที่ปรึกษาเพื่อคุ้มครองสิทธิ์ผู้ป่วยฉุกเฉินวิกฤติอย่างทั่วถึงและเท่าเทียม.”"/>
        <s v="โครงการพัฒนาต้นแบบการบริหารจัดการโรงพยาบาลทันตกรรมสู่บริการทันตกรรมวิถีใหม่ ด้วยเทคโนโลยีทันตกรรมทางไกล"/>
        <s v="โครงการจัดตั้งศูนย์กลางการรักษาทางทันตกรรมขั้นสูงครบวงจร (Dental Hub) ภาคเหนือตอนล่าง"/>
        <s v="โครงการพัฒนาระบบบริการทันตกรรมทางไกล (Tele-dentistry) เพื่อเสริมสร้างสุขภาวะที่ดี ยกระดับคุณภาพชีวิตผู้สูงอายุ"/>
        <s v="โครงการสำคัญปีงบปรมะมาณ 2566 (โครงการที่ 8) โครงการยกระดับคุณภาพชีวิตผู้สูงอายุ"/>
        <s v="โครงการพัฒนาศูนย์ความเป็นเลิศด้านการผ่าตัดแบบวันเดียวกลับ หรือ One Day Surgery (ODS)"/>
        <s v="โครงการพัฒนาการดูแลสตรีตั้งครรภ์ให้มีประสิทธิภาพแบบวิถีใหม่"/>
        <s v="โครงการจัดตั้งศูนย์วิเคราะห์สารชีวเคมีและพิษวิทยาภาคใต้"/>
        <s v="โครงการศูนย์สุขภาพนานาชาติอันดามัน"/>
        <s v="โครงการสร้างผู้มีความสามารถด้านผลิตภัณฑ์การแพทย์ขั้นสูง เพื่อเพิ่มโอกาสการเข้าถึงบริการทางการแพทย์ที่มีมาตรฐานระดับนานาชาติของคนไทย  (Advanced Therapy Medicinal Products Apprenticeship Program, AATMP)"/>
        <s v="โครงการสร้างศักยภาพทีมรักษาพยาบาลและพัฒนารูปแบบการบริการรักษาพยาบาลเพื่อการเข้าถึงการรักษาด้วยนวัตกรรมและเทคโนโลยีการแพทย์ที่ทันสมัยได้มาตรฐานสำหรับการรักษาด้วยเซลล์บำบัด"/>
        <s v="โครงการสร้างศักยภาพทีมรักษาพยาบาลและพัฒนารูปแบบการบริการรักษาพยาบาลเพื่อการเข้าถึงการรักษาด้วยนวัตกรรมและเทคโนโลยีการแพทย์ที่ทันสมัยได้มาตรฐานสำหรับผู้ป่วยมะเร็งในระบบเลือด"/>
        <s v="โครงการพัฒนารูปแบบการบริการการตรวจและรักษามะเร็งแบบจำเพาะบุคคลด้วยเทคโนโลยีขั้นสูง"/>
        <s v="โครงการจัดตั้งระบบบริการผู้ป่วยโรคระบาด/โรคอุบัติใหม่ครบวงจร เพื่อดูแลผู้ป่วยเป็นแบบ One Stop Service โรงพยาบาลสมเด็จพระบรมราชเทวี ณ ศรีราชา"/>
        <s v="ระบบควบคุมคุณภาพการปนเปื้อนเชื้อแบคทีเรียในโลหิตที่รับบริจาค"/>
        <s v="โครงการระบบธนาคารเซลล์ต้นกำเนิดเม็ดโลหิตแห่งชาติ"/>
        <s v="ระบบการตรวจคัดกรองโรคติดเชื้อไวรัสตับอักเสบชนิดอี ในโลหิตบริจาค"/>
        <s v="เพิ่มศักยภาพการจัดหาโลหิต"/>
        <s v="การดูแลโรคติดต่อทางเพศสัมพันธ์แบบครบวงจรในกรุงเทพมหานคร เพื่อสร้างเครือข่ายและพัฒนานวัตกรรมที่สามารถวินิจฉัย ป้องกัน รักษา และควบคุมการแพร่กระจายของโรคติดต่อทางเพศสัมพันธ์ที่เป็นโรคอุบัติใหม่ที่สำคัญ "/>
        <s v="ศูนย์รับบริจาคอวัยวะแห่งชาติ"/>
        <s v="โครงการก่อสร้างอาคาร 88 ปี  มหาวิทยาลัยธรรมศาสตร์ โรงพยาบาลธรรมศาสตร์เฉลิมพระเกียรติ ต.คลองหนึ่ง อ.คลองหลวง จ.ปทุมธานี "/>
        <s v="โครงการปรับปรุง งานการพยาบาลตรวจโรคอายุรกรรม 1 และ 2 และห้องจำหน่ายเวชภัณฑ์ ชั้น 1 อาคารดุลโสภาคย์ ตำบลคลองหนึ่ง อำเภอคลองหลวง จังหวัดปทุมธานี โรงพยาบาลธรรมศาสตร์เฉลิมพระเกียรติ มหาวิทยาลัยธรรมศาสตร์"/>
        <s v="โครงการก่อสร้างอาคารคลินิกแพทย์แผนไทยประยุกต์ 3 ชั้น คณะแพทยศาสตร์ ตำบลคลองหนึ่ง อำเภอคลองหลวง จังหวัดปทุมธานี"/>
        <s v="โครงการพัฒนาศูนย์ความเป็นเลิศทางการแพทย์ ด้านการผ่าตัดและด้านอนูชีววิทยาทางการแพทย์ โรงพยาบาลมหาวิทยาลัยอุบลราชธานี เพื่อพัฒนาสุขภาวะประชากรพื้นที่อนุภูมิภาคลุ่มน้ำโขงตอนล่าง"/>
        <s v="โครงการพัฒนาระบบบริการสุขภาพจิตและจิตเวชในหน่วยบริการปฐมภูมิ (PCU)"/>
        <s v="โครงการเสริมสร้างความพร้อมขององค์กรปกครองส่วนท้องถิ่นเพื่อดำเนินงานและบริหารจัดการระบบการแพทย์ฉุกเฉิน (นอกรพ.)"/>
        <s v="โครงการหน่วยทันตกรรมพระราชทาน มหาวิทยาลัยนเรศวร"/>
        <s v="โครงการพัฒนาระบบการสื่อสารความเสี่ยงเพื่อเสริมสร้างความรอบรู้สุขภาพ เรื่องโรคอุบัติใหม่ โรคอุบัติซ้ำที่เหมาะสม"/>
        <s v="โครงการพัฒนาศักยภาพและกลไกการดำเนินงานความร่วมมือด้านการเฝ้าระวัง ป้องกัน ควบคุมโรคและภัยสุขภาพ ตามกรอบความร่วมมือระหว่างประเทศเพื่อความมั่นคงทางสุขภาพ (GHSA)"/>
        <s v="โครงการเพิ่มประสิทธิภาพการบริหารจัดการข้อมูลทางห้องปฏิบัติการเพื่อการเฝ้าระวัง ป้องกัน ควบคุมโรคอุบัติใหม่ อุบัติซ้ำและและโรคติดต่ออันตราย (Laboratory Data Center)"/>
        <s v="โครงการพัฒนาระบบการจัดการภาวะฉุกเฉินพร้อมรับมือปรับตัวต่อโรคอุบัติใหม่ โรคอุบัติซ้ำและภัยสุขภาพที่เกิดจากการเปลี่ยนแปลงภูมิอากาศ"/>
        <s v="โครงการพัฒนากลไกความร่วมมือเครือข่ายทั้งระดับชาติและนานาชาติเพื่อยกระดับระบบเฝ้าระวัง สอบสวน ควบคุมโรคและภัยสุขภาพ"/>
        <s v="โครงการพัฒนาดิจิทัลแพลตฟอร์ม การเฝ้าระวังป้องกันควบคุมโรค เพื่อการพยากรณ์และการตัดสินใจที่มีประสิทธิภาพ"/>
        <s v="โครงการพัฒนาสมรรถนะช่องทางเข้าออกประเทศ พร้อมรับมือและปรับตัวต่อโรคอุบัติใหม่โรคอุบัติซ้ำ และการจัดการภาวะฉุกเฉินทางสาธารณสุขระหว่างประเทศ"/>
        <s v="โครงการพัฒนาการเฝ้าระวัง ป้องกันและควบคุมโรคติดต่ออุบัติใหม่ อุบัติซ้ำ  ภายใต้แนวคิดสุขภาพหนึ่งเดียวในชุมชน"/>
        <s v="โครงการเพิ่มศักยภาพห้องปฏิบัติการเพื่อรองรับโรคอุบัติใหม่อุบัติซ้ำ"/>
        <s v="โครงการเสริมสร้างขีดความสามารถต่อการปรับตัวด้านสุขภาพจากการเปลี่ยนแปลงสภาพภูมิอากาศ"/>
        <s v="การสร้างโครงสร้างพื้นฐานในการจัดการข้อมูลอ้างอิงและเผยแพร่เห็ดพิษและพืชพิษที่ได้มาตรฐาน"/>
        <s v="แพลตฟอร์มการเฝ้าระวังสถานการณ์ของโรคอุบัติใหม่ อุบัติซ้ำ หรือโรคติดต่ออันตราย แบบบูรณาการ ระยะที่ 2"/>
        <s v="EID Health Volunteer พัฒนาหลักสูตรอบรมและสร้างเครือข่าย อาสาสมัครสาธารณสุขโรคอุบัติใหม่"/>
        <s v="การพัฒนาระบบเฝ้าระวังไวรัสก่อโรคปอดอักเสบอุบัติใหม่เชิงรุก (Smart Sentinel Surveillance System: Emerging Viral Pneumonia)"/>
        <s v="การผลิตวัคซีนป้องกันโรคเลปโตสไปโรสิส"/>
        <s v="โครงการพัฒนาและสร้างเครื่องมือทางการแพทย์เร่งด่วน Rapid Prototype เพื่อตอบสนองการป้องกันเชื้อไวรัสโคโรน่า2019รวมถึงโรคอุบัติใหม่และอุบัติซ้ำ"/>
        <s v="โครงการส่งเสริมและสนับสนุนการออกกำลังกาย เล่นกีฬา และนันทนาการ ของประชาชน สู่ความยั่งยืน"/>
        <s v="โครงการพัฒนาและขับเคลื่อนการส่งเสริมกิจกรรมทางกายระดับชาติ"/>
        <s v="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"/>
        <s v="โครงการปรับสภาพสนามกีฬา"/>
        <s v="โครงการก่อสร้างสระว่ายน้ำชุมชน"/>
        <s v="ส่งเสริมการออกกำลังกายและกีฬาเพื่อมวลชน"/>
        <s v="ส่งเสริมกีฬาและนันทนาการผู้สูงอายุ"/>
        <s v="ศูนย์นันทนาการเติมฝัน ปันสุข"/>
        <s v="โครงการพลศึกษาและกีฬากับการพัฒนาเด็ก เยาวชน และประชาชนในชุมชนให้มีสุขภาวะที่ดี"/>
        <s v="ส่งเสริมสุขภาพชุมชนด้วยหลักสูตรมวยโคราช ผ่านเครือข่ายนวัตกรรมสุขภาพท้องถิ่น "/>
        <s v="โครงการศูนย์ส่งเสริมและพัฒนากีฬาชายแดนใต้"/>
        <s v="การบูรณาการงานกีฬาร่วมกับหน่วยงานด้านสุขภาพของประชาชน"/>
        <s v="โครงการพัฒนากีฬาเพื่อความเป็นเลิศและส่งเสริมการกีฬาเพื่อพัฒนาสู่ระดับอาชีพ"/>
        <s v="โครงการจัดทำนโยบาย ยุทธศาสตร์ และแผนความร่วมมือระหว่างประเทศด้านกีฬา"/>
        <s v="การเตรียมและพัฒนานักกีฬาเพื่อความเป็นเลิศศักยภาพสูง (Sports Hero)"/>
        <s v="การส่งเสริมสนับสนุนการสร้างนักกีฬา"/>
        <s v="การบริหารจัดการองค์ความรู้ด้านกีฬาและนวัตกรรม"/>
        <s v="การส่งนักกีฬาเข้าร่วมการแข่งขันและการเป็นเจ้าภาพจัดการแข่งขันกีฬาระดับนานาชาติ"/>
        <s v="ทีวีกีฬา (T - Sports)"/>
        <s v="การพัฒนาระบบการตลาดเพื่อสร้างรายได้และประชาสัมพันธ์"/>
        <s v="การสร้างและพัฒนาศูนย์ฝึกกีฬาและสนามกีฬาของ กกท. ตามรูปแบบ NTC ให้ได้มาตรฐานที่ กกท. กำหนด"/>
        <s v="พัฒนานักกีฬาและบุคลากรกีฬาอาชีพอย่างเป็นระบบ"/>
        <s v="การพัฒนาองค์ประกอบของศูนย์วิทยาศาสตร์การกีฬาในระดับอาเซียนเพื่อเป็นคู่เที่ยบกับมาตรฐานการดำเนินงานของ กกท."/>
        <s v="สรรหาและคัดเลือกนักกีฬาเป็นเลิศเข้าสู่การเป็นนักกีฬาทีมชาติ"/>
        <s v="การขยายความร่วมมือทางการศึกษาและพัฒนาองค์ความรู้ทางการกีฬากับองค์กรกีฬาระดับชาติและนานาชาติ"/>
        <s v="สนับสนุนการจัดกิจกรรมและการแข่งขันกีฬาทุกระดับ"/>
        <s v="การพัฒนาและปรับปรุงระบบการบริการด้านวิทยาศาสตร์การกีฬาให้มีมาตรฐาน"/>
        <s v=" การบริหารจัดการและเสริมสร้างศักยภาพนักกีฬาด้วยการควบคุมการใช้สารต้องห้าม "/>
        <s v="การพัฒนาองค์ความรู้และหลักเกณฑ์เกี่ยวกับกีฬาอาชีพ"/>
        <s v="การส่งเสริมและสนับสนุนธุรกิจกีฬาอาชีพ"/>
        <s v="โครงการส่งเสริมและพัฒนาบุคลากรด้านการกีฬาและนันทนาการระดับชาติ"/>
        <s v="โครงการพัฒนาบุคลากรระดับสากลด้านวิทยาศาสตร์การกีฬา"/>
        <s v="พัฒนาบุคลากรด้านการกีฬาระดับพื้นฐาน"/>
        <s v="โครงการอบรมบุคลากรด้านการกีฬา"/>
        <s v="โครงการจัดทำหลักสูตรพัฒนาบุคลากรด้านการกีฬา"/>
        <s v="โครงการยกระดับคุณภาพครูพลศึกษาในสังคมพหุวัฒนธรรมเพื่อยุทธศาสตร์ชาติ (พ.ศ.2561-2580)"/>
        <s v="การพัฒนาบุคลากรกีฬาและบุคลากรด้านวิทยาศาสตร์การกีฬาให้มีศักยภาพ"/>
        <s v="การสรรหาและพัฒนาผู้เชี่ยวชาญด้านวิทยาศาสตร์การกีฬาเพื่อรองรับการพัฒนากีฬา"/>
        <s v="การพัฒนาศักยภาพเพื่อสร้างกระบวนการทำงานในรูปภาคีเครือข่ายชุมชน"/>
        <s v="โครงการเสริมสร้างศักยภาพผู้นำ 3 วัย เพื่อพัฒนาเครือข่ายในชุมชนท้องถิ่น"/>
        <s v="ยกระดับคุณภาพชีวิตผู้สูงอายุ ผู้ดูแลผู้สูงอายุ และเตรียมพร้อมสู่วัยเกษียณ"/>
        <s v="ส่งเสริมความสัมพันธ์ในครอบครัวและชุมชน"/>
        <s v="พัฒนาหลักสูตรศิลปะบำบัดสุนทรียะสำหรับผู้สูงวัย"/>
        <s v="พัฒนาองค์ความรู้ความสามารถของคนในชุมชนโดยใช้เทคโนโลยีสารสนเทศ"/>
        <s v="โครงการยกระดับและเสริมสร้างความเข้มแข็งของชุมชนบนพื้นที่สูง"/>
        <s v="การให้บริการวิชาการ"/>
        <s v="การพัฒนารูปแบบ กลไก กระบวนการทำงานรูปแบบภาคีเครือข่าย ด้วยแพลตฟอร์มบริหารจัดการเครือข่าย"/>
        <s v="2566 : ส่งเสริมและพัฒนาแหล่งเรียนรู้ชุมชนท้องถิ่นบนฐานมรดกทางประวัติศาสตร์ วัฒนธรรม ภูมิปัญญา วิถีชีวิต ธรรมชาติ และสิ่งแวดล้อมโดยการมีส่วนร่วมของชุมชนและชาวบ้าน"/>
        <s v="โครงการพัฒนาความร่วมมือและเชื่อมโยงศิลปวัฒนธรรมของอาเซียน"/>
        <s v="โครงการพัฒนาแหล่งเรียนรู้ทางการศึกษาด้านศิลปวัฒนธรรม"/>
        <s v="โครงการส่งเสริมเด็กไทยเล่นดนตรีคนละ 1 ชิ้น"/>
        <s v="โครงการส่งเสริมภาพลักษณ์ทางวัฒนธรรมและนำความเป็นไทยสู่สากล"/>
        <s v="โครงการส่งเสริมอุตสาหกรรมสร้างสรรค์เพื่อเพิ่มศักยภาพในการแข่งขัน"/>
        <s v="อำนวยการขับเคลื่อนโครงการอันเนื่องมาจากพระราชดำริ"/>
        <s v="โครงการพัฒนาชนบทเชิงพื้นที่ประยุกต์ตามแนวพระราชดำริ"/>
        <s v="โครงการส่งเสริมอาสาสมัครเกษตร ปีงบประมาณ พ.ศ. 2566"/>
        <s v="เสริมสร้างการจัดทำบัญชีครัวเรือนเพื่อการจัดการเศรษฐกิจระดับครัวเรือน ปีงบประมาณ พ.ศ. 2566"/>
        <s v="โครงการพัฒนาพื้นที่โครงการหลวง"/>
        <s v="โครงการ Social – Coop ขับเคลื่อนทุนทางสังคมเพื่อสร้างสังคมคุณภาพด้วยหลักการสหกรณ์"/>
        <s v="โครงการส่งเสริมสนับสนุนการสร้างภาคีเครือข่ายสถาบันเกษตรกรในพื้นที่โครงการหลวงและโครงการอันเนื่องมาจากพระราชดำริ"/>
        <s v="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"/>
        <s v="โครงการบริหารการจัดเก็บและใช้ประโยชน์ข้อมูลเพื่อการพัฒนาชุมชน"/>
        <s v="โครงการการแก้ไขปัญหาความเหลื่อมล้ำด้วยกลไกผู้นำการเปลี่ยนแปลง ประจำปีงบประมาณ พ.ศ. 2566"/>
        <s v="จัดทำแผนและประสานแผนพัฒนาตำบล ปี 2566"/>
        <s v="โครงการพัฒนาหมู่บ้านเศรษฐกิจพอเพียง "/>
        <s v="โครงการการมีส่วนร่วมของภาคีเครือข่ายเพื่อการพัฒนาสังคม "/>
        <s v="โครงการเสริมสร้างความเข้มแข็งขององค์กรและเครือข่าย"/>
        <s v="โครงการเสริมสร้างชุมชนท้องถิ่นในการฟื้นฟูและพัฒนาเพื่อการพึ่งพาตนเอง"/>
        <s v="โครงการ “การพัฒนาและเสริมสร้างศักยภาพคนไทยตอบสอนองต่อการเปลี่ยนแปลงในศตวรรษที่ ๒๑ โดยศูนย์ความเป็นเลิศด้านนวัตกรรมการจัดการเรียนรู้ มหาวิทยาลัยราชภัฏภูเก็ต”"/>
        <s v="โครงการ “เสริมสร้างศักยภาพชุมชนด้วยการยกระดับการเกษตรสู่การจัดการท่องเที่ยวเชิงเกษตรอย่างยั่งยืนในพื้นที่จังหวัดภูเก็ต”"/>
        <s v="โครงการ “เพิ่มขีดความสามารถของชุมชนด้วยสัตว์เศรษฐกิจประจำถิ่น สู่การจ้างงานที่มีคุณค่าและการเติบโตทางเศรษฐกิจของชุมชน” "/>
        <s v="โครงการ “สร้างเสริมศักยภาพผู้นำ 3 วัย เพื่อพัฒนาเครือข่ายในชุมชนท้องถิ่น”"/>
        <s v="โครงการ“พัฒนาองค์ความรู้ความสามารถของคนในชุมชนโดยใช้เทคโนโลยีสารสนเทศ” พื้นที่จังหวัดสกลนคร"/>
        <s v="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(โครงการร่วม มรภ.)"/>
        <s v="โครงการพัฒนาศักยภาพเพื่อสร้างกระบวนการทำงานในรูปภาคีเครือข่ายชุมชน (โครงการร่วมมหาวิทยาลัยราชภัฏ)"/>
        <s v="ยกระดับการจัดการข้อมูลท้องถิ่นชายแดนใต้ที่เอื้อต่อภาคีเครือข่ายเพื่อการพัฒนาสังคมอย่างต่อเนื่องในพื้นที่สามจังหวัดชายแดนภาคใต้"/>
        <s v="เสริมสร้างบทบาทผู้นำ3วัยในการขับเคลื่อนการพัฒนาชุมชนท้องถิ่นวิถีใหม่"/>
        <s v="การพัฒนาเครือข่ายผู้นำเยาวชนคิดดี ภูมิปัญญาดี จังหวัดชายแดนภาคใต้"/>
        <s v="พัฒนาเครือข่ายแกนนำและยกระดับศักยภาพอาสาสมัครสาธารณสุขประจำหมู่บ้านในการดูแลผู้สูงอายุ"/>
        <s v="พัฒนาหลักสูตรระยะสั้นด้านภูมิปัญญาท้องถิ่นและวิถีชีวิต สู่การสร้างเสริมศักยภาพการประกอบอาชีพและการพัฒนาสุขภาพผู้สูงวัยในพื้นที่บริการของมหาวิทยาลัยราชภัฏ "/>
        <s v="โครงการเครือข่ายพลังทางสังคมสูงวัยเชิงรุก (ครอบครัวแหว่งกลาง) ระยะที่ 2"/>
        <s v="โครงการส่งเสริมอาชีพผู้สูงอายุเป็นผู้ดูแลเด็กเล็กเชื่อมสัมพันธ์สองรุ่นสร้างคุณค่าชีวิตตามแนวคิด : ศูนย์ดูแลคนสองวัย (Intergeneration care Center) ระยะที่ 2"/>
        <s v="พัฒนาศักยภาพผู้ดูแลผู้สูงอายุเพื่อรองรับสังคมสูงวัยเชิงรุก รุ่นที่ 2"/>
        <s v="พัฒนาศักยภาพเครือข่ายผู้นำท้องถิ่นเพื่อรองรับสังคมผู้สูงวัยในจังหวัดชัยนาท"/>
        <s v="ศูนย์ฝึกอบรมและพัฒนานวัตกรรมส่งเสริมศักยภาพผู้สูงอายุและผู้ดูแล"/>
        <s v="โครงการเสริมสร้างความเข้มแข็งทางใจในผู้สูงอายุไทย"/>
        <s v="โครงการพัฒนาระบบการดูแล ฟื้นฟูสมรรถนะผู้สูงอายุที่มีปัญหาสุขภาพจิต และพฤติกรรมที่ผิดปกติ"/>
        <s v="โครงการการจัดการสภาพแวดล้อมและการสร้างความรอบรู้ด้านสุขภาพ เพื่อการเตรียมความพร้อมวัยทำงานสู่วัยสูงอายุที่มีสุขภาพดี ปี 2566"/>
        <s v="โครงการพระสงฆ์กับการพัฒนาสุขภาวะ ปี 2566"/>
        <s v="โครงการ “ส่งเสริมการศูนย์ให้บริการรักษาแผลด้วยเครื่องไบโอพลาสมา”"/>
        <s v="โครงการ “ส่งเสริมทักษะดิจิตอลของผู้สูงอายุ เพื่อการมีส่วนร่วมกิจกรรมทางสังคมในการสร้างคุณค่าและทุนทางสังคม ผ่านระบบเทคโนโลยีดิจิตอล”"/>
        <s v="โครงการ“การพัฒนาสุขภาวะให้กับผู้สูงอายุโดยการใช้วิทยาศาสตร์การกีฬา”พื้นที่จังหวัดสกลนคร"/>
        <s v="โครงการ“พัฒนาเครือข่ายแกนนำและยกระดับศักยภาพอาสาสมัครสาธารณสุขประจำหมู่บ้านในการดูแลผู้สูงอายุ” พื้นที่จังหวัดสกลนคร"/>
        <s v="การใช้เครื่องช่วยฝึกเดินในผู้สูงอายุที่มีปัญหาการทรงตัวเนื่องจากอายุหรือโรคทางระบบประสาทในระยะเรื้อรัง"/>
        <s v="โครงการส่งเสริมการมีงานทำ และมีรายได้ของผู้สูงอายุ"/>
        <s v="โครงการคืนกำไรวัยเกษียณ ยกระดับศักยภาพการเตรียมความพร้อมก่อนวัยสูงอายุในทุกมิติ ระยะที่ 2"/>
        <s v="การพัฒนาสุขภาวะให้กับผู้สูงอายุโดยการใช้วิทยาศาสตร์การกีฬา"/>
        <s v="ส่งเสริมศักยภาพและบทบาทสร้างสรรค์ของผู้สูงวัย ด้วยวิถีชีวิต และภูมิปัญญา  สู่การพัฒนาท้องถิ่นอย่างยังยืน"/>
        <s v="โครงการสร้างเครือข่ายการคุ้มครองแรงงานนอกระบบในสังคมสูงวัย"/>
        <s v="โครงการพัฒนาระบบการดูแลสุขภาพและจัดการความเจ็บป่วยที่ซับซ้อนในผู้สูงอายุที่ประสบภาวะยากลำบาก"/>
        <s v="โครงการพัฒนาระบบการป้องกันโรคระดับทุติยภูมิ เพื่อดูแลรักษากลุ่มอาการหรือโรคที่พบบ่อยในผู้สูงอายุ"/>
        <s v="โครงการขับเคลื่อนระบบการส่งเสริมสุขภาพดูแลผู้สูงอายุและผู้มีภาวะพึ่งพิงระยะยาวแบบบูรณาการ (Long Term Care) แบบ New Normal"/>
        <s v="โครงการส่งเสริมสุขภาพผู้สูงอายุตามแนวทางชะลอชรา ชีวายืนยาว ปี 2566"/>
        <s v="โครงการพัฒนาระบบการดูแลสุขภาพช่องปากผู้สูงอายุ ปี 2566"/>
        <s v="การใช้นวัตกรรม เทคโนโลยี และนวัตกรรมบริการในศูนย์ดูแลผู้สูงอายุของชุมชนท้องถิ่น"/>
        <s v="พัฒนาระบบการคุ้มครองทางสังคมของผู้สูงอายุ"/>
        <s v="ส่งเสริมพลังเครือข่ายผู้สูงอายุ"/>
        <s v="โครงการ “การเข้าถึงตลาดแรงงานของผู้สูงอายุไทย: กรณีการสร้างงานให้ผู้สูงอายุจังหวัดชัยนาท”"/>
        <s v="โครงการนวัตกรรมการบริหารจัดการภาคีเครือข่ายเพื่อสร้างความเข้มแข็งให้กับชุมชน : การถ่ายทอด ต่อยอด และสืบสานอย่างยั่งยืน"/>
        <s v="โครงการารพัฒนาต้นแบบชุมชนนวัตกรรม เพื่อเพิ่มขีดความสามารถในการบริหารจัดการตนเองอย่าง ยั่งยืน และยกระดับเศรษฐกิจชุมชนฐานราก บนฐานทุนทรัพยากร ในพื้นที่20 จังหวัด ที่วิทยาลัยชุมชนตั้งอย"/>
        <s v="การยกระดับศักยภาพกลุ่มเกษตรกรสู่ผู้ประกอบการผลิตและแปรรูปข้าวเม่าเพื่อยกระดับรายได้ของเศรษฐกิจฐานรากในพื้นที่จังหวัดบุรีรัมย์ภายใต้สภาวะโรคติดเชื้อไวรัสโคโรนา 2019 (COVID-19)"/>
        <s v="การพัฒนากลุ่มอาชีพทอผ้าไหมจากภูมิปัญญาท้องถิ่นกลุ่มจังหวัดนครชัยบุรินทร์ โดยใช้เทคโนโลยีและนวัตกรรมเพื่อยกระดับเศรษฐกิจฐานราก"/>
        <s v="ยกระดับศักยภาพและขีดความสามารถเศรษฐกิจฐานราก ตามอัตลักษณ์ภูมิภาคด้วยเทคโนโลยีและนวัตกรรม"/>
        <s v="การส่งเสริมและสนับสนุน ผู้ประกอบการ Food Start up นักศึกษาจบใหม่ และบุคลากรทั่วไปที่ตกงานและได้รับผลกระทบทางเศรษฐกิจจากสถานการณ์โควิดด้วยการพัฒนาทักษะสร้างกำลังคนด้านการแปรรูปอาหารปลอดภัยและการยืดอายุการเก็บรักษาผลิตภัณฑ์” (Upskill-Reskill)"/>
        <s v="โครงการบูรณาการยกระดับผลผลิตทางการเกษตร ส่งเสริมนวัตกรรมแแห่งการเรียนรู้"/>
        <s v="โครงการยกระดับศักยภาพกลุ่มเกษตรกรสู่ผู้ประกอบธุรกิจผลิตและแปรรูปสมุนไพร Champion เพื่อความมั่นคงด้านอาหารและยาของจังหวัดชัยภูมิ ระยะที่ 2"/>
        <s v="ค่าใช้จ่ายแปรรูปสินค้าเกษตรอุตสาหกรรม 1 จังหวัด 1 ชุมชน” (One Province One Agro-Industrial Community : OPOAI-C)"/>
        <s v="คาราวานอุตสาหกรรม SMEs เศรษฐกิจดี สู่ชุมชน"/>
        <s v="โครงการส่งเสริมแบรนด์อาหารท้องถิ่นไทยไประดับโลกผ่านจุดเเข็งด้านอัตลักษณ์ วัฒนธรรม และนวัตกรรม (Local Authentic Thai Cuisine) "/>
        <s v="โครงการสร้างความเชื่อมั่นให้กับผู้ประกอบการธุรกิจสตรีทฟู้ดไทยในยุควิถีใหม่ "/>
        <s v="ค่าใช้จ่ายในการดำเนินงานมาตรฐานผลิตภัณฑ์ชุมชน ปี 2566"/>
        <s v="โครงการสร้างรายได้อย่างยั่งยืนจากการเลี้ยงไหมอีรี่ตามมาตรฐานสินค้าเกษตร เพื่อพัฒนาเป็นผลิตภัณฑ์มูลค่าสูงที่มีคุณภาพ"/>
        <s v="โครงการพัฒนาผลิตภัณฑ์วัฒนธรรมไทยที่เป็นมิตรกับสิ่งแวดล้อม (Cultural Product of Thailand : CPOT Green Product)"/>
        <s v="โครงการฟื้นฟูเศรษฐกิจฐานรากจากสถานการณ์การแพร่ระบาดโรคติดเชื้อไวรัสโคโรนา 2019 (COVID-19)  : การพัฒนานวัตกรรมผ้าไหมไทยจากท้องถิ่นสู่สากล"/>
        <s v="โครงการพัฒนาผ้าทออีสานร้อยแก่นสารสินธุ์สู่สากลประจำปีงบประมาณ พ.ศ. 2566"/>
        <s v="&quot;ศิลปินสร้างงาน&quot; Art Intervention ยกระดับและพัฒนาการผลิตสินค้าและบริการด้วยศิลปวัฒนธรรม ตามโมเดลเศรษฐกิจ BCG"/>
        <s v="โครงการการพัฒนาแพลตฟอร์มตลาดออนไลน์สำหรับวิสาหกิจชุมชนเชียงราย ระยะที่ 1"/>
        <s v="โครงการการยกระดับศักยภาพกลุ่มเกษตรกรสู่การเป็นผู้ประกอบการธุรกิจยุคใหม่"/>
        <s v="การพัฒนาผลิตภัณฑ์และกลุ่มวิสาหกิจชุมชนบนพื้นฐานทุนทางสังคมเพื่อความมั่นคงของเศรษฐกิจฐานรากและความมั่นคงทางอาหาร ใน 4 จังหวัดภาคเหนือตอนบน 2"/>
        <s v="ฟื้นฟูเศรษฐกิจฐานรากด้วยการสร้างอาชีพบนพื้นฐานการใช้ประโยชน์จากภูมิปัญญาดั้งเดิมสู่ภูมิปัญญาสากล"/>
        <s v="โครงการศูนย์เรียนรู้การเพิ่มประสิทธิภาพการผลิตสินค้าเกษตร (ศพก.) "/>
        <s v="โครงการประมงส่งเสริมอาชีพ"/>
        <s v="โครงการส่งเสริมและสร้างทักษะการประกอบอาชีพทั้งในและนอกภาคการเกษตร"/>
        <s v="โครงการศูนย์เรียนรู้การเพิ่มประสิทธิภาพการผลิตสินค้าเกษตร"/>
        <s v="โครงการสร้างความเข้มแข็งเศรษฐกิจฐานรากด้วยเศรษฐกิจมูลค่าสูง ภาคเหนือ"/>
        <s v="โครงการยกระดับการค้าภาคอีสาน สู่ศูนย์กลางเศรษฐกิจลุ่มแม่น้ำโขง"/>
        <s v="โครงการส่งเสริมพัฒนาขีดความสามารถ SME กลุ่มจังหวัดภาคกลาง"/>
        <s v="โครงการขยายเขตไฟฟ้าให้พื้นที่ทำกินทางการเกษตร ระยะที่ 3 "/>
        <s v="โครงการพัฒนาทักษะแรงงานนอกระบบขับเคลื่อนเศรษฐกิจฐานราก ประจำปีงบประมาณ พ.ศ. 2566 "/>
        <s v="โครงการ “พัฒนายกระดับคุณภาพสถานประกอบกิจการด้านอาหาร (ตลาดสด/ตลาดนัด/สถานที่จำหน่ายอาหาร/การจำหน่ายอาหารในที่ทางสาธารณะ) สู่วิถีชีวิตใหม่”"/>
        <s v="โครงการสร้างตลาดรูปแบบใหม่จากวิสาหกิจเริ่มต้นด้านการเกษตรสำหรับกลุ่ม OTOP เกษตรอัตลักษณ์พื้นถิ่น (AgTech4OTOP)"/>
        <s v="ศูนย์ยกระดับเศรษฐกิจฐานรากด้วยนวัตกรรมซิงค์นาโนในเส้นใยย้อมสีธรรมชาติตลอดห่วงโซ่คุณภาพ"/>
        <s v="โครงการพัฒนาและยกระดับสินค้าหนึ่งตำบลหนึ่งผลิตภัณฑ์ด้วยวิทยาศาสตร์ วิจัยและนวัตกรรม"/>
        <s v="โครงการสำคัญปีงบปรมะมาณ 2566 (โครงการที่ 5) โครงการยกระดับศักยภาพและขีดความสามารถเศรษฐกิจฐานรากตามอัตลักษณ์ภูมิภาคด้วยเทคโนโลยีและนวัตกรรม"/>
        <s v="โครงการ “การกำหนดอัตลักษณ์พิเศษของทุเรียนหลงรักไทย”"/>
        <s v="โครงการ “การถ่ายทอดองค์ความรู้ด้านโรงเรือนอัจฉริยะและการแปรรูปผลิตภัณฑ์จากเห็ดเชิงพาณิชย์”"/>
        <s v="โครงการการพัฒนาอาชีพครัวเรือนให้เกิดการรวมกลุ่มอาชีพและยกระดับศักยภาพเป็นผู้ประกอบการธุรกิจชุมชน (วิสาหกิจฐานราก)"/>
        <s v="การบริการการท่องเที่ยวด้วยการบูรณาการการเกษตรธัญพืชเมืองหนาวเข้ากับวัฒนธรรมท้องถิ่นสู่การพัฒนาเศรษฐกิจฐานรากในชุมชนภาคเหนือตอนบน"/>
        <s v="โครงการยกระดับเศรษฐกิจฐานรากในเขตภาคเหนือตอนบนด้วยธัญพืชเมืองหนาว"/>
        <s v="โครงการยกระดับห่วงโซ่มูลค่าหัตถกรรมสิ่งทอด้วยเส้นใยชีวภาพสำหรับตลาดเฉพาะสู่การพัฒนาเศรษฐกิจฐานรากของชุมชนพื้นที่สูง"/>
        <s v="โครงการแก้ไขปัญหาฝุ่นควัน ไฟป่าเพื่อยกระดับคุณภาพชีวิตสู่ความยั้งยืน โดยใช้วัสดุเหลือใช้ทางการเกษตรทำเป็นเชื้อเพลิงและเชื้อเพลิงอัดแท่งใช้ในอุตสาหกรรมและโรงไฟฟ้าชุมชน จ.ลำปาง"/>
        <s v="โครงการส่งเสริม พัฒนา และยกระดับผู้ประกอบการด้วยวิทยาศาสตร์และเทคโนโลยีเพื่อเพิ่มศักยภาพการแข่งขันในการผลิตและการตลาดยุคใหม่ (SciTech4Entre.)"/>
        <s v="“โครงการยกระดับศักยภาพและขีดความสามารถเศรษฐกิจฐานรากตามอัตลักษณ์ภูมิภาคด้วยเทคโนโลยีและนวัตกรรม”พื้นที่จังหวัดสกลนคร"/>
        <s v="การพัฒนาเทคนิคการย้อมผ้าเบญจศรี(ศรีสะเกษ) เพื่อแก้ไขปัญหาและพัฒนาสู่ความยั่งยืน"/>
        <s v="โครงการพัฒนามาตรฐาน และยกระดับสินค้าของกลุ่มผู้ผลิตผ้าและผลิตภัณฑ์จากผ้าในจังหวัดอุบลราชธานี ยโสธรและอำนาจเจริญ"/>
        <s v="โครงการ “ยกระดับอุตสาหกรรมด้วยการเพิ่มประสิทธิภาพและลดต้นทุนในกระบวนการผลิต”"/>
        <s v="โครงการยกระดับศักยภาพการเป็นผู้ประกอบการ จังหวัดอุบลราชธานี"/>
        <s v="โครงการยกระดับและสร้างขีดความสามารถในการแข่งขันสำหรับกลุ่มเกษตรกรผลิตและแปรรูปด้านการเกษตรแบบครบวงจร ภายใต้การใช้นวัตกรรมและเทคโนโลยีที่เหมาะสมกับพื้นที่"/>
        <s v="โครงการยกระดับขีดความสามารถในการแข่งขันและการพัฒนาเศรษฐกิจฐานราก ของเกษตรกรผู้เลี้ยงสัตว์ในภาคอีสานตอนบนแบบครบวงจร"/>
        <s v="โครงการยกระดับศักยภาพและขีดความสามารถของผู้ประกอบการด้วยเทคโนโลยีและนวัตกรรมเพิ่มมูลค่า สำหรับกลุ่มผู้ประกอบการและกลุ่มผู้ผลิตผ้าทอชุมชนในกลุ่มจังหวัดภาคตะวันออกเฉียงเหนือตอนบน 1"/>
        <s v="โครงการยกระดับวิสาหกิจชุมชนสู่การเป็นผู้ประกอบการมืออาชีพด้วยกระบวนการโค้ชชิ่ง กลุ่มวิสาหกิจระเบียงเศรษฐกิจพิเศษภาคตะวันออกเฉียงเหนือ (Northeastern Economic Corridor: NeEC)"/>
        <s v="โครงการยกระดับศักยภาพและขีดความสามารถเศรษฐกิจฐานรากตามอัตลักษณ์พื้นที่ด้วยเทคโนโลยีและนวัตกรรม(โครงการร่วมมหาวิทยาลัยราชภัฏ 38แห่ง)"/>
        <s v="โครงการพัฒนาศักยภาพผู้ประกอบการกิจการเพื่อสังคม Social Enterprise โดยชุมชน เพื่อชุมชน เพื่อสร้างการกระจายรายได้สู่ชุมชนอย่างเป็นธรรม"/>
        <s v="โครงการชุมชนต้นแบบการแปรรูปผลิตภัณฑ์จากเกลือสินเธาร์บ้านดุงแบบครบวงจร"/>
        <s v="โครงการยกระดับศักยภาพผู้ประกอบการอาหารอัตลักษณ์เพื่อสร้างความแตกต่างบนฐานทรัพยากรพื้นถิ่น"/>
        <s v="โครงการยกระดับผ้าทอพื้นถิ่นเพื่อสร้างคุณค่าและมูลค่าจากวิถีสามวัฒนธรรม "/>
        <s v="โครงการสร้างแรงบันดาลใจค้นหาตัวตน และความเป็นไปได้ทางธุรกิจสู่การเป็นผู้ประกอบการรุ่นใหม่ (Chase your dream, Craft your future.)"/>
        <s v="Local สู่เลอค่ากล้วยน้ำว้ามะลิอ่องอินทรีย์ ด้วยมาตรฐาน NOP-USDA เพื่อการส่งออก"/>
        <s v="โครงการพัฒนาเศรษฐกิจฐานรากโดยใช้งานวิจัยและวัสดุชีวภาพ สู่อัตลักษณ์ของภูมิปัญญาท้องถิ่น"/>
        <s v="โครงการต้นแบบการสร้างมูลค่าสินค้าเกษตรตลอดห่วงโซ่อุปทาน ด้วยนวัตกรรมและเทคโนโลยี เพื่อเสริมสร้างศักยภาพการแข่งขันอย่าง ยั่งยืนโดยการมีส่วนร่วมของกลุ่มเกษตรกร: กรณีกลุ่มเกษตรกรผู้เลี้ยง ปลาดุกแปลงใหญ่ ตำบลวังม่วง จ.สระบุรี"/>
        <s v="การบูรณาการในการผลิตผลิตภัณฑ์อาหารสุขภาพจากสมุนไพรไทยเพื่อเพิ่มมูลค่าและมาตรฐานการผลิตสินค้าโอทอป"/>
        <s v="การพัฒนาผลิตภัณฑ์จากทุเรียนพันธุ์เมือง จังหวัดแพร่ เพื่อพื้นฟูเศรษฐกิจฐานรากของชุมชนหลังสถานการณ์โควิด-19"/>
        <s v="โครงการตลาดอาหารปลอดภัยสำหรับเมือง (Digital Marketing)"/>
        <s v="2566 : ส่งเสริมภูมิปัญญาท้องถิ่นเพื่อพัฒนาเศรษฐกิจฐานราก"/>
        <s v="การประยุกต์ใช้เทคโนโลยีพลังงานทดแทนและเกษตรอัจฉริยะเพื่อยกระดับผู้ผลิตและผู้ประกอบการสินค้าเกษตรอินทรีย์"/>
        <s v="การสร้างมูลค่าเพิ่มตลอดห่วงโซ่คุณค่า ในการผลิต แปรรูป การตลาด เกษตรปลอดภัยและเกษตรอินทรีย์ในภาคเหนือตอนบน2"/>
        <s v="โครงการสร้างความเข้มแข็งกลุ่มการผลิตด้านการเกษตร"/>
        <s v="โครงการสร้างความเข้มแข็งให้เกษตรกรกลุ่มย่อยในพื้นที่ คทช."/>
        <s v="โครงการตลาดชุมชนเพื่อธุรกิจท้องถิ่น"/>
        <s v="โครงการหมู่บ้านทำมาค้าขาย"/>
        <s v="โครงการแพลตฟอร์มปัญญาประดิษฐ์ด้านการตลาด (AI Marketing Platform) สำหรับสินค้าชุมชน ตามฐานวิถีชีวิตใหม่ (New Normal) เพื่อยกระดับการค้าในประเทศอย่างยั่งยืน"/>
        <s v="สร้างโอกาสและเพิ่มขีดความสามารถทางการแข่งขันสำหรับผู้ประกอบการโชวห่วยไทย"/>
        <s v="ขับเคลื่่อนตลาดผลิตภัณฑ์ชุมชนสู่เศรษฐกิจใหม่"/>
        <s v="สร้างโอกาสทางการตลาด พัฒนาธุรกิจฐานรากด้วย e-Commerce"/>
        <s v="โครงการบันทึกภูมิปัญญาและพัฒนาผู้ประกอบการรุ่นใหม่สืบสานภูมิปัญญาท้องถิ่น"/>
        <s v="โครงการพัฒนาและสร้างมูลค่าเพิ่ม OTOP แบบกลุ่มผลิตภัณฑ์ (Cluster) ภายใต้วิถีชีวิตชุมชนแบบปกติใหม่ (New Normal)"/>
        <s v="โครงการพัฒนาระบบข้อมูล OTOP รองรับการวิเคราะห์ข้อมูลขนาดใหญ่  (OTOP Big Data)           "/>
        <s v="โครงการพัฒนาศักยภาพผู้ประกอบการ OTOP และกลไกขับเคลื่อน OTOP"/>
        <s v="โครงการพัฒนาผลิตภัณฑ์สินค้าชุมชน"/>
        <s v="โครงการส่งเสริมและพัฒนาช่องทางการตลาด"/>
        <s v="โครงการสร้างความมั่นคงด้านอาชีพและรายได้"/>
        <s v="โครงการ “พัฒนาเศรษฐกิจฐานราก ด้วยภาคีเครือข่าย”"/>
        <s v="โครงการการยกระดับขีดความสามารถผู้ประกอบการร้านอาหารริมทาง (Street Food) เพื่อปรับตัวและฟื้นฟูธุรกิจหลังวิกฤต COVID-19"/>
        <s v="โครงการหมู่บ้านนวัตกรรมเพื่อสังคม"/>
        <s v="โครงการส่งเสริมช่องทางการตลาดสำหรับผลิตภัณฑ์นวัตกรรม"/>
        <s v="โครงการสร้างเครือข่ายนวัตกรรุ่นใหม่และผู้สนับสนุนการพัฒนานวัตกรรมในส่วนภูมิภาค"/>
        <s v="ศูนย์ความเป็นเลิศด้านการแปรรูปและการสร้างมูลค่าเพิ่มผลิตภัณฑ์อาหาร"/>
        <s v="ศูนย์ความเป็นเลิศด้านนวัตกรรมเพิ่มผลผลิตสินค้าเกษตรสู่การแข่งขันเศรษฐกิจฐานรากกลุ่มจังหวัดลุ่มน้ำโขงตอนกลาง"/>
        <s v="โครงการพัฒนาศักยภาพและขีดความสามารถของเกษตรกรฐานรากสู่การยกระดับเกษตรในเขตจังหวัดภาคเหนือตอนบนด้วยนวัตกรรมและเทคโนโลยีที่เหมาะสม"/>
        <s v="โครงการพัฒนาทุนทางวัฒนธรรมกลุ่มชาติพันธุ์ในท้องถิ่นจังหวัดฉะเชิงเทราสู่การส่งเสริมและสร้างสรรค์ผลิตภัณฑ์มูลค่าเพิ่ม"/>
        <s v="โครงการ “นวัตกรรมการพัฒนาเชิงพื้นที่เพื่อยกระดับเศรษฐกิจฐานรากของชุมชน  สู่การสร้างมูลค่าเพิ่มของผลิตภัณฑ์ด้วยทุนทางสังคม หนุนการท่องเที่ยวชุมชน”"/>
        <s v="โครงการพัฒนานวัตกรรมสำหรับเขตส่งเสริมอุตสาหกรรมเกษตรและอาหาร จ.นครราชสีมา"/>
        <s v="โครงการจัดตั้ง ศูนย์วิจัยและธุรกิจมันสำปะหลัง Cassava Research and Business Park"/>
        <s v="โครงการพัฒนาและยกระดับเกษตรกรในจังหวัดอุบลราชธานีให้เป็นเกษตรกรผู้นำ (SMART Farmers) เพื่อเพิ่มศักยภาพ และรองรับการเปลี่ยนแปลงในสังคมยุคดิจิตอล"/>
        <s v="โครงการพัฒนาผลิตภัณฑ์เศรษฐกิจฐานรากกลุ่มวิสาหกิจชุมชนวิถีฝั่งโขง"/>
        <s v="โครงการพัฒนาผลิตภัณฑ์ชุมชนสำหรับผู้ประกอบการ SMEs ในพื้นที่ภาคเหนือตอนบนเพื่อสร้างมูลค่าสินค้าการเกษตรสู่มาตรฐานสากล"/>
        <s v="โครงการบริหารจัดการที่ดินอย่างยั่งยืน"/>
        <s v="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"/>
        <s v="โครงการบูรณาการความร่วมมือในการพัฒนาพื้นที่ "/>
        <s v="โครงการป้องกันและแก้ไขปัญหาการสูญเสียสิทธิในที่ดินของเกษตรกรและผู้ยากจน"/>
        <s v="โครงการพัฒนาเศรษฐกิจฐานราก"/>
        <s v="2566 : การพัฒนาศักยภาพของชุมชนท้องถิ่นในการพัฒนาการพึ่งตนเองและการจัดการตนเอง ตามหลักปรัขญาของเศรษฐกิจพอเพียง โดยกระบวนการสร้างการมีส่วนร่วมของภาคีเครือข่ายชุมชน"/>
        <s v="โครงการแก้ไขปัญหาหนี้สินและพัฒนาคุณภาพชีวิตสมาชิกสหกรณ์/กลุ่มเกษตรกรด้วยระบบสหกรณ์"/>
        <s v="โครงการศึกษาแนวทางการลดความเหลื่อมล้ำในภาคเกษตร"/>
        <s v="โครงการ “การเกษตรผสมผสานตามแนวทางพระราชทานเศรษฐกิจพอเพียง”"/>
        <s v="โครงการ “การส่งเสริมการเกษตร ปศุสัตว์ และสหกรณ์”"/>
        <s v="โครงการ “การเสริมสร้างและสนับสนุนการผลิตประมงเพื่อพัฒนาประมงหมู่บ้าน” "/>
        <s v="การจัดการและการแก้ไขปัญหาข้อขัดแย้งในสิทธิทำกินและอยู่อาศัยในที่ดินราชพัสดุ"/>
        <s v="โครงการเสริมสร้างศักยภาพกองทุนชุมชนเพื่อการเข้าถึงแหล่งทุนของประชาชนในชุมชน"/>
        <s v="โครงการแก้ไขปัญหาหนี้สินครัวเรือนของประชาชน โดยศูนย์จัดการกองทุนชุมชน"/>
        <s v="สตูลแซนบ๊อกซ์ นำร่องการพัฒนาเศรษฐกิจฐานรากและศักยภาพของผู้ผลิตเครื่องเทศคุณภาพ"/>
        <s v="อยุทธยาแซนบ๊อกซ์ นำร่องการพัฒนาเศรษฐกิจฐานรากและศักยภาพผู้ผลิตเห็ดตับเต่า"/>
        <s v="ยกระดับอาชีพและรายได้เศรษฐกิจชุมชนฐานรากในจังหวัดเพชรบูรณ์"/>
        <s v="โครงการพัฒนาศักยภาพและขีดความสามารถเศรษฐกิจฐานรากด้วยการส่งเสริมและต่อยอดอาชีพสู่ผู้ประกอบการธุรกิจชุมชนเกษตรบนฐานนวัตกรรม"/>
        <s v="โครงการนวัตกรรมหลักสูตรระยะสั้นเพื่อการส่งเสริมและพัฒนาคุณภาพชีวิตคนพิการว่างงานจังหวัดบุรีรัมย์"/>
        <s v="โครงการพัฒนาศักยภาพผู้สอนในยุคไทยแลนด์ 4.0"/>
        <s v="โครงการส่งเสริมและพัฒนาทักษะผู้เรียนด้านนาฏศิลป์ ดนตรี คีตศิลป์ และทัศนศิลป์ที่สอดคล้องกับทักษะในศตวรรษที่ 21"/>
        <s v="โครงการสนับสนุนค่าใช้จ่ายในการจัดการศึกษาตั้งต่อนุบาลจนจบการศึกษาขั้นพื้นฐาน"/>
        <s v="โครงการธงฟ้าราคาประหยัด ลดค่าครองชีพประชาชน"/>
        <s v="โครงการพัฒนาการจัดการศึกษานอกระบบและการศึกษาตามอัธยาศัยสำหรับคนไทยในต่างประเทศ"/>
        <s v="โครงการจัดทำรายงานตัวชี้วัดงานที่มีคุณค่า (Decent Work Indicators Report)"/>
        <s v="โครงการศึกษาวิจัยเรื่่องการขจัดความรุนแรงและการคุกคามในโลกแห่งการทำงานตามอนุสัญญาองค์การแรงงานระหว่างประเทศฉบับที่ 190 กับผลกระทบต่อผลิตภาพแรงงาน"/>
        <s v="การดำเนินงานเพื่อกำหนดอัตราค่าจ้างขั้นต่ำ"/>
        <s v="โครงการการดำเนินงานสถานประกอบกิจการปฏิบัติตามกฎหมายแรงงานและแรงงานได้รับสิทธิประโยชน์"/>
        <s v="การดำเนินงานส่งเสริมและคุ้มครองสิทธิแรงงานนอกระบบ"/>
        <s v="โครงการพัฒนาระบบการบริหารจัดการเพื่อยกระดับคุณภาพชีวิตแรงงานนอกระบบ"/>
        <s v="การส่งเสริมให้สถานประกอบกิจการมีความรู้ความเข้าใจเกี่ยวกับมาตรฐานแรงงานไทย  ความรับผิดชอบต่อสังคมด้านแรงงาน"/>
        <s v="ส่งเสริมและพัฒนาระบบแรงงานสัมพันธ์เชิงรุก"/>
        <s v="โครงการขยายความคุ้มครองประกันสังคมสู่แรงงานนอกระบบ"/>
        <s v="โครงการยกระดับการเข้าถึงบริการส่งเสริมสุขภาพแต่ละกลุ่มวัยและอนามัยสิ่งแวดล้อมสำหรับกลุ่มเปราะบางและด้อยโอกาสของสังคม"/>
        <s v="โครงการจัดสวัสดิการสังคมสำหรับแม่วัยรุ่นและครอบครัว"/>
        <s v="โครงการส่งเสริมเข้าถึงหลักประกันทางสังคม"/>
        <s v="ปรับปรุงที่อยู่อาศัยและสถานที่สาธารณะที่เหมาะสมกับผู้สูงอายุและคนทุกวัย"/>
        <s v="โครงการคู่มือครอบครัว Welfare for Family รู้สิทธิ เข้าถึงสวัสดิการ"/>
        <s v="โครงการส่งเสริมการจัดสิ่งอำนวยความสะดวกสำหรับคนพิการ"/>
        <s v="โครงการปฏิรูปการขึ้นทะเบียนคนพิการ"/>
        <s v="โครงการพัฒนาเศรษฐกิจชุมชนในโครงการบ้านเคหะสุขประชา"/>
        <s v="โครงการพัฒนาที่อยู่อาศัยเพื่อรองรับทุกกลุ่มเป้าหมาย"/>
        <s v="โครงการพัฒนาคุณภาพชีวิตของผู้มีรายได้น้อยในเมืองและชนบท"/>
        <s v="โครงการยกระดับและเพิ่มประสิทธิภาพการบริหารระบบหลักประกันสุขภาพแห่งชาติ"/>
        <s v="โครงการ “ศูนย์แพทย์แผนไทยประจำตำบล โดยชุมชนและเพื่อชุมชน”"/>
        <s v="โครงการสนับสนุนค่าใช้จ่ายในการจัดการศึกษาตั้งแต่ระดับอนุบาลจนจบการศึกษาขั้นพื้นฐาน "/>
        <s v="โครงการจัดการศึกษาและพัฒนาอาชีพสำหรับคนพิการ"/>
        <s v="โครงการพัฒนาคุณภาพการศึกษาเด็กปฐมวัย "/>
        <s v="โครงการสินเชื่อเพื่อที่อยู่อาศัยแห่งรัฐ (โครงการบ้านล้านหลัง ระยะที่ 2)"/>
        <s v="โครงการแก้ไขปัญหาความเดือดร้อนด้านอาชีพ"/>
        <s v="โครงการศึกษาวิจัยแนวโน้มของการจ้างงานในรูปแบบ Gig workers ของประเทศไทยในศตวรรษที่ 21"/>
        <s v="การดำเนินงานเพื่อกำหนดอัตราค่าจ้างตามมาตรฐานฝีมือ"/>
        <s v="โครงการศึกษาวิจัยแนวทางค่าจ้างของแรงงาน เพื่อการปรับเปลี่ยนเข้าสู่เศรษฐกิจฐานวิถีใหม่ (New Normal)"/>
        <s v="การจัดทำความเห็นและข้อเสนอแนะเกี่ยวกับค่าจ้างของจังหวัดและกรุงเทพมหานคร"/>
        <s v="สัมมนาเชิงปฏิบัติการเรื่อง การจัดทำโครงสร้างค่าจ้างเงินเดือนในภาคเอกชน"/>
        <s v="สำรวจค่าใช้จ่ายที่จำเป็นของแรงงานทั่วไปแรกเข้าทำงานในภาคอุตสาหกรรม"/>
        <s v="จัดทำดัชนีชี้วัดคุณภาพชีวิตแรงงานนอกระบบและสำรวจข้อมูลแรงงานนอกระบบ"/>
        <s v="สัมมนารับฟังความคิดเห็นต่อ (ร่าง) อัตราค่าจ้างตามมาตรฐานฝีมือ"/>
        <s v="ศึกษาวิจัยการส่งเสริมการจัดทำโครงสร้างค่าจ้างภาคเอกชน"/>
        <s v="ขับเคลื่อนข้อเสนอเชิงนโยบายต่อการพัฒนาคุณภาพชีวิตแรงงานนอกระบบ"/>
        <s v="นำร่องการใช้งานเครื่องสลายนิ่วความแม่นยำสูงนวัตกรรมไทย"/>
        <s v="โครงการพัฒนาระบบและขับเคลื่อนกลไกการปกป้องคุ้มครองเด็กและเยาวชน"/>
        <s v="โครงการขับเคลื่อนการสร้างมูลค่าทางเศรษฐกิจในพื้นที่เป้าหมาย"/>
        <s v="โครงการยกระดับชุมชนต้นแบบสู่การพัฒนาที่ยั่งยืน Smart Sustainable Community"/>
        <s v="โครงการพัฒนาชุมชนเข้มแข็งพึ่งพาตนเองอย่างยั่งยืน"/>
        <s v="โครงการผู้มีรายได้น้อยในเมืองและชนบทมีความมั่นคงในที่อยู่อาศัย"/>
        <s v="โครงการสนับสนุนการจัดสวัสดิการชุมชน"/>
        <s v="โครงการเงินอุดหนุนเป็นค่าใช้จ่ายสำหรับนิสิต นักศึกษาพิการในสถานศึกษาระดับอุดมศึกษา"/>
        <s v="แก้ไขปัญหาความยากจนแบบเบ็ดเสร็จรายครัวเรือนภายใต้ฐานข้อมูล Big data จังหวัดศรีสะเกษ"/>
        <s v="โครงการศูนย์เครือข่ายเรียนรู้ตลอดชีวิตด้วยองค์ความรู้การออกแบบอุตสาหกรรม LLL iDCU Connect"/>
        <s v="ส่งเสริมและพัฒนาอุตสาหกรรมที่ยั่งยืนตามแนวคิด BCG"/>
        <s v="พัฒนาผลิตภัณฑ์จากเศษวัสดุเหลือใช้ภาคอุตสาหกรรมเพื่อสร้างมูลค่า"/>
        <s v="โครงการส่งเสริมและพัฒนาสถานประกอบการเข้าสู่อุตสาหกรรมเข้าสู่อุตสาหกรรม สีเขียว (Green Industry)"/>
        <s v="โครงการส่งเสริมและพัฒนาการบริหารจัดการความปลอดภัยสารเคมีในภาคอุตสาหกรรมเพื่อป้องกันและลดผลกระทบจากอุบัติภัยร้ายแรง"/>
        <s v="โครงการขับเคลื่อนการผลิตอาหารอย่างยั่งยืนตามแนวคิด BCG Model : การลด Food Loss และ Food Waste ตลอดห่วงโซ่อุปทาน "/>
        <s v="โครงการส่งเสริมอุตสาหกรรมเหมืองแร่และอุตสาหกรรมพื้นฐานให้มีมาตรฐานความรับผิดชอบต่อสังคม (CSR-DPIM)"/>
        <s v="โครงการส่งเสริมอุตสาหกรรมเหมืองแร่และอุตสาหกรรมพื้นฐานให้เข้าสู่มาตรฐานเหมืองแร่สีเขียว"/>
        <s v="โครงการส่งเสริมและพัฒนาฟื้นฟูพื้นที่ทำเหมืองแร่ให้สามารถใช้ประโยชน์ในรูปแบบต่าง ๆ ได้อย่างยั่งยืน"/>
        <s v="โครงการเสริมสร้างการมีส่วนร่วมของทุกภาคส่วนในการปฏิบัติงานของท้องถิ่นในการดูแลสังคมและสิ่งแวดล้อมในพื้นที่เหมืองแร่"/>
        <s v="โครงการเพิ่มศักยภาพการจัดการไม้เศรษฐกิจของชุมชนอย่างยั่งยืนสูง"/>
        <s v="โครงการยกระดับการเรียนรู้และถ่ายทอดเทคโนโลยีด้านนกแอ่นกินรัง เพื่อการบริโภคและการผลิตที่ยั่งยืน                   "/>
        <s v="โครงการส่งเสริมการท่องเที่ยวสัตว์ป่าเพื่อเสริมสร้างการจัดการพื้นที่กันชนมรดกโลกอย่างยั่งยืน"/>
        <s v="โครงการส่งเสริมการผลิตและบริโภคแบบคาร์บอนต่ำอย่างยั่งยืน"/>
        <s v="โครงการต่อยอดและขยายผลแผนแม่บทบัญชีรายการทรัพยากรพันธุกรรมสู่การใช้ประโยชน์ เพื่อสร้างเศรษฐกิจชีวภาพ"/>
        <s v="ส่งเสริมการผลิตและการบริโภคที่ยั่งยืนของประเทศไทย"/>
        <s v="จัดทำบัญชีทรัพยากรแร่เพื่อการบริหารจัดการอย่างสมดุล"/>
        <s v="พัฒนาและส่งเสริมอุทยานธรณีตามแนวทางสากล (UNESCO Geopark)"/>
        <s v="โครงการจัดการพื้นที่ที่มีความสำคัญต่อความหลากหลายทางชีวภาพ : การพัฒนากลไกทางเศรษฐศาสตร์ และมาตรการจูงใจในการอนุรักษ์นกอพยพและใช้ประโยชน์ถิ่นที่อยู่อาศัยของนกอพยพอย่างยั่งยืน ในพื้นที่เครือข่ายนกอพยพปากแม่น้ำกระบี่ จังหวัดกระบี่"/>
        <s v="การพัฒนาศักยภาพพันธุ์ไม้ผู้เรียกแมลงผู้ผสมเกสร เพื่อการอนุรักษ์ความหลากหลายทางชีวภาพ พันธุกรรมไม้ผล และสมุนไพรในพื้นที่คุ้งบางกะเจ้า "/>
    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"/>
        <s v="โครงการประเมินความคุ้มค่าทรัพยากรธรรมชาติและสิ่งแวดล้อมที่เกิดจากการผลิตและการบริโภค"/>
        <s v="การสนับสนุนเงินกองทุนสิ่งแวดล้อมด้านทรัพยากรธรรมชาติ"/>
        <s v="โครงการดัชนีสมรรถนะสิ่งแวดล้อม ระยะที่ 2"/>
        <s v="โครงการศึกษาความเหมาะสมในการใช้มาตรการทางเศรษฐศาสตร์/มาตรการจูงใจเพื่อสนับสนุนและขับเคลื่อนการผลิตและการบริโภคที่ยั่งยืน: การผลิตที่ยั่งยืน"/>
        <s v="โครงการพัฒนาบุคลากรการฝึกให้สอดคล้องกับความต้องการตลาดแรงงาน และเทคโนโลยีเศรษฐกิจสีเขียว"/>
        <s v="โครงการการจัดทำข้อมูลและตัวชี้วัดระดับประเทศเพื่อการเติบโตอย่างยั่งยืน"/>
        <s v="โครงการบริหารจัดการจีโนมและความหลากหลายทางพันธุกรรมของพืชป่าชายเลนในกลุ่มบัญชีแดง (IUCN Red List) ของไทยเพื่อการอนุรักษ์ในถิ่นกำเนิด"/>
        <s v="ยกระดับอุตสาหกรรมก่อสร้างและสิ่งแวดล้อมสรรค์สร้าง (Built Environment) ตามแนวคิดเศรษฐกิจหมุนเวียน เพื่อใช้ทรัพยากรอย่างคุ้มค่า ลดของเสีย และลดผลกระทบต่อสิ่งแวดล้อม"/>
        <s v="การบูรณาการงานฐานทรัพยากรธรรมชาติและความหลากหลายทางชีวภาพ ในท้องถิ่น จังหวัดนครราชสีมา สู่การอนุรักษ์ ฟื้นฟู และการใช้ประโยชน์ที่ยั่งยืน"/>
        <s v="โครงการทดแทนการใช้หลอดดูดพลาสติกด้วยหลอดดูดธรรมชาติเพื่อลดปัญหาขยะพลาสติก"/>
        <s v="โครงการเริ่มต้นใหม่ การส่งเสริมการผลิตไม้ผลคุณภาพและเป็นมิตรต่อสิ่งแวดล้อม ภายใต้ BCG Economy"/>
        <s v="โครงการจัดตั้งศูนย์นวัตกรรมการผลิตพืชทางเลือกสำหรับพื้นที่ชนบท (Center of Alternative Crop Production Innovation for Rural Areas: CACPIRA)"/>
        <s v="โครงการศึกษาความหลากหลายของพืชสกุลกระพี้จั่น (Millettia Wight &amp; Arn.) เพื่อการอนุรักษ์และการใช้ประโยชน์เชิงพาณิชย์ในประเทศไทย"/>
        <s v="โครงการแก้ไขปัญหาไฟป่าและหมอกควัน"/>
        <s v="โครงการสร้างความเข้มแข็งของวิสาหกิจชุมชนจากฐานชีวภาพ"/>
    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"/>
        <s v="โครงการปฏิบัติการบินบูรณาการแก้ไขปัญหาไฟป่าและหมอกควัน ประจำปีงบประมาณ พ.ศ. 2566"/>
        <s v="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"/>
        <s v="ส่งเสริมการปลูกไม้ป่าชายเลนเศรษฐกิจ ในพื้นที่เอกสารสิทธิของภาคเอกชน "/>
        <s v="พัฒนาระบบติดตามการเปลี่ยนแปลงพื้นที่ป่าชายเลน"/>
        <s v="กิจกรรมงานคุ้มครองพันธุ์สัตว์ป่าตามอนุสัญญา (CITES)"/>
        <s v="กิจกรรมงานป้องกันและปราบปรามอาชญากรรมข้ามชาติด้านสัตว์ป่าและพืชป่า"/>
        <s v="กิจกรรมงานจัดการสัตว์ป่าควบคุม"/>
        <s v="กิจกรรมเพิ่มประสิทธิภาพด่านตรวจสัตว์ป่าในเขตพัฒนาเศรษฐกิจพิเศษ"/>
        <s v="โครงการรักษาความมั่นคงของฐานทรัพยากรธรรมชาติ  กิจกรรมการควบคุมการค้างาช้าง"/>
        <s v="โครงการจัดทำอนุบัญญัติประกอบ พ.ร.บ. อุทยานแห่งชาติ พ.ศ. 2562 และ พ.ร.บ.สงวนและคุ้มครองสัตว์ป่า พ.ศ. 2562"/>
        <s v="โครงการรักษาความมั่นคงของฐานทรัพยากรธรรมชาติ กิจกรรมป้องกันไม้พะยูงและไม้มีค่า"/>
        <s v="โครงการการบูรณาการการบริหารจัดการทรัพยากรป่าไม้แบบมีส่วนร่วม"/>
        <s v="กิจกรรมงานควบคุมไฟป่า ปีงบประมาณ พ.ศ. 2566"/>
        <s v="โครงการรักษาความมั่นคงของฐานทรัพยากรธรรมชาติ กิจกรรมเพิ่มประสิทธิภาพการแก้ไขปัญหาไฟป่า ปีงบประมาณ พ.ศ. 2566"/>
        <s v="โครงการปรับปรุงแผนที่ ตรวจสอบ และแก้ไขปัญหาที่ดินในพื้นที่ป่าอนุรักษ์ กิจกรรมปรับปรุงแผนที่แนวเขตที่ดินของรัฐแบบบูรณาการ"/>
        <s v="โครงการปรับปรุงแผนที่ ตรวจสอบ และแก้ไขปัญหาที่ดินในพื้นที่ป่าอนุรักษ์ กิจกรรมแก้ไขปัญหาท่ี่ดินในพื้นที่อนุรักษ์"/>
        <s v="โครงการฟื้นฟูพื้นที่ป่าอนุรักษ์ (ลุ่มน้ำ) ระยะที่ 1"/>
        <s v="กิจกรรมเพิ่มประสิทธิภาพในการตรวจสอบพิสูจน์การถือครองหนังสือแสดงสิทธิที่ดินในเขตพื้นที่ป่าอนุรักษ์ ระยะที่ 1"/>
        <s v="โครงการรักษาความมั่นคงของฐานทรัพยากรธรรมชาติ กิจกรรมฟื้นฟูพื้นที่ป่าอนุรักษ์ที่เสื่อมสภาพ"/>
        <s v="โครงการจัดการพื้นที่คุ้มครองที่เป็นมรดกโลก มรดกแห่งอาเซียนและพื้นที่คุ้มครองข้ามพรมแดนระหว่างประเทศให้เป็นไปตามมาตรฐาน ระยะที่ 2"/>
        <s v="โครงการบริหารจัดการและส่งเสริมการอนุรักษ์ทรัพยากรป่าไม้ ภายใต้โครงการมนุษย์และชีวมณฑล"/>
        <s v="โครงการปฏิรูประบบลาดตระเวนพื้นที่ป่าอนุรักษ์ ตามมาตรฐานระบบลาดตระเวนเชิงคุณภาพ ประจำปีงบประมาณ พ.ศ. 2566"/>
        <s v="การกำหนดมาตรการคุ้มครองสิ่งแวดล้อมบริเวณพื้นที่ต้นน้ำลำธาร"/>
        <s v="โครงการพัฒนาแหล่งเรียนรู้และแหล่งอนุรักษ์ฟื้นฟูพันธุ์พืชใกล้สูญพันธ์ พันธุ์พืชที่ถูกคุกคาม"/>
        <s v="โครงการเพิ่มประสิทธิภาพและกลไกและเครื่องมือในการบริหารจัดการทรัพยากรพันธุ์พืชในประเทศและภูมิภาคเอเชียตะวันออกเฉียงใต้"/>
        <s v="ส่งเสริมปลูกไม้เศรษฐกิจเพื่อเศรษฐกิจ สังคม และสิ่งแวดล้อมอย่างยั่งยืน"/>
        <s v="โครงการป้องกันรักษาป่า พัฒนาและเพิ่มพื้นที่สีเขียว"/>
        <s v="โครงการบริหารจัดการที่ดินป่าไม้อย่างเป็นระบบและเป็นธรรม"/>
        <s v="โครงการบริหารจัดการพื้นที่สีเขียว เพื่อลดผลกระทบจากการเปลี่ยนแปลงสภาพภูมิอากาศและรองรับการพัฒนาเศรษฐกิจคาร์บอนต่ำของประเทศ"/>
        <s v="โครงการการพัฒนานวัตกรรมเพื่อบริหารจัดการระบบนิเวศและความหลากหลายทางชีวภาพภายในพื้นที่สงวนชีวมณฑลสะแกราช"/>
        <s v="การส่งเสริมการปลูกป่าเศรษฐกิจ (ไม้ไผ่) โดยบริหารจัดการแบบมีส่วนร่วมด้วยเทคโนโลยีและนวัตกรรม"/>
        <s v="ยกระดับพื้นที่สงวนชีวมณฑลระนองสู่การเป็นแหล่งมรดกโลกทางธรรมชาติ"/>
        <s v="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"/>
        <s v="โครงการขยายผลเพิ่มศักยภาพ “ชุมชนไม้มีค่า”"/>
        <s v="โครงการจัดทำบัญชีมหาสมุทรระดับประเทศ (National Ocean Accounts)"/>
        <s v="โครงการจัดทำฐานข้อมูลดูแลรักษาทรัพยากรทางทะเลและชายฝั่งโดยอากาศยาน ประจำปีงบประมาณ พ.ศ. 2566"/>
        <s v="โครงการสำรวจทรัพยากรปะการังบริเวณกองหินใต้น้ำ"/>
        <s v="โครงการสำรวจประเมินสถานภาพทรัพยากรทางทะเลและชายฝั่ง"/>
        <s v="การพัฒนาและบริหารจัดการสู่ความยั่งยืนของฐานทรัพยากรทางทะเลและชายฝั่ง"/>
        <s v="การบริหารจัดการชายฝั่งทะเลและการป้องกันแก้ไขปัญหาการกัดเซาะชายฝั่งอย่างเป็นระบบ"/>
        <s v="สำรวจธรณีวิทยาเพื่อการบริหารจัดการทางทะเลและชายฝั่ง"/>
        <s v="โครงการเพิ่มพื้นที่ลงเกาะสำหรับตัวอ่อนปะการังในอุทยานแห่งชาติทางทะเล"/>
        <s v="โครงการพัฒนากลไกและกระบวนการสนับสนุนการตัดสินใจอย่างมีส่วนร่วม เพื่อสนับสนุนการยกระดับกระบวนทัศน์ต่อการสร้างการเติบโตอย่างยั่งยืนบนสังคมเศรษฐกิจภาคทะเล"/>
        <s v="คลังข้อมูลขนาดใหญ่ (big data) ของสภาพแวดล้อมทางทะเลและชายฝั่งบริเวณอ่าวไทย โดยใช้เรือหุ่นยนต์สำรวจสภาพท้องทะเล ร่วมกับ เซนเซอร์ IOT พลังงานแสงอาทิตย์ เพื่อการบริหารจัดการและประเมินสถานการณ์สิ่งแวดล้อมชายฝั่งทะเลไทย"/>
        <s v="การใช้นวัตกรรมไม้โกงกางเทียมบรรเทาการกัดเซาะชายฝั่งในพื้นที่หาดทราย เพื่อลดการสูญเสียระบบนิเวศหาดทราย และส่งเสริมเศรษฐกิจฐานรากของชุมชน"/>
        <s v="แผนงานวิจัยและนวัตกรรมด้านเศรษฐกิจสีน้ำเงิน (Blue Economy)"/>
        <s v="สถานีวิจัยพะยูนและหญ้าทะเล มหาวิทยาลัยสงขลานครินทร์"/>
        <s v="แผนที่นาทางการพัฒนาด้านพลังงานของไทยสู่เป้าหมายความยั่งยืน"/>
        <s v="การพัฒนาองค์ความรู้และสร้างเครือข่ายการจัดการและพัฒนาเมืองคาร์บอนต่าสู่เป้าหมายการพัฒนาที ยังยืน"/>
        <s v="การพัฒนาเทคโนโลยีการดักจับและใช้ประโยชน์คาร์บอนไดออกไซด์เพื่อคาร์บอนสุทธิเป็นศูนย์ผ่านการสร้างความร่วมมือระหว่างมหาวิทยาลัย ภาคอุตสาหกรรม และภาครัฐ"/>
        <s v="โครงการ “การบริหารจัดการเพื่อลดปัญหาหมอกควันและลดก๊าซเรือนกระจกในพื้นที่ภาคเหนือตอนบนด้วยพลังงานทดแทนและวัสดุชีววิถี”"/>
        <s v="โครงการพัฒนาเมืองคาร์บอนต่ำอย่างยั่งยืน"/>
        <s v="โครงการมุ่งสู่การปล่อยก๊าซเรือนกระจกสุทธิเป็นศูนย์ด้วยการใช้กลไกราคาแบบบูรณาการ"/>
        <s v="โครงการสร้างความตระหนักรู้ความเข้าใจ และเสริมสร้างศักยภาพด้านการเปลี่ยนแปลงสภาพภูมิอากาศมุ่งสู่การลดก๊าซเรือนกระจกของประเทศอย่างยั่งยืน"/>
        <s v="งานจัดการคาร์บอนเครดิตภาคป่าชายเลน"/>
        <s v="เพิ่มขีดความสามารถในการจัดการภาวะวิกฤตด้านธรณีพิบัติภัย"/>
        <s v="โครงการ “เสริมสร้างความตระหนักรู้และเสริมศักยภาพด้านการเปลี่ยนแปลงสภาพภูมิอากาศ”"/>
        <s v="โครงการลดการปล่อยก๊าซเรือนกระจกในภาคป่าไม้โดยสร้างแรงจูงใจและกระบวนการมีส่วนร่วม ระยะที่ 2"/>
        <s v="จัดทำเป้าหมายและแนวทางการลดก๊าซเรือนกระจกของประเทศไทย ภายใต้การมีส่วนร่วมที่ประเทศกำหนด ฉบับที่ 2 (NDC2)"/>
        <s v="โครงการ “การประยุกต์ใช้แสงซินโครตรอนสำหรับการศึกษาองค์ประกอบทางเคมีในแอโรซอลรอบเขตนิคมอุตสาหกรรมมาบตาพุด”"/>
        <s v="ป้องกันและแก้ไขปัญหาคุณภาพน้ำและน้ำเสีย"/>
        <s v="พัฒนาและปรับปรุงกฎหมาย แผน มาตรฐานมาตรการและเกณฑ์การปฏิบัติด้านการบริหารและการจัดการมลพิษ"/>
        <s v="ติดตาม ตรวจสอบ เฝ้าระวัง และเตือนภัยคุณภาพสิ่งแวดล้อม"/>
        <s v="ตรวจสอบและบังคับใช้กฎหมายกับแหล่งกำเนิดมลพิษทางน้ำ"/>
        <s v="เพิ่มประสิทธิภาพศูนย์ปฏิบัติการพิทักษ์สิ่งแวดล้อม"/>
        <s v="โครงการ “ติดตามตรวจสอบคุณภาพน้ำทะเล พร้อมติดตั้งระบบเฝ้าระวัง เพื่อการบริหารจัดการทรัพยากรทางทะเลและชายฝั่งอย่างยั่งยืน” "/>
        <s v="ป้องกันและแก้ไขปัญหามลพิษทางอากาศและเสียง"/>
        <s v="โครงการเฝ้าระวัง ป้องกัน ควบคุมโรคและภัยสุขภาพประชาชนในพื้นที่เสี่ยงมลพิษอากาศ"/>
        <s v="โครงการเฝ้าระวังและป้องกันผลกระทบต่อสุขภาพจากมลพิษทางอากาศ"/>
        <s v="โครงการพัฒนาอุปกรณ์ตรวจวัดคุณภาพอากาศแบบพกพาส่วนบุคคลและถ่ายทอดเทคโนโลยีสู่ชุมชนในเขตภาคตะวันออกเฉียงเหนือตอนบน 4 จังหวัด"/>
        <s v="นวัตกรรมแพลตฟอร์มดิจิทัลเพื่อการจัดการขยะบรรจุภัณฑ์พลาสติก"/>
        <s v="โครงการจัดทำคู่มือการตรวจกำกับดูแลโรงงานรีไซเคิล พร้อมแนวทางนการคัดแยกและรีไซเคิลอย่างเหมาะสม (โรงงานลำดับ106)"/>
        <s v="โครงการจัดทำคู่มือแนวทางเกี่ยวกับการกำกับดูแลด้านของเสียอุตสาหกรรมด้านสิ่งแวดล้อม ความปลอดภัยและการแก้ไขปัญหาข้อร้องเรียนจากโรงงานจำพวกที่ 1 และจำพวกที่ 2"/>
        <s v="โครงการศึกษาและจัดทำแผนการจัดการกากอุตสาหกรรมตามแนวเศรษฐกิจหมุนเวียนเพื่อรองรับ BCG Model  ปี พ.ศ. 2566 – 2570"/>
        <s v="โครงการส่งเสริมการปรับปรุงประสิทธิภาพสถานประกอบการตามมาตรฐานเศรษฐกิจหมุนเวียน"/>
        <s v="โครงการการศึกษาเพื่อพัฒนาระบบฐานข้อมูลและแพลตฟอร์มบล็อกเชนกลางและระบบติดตามผลิตภัณฑ์ของเสียและวัสดุเหลือใช้เพื่อรองรับ BCG Model  ปี พ.ศ. 2566–2570"/>
        <s v="โครงการจัดทำฐานข้อมูลของสิ่งปฏิกูลหรือวัสดุที่ไม่ใช้แล้วในอุตสาหกรรมเป้าหมาย"/>
        <s v="โครงการการพัฒนาและยกระดับสถานประกอบการในการรีไซเคิล (Recycle) และอัพไซเคิล (Upcycle) เพื่อเชื่อมโยงสู่ตลาดเศรษฐกิจหมุนเวียน (Circular Economy)"/>
        <s v="ป้องกันและแก้ไขปัญหามลพิษจากขยะมูลฝอยและของเสียอันตราย"/>
        <s v="โครงการสร้างวินัยและการมีส่วนร่วมของคนในชาติมุ่งสู่การจัดการขยะที่ยั่งยืน"/>
        <s v="โครงการการสนับสนุนเงินกองทุนสิ่งแวดล้อมด้านการจัดการขยะ"/>
        <s v="โครงการ ประกวดการจัดการขยะมูลฝอยชุมชน “จังหวัดสะอาด” ประจำปี พ.ศ. 2566"/>
        <s v="โครงการพัฒนาและเพิ่มประสิทธิภาพระบบการบริหารจัดการมูลฝอยตามกฎหมายว่าด้วยการสาธารณสุข"/>
        <s v="การจัดการขยะพลาสติกครบวงจร แยก รวบรวม จัดเก็บ หมุนเวียนใช้ประโยชน์อย่างยั่งยืน"/>
        <s v="บริหารจัดการและบูรณาการข้อมูลเพื่อลดการสูญเสียอาหารและขยะอาหาร (Food Loss &amp; Food Waste) ระดับชาติ"/>
        <s v="โครงการต้นแบบการจัดการขยะชุมชนด้วยหลักเศรษฐกิจหมุนเวียน (Circular Economy)"/>
        <s v="พัฒนาธนาคารต้นแบบการคัดแยกขยะ และการสร้างรายได้จากขยะ"/>
        <s v="โครงการจัดตั้งศูนย์ถ่ายทอดนวัตกรรมเศรษฐกิจหมุนเวียน เพื่อการพัฒนาภาคตะวันออกเฉียงเหนืออย่างยั่งยืน (Circular Economy)"/>
        <s v="โครงการสร้างระบบการจัดการขยะมูลฝอยด้วยวิธีทางกลและชีวภาพ (SUT-MBT)"/>
        <s v="โครงการพัฒนาโปรแกรมประยุกต์สำหรับวิเคราะห์ปริมาณกลูโฟซิเนตอย่างรวดเร็วในแหล่งน้ำและในดินแปลงเกษตรด้วยโทรศัพท์สมาร์ทโฟนและถ่ายทอดเทคโนโลยีสู่ชุมชนในเขตภาคตะวันออกเฉียงเหนือตอนบน 4 จังหวัด"/>
        <s v="โครงการ “โครงการพัฒนาศูนย์การเรียนรู้ด้านการแพทย์แผนไทยเพื่อประชาชน คณะการแพทย์แผนไทยอภัยภูเบศร มหาวิทยาลัยบูรพา”"/>
        <s v="โครงการศูนยบ์่มเพาะนักออกแบบอุตสาหกรรมรุ่นใหม่ใส่ใจคุณภาพชีวิตและสิ่งแวดล้อมอย่างยั่งยืน"/>
        <s v="โครงการพัฒนาชุดความรู้และนวัตกรรมสื่อการเรียนรู้เพื่อสร้างพฤติกรรมที่พึงประสงค์ด้านสิ่งแวดล้อม"/>
        <s v="โครงการยกระดับกระบวนทัศน์คุณภาพชีวิตคนไทยด้านสิ่งแวดล้อม เพื่อการพัฒนาที่ยั่งยืน (Thailand SDGs Multipliers)"/>
        <s v="โครงการเสริมสร้างการตระหนักรู้ด้านทรัพยากรธรรมชาติและสิ่งแวดล้อม"/>
        <s v="โครงการส่งเสริมการผลิต การบริการ และการบริโภคที่เป็นมิตรกับสิ่งแวดล้อม"/>
        <s v="โครงการส่งเสริมศักยภาพและบูรณาการความร่วมมือการจัดการเมืองสิ่งแวดล้อมยั่งยืน"/>
        <s v="พัฒนาและเพิ่มประสิทธิภาพกระบวนการการประเมินผลกระทบสิ่งแวดล้อม"/>
        <s v="โครงการเพิ่มประสิทธิภาพการบริหารจัดการทรัพยากรธรรมชาติและสิ่งแวดล้อม แบบองค์รวมมุ่งสู่การเติบโตอย่างยั่งยืน"/>
        <s v="โครงการเพิ่มประสิทธิภาพการจัดทำและการพิจารณา EIA เพื่อการบริหารจัดการทรัพยากรธรรมชาติและสิ่งแวดล้อมอย่างยั่งยืน"/>
        <s v="การประเมินการพัฒนาอย่างยั่งยืนของประเทศไทยด้วยข้อมูลสำรวจโลก (Earth Observation for Monitoring Sustainable Development Indicators)"/>
        <s v="โครงการเสริมสร้างศักยภาพองค์กรปกครองส่วนท้องถิ่นในการประเมินคุณภาพระบบประปาหมู่บ้าน"/>
        <s v="โครงการสำรวจออกแบบเพื่อปรับปรุงและเพิ่มประสิทธิภาพระบบประปาหมู่บ้านในพื้นที่นำร่อง (เขตพัฒนาพิเศษภาคตะวันออก : EEC)"/>
        <s v="โครงการตรวจกำกับประปาสัมปทาน"/>
        <s v="โครงการศึกษาและส่งเสริมการกักเก็บน้ำฝนเพื่อเป็นแหล่งน้ำดื่มสะอาดกรณีศึกษาพื้นที่ประสบภัยแล้งในภาคตะวันออกเฉียงเหนือ "/>
        <s v="ตรวจติดตามคุณภาพน้ำแหล่งน้ำที่อนุรักษ์ พัฒนาและฟื้นฟู ประเภทอ่างเก็บน้ำ โดยกรมทรัพยากรน้ำ เพื่อจัดทำและพัฒนาฐานข้อมูลคุณภาพน้ำ"/>
        <s v="ขอรับรองความสามารถห้องปฏิบัติการทดสอบตามมาตรฐานเลขที่ มอก.17025-2561 (ISO/IEC17025: 2017)"/>
        <s v="จัดหาครุภัณฑ์วิทยาศาสตร์เพื่อทดแทนของเดิมและเพิ่มศักยภาพการตรวจสอบและติดตามเฝ้าระวังคุณภาพน้ำให้แก่เจ้าหน้าที่สำนักงานทรัพยากรน้ำภาค 1-11"/>
        <s v="การจัดหาครุภัณฑ์วิทยาศาสตร์เพื่อการวิเคราะห์คุณภาพนํ้าทดแทนของเดิมในการตรวจวิเคราะห์ประจุบวกและประจุลบ (Ion Chromatography: IC)"/>
        <s v="การติดตามตรวจสอบและประเมินผลคุณภาพน้ำลุ่มน้ำโขงในส่วนของประเทศไทย"/>
        <s v="โครงการจัดหาแหล่งน้ำบาดาลระยะไกลเพื่อแก้ปัญหาในพื้นที่แล้งซ้ำซากหรือน้ำเค็ม"/>
        <s v="โครงการพัฒนาน้ำบาดาลเพื่อความมั่นคงระดับชุมชน"/>
        <s v="โครงการพัฒนาแหล่งน้ำบาดาลระดับลึกในพื้นที่เศรษฐกิจพิเศษ"/>
        <s v="โครงการพัฒนาน้ำบาดาลเพื่อการท่องเที่ยว"/>
        <s v="โครงการสำรวจหาแหล่งน้ำบาดาลในพื้นที่ศักยภาพต่ำ"/>
        <s v="โครงการจัดการคุณภาพระบบประปาบาดาลให้ได้มาตรฐานน้ำประปาดื่มได้ทั่วประเทศ"/>
        <s v="โครงการพัฒนาคุณภาพน้ำประปาหมู่บ้านให้ได้มาตรฐานและราคาเหมาะสมสู่เป้าหมายการพัฒนาอย่างยั่งยืน (SDG6) ภายในปี พ.ศ. 2570"/>
        <s v="โครงการนวัตกรรมชุดตรวจวัดและพัฒนาคุณภาพน้ำอุปโภคบริโภค"/>
        <s v="ค่าใช้จ่ายในการพัฒนาระบบตรวจวัดปริมาณน้ำเก็บกักในแหล่งน้ำขนาดเล็กพื้นที่ภาคเหนือ ระยะที่ 2 เพื่อการพัฒนาศักยภาพการเก็บกักและบริหารจัดการทรัพยากรน้ำ"/>
        <s v="ค่าใช้จ่ายในการพัฒนาระบบตรวจวัดปริมาณน้ำเก็บกักในแหล่งน้ำขนาดเล็กพื้นที่ภาคกลางและภาคตะวันออก เพื่อการพัฒนาศักยภาพการเก็บกักและบริหารจัดการทรัพยากรน้ำ"/>
        <s v="ค่าใช้จ่ายในการบำรุงรักษาระบบตรวจวัดสภาพน้ำทางไกลอัตโนมัติ และระบบส่งข้อมูลสัญญาณภาพ"/>
        <s v="ค่าใช้จ่ายในการพัฒนาระบบ IoTs (Internet of Things) ร่วมกับโครงการระบบกระจายน้ำ ด้วยพลังงานแสงอาทิตย์ ในพื้นที่ภาคตะวันออกเฉียงเหนือ"/>
        <s v="ค่าใช้จ่ายในการบำรุงรักษาระบบตรวจวัดปริมาณน้ำเก็บกักในแหล่งน้ำขนาดเล็ก กรมทรัพยากรน้ำ แขวงพญาไท เขตพญาไท กรุงเทพมหานคร"/>
        <s v="ค่าใช้จ่ายในการปรับปรุงศูนย์ข้อมูลเพื่อการบริหารจัดการน้ำในพื้นที่เกษตรน้ำฝน ระยะที่ 2 กรมทรัพยากรน้ำ แขวงพญาไท เขตพญาไท กรุงเทพมหานคร"/>
        <s v="ค่าใช้จ่ายในการบริหารจัดการเพื่อรองรับสภาวะวิกฤติน้ำ"/>
        <s v="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เจ้าพระยาและท่าจีน) กรมทรัพยากรน้ำ แขวงพญาไท เขตพญาไท กรุงเทพมหานคร"/>
        <s v="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ทะเลสาบสงขลา) กรมทรัพยากรน้ำ แขวงพญาไท เขตพญาไท กรุงเทพมหานคร"/>
        <s v="ค่าใช้จ่ายในการพัฒนาระบบติดตามสถานการณ์น้ำทางไกลอัตโนมัติ (ลุ่มน้ำภาคใต้ฝั่งตะวันตก) กรมทรัพยากรน้ำ แขวงพญาไท เขตพญาไท กรุงเทพมหานคร"/>
        <s v="บำรุงรักษาเครือข่ายสถานีอุตุ-อุทกวิทยาแม่น้ำโขง (Mekong – HYCOS)"/>
        <s v="ตรวจวัดปริมาณน้ำ การเคลื่อนตัวของตะกอน และตะกอนท้องน้ำแม่น้ำโขงร่วมไทย-ลาว "/>
        <s v="จัดหาครุภัณฑ์วิทยาศาสตร์ทดแทน"/>
        <s v="บำรุงรักษาเครือข่ายสถานีและระบบเฝ้าระวังด้านอุทก-อุตุนิยมวิทยา"/>
        <s v="ซ่อมแซมระบบ Early Warning ในพื้นที่ราบเชิงเขา"/>
        <s v="บำรุงรักษาระบบเตือนภัยน้ำท่วม-ดินถล่ม (Early Warning)"/>
        <s v="พัฒนาเพิ่มประสิทธิภาพเครือข่ายสถานีอุทกวิทยาเพื่อรองรับการบริหารจัดการน้ำแบบบูรณาการ"/>
        <s v="เสริมสร้างความเข้มแข็งของเครือข่ายผู้รู้ประจำสถานีเตือนภัยล่วงหน้า (Early  Warning) สำหรับพื้นที่เสี่ยงอุทกภัย-ดินถล่มในพื้นที่ลาดชันและพื้นที่ราบเชิงเขา"/>
        <s v="โครงการพัฒนาแหล่งน้ำบาดาลส่งเสริมการดำเนินงานอันเนื่องมาจากพระราชดำริ"/>
        <s v="โครงการป้องกันและบรรเทาภัยจากน้ำ"/>
        <s v="โครงการป้องกันน้ำท่วมพื้นที่ชุมชน"/>
        <s v="การพัฒนาแพลตฟอร์มเชิงพื้นที่เพื่อคาดการณ์พื้นที่เสี่ยงภัยพิบัติในประเทศไทย (Social Flood Watch)"/>
        <s v="การประเมินและคาดการณ์พื้นที่ และระดับน้ำท่วมขัง โดยอาศัยเทคโนโลยีภูมิสารสนเทศ"/>
        <s v="(โครงการสำคัญปี 2566) โครงการพัฒนาวิทยาศาสตร์และเทคโนโลยี สู่ความมั่นคงน้ำ ระดับชุมชน : ระยะที่ 2 มั่นคงอาหารและผลผลิต"/>
        <s v="(โครงการสำคัญปี 2566) โครงการพัฒนาระบบติดตามการเปลี่ยนแปลงสถานะด้านน้ำของประเทศไทยด้วยข้อมูลจากดาวเทียมสำรวจทรัพยากรโลก (Earth Observation) เพื่อแก้ปัญหาอุทกภัยและภัยแล้งอย่างยั่งยืน"/>
        <s v="โครงการ “การจัดการแหล่งน้ำบนพื้นที่สูงเพื่อการอุปโภค บริโภค และการเกษตรอย่างยั่งยืนแบบครบวงจร”"/>
        <s v="1._x0009_โครงการพัฒนาระบบข้อมูลกลางเพื่อสนับสนุนด้านพลังงาน และการรับมือภัยพิบัติในพื้นที่ 3 จังหวัดชายแดนใต้ (IOT/STEM/Network/Lifelong Learning)  "/>
        <s v="โครงการพัฒนาระบบข้อมูลกลางเพื่อสนับสนุนด้านพลังงานและการรับมือภัยพิบัติในพื้นที่ 3 จังหวัดชายแดนใต้"/>
        <s v="โครงการช่วยเหลือผู้ประสบภัยด้วยชุดธารน้ำใจ "/>
        <s v="โครงการเสริมสร้างความรู้ความเข้าใจเกี่ยวกับการอนุญาตและควบคุมการใช้ทรัพยากรน้ำสาธารณะ ตามพระราชบัญญัติทรัพยากรน้ำ พ.ศ. 2561"/>
        <s v="โครงการศึกษาจัดทำระบบสารสนเทศเพื่อสนับสนุนการอนุญาตและควบคุมการใช้ทรัพยากรน้ำสาธารณะ"/>
        <s v="ค่าใช้จ่ายในการศึกษาแนวทางการจัดทำนโยบายการกำหนดโครงสร้างอัตราค่าใช้น้ำ สำหรับการใช้ทรัพยากรน้ำสาธารณะของผู้ใช้น้ำประเภทที่สองและสาม ตามพระราชบัญญัติทรัพยากรน้ำ พ.ศ.2561 หมวด 4"/>
        <s v="โครงการเสริมสร้างสมรรถนะด้านการอนุญาตและควบคุมการใช้ทรัพยากรน้ำ ตามพระราชบัญญัติทรัพยากรน้ำ พ.ศ.2561"/>
        <s v="โครงการศึกษาและจัดทำหลักเกณฑ์ มาตรฐานเครื่องวัดน้ำหรือประเมินปริมาณน้ำที่ใช้ สำหรับตรวจสอบและควบคุมการใช้ทรัพยากรน้ำ ตามหมวด 4 มาตรา 51"/>
        <s v="โครงการศึกษาจัดทำมาตรฐานและรูปแบบการอนุญาตและการควบคุมการใช้ทรัพยากรน้ำ ตามพระราชบัญญัติทรัพยากรน้ำ พ.ศ.2561"/>
        <s v="โครงการตรวจกำกับและส่งเสริมการอนุญาตและควบคุมการใช้ทรัพยากรน้ำ ตามพระราชบัญญัติทรัพยากรน้ำ พ.ศ. 2561"/>
        <s v="โครงการศึกษาจัดทำแบบจำลองเพื่อการจัดสรรน้ำและการใช้น้ำรองรับการอนุญาตและควบคุมการใช้ทรัพยากรน้ำสาธารณะ ตามพระราชบัญญัติทรัพยากรน้ำ พ.ศ. 2561 ในพื้นที่ภาคตะวันออก"/>
        <s v="โครงการศึกษาจัดทำแบบจำลองเพื่อการจัดสรรน้ำและการใช้น้ำ รองรับการอนุญาตและควบคุมการใช้ทรัพยากรน้ำสาธารณะ ตามพระราชบัญญัติทรัพยากรน้ำ พ.ศ. 2561 ในพื้นที่ภาคเหนือและภาคกลาง"/>
        <s v="โครงการศึกษา จัดทำแบบจำลอง เพื่อการจัดสรรน้ำและการใช้น้ำ รองรับการอนุญาตและควบคุมการใช้ทรัพยากรน้ำสาธารณะตามพระราชบัญญัติทรัพยากรน้ำ พ.ศ.2561 ในพื้นที่ภาคตะวันตก และภาคใต้ "/>
        <s v="โครงการศึกษาจัดทำแบบจำลองเพื่อการจัดสรรน้ำและการใช้น้ำ รองรับการอนุญาตและควบคุมการใช้ทรัพยากรน้ำสาธารณะ ตามพระราชบัญญัติทรัพยากรน้ำ พ.ศ. 2561 ในพื้นที่ภาคตะวันออกเฉียงเหนือ"/>
        <s v="โครงการพัฒนากลไกความร่วมมือระหว่างประเทศด้านทรัพยากรน้ำ"/>
        <s v="แนวทางการบริหารจัดการทรัพยากรน้ำ กรณีศึกษาพื้นที่คลองแม่ลิภัย อำเภอจะนะ จังหวัดสงขลา"/>
        <s v="โครงการจัดซื้อครุภัณฑ์คอมพิวเตอร์เพื่อเพิ่มประสิทธิภาพการบริหารจัดการและให้บริการ"/>
        <s v="โครงการจัดทำระบบกำเนิดไฟฟ้าสำรองแบบอัตโนมัติในกรณีฉุกเฉิน และปรับปรุงประสิทธิภาพระบบไฟฟ้ากรมทรัพยากรน้ำบาดาล"/>
        <s v="โครงการพัฒนาระบบบริการข้อมูลสารสนเทศผ่าน Mobile Application (Badan 4 Thai)"/>
        <s v="โครงการศึกษาและจัดทำระบบสารสนเทศเพื่อการธรรมาภิบาลข้อมูล (Data Governance Framework) กรมทรัพยากรน้ำบาดาล"/>
        <s v="โครงการพัฒนานวัตกรรมและเทคโนโลยีสำหรับการบริการการประกอบกิจการน้ำบาดาลออนไลน์"/>
        <s v="โครงการจัดซื้อชุดเครื่องมือตรวจสอบความเที่ยงตรงและความผิดปกติของเครื่องวัดปริมาณน้ำประจำบ่อน้ำบาดาล พร้อมติดตั้งบนยานพาหนะ"/>
        <s v="โครงการกำกับควบคุมประกอบกิจการน้ำบาดาล"/>
        <s v="โครงการตรวจสอบความเที่ยงตรงและความผิดปกติของเครื่องวัดปริมาณน้ำประจำบ่อน้ำบาดาล"/>
        <s v="โครงการสำรวจและประเมินการใช้น้ำบาดาล ในพื้นที่เขตวิกฤตฯ เพื่อการบริหารจัดการให้เกิดความสมดุลอย่างยั่งยืน"/>
        <s v="โครงการระบบวิเคราะห์เชิงพื้นที่เสี่ยงที่มีผลกระทบต่อศักยภาพน้ำบาดาล สิ่งแวดล้อม และสุขภาพ เพื่อการอนุญาตประกอบกิจการน้ำบาดาล"/>
        <s v="โครงการวิเคราะห์การใช้น้ำบาดาลเชิงพื้นที่ เพื่อนำบ่อน้ำบาดาลเข้าสู่ระบบ  ตามพระราชบัญญัติน้ำบาดาล พ.ศ. 2520"/>
        <s v="โครงการส่งเสริมสร้างแรงจูงใจในการปฏิบัติตามพระราชบัญญัติน้ำบาดาล พ.ศ.2520 เพื่อเพิ่มประสิทธิภาพการประกอบกิจการน้ำบาดาล"/>
        <s v="โครงการพัฒนาและเพิ่มศักยภาพบุคลากรของ อปท. ภาคเอกชน ผู้ประกอบวิชาชีพน้ำบาดาลและองค์กรผู้ใช้น้ำให้มีการบริหารจัดการตามหลักวิชาการด้านน้ำบาดาล"/>
        <s v="โครงการสำรวจศึกษา และประเมินศักยภาพน้ำบาดาล เพื่อการบริหารจัดการทั่วประเทศ"/>
        <s v="โครงการศึกษา สำรวจ และประเมินศักยภาพน้ำบาดาลในพื้นที่เขตเศรษฐกิจพิเศษ และพื้นที่พัฒนาเขตเมืองหลัก"/>
        <s v="โครงการสำรวจ และประเมินศักยภาพน้ำบาดาล เพื่อพัฒนาเป็นแหล่งน้ำต้นทุนขนาดใหญ่"/>
        <s v="โครงการสำรวจอุทกธรณีวิทยา ด้วยวิธีการบินสำรวจ เพื่อรองรับแผนบริหารจัดการน้ำ"/>
        <s v="โครงการศึกษาสำรวจและจัดทำแผนที่น้ำบาดาลขั้นรายละเอียด มาตราส่วน 1:50,000"/>
        <s v="โครงการจัดทำแผนที่ศักยภาพน้ำบาดาลรายตำบล"/>
        <s v="โครงการสำรวจและจัดทำแผนที่อุทกธรณีวิทยา 3 มิติ"/>
        <s v="โครงการศึกษา สำรวจขั้นรายละเอียดระดับลึกในพื้นที่หินปูนทั่วประเทศ"/>
        <s v="โครงการประยุกต์ใช้เทคนิคไอโซโทปเพื่อการบริหารจัดการน้ำบาดาล"/>
        <s v="โครงการความร่วมมือด้านการพัฒนางานสำรวจและประเมินศักยภาพน้ำบาดาล"/>
        <s v="โครงการจัดซื้อชุดสูบทดสอบปริมาณน้ำบาดาล"/>
        <s v="โครงการจัดซื้อเครื่องสำรวจธรณีฟิสิกส์ด้วยเทคนิค Nuclear magnetic resonance (NMR)"/>
        <s v="โครงการจัดซื้อเครื่องสำรวจธรณีฟิสิกส์ (Resistivity) แบบ 3 มิติ พร้อมติดตั้งบนยานพาหนะ"/>
        <s v="โครงการจัดซื้อเครื่องหยั่งธรณีหลุมเจาะ พร้อมติดตั้งบนยานพาหนะ"/>
        <s v="โครงการเสริมสร้างองค์ความรู้ด้านแผนที่น้ำบาดาล"/>
        <s v="โครงการเติมน้ำใต้ดินระดับตื้น"/>
        <s v="โครงการระบบติดตามเฝ้าระวังระดับน้ำบาดาลและคุณภาพน้ำบาดาลทั่วประเทศ"/>
        <s v="โครงการเฝ้าระวังคุณภาพน้ำบาดาลในพื้นที่ทิ้งขยะ"/>
        <s v="โครงการศึกษาพัฒนาระบบสารสนเทศเพื่อติดตามเฝ้าระวังสถานการณ์น้ำบาดาล"/>
        <s v="โครงการเพิ่มประสิทธิภาพการใช้น้ำบาดาลเพื่อการอนุรักษ์แหล่งน้ำบาดาล"/>
        <s v="โครงการปรับปรุงมาตรการด้านการอนุรักษ์และฟื้นฟูทรัพยากรน้ำบาดาล"/>
        <s v="โครงการศึกษาผลกระทบต่อแหล่งน้ำบาดาลในพื้นที่ชายฝั่งทะเล"/>
        <s v="โครงการประชาสัมพันธ์และเผยแพร่องค์ความรู้ด้านการเติมน้ำใต้ดิน"/>
        <s v=" “โครงการพัฒนาบุคลากรกรมทรัพยากรน้ำบาดาล พ.ศ. 2566”"/>
        <s v="โครงการวิเคราะห์คาดการณ์ปริมาณน้ำจากดาวเทียม THEOS-2 และกลุ่มดาวเทียมรายละเอียดปานกลาง"/>
        <s v="โครงการการประเมินการเปลี่ยนแปลงขนาดของแหล่งน้ำในแต่ละระบบนิเวศวิทยาตามแนวทาง SDG 6.6.1"/>
        <s v="(โครงการสำคัญปี 2566) โครงการพัฒนาแพลทฟอร์ม Thai water เพื่อการบริหารจัดการและให้บริการคลังข้อมูลน้ำอย่างยั่งยืน (ThaiWater Platform)"/>
        <s v="โครงการก่อสร้างปรับปรุงขยาย กปภ.สาขาเกาะสมุย (ระยะที่ 2) (ส่วนที่ 1) อ.เกาะสมุย จ.สุราษฎร์ธานี"/>
        <s v="โครงการก่อสร้างปรับปรุงขยาย กปภ.สาขาพังงา – ภูเก็ต ระยะที่1 (ส่วนที่1) อ.เมืองพังงา อ.ตะกั่วทุ่ง  จ.พังงา อ.ถลาง จ.ภูเก็ต"/>
        <s v="โครงการก่อสร้างปรับปรุงขยาย กปภ.สาขาพังงา – ภูเก็ต ระยะที่1 (ส่วนที่3) อ.เมืองพังงา อ.ตะกั่วทุ่ง  จ.พังงา อ.ถลาง จ.ภูเก็ต"/>
        <s v="โครงการก่อสร้างปรับปรุงขยาย การประปาส่วนภูมิภาคสาขาสมุทรสาคร - นครปฐม ระยะที่ 1 ส่วนที่ 1 อำเภอเมืองสมุทรสาคร - กระทุ่มแบน - บ้านแพ้ว จังหวัดสมุทรสาคร   อำเภอเมืองนครปฐม - นครชัยศรี จังหวัดนครปฐม  อำเภอโพธาราม - บางแพ จังหวัดราชบุรี"/>
        <s v="โครงการก่อสร้างปรับปรุงขยาย กปภ.สาขาสมุทรสาคร-นครปฐม ระยะที่ 1 (ส่วนที่ 2) อำเภอเมืองสมุทรสาคร-กระทุ่มแบน-บ้านแพ้ว จังหวัดสมุทรสาคร อำเภอเมืองนครปฐม-นครชัยศรี จังหวัดนครปฐม อำเภอโพธาราม-บางแพ จังหวัดราชบุรี"/>
        <s v="โครงการก่อสร้างปรับปรุงขยาย กปภ.สาขาพังงา – ภูเก็ต ระยะที่1 (ส่วนที่2) อ.เมืองพังงา อ.ตะกั่วทุ่ง  จ.พังงา อ.ถลาง จ.ภูเก็ต"/>
        <s v="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 จังหวัดนครศรีธรรมราช"/>
        <s v="โครงการก่อสร้างปรับปรุงขยายการประปาส่วนภูมิภาคสาขาเพชรบูรณ์–หล่มสัก (ระยะที่ 1)  อำเภอเมืองเพชรบูรณ์ - หล่มสัก - หล่มเก่า จังหวัดเพชรบูรณ์"/>
        <s v="ค่าก่อสร้างปรับปรุงขยาย กปภ.สาขานครศรีธรรมราช (ส่วนที่ 2) อำเภอพระพรหม - ร่อนพิบูลย์ - เมืองนครศรีธรรมราช - เฉลิมพระเกียรติ - เชียรใหญ่  จังหวัดนครศรีธรรมราช"/>
        <s v="โครงการก่อสร้างปรับปรุงขยายการประปาส่วนภูมิภาคสาขาย่านตาขาว"/>
        <s v="แผนงานก่อสร้างปรับปรุงขยาย กปภ.สาขาแม่สาย - (ห้วยไคร้) - (แม่จัน) - (เชียงแสน)"/>
        <s v="แผนงานก่อสร้างปรับปรุงขยาย กปภ.สาขาน่าน"/>
        <s v="โครงการศึกษาติดตามสำรวจตรวจสอบคุณภาพสิ่งแวดล้อมด้านสารพิษและโลหะหนักที่สะสมในดิน ดินตะกอนและแหล่งน้ำ พื้นที่ตำบลบ้านตาดและตำบลหนองไฮ อำเภอเมือง จังหวัดอุดรธานี"/>
        <s v="โครงการปรับปรุงเพิ่มประสิทธิภาพและบำรุงรักษาแหล่งน้ำ จำนวน 87 แห่ง"/>
        <s v="โครงการพัฒนาและเพิ่มประสิทธิภาพระบบกระจายน้ำ จำนวน 564 แห่ง"/>
        <s v="โครงการอนุรักษ์ ฟื้นฟู พัฒนาแหล่งน้ำและบริหารจัดการน้ำ จำนวน 256 แห่ง"/>
        <s v="โครงการศึกษาศักยภาพความเหมาะสมและสำรวจออกแบบ เพื่อแก้ไขปัญหาทรัพยากรน้ำในพื้นที่อย่างเป็นระบบ จำนวน 6 แห่ง"/>
        <s v="โครงการศึกษาความเหมาะสม ผลกระทบสิ่งแวดล้อม และสำรวจออกแบบ โครงการอนุรักษ์ฟื้นฟูและพัฒนาแหล่งน้ำ พร้อมโครงข่ายแหล่งน้ำ ๗ ตำบล อำเภอชานุมาน อำเภอปทุมราชวงศา จังหวัดอำนาจเจริญ และอำเภอเขมราฐ จังหวัดอุบลราชธานี"/>
        <s v="โครงการพัฒนาแหล่งน้ำบาดาลขนาดใหญ่โดยใช้เทคโนโลยีที่ทันสมัย (Riverbank Filtration)"/>
        <s v="โครงการสำรวจ และพัฒนาแหล่งน้ำพุร้อน เพื่อส่งเสริมการผลิตพลังงานความร้อนใต้พิภพ และอุตสาหกรรมท้องถิ่น"/>
        <s v="โครงการสำรวจและผลิตน้ำบาดาลสำหรับภาคอุตสาหกรรม (Industrial Groundwater Well-field)"/>
        <s v="บริหารจัดการน้ำพัฒนาแหล่งน้ำและเพิ่มพื้นที่ชลประทาน"/>
        <s v="โครงการพัฒนาน้ำบาดาลเพื่อการเกษตร"/>
        <s v="พัฒนาน้ำบาดาลเพื่อเป็นต้นแบบศูนย์การเรียนรู้ประจำตำบล"/>
        <s v="ระบบพยากรณ์เพื่อการบริหารจัดการลุ่มน้ำภาคใต้"/>
        <s v="โครงการใช้ AI และ Big Data สำหรับการแจ้งเตือนการรุกล้ำแนวเขตแม่น้ำ ลำคลอง  และแหล่งน้ำธรรมชาติ"/>
        <s v="โครงการศึกษากลไกและเครื่องมือทางสิ่งแวดล้อม สังคม และเศรษฐศาสตร์  เพื่อการอนุรักษ์บึงสีไฟอย่างยั่งยืน"/>
        <s v="โครงการศึกษาคุณค่าการบริการของระบบนิเวศหนองหาร จังหวัดสกลนคร"/>
        <s v="ค่าใช้จ่ายในการรองรับการดำเนินงานตามแผนแม่บทการบริหารจัดการน้ำ 20 ปี ด้านที่ 4 การอนุรักษ์และฟื้นฟูแม่น้ำลำคลองและแหล่งน้ำธรรมชาติทั่วประเทศ"/>
        <s v="ค่าใช้จ่ายในการรองรับการดำเนินงานตามแผนแม่บทการบริหารจัดการน้ำ 20 ปี ด้านที่ 5 การอนุรักษ์ฟื้นฟูสภาพป่าต้นน้ำที่เสื่อมโทรมและการป้องกันการทลายของดิน"/>
        <s v="ค่าใช้จ่ายในการรองรับการดำเนินงานตามแผนแม่บทการบริหารจัดการน้ำ 20 ปี ด้านที่ 6 การบริหารจัดการ"/>
        <s v="ค่าใช้จ่ายในการดําเนินงานวันอนุรักษ์และพัฒนาแม่น้ำ คู คลอง แห่งชาติ"/>
        <s v="ค่าใช้จ่ายในการเสริมสร้างความเข้มแข็งด้านการอนุรักษ์และพัฒนาทรัพยากรน้ำสาธารณะผ่านระบบ e - learning"/>
        <s v="ค่าใช้จ่ายในการสนับสนุนและขับเคลื่อนการบริหารจัดการในพื้นที่ชุ่มน้ำ"/>
        <s v="ค่าใช้จ่ายในการดำเนินงานวันพื้นที่ชุ่มน้ำโลก"/>
        <s v=" ค่าใช้จ่ายในการศึกษา สำรวจสถานภาพ พร้อมทั้งความหลากหลายทางชีวภาพของเพื่อการอนุรักษ์และพัฒนาพื้นที่ชุ่มน้ำ (ระยะที่ 1) "/>
        <s v="ค่าใช้จ่ายในการอนุรักษ์และพัฒนาทรัพยากรน้ำสาธารณะ เพื่อรองรับการทำงานตามหมวด 6 มาตรา 78 การอนุรักษ์และพัฒนาทรัพยากรน้ำสาธารณะ"/>
        <s v="ค่าใช้จ่ายในการอนุรักษ์และพัฒนาทรัพยากรน้ำสาธารณะตามแบบ ในระดับ Conceptual design"/>
        <s v="ค่าใช้จ่ายในการจ้างที่ปรึกษาศึกษาความเหมาะสม สำรวจ ออกแบบ พื้นที่ชุ่มน้ำแม่น้ำมูลและบุ่งทาม เพื่อการอนุรักษ์ ฟื้นฟูระบบนิเวศและทรัพยากรธรรมชาติ"/>
        <s v="การศึกษาความเหมาะสมและการวิเคราะห์ผลกระทบสิ่งแวดล้อมเบื้องต้น (IEE) โครงการพัฒนาแหล่งน้ำและจัดหาน้ำต้นทุนสู่พื้นที่ นอกเขตชลประทาน ลุ่มน้ำลำสะแทด"/>
        <s v="โครงการปรับปรุงและเพิ่มประสิทธิภาพระบบรวบรวมน้ำเสียเทศบาลเมืองมาบตาพุด"/>
        <s v="โครงการระบบการศึกษากฎหมายและสิทธิหน้าที่สำหรับพลเมืองยุคใหม่อิเล็กทรอนิกส์"/>
        <s v="โครงการอัยการคุ้มครองสิทธิและช่วยเหลือทางกฎหมายแก่ประชาชนเคลื่อนที่ (Mobile Office) สร้างความเป็นธรรม ลดความเหลื่อมล้ำทางสังคม"/>
        <s v="ระบบฐานข้อมูลและบริการศาลรัฐธรรมนูญอัจฉริยะ (Intelligent Hub &amp; One-stop Service) ระยะที่ 2"/>
        <s v="โครงการศูนย์นิรนามข้อมูลส่วนบุคคลภาครัฐเพื่อสิทธิและสวัสดิการประชาชน"/>
        <s v="โครงการจัดทำแนวทางมาตรฐานและข้อเสนอแนะการพัฒนารัฐบาลดิจิทัล (Digital Government Standard and Policy Development)"/>
        <s v="โครงการพัฒนาศูนย์กลางข้อมูลเปิดภาครัฐ ส่งเสริมการเปิดและใช้ประโยชน์จากข้อมูล"/>
        <s v="โครงการศูนย์กลางข้อมูลให้ประชาชน ธุรกิจ และชาวต่างชาติติดต่อราชการแบบเบ็ดเสร็จ ครบวงจร ณ จุดเดียว"/>
        <s v="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 (Shared Service Platform (Phase 2) for children and youth in vulnerable families)"/>
        <s v="โครงการเอกสารสำคัญในรูปแบบดิจิทัล (เช่น เอกสารทางการศึกษา เอกสารใบรับรอง ใบขอนุญาต เป็นต้น)"/>
        <s v="โครงการศึกษาและพัฒนาแพลตฟอร์มเทคโนโลยีอัจฉริยะเพื่อสนับสนุนระบบการให้บริการและการทำงานของรัฐบาลดิจิทัล"/>
        <s v="โครงการจัดตั้งศูนย์ประสานการรักษาความมั่นคงปลอดภัยระบบคอมพิวเตอร์ภาครัฐ"/>
        <s v="โครงการศูนย์แลกเปลี่ยนข้อมูลกลางภาครัฐ"/>
        <s v="พัฒนาระบบเทคโนโลยีสารสนเทศสำหรับการกำกับติดตามการปฏิบัติงาน (i-Control)"/>
        <s v="โครงการจัดทำระบบเชื่อมโยงสารสนเทศกลางสำหรับการให้บริการออนไลน์ สำนักงานคณะกรรมการอ้อยและน้ำตาลทราย  (OCSB e-Service Portal)"/>
        <s v="โครงการศูนย์บริการข้อมูลภาครัฐเพื่อประชาชน (GCC 1111 อัจฉริยะ)"/>
        <s v="_x0009_โครงการพัฒนาเครื่องมือการบริหารจัดการทรัพยากรธรรมชาติและสิ่งแวดล้อม ภายใต้คณะกรรมการสิ่งแวดล้อมแห่งชาติ (ระยะที่ ๑)"/>
        <s v="โครงการพัฒนาโครงสร้างพื้นฐานและความมั่นคงปลอดภัยด้านเทคโนโลยีดิจิทัลของกรมประมง"/>
        <s v="พัฒนาระบบข้อมูลสถิติการค้าระหว่างประเทศของไทย"/>
        <s v="โครงการปกป้องผลประโยชน์ทางการค้าไทยและป้องกันการแอบอ้างถิ่นกำเนิดสินค้า"/>
        <s v="โครงการยกระดับการให้บริการออกหนังสือรับรองถิ่นกำเนิดสินค้า ด้วยนวัตกรรมดิจิทัล (DFT SMART Certificate of Origin (C/O)) ระยะที่ 2"/>
        <s v="พัฒนาระบบบริหารจัดการด้านคุณภาพการตรวจสอบและยกระดับการให้บริการประชาชน"/>
        <s v="โครงการ&quot;พัฒนาโปรแกรมอัจฉริยะสำหรับบริหารจัดการคำแปลรายการสินค้า/บริการ&quot;"/>
        <s v="โครงการ “Copyright Publish”"/>
        <s v="โครงการพัฒนาระบบวิเคราะห์ข้อมูลสิทธิบัตรขนาดใหญ่ (Big Data) ด้วยการทำเหมืองข้อมูล (Data Mining) และระบบบริการให้คำปรึกษาผ่านระบบโต้ตอบสนทนาอัตโนมัติ (Chatbot)"/>
        <s v="ระบบให้คำปรึกษาทางไกลผ่านจอภาพ (Tele-consulting System)"/>
        <s v="โครงการพัฒนาระบบการควบคุมอาวุธยุทธภัณฑ์ และการออกใบอนุญาตด้วยระบบอิเล็กทรอนิกส์ สำหรับการเชื่อมโยงข้อมูลผ่านระบบ National Single Window  ส่วนเพิ่มเติม (งานการเพิ่มประสิทธิภาพระบบฐานข้อมูลและการให้บริการของระบบการออกใบอนุญาตด้วยระบบอิเล็กทรอนิกส์)"/>
        <s v="โครงการจ่ายแลกเหรียญกษาปณ์ออกสู่ระบบเศรษฐกิจ"/>
        <s v="โครงการรับชำระค่าภาษีอากรเพิ่ม ณ จุดเดียว (One Stop Service)"/>
        <s v="แผนงานการคืนภาษีมูลค่าเพิ่มเข้าบัญชีเงินฝากธนาคาร/พร้อมเพย์ (PromptPay) ของผู้ขอคืน"/>
        <s v="โครงสร้างระวางแผนที่่ภาพถ่ายรายละเอียดสูงในระบบ 3 มิตื"/>
        <s v="โครงการพัฒนาระบบให้บริการค้นหาข้อมูลอาคารชุดแบบ 3D ในระบบอินเทอร์เน็ต"/>
        <s v="พัฒนาระบบสารสนเทศเพื่อสนับสนุนการบริการ"/>
        <s v="โครงการพัฒนาระบบ e-Service สำหรับการให้บริการด้านมาตรฐานแรงงานไทย แนวปฏิบัติการใช้แรงงานที่ดี และการรายงานข้อมูลตามกฎหมายความปลอดภัย อาชีวอนามัย และสภาพแวดล้อมในการทำงาน"/>
        <s v="โครงการพัฒนากระบวนงานตามภารกิจของกรมการแพทย์แผนไทยและการแพทย์ทางเลือก ด้วยเทคโนโลยีดิจิทัลเพื่อให้ประชาชนสามารถนำภูมิปัญญาการแพทย์แผนไทยและสมุนไพรสู่การใช้ประโยชน์ในการพึ่งพาตนเองด้านสุขภาพและเสริมสร้างเศรษฐกิจอย่างยั่งยืน"/>
        <s v="โครงการพัฒนาชุดข้อมูลในระบบฐานข้อมูลกลางและเชื่อมโยงแลกเปลี่ยนข้อมูล เพื่อสนับสนุนงานส่งเสริมสุขภาพและอนามัยสิ่งแวดล้อม"/>
        <s v="โครงการบริหารจัดการศูนย์ข้อมูลสารสนเทศสถานประกอบการและสุขอนามัยประชาชน เพื่อยกระดับการเฝ้าระวังและป้องกันโควิด-19"/>
        <s v="โครงการขับเคลื่อนระบบสุขภาพดีวิถีไทยใหม่ สร้างไทย สร้างชาติ"/>
        <s v="โครงการปรับเปลี่ยน อย. สู่องค์กรดิจิทัล"/>
        <s v="โครงการพัฒนาโครงสร้างพื้นฐานเพื่อรองรับการปรับเปลี่ยนเป็นองค์กรดิจิทัล"/>
        <s v="โครงการพัฒนาบุคลากรเพื่อส่งเสริมความรู้ด้านดิจิทัลและสร้างความตระหนักด้านความมั่นคงปลอดภัยของสารสนเทศ"/>
        <s v="โครงการจัดทำข้อเสนอโครงสร้างพื้นฐานด้านเวลาเพื่อรองรับโครงสร้างพื้นฐานด้านดิจิทัลของประเทศและต้นแบบการพัฒนาทักษะทางดิจิทัลให้แก่บุคลากรของหน่วยงานภาครัฐที่ให้บริการด้านเทคโนโลยี"/>
        <s v="การจัดทำฐานข้อมูลการใช้ประโยชน์ที่ดินกลางเพื่อใช้ในกิจกรรมที่หลายหลายของประเทศไทย (One LandUse/LandCover for All)"/>
        <s v="โครงการเสริมศักยภาพด้านนวัตกรรมเพื่อแก้ไขปัญหาในโรงพยาบาล (Hospital Innovation Transfer : HIT)"/>
        <s v="โครงการพัฒนาแพลตฟอร์มข้อมูลสำหรับหน่วยงานภาครัฐและภาคเอกชน (Agency Data Platform) เพื่อสนับสนุนการเปิดเผยข้อมูลและเชื่อมโยงข้อมูลเพื่อประยุกต์ใช้เทคโนโลยีตามยุทธศาสตร์ชาติ"/>
        <s v="พัฒนา Digital Platform ด้านคมนาคมขนส่ง ของกระทรวงคมนาคม"/>
        <s v="โครงการพัฒนาต้นแบบการขับเคลื่อนงานคมนาคมขนส่งเพื่อเศรษฐกิจและสังคมด้วยเทคโนโลยีดิจิทัล"/>
        <s v="โครงการพัฒนาระบบดิจิทัลเพื่อการพัฒนาสังคม"/>
        <s v="โครงการพัฒนาศูนย์บริการครบวงจรแบบเบ็ดเสร็จ (ภาคธุรกิจและภาคประชาชน)"/>
        <s v="โครงการยกระดับด้านการออกแบบและผลิตสื่อสิ่งพิมพ์ดิจิทัล"/>
        <s v="โครงการ“การจัดซื้ออุปกรณ์สนับสนุนการประชุมผ่านสื่ออิเล็กทรอนิกส์ เพื่อเพิ่มประสิทธิการการปฏิบัติงานและยกระดับสำนักกฎหมายสู่สำนักแห่งดิจิทัล"/>
        <s v="นวัตกรรมแพลตฟอร์มการตรวจสอบประวัติบัญชีผู้ขายและผู้ซื้อสินค้าออนไลน์ ของกองบัญชาการตำรวจนครบาล"/>
        <s v="โครงการพัฒนาระบบตรวจพิสูจน์บุคคลโดยเทคโนโลยี Biometrics (ลายพิมพ์นิ้วมือและภาพถ่ายใบหน้า) ให้เป็นระบบหลักในการตรวจคนเข้าเมือง One System"/>
        <s v="โครงการสร้างความร่วมมือภาคีเครือข่ายเพื่อยกระดับคุณภาพข้อมูลสนับสนุนการตัดสินใจเชิงนโยบายและแก้ไขปัญหาประชาชน"/>
        <s v="โครงการพัฒนาระบบจัดการด้านเอกสารอิเล็กทรอนิกส์แบบครบวงจร"/>
        <s v="พัฒนาระบบต้นแบบการให้บริการของอาสาสมัครสาธารณสุขประจำหมู่บ้าน ในพื้นที่สามจังหวัดชายแดนภาคใต้ ด้วยระบบดิจิทัล"/>
        <s v="การพัฒนาศักยภาพเจ้าหน้าที่ผู้ปฏิบัติงานสำรวจเชิงรุก ในยุคเศรษฐกิจและสังคมดิจิทัล"/>
        <s v="โครงการสำรวจโครงสร้างการผลิตภาคบริการในระบบเศรษฐกิจ หลังสถานการณ์วิกฤต COVID-19"/>
        <s v="โครงการพัฒนาระบบฐานข้อมูลและการประมวลผลตารางปัจจัยการผลิตและผลผลิตของประเทศไทย"/>
        <s v="โครงการปรับปรุงการจำแนกรายการการอุปโภคบริโภคขั้นสุดท้ายของเอกชน (Private Final Consumption Expenditure: PFCE) ตามวัตถุประสงค์ของการใช้จ่าย ตามมาตรฐานสากล Classification of Individual Consumption by Purpose (COICOP) ในระบบบัญชีประชาชาติใหม่ (ปี 2018)"/>
        <s v="โครงการพัฒนาฐานข้อมูลและระบบประมวลผลด้านการสะสมทุนถาวรและผลิตภาพการผลิตรวมของประเทศไทย หลังผลกระทบจากโรคระบาดโควิด-19"/>
        <s v="โครงการตรวจสอบผลสัมฤทธิ์และประสิทธิภาพการใช้จ่ายเงินของหน่วยงานของรัฐตามแผนแม่บทภายใต้ยุทธศาสตร์ชาติ"/>
        <s v="โครงการสำรวจการมีส่วนร่วมของประชาชนต่อการบริการสาธารณะของหน่วยงานภาครัฐอย่างมีประสิทธิภาพ ประจำปี 2566"/>
        <s v="โครงการแผนพัฒนาประสิทธิภาพองค์กรและบุคลากรเพื่อการบริหารจัดการทรัพยากรน้ำ ประจำปีงบประมาณ พ.ศ. 2566"/>
        <s v="โครงการเพิ่มจำนวนผู้ใช้บริการนำส่งข้อมูลแบบแสดงรายการภาษีอากรทาง API"/>
        <s v="โครงการศึกษาการพัฒนาระบบสนับสนุนและติดตามการจัดทำแผนและประสานแผนพัฒนาในระดับพื้นที่ (One Plan One System : OPOS)"/>
        <s v="โครงการประชาคม เข้มแข็งอย่างยั่งยืน"/>
        <s v="โครงการพัฒนาระบบให้บริการงานทะเบียนทั่วไป “กลุ่มบุคคลบนพื้นที่สูง”"/>
        <s v="โครงการบริหารจัดการจุดเคาน์เตอร์บริการอำเภอ..ยิ้ม"/>
        <s v="โครงการอำนวยการบริหารการเพิ่มประสิทธิภาพการให้บริการประชาชนในการออกหนังสือผ่านแดนด้วยระบบอิเล็กทรอนิกส์ (E–Border Pass) ประจำปีงบประมาณ พ.ศ. 2566"/>
        <s v="โครงการสำรวจและศึกษาเพื่อการเฝ้าระวังและเตือนภัยในรายงานภาวะสังคมรายไตรมาส"/>
        <s v="โครงการพัฒนาการบริหารจัดการภาครัฐเพื่ออนาคต"/>
        <s v="โครงการเปิดให้ประชาชนเข้ามามีส่วนร่วมในการพัฒนาระบบราชการ"/>
        <s v="ยกระดับการมีส่วนร่วมในการจัดบริการสาธารณะ"/>
        <s v="โครงการ“แนวทางการปรับปรุงโครงสร้างของสำนักกฎหมายเพื่อสนับสนุนกระบวนการ นิติบัญญัติตามบทบัญญัติของรัฐธรรมนูญ”"/>
        <s v="ปรับปรุงระบบบัญชีคอมพิวเตอร์ขององค์กรปกครองส่วนท้องถิ่น (New e-LAAS)"/>
        <s v="โครงการสร้างนวัตกรรมการจัดการเรียนการสอนและการเรียนรู้ใหม่ด้วยเครื่องมือดิจิทัล"/>
        <s v="จัดสรรเงินอุดหนุนเพื่อเป็นรางวัลให้แก่องค์กรปกครองส่วนท้องถิ่นที่มีการบริหารจัดการที่ดี"/>
        <s v="โครงการปรับปรุงศูนย์ข้อมูล (Data Center) สำนักงานอัยการสูงสุด (อาคารพระโขนง) ยกระดับไปสู่การเป็นองค์กรดิจิทัล"/>
        <s v="จัดทำรูปแบบสถาปัตยกรรมข้อมูลพื้นฐานเพื่อการบูรณาการข้อมูลภาครัฐ"/>
        <s v="โครงการศึกษาแนวทางปรับเปลี่ยนระบบบริหารเทคโนโลยีสารสนเทศ 20 กระทรวง เพื่อการบูรณาการข้อมูล"/>
        <s v="โครงการยกระดับความสามารถและสร้างความพร้อมของบุคลากรเพื่อส่งเสริมรัฐบาลดิจิทัล (Government Digital Skills)"/>
        <s v="หลักสูตรประกาศนียบัตรชั้นสูงการเสริมสร้างสังคมสันติสุข รุ่นที่ 14"/>
        <s v="โครงการสัมมนาสำหรับสมาชิกรัฐสภา"/>
        <s v="หลักสูตรวุฒิบัตรผู้เชี่ยวชาญและผู้ชำนาญการประจำตัวสมาชิกรัฐสภา"/>
        <s v="หลักสูตรวุฒิบัตรผู้ช่วยและผู้ปฏิบัติงานของสมาชิกรัฐสภา"/>
        <s v="หลักสูตรการพัฒนาความสามารถผู้บริหารองค์กรปกครองส่วนท้องถิ่น ประจำปี พ.ศ. 2566"/>
        <s v="หลักสูตรผู้นำยุคใหม่ในระบอบประชาธิปไตย รุ่นที่ 12-13"/>
        <s v="หลักสูตรการเมืองการปกครองในระบอบประชาธิปไตยสำหรับนักบริหารระดับสูง รุ่นที่ 26-27"/>
        <s v="โครงการเสริมสร้างศักยภาพบุคลากร/เครือข่ายในการสร้างสังคมสันติสุข"/>
        <s v="โครงการรางวัลพระปกเกล้า ประจำปี 2566"/>
        <s v="โครงการเยาวชนสร้างสรรค์นวัตกรรมท้องถิ่น"/>
        <s v="โครงการพลเมืองยุคใหม่ ชุมชนไร้ถัง"/>
        <s v="โครงการการเสริมสร้างพลังทางสังคมและชุมชนเพื่อพัฒนาประชาธิปไตยให้ยั่งยืนตามยุทธศาสตร์ชาติ"/>
        <s v="โครงการการเรียนการสอนผ่านระบบออนไลน์ e-Learning เพื่อพัฒนาประชาธิปไตย"/>
        <s v="โครงการปลุกพลังเยาวชนชายแดนใต้"/>
        <s v="โครงการเสริมสร้างพลังพลเมืองตามยุทธศาสตร์ชาติและแผนการปฏิรูปประเทศ"/>
        <s v="โครงการสร้างสำนึกพลเมือง"/>
        <s v="โครงการผู้นำเยาวชนแห่งอนาคต"/>
        <s v="โครงการโรงเรียนพลเมือง"/>
        <s v="โครงการพัฒนาบริการโครงสร้างพื้นฐานและความมั่นคงปลอดภัยด้านดิจิทัล (Infrastructure and Security) กิจกรรมพัฒนาระบบคลาวด์กลางภาครัฐ (Government Data Center and Cloud service: GDCC)"/>
        <s v="โครงการพัฒนาสารสนเทศยุทธศาสตร์ภาครัฐ"/>
        <s v="ค่าใช้จ่ายในการพัฒนาประสิทธิภาพองค์กรมุ่งสู่ระบบราชการ 4.0 เพื่อการบริหารจัดการทรัพยากรน้ำ"/>
        <s v="โครงการระบบศูนย์ข้อมูลภาคสหกรณ์ไทย (Center of Thai cooperative information) ปีงบประมาณ พ.ศ. 2566"/>
        <s v="โครงการพัฒนาระบบเชื่อมโยงและแลกเปลี่ยนข้อมูลกระทรวงการคลัง ระยะที่ 2"/>
        <s v="พัฒนาและเสริมทักษะด้านการสื่อสารเพื่อป้องกันการเกิดข่าวปลอม (Fake News)"/>
        <s v="โครงการจัดทำระบบศูนย์สั่งการและปฏิบัติการให้ความช่วยเหลือการประเมินราคาทรัพย์สินทั้งประเทศให้อยู่มาตรฐานเดียวกันผ่านระบบคอมพิวเตอร์ (War Room Center)"/>
        <s v="โครงการจัดทำฐานข้อมูลสินค้าต้องห้าม-ต้องกำกัดพร้อมพิกัดรหัสสถิติปี 2022"/>
        <s v="จ้างพัฒนาบูรณาการระบบ  Smart  Back  Office"/>
        <s v="โครงการสนับสนุนการอำนวยการด้านบริการประชาชน ประจำปีงบประมาณ พ.ศ. 2566"/>
        <s v="โครงการพัฒนาระบบขอหนังสือรับรองราคาประเมินออนไลน์"/>
        <s v="โครงการพัฒนาระบบข้อมูลกลางองค์กรปกครองส่วนท้องถิ่น ระยะที่ 2"/>
        <s v="เพิ่มประสิทธิภาพการใช้ระบบสารสนเทศเพื่อสนับสนุนการปฏิบัติงานราชทัณฑ์"/>
        <s v="พัฒนาศักยภาพผู้ปฏิบัติงานด้านการบริหารจัดการบริภัณฑ์เทคโนโลยีการพัฒนาฝีมือแรงงาน"/>
        <s v="การพัฒนาระบบบริหารจัดการของกรมสวัสดิการและคุ้มครองแรงงานให้มีขีดสมรรถนะสูงรองรับระบบราชการ 4.0"/>
        <s v="โครงการยกระดับระบบบริหารจัดการกรมการแพทย์แนวใหม่ด้วยระบบดิจิทัล (Digital DMS New Management System)"/>
        <s v="โครงการเสริมสร้างบุคลากรสมรรถนะสูง (Smart Person) "/>
        <s v="โครงการพัฒนาขีดสมรรถนะองค์กรให้มุ่งสู่ผลสัมฤทธิ์อย่างสูง"/>
        <s v="โครงการการจัดการความรู้ของสำนักงานคณะกรรมการอาหารและยา ประจำปีงบประมาณ พ.ศ. 2566 "/>
        <s v="โครงการเพิ่มประสิทธิภาพในการบริการอนุญาตผลิตภัณฑ์สุขภาพให้เทียบเคียงกับสากล"/>
        <s v="โครงการพัฒนาแพลตฟอร์มแบบเปิดข้อมูลมหภาคและกระบวนการเรียนรู้ของคอมพิวเตอร์สำหรับคนไทยทุกคน"/>
        <s v="โครงการพัฒนาและปรับปรุงฐานข้อมูลเพื่อรองรับระบบการเชื่อมโยงข้อมูลด้านสังคม"/>
        <s v="โครงการการพัฒนาระบบบริหารจัดการข้อมูลการพัฒนาคนแบบชี้เป้า (Thai People Map and Analytics Platform : TPMAP) ด้วยปัญญาประดิษฐ์"/>
        <s v="โครงการ การปฏิรูประบบบริหารมหาวิทยาลัยราชภัฏนครราชสีมาเพื่อเตรียมการเป็นมหาวิทยาลัยในกำกับของรัฐ"/>
        <s v="โครงการพัฒนาระบบการผลิตสื่อสิ่งพิมพ์ที่ทันสมัยและเพิ่มประสิทธิภาพในการให้บริการข้อมูลปฏิบัติงานด้านนิติบัญญัติแก่สมาชิกวุฒิสภา ผู้รับบริการ และประชาชนที่เกี่ยวข้อง"/>
        <s v="โครงการ &quot;สัมมนาแลกเปลี่ยนเรียนรู้เพื่อเสริมสร้างประสิทธิภาพการปฏิบัติราชการของสำนักงานศาลรัฐธรรมนูญ&quot;"/>
        <s v="โครงการพัฒนาศักยภาพบุคลากรอย่างสร้างสรรค์ ภายใต้บริบทที่ท้าทายในอนาคต"/>
        <s v="แผนการเสริมสร้างความผูกพันที่มีต่อองค์กร"/>
        <s v="โครงการยกระดับการบริหารทรัพยากรบุคคลเพื่อขับเคลื่อนระบบส่งเสริมสุขภาพและอนามัยสิ่งแวดล้อม"/>
        <s v="โครงการ “การพัฒนายุทธศาสตร์ระบบการสื่อสารดิจิทัลเพื่อการจัดการและการบริการภาครัฐ”"/>
        <s v="โครงการ “เสริมสร้างและพัฒนาศักยภาพของข้าราชการในการสนับสนุนงานด้านวิชาการ กฎหมาย การประชุม การประสานการเมืองและรับเรื่องราวร้องทุกข์ และงานพิธีการของประธานสภาผู้แทนราษฎรและรองประธานสภาผู้แทนราษฎร"/>
        <s v="โครงการพัฒนาระบบเครือข่ายด้านการแพทย์และการส่งต่อผู้เจ็บป่วยฉุกเฉิน"/>
        <s v="แผนงานยกระดับการประเมินคุณธรรมและความโปร่งใสในการดำเนินงานของหน่วยยงานภาครัฐ (ITA)"/>
        <s v="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"/>
        <s v="สร้างต้นแบบผู้นำเยาวชนเพื่อปลูกฝังคุณธรรมจริยธรรมในโรงเรียนและสถาบันอาชีวะศึกษา ในพื้นที่กลุ่มจังหวัดภาคเหนือตอนบน 1"/>
        <s v="โครงการตรวจติดตามการดำเนินงานการป้องกันการทุจริตและประพฤติมิชอบ"/>
        <s v="โครงการพัฒนาจิตสำนึกและความเข้มแข็งของกลไกต่อต้านการทุจริต กระทรวงพาณิชย์"/>
        <s v="โครงการบริหารการขับเคลื่อนการป้องกันการทุจริตและประพฤติมิชอบ กระทรวงศึกษาธิการ ประจำปีงบประมาณ พ.ศ. 2566"/>
        <s v="การขับเคลื่อนการมีส่วนร่วมด้านการศึกษาเพื่อต่อต้านการทุจริตและประพฤติมิชอบ โดยใช้เครือข่ายครูภูมิปัญญาไทย"/>
        <s v="โครงการส่งเสริมการพัฒนาชุมชนธรรมาภิบาล"/>
        <s v="โครงการพัฒนาระบบบริหารเพื่อต่อต้านการทุจริตและส่งเสริมคุ้มครองจริยธรรม"/>
        <s v="โครงการธรรมาภิบาลและต่อต้านการทุจริตประพฤติมิชอบ"/>
        <s v="โครงการเพิ่มประสิทธิภาพการบริหารจัดการองค์กรตามหลักธรรมาภิบาล "/>
        <s v="โครงการยกระดับคุณธรรมและความโปร่งใสของสำนักงานคณะกรรมการอาหารและยา"/>
        <s v="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ในส่วนภูมิภาคและท้องถิ่น"/>
        <s v="โครงการให้ความรู้แก่ผู้ประกอบการเพื่อป้องกันการทุจริตคอร์รัปชันและป้องกันผลประโยชน์ทับซ้อน"/>
        <s v="โครงการส่งเสริมเครือข่ายทางสังคมต่อต้านการทุจริตด้วยมิติทางวัฒนธรรมและมิติด้านสังคม"/>
        <s v="โครงการป้องกันการทุจริตประพฤติมิชอบ และส่งเสริมคุณธรรม จริยธรรม"/>
        <s v="โครงการ Good Governance University Awards"/>
        <s v="โครงการเสริมสร้างการรับรู้ในการป้องกันและต่อต้านการทุจริตประพฤติมิชอบ"/>
        <s v="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"/>
        <s v="โครงการเครือข่าย ป.ป.ท. เฝ้าระวังการทุจริต “PACC Connect”"/>
        <s v="โครงการสร้างภูมิคุ้มกัน “คนไทยไร้ทุจริต”"/>
        <s v="โครงการ “ผสานพลังมุ่งสู่สำนักงานเลขาธิการสภาผู้แทนราษฎร STRONG : องค์กรพอเพียงต้านทุจริต ประจำปีงบประมาณ พ.ศ. 2566"/>
        <s v="โครงการเสริมสร้างเครือข่ายในการป้องกันและแก้ไขปัญหาการทุจริตคอร์รัปชันในชุมชนโดยนักเรียนนายร้อยตำรวจ"/>
        <s v="พัฒนาศักยภาพเยาวชนเพื่อสร้างค่านิยมใหม่ เยาวชนร่วมใจ ต้านภัยทุจริตในเขตสามจังหวัดชายแดนภาคใต้"/>
        <s v="แผนการขับเคลื่อนกรมสรรพากรคุณธรรม"/>
        <s v="โครงการเสริมสร้างให้ประชาชนและภาคส่วนต่าง ๆ มีส่วนร่วมดูแลรักษาเงินแผ่นดินและทรัพย์สินของรัฐ"/>
        <s v="โครงการจัดตั้งศูนย์รับเรื่องร้องเรียนสำหรับนักลงทุนต่างชาติและปรับปรุงสื่อประชาสัมพันธ์"/>
        <s v="ขับเคลื่อนระบบเฝ้าระวังการทุจริตเชิงรุกในหน่วยงานภาครัฐ"/>
        <s v="ขับเคลื่อนค่าคะแนนดัชนีการรับรู้การทุจริต (Corruption Perceptions Index : CPI) ของประเทศไทย สู่เป้าหมายยุทธศาสตร์ชาติ"/>
        <s v="โครงการบูรณาการกับหน่วยงานที่ี่เกี่่ยวข้องเพื่่อพัฒนางานคุ้มครองพยานของสำนักงาน ป.ป.ท."/>
        <s v="โครงการสืบสวน ปราบปรามเพื่อดำเนินการกับทรัพย์สินของผู้กระทำความผิดมูลฐานทุจริตตามกฎหมายฟอกเงิน"/>
        <s v="โครงการพัฒนาศักยภาพบุคลากรในกระบวนการยุติธรรม"/>
        <s v="โครงการพัฒนาเทคโนโลยีดิจิทัลเพื่อกำกับติดตามเรื่องร้องเรียน เบาะแสการทุจริตและสนับสนุนการตัดสินใจ"/>
        <s v="โครงการสัมมนาประเด็นรัฐธรรมนูญระหว่างที่ปรึกษาและผู้เชี่ยวชาญประจำคณะตุลาการศาลรัฐธรรมนูญ"/>
        <s v="โครงการบูรณาการองค์ความรู้และพัฒนาศักยภาพด้านวิชาการและรัฐธรรมนูญ"/>
        <s v="จัดทำแผนการเสนอร่างกฎหมายในระยะ 1 ปี (ประจำปี พ.ศ. 2566)"/>
        <s v="การประเมินผลสัมฤทธิ์ของกฎหมายของพระราชบัญญัติบริษัทมหาชนจำกัด พ.ศ. ๒๕๓๕"/>
        <s v="แผนจัดทำและปรับปรุงระเบียบ/แนวทางปฏิบัติให้สอดคล้องกับสภาวการณ์ปัจจุบัน"/>
        <s v="แผนจัดทำและปรับปรุงระเบียบ/แนวทางปฏิบัติให้สอดคล้องกับสภาวการณ์ปัจจุบัน ปรับปรุงระเบียบกรมสรรพากร ว่าด้วยการคืนภาษีมูลค่าเพิ่ม พ.ศ. 2539 (แผนงานการคืนภาษีมูลค่าเพิ่มเข้าบัญชีเงินฝากธนาคาร/พร้อมเพย์ (PromptPay) ของผู้ขอคืน"/>
        <s v="โครงการพัฒนากฎหมายกระทรวงยุติธรรม"/>
        <s v="โครงการเผยแพร่ความรู้ด้านกฎหมายและกระบวนการยุติธรรมแก่ประชาชน"/>
        <s v="การพัฒนากฎหมาย"/>
        <s v="โครงการการบริหารกลไกการพัฒนาและปรับปรุงกฎหมายที่อยู่ในความรับผิดชอบของกรมอนามัย"/>
        <s v="โครงการมิติใหม่กระบวนการยุติธรรมในการดำเนินคดีอาชญากรรมทางเศรษฐกิจ"/>
        <s v="โครงการเผยแพร่ประชาสัมพันธ์ศาลรัฐธรรมนูญและกฎหมายรัฐธรรมนูญ (วารสารศาลรัฐธรรมนูญ)"/>
        <s v="จัดซื้ออุปกรณ์ทดแทนและเพิ่มประสิทธิภาพระบบคลาวด์คอมพิวติ้ง กระทรวงยุติธรรม"/>
        <s v="จัดซื้ออุปกรณ์ระบบรักษาความปลอดภัยและระบบเครือข่ายคอมพิวเตอร์เพื่อทดแทนระบบเดิม"/>
        <s v="เพิ่มประสิทธิภาพระบบเครือข่ายคอมพิวเตอร์กระทรวงยุติธรรม"/>
        <s v="พัฒนาระบบป้องกันความมั่นคงปลอดภัยของข้อมูลกระทรวงยุติธรรม"/>
        <s v="จัดหาและพัฒนาระบบการปฏิบัติงานแบบเสมือน (Virtual Office) เพื่อเพิ่มประสิทธิภาพการปฏิบัติราชการ"/>
        <s v="จัดทำระบบเพื่อรองรับการเป็นผู้ให้บริการออกใบรับรองอิเล็กทรอนิกส์ (CERTIFICATION AUTHORITY) ภายใต้ Thailand NRCA"/>
        <s v="บูรณาการความร่วมมือเครือข่ายด้านการป้องกันการเกิดอาชญากรรมคดีพิเศษ"/>
        <s v="โครงการพัฒนาศักยภาพบุคลากร กรมสอบสวนคดีพิเศษ"/>
        <s v="โครงการพัฒนาศักยภาพ/ทักษะ/ความเชี่ยวชาญของผู้บังคับใช้กฎหมายให้มีประสิทธิภาพ"/>
        <s v="พัฒนามาตรฐานการสืบสวนสอบสวนคดีพิเศษ"/>
        <s v="โครงการขับเคลื่อนแนวทางการเผยแพร่กฎหมายและสร้างการรับรู้ให้แก่ประชาชนและหน่วยงานของรัฐ ปี 6"/>
        <s v="โครงการพัฒนาศักยภาพบุคลากรเพื่อเพิ่มประสิทธิภาพด้านการบังคับใช้กฎหมาย  และการอำนวยความยุติธรรม"/>
        <s v="โครงการบูรณาการสานเครือข่ายศาลรัฐธรรมนูญสู่ประชาชน ประจำปี พ.ศ.2566"/>
        <s v="โครงการ “โครงการพัฒนาความสัมพันธ์และความร่วมมือทางด้านวิชาการเพื่อยกระดับมาตรฐานระบบการวินิจฉัยคดี ระบบงานวิชาการ และระบบบริหารจัดการของศาลรัฐธรรมนูญและสำนักงานศาลรัฐธรรมนูญ”"/>
        <s v="โครงการ “สัมมนาสื่อมวลชน ประจำปี พ.ศ.2566”"/>
        <s v="โครงการ “โครงการแลกเปลี่ยนความรู้ทางวิชาการกับหน่วยงานที่เกี่ยวข้องกับกระบวนการยุติธรรม เพื่อเสริมสร้างการเข้าถึงการคุ้มครองสิทธิและเสรีภาพของประชาชนและชุมชน”"/>
        <s v="โครงการ “พัฒนายุวชนศาลรัฐธรรมนูญ ปี พ.ศ.2566”"/>
        <s v="โครงการ “ส่งเสริมความรู้ความเข้าใจ เกี่ยวกับหน้าที่และอำนาจและภารกิจศาลรัฐธรรมนูญและสำนักงานศาลรัฐธรรมนูญ”"/>
        <s v="โครงการ “พัฒนาการเผยแพร่ความรู้เกี่ยวกับศาลรัฐธรรมนูญและสำนักงานศาลรัฐธรรมนูญในยุคดิจิทัล”"/>
        <s v="โครงการ “ผลิตสื่อเพื่อเผยแพร่ความรู้เกี่ยวกับหน้าที่และอำนาจของศาลรัฐธรรมนูญ ความรู้เกี่ยวกับกฎหมายรัฐธรรมนูญ และสิทธิและเสรีภาพของประชาชนภายใต้รัฐธรรมนูญ”"/>
        <s v="โครงการ “เสริมสร้างความรู้ความเข้าใจให้กับประชาชนเกี่ยวกับการปกครองระบอบประชาธิปไตยตามหลัก นิติธรรม”"/>
        <s v="โครงการพัฒนาระบบสารสนเทศติดตามการบริหารราชการแผ่นดิน เพื่อสนับสนุนงานนิติบัญญัติ"/>
        <s v="โครงการ “ตรวจสอบการเงิน การปฏิบัติตามกฏระเบียบ การดำเนินงานเรือนจำ       ทัณฑสถาน ทั่วประเทศ "/>
        <s v="ศูนย์การเรียนรู้ศาลปกครองออนไลน์ (Administrative court Lifelong Learning Cloud) “ALL Cloud” ประจำปีงบประมาณ พ.ศ. 2566"/>
        <s v="พัฒนาระบบการบังคับคดีปกครองดิจิทัล"/>
        <s v="เสริมสร้างกระบวนการและข้อพิจารณาให้กับคู่กรณี ประชาชน และเจ้าหน้าที่ของรัฐเกี่ยวกับการไกล่เกลี่ยข้อพิพาทในคดีปกครองเพื่อให้คดีเสร็จจากศาลโดยเร็ว"/>
        <s v="พัฒนาระบบการพิจารณาพิพากษาคดีปกครองและบริการประชาชน ผ่านช่องทางศาลปกครองอิเล็กทรอนิกส์ (e-Admincourt) ของศาลปกครอง"/>
        <s v="เสริมสร้างความรู้และเผยแพร่ประชาสัมพันธ์ให้กับคู่กรณี ประชาชน และเจ้าหน้าที่ของรัฐในการใช้ระบบงานคดีปกครองอิเล็กทรอนิกส์"/>
        <s v="โครงการจัดทำแผนปฏิบัติราชการสำนักงานอัยการสูงสุด ระยะ 5 ปี (พ.ศ. 2567 -2571)"/>
        <s v="โครงการขับเคลื่อนแผนปฏิบัติราชการสำนักงานอัยการสูงสุด พ.ศ. ๒๕๖๖ ไปสู่การปฏิบัติให้บรรลุตามเป้าหมายของยุทธศาสตร์ชาติ"/>
        <s v="โครงการจัดการความรู้ เพื่อเป็นองค์การแห่งการเรียนรู้ (Knowledge Management to Learning Organization : KM to LO)"/>
        <s v="โครงการพัฒนามาตรฐานและระบบการฝึกอบรม"/>
        <s v="โครงการพื้นที่นำร่องการใช้นวัตกรรมทางเทคโนโลยีเพื่อบูรณาการการทำงานของสหวิชาชีพในการคุ้มครองเด็กในกระบวนการยุติธรรมทางอาญา"/>
        <s v="โครงการอบรมหลักสูตร &quot;หลักนิติธรรมเพื่อประชาธิปไตย&quot; (นธป.) รุ่นที่ 11"/>
        <s v="โครงการ “พัฒนาศักยภาพบุคลากรศาลรัฐธรรมนูญและสำนักงานศาลรัฐธรรมนูญ สู่ความเป็นเลิศ”"/>
        <s v="โครงการ “การเผยแพร่องค์ความรู้ของศาลรัฐธรรมนูญในรูปแบบที่เป็นดิจิทัลเพิ่มขึ้น”"/>
        <s v="โครงการวิเคราะห์ข้อมูลข่าวสารด้านงานยุติธรรมจากสื่อสิ่งพิมพ์ผ่านระบบออนไลน์"/>
        <s v="พัฒนาระบบวิเคราะห์ข้อมูลบูรณาการด้านงานยุติธรรมเพื่อเตรียมความพร้อมระบบ Big Data ในการพัฒนาการให้บริการงานยุติธรรมให้ทั่วถึงและเท่าเทียม"/>
        <s v="โครงการพัชรธรรม"/>
        <s v="โครงการศูนย์บริการร่วมกระทรวงยุติธรรมเคลื่อนที่"/>
        <s v="โครงการสร้างความเชื่อมั่นต่อชุมชนด้วยมาตรการคุมประพฤติ ประจำปีงบประมาณ 2566"/>
        <s v="ร้องทุกข์เป็นสุขถึงบ้าน"/>
        <s v="โครงการเสริมสร้างมาตรฐานการไกล่เกลี่ยข้อพิพาทตาม พ.ร.บ.การไกล่เกลี่ยข้อพิพาท พ.ศ. 2562"/>
        <s v="โครงการ เสริมสร้างความเข้มแข็งด้านสิทธิมนุษยชนในสังคม"/>
        <s v="โครงการสถาบันพัฒนาด้านสิทธิมนุษยชน"/>
        <s v="ขับเคลื่อนแผนปฏิบัติการระดับชาติว่าด้วยธุรกิจกับสิทธิมนุษยชน สู่ความเป็นเลิศในภูมิภาคอาเซียน"/>
        <s v="ช่วยเหลือเยียวยาประชาชนที่ตกเป็นผู้เสียหาย ผู้ต้องหา และจำเลยในคดีอาญาให้เข้าถึงความยุติธรรม"/>
        <s v="โครงการ ยกระดับสิทธิมนุษยชน ด้วยการขับเคลื่อนแผนสิทธิมนุษยชนแห่งชาติ ฉบับที่ 5 (พ.ศ. 2566 - 2570)"/>
        <s v="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"/>
        <s v="โครงการไกล่เกลี่ยข้อพิพาทชั้นบังคับคดีเชิงรุก"/>
        <s v="โครงการเร่งรัดผลักดันทรัพย์สินเพื่อเสริมสร้างการเติบโตทางเศรษฐกิจของประเทศ"/>
        <s v="โครงการเพิ่มประสิทธิภาพระบบงานบริการประชาชนตามภารกิจหลัก"/>
        <s v="การพัฒนาเด็กและเยาวชนดีเพื่อสังคม "/>
        <s v="โครงการพัฒนาระบบการแก้ไข บำบัด ฟื้นฟู เด็กและเยาวชน  "/>
        <s v="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&quot;"/>
        <s v="เผยแพร่ประชาสัมพันธ์บทบาท ภารกิจ ของกรมราชทัณฑ์ "/>
        <s v="ประชาสัมพันธ์เพื่อสร้างการรับรู้ภาพลักษณ์ใหม่กรมราชทัณฑ์"/>
        <s v="อำนวยการสนับสนุนภารกิจของผู้บริหารและการปฏิบัติงานสำนักงานเลขานุการกรม"/>
        <s v="บริหารจัดการและพัฒนาระบบสารบรรณกรมราชทัณฑ์"/>
        <s v="การบริหารทรัพยากรบุคคลอย่างมืออาชีพในการขับเคลื่อนภารกิจงานราชทัณฑ์"/>
        <s v="โครงการการพัฒนาประสิทธิภาพพื้นฐานการดำเนินการทางวินัยและเสริมสร้างสมรรถภาพข้าราชการราชทัณฑ์"/>
        <s v="โครงการ “สนับสนุนการขับเคลื่อนภารกิจการควบคุมดูแลผู้ต้องขัง”"/>
        <s v="โครงการ บริหารจัดการครุภัณฑ์และสิ่งก่อสร้างในการสนับสนุนการปฏิบัติงานของกรมราชทัณฑ์"/>
        <s v="โครงการอำนวยการสนับสนุนการปฏิบัติงานด้านการเงินการคลังและพัสดุ"/>
        <s v="โครงการบริหารอำนวยการและขับเคลื่อนงานเพื่อการพัฒนาพฤตินิสัยผู้ต้องขัง"/>
        <s v="โครงการขับเคลื่อนศูนย์ประสานงานและส่งเสริมการมีงานทำ"/>
    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      <s v="โครงการพัฒนาหลักสูตรอบรม เพื่อการพัฒนาพฤตินิสัยผู้ต้องขัง"/>
        <s v="โครงการ “ขับเคลื่อนการดำเนินการด้านส่งเสริมทักษะการทำงานผู้ต้องขัง”"/>
        <s v="โครงการ “การพัฒนาด้านจิตใจผู้ต้องขังโดยใช้หลักคุณธรรมและจริยธรรม”"/>
        <s v="โครงการพัฒนา แก้ไข ฟื้นฟู ผู้ต้องขังทางด้านร่างกาย"/>
        <s v="โครงการ “โปรแกรมการพัฒนาพฤตินิสัยผู้ต้องขัง”"/>
        <s v="โครงการเตรียมความพร้อมก่อนปล่อย เพื่อคนดีสู่สังคม"/>
        <s v="โครงการพระราชทานในพระบาทสมเด็จพระวชิรเกล้าเจ้าอยู่หัว “โคกหนองนาแห่งน้ำใจและความหวัง กรมราชทัณฑ์&quot;"/>
        <s v="โครงการพัฒนาศักยภาพด้านการฝึกวิชาชีพของเรือนจำและทัณฑสถาน"/>
        <s v="โครงการบริหารจัดการมาตรฐานห้องสมุดเรือนจำ"/>
        <s v="โครงการขับเคลื่อนการบริหารการศึกษาภายในเรือนจำ"/>
        <s v="โครงการพัฒนาศักยภาพผู้ต้องขังเพื่อคืนคนดีสู่สังคม"/>
        <s v="โครงการบูรณาการความเชื่อมโยงข้อมูลผู้ต้องขัง 6 กลุ่ม ระหว่างกรมราชทัณฑ์  และหน่วยงานที่เกี่ยวข้อง"/>
        <s v="โครงการอำนวยการปฏิบัติงานด้านทัณฑวิทยา"/>
        <s v="โครงการตรวจสอบความมั่นคงแข็งแรงของเรือนจำและจัดทำผัง Master Plan เรือนจำแลทัณฑสถานให้เป็นผังปัจจุบัน"/>
        <s v="โครงการพัฒนาระบบสารสนเทศอัจฉริยะเพื่อกำกับดูแลด้านมาตรการควบคุมผู้ต้องขัง"/>
        <s v="โครงการผู้ต้องขังได้รับการควบคุม ดูแล "/>
        <s v="โครงการระบบเสริมความมั่นคง"/>
        <s v="โครงการเพิ่มประสิทธิภาพในการซักซ้อมแผนป้องกันและระงับเหตุร้ายในเรือนจำ"/>
        <s v="โครงการจัดระบบเรือนจำ"/>
        <s v="โครงการดูแลระบบการจัดการงานวิจัย"/>
        <s v="พัฒนานวัตกรรมและเทคโนโลยีในเรือนจำต้นแบบ"/>
        <s v="โครงการปฏิบัติงานด้านการเลื่อนชั้นนักโทษเด็ดขาด"/>
        <s v="โครงการดำเนินงานด้านวินัยผู้ต้องขัง"/>
        <s v="จำแนกลักษณะผู้ต้องขัง"/>
        <s v="โครงการย้ายผู้ต้องขัง"/>
        <s v="โครงการปฏิบัติงานด้านการคัดเลือกนักโทษเด็ดขาดออกทำงานสาธารณะนอกเรือนจำออกทำงานจ่ายนอก และการลงหุงต้มอาหาร                                       "/>
        <s v="โครงการปฏิบัติงานด้านการพักการลงโทษ"/>
        <s v="โครงการปฏิบัติงานด้านการลดวันต้องโทษจำคุก"/>
        <s v="การดำเนินงานเกี่ยวกับการขอพระราชทานอภัยโทษแก่ผู้ต้องราชทัณฑ์เฉพาะราย"/>
        <s v="โครงการบริหารและอำนวยการสนับสนุนการปฏิบัติงานทัณฑปฏิบัติ"/>
        <s v="การดำเนินงานเกี่ยวกับการขอพระราชทานอภัยโทษแก่ผู้ต้องราชทัณฑ์เป็นการทั่วไป"/>
        <s v="โครงการพัฒนาระบบด้านทัณฑปฎิบัติ"/>
        <s v="โครงการเสริมสร้างสมรรถนะหลักพื้นฐาน (Core Competencies)"/>
        <s v="โครงการพัฒนาทักษะและความเชี่ยวชาญ (Technical Competencies)"/>
        <s v="พัฒนาสมรรถนะนักบริหาร (Professional Competencies)"/>
        <s v="โครงการอำนวยการปฏิบัติงานสนับสนุนในการขับเคลื่อนงานเพื่อพัฒนาข้าราชการราชทัณฑ์"/>
        <s v="โครงการส่งเสริมสุขภาพและควบคุมป้องกันโรคในกลุ่มผู้ต้องขัง"/>
        <s v="โครงการอำนวยการสนับสนุนการปฏิบัติงานด้านการแพทย์และสาธารณสุข"/>
        <s v="โครงการบำบัดรักษาและฟื้นฟูสมรรถภาพผู้ต้องขังป่วย"/>
        <s v="โครงการพัฒนาระบบการดูแลด้านสาธารณสุขในเรือนจำ ตามโครงการราชทัณฑ์ปันสุข ทำความ ดี เพื่อชาติ ศาสน์ กษัตริย์"/>
        <s v="เพิ่มประสิทธิภาพในการปฏิบัติงานราชทัณฑ์"/>
        <s v="โครงการดำเนินการด้านกฎหมายที่เกี่ยวข้องกับงานราชทัณฑ์"/>
    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 "/>
        <s v="โครงการอำนวยการ สนับสนุนและขับเคลื่อนยุทธศาสตร์ แผนงาน และงบประมาณกรมราชทัณฑ์"/>
        <s v="ติดตามประเมินผลแผนปฏิบัติราชการกรมราชทัณฑ์ พ.ศ. 2566"/>
        <s v="โครงการพัฒนากรมราชทัณฑ์เป็นองค์กรสมรรถนะสูง"/>
        <s v="โครงการป้องกันการทุจริต ประพฤติมิชอบ และส่งเสริมคุณธรรมเพื่อความโปร่งใส ตรวจสอบได้"/>
        <s v="โครงการเสริมสร้างและพัฒนาองค์ความรู้จากการวิจัยเพื่อพัฒนาระบบงานยุติธรรมและการบังคับใช้กฎหมายในทุกมิติ "/>
        <s v="โครงการขับเคลื่อนและติดตามประเมินผลแผนแม่บทการบริหารงานยุติธรรมแห่งชาติ ฉบับที่ 4  (พ.ศ. 2566 – 2569)"/>
        <s v="โครงการขับเคลื่อนและส่งเสริมงานวิจัยด้านกฎหมายและกระบวนการยุติธรรมสู่การนำไปใช้ประโยชน์ "/>
        <s v="โครงการ ระบบติดตามสถานะการดำเนินการและสถานะคดี ระยะที่ ๑ (Justice Case Flow)  "/>
        <s v="โครงการพัฒนาระบบรักษาความมั่นคงปลอดภัยสำนักงานกิจการยุติธรรมและศูนย์แลกเปลี่ยนกระบวนการยุติธรรม ประจำปี พ.ศ. 2566"/>
        <s v="โครงการขับเคลื่อนการดำเนินงานของคณะกรรมการพัฒนาการบริหารงานยุติธรรมระดับจังหวัด (กพยจ.)"/>
        <s v="โครงการพัฒนาและปรับปรุงระบบติดตามมติ ของคณะกรรมการพัฒนาการบริหารงานยุติธรรมแห่งชาติ และคณะอนุกรรมการ"/>
        <s v="พัฒนาศูนย์พยากรณ์สถานการณ์อาชญากรรมแห่งชาติเพื่อการยกระดับประสิทธิภาพการเข้าถึงกระบวนการยุติธรรม"/>
        <s v="โครงการตรวจสารพันธุกรรมและจัดทำฐานข้อมูลเพื่อสนับสนุนกระบวนการยุติธรรม กิจกรรม:โครงการตรวจพิสูจน์สารพันธุกรรมแก่ราษฎรไร้สถานะและประสบปัญหาสถานะทางทะเบียนราษฎร"/>
        <s v="โครงการพัฒนาศักยภาพผู้ปฏิบัติงานด้านคนหาย คนนิรนาม และศพนิรนามของประเทศไทย"/>
        <s v="โครงการบูรณาการความร่วมมือในการตรวจพิสูจน์คนนิรนาม"/>
        <s v="โครงการจัดเก็บข้อมูลศพนิรนามและศพไร้ญาติภายหลังการชันสูตร"/>
        <s v="โครงการตรวจพิสูจน์สารเสพติดในเส้นผมของผู้กระทำความผิดเพื่อสนับสนุนกระบวนการยุติธรรม"/>
        <s v="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"/>
        <s v="โครงการก่อสร้างอาคารห้องปฏิบัติการต้นแบบปลอดมลพิษ สถาบันนิติเวชวิทยา"/>
        <s v="การพัฒนาสารสกัด ผลิตภัณฑ์ธรรมชาติ และสารออกฤทธิ์ (Active pharmaceutical ingredients) เพื่อเป็นยานวัตกรรมใหม่สู่อุตสาหกรรม"/>
        <s v="เกษตรสมุนไพรแม่นยำสูงด้วยปัญญาประดิษฐ์ (AI) และการยกระดับผลิตภัณฑ์สมุนไพรด้วยภูมิปัญญาสู่ตลาดโลก"/>
        <s v="ศูนย์ความเป็นเลิศด้านการทดสอบงานโครงสร้างพื้นฐานวิศวกรรมระบบราง"/>
        <s v="โครงการแปรรูปผลิตภัณฑ์พลอยได้จากอุตสาหกรรมน้ำมันปาล์มเป็นน้ำมันหล่อลื่นพื้นฐานสังเคราะห์ที่มีสมรรนะสูง"/>
        <s v="โครงการการส่งเสริมการวิจัยและนวัตกรรมด้านอัญมณีและเครื่องประดับอย่างครบวงจร "/>
        <s v="โครงการวิจัยและพัฒนาการผลิตพืชและสัตว์เศรษฐกิจเพื่อสร้างความมั่นคงด้านอาชีพและเป็นมิตรต่อสิ่งแวดล้อมบนพื้นที่สูง"/>
        <s v="โครงการวิจัยและพัฒนากัญชงและพืชสกุล Cannabis เป็นพืชเศรษฐกิจใหม่บนพื้นที่สูง"/>
        <s v="โครงการวิจัยเพื่อเพิ่มมูลค่าของผลิตภัณฑ์เกษตรที่มีอัตลักษณ์เฉพาะถิ่นของพื้นที่สูง"/>
        <s v="โครงการส่งเสริมและพัฒนานวัตกรรมวัตถุดิบร่วมกับผู้ผลิตวัตถุดิบเพื่อรองรับความต้องการของอุตสาหกรรมเป้าหมาย"/>
        <s v="โครงการพัฒนาเทคโนโลยีต้นแบบโซลาร์เซลล์ชนิดเพอรอฟสไกต์ (perovskite solar cells)"/>
        <s v="การวิจัย พัฒนาและซ่อมบำรุงชิ้นส่วนระบบราง"/>
        <s v="โครงการ “ผลกระทบของระบบรถไฟความเร็วสูงของประเทศไทยที่ส่งผลต่อระบบไฟฟ้าของการไฟฟ้าท้องถิ่นและแนวทางการแก้ไขปัญหา”"/>
        <s v="โครงการยกระดับนวัตกรรมการผลิตสารให้กลิ่นรสมูลค่าสูงจากวัตถุดิบฐานชีวภาพของไทยเพื่ออุตสาหกรรมอาหารและผลิตภัณฑ์เพื่อสุขภาพสู่สากล"/>
        <s v="โครงการวิจัยและนวัตกรรมด้านการประมง"/>
        <s v="การสร้างฝูงสุกรพันธุกรรมยอดเยี่ยมกรมปศุสัตว์เพื่อพัฒนาการผลิตสุกรในประเทศ"/>
        <s v="ไก่พื้นเมืองไทยรองรับแรงงานคืนถิ่นเพื่อพัฒนาเศรษฐกิจชุมชนสู่ความยั่งยืนพึ่งพาตนเอง"/>
        <s v="การศึกษาสมรรถภาพการผลิตของไก่เหลืองดงยอเมื่อเลี้ยงในระบบฟาร์ม"/>
        <s v="โครงการสร้างฟาร์มแพะปลอดโรคข้อและสมองอักเสบในแพะ"/>
        <s v="การพัฒนารูปแบบการเลี้ยงกระบือปลักสาวทดแทนที่เหมาะสมเพื่อเพิ่มประสิทธิภาพการผลิต"/>
        <s v="การใช้คลื่นเสียงความถี่สูงเพื่อประเมินคอร์ปัสลูเทียมในแพะตัวรับสำหรับการย้ายฝากตัวอ่อน"/>
        <s v="พัฒนาการวิจัยและนวัตกรรมมุ่งเน้นการผลิตสินค้าปศุสัตว์แม่นยำสูงและบริการอัจฉริยะ"/>
        <s v="ปรับปรุงกระบวนการผลิตของโรงกษาปณ์ เพื่อก้าวสู่ “โรงกษาปณ์ 4.0”"/>
        <s v="โครงการอาหารอนาคต (Future food)"/>
        <s v="ห้องปฏิบัติการสอบเทียบทางรังสีนิวตรอนเพื่่อการแพทย์และภาคอุตสาหกรรม"/>
        <s v="โครงการพัฒนาเทคโนโลยีจุลินทรีย์โพรไบโอติกแบบครบวงจร เพื่อการนำไปใช้ประโยชน์ด้านสุขภาพอย่างยั่งยืน"/>
        <s v="โครงการพัฒนา ส่งเสริมและสนับสนุนวิสาหกิจนวัตกรรม (startup และ SMEs) เพื่อนวัตกรรมเทคโนโลยีขั้นสูงที่จำเป็นต่อการพัฒนาประเทศ ภายใต้โครงการนวัตกรรมแบบมุ่งเป้า (Thematic innovation) (ผ่านกองทุน ววน. P11)"/>
        <s v="โครงการเครือข่ายพันธมิตรนวัตกรรมไทยสู่ตลาดโลก (INNOVATION THAILAND ALLIANCE)"/>
        <s v="โครงการศึกษาแนวทางการยกระดับสินค้านวัตกรรมให้สามารถแข่งขันในตลาด "/>
        <s v="โครงการระบบดัชนีสำหรับประเมินระบบนิเวศนวัตกรรมรายอุตสาหกรรม (Sector-based Innovation Index)"/>
        <s v="นวัตกรรมเพื่อวิจัยและพัฒนาเศรษฐกิจและการเกษตร"/>
        <s v="โครงการยกระดับคุณภาพและมาตรฐานด้านการวิจัยและนวัตกรรม ด้านการพัฒนาชุมชนและเศรษฐกิจฐานราก"/>
        <s v="แผนงานการพัฒนาผลิตภัณฑ์อาหาร เครื่องสำอางและเวชสำอาง เพื่อผู้ประกอบการ SME"/>
        <s v="แผนงานพัฒนาเทคโนโลยีวัสดุขั้นสูงเพื่ออุตสาหกรรม"/>
        <s v="แผนงานพัฒนาเทคโนโลยีด้านความมั่นคงและเทคโนโลยีอวกาศ"/>
        <s v="แผนงานพัฒนาเทคโนโลยีหุ่นยนต์และระบบอัตโนมัติเพื่ออุตสาหกรรม"/>
        <s v="แผนงานพัฒนาเทคโนโลยีและอุตสาหกรรมด้านอาหารแห่งอนาคต"/>
        <s v="แผนงานดำรงสภาพยุทโธปกรณ์ "/>
        <s v="แผนงานพัฒนาเทคโนโลยีเพื่ออุตสาหกรรมเกษตรและเทคโนโลยีชีวภาพ"/>
        <s v="แผนงานพัฒนาระบบการผลิตดิจิทัลอัจฉริยะ (Intelligent Digital Fabrication)"/>
        <s v="แผนงานพัฒนาเทคโนโลยีและอุตสาหกรรมด้านดิจิทัล"/>
        <s v="แผนงานพัฒนาเทคโนโลยียานยนต์สมัยใหม่และอิเล็กทรอนิกส์อัจฉริยะ"/>
        <s v="นวัตกรรมการยกระดับสินค้าชุมชนโคราชจีโอพาร์คเชิงสร้างสรรค์สู่การจัดจำหน่ายช่องทางธุรกิจดิจิทัลแพลตฟอร์ม เพื่อพัฒนาคุณภาพชีวิตและยกระดับเศรษฐกิจฐานรากของประชาชนเขตตำบลโคกสูง อำเภอเมืองนครราชสีมา จังหวัดนครราชสีมา"/>
        <s v="โครงการพัฒนาศูนย์ความเป็นเลิศด้านวิทยาศาสตร์และเทคโนโลยี"/>
        <s v="โครงการเสริมสร้างสมรรถนะการทดสอบและวิเคราะห์ผลิตภัณฑ์อาหารฮาลาลเพื่อการส่งออก"/>
        <s v="โครงการนวัตกรรมยางเพื่อสุขภาพและสังคมผู้สูงอายุ"/>
        <s v="โครงการนวัตกรรมและเทคโนโลยี ระบบพืชสมุนไพรกัญชา มหาวิทยาลัยเทคโนโลยีราชมงคลอีสานวิทยาเขตสกลนคร"/>
        <s v="ส่งเสริมช่องทางการตลาดนวัตกรรมเพื่อพัฒนาเศรษฐกิจชุมชนและสังคม"/>
        <s v="โครงการ&quot;ฝึกทักษะหุ่นยนต์เคลื่อนที่อัตโนมัติสำหรับงานโลจิสติกส์ (Autonomous Mobile Robots : AMR for logistics )&quot;"/>
        <s v="โครงการ “ฝึกทักษะปัญญาประดิษฐ์สำหรับอุตสาหกรรมการเกษตร( AI for smart agriculture)”"/>
        <s v="โครงการพัฒนานวัตกรรมและบุคลากรวิจัยด้านยานพาหนะไฟฟ้าสมัยใหม่"/>
        <s v="โครงการนวัตกรรมสีธรรมชาติสำหรับผลิตภัณฑ์จากไข่ (Natural color innovation for egg products)"/>
        <s v="โครงการเสริมสร้างความเข้มแข็งของชุมชนด้านเศรษฐกิจพอเพียงตามศาสตร์พระราชา โดยใช้ภูมิปัญญาท้องถิ่น"/>
        <s v="การส่งเสริมสังคมสูงวัยจิตอาสาโดยใช้ภูมิปัญญาท้องถิ่นด้านศิลปหัตถกรรมเพื่อใช้ในงานบุญประเพณีวัฒนธรรมชุมชนในพื้นที่ชายแดนจังหวัดสุรินทร์"/>
        <s v="โครงการวิเคราะห์และทดสอบเพื่อยกระดับมาตรฐานสินค้าและบริการของผู้ประกอบการ"/>
        <s v="โครงการบ่มเพาะผู้ประกอบการในอุตสาหกรรมบริการดิจิทัล ข้อมูล และปัญญาประดิษฐ์ด้านการเกษตร"/>
        <s v="โครงการยกระดับผู้ประกอบการฐานนวัตกรรมชีวภาพภาคตะวันออกเฉียงเหนือ"/>
        <s v="การยกระดับขีดความสามารถผ่านกระบวนการถ่ายทอดองค์ความรู้และนวัตกรรมจากงานวิจัยของมหาวิทยาลัยสู่วิสาหกิจชุมชนแบบมีส่วนร่วมในพื้นที่สามจังหวัดชายแดนภาคใต้ (FROM UNIVERSITY TO COMMUNITY ENTERPRISES)"/>
        <s v="“ขยายผลเครือข่าย (JAPO Model) พัฒนาคุณภาพชีวิตและยกระดับรายได้ให้ประชาชนในพื้นที่สามจังหวัดชายแดนภาคใต้ เพื่อฟื้นฟูเศรษฐกิจฐานรากจากสถานการณ์ COVID-19 อย่างยั่งยืน”   "/>
        <s v="พัฒนามาตรการและกลไกการส่งเสริมผู้ประกอบการวิสาหกิจนวัตกรรมสู่การเติบโตแบบก้าวกระโดด (Scaleup)"/>
        <s v="การใช้แพลตฟอร์มดิจิทัลเพื่อพัฒนาระบบนิเวศนวัตกรรมระหว่างประเทศที่ส่งเสริมวิสาหกิจกลุ่มโภชนเภสัชภัณฑ์และเวชสำอางให้เติบโตในระดับสากล"/>
        <s v="การสร้างนวัตกรรมเทคโนโลยีสารสนเทศเพื่อเพิ่มศักยภาพด้านการค้า และการส่งออกผลิตภัณฑ์ฮาลาลสู่ระดับเศรษฐกิจสร้างสรรค์และความเป็นแบรนด์ฮาลาลเพชรประเทศไทย ด้วยแพลตฟอร์ม Hal Plus และ Halal Blockchain"/>
        <s v="โครงการยกระดับความสามารถด้านการขยายขนาดกระบวนการผลิตจากงานวิจัยระดับห้องปฏิบัติการไปสู่กระบวนการผลิตจริงในระดับอุตสาหกรรม"/>
        <s v="โครงการวิจัยและพัฒนาพันธุ์พืชอาหารและพืชเศรษฐกิจ เพื่อรองรับการเปลี่ยนแปลงบนพื้นที่สูง"/>
        <s v="โครงการพัฒนาและยกระดับผลิตภัณฑ์อัตลักษณ์ด้านอาหารและเครื่องสำองด้วยนวัตกรรมสำหรับผู้ประกอบการ"/>
        <s v="พัฒนาพันธุ์ไก่บ้านสุรินทร์"/>
        <s v="โครงการพัฒนาผลิตภัณฑ์จิ้งหรีดเพื่อสร้างมูลค่าเพิ่มและโอกาสด้านการตลาด"/>
        <s v="พัฒนามาตรการและกลไกเพื่อการพัฒนาระเบียงเศรษฐกิจนวัตกรรมหมายเลข 1 (Route Number1 Innovation Economic Corridor)"/>
        <s v="โครงการการพัฒนา ส่งเสริม และสนับสนุนวิสาหกิจฐานนวัตกรรมให้เติบโตอย่างเข้มแข็งและมีศักยภาพ (ผ่านกองทุน ววน. P11)"/>
        <s v="โครงการการส่งเสริมธุรกิจนวัตกรรมที่ใช้เทคโนโลยีเชิงลึกในระดับภูมิภาค (Deep-Technology Regionalization)"/>
        <s v="โครงการพัฒนาความสามารถทางด้านธุรกิจนวัตกรรมของวิสาหกิจเริ่มต้นที่ใช้เทคโนโลยีขั้นสูง"/>
        <s v="โครงการพัฒนาธุรกิจนวัตกรรมอาหารในพื้นที่เศรษฐกิจนวัตกรรมอาหารภาคเหนือ"/>
        <s v="โครงการยกระดับขีดความสามารถด้านนวัตกรรมของผู้ประกอบการวิสาหกิจฐานนวัตกรรม (Innovation-based Enterprise - IBE)"/>
        <s v="นำร่องและส่งเสริมการใช้งานนวัตกรรมเครื่องมือแพทย์ไทย"/>
        <s v="โครงการ “การสังเคราะห์ข้อมูลด้านการท่องเที่ยวเพื่อคาดการณ์อนาคตการท่องเที่ยวไทยสำหรับการวางแผนการขับเคลื่อนเชิงนโยบายสำหรับธุรกิจการท่องเที่ยวภายหลังโควิด-19”"/>
        <s v="การขับเคลื่อนการวิจัยและนวัตกรรมด้านสัตว์เศรษฐกิจ เพื่อเพิ่มผลิตภาพการเกษตรและตอบโจทย์ที่ท้าทายของประเทศ"/>
        <s v="นวัตกรรมการพัฒนาและกระบวนการแปรรูปผลิตภัณฑ์เกษตรอินทรีย์สู่การผลิตเชิงพาณิชย์"/>
        <s v="การพัฒนาคุณภาพชีวิตเชิงพื้นที่ด้วยงานวิจัยและนวัตกรรม"/>
        <s v="ถ่ายทอดองค์ความรู้และนวัตกรรมจากผลงานวิชาการเพื่อสร้างผู้ประกอบการธุรกิจชุมชนยุคใหม่ในพื้นที่จังหวัดนครราชสีมา"/>
        <s v="โครงการเครือข่าย อว. สนับการใช้ประโยชน์งานด้าน อววน. เพื่อพัฒนาจังหวัด"/>
        <s v="การพัฒนากระบวนการผลิตส้มแขกแช่อิ่มเพื่อยืดอายุผลิตภัณฑ์"/>
        <s v="การพัฒนาตลาดนวัตกรรมของสำนักงานตำรวจแห่งชาติ"/>
        <s v="โครงการการพัฒนาสายพันธุ์และวัสดุปลูกในระบบอินทรีย์ต่อผลผลิตและปริมาณสารสำคัญของกัญชาพันธุ์หางกระรอกภูพานสำหรับวิสาหกิจชุมชนในภาคตะวันออกเฉียงเหนือตอนล่าง"/>
        <s v="มทร ล้านนา เชียงราย สู่มหาวิทยาลัยแห่งการสร้างผู้ประกอบการและอุตสาหกรรมแห่งอนาคต"/>
        <s v="การส่งเสริมและพัฒนานวัตกรรมการเกษตรสู่ความเป็นเลิศด้านอาหารทะเลแปรรูป "/>
        <s v="ยกระดับการเรียนรู้และพัฒนานวัตกรรมการแปรรูปสมุนไพรของวิสาหกิจชุมชนจังหวัดราชบุรี "/>
        <s v="ฝึกอบรมเพื่อถ่ายทอดเทคโนโลยีการพัฒนาอาชีพเดิมและสร้างอาชีพใหม่จากภูมิปัญญาในท้องถิ่น เพื่อยกระดับคุณภาพชีวิตของชุมชน"/>
        <s v="ถ่ายทอดเทคโนโลยีและนวัตกรรมผลิตภัณฑ์อาหารเพื่อสุขภาพและเสริมสร้างรายได้ให้กับชุมชน พื้นที่ปทุมธานี"/>
        <s v="ถ่ายทอดนวัตกรรมจากงานวิจัยสู่ชุมชน พื้นที่ปทุมธานี"/>
        <s v="การปรับปรุงพันธุ์บัวสายเพื่อเพิ่มมูลค่าทางเศรษฐกิจและการตรวจสอบพันธุ์กลายโดยวิธีเอเอฟแอลพี"/>
        <s v="การสร้างนวัตกรรมการตลาดของศูนย์บริการด้านนวัตกรรมและจำหน่ายผลิตภัณฑ์ มทร.ธัญบุรี เพื่อส่งเสริมการจำหน่ายสินค้าชุมชนและถ่ายทอดองค์ความรู้ด้านนวัตกรรมการตลาดสู่ชุมชนอย่างยั่งยืน"/>
        <s v="โครงการขับเคลื่อนเศรษฐกิจประเทศไทย ด้วยการส่งเสริมให้เกิดธุรกิจStart up/ spin off บนพื้นฐานของเทคโนโลยีและนวัตกรรม"/>
        <s v="โครงการแผนงานยกระดับงานวิจัยขั้นสูงสู่ภาคอุตสาหกรรม Selected Deep Tech for Industry Convergence"/>
        <s v="โครงการถ่ายทอดเทคโนโลยีและนวัตกรรมเพื่อการพัฒนาและยกระดับเศรษฐกิจชุมชนอย่างยั่งยืน"/>
        <s v="โครงการขับเคลื่อนผู้ประกอบการบ่มเพาะธุรกิจนวัตกรรม สู่การเป็น Startups และSpin off ที่มีความพร้อมในการเติบโตสูง"/>
        <s v="โครงการสร้างและพัฒนาบุคลากรให้มีทัศนะต่อการเป็นผู้ประกอบการ (Entrepreneurial mindset) และส่งเสริมให้เกิดวัฒนธรรมนวัตกรรม (Innovation Culture)"/>
        <s v="การยกระดับมาตรฐานสินค้าด้วยนวัตรกรรมในพื้นที่ 3 จังหวัดชายใต้"/>
        <s v="โครงการ “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”"/>
        <s v="โครงการ “การจัดทำบรรทัดฐานคำวินิจฉัยศาลรัฐธรรมนูญ”"/>
        <s v="โครงการ “ให้ทุนสนับสนุนการศึกษาวิจัยทางวิชาการ เงินสมนาคุณผลงานทางวิชาการและบทความ ทางวิชาการในประเทศ”"/>
        <s v="โครงการวิจัยและพัฒนากระบวนการเสริมสร้างความเข้มแข็งของชุมชน เพื่อรองรับเปลี่ยนแปลงบนพื้นที่สูง"/>
        <s v="โครงการพัฒนาศักยภาพเกษตรกรผู้รอบรู้ด้วยการวิจัยและนวัตกรรมเชิงสังคม เพื่อยกระดับการผลิตสู่เศรษฐกิจสร้างสรรค์อย่างยั่งยืนและเป็นระบบ"/>
        <s v="การวิจัยและพัฒนาข้อเสนอแนวทางการเสริมศักยภาพผู้สูงอายุในสังคมกึ่งเมืองกึ่งชนบทเพื่อรองรับการเป็นสังคมผู้สูงอายุในบริบทประเทศไทย "/>
        <s v=" จิตสุขาวดี : รูปแบบการสร้างสุขที่ปลายทางชีวิตด้วยกระบวนทัศน์ทางสุขภาพเชิงพุทธ สำหรับผู้สูงอายุจังหวัดขอนแก่น "/>
        <s v="ขับเคลื่อนเครือข่ายผู้สูงอายุสร้างสรรค์นวัตกรรม การเตรียมความพร้อมของผู้ที่จะก้าวเข้าสู่ความสูงวัย สร้างสุขภาพกายใจวิถีพุทธ ในสภาพการณ์ วิกฤตไวรัสโคโรนา 2019 (COVID-19)  ภาคตะวันออกเฉียงเหนือ   "/>
        <s v="วิกฤตการณ์โควิด 19 : การพัฒนารูปแบบการเสริมสร้างภูมิคุ้มกันทางจิตใจของผู้สูงอายุในจังหวัดร้อยเอ็ด"/>
        <s v="แนวทางการยกระดับตนเองเพื่อเตรียมความพร้อมและรับมือกับสภาพการณ์วิกฤตโรคโควิด-19 เชิงบูรณาการของผู้สูงอายุในสังคมไทย"/>
        <s v="การเสริมสร้างสัมมาชีพการประดิษฐ์โคมแสนดวงอัตลักษณ์ชุมชนสำหรับผู้สูงอายุอำเภอเมืองจังหวัดลำพูน "/>
        <s v="จิตปัญญา: การพัฒนาทักษะการด ารงคุณภาพชีวิตของผู้สูงอายุในสภาวะวิกฤติการแพร่ระบาด COVID 19  ของจังหวัดอุบลราชธานี "/>
        <s v="การพัฒนากิจกรรมเพื่อส่งเสริมการดูแลสุขภาวะของผู้สูงอายุในจังหวัดนครพนม ในสภาพการณ์วิกฤติโรคโควิด -19 โดยใช้หลักพุทธธรรม"/>
        <s v="พฤฒพลัง: การเสริมสร้างพลังเชิงบวกในสถานการณ์โควิด-19แก่ผู้สูงอายุตามแนววิถีพุทธ จังหวัดสุรินทร์"/>
        <s v="เกราะป้องกันภัยของผู้สูงอายุในสถานการณ์โควิด 19 "/>
        <s v="การพัฒนาศูนย์การเรียนรู้และเพิ่มศักยภาพผู้สูงอายุของชุมชนพึ่งตนเอง ในสถานการณ์โควิด 19"/>
        <s v="การเสริมสร้างสุขภาวะผู้สูงอายุแบบองค์รวมโดยการมีส่วนร่วมของชุมชนเมือง จังหวัดมหาสารคาม  ในสภาพการณ์วิกฤติโรคโควิด 19"/>
        <s v="การพัฒนาพุทธนวัตกรรมเพื่อพัฒนาจิตใจและส่งเสริมคุณภาพชีวิตผู้สูงอายุในสภาพการณ์วิกฤตโรคโควิด-19"/>
        <s v="ภูมิปัญญาท้องถิ่น : รูปแบบการพัฒนาอาชีพของผู้สูงอายุจากการมีส่วนร่วมของ “พลังบวร” ในพื้นที่จังหวัดหนองคาย         "/>
        <s v="รูปแบบการดูแลและช่วยเหลือพระสงฆ์ผู้สูงอายุในภาวะการณ์โรคระบาดเชื้อไวรัสโคโลน่าโควิด 19 จังหวัด นครราชสีมา"/>
        <s v="โครงการพัฒนาฐานข้อมูลและการบริหารจัดการศูนย์วิจัยแรงงานแห่งชาติ"/>
        <s v="โครงการสัมมนาเครือข่ายงานวิจัยด้านแรงงาน"/>
        <s v="โครงการการพัฒนาและเสริมสร้างศักยภาพอาสาสมัครบริบาลท้องถิ่นในการดูแลผู้สูงอายุที่บ้านเพื่อรองรับสังคมสูงอายุ"/>
        <s v="โครงการเครื่องตรวจตาทางไกลเฟส3"/>
        <s v="โครงการจัดตั้งศูนย์การแพทย์แม่นยำแห่งชาติ (National Precision Medicine Center)"/>
        <s v="โครงการเครื่องมือวินิจฉัยมะเร็งเต้านมด้วยเทคโนโลยีปัญญาประดิษฐ์"/>
        <s v="โครงการพัฒนาและสนับสนุนโครงสร้างพื้นฐานงานนวัตกรรมและวิจัย ด้านป้องกันควบคุมโรคและภัยสุขภาพ"/>
        <s v="โครงการพัฒนารูปแบบการดำเนินงานการส่งเสริมสุขภาพและอนามัยสิ่งแวดล้อมของชุมชนและเมือง"/>
        <s v="โครงการการพัฒนานวัตกรรมเพื่อค้นหาศักยภาพชุมชนด้วยเทคโนโลยีภูมิสารสนเทศ"/>
        <s v="โครงการพัฒนาธุรกิจนวัตกรรมเพื่อสังคมและชุมชน (ผ่านกองทุน ววน. P13)"/>
        <s v="โครงการพัฒนาความเป็นเลิศด้านการวิจัยและนวัตกรรม"/>
        <s v="โครงการจัดทำข้อมูลงบประมาณด้านสังคม (Social Budgeting) ของประเทศไทยเพื่อการวิเคราะห์และประเมินผลระบบความคุ้มครองทางสังคมของไทย  "/>
        <s v="โครงการเสริมสร้างความสามารถการวิเคราะห์ประเด็นทางสังคมเชิงลึกและการถ่ายทอดแลกเปลี่ยนองค์ความรู้การพัฒนาทางสังคมสู่สาธารณะ "/>
        <s v="โครงการติดตามการสะท้อนสถานการณ์การพัฒนาคนของดัชนี HAI ในระดับจังหวัด"/>
        <s v="โครงการการวิจัยเพื่อแก้ไขปัญหาการกระทำผิดซ้ำ"/>
        <s v="การพัฒนาสุขภาพ สังคม สิ่งแวดล้อม เพื่อลดความเหลื่อมล้ำ"/>
        <s v="ประเทศไทยในอนาคต (Future Thailand)"/>
        <s v="สังคมพลวัต"/>
        <s v="โครงการวิจัยการศึกษาในศตวรรษที่ 21"/>
        <s v="โครงการวิจัยความปลอดภัยทางถนน"/>
        <s v="โครงการวิจัยสังคมไทยไร้ความรุนแรง"/>
        <s v="นวัตกรรมทางการแพทย์เพื่อรองรับการเปลี่ยนแปลงทางสังคม"/>
        <s v="โครงการวิจัยเพื่อสร้างเศรษฐกิจสร้างสรรค์ด้วยทุนทางวัฒนธรรม"/>
        <s v="โครงการวิจัย คนไทย 4.0"/>
        <s v="การวิจัยและนวัตกรรมเพื่อรองรับการระบาดของโรคโควิด-19 และรองรับโรคติดต่ออุบัติใหม่"/>
        <s v="นวัตกรรม Smart Community สำหรับผู้สูงอายุและคนพิการ"/>
        <s v="นวัตกรรมการดำรงชีวิต (Assisted Living) สำหรับผู้สูงอายุ"/>
        <s v="เปลี่ยนเกษียณเป็นพลัง"/>
        <s v="การใช้ประโยชน์ผลงานวิจัยและนวัตกรรมเพื่อชุมชนสังคม  (Research and Innovation Utilization for Community)"/>
        <s v="การพัฒนาเศรษฐกิจอย่างยั่งยืนเพื่อยกระดับชุมชนฐานรากในเชิงพื้นที่บนเส้นทาง LIMEC"/>
        <s v="การวิจัยเพื่อพัฒนาศักยภาพและคุณภาพชีวิตชุมชน"/>
        <s v="เครือข่ายวิจัยและนวัตกรรมเพื่อความสามารถในการแข่งขันของประเทศ : เครือข่ายยกระดับศักยภาพผลิตภัณฑ์ชุมชน"/>
        <s v="แผนงานถ่ายทอดขยายผล ววน. เพื่อใช้ประโยชน์ภาคประชาสังคม ภาคการผลิตและอุตสาหกรรม /แผนงานถ่ายทอด ขยายผลองค์ความรู้ สิ่งประดิษฐ์ เทคโนโลยีสู่ภาคประชาสังคม ภาคการผลิตและอุตสาหกรรม"/>
        <s v="การพัฒนาภูมิภาคและจังหวัดเชิงยุทธศาสตร์"/>
        <s v="การนำผลงานวิจัยและนวัตกรรมไปใช้ประโยชน์"/>
        <s v="โครงการ “การขับเคลื่อนทางสังคมเพื่อการเปลี่ยนแปลง” (Social Movement for Change)”"/>
        <s v="มหกรรมงานวิจัยส่วนภูมิภาค (Regional Research Expo)"/>
        <s v="เครือข่ายวิจัยสู่ภูมิภาค"/>
        <s v="แผนงานพัฒนาเทคโนโลยีเพื่อส่งเสริมการทำธุรกิจเพื่อสังคม (Social Enterprise)"/>
        <s v="สังคมภิวัฒน์"/>
        <s v="การจัดการความรู้ด้านนวัตกรรมเพื่อสังคมเพื่อนำองค์ความรู้ไปใช้ต่อยอดในการพัฒนานโยบายสาธารณะและพัฒนานวัตกรรมเพื่อสังคม"/>
        <s v="วิจัยและพัฒนานวัตกรรมระดับสถานีตำรวจเพื่อการบริการประชาชน"/>
        <s v="โครงการการพัฒนาระบบตลาดสินค้าออนไลน์และระบบโลจิสติกส์ เพื่อเพิ่มช่องทางการจำหน่ายสินค้าและสร้างรายได้ในชุมชนตลาดน้ำวัดลําพญา"/>
        <s v="โครงการระบบการดูแลผู้สูงอายุแบบครบวงจรด้วยระบบ IoT ณ สถานสงเคราะห์คนชรา"/>
        <s v="โครงการมหาวิทยาลัยเทคโนโลยีราชมงคล พัฒนากำลังคนสู่การขับเคลื่อนการพัฒนาเศรษฐกิจ BCG ด้วยเทคโนโลยี นวัตกรรม และองค์ความรู้"/>
        <s v="การใช้ระบบเกษตรอัจฉริยะ (Smart Farm) เพื่อการพัฒนาเกษตรกรรมสมัยใหม่ร่วมกับภูมิปัญญาท้องถิ่น และลดความเลื่อมล้ำด้านสิ่งแวดล้อมแบบครบวงจร"/>
        <s v="การมุ่งสู่สังคมการปลดปล่อยก๊าซเรือนกระจกสุทธิเป็นศูนย์ของไทย"/>
        <s v="การผลิตไฮโดรเจนสีเขียวจากก๊าซชีวภาพด้วยกระบวนการปฏิรูปด้วยคารบ์อนไดออกไซด์"/>
        <s v="ระบบกักเก็บพลังงานขนาดใหญ่ด้วยเทคโนโลยีแบตเตอรี่สังกะสี-อากาศซึ่งอัดประจุซ้ำได้ (Large scale energy storage system based on rechargeable zinc-air battery technology)"/>
        <s v="โครงการวิจัยและพัฒนาเพื่อฟื้นฟูและแก้ไขปัญหาสิ่งแวดล้อมบนพื้นที่สูงอย่างบูรณาการ"/>
        <s v="โครงการวิจัยการอนุรักษ์ ฟื้นฟู และใช้ประโยชน์พืชท้องถิ่นที่มีศักยภาพ เพื่อยกระดับเป็นพืชเศรษฐกิจใหม่ของชุมชนบนพื้นที่สูง"/>
        <s v="โครงการ “สถานีอัดประจุยานยนต์ไฟฟ้าที่ใช้เทคโนโลยีไฮบริดเซลล์เชื้อเพลิงและซุปเปอร์คาปาซิเตอร์เพื่อการเพิ่มมูลค่าของเศรษฐกิจสีเขียวอย่างยั่งยืน”"/>
        <s v="โครงการวิจัยและพัฒนาเพื่อสร้างนวัตกรรมการผลิตที่เป็นมิตรกับสิ่งแวดล้อมแบบครบวงจรสำหรับอุตสาหกรรมเคมี อาหาร และการเกษตรเพื่อมุ่งสู่สังคมเศรษฐกิจสีเขียวอย่างยั่งยืน"/>
        <s v="ป้องกันและเฝ้าระวังการปนเปื้อนสารพิษตามธรรมชาติต่อสุขภาพประชาชนด้วยระบบธรณีวิทยาอัจฉริยะ (Smart Geology)"/>
        <s v="ศึกษารูปแบบการสะสมตัวของธาตุหายากและธาตุกัมมันตรังสีแฝงในพื้นที่หินแกรนิตภาคเหนือเพื่อสนับสนุนภาคอุตสาหกรรมไฮเทค"/>
        <s v="ศึกษาปัจจัยทางธรณีวิทยาในพื้นที่ที่รองรับด้วยหินปูน เพื่อการบริหารจัดการพื้นที่เสี่ยงภัยหลุมยุบ พื้นที่ต้นแบบ ตำบลบ้านมุง อำเภอเนินมะปราง จังหวัดพิษณุโลก"/>
        <s v="โครงการพัฒนาเทคโนโลยีนวัตกรรมเพื่อเศรษฐกิจสีเขียวด้านหม่อนไหม"/>
        <s v="โครงการประเมินความปลอดภัยทางรังสีต่อสิ่งแวดล้อมและสุขภาพของประชาชนจากน้ำทิ้งของสถานประกอบการทางนิวเคลียร์และรังสีของประเทศไทยและในภูมิภาคเอเซีย-แปซิฟิก"/>
        <s v="โครงการศึกษาวิจัยและพัฒนาการกำกับดูแลความปลอดภัยทางรังสีสำหรับสินค้าอุปโภคที่มีวัสดุกัมมันตรังสีเป็นส่วนประกอบ"/>
        <s v="โครงการศึกษาวิจัยและพัฒนาระบบกำกับดูแลวัสดุกัมมันตรังสีที่เกิดขึ้นเองตามธรรมชาติ"/>
        <s v="โครงการยกระดับศักยภาพการประเมินกัมมันตภาพรังสีในอาหารและความปลอดภัยทางรังสีต่อสุขภาพประชาชนภายใต้การเปลี่ยนแปลงสภาพภูมิอากาศ: ระบบสนับสนุนการตัดสินใจ/แบบจำลองทางคณิตศาสตร์"/>
        <s v="การศึกษาแนวทางและสาธิตการใช้แผงโซลาร์เซลล์ปลดระวางจากโซลาร์ฟาร์มเพื่อสร้างประโยชน์ต่อชุมชนเกษตร และการรวบรวมกลับสู่การกำจัดอย่างเป็นมิตรต่อสิ่งแวดล้อม"/>
        <s v="โครงการ Materials Informatics &amp; AI เพื่อวัสดุหมุนเวียนที่ปลอดภัย สู่การยกระดับความสามารถในการแข่งขันในยุคเศรษฐกิจหมุนเวียน: ระยะที่ 1 – โครงข่ายคุณค่าพลาสติก (Plastics value network)"/>
        <s v="บริหารจัดการงานด้านอนุกรมวิธานและซิสเตมาติคส์ในประเทศไทยเพื่อสนับสนุนโมเดล BCG"/>
        <s v="ศูนย์อนุรักษ์ตัวอย่างอ้างอิงทางธรรมชาติวิทยาและใช้ประโยชน์ความหลากหลายทางชีวภาพแห่งชาติ"/>
        <s v="การเปลี่ยนพื้นที่แห้งแล้งให้กลายเป็นพื้นที่เพาะปลูกด้วยพอลิเมอร์ดูดซึมน้ำสูง"/>
        <s v="การใช้เทคโนโลยีนิวเคลียร์สนับสนุนการบริหารจัดการน้ำบาดาล"/>
        <s v="โครงการการพัฒนา ส่งเสริม และสนับสนุนวิสาหกิจฐานนวัตกรรมด้านเศรษฐกิจสีเขียวให้เติบโตอย่างเข้มแข็งและมีศักยภาพ (ผ่านกองทุน ววน.)"/>
        <s v="แผนงานวิจัยและนวัตกรรมด้าน Haze Free Thailand และปัญหา PM2.5"/>
        <s v="แผนงานวิจัยและนวัตกรรมด้านการเปลี่ยนแปลงสภาพภูมิอากาศ"/>
        <s v="แผนงานวิจัยและนวัตกรรมด้านการบริหารจัดการทรัพยากรน้ำอย่างมั่นคง"/>
        <s v="ศูนย์วิจัยด้านสิ่งแวดล้อม"/>
        <s v="แผนงานวิจัยและนวัตกรรมด้านการจัดการขยะและของเสีย"/>
        <s v="แผนงานวิจัยและนวัตกรรมด้านความหลากหลายทางชีวภาพ และระบบนิเวศ"/>
        <s v="ศูนย์วิจัยด้านการเปลี่ยนแปลงสภาพภูมิอากาศ"/>
        <s v="แผนงานวิจัยและนวัตกรรมด้านพลังงานอนาคตและพลังงานทางเลือก เพื่อชุมชน (Future Energy)"/>
        <s v="แผนงานวิจัยและนวัตกรรมด้านภัยพิบัติทางธรรมชาติ (Natural Disaster)"/>
        <s v="ศูนย์ขับเคลื่อนผลงานวิจัยด้านทรัพยากรธรรมชาติและสิ่งแวดล้อม  สู่การนำไปใช้ประโยชน์"/>
        <s v="ศูนย์เฝ้าระวังคุณภาพอากาศ"/>
        <s v="แผนงานพัฒนาด้านโลจิสติกส์เพื่อการพัฒนาอุตสาหกรรม"/>
        <s v="แผนงานพัฒนาเทคโนโลยีเพื่ออุตสาหกรรมการพัฒนาเทคโนโลยีเชื้อเพลิงชีวภาพและเคมีชีวภาพ"/>
        <s v="Marine Gene Bank: ระบบจัดการทรัพยากรพันธุกรรมเพื่อการเพิ่มมูลค่าของเศรษฐกิจฐานชีวภาพทางทะเล"/>
        <s v="โครงการส่งเสริมอุตสาหกรรมหลอดดูดชีวภาพด้วยเทคโนโลยีและนวัตกรรมเพื่อทดแทนการใช้หลอดดูดพลาสติก"/>
        <s v="โครงการตั้งศูนย์การเรียนรู้เพื่อเพิ่มทักษะในกระบวนการผลิตเชื้อเพลิงถ่านอัดแท่งและเชื้อเพลิงชีวมวลจากวัสดุเหลือใช้ในภาคเกษตรกรรมเพื่อจำหน่ายในเชิงพาณิชย์แก่กลุ่มสตรีผู้พิการ อำเภอพรานกระต่าย จังหวัดกำแพงเพชร"/>
        <s v="โครงการตั้งศูนย์การเรียนรู้เพื่อเพิ่มทักษะในกระบวนการผลิตแผ่นอิฐดินดิบผสมเศษและเส้นใยจากวัสดุเหลือใช้ในภาคเกษตรกรรมกลุ่มผู้สร้างบ้านดิน ตำบลหนองบัวเหนือ อำเภอเมือง จังหวัดตาก"/>
        <s v="โครงการตั้งศูนย์การเรียนรู้เพื่อเพิ่มทักษะในกระบวนการผลิตวัสดุเชิงประกอบประเภทแผ่นอัดขึ้นรูปจากแกนต้นกัญชงจากวัสดุเหลือใช้ในภาคเกษตรกรรมบ้านเจดีย์โคะ ตำบลมหาวัน อำเภอเเม่สอด จังหวัดตาก"/>
        <s v="โครงการศึกษาการวิบัติและการป้องกันการวิบัติของอาคารเอนกประสงค์โครงสร้างเหล็กเนื่องจากแรงลมในอำเภอเมืองตาก"/>
        <s v="โครงการนวัตกรรมปุ๋ยอินทรีย์และถ่านอัดแท่งครบวงจร เพื่อขับเลื่อนชุมชน Zero Waste สร้าง มูลค่าวัสดุเหลือใช้จากการเกษตร พื้นที่ลุ่มน้้านครชัยศรีจังหวัดนครปฐม"/>
        <s v="การประยุกต์ใช้วัสดุเหลือทิ้งจากการเก็บเกี่ยวข้าวในพื้นที่จังหวัดปทุมธานีเพื่อเป็นใช้อาหารสัตว์"/>
        <s v="การพัฒนาและส่งเสริมองค์ความรู้การบริหารจัดการทรัพยากรท้องถิ่นเพื่อพัฒนาคุณภาพชีวิตด้วยวิถีเศรษฐกิจชุมชนในสถานการณ์การแพร่ระบาดของโรคโควิด-19 สู่การปรับตัวของชุมชนวิถีใหม่ในพื้นที่จังหวัดสุรินทร์"/>
        <s v="โครงการส่งเสริมการผลิตไส้เดือนเพื่อส่งเสริมเศรษฐกิจฐานชีวภาพในจังหวัดอุบลราชธานี ยโสธร อำนาจเจริญ และศรีสะเกษ "/>
        <s v="อนุรักษ์และเสริมสร้างศักยภาพด้านความหลากหลายทางชีวภาพสามจังหวัดชายแดนภาคใต้สู่การใช้ประโยชน์อย่างยั่งยืนบนฐานเศรษฐกิจสีเขียว"/>
        <s v="การยกระดับการผลิตและเพิ่มมูลค่าผลผลิตของพืชเศรษฐกิจภาคใต้ชายแดนภายใต้การเปลี่ยนแปลงของสภาพอากาศ"/>
        <s v="การประเมินคาร์บอนฟุตพริ้นท์ของผลิตภัณฑ์สินค้าเกษตร เพื่อสร้างเมืองเกษตรสีเขียว ชุมชนพื้นที่ป่าฮาลาบาลา จังหวัดยะลา"/>
        <s v="การพัฒนานวัตกรรมชีวภัณฑ์สู่การใช้ประโยชน์เชิงพาณิชย์เพื่่อความยั่งยืนในบริบทภาคใต้ชายแดน"/>
        <s v="การพัฒนาชุมชนด้วยเทคโนโลยีและนวัตกรรมพลังงานทดแทนสำหรับเพิ่มขีดความสามารถในการลดค่าพลังงานและยกระดับเศรษฐกิจครัวเรือนบนฐานทุนทรัพยากรเชิงพื้นที่ 3 จังหวัดชายแดนใต้"/>
        <s v="การจัดทำแพลตฟอร์มการใช้ประโยชน์กำลังคนที่มีศักยภาพสูงของประเทศ (Talent Utilization Platform for National Talent Pool)"/>
        <s v="การวิจัยและพัฒนาเครื่องมือแพทย์ที่มีเทคโนโลยีและนวัตกรรมตามความต้องการใช้งานของตลาด"/>
        <s v="“วิจัยและพัฒนาเทคโนโลยีใหม่ “เทคโนโลยีไอรอนคิว” สำหรับการสร้างภาพเอ็มอาร์ไอและการสร้างสารชีววัตถุเพื่อการประยุกต์ใช้ในการรักษาโรคแผลเบาหวาน"/>
        <s v="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"/>
        <s v="โครงการการพัฒนาวัสดุฉลาดด้วยนาโนเทคโนโลยีเพื่อเพิ่มขีดความสามารถในการแข่งขันของประเทศ"/>
        <s v="การสร้างนักวิจัยระดับแนวหน้าด้านนาโนเทคโนโลยีจากบุคลากรสายวิชาการในมหาวิทยาลัยราชภัฏ"/>
        <s v="การจัดตั้งศูนย์ความเป็นเลิศด้านเทคโนโลยีเรดาร์เพื่อการพัฒนาประเทศ"/>
        <s v="โครงการพัฒนานวัตกรรมประชาธิปไตยและความรู้ด้านการพัฒนาประชาธิปไตยโดยวิธีการระดมความคิดเห็นแบบสร้างสรรค์ (Creative Sandbox Method)"/>
        <s v="โครงการเสริมสร้างความเข้มแข็งด้านสิทธิเสรีภาพการมีส่วนร่วมและกฎหมายแก่ประชาชน"/>
        <s v="โครงการศึกษาการเมืองสิ่งแวดล้อมเพื่อขับเคลื่อนเป้าหมายการพัฒนาที่ยั่งยืน SDGs"/>
        <s v="โครงการวิจัยเพื่อพัฒนาการกระจายอำนาจและประชาธิปไตยท้องถิ่น"/>
        <s v="โครงการสำรวจความเชื่อมั่น ความพึงพอใจต่อหน่วยงานต่าง ๆ และการยกระดับการบริการสาธารณะ"/>
        <s v="โครงการประเมินสถานการณ์ความเป็นประชาธิปไตยของประเทศไทย"/>
        <s v="โครงการนวัตกรรมชุมชนเพื่อเสริมสร้างความเข้มแข็งและลดความเหลื่อมล้ำ เพื่อบรรลุเป้าหมายการพัฒนาที่ยั่งยืน หลังวิกฤติการณ์ COVID19"/>
        <s v="โครงการการพัฒนาตัวแบบเพื่อขับเคลื่อนความซื่อตรงในสังคมเยาวชนไทย"/>
        <s v="โครงการวิจัยและพัฒนาองค์ความรู้ด้านการเมืองการปกครองและสังคมประชาธิปไตย"/>
        <s v="โครงการขับเคลื่อนการวิจัยและพัฒนานวัตกรรมขั้นแนวหน้าเพื่อความเป็นผู้นำด้านการเกษตร ของอาเซียน"/>
        <s v="นวัตกรรมวัคซีนป้องกันโรคปากและเท้าเปื่อยรูปแบบใหม่เพื่อการใช้งานในปศุสัตว์"/>
        <s v="การค้นหาเครื่องหมายทางพันธุกรรมเพื่อใช้ในการจำแนกสายพันธุ์แพะแดงสุราษฎร์"/>
        <s v="การวินิจฉัยแยกเชื้อในกลุ่ม Non-tuberculous Mycobacterium ด้วยวิธี High-Resolution Melting Real-time PCR"/>
        <s v="การพัฒนาชุดสกัดสารพันธุกรรมของเชื้อ Trypanosoma evansi จากตัวอย่างเลือดแห้งบนกระดาษ"/>
        <s v="การผลิต monoclonal antibody ต่อ Staphylococcus aureus ที่ก่อโรคเต้านมอักเสบในโคนม"/>
        <s v="การวิจัยและพัฒนาเทคโนโลยีนวัตกรรมแห่งอนาคตด้านเทระเฮิรตซ์"/>
        <s v="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"/>
        <s v="การจัดทำระบบการเร่งและอำนวยความสะดวกในการเป็นพี่เลี้ยงนักวิจัยให้การวิจัยเครื่องมือแพทย์สามารถดำเนินการตามข้อกำหนด อย. และตามมาตรฐานสากล"/>
        <s v="ฐานข้อมูลสำหรับศูนย์บริการแบบเบ็ดเสร็จการให้คำปรึกษาและคำแนะนำการเตรียมความพร้อมการขึ้นทะเบียนเครื่องมือแพทย์ สำหรับนักวิจัยและผู้ผลิต"/>
        <s v="โครงการพัฒนาเครือข่ายความร่วมมือนานาชาติเพื่อยกระดับงานวิจัยและเสริมสร้างศักยภาพนักวิจัยไทยสู่เวทีโลก (Global Research Network)"/>
        <s v="แผนงานวิจัยด้านการส่งเสริมการวิจัยทางสังคมศาสตร์ มนุษยศาสตร์ สรรพศาสตร์ และศิลปะสร้างสรรค์"/>
        <s v="การส่งเสริมและสนับสนุนการพัฒนาต่อยอดบัญชีสิ่งประดิษฐ์ ผลงานวิจัยและนวัตกรรม"/>
        <s v="การยกระดับนักวิจัย นักประดิษฐ์ เพื่อการพัฒนาที่ยั่งยืน  Innovation for Business (I-2B)"/>
        <s v="แผนงานพัฒนานาโนเทคโนโลยี"/>
        <s v="การเตรียมความพร้อมฐานความรู้ของประทศเพื่อการพัฒนาอย่างยั่งยืน:โครงการปริญญาเอกกาญจนาภิเษก (คปก.)"/>
        <s v="อัจฉริยภาพนักวิจัยรุ่นใหม่"/>
        <s v="พัฒนานักวิจัยรุ่นกลาง"/>
        <s v="ศาสตราจารย์วิจัยดีเด่น"/>
        <s v="อัจฉริยภาพนักวิจัยรุ่นกลาง"/>
        <s v="ส่งเสริมกลุ่มวิจัย"/>
        <s v="โครงการพัฒนานักวิจัยและงานวิจัยเพื่ออุตสาหกรรม (พวอ.)"/>
        <s v="พัฒนาเส้นทางอาชีพนักวิจัยรุ่นใหม่"/>
        <s v="พัฒนานักวิจัยระดับบัณฑิตศึกษา"/>
        <s v="จัดทำวารสารวิชาการสำหรับงานวิจัยเพื่อท้องถิ่น ในการเสริมสร้างทักษะศตวรรษที่ ๒๑ โดยใช้การพัฒนาท้องถิ่นเป็นฐาน"/>
        <s v="โครงการพัฒนาซิกาวัคซีนชนิดเชื้อตายในวีโรเซลล์ ประเทศไทย"/>
        <s v="โครงการพัฒนาวัคซีนป้องกันโรคไข้หวัดใหญ่ชนิดเชื้อตาย 4 สายพันธุ์ (TetraFluvac TF) ชนิด พร้อมฉีด (Pre-filled syringe)"/>
        <s v="การพัฒนาเครือข่ายความเชี่ยวชาญเทคโนโลยีฐานโดยความร่วมมือกับผู้เชี่ยวชาญจากมหาวิทยาลัยชั้นนำในต่างประเทศ "/>
        <s v="โครงการการบริหารจัดการทรัพย์สินทางปัญญามหาวิทยาลัยเทคโนโลยีราชมงคลอีสาน"/>
        <s v="โครงการส่งเสริมการขึ้นทะเบียนทรัพย์สินทางปัญญา"/>
        <s v="โครงการการพัฒนาการวิจัยขั้นแนวหน้าและการวิจัยพื้นฐานที่มีศักยภาพ ของมหาวิทยาลัยเทคโนโลยีราชมงคลอีสานสู่ความเป็นเลิศด้านวิชาการ"/>
        <s v="โครงการการยกระดับศูนย์เครื่องมือ อุปกรณ์วิจัยด้านการเกษตร, อาหาร, วิทยาศาสตร์ วิศวกรรม นวัตกรรม โลจิสติกส์ และภาคบริการ ,มหาวิทยาลัยเทคโนโลยีราชมงคลอีสาน"/>
        <s v="โครงการพัฒนาระบบฐานข้อมูลเพื่อการจัดการความรู้และนวัตกรรมสำหรับการขับเคลื่อนเศรษฐกิจของประเทศอย่างยั่งยืน"/>
        <s v="โครงการนวัตกรรมระบบบริหารการจัดการภายในองค์กร RMUTI-LEAN"/>
        <s v="โครงการพัฒนาศูนย์ความเป็นเลิศด้านระบบรางและอุตสาหกรรมการบินเพื่อเป็นต้นแบบในการเรียนรู้และฝึกอบรม"/>
        <s v="โครงการการจัดการห่วงโซ่อุปทานอาหารส่วนเกินเพื่อการพัฒนาเศรษฐกิจหมุนเวียนในจังหวัดนครราชสีมา"/>
        <s v="โครงการห้องปฏิบัติการวิเคราะห์และตรวจสอบโดยวิธีไม่ทำลายแห่งมหาวิทยาลัยราชมงคลอีสานเพื่อรับรองมาตรฐานผลิตภัณฑ์อาหารและสินค้าเกษตร"/>
        <s v="โครงการการพัฒนาความสามารถทางนวัตกรรมและเทคโนโลยี เพื่อผู้ประกอบการภาคตะวันออกเฉียงเหนือ"/>
        <s v="โครงการหน่วยวิจัยเคมีและฟิสิกส์เชิงคำนวณ (Computational Chemistry and Physics Research Unit)"/>
        <s v="โครงการการยกระดับห้องปฏิบัติการความปลอดภัยทางชีวภาพระดับที่ 2 (Biosafety Level 2; BSL2) และ ESPReL "/>
        <s v="โครงการยกระดับห้องปฏิบัติการวิเคราะห์และทดสอบเพื่อรับรองมาตรฐานอาหาร"/>
        <s v="โครงการการทดสอบการทำงานของเซ็นเซอร์ต้นแบบสำหรับระบบติดตามทางเดินอนุภาคภายในหัววัดอลิซ เซิร์น"/>
        <s v="โครงการยกระดับมาตรฐานโรงคัดแยก แปรรูปและบรรจุกัญชงและสมุนไพรจังหวัดสุรินทร์และกลุ่มนครชัยบุรินทร์"/>
        <s v="โครงการการพัฒนาตลาดกลางพาณิชย์อิเล็กทรอนิกส์ของมหาวิทยาลัยเทคโนโลยีราชมงคลอีสานเพื่อผู้ประกอบการเศรษฐกิจฐานรากมีรายได้เพิ่มขึ้นอย่างต่อเนื่อง"/>
        <s v="โครงการการยกระดับการผลิตและแปรรูปจิ้งหรีดสู่ผลิตภัณฑ์เกษตรมูลค่าสูงของจังหวัดขอนแก่น"/>
        <s v="โครงการพัฒนาการท่องเที่ยวเชิงวัฒนธรรม ตำบลลำหนองแสน อำเภอหนองกุงศรี จังหวัดกาฬสินธุ์"/>
        <s v="โครงการพัฒนาต้นแบบระบบขนส่งเขตเมืองแบบอัตโนมัติไร้คนขับ ศึกษาในพื้นที่มหาวิทยาลัยเทคโนโลยีราชมงคลอีสาน วิทยาเขตสกลนคร"/>
        <s v="โครงการพัฒนาการเรียนรู้เทคโนโลยีด้วยปัญญาประดิษฐ์ เพื่อพัฒนาการเรียนการสอนในยุค โควิด 19 ในจังหวัดสกลนคร"/>
        <s v="โครงการการพัฒนานวัตกรรมการผลิตอาหารสัตว์ในท้องถิ่นเชิงพาณิชย์"/>
        <s v="โครงการต้นแบบโรงงานผลิตอาหารท้องถิ่นของแอ่งสกลนคร"/>
        <s v="โครงการสร้างศูนย์นวัตกรรมวัสดุและพัฒนากำลังคนรองรับการพัฒนาอุตสาหกรรมเป้าหมายของประเทศ  "/>
        <s v="โครงการ“การส่งเสริมและเพิ่มศักยภาพการผลิตเกษตรปลอดภัย ชุมชนตำบลพังขว้าง อำเภอเมือง จังหวัดสกลนคร”"/>
        <s v="โครงการ“การเพิ่มประสิทธิภาพการเติบโตของดอกเห็ด ด้วยนวัตกรรมระบบควบคุมทำความชื้นครบวงจรภายในโรงเรือน สำหรับตำบลดงมะไฟ อำเภอเมือง จังหวัดสกลนคร”"/>
        <s v="โครงการสนับสนุนการจัดตั้งศูนย์วิจัย (Research Center) เพื่อแก้ปัญหาของประเทศและปัญหาของพื้นที่ได้อย่างมีประสิทธิภาพ"/>
        <s v="โครงการสร้างระบบพี่เลี้ยงสำหรับนักวิจัย"/>
        <s v="โครงการสร้างเครือข่ายวิจัยระหว่างประเทศ"/>
        <s v="ระบบบริหารเครื่องมือวิเคราะห์และห้องปฏิบัติการวิจัยแห่งชาติ"/>
        <s v="“การยกระดับโครงสร้างพื้นฐานงานวิจัยด้านการสร้างภาพระดับโมเลกุลของประเทศ เพื่อรองรับการเรียนรู้ การวิจัยพื้นฐานแนวหน้า การวิจัยทางคลินิก และการใช้ประโยชน์ทางการแพทย์”"/>
        <s v="โครงการจัดตั้งศูนย์เรียนรู้และถ่ายทอดเทคโนโลยีรถพลังงานไฟฟ้า มร.ชร(CRRU-EV)"/>
        <s v="โครงการยกระดับโรงงานอาหารสัตว์น้ำต้นแบบเพื่อการเรียนรู้และการวิจัยเพื่อรองรับการพัฒนาอุตสาหกรรมอาหารสัตว์น้ำไทย"/>
        <s v="ผลของการเจาะ Dominant follicle ในรังไข่ต่อระดับฮอร์โมนโปรเจสเทอโรน และอัตราการตั้งท้องจากการย้ายฝากตัวอ่อนในโคนม"/>
        <s v="โครงการจัดสร้างต้นแบบระบบการสอบเทียบหัววัดรังสีของสถานีเฝ้าระวังภัยทางรังสีภายในประเทศและภูมิภาคอาเซียน"/>
        <s v="โครงการพัฒนาการผลิตหัววัดรังสีปฐมภูมิ วัสดุวัดปริมาณรังสี และวัสดุอ้างอิงทางรังสีเพื่อรองรับการใช้งานภายในประเทศและภูมิภาคอาเซียน"/>
        <s v="โครงการสอบเทียบเครื่องรับสัญญาณจากระบบดาวเทียมนำทางสากล"/>
        <s v="โครงการขยายขีดความสามารถในการให้บริการสอบเทียบเครื่องวัดและเครื่องแหล่งจ่ายมาตรฐานทางไฟฟ้าเพื่อรองรับกระบวนการตรวจสอบและรับรองของประเทศ"/>
        <s v="โครงการขยายขีดความสามารถด้านการวัดกำลังเลเซอร์ไปสู่ย่าน 1000 วัตต์ เพื่อรองรับอุตสาหกรรมยานยนต์และบริการทางการแพทย์"/>
        <s v="โครงการพัฒนาศักยภาพและความสามารถด้านโครงสร้างพื้นฐานทางคุณภาพเพื่อพัฒนาอุตสาหกรรมการผลิตชิ้นส่วนอิเลคทรอนิคส์ ชิ้นส่วนอุปกรณ์ไฟฟ้า ด้วยมาตฐานการวัดการกระแทกพลังงานต่ำ  Spring hammer test"/>
        <s v="โครงการพัฒนามาตรฐานปฐมภูมิอุณหภูมิของประเทศเพื่อสอดคล้องกับระบบหน่วยระหว่างประเทศ"/>
        <s v="โครงการยกระดับความสามารถให้เป็นผู้พัฒนาเทคโนโลยีดาวเทียมในประเทศไทย"/>
        <s v="พัฒนาการให้บริการ supercomputer เพื่อสนับสนุนงานวิจัย และการใช้งานเชิงวิทยาศาสตร์ เพื่อเพิ่มขีดความสามารถโครงสร้างพื้นฐานด้าน วทน. ของประเทศ"/>
        <s v="โครงการศูนย์ทดสอบและพัฒนาบรรจุภัณฑ์วัสดุและอุปกรณ์การแพทย์ขั้นสูง"/>
        <s v="โครงการพัฒนาเทคโนโลยี เทคนิควิศวกรรมทางด้านดาราศาสตร์ สู่การประยุกต์ใช้ในภาคอุตสาหกรรมและภาคสังคม"/>
        <s v="โครงการพัฒนาห้องปฏิบัติการวิเคราะห์คุณภาพอากาศขั้นสูง"/>
        <s v="โครงการพัฒนาเทคโนโลยีและสร้างนวัตกรรมด้านดาราศาสตร์เพื่อการพึ่งพาตนเอง "/>
        <s v="โครงการการใช้ประโยชน์โครงสร้างพื้นฐานทางด้านนวัตกรรมในส่วนภูมิภาค"/>
        <s v="โครงการพัฒนาโครงสร้างพื้นฐานสำหรับให้บริการแสงซินโครตรอนและเทคโนโลยีขั้นสูงเพื่ออุตสาหกรรม"/>
        <s v="โครงการสร้างเครื่องกำเนิดแสงซินโครตรอนระดับพลังงาน 3 GeV และห้องปฏิบัติการ"/>
        <s v="การจัดการความรู้การวิจัยและถ่ายทอดเพื่อการใช้ประโยชน์"/>
        <s v="มหกรรมงานวิจัยแห่งชาติ (Thailand Research Expo)"/>
        <s v="วันนักประดิษฐ์"/>
        <s v="มาตรฐานการวิจัยในมนุษย์"/>
        <s v="โครงการพัฒนาและส่งเสริมมาตรฐานการวิจัยด้านความปลอดภัยทางชีวภาพ"/>
        <s v="โครงการยกระดับคุณภาพและมาตรฐานด้านการวิจัยและนวัตกรรม ปี 2566"/>
        <s v="โครงการส่งเสริมการนำมาตรฐานการวิจัยไปใช้ประโยชน์"/>
        <s v="การบริหารและพัฒนางานสัตว์เพื่องานทางวิทยาศาสตร์ตามพระราชบัญญัติสัตว์เพื่องานทางวิทยาศาสตร์"/>
        <s v="โครงการจัดตั้งศูนย์ปฏิบัติการวิจัยและทดสอบวัคซีนและชีววัตถุระดับ ABSL2-3 ในสัตว์ไพรเมท ณ ศูนย์วิจัยไพรเมทแห่งชาติ จุฬาลงกรณ์มหาวิทยาลัย"/>
        <s v="การพัฒนาศูนย์ปฏิบัติการสัตว์ทดลองและห้องปฏิบัติการ ABSL3"/>
        <s v="การจัดตั้งโรงงานโดยใช้เทคโนโลยีการใช้เซลล์เพาะเลี้ยงในระดับต้นแบบ และระดับอุตสาหกรรม"/>
        <s v="โครงการพัฒนาศักยภาพการตรวจคุณภาพสัตว์ทดลองทางห้องปฏิบัติการ เพื่อสนับสนุนการผลิตและการควบคุมคุณภาพวัคซีน รวมถึงยาชีววัตถุ"/>
        <s v="โครงการสนับสนุนการพัฒนาวัคซีนและชีววัตถุของประเทศ"/>
        <s v="โครงการส่งเสริมกิจการอุทยานวิทยาศาสตร์ (นิคมธุรกิจวิทยาศาสตร์ภูมิภาค)"/>
        <s v="ศูนย์ความเป็นเลิศด้านนิติวิทยาศาสตร์เพื่อรองรับความมั่นคง ปลอดภัยในชีวิตและทรัพย์สินของประชาชน"/>
        <s v="โครงการการสร้างเครือข่ายความชำนาญห้องปฏิบัติการวิทยาศาสตร์งานตำรวจ"/>
        <s v="การพัฒนาความเจริญก้าวหน้าข้าราชการตำรวจเพื่องานด้านวิจัยและพัฒนานวัตกรรมของ สำนักงานตำรวจแห่งชาติ"/>
        <s v="โครงการเพิ่มศักยภาพการทดสอบและวิเคราะห์ถุงมือยางเพื่อการส่งออก"/>
        <s v="โครงการพัฒนาระดับมาตรฐานความปลอดภัยห้องปฏิบัติการวิจัยโรคติดเชื้อและพัฒนาศักยภาพบุคลากรห้องปฏิบัติการทางชีวภาพมหาวิทยาลัยสงขลานครินทร์"/>
        <s v="โครงการจัดตั้งศูนย์ทดสอบและรับรองมาตรฐานผลิตภัณฑ์ (OECD-GLP)  มหาวิทยาลัยสงขลานครินทร์"/>
        <s v="โครงการการพัฒนาและส่งเสริมอุตสาหกรรมและการบริการยานยนต์ไฟฟ้าสมัยใหม่ในภาคตะวันออกเฉียงเหนือตอนบน"/>
        <s v="โครงการการส่งเสริมและพัฒนาธุรกิจวิสาหกิจขนาดกลางและขนาดย่อมในภาคการเกษตรให้ปรับเข้าสู่แพลตฟอร์มดิจิทัล โดยกลยุทธ์การตลาดด้วยเทคโนโลยี การพัฒนาธุรกรรมอิเล็กทรอนิกส์ และนวัตกรรมการออกแบบผลิตภัณฑ์ บรรจุภัณฑ์เชิงพาณิชย์เพื่อเพิ่มประสิทธิภาพและขีดความสามารถในการแข่งขันยุคเศรษฐกิจดิจิทัล"/>
        <s v="โครงการการเพิ่มศักยภาพในการแข่งขันพืชสมุนไพรเพื่อการแพทย์ด้วยการผลิตอย่างมีเป้าหมาย และการยกระดับระบบการผลิตด้วยเทคโนโลยียุค 4.0"/>
        <s v="โครงการ แนวทางการส่งเสริมเศรษฐกิจการท่องเที่ยวอย่างยั่งยืน และการพัฒนาโมเดลการท่องเที่ยวสามสีของจังหวัดสกลนคร"/>
        <s v="โครงการสร้างนวัตกรรมที่มีมูลค่าในชั้นเรียน"/>
        <s v="โครงการศูนย์ทดสอบทางวิศวกรรมโยธาเพื่อรองรับเขตเศรษฐกิจพิเศษและการพัฒนาระบบขนส่งเชื่อมตะวันตก-ตะวันออก"/>
        <s v="โครงการจัดตั้งศูนย์ความเป็นเลิศด้านสิ่งแวดล้อมและอุตสาหกรรมสีเขียวเพื่อศตวรรษที่ 21"/>
        <s v="โครงการ “การพัฒนาศักยภาพศูนย์บริการสกัด/กลั่นและเทคนิคการตรวจวิเคราะห์ผลิตภัณฑ์กัญชา-กัญชง ตามมาตรฐานผลิตภัณฑ์อุตสาหกรรม มอก.17025 (ISO/IEC 17025)”"/>
        <s v="โครงการศูนย์พัฒนานวัตกรรมวัสดุเพื่ออุตสาหกรรมหุ่นยนต์และดิจิตอล"/>
        <s v="โครงการสร้างศูนย์พัฒนาและส่งเสริมศักยภาพกำลังคนและโครงสร้างพื้นฐานสำหรับสร้างนวัตกรรมและเทคโนโลยี"/>
        <s v="โครงการพัฒนาห้องปฏิบัติ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เพื่อรองรับการสร้างอาชีพในสถานการณ์วิกฤต COVID-19"/>
        <s v="โครงการสร้างอาชีพนักวิจัยเต็มเวลา (Full-time Researchers) เพื่อการวิจัยที่เป็นเลิศ"/>
        <s v="ยกระดับวารสารไทยและพัฒนาระบบวิเคราะห์ข้อมูลเพื่อสนับสนุนการกำหนดทิศทางงานวิจัยและนวัตกรรมของไทย"/>
        <s v="ยกระดับมาตรฐานห้องปฏิบัติการเพื่อตรวจวิเคราะห์และถ่ายทอดนวัตกรรมในการผลิตกัญชาและพืชสมุนไพรไทยรับรองโรคอุบัติใหม่ร่วมกับภาคเอกชนเขตภาคเหนือตอนบน 2"/>
        <s v="โครงการยกระดับระบบบริหารและติดตามฐานข้อมูลเทคโนโลยีและทรัพย์สินทางปัญญาของมหาวิทยาลัยราชภัฏอุตรดิตถ์ เพื่อกระตุ้นให้บุคลากรเกิดการสร้างสรรค์เทคโนโลยีที่มีศักยภาพสู่เชิงพาณิชย์ "/>
        <s v="โครงการประเมินและพัฒนาความร่วมมือด้านการกำกับดูแลผลิตภัณฑ์สุขภาพของประเทศในสถานการณ์วิกฤติ ร่วมกันระหว่างภาครัฐ สถาบันวิจัย มหาวิทยาลัย ภาคเอกชน และภาคประชาสังคม"/>
        <s v="โครงการเสริมสร้างปัจจัยสนับสนุนด้านการวิจัยและพัฒนานวัตกรรมด้วยทรัพย์สินทางปัญญาและการถ่ายทอดเทคโนโลยี"/>
        <s v="เปิดบ้านงานวิจัยและนวัตกรรม By NRCT"/>
        <s v="พัฒนาระบบฐานข้อมูลวิทยาศาสตร์ วิจัยและนวัตกรรม ตามเป้าหมายการพัฒนาที่ยั่งยืน "/>
        <s v="การผลิตเชื้อเพลิงชีวมวลสำหรับอนาคตจากหญ้าเนเปียร์และไม้โตเร็วที่ปลูกในพื้นที่นาร้าง/พื้นที่เสื่อมโทรมของจังหวัดชายแดนใต้"/>
        <s v="โครงการการพัฒนาเครือข่ายความร่วมมือ RMUTI-KU-CU สำหรับการพัฒนาเทคโนโลยีปัญญาประดิษฐ์เพื่อเพิ่มศักยภาพการผลิตพืชกัญชาและพัฒนาธนาคารเมล็ดพันธุ์กัญชาเพื่อการแพทย์"/>
        <s v="โครงการการบูรณาการสุขภาพของผู้สูงวัยและการป้องกันการแพร่กระจายเชื้ออุบัติใหม่จังหวัดสกลนคร"/>
        <s v="โครงการยกระดับการเปลี่ยนผ่านอาชีพทางออนไลน์หลังเกษียณอายุราชการ"/>
        <s v="โครงการโครงการบ่มเพาะผู้ประกอบการอัจฉริยะอุตสาหกรรมท่องเที่ยวเชิงสร้างสรรค์และวัฒนธรรมเพื่อสร้างโอกาสเข้าถึงตลาด"/>
        <s v="โครงการ โครงการยกระดับการจัดการเพื่อการวิเคราะห์โอกาสสำหรับการลงทุนยุคดิจิทัลเพื่อสร้างผู้ประกอบการอัจฉริยะ"/>
        <s v="โครงการสร้างโอกาสเพื่อการเข้าถึงข้อมูลผ่านระบบออนไลน์ของวิสาหกิจขนาดกลางและขนาดย่อม (SMEs)  เพื่อรองรับอุตสาหกรรมการท่องเที่ยวเชิงสุขภาพ ความงาม และแพทย์แผนไทย"/>
        <s v="โครงการเสริมสร้างผู้ประกอบการอัจฉริยะของธุรกิจอาหารแปรรูปเพื่อพัฒนาผลิตภัณฑ์ไปสู่มาตรฐานสากล"/>
        <s v="โครงการพัฒนางานวิจัย ต่อยอดและนำไปใช้ประโยชน์เชิงพาณิชย์"/>
        <s v="การยกระดับผลิตภัณฑ์สมุนไพรอินทรีย์เพื่อส่งเสริมอาชีพชุมชนจังหวัดสุรินทร์แบบครบวงจร"/>
        <s v="การยกระดับกลไกส่งเสริมการนำผลงานวิจัยและนวัตกรรมไปใช้ประโยชน์"/>
        <s v="การพัฒนาผู้จัดการงานวิจัย พัฒนา และนวัตกรรมที่ตอบโจทย์เป้าหมายการพัฒนาประเทศ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wara Joysongsri" refreshedDate="44489.413017824074" createdVersion="4" refreshedVersion="4" minRefreshableVersion="3" recordCount="162" xr:uid="{00000000-000A-0000-FFFF-FFFF1B000000}">
  <cacheSource type="worksheet">
    <worksheetSource ref="A1:B1048576" sheet="ทด 3039"/>
  </cacheSource>
  <cacheFields count="2">
    <cacheField name="เป้า" numFmtId="0">
      <sharedItems containsBlank="1" count="24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m/>
      </sharedItems>
    </cacheField>
    <cacheField name="จำนวน" numFmtId="0">
      <sharedItems containsString="0" containsBlank="1" containsNumber="1" containsInteger="1" minValue="1" maxValue="43" count="31">
        <m/>
        <n v="4"/>
        <n v="6"/>
        <n v="1"/>
        <n v="23"/>
        <n v="21"/>
        <n v="10"/>
        <n v="5"/>
        <n v="3"/>
        <n v="2"/>
        <n v="22"/>
        <n v="31"/>
        <n v="12"/>
        <n v="20"/>
        <n v="18"/>
        <n v="7"/>
        <n v="9"/>
        <n v="14"/>
        <n v="11"/>
        <n v="27"/>
        <n v="19"/>
        <n v="13"/>
        <n v="8"/>
        <n v="16"/>
        <n v="28"/>
        <n v="33"/>
        <n v="43"/>
        <n v="32"/>
        <n v="17"/>
        <n v="25"/>
        <n v="2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wara Joysongsri" refreshedDate="44489.41702685185" createdVersion="4" refreshedVersion="4" minRefreshableVersion="3" recordCount="118" xr:uid="{00000000-000A-0000-FFFF-FFFF1C000000}">
  <cacheSource type="worksheet">
    <worksheetSource ref="D1:E119" sheet="ทด 406"/>
  </cacheSource>
  <cacheFields count="2">
    <cacheField name="เป้า" numFmtId="0">
      <sharedItems count="23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</sharedItems>
    </cacheField>
    <cacheField name="จำนวน" numFmtId="0">
      <sharedItems containsString="0" containsBlank="1" containsNumber="1" containsInteger="1" minValue="1" maxValue="13" count="12">
        <m/>
        <n v="2"/>
        <n v="6"/>
        <n v="1"/>
        <n v="3"/>
        <n v="7"/>
        <n v="9"/>
        <n v="5"/>
        <n v="13"/>
        <n v="4"/>
        <n v="8"/>
        <n v="1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wara Joysongsri" refreshedDate="44489.457392708333" createdVersion="4" refreshedVersion="4" minRefreshableVersion="3" recordCount="3039" xr:uid="{00000000-000A-0000-FFFF-FFFF31000000}">
  <cacheSource type="worksheet">
    <worksheetSource ref="A1:I3040" sheet="โครงการทั้งหมด"/>
  </cacheSource>
  <cacheFields count="9">
    <cacheField name="ผ่าน 406" numFmtId="0">
      <sharedItems containsBlank="1" containsMixedTypes="1" containsNumber="1" containsInteger="1" minValue="0" maxValue="1" count="4">
        <m/>
        <n v="1"/>
        <s v=""/>
        <n v="0"/>
      </sharedItems>
    </cacheField>
    <cacheField name="แผนแม่บท" numFmtId="0">
      <sharedItems count="23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</sharedItems>
    </cacheField>
    <cacheField name="รหัสเป้าหมายย่อย" numFmtId="0">
      <sharedItems/>
    </cacheField>
    <cacheField name="กระทรวง" numFmtId="0">
      <sharedItems count="26">
        <s v="กระทรวงกลาโหม"/>
        <s v="กระทรวงมหาดไทย"/>
        <s v="กระทรวงการอุดมศึกษา วิทยาศาสตร์ วิจัยและนวัตกรรม"/>
        <s v="หน่วยงานขึ้นตรงนายกรัฐมนตรี"/>
        <s v="กระทรวงศึกษาธิการ"/>
        <s v="องค์กรอิสระ"/>
        <s v="กระทรวงยุติธรรม"/>
        <s v="หน่วยงานอิสระ"/>
        <s v="กระทรวงดิจิทัลเพื่อเศรษฐกิจและสังคม"/>
        <s v="กระทรวงเกษตรและสหกรณ์"/>
        <s v="กระทรวงแรงงาน"/>
        <s v="กระทรวงสาธารณสุข"/>
        <s v="สำนักนายกรัฐมนตรี"/>
        <s v="หน่วยงานของรัฐสภา"/>
        <s v="กระทรวงการคลัง"/>
        <s v="กระทรวงการต่างประเทศ"/>
        <s v="กระทรวงอุตสาหกรรม"/>
        <s v="กระทรวงพาณิชย์"/>
        <s v="กระทรวงวัฒนธรรม"/>
        <s v="ศาล"/>
        <s v="กระทรวงทรัพยากรธรรมชาติและสิ่งแวดล้อม"/>
        <s v="หน่วยงานอื่นๆ"/>
        <s v="กระทรวงการท่องเที่ยวและกีฬา"/>
        <s v="กระทรวงคมนาคม"/>
        <s v="กระทรวงพลังงาน"/>
        <s v="กระทรวงการพัฒนาสังคมและความมั่นคงของมนุษย์"/>
      </sharedItems>
    </cacheField>
    <cacheField name="กรม" numFmtId="0">
      <sharedItems count="270">
        <s v="กองบัญชาการกองทัพไทย"/>
        <s v="กรมการปกครอง"/>
        <s v="สำนักงานพัฒนาวิทยาศาสตร์และเทคโนโลยีแห่งชาติ (พว.)"/>
        <s v="สำนักงานตำรวจแห่งชาติ"/>
        <s v="สำนักงานปลัดกระทรวงกลาโหม"/>
        <s v="กองทัพบก"/>
        <s v="กองทัพเรือ"/>
        <s v="สำนักงานปลัดกระทรวงศึกษาธิการ"/>
        <s v="สำนักงานคณะกรรมการพิเศษเพื่อประสานงานโครงการอันเนื่องมาจากพระราชดำริ (สำนักงาน กปร.)"/>
        <s v="สำนักงานคณะกรรมการการเลือกตั้ง"/>
        <s v="กรมราชทัณฑ์"/>
        <s v="สำนักงานอัยการสูงสุด"/>
        <s v="สำนักงานป้องกันและปราบปรามการฟอกเงิน"/>
        <s v="สำนักงานปลัดกระทรวงดิจิทัลเพื่อเศรษฐกิจและสังคม"/>
        <s v="กรมประมง"/>
        <s v="กรมการพัฒนาชุมชน"/>
        <s v="กรมโยธาธิการและผังเมือง"/>
        <s v="กรมคุ้มครองสิทธิและเสรีภาพ"/>
        <s v="กรมสอบสวนคดีพิเศษ"/>
        <s v="สำนักงานคณะกรรมการป้องกันและปราบปรามยาเสพติด"/>
        <s v="สำนักงานปลัดกระทรวงแรงงาน"/>
        <s v="กรมการจัดหางาน"/>
        <s v="กรมสวัสดิการและคุ้มครองแรงงาน"/>
        <s v="กรมวิทยาศาสตร์การแพทย์"/>
        <s v="กรมสุขภาพจิต"/>
        <s v="สำนักงานคณะกรรมการอาหารและยา"/>
        <s v="สำนักงานปรมาณูเพื่อสันติ (ปส.)"/>
        <s v="สำนักงานสภาความมั่นคงแห่งชาติ"/>
        <s v="สถาบันวิทยาลัยชุมชน"/>
        <s v="กองอำนวยการรักษาความมั่นคงภายในราชอาณาจักร (กอ.รมน.)"/>
        <s v="สถาบันพระปกเกล้า"/>
        <s v="สำนักงานปลัดกระทรวงเกษตรและสหกรณ์"/>
        <s v="สำนักงานปลัดกระทรวงยุติธรรม"/>
        <s v="สถาบันนิติวิทยาศาสตร์"/>
        <s v="กรมประชาสัมพันธ์"/>
        <s v="สำนักงานปลัดกระทรวงการอุดมศึกษา วิทยาศาสตร์ วิจัย และนวัตกรรม "/>
        <s v="สำนักงานคณะกรรมการป้องกันและปราบปรามการทุจริตในภาครัฐ (ป.ป.ท.)"/>
        <s v="มหาวิทยาลัยสงขลานครินทร์"/>
        <s v="ศูนย์อำนวยการบริหารจังหวัดชายแดนภาคใต้ (ศอ.บต.)"/>
        <s v="มหาวิทยาลัยราชภัฏยะลา"/>
        <s v="กรมศุลกากร"/>
        <s v="สำนักข่าวกรองแห่งชาติ"/>
        <s v="จุฬาลงกรณ์มหาวิทยาลัย"/>
        <s v="กรมเอเชียใต้ ตะวันออกกลางและแอฟริกา"/>
        <s v="ศูนย์อำนวยการรักษาผลประโยชน์ของชาติทางทะเล"/>
        <s v="สำนักงานปลัดกระทรวงอุตสาหกรรม (ราชการบริหารส่วนกลาง)"/>
        <s v="กรมเจรจาการค้าระหว่างประเทศ"/>
        <s v="สำนักงานเศรษฐกิจการคลัง"/>
        <s v="สำนักงานนวัตกรรมแห่งชาติ (องค์การมหาชน) (สนช.)"/>
        <s v="สำนักงานปลัดกระทรวงวัฒนธรรม"/>
        <s v="กรมองค์การระหว่างประเทศ"/>
        <s v="กรมความร่วมมือระหว่างประเทศ"/>
        <s v="สำนักงานศาลรัฐธรรมนูญ"/>
        <s v="กรมอนามัย"/>
        <s v="หอภาพยนตร์ (องค์การมหาชน)"/>
        <s v="กรมเศรษฐกิจระหว่างประเทศ"/>
        <s v="กรมสารนิเทศ"/>
        <s v="สำนักงานนโยบายและแผนทรัพยากรธรรมชาติและสิ่งแวดล้อม"/>
        <s v="กรมการแพทย์"/>
        <s v="กรมพิธีการทูต"/>
        <s v="สำนักเลขาธิการนายกรัฐมนตรี"/>
        <s v="สำนักงานพัฒนาการวิจัยการเกษตร (องค์การมหาชน)"/>
        <s v="มหาวิทยาลัยแม่โจ้"/>
        <s v="กรมปศุสัตว์"/>
        <s v="กรมวิชาการเกษตร"/>
        <s v="กรมส่งเสริมการเกษตร"/>
        <s v="กรมส่งเสริมสหกรณ์"/>
        <s v="กรมการข้าว"/>
        <s v="กรมหม่อนไหม"/>
        <s v="สำนักงานเศรษฐกิจการเกษตร"/>
        <s v="กรมทรัพย์สินทางปัญญา"/>
        <s v="สำนักงานการวิจัยแห่งชาติ"/>
        <s v="มหาวิทยาลัยราชภัฏนครราชสีมา"/>
        <s v="มหาวิทยาลัยนราธิวาสราชนครินทร์"/>
        <s v="มหาวิทยาลัยราชภัฏพิบูลสงคราม"/>
        <s v="มหาวิทยาลัยเทคโนโลยีราชมงคลล้านนา"/>
        <s v="มหาวิทยาลัยเทคโนโลยีราชมงคลธัญบุรี"/>
        <s v="มหาวิทยาลัยราชภัฏราชนครินทร์"/>
        <s v="มหาวิทยาลัยเทคโนโลยีสุรนารี"/>
        <s v="มหาวิทยาลัยราชภัฏอุตรดิตถ์"/>
        <s v="มหาวิทยาลัยราชภัฏเชียงใหม่"/>
        <s v="สถาบันวิจัยและพัฒนาพื้นที่สูง (องค์การมหาชน)"/>
        <s v="กรมตรวจบัญชีสหกรณ์"/>
        <s v="กรมพัฒนาที่ดิน"/>
        <s v="สำนักงานปฏิรูปที่ดินเพื่อเกษตรกรรม"/>
        <s v="สำนักงานมาตรฐานสินค้าเกษตรและอาหารแห่งชาติ"/>
        <s v="กรมการค้าต่างประเทศ"/>
        <s v="กรมการค้าภายใน"/>
        <s v="สถาบันเทคโนโลยีนิวเคลียร์แห่งชาติ (องค์การมหาชน) (สทน.)"/>
        <s v="สถาบันวิจัยแสงซินโครตรอน (องค์การมหาชน) (สซ.)"/>
        <s v="มหาวิทยาลัยราชภัฏเพชรบุรี"/>
        <s v="มหาวิทยาลัยราชภัฏเพชรบูรณ์"/>
        <s v="มหาวิทยาลัยเทคโนโลยีราชมงคลตะวันออก"/>
        <s v="สถาบันมาตรวิทยาแห่งชาติ (มว.)"/>
        <s v="มหาวิทยาลัยสุโขทัยธรรมาธิราช"/>
        <s v="สถาบันเทคโนโลยีพระจอมเกล้าเจ้าคุณทหารลาดกระบัง"/>
        <s v="กรมการแพทย์แผนไทยและการแพทย์ทางเลือก"/>
        <s v="สถาบันวิจัยวิทยาศาสตร์และเทคโนโลยีแห่งประเทศไทย (วว.)"/>
        <s v="มหาวิทยาลัยมหิดล"/>
        <s v="มหาวิทยาลัยราชภัฏอุบลราชธานี"/>
        <s v="มหาวิทยาลัยราชภัฏอุดรธานี"/>
        <s v="มหาวิทยาลัยราชภัฏบุรีรัมย์"/>
        <s v="มหาวิทยาลัยบูรพา"/>
        <s v="มหาวิทยาลัยเชียงใหม่"/>
        <s v="สถาบันอาหาร"/>
        <s v="กรมส่งเสริมอุตสาหกรรม"/>
        <s v="สำนักงานเศรษฐกิจอุตสาหกรรม"/>
        <s v="มหาวิทยาลัยเกษตรศาสตร์"/>
        <s v="องค์การสุรา กรมสรรพสามิต"/>
        <s v="มหาวิทยาลัยแม่ฟ้าหลวง"/>
        <s v="มหาวิทยาลัยอุบลราชธานี"/>
        <s v="มหาวิทยาลัยราชภัฏเชียงราย"/>
        <s v="สำนักงานคณะกรรมการอ้อยและน้ำตาลทราย"/>
        <s v="มหาวิทยาลัยราชภัฏหมู่บ้านจอมบึง"/>
        <s v="มหาวิทยาลัยเทคโนโลยีราชมงคลศรีวิชัย"/>
        <s v="มหาวิทยาลัยกาฬสินธุ์"/>
        <s v="สำนักงานพัฒนาเทคโนโลยีอวกาศและภูมิสารสนเทศ (องค์การมหาชน) (สทอภ.)"/>
        <s v="มหาวิทยาลัยทักษิณ"/>
        <s v="ธนาคารเพื่อการส่งออกและนำเข้าแห่งประเทศไทย"/>
        <s v="กรมโรงงานอุตสาหกรรม"/>
        <s v="ศูนย์ความเป็นเลิศด้านชีววิทยาศาสตร์ (องค์การมหาชน) (ศลช.)"/>
        <s v="สำนักงานมาตรฐานผลิตภัณฑ์อุตสาหกรรม"/>
        <s v="มหาวิทยาลัยนเรศวร"/>
        <s v="สภากาชาดไทย"/>
        <s v="การนิคมอุตสาหกรรมแห่งประเทศไทย"/>
        <s v="กรมพัฒนาฝีมือแรงงาน"/>
        <s v="กรมวิทยาศาสตร์บริการ (วศ.)"/>
        <s v="สำนักงานส่งเสริมเศรษฐกิจดิจิทัล"/>
        <s v="กรมอุตสาหกรรมพื้นฐานและการเหมืองแร่"/>
        <s v="บริษัท อู่กรุงเทพ จำกัด"/>
        <s v="สถาบันเทคโนโลยีป้องกันประเทศ"/>
        <s v="สถาบันวัคซีนแห่งชาติ"/>
        <s v="สำนักงานส่งเสริมเศรษฐกิจสร้างสรรค์ (องค์การมหาชน)"/>
        <s v="องค์การบริหารการพัฒนาพื้นที่พิเศษเพื่อการท่องเที่ยวอย่างยั่งยืน (องค์การมหาชน)"/>
        <s v="กรมศิลปากร"/>
        <s v="กองบัญชาการตำรวจท่องเที่ยว"/>
        <s v="สำนักงานปลัดกระทรวงการท่องเที่ยวและกีฬา"/>
        <s v="กรมการท่องเที่ยว"/>
        <s v="สถาบันบัณฑิตพัฒนบริหารศาสตร์"/>
        <s v="มหาวิทยาลัยเทคโนโลยีราชมงคลอีสาน"/>
        <s v="การท่องเที่ยวแห่งประเทศไทย (ททท.)"/>
        <s v="กรมทรัพยากรธรณี"/>
        <s v="มหาวิทยาลัยพะเยา"/>
        <s v="มหาวิทยาลัยราชภัฏเลย"/>
        <s v="มหาวิทยาลัยราชภัฏชัยภูมิ"/>
        <s v="การกีฬาแห่งประเทศไทย"/>
        <s v="สำนักงานส่งเสริมการจัดประชุมและนิทรรศการ"/>
        <s v="กรมสนับสนุนบริการสุขภาพ"/>
        <s v="กรมเจ้าท่า"/>
        <s v="สถาบันการแพทย์ฉุกเฉินแห่งชาติ"/>
        <s v="การไฟฟ้าส่วนภูมิภาค"/>
        <s v="กรมทางหลวงชนบท"/>
        <s v="มหาวิทยาลัยราชภัฏสวนสุนันทา"/>
        <s v="สถาบันวิจัยและพัฒนาอัญมณีและเครื่องประดับแห่งชาติ (องค์การมหาชน)"/>
        <s v="กรมส่งเสริมคุณภาพสิ่งแวดล้อม"/>
        <s v="กรมทางหลวง"/>
        <s v="การรถไฟแห่งประเทศไทย"/>
        <s v="กรมส่งเสริมการค้าระหว่างประเทศ"/>
        <s v="กรมการขนส่งทางบก"/>
        <s v="กรมท่าอากาศยาน"/>
        <s v="สำนักงานนโยบายและแผนการขนส่งและจราจร"/>
        <s v="กรมการขนส่งทางราง"/>
        <s v="การรถไฟฟ้าขนส่งมวลชนแห่งประเทศไทย"/>
        <s v="บริษัท ขนส่ง จำกัด"/>
        <s v="กรมส่งเสริมการปกครองท้องถิ่น"/>
        <s v="กรมควบคุมโรค"/>
        <s v="สำนักงานปลัดกระทรวงพลังงาน"/>
        <s v="กรมเชื้อเพลิงธรรมชาติ"/>
        <s v="กรมพัฒนาพลังงานทดแทนและอนุรักษ์พลังงาน"/>
        <s v="สำนักงานนโยบายและแผนพลังงาน"/>
        <s v="กรมธุรกิจพลังงาน"/>
        <s v="สำนักงานคณะกรรมการดิจิทัลเพื่อเศรษฐกิจและสังคมแห่งชาติ"/>
        <s v="กรมพัฒนาธุรกิจการค้า"/>
        <s v="มหาวิทยาลัยเทคโนโลยีราชมงคลพระนคร"/>
        <s v="สถาบันคุณวุฒิวิชาชีพ (องค์การมหาชน)"/>
        <s v="บรรษัทประกันสินเชื่ออุตสาหกรรมขนาดย่อม"/>
        <s v="สถาบันระหว่างประเทศเพื่อการค้าและการพัฒนา"/>
        <s v="กรมบังคับคดี"/>
        <s v="สำนักงานส่งเสริมวิสาหกิจขนาดกลางและขนาดย่อม"/>
        <s v="สถาบันวิจัยระบบสาธารณสุข"/>
        <s v="การประปาส่วนภูมิภาค"/>
        <s v="กรมธนารักษ์"/>
        <s v="มหาวิทยาลัยมหามกุฏราชวิทยาลัย (มมร)"/>
        <s v="กรมการศาสนา"/>
        <s v="กรมส่งเสริมวัฒนธรรม"/>
        <s v="สำนักงานศิลปวัฒนธรรมร่วมสมัย"/>
        <s v="ศูนย์คุณธรรม (องค์การมหาชน)"/>
        <s v="สำนักงานเลขาธิการสภาผู้แทนราษฎร"/>
        <s v="ศูนย์มานุษยวิทยาสิรินธร (องค์การมหาชน)"/>
        <s v="กองทุนพัฒนาสื่อปลอดภัยและสร้างสรรค์ (องค์การมหาชน)"/>
        <s v="สำนักงานปลัดกระทรวงฯ"/>
        <s v="กรมกิจการเด็กและเยาวชน"/>
        <s v="กรมกิจการสตรีและสถาบันครอบครัว"/>
        <s v="กรมส่งเสริมและพัฒนาคุณภาพชีวิตคนพิการ"/>
        <s v="สำนักงานสถิติแห่งชาติ"/>
        <s v="กรมพินิจและคุ้มครองเด็กและเยาวชน"/>
        <s v="สถาบันทดสอบทางการศึกษาแห่งชาติ (องค์การมหาชน)"/>
        <s v="มหาวิทยาลัยราชภัฏสกลนคร"/>
        <s v="มหาวิทยาลัยศรีนครินทรวิโรฒ"/>
        <s v="มหาวิทยาลัยราชภัฏธนบุรี"/>
        <s v="มหาวิทยาลัยขอนแก่น"/>
        <s v="สำนักงานเลขาธิการสภาการศึกษา"/>
        <s v="มหาวิทยาลัยมหาสารคาม"/>
        <s v="มหาวิทยาลัยราชภัฏภูเก็ต"/>
        <s v="มหาวิทยาลัยเทคโนโลยีราชมงคลรัตนโกสินทร์"/>
        <s v="มหาวิทยาลัยมหาจุฬาลงกรณราชวิทยาลัย"/>
        <s v="สำนักงานส่งเสริมการศึกษานอกระบบและการศึกษาตามอัธยาศัย"/>
        <s v="กรมกิจการผู้สูงอายุ"/>
        <s v="มหาวิทยาลัยราชภัฏบ้านสมเด็จเจ้าพระยา"/>
        <s v="มหาวิทยาลัยราชภัฏจันทรเกษม"/>
        <s v="มหาวิทยาลัยราชภัฏกาญจนบุรี"/>
        <s v="สำนักงานคณะกรรมการการศึกษาขั้นพื้นฐาน"/>
        <s v="สำนักงานเลขาธิการคุรุสภา"/>
        <s v="สถาบันส่งเสริมการสอนวิทยาศาสตร์และเทคโนโลยี (สสวท.)"/>
        <s v="โรงเรียนมหิดลวิทยานุสรณ์"/>
        <s v="สำนักงานรับรองมาตรฐานและประเมินคุณภาพการศึกษา (องค์การมหาชน)"/>
        <s v="มหาวิทยาลัยราชภัฏร้อยเอ็ด"/>
        <s v="มหาวิทยาลัยเทคโนโลยีราชมงคลสุวรรณภูมิ"/>
        <s v="มหาวิทยาลัยราชภัฏสุรินทร์"/>
        <s v="สถาบันส่งเสริมความปลอดภัย อาชีวอนามัย และสภาพแวดล้อมในการทำงาน (องค์การมหาชน)"/>
        <s v="มหาวิทยาลัยราชภัฏศรีสะเกษ"/>
        <s v="สำนักงานปลัดกระทรวงสาธารณสุข"/>
        <s v="มหาวิทยาลัยธรรมศาสตร์"/>
        <s v="กรมพลศึกษา"/>
        <s v="มหาวิทยาลัยการกีฬาแห่งชาติ"/>
        <s v="สถาบันบัณฑิตพัฒนศิลป์"/>
        <s v="กรมพัฒนาสังคมและสวัสดิการ"/>
        <s v="สถาบันพัฒนาองค์กรชุมชน"/>
        <s v="สำนักงานปลัดกระทรวงพาณิชย์"/>
        <s v="มหาวิทยาลัยนครพนม"/>
        <s v="สถาบันบริหารจัดการธนาคารที่ดิน (องค์การมหาชน)"/>
        <s v="สำนักงานประกันสังคม"/>
        <s v="การเคหะแห่งชาติ"/>
        <s v="สำนักงานหลักประกันสุขภาพแห่งชาติ (สปสช.)"/>
        <s v="ธนาคารอาคารสงเคราะห์"/>
        <s v="องค์การบริหารจัดการก๊าซเรือนกระจก"/>
        <s v="สำนักงานพัฒนาเศรษฐกิจจากฐานชีวภาพ"/>
        <s v="กรมควบคุมมลพิษ"/>
        <s v="สำนักงานปลัดกระทรวงทรัพยากรธรรมชาติและสิ่งแวดล้อม"/>
        <s v="กรมทรัพยากรทางทะเลและชายฝั่ง"/>
        <s v="กรมอุทยานแห่งชาติ สัตว์ป่า และพันธุ์พืช"/>
        <s v="องค์การสวนพฤกษศาสตร์"/>
        <s v="องค์การอุตสาหกรรมป่าไม้"/>
        <s v="กรมป่าไม้"/>
        <s v="กรมทรัพยากรน้ำ"/>
        <s v="กรมทรัพยากรน้ำบาดาล"/>
        <s v="กรมชลประทาน"/>
        <s v="สถาบันสารสนเทศทรัพยากรน้ำ (องค์การมหาชน) (สสน.)"/>
        <s v="องค์การจัดการน้ำเสีย"/>
        <s v="สำนักงานพัฒนารัฐบาลดิจิทัล"/>
        <s v="กรมสรรพากร"/>
        <s v="กรมที่ดิน"/>
        <s v="สำนักงานปลัดกระทรวงคมนาคม"/>
        <s v="สำนักงานคณะกรรมการพัฒนาระบบราชการ"/>
        <s v="บริษัท ไปรษณีย์ไทย จำกัด"/>
        <s v="สำนักงานสภาพัฒนาการเศรษฐกิจและสังคมแห่งชาติ"/>
        <s v="สำนักงานการตรวจเงินแผ่นดิน"/>
        <s v="สำนักงานปลัดกระทรวงมหาดไทย"/>
        <s v="สำนักงานปลัดสำนักนายกรัฐมนตรี"/>
        <s v="สำนักงานปลัดกระทรวงการคลัง"/>
        <s v="สำนักงานเลขาธิการวุฒิสภา"/>
        <s v="สำนักงานคณะกรรมการกฤษฎีกา"/>
        <s v="สำนักงานกิจการยุติธรรม"/>
        <s v="สำนักงานศาลปกครอง"/>
        <s v="กรมคุมประพฤติ"/>
        <s v="มหาวิทยาลัยเทคโนโลยีพระจอมเกล้าพระนครเหนือ"/>
        <s v="สำนักงานสภานโยบายการอุดมศึกษา วิทยาศาสตร์ วิจัยและนวัตกรรมแห่งชาติ (สอวช.)"/>
        <s v="องค์การพิพิธภัณฑ์วิทยาศาสตร์แห่งชาติ (อพ.)"/>
        <s v="สถาบันวิจัยดาราศาสตร์แห่งชาติ (องค์การมหาชน) (สดร.)"/>
        <s v="สำนักงานคณะกรรมการส่งเสริมวิทยาศาสตร์ วิจัยและนวัตกรรม (สกสว.)"/>
      </sharedItems>
    </cacheField>
    <cacheField name="กรม(ตัดหาง)" numFmtId="0">
      <sharedItems/>
    </cacheField>
    <cacheField name="eMENSCR_ID (ห้ามลบ)" numFmtId="0">
      <sharedItems count="3039">
        <s v="611733f5ee6abd1f949027a6"/>
        <s v="61173b1c9b236c1f95b0c0e2"/>
        <s v="6113e3e05739d16ece926515"/>
        <s v="61143a8ce054a16ecd22ba9e"/>
        <s v="6113837f86ed660368a5bd1e"/>
        <s v="61138f6e86ed660368a5bd41"/>
        <s v="6113c087e054a16ecd22ba8a"/>
        <s v="6115f49a51b0124325d6a00c"/>
        <s v="6115f55a51b0124325d6a00f"/>
        <s v="6115ff0a821e80431e8917e0"/>
        <s v="611619c69e73c2431f59bfb5"/>
        <s v="61162bc1e303335e1a75e7b6"/>
        <s v="61162e41ea16c95e131a2bee"/>
        <s v="61163fa3479d5e70e62b9051"/>
        <s v="61165176479d5e70e62b907a"/>
        <s v="61167ff34bf4461f93d6e4de"/>
        <s v="61177b899b236c1f95b0c135"/>
        <s v="611a1c65b1eab9706bc8541b"/>
        <s v="611a28db454a1a70721698ca"/>
        <s v="61162a58d797d45e1960b643"/>
        <s v="61162daca94df25e1c4974bb"/>
        <s v="61162f71ea16c95e131a2bf4"/>
        <s v="6116375ee303335e1a75e7f7"/>
        <s v="611639dad797d45e1960b69e"/>
        <s v="6115e620bee036035b050e06"/>
        <s v="6115e79ed956f703555f9ffe"/>
        <s v="6115e9a8d956f703555fa009"/>
        <s v="6116504e479d5e70e62b9078"/>
        <s v="61194cbf4bf4461f93d6e74c"/>
        <s v="611a0612e587a9706c8ae1ca"/>
        <s v="611a39f0e587a9706c8ae2d8"/>
        <s v="6116996a4bf4461f93d6e508"/>
        <s v="61190b3c4bf4461f93d6e704"/>
        <s v="61191281ee6abd1f94902947"/>
        <s v="611916264bf4461f93d6e71c"/>
        <s v="61167fe29b236c1f95b0c081"/>
        <s v="611610f79e73c2431f59bf99"/>
        <s v="611390d4ef40ea035b9d12e0"/>
        <s v="6113c8f879c1d06ed51e544b"/>
        <s v="61139ac279c1d06ed51e5411"/>
        <s v="6114f5411b088e035d870e5c"/>
        <s v="611a1fd2454a1a70721698a2"/>
        <s v="611a3934e587a9706c8ae2d1"/>
        <s v="611a47e8454a1a707216995a"/>
        <s v="611a51e8e587a9706c8ae31e"/>
        <s v="611a597283a6677074486317"/>
        <s v="611a5d07454a1a7072169999"/>
        <s v="6115f9279e73c2431f59bf56"/>
        <s v="61161bc36ab68d432c0fa8ea"/>
        <s v="61161f92d797d45e1960b610"/>
        <s v="61163d0986f0f870e8029083"/>
        <s v="6116429e4afae470e58edb42"/>
        <s v="6114eb92d956f703555f9f5a"/>
        <s v="611601f56ab68d432c0fa8a2"/>
        <s v="611611246ab68d432c0fa8c4"/>
        <s v="611616cc821e80431e89181c"/>
        <s v="611624c2a94df25e1c497497"/>
        <s v="611628f3a94df25e1c4974ac"/>
        <s v="6110ec3b77572f035a6e9fb7"/>
        <s v="611115982482000361ae7e71"/>
        <s v="61111f9677572f035a6e9ff4"/>
        <s v="6114f553bee036035b050d8c"/>
        <s v="61162c45ea16c95e131a2be3"/>
        <s v="6117835f8b5f6c1fa114cbd6"/>
        <s v="61161fd3e303335e1a75e777"/>
        <s v="610e7f8e77572f035a6e9ef6"/>
        <s v="610fe80577572f035a6e9f26"/>
        <s v="6110da0c2482000361ae7e0e"/>
        <s v="61136aec86ed660368a5bcd3"/>
        <s v="611a80e483a6677074486376"/>
        <s v="6111495686ed660368a5bafe"/>
        <s v="611233d886ed660368a5bbb5"/>
        <s v="6108fb580dbfdc660d97e989"/>
        <s v="6115f5099e73c2431f59bf44"/>
        <s v="6115f9b1821e80431e8917cb"/>
        <s v="6117de2d8b5f6c1fa114cc41"/>
        <s v="6117ec6a4bf4461f93d6e629"/>
        <s v="6118b1e94bf4461f93d6e687"/>
        <s v="61090544408b1d661b42125a"/>
        <s v="610cbd79d9ddc16fa0068a1d"/>
        <s v="6110f34a77572f035a6e9fc4"/>
        <s v="6110fe742482000361ae7e56"/>
        <s v="611106772482000361ae7e5c"/>
        <s v="61110c1086ed660368a5bad6"/>
        <s v="61173f158b5f6c1fa114cb75"/>
        <s v="611785328b5f6c1fa114cbda"/>
        <s v="61162d1dd797d45e1960b64a"/>
        <s v="61163378a94df25e1c4974d2"/>
        <s v="611680609b236c1f95b0c085"/>
        <s v="611689659b236c1f95b0c091"/>
        <s v="611698074bf4461f93d6e504"/>
        <s v="61169c4f8b5f6c1fa114cb37"/>
        <s v="611741d24bf4461f93d6e54c"/>
        <s v="61133fdcef40ea035b9d11ed"/>
        <s v="6113519b86ed660368a5bca7"/>
        <s v="61149baee054a16ecd22baaa"/>
        <s v="6114a89cbee036035b050d4a"/>
        <s v="6115f2109e73c2431f59bf37"/>
        <s v="611775889b236c1f95b0c123"/>
        <s v="61195223ee6abd1f94902980"/>
        <s v="611a0a0b83a66770744861cb"/>
        <s v="611a0c5db1eab9706bc853bf"/>
        <s v="611a0e41e587a9706c8ae1ee"/>
        <s v="611a10cf454a1a7072169852"/>
        <s v="611a24fc83a667707448626b"/>
        <s v="611a2f8b454a1a70721698eb"/>
        <s v="6113d71b79c1d06ed51e5459"/>
        <s v="6113ccf3a330646ed4c197de"/>
        <s v="6111f257ef40ea035b9d108d"/>
        <s v="6113efcfa330646ed4c197ee"/>
        <s v="6111407f86ed660368a5baf5"/>
        <s v="61115c9f2482000361ae7e90"/>
        <s v="611483425739d16ece92651f"/>
        <s v="611646b586a2b770df75a8c5"/>
        <s v="6113527fef40ea035b9d1225"/>
        <s v="6113553086ed660368a5bcaf"/>
        <s v="6117e7c9ee6abd1f9490286d"/>
        <s v="61161734821e80431e89181e"/>
        <s v="6110de6677572f035a6e9f9b"/>
        <s v="6110ea1886ed660368a5ba9f"/>
        <s v="611349edef40ea035b9d1208"/>
        <s v="610f92452482000361ae7d96"/>
        <s v="610b5fe1d9ddc16fa006885a"/>
        <s v="6109128368ef9a6613771d74"/>
        <s v="610a13ffeeb6226fa20f3d93"/>
        <s v="610a3e0cd9ddc16fa0068791"/>
        <s v="610a5fc3d0d85c6fa84a38c4"/>
        <s v="610bc21e9af47d6f9a34e830"/>
        <s v="610b61f9d0d85c6fa84a392b"/>
        <s v="610ba604d9ddc16fa0068974"/>
        <s v="6119420f9b236c1f95b0c2e2"/>
        <s v="611a5b54b1eab9706bc854e8"/>
        <s v="6119eac3b1eab9706bc85326"/>
        <s v="61152bf9bee036035b050dac"/>
        <s v="61163b9086f0f870e8029079"/>
        <s v="611346052482000361ae801b"/>
        <s v="61137f60ef40ea035b9d1298"/>
        <s v="61160a47821e80431e8917ff"/>
        <s v="61162709a94df25e1c49749e"/>
        <s v="61162bf4d797d45e1960b645"/>
        <s v="6119f53a454a1a70721697fa"/>
        <s v="6119f828454a1a7072169804"/>
        <s v="6119fc28454a1a7072169810"/>
        <s v="611a7ca2b1eab9706bc85529"/>
        <s v="6118a81b9b236c1f95b0c22c"/>
        <s v="6119c290ee6abd1f949029a3"/>
        <s v="6119c5dfee6abd1f949029a7"/>
        <s v="610c97189af47d6f9a34e85b"/>
        <s v="610c9ab2d0d85c6fa84a3a4c"/>
        <s v="610c9e75d9ddc16fa00689f0"/>
        <s v="610ca1fcd9ddc16fa00689f6"/>
        <s v="610cabe9d9ddc16fa0068a05"/>
        <s v="610cb1919af47d6f9a34e87f"/>
        <s v="610cb4fdd0d85c6fa84a3a91"/>
        <s v="610cb5e6eeb6226fa20f4025"/>
        <s v="610cb92aeeb6226fa20f402d"/>
        <s v="610cbe849af47d6f9a34e8a4"/>
        <s v="610cbf39d0d85c6fa84a3aac"/>
        <s v="610cc3c4eeb6226fa20f4049"/>
        <s v="610cc496d0d85c6fa84a3ab8"/>
        <s v="610cc93aeeb6226fa20f405c"/>
        <s v="6113965ea330646ed4c19781"/>
        <s v="61139d8679c1d06ed51e541d"/>
        <s v="6118d2d49b236c1f95b0c25f"/>
        <s v="61169b4f8b5f6c1fa114cb35"/>
        <s v="61162f27e303335e1a75e7c3"/>
        <s v="61195599ee6abd1f94902982"/>
        <s v="611a1733e587a9706c8ae21f"/>
        <s v="611a4755454a1a7072169958"/>
        <s v="611613236ab68d432c0fa8cc"/>
        <s v="61161c1ad797d45e1960b603"/>
        <s v="6115d16a6d03d30365f256d5"/>
        <s v="6115e838d956f703555fa002"/>
        <s v="611212f986ed660368a5bb5c"/>
        <s v="6113961a5739d16ece9264b7"/>
        <s v="6116436c86a2b770df75a8bb"/>
        <s v="611646c84afae470e58edb4b"/>
        <s v="6118a9d4ee6abd1f949028b7"/>
        <s v="610e6eb3ef40ea035b9d0f5b"/>
        <s v="610b9e509af47d6f9a34e7d2"/>
        <s v="611a1bc683a6677074486230"/>
        <s v="611a1ef183a667707448623e"/>
        <s v="611626fdea16c95e131a2bcb"/>
        <s v="61162b9ce303335e1a75e7b2"/>
        <s v="611889998b5f6c1fa114cc76"/>
        <s v="611890d28b5f6c1fa114cc83"/>
        <s v="61189a4a9b236c1f95b0c212"/>
        <s v="61189d729b236c1f95b0c218"/>
        <s v="6118a1e0ee6abd1f949028a7"/>
        <s v="611a252eb1eab9706bc8544f"/>
        <s v="611a6861e587a9706c8ae343"/>
        <s v="611a6cbbe587a9706c8ae34c"/>
        <s v="611a7262b1eab9706bc85512"/>
        <s v="611a76d5b1eab9706bc8551c"/>
        <s v="611a79c1b1eab9706bc85522"/>
        <s v="611a7e7de587a9706c8ae375"/>
        <s v="611383cbef40ea035b9d12b0"/>
        <s v="61138ee92482000361ae80c4"/>
        <s v="6110d6bfef40ea035b9d0ff8"/>
        <s v="610ba4f7d9ddc16fa0068972"/>
        <s v="610baa2d9af47d6f9a34e7fe"/>
        <s v="6110958e86ed660368a5ba28"/>
        <s v="61113a9b2482000361ae7e86"/>
        <s v="6117a3d88b5f6c1fa114cc10"/>
        <s v="6110fd35ef40ea035b9d1037"/>
        <s v="6115eb431b088e035d870ee8"/>
        <s v="611634efea16c95e131a2c20"/>
        <s v="61164f1b4afae470e58edb69"/>
        <s v="6112344e77572f035a6ea0c1"/>
        <s v="611601719e73c2431f59bf7e"/>
        <s v="6117f03cee6abd1f94902873"/>
        <s v="6118a0ae9b236c1f95b0c220"/>
        <s v="6118beb54bf4461f93d6e697"/>
        <s v="6118c917ee6abd1f949028e5"/>
        <s v="6118d7c19b236c1f95b0c268"/>
        <s v="6118dd904bf4461f93d6e6c7"/>
        <s v="6118e8269b236c1f95b0c283"/>
        <s v="611a3209454a1a70721698fd"/>
        <s v="611a3b4a454a1a7072169928"/>
        <s v="611a4956e587a9706c8ae301"/>
        <s v="611902568b5f6c1fa114ccfc"/>
        <s v="611a040be587a9706c8ae1c0"/>
        <s v="611a1f00b1eab9706bc8542f"/>
        <s v="6117d1104bf4461f93d6e606"/>
        <s v="6117d8f99b236c1f95b0c1b1"/>
        <s v="610ba997eeb6226fa20f3f98"/>
        <s v="61138b81ef40ea035b9d12ce"/>
        <s v="6114a4f23090f801addc0800"/>
        <s v="61162ae4e303335e1a75e7ab"/>
        <s v="61167c83ee6abd1f94902740"/>
        <s v="61138bc8ef40ea035b9d12d0"/>
        <s v="6116759186f0f870e8029103"/>
        <s v="611961304bf4461f93d6e752"/>
        <s v="611a12e5e587a9706c8ae20b"/>
        <s v="611a1528e587a9706c8ae214"/>
        <s v="611a2144b1eab9706bc8543a"/>
        <s v="611a2cece587a9706c8ae29e"/>
        <s v="611a2faf454a1a70721698ed"/>
        <s v="611a33ad83a66770744862b0"/>
        <s v="611a4969454a1a7072169963"/>
        <s v="6116229ee303335e1a75e78a"/>
        <s v="61192be5ee6abd1f94902965"/>
        <s v="61164eb786f0f870e80290c5"/>
        <s v="61167ee8ee6abd1f94902749"/>
        <s v="6115d5806d03d30365f256da"/>
        <s v="6113a75c5739d16ece9264eb"/>
        <s v="610a5cbdd0d85c6fa84a38ba"/>
        <s v="61107f972482000361ae7db3"/>
        <s v="61149c9379c1d06ed51e5474"/>
        <s v="6118deaf4bf4461f93d6e6cb"/>
        <s v="611645c986a2b770df75a8c3"/>
        <s v="611a0c1183a66770744861ce"/>
        <s v="611a12be83a66770744861fa"/>
        <s v="6118bd974bf4461f93d6e695"/>
        <s v="610a5b29d9ddc16fa00687e7"/>
        <s v="610aaa99eeb6226fa20f3e89"/>
        <s v="611248712482000361ae7fa1"/>
        <s v="611680988b5f6c1fa114cb13"/>
        <s v="61168f3d8b5f6c1fa114cb23"/>
        <s v="611a13bce587a9706c8ae20f"/>
        <s v="611823eb9b236c1f95b0c1e2"/>
        <s v="6113aabd5739d16ece9264f4"/>
        <s v="6112345a86ed660368a5bbb9"/>
        <s v="61116d73ef40ea035b9d1076"/>
        <s v="61135a8d77572f035a6ea1d3"/>
        <s v="61136f1277572f035a6ea1e4"/>
        <s v="611370c586ed660368a5bce2"/>
        <s v="611375a9ef40ea035b9d126e"/>
        <s v="61137e3c86ed660368a5bd0e"/>
        <s v="61138287ef40ea035b9d12ab"/>
        <s v="61108fa02482000361ae7db6"/>
        <s v="611a32f0454a1a7072169904"/>
        <s v="6113bb7279c1d06ed51e5440"/>
        <s v="61189d914bf4461f93d6e667"/>
        <s v="6118a7dc9b236c1f95b0c228"/>
        <s v="6115e56bd956f703555f9ff5"/>
        <s v="6119da28e587a9706c8ae112"/>
        <s v="61163b624afae470e58edb24"/>
        <s v="6108e3e14cecce66155e9b08"/>
        <s v="610980f768ef9a6613771d9e"/>
        <s v="6118aa9fee6abd1f949028bb"/>
        <s v="6119efb083a6677074486162"/>
        <s v="611a306cb1eab9706bc8547f"/>
        <s v="611a4a7ae587a9706c8ae304"/>
        <s v="611a6d12e587a9706c8ae34e"/>
        <s v="611a0709e587a9706c8ae1ce"/>
        <s v="611602e251b0124325d6a034"/>
        <s v="611642624afae470e58edb40"/>
        <s v="6115fa586ab68d432c0fa88a"/>
        <s v="6113ab93e054a16ecd22ba79"/>
        <s v="6115ff2b9e73c2431f59bf6f"/>
        <s v="611603f551b0124325d6a036"/>
        <s v="61160c3b51b0124325d6a040"/>
        <s v="6116122e821e80431e891816"/>
        <s v="611630f6ea16c95e131a2bfd"/>
        <s v="6115cda51b088e035d870eb2"/>
        <s v="61175b53ee6abd1f949027cf"/>
        <s v="6110f9a086ed660368a5babe"/>
        <s v="6111011eef40ea035b9d1041"/>
        <s v="611096d82482000361ae7dbd"/>
        <s v="611114fb2482000361ae7e6d"/>
        <s v="611284af77572f035a6ea170"/>
        <s v="6114b1b0d956f703555f9f2f"/>
        <s v="6114c32cd956f703555f9f3b"/>
        <s v="6116a7a14bf4461f93d6e520"/>
        <s v="611927344bf4461f93d6e72b"/>
        <s v="6119fdebe587a9706c8ae1ab"/>
        <s v="611a9862b1eab9706bc8555d"/>
        <s v="6115dc551b088e035d870ec0"/>
        <s v="611763c5ee6abd1f949027dc"/>
        <s v="61177fdaee6abd1f94902813"/>
        <s v="611887944bf4461f93d6e651"/>
        <s v="6118ef304bf4461f93d6e6df"/>
        <s v="6118a7df9b236c1f95b0c22a"/>
        <s v="611a48df454a1a707216995f"/>
        <s v="611a3b96454a1a707216992b"/>
        <s v="6117824e4bf4461f93d6e5af"/>
        <s v="611786d5ee6abd1f94902823"/>
        <s v="6119d1d88b5f6c1fa114cd7a"/>
        <s v="6119e20f454a1a70721697a5"/>
        <s v="6119e416e587a9706c8ae144"/>
        <s v="61162016a94df25e1c49747e"/>
        <s v="6116248be303335e1a75e794"/>
        <s v="6115d27ad956f703555f9fca"/>
        <s v="611891918b5f6c1fa114cc85"/>
        <s v="611a03f683a66770744861b7"/>
        <s v="611a26f483a6677074486272"/>
        <s v="611a2c8ae587a9706c8ae29b"/>
        <s v="611a3022b1eab9706bc8547a"/>
        <s v="61177c8a9b236c1f95b0c13c"/>
        <s v="6118b86a4bf4461f93d6e690"/>
        <s v="610fa4c986ed660368a5ba0c"/>
        <s v="6110fda677572f035a6e9fdb"/>
        <s v="6115bb7a1b088e035d870ea8"/>
        <s v="61169f9a8b5f6c1fa114cb3e"/>
        <s v="6116a1e49b236c1f95b0c0ab"/>
        <s v="6116a45cee6abd1f9490277d"/>
        <s v="6116a69b9b236c1f95b0c0b1"/>
        <s v="6116a9649b236c1f95b0c0b9"/>
        <s v="61162234e303335e1a75e788"/>
        <s v="6115ec5a1b088e035d870eed"/>
        <s v="6115500dd956f703555f9fbc"/>
        <s v="61175d218b5f6c1fa114cb98"/>
        <s v="6117657aee6abd1f949027df"/>
        <s v="61176be89b236c1f95b0c115"/>
        <s v="61160e39821e80431e891805"/>
        <s v="61161075821e80431e89180e"/>
        <s v="61163bad4afae470e58edb26"/>
        <s v="6116482c86a2b770df75a8cb"/>
        <s v="61165f9c479d5e70e62b90a0"/>
        <s v="6116400f479d5e70e62b9055"/>
        <s v="61138de3ef40ea035b9d12d6"/>
        <s v="611385e686ed660368a5bd27"/>
        <s v="6113469b86ed660368a5bc83"/>
        <s v="6113489086ed660368a5bc87"/>
        <s v="61162232ea16c95e131a2bae"/>
        <s v="6113a93d5739d16ece9264ee"/>
        <s v="6113bd675739d16ece926503"/>
        <s v="6115cd171b088e035d870eaf"/>
        <s v="61109e64ef40ea035b9d0fad"/>
        <s v="6110cd7c2482000361ae7dfa"/>
        <s v="61163ae686a2b770df75a892"/>
        <s v="6117d96b8b5f6c1fa114cc36"/>
        <s v="6117dcdc9b236c1f95b0c1b7"/>
        <s v="6117e1458b5f6c1fa114cc45"/>
        <s v="6118a8594bf4461f93d6e678"/>
        <s v="6115d3f8bee036035b050de4"/>
        <s v="6115da0f6d03d30365f256e3"/>
        <s v="6115f82d821e80431e8917c3"/>
        <s v="611791298b5f6c1fa114cbf2"/>
        <s v="61179e498b5f6c1fa114cc04"/>
        <s v="6117a80d9b236c1f95b0c181"/>
        <s v="6117bccf9b236c1f95b0c194"/>
        <s v="610a67239af47d6f9a34e6a1"/>
        <s v="6115e4ddd956f703555f9ff3"/>
        <s v="6118e3b1ee6abd1f94902910"/>
        <s v="611111ec2482000361ae7e68"/>
        <s v="61165e4186a2b770df75a8f1"/>
        <s v="6119e39be587a9706c8ae142"/>
        <s v="6119ed62454a1a70721697d6"/>
        <s v="611a481b83a66770744862f1"/>
        <s v="6115d3136d03d30365f256d7"/>
        <s v="6113489c77572f035a6ea1b3"/>
        <s v="61134bddef40ea035b9d120f"/>
        <s v="611787698b5f6c1fa114cbe2"/>
        <s v="6115ddddd956f703555f9fda"/>
        <s v="6115ec771b088e035d870eef"/>
        <s v="61189f5b8b5f6c1fa114cc91"/>
        <s v="6114bfb21b088e035d870e2a"/>
        <s v="611a1bd383a6677074486232"/>
        <s v="6118d42b4bf4461f93d6e6b6"/>
        <s v="611558ee1b088e035d870ea4"/>
        <s v="6116447e86a2b770df75a8c1"/>
        <s v="6113498def40ea035b9d1206"/>
        <s v="6110afe12482000361ae7dd7"/>
        <s v="6118ae204bf4461f93d6e683"/>
        <s v="611a09f783a66770744861c9"/>
        <s v="6113db035739d16ece926511"/>
        <s v="61151ae51b088e035d870e7a"/>
        <s v="6119d5bcee6abd1f949029cc"/>
        <s v="6119eef7454a1a70721697e0"/>
        <s v="611733abee6abd1f949027a4"/>
        <s v="611780929b236c1f95b0c143"/>
        <s v="6118f47c9b236c1f95b0c290"/>
        <s v="6118f8a98b5f6c1fa114ccf4"/>
        <s v="6119e78eb1eab9706bc85315"/>
        <s v="611637aae303335e1a75e7f9"/>
        <s v="6116abce9b236c1f95b0c0bc"/>
        <s v="61162388a94df25e1c497491"/>
        <s v="61163b6086a2b770df75a896"/>
        <s v="6117789d9b236c1f95b0c12e"/>
        <s v="6114f6be6d03d30365f25678"/>
        <s v="61160b5c6ab68d432c0fa8b3"/>
        <s v="611619d29e73c2431f59bfb7"/>
        <s v="6113879eef40ea035b9d12bd"/>
        <s v="6113595486ed660368a5bcba"/>
        <s v="6113ca2579c1d06ed51e544f"/>
        <s v="6110a557ef40ea035b9d0fb8"/>
        <s v="6118b2e14bf4461f93d6e689"/>
        <s v="6118b7378b5f6c1fa114ccaf"/>
        <s v="6117b49c9b236c1f95b0c18a"/>
        <s v="6117da694bf4461f93d6e60d"/>
        <s v="611a23dd83a6677074486264"/>
        <s v="6114cd2e6d03d30365f25635"/>
        <s v="6114fc856d03d30365f25682"/>
        <s v="61151eb06d03d30365f2569d"/>
        <s v="6115f237821e80431e8917a6"/>
        <s v="61164d0986a2b770df75a8d7"/>
        <s v="61110640ef40ea035b9d104e"/>
        <s v="611a204483a667707448624a"/>
        <s v="611745e1ee6abd1f949027b6"/>
        <s v="611a238c83a6677074486261"/>
        <s v="611a34c783a66770744862b8"/>
        <s v="611a3b6b83a66770744862c4"/>
        <s v="6118cd654bf4461f93d6e6ae"/>
        <s v="6118dc828b5f6c1fa114ccd5"/>
        <s v="6118deed8b5f6c1fa114ccd9"/>
        <s v="6118e0959b236c1f95b0c279"/>
        <s v="6118e1e6ee6abd1f9490290d"/>
        <s v="6118e36f8b5f6c1fa114cce2"/>
        <s v="6116194b6ab68d432c0fa8de"/>
        <s v="61139ce179c1d06ed51e5417"/>
        <s v="6117eb59ee6abd1f94902871"/>
        <s v="611a048ee587a9706c8ae1c3"/>
        <s v="611a0997e587a9706c8ae1d8"/>
        <s v="6118e2388b5f6c1fa114ccdf"/>
        <s v="611a12ae83a66770744861f7"/>
        <s v="61122dcd86ed660368a5bba8"/>
        <s v="6112329c2482000361ae7f4e"/>
        <s v="6112359286ed660368a5bbbb"/>
        <s v="6112a1a886ed660368a5bc5f"/>
        <s v="61134d7e86ed660368a5bc9f"/>
        <s v="6118dcba4bf4461f93d6e6c5"/>
        <s v="6118e6b7ee6abd1f94902915"/>
        <s v="6119f2efb1eab9706bc85351"/>
        <s v="611a212d454a1a70721698a7"/>
        <s v="61122c98ef40ea035b9d1111"/>
        <s v="61123d85ef40ea035b9d113d"/>
        <s v="61126ce677572f035a6ea15c"/>
        <s v="6112c408ef40ea035b9d11db"/>
        <s v="611a0ea1b1eab9706bc853cb"/>
        <s v="61164a954afae470e58edb56"/>
        <s v="6117570b4bf4461f93d6e565"/>
        <s v="611a5895e587a9706c8ae329"/>
        <s v="6111f8042482000361ae7ec1"/>
        <s v="61122668ef40ea035b9d1103"/>
        <s v="61122de177572f035a6ea0a1"/>
        <s v="61133cfa77572f035a6ea193"/>
        <s v="61137603ef40ea035b9d1272"/>
        <s v="611a1ab4e587a9706c8ae237"/>
        <s v="611a218a454a1a70721698ac"/>
        <s v="611a2e3283a6677074486293"/>
        <s v="61123b35ef40ea035b9d1137"/>
        <s v="6116adc84bf4461f93d6e526"/>
        <s v="6115fe0a51b0124325d6a028"/>
        <s v="61151ed5d956f703555f9f95"/>
        <s v="61160b8c51b0124325d6a03e"/>
        <s v="61133fd077572f035a6ea197"/>
        <s v="6118ba258b5f6c1fa114ccb3"/>
        <s v="6117f1fd9b236c1f95b0c1d5"/>
        <s v="610b910dd9ddc16fa0068919"/>
        <s v="610b959ceeb6226fa20f3f57"/>
        <s v="6119e43be587a9706c8ae146"/>
        <s v="611a013383a66770744861a5"/>
        <s v="6111fdf42482000361ae7ece"/>
        <s v="61179c608b5f6c1fa114cc01"/>
        <s v="6114f71e6d03d30365f2567a"/>
        <s v="6116a1a6ee6abd1f94902778"/>
        <s v="6119d6fe9b236c1f95b0c31a"/>
        <s v="6119e2cb454a1a70721697aa"/>
        <s v="61177bceee6abd1f9490280d"/>
        <s v="611112742482000361ae7e6a"/>
        <s v="611683be8b5f6c1fa114cb16"/>
        <s v="61177aceee6abd1f94902807"/>
        <s v="61180719ee6abd1f94902882"/>
        <s v="611a3035b1eab9706bc8547c"/>
        <s v="6113724c77572f035a6ea1f0"/>
        <s v="6118a66eee6abd1f949028b0"/>
        <s v="6112459286ed660368a5bc05"/>
        <s v="61173e209b236c1f95b0c0e9"/>
        <s v="611776249b236c1f95b0c127"/>
        <s v="6114dcfdbee036035b050d71"/>
        <s v="611a174583a6677074486213"/>
        <s v="611a1f5db1eab9706bc85433"/>
        <s v="611a2f43454a1a70721698e9"/>
        <s v="61163665ea16c95e131a2c2e"/>
        <s v="61162460ea16c95e131a2bb8"/>
        <s v="611792b08b5f6c1fa114cbf5"/>
        <s v="6114e313d956f703555f9f4f"/>
        <s v="611604516ab68d432c0fa8a8"/>
        <s v="61190dd18b5f6c1fa114cd06"/>
        <s v="6117fb6eee6abd1f9490287b"/>
        <s v="611a121d83a66770744861f0"/>
        <s v="6110d87e77572f035a6e9f91"/>
        <s v="6111229586ed660368a5bae3"/>
        <s v="6114b282d956f703555f9f31"/>
        <s v="6114d83a1b088e035d870e3a"/>
        <s v="6114e99b6d03d30365f25667"/>
        <s v="61168579ee6abd1f94902753"/>
        <s v="61168acb4bf4461f93d6e4ef"/>
        <s v="611690c2ee6abd1f94902760"/>
        <s v="611782b18b5f6c1fa114cbd1"/>
        <s v="61188d654bf4461f93d6e659"/>
        <s v="6118912d9b236c1f95b0c20c"/>
        <s v="611894acee6abd1f94902894"/>
        <s v="6118980dee6abd1f9490289f"/>
        <s v="6117d40f8b5f6c1fa114cc29"/>
        <s v="61173fd79b236c1f95b0c0eb"/>
        <s v="611745708b5f6c1fa114cb7e"/>
        <s v="6117ecd39b236c1f95b0c1d3"/>
        <s v="6119d948e587a9706c8ae10c"/>
        <s v="61123d5e77572f035a6ea0de"/>
        <s v="611a0b93b1eab9706bc853bb"/>
        <s v="611a1e2183a667707448623c"/>
        <s v="611a1d70b1eab9706bc85428"/>
        <s v="611a22a2454a1a70721698ae"/>
        <s v="6119cf9d8b5f6c1fa114cd75"/>
        <s v="6114dc706d03d30365f25648"/>
        <s v="61134aaa86ed660368a5bc8e"/>
        <s v="6114a44a23260201a7d69f12"/>
        <s v="6114ac501b088e035d870e18"/>
        <s v="6114b4401b088e035d870e25"/>
        <s v="6114ec2b1b088e035d870e50"/>
        <s v="6114ee626d03d30365f25670"/>
        <s v="6114f2626d03d30365f25674"/>
        <s v="6114f7991b088e035d870e61"/>
        <s v="61150161d956f703555f9f7b"/>
        <s v="61165884479d5e70e62b9091"/>
        <s v="611200482482000361ae7ed3"/>
        <s v="611a7a52454a1a70721699c7"/>
        <s v="6117a4229b236c1f95b0c17f"/>
        <s v="611634aca94df25e1c4974e9"/>
        <s v="6118b3f34bf4461f93d6e68c"/>
        <s v="611a1f3983a6677074486242"/>
        <s v="611a317f83a66770744862a5"/>
        <s v="611a31a5454a1a70721698f9"/>
        <s v="61191aa64bf4461f93d6e722"/>
        <s v="61110d4d86ed660368a5bad9"/>
        <s v="61111a7277572f035a6e9ff0"/>
        <s v="6116393dea16c95e131a2c3d"/>
        <s v="611646764afae470e58edb47"/>
        <s v="6117c5c7ee6abd1f9490284f"/>
        <s v="6117c7f29b236c1f95b0c19c"/>
        <s v="6117c9d18b5f6c1fa114cc20"/>
        <s v="6115e1a21b088e035d870ecc"/>
        <s v="61152d88d956f703555f9f9e"/>
        <s v="6115e7ddbee036035b050e10"/>
        <s v="61165c89479d5e70e62b909a"/>
        <s v="61178a8bee6abd1f9490282f"/>
        <s v="6117a2149b236c1f95b0c17c"/>
        <s v="6114e2f26d03d30365f25655"/>
        <s v="6116531186f0f870e80290d1"/>
        <s v="611658fa86a2b770df75a8ea"/>
        <s v="6113a2ece054a16ecd22ba61"/>
        <s v="611389692482000361ae80b0"/>
        <s v="61138a6d86ed660368a5bd33"/>
        <s v="61134d4386ed660368a5bc9d"/>
        <s v="6113556d86ed660368a5bcb2"/>
        <s v="6118ef568b5f6c1fa114ccea"/>
        <s v="61122b5c77572f035a6ea09d"/>
        <s v="611914f5ee6abd1f9490294a"/>
        <s v="6115fb7d821e80431e8917d1"/>
        <s v="611603446ab68d432c0fa8a6"/>
        <s v="6118061dee6abd1f94902880"/>
        <s v="611886238b5f6c1fa114cc74"/>
        <s v="611826248b5f6c1fa114cc5f"/>
        <s v="611896c9ee6abd1f9490289c"/>
        <s v="6115e9fed956f703555fa00c"/>
        <s v="6113bd5779c1d06ed51e5444"/>
        <s v="611508ab1b088e035d870e6a"/>
        <s v="611a5c21454a1a7072169996"/>
        <s v="6118c4cb8b5f6c1fa114ccbf"/>
        <s v="6118eba79b236c1f95b0c28a"/>
        <s v="611a5b72454a1a7072169994"/>
        <s v="611121222482000361ae7e7c"/>
        <s v="6111252f77572f035a6e9ff8"/>
        <s v="611245082482000361ae7f92"/>
        <s v="6117ceb19b236c1f95b0c1a7"/>
        <s v="61139e815739d16ece9264cc"/>
        <s v="61134104ef40ea035b9d11ef"/>
        <s v="61136049ef40ea035b9d123d"/>
        <s v="61186b909b236c1f95b0c1eb"/>
        <s v="611870529b236c1f95b0c1ee"/>
        <s v="611873b78b5f6c1fa114cc6d"/>
        <s v="6117efdb8b5f6c1fa114cc4e"/>
        <s v="611a2442b1eab9706bc85446"/>
        <s v="610bc7bed9ddc16fa00689c1"/>
        <s v="611205e1ef40ea035b9d10b9"/>
        <s v="610fc56777572f035a6e9f1e"/>
        <s v="610fc9ac2482000361ae7da3"/>
        <s v="610fcf1986ed660368a5ba18"/>
        <s v="6110a06f77572f035a6e9f42"/>
        <s v="611a1ca083a6677074486238"/>
        <s v="611239a3ef40ea035b9d112f"/>
        <s v="6112471377572f035a6ea118"/>
        <s v="61124fd777572f035a6ea135"/>
        <s v="6113927b86ed660368a5bd53"/>
        <s v="6113a4b15739d16ece9264dd"/>
        <s v="6113d89e5739d16ece92650e"/>
        <s v="6113e50aa330646ed4c197eb"/>
        <s v="61150c31d956f703555f9f86"/>
        <s v="61151705d956f703555f9f8e"/>
        <s v="611996be4bf4461f93d6e75e"/>
        <s v="6119a2334bf4461f93d6e763"/>
        <s v="6117d83dee6abd1f9490285f"/>
        <s v="6117e861ee6abd1f9490286f"/>
        <s v="611375a086ed660368a5bcf8"/>
        <s v="6117f8ba9b236c1f95b0c1db"/>
        <s v="6118d5334bf4461f93d6e6b8"/>
        <s v="61175b63ee6abd1f949027d1"/>
        <s v="6117754a9b236c1f95b0c121"/>
        <s v="611a51c683a667707448630a"/>
        <s v="610bb226d9ddc16fa0068995"/>
        <s v="61123201ef40ea035b9d111e"/>
        <s v="61123e5177572f035a6ea0e4"/>
        <s v="611245de2482000361ae7f98"/>
        <s v="6112050886ed660368a5bb49"/>
        <s v="61181c3d4bf4461f93d6e648"/>
        <s v="611a2553b1eab9706bc85451"/>
        <s v="611119d9ef40ea035b9d1060"/>
        <s v="6111efdf77572f035a6ea025"/>
        <s v="6112407e77572f035a6ea0f7"/>
        <s v="61127ef786ed660368a5bc4b"/>
        <s v="611371e086ed660368a5bce4"/>
        <s v="61137b5186ed660368a5bd07"/>
        <s v="6113c56ca330646ed4c197da"/>
        <s v="6115580ed956f703555f9fc0"/>
        <s v="6115f8666ab68d432c0fa887"/>
        <s v="6115f87b821e80431e8917c6"/>
        <s v="61161a876ab68d432c0fa8e3"/>
        <s v="611698f8ee6abd1f94902769"/>
        <s v="6116a19b9b236c1f95b0c0a9"/>
        <s v="6116a37aee6abd1f9490277b"/>
        <s v="6116b8244bf4461f93d6e52d"/>
        <s v="611988234bf4461f93d6e75a"/>
        <s v="610d098eb6c5987c7f728891"/>
        <s v="61160ecc821e80431e891808"/>
        <s v="6119fb4a83a6677074486197"/>
        <s v="6119e4d783a6677074486136"/>
        <s v="6113a407e054a16ecd22ba6b"/>
        <s v="611777e99b236c1f95b0c12b"/>
        <s v="611778134bf4461f93d6e5a1"/>
        <s v="610b4fefd0d85c6fa84a390c"/>
        <s v="611a14a783a6677074486208"/>
        <s v="611a181683a6677074486215"/>
        <s v="61124ffa86ed660368a5bc26"/>
        <s v="6118d292ee6abd1f949028fb"/>
        <s v="611901314bf4461f93d6e6f8"/>
        <s v="610d369914f3557c8585e0d4"/>
        <s v="610f917a2482000361ae7d94"/>
        <s v="61195f334bf4461f93d6e750"/>
        <s v="611963a38b5f6c1fa114cd4f"/>
        <s v="610b7ca5d0d85c6fa84a394b"/>
        <s v="6110efd22482000361ae7e41"/>
        <s v="6111ea73ef40ea035b9d1085"/>
        <s v="611331d52482000361ae7ff9"/>
        <s v="6113c2e679c1d06ed51e5447"/>
        <s v="6113ca1079c1d06ed51e544d"/>
        <s v="61149d155739d16ece92652c"/>
        <s v="61163993e303335e1a75e7fe"/>
        <s v="611755169b236c1f95b0c0f5"/>
        <s v="61178f3f4bf4461f93d6e5cc"/>
        <s v="61175c588b5f6c1fa114cb95"/>
        <s v="611a24ddb1eab9706bc85449"/>
        <s v="61121bc286ed660368a5bb76"/>
        <s v="610cf29914f3557c8585e091"/>
        <s v="6112574977572f035a6ea13f"/>
        <s v="611a2ad7e587a9706c8ae293"/>
        <s v="611774df8b5f6c1fa114cbb9"/>
        <s v="6117535e8b5f6c1fa114cb8b"/>
        <s v="6117d4ad8b5f6c1fa114cc2e"/>
        <s v="611a25de454a1a70721698c1"/>
        <s v="611a019883a66770744861a9"/>
        <s v="6114f462bee036035b050d89"/>
        <s v="611102b186ed660368a5bac7"/>
        <s v="6111480c77572f035a6ea007"/>
        <s v="6118889b9b236c1f95b0c1fa"/>
        <s v="61135d12ef40ea035b9d1238"/>
        <s v="6113762186ed660368a5bcfc"/>
        <s v="61137fdbef40ea035b9d129d"/>
        <s v="611387aaef40ea035b9d12bf"/>
        <s v="611a0ed383a66770744861e0"/>
        <s v="6112358f2482000361ae7f59"/>
        <s v="610a636ad0d85c6fa84a38d6"/>
        <s v="610c193bd9ddc16fa00689e9"/>
        <s v="611a19a3e587a9706c8ae22b"/>
        <s v="6115e502bee036035b050dfd"/>
        <s v="61162968d797d45e1960b63a"/>
        <s v="6116073b6ab68d432c0fa8ae"/>
        <s v="6108fa30408b1d661b42123a"/>
        <s v="6119fa0ae587a9706c8ae19d"/>
        <s v="611a40fae587a9706c8ae2ea"/>
        <s v="611a421bb1eab9706bc854b6"/>
        <s v="6110b42eef40ea035b9d0fcf"/>
        <s v="6119c6b29b236c1f95b0c2fc"/>
        <s v="610fb918ef40ea035b9d0f91"/>
        <s v="61163c42479d5e70e62b9044"/>
        <s v="6118e3788b5f6c1fa114cce4"/>
        <s v="6118fba1ee6abd1f9490292d"/>
        <s v="611926329b236c1f95b0c2bf"/>
        <s v="611765528b5f6c1fa114cb9a"/>
        <s v="6114e5476d03d30365f2565d"/>
        <s v="6114f69bd956f703555f9f6a"/>
        <s v="6115529fbee036035b050dd4"/>
        <s v="611569506d03d30365f256cb"/>
        <s v="611613f39e73c2431f59bfa4"/>
        <s v="611625daea16c95e131a2bc4"/>
        <s v="611629dda94df25e1c4974b0"/>
        <s v="61162dcaea16c95e131a2beb"/>
        <s v="6116327cd797d45e1960b66c"/>
        <s v="61163ace204d382fc6aff5c8"/>
        <s v="6117685e4bf4461f93d6e57f"/>
        <s v="610ce092b6c5987c7f728855"/>
        <s v="610ce80ecebcb57c86e9159d"/>
        <s v="611238de86ed660368a5bbc6"/>
        <s v="61123eb22482000361ae7f78"/>
        <s v="611a1932454a1a707216987a"/>
        <s v="611a37b8454a1a7072169914"/>
        <s v="6113a0005739d16ece9264d1"/>
        <s v="61128c042482000361ae7fe2"/>
        <s v="611a75ae454a1a70721699bc"/>
        <s v="6114c9146d03d30365f25631"/>
        <s v="6116a7f0ee6abd1f94902782"/>
        <s v="61175fe34bf4461f93d6e56e"/>
        <s v="611389f586ed660368a5bd31"/>
        <s v="6113972ee054a16ecd22ba47"/>
        <s v="61139cfb79c1d06ed51e541b"/>
        <s v="6119ea3983a667707448614f"/>
        <s v="6110e8c32482000361ae7e34"/>
        <s v="6110ef2186ed660368a5baac"/>
        <s v="6110f45477572f035a6e9fc7"/>
        <s v="6110f92777572f035a6e9fd2"/>
        <s v="61110d2c2482000361ae7e62"/>
        <s v="6111f5cb77572f035a6ea034"/>
        <s v="6111fee277572f035a6ea040"/>
        <s v="61120c53ef40ea035b9d10cf"/>
        <s v="61121183ef40ea035b9d10d5"/>
        <s v="611212d1ef40ea035b9d10e0"/>
        <s v="6112252d2482000361ae7f36"/>
        <s v="6117f5374bf4461f93d6e636"/>
        <s v="6115f8599e73c2431f59bf52"/>
        <s v="61162b26ea16c95e131a2bdd"/>
        <s v="6119cb948b5f6c1fa114cd6a"/>
        <s v="611a1676b1eab9706bc853fa"/>
        <s v="6117d4c1ee6abd1f94902857"/>
        <s v="611777824bf4461f93d6e59d"/>
        <s v="6110745286ed660368a5ba22"/>
        <s v="6110a32086ed660368a5ba3b"/>
        <s v="6110b98bef40ea035b9d0fd4"/>
        <s v="6110ec152482000361ae7e39"/>
        <s v="611a637683a667707448632f"/>
        <s v="6110b7da2482000361ae7de4"/>
        <s v="611221baef40ea035b9d10fa"/>
        <s v="6112255177572f035a6ea090"/>
        <s v="611228dc77572f035a6ea095"/>
        <s v="61122c3286ed660368a5bba4"/>
        <s v="61163205d797d45e1960b66a"/>
        <s v="611687e38b5f6c1fa114cb1c"/>
        <s v="611761e1ee6abd1f949027d9"/>
        <s v="6114fd98d956f703555f9f73"/>
        <s v="611549216d03d30365f256c2"/>
        <s v="61154e176d03d30365f256c7"/>
        <s v="61161f6aea16c95e131a2ba0"/>
        <s v="61124b302482000361ae7fb4"/>
        <s v="61137c09ef40ea035b9d1288"/>
        <s v="6117c2cd4bf4461f93d6e5fc"/>
        <s v="611a40a3e587a9706c8ae2e5"/>
        <s v="6110ff3aef40ea035b9d103d"/>
        <s v="6119eef9b1eab9706bc8533b"/>
        <s v="6119f58ab1eab9706bc85359"/>
        <s v="6119fafeb1eab9706bc8536e"/>
        <s v="611a4f5383a6677074486300"/>
        <s v="611a22e283a6677074486256"/>
        <s v="61161bf633dfa92fc07b7be0"/>
        <s v="6116469686f0f870e80290af"/>
        <s v="61167ebeee6abd1f94902744"/>
        <s v="611a2426e587a9706c8ae26a"/>
        <s v="61174f18ee6abd1f949027c0"/>
        <s v="611775d29b236c1f95b0c125"/>
        <s v="611a2256e587a9706c8ae25b"/>
        <s v="611784a89b236c1f95b0c156"/>
        <s v="61197b75ee6abd1f9490298f"/>
        <s v="611a47dbe587a9706c8ae2fd"/>
        <s v="611a4aa8e587a9706c8ae306"/>
        <s v="611a4cd0e587a9706c8ae30f"/>
        <s v="611200e92482000361ae7ee4"/>
        <s v="6119f26083a6677074486173"/>
        <s v="611a3998b1eab9706bc8549b"/>
        <s v="611a3dcf454a1a7072169931"/>
        <s v="611783354bf4461f93d6e5b3"/>
        <s v="61165736479d5e70e62b908d"/>
        <s v="6113412def40ea035b9d11f1"/>
        <s v="611344ea77572f035a6ea1a8"/>
        <s v="61134a3377572f035a6ea1b7"/>
        <s v="610a24f6d9ddc16fa006875c"/>
        <s v="610a46cd9af47d6f9a34e643"/>
        <s v="610a52009af47d6f9a34e665"/>
        <s v="6110ee69ef40ea035b9d101f"/>
        <s v="611a2b5a454a1a70721698d7"/>
        <s v="611a3a3be587a9706c8ae2da"/>
        <s v="611a5116454a1a7072169979"/>
        <s v="611a71d683a6677074486352"/>
        <s v="611a43ae454a1a7072169950"/>
        <s v="61174af74bf4461f93d6e554"/>
        <s v="611a7237b1eab9706bc8550f"/>
        <s v="611a88e5e587a9706c8ae388"/>
        <s v="611a91f9454a1a70721699ee"/>
        <s v="6116302dea16c95e131a2bf9"/>
        <s v="61176cdc8b5f6c1fa114cba1"/>
        <s v="611781929b236c1f95b0c147"/>
        <s v="61135c3086ed660368a5bcc0"/>
        <s v="61137d7e77572f035a6ea20a"/>
        <s v="611640ed4afae470e58edb3a"/>
        <s v="61134d79ef40ea035b9d1215"/>
        <s v="61128d4b86ed660368a5bc50"/>
        <s v="611394cb86ed660368a5bd5c"/>
        <s v="61139fcc5739d16ece9264ce"/>
        <s v="6110fe8aef40ea035b9d1039"/>
        <s v="61110db62482000361ae7e65"/>
        <s v="6111278a2482000361ae7e7e"/>
        <s v="6111df8977572f035a6ea013"/>
        <s v="6112001def40ea035b9d10ab"/>
        <s v="6119f855e587a9706c8ae195"/>
        <s v="611a4c8183a66770744862fb"/>
        <s v="61162006ea16c95e131a2ba3"/>
        <s v="61162d0eea16c95e131a2be9"/>
        <s v="611a1315b1eab9706bc853e4"/>
        <s v="6110f2ca77572f035a6e9fc2"/>
        <s v="611a53cbe587a9706c8ae321"/>
        <s v="611a771fb1eab9706bc8551e"/>
        <s v="61176d334bf4461f93d6e589"/>
        <s v="611784024bf4461f93d6e5b6"/>
        <s v="61169c164bf4461f93d6e50e"/>
        <s v="61171fe6ee6abd1f9490279a"/>
        <s v="61122d8577572f035a6ea09f"/>
        <s v="6115fd6f9e73c2431f59bf63"/>
        <s v="611912d44bf4461f93d6e714"/>
        <s v="6117da8bee6abd1f94902862"/>
        <s v="6111ca5077572f035a6ea00f"/>
        <s v="61152c87bee036035b050daf"/>
        <s v="611751ffee6abd1f949027c2"/>
        <s v="611a4064454a1a7072169941"/>
        <s v="6113829bef40ea035b9d12ad"/>
        <s v="6117d745ee6abd1f9490285c"/>
        <s v="6111cd5077572f035a6ea011"/>
        <s v="611756024bf4461f93d6e563"/>
        <s v="610a4e51d9ddc16fa00687bc"/>
        <s v="610fcba8ef40ea035b9d0f96"/>
        <s v="61123e1d77572f035a6ea0e2"/>
        <s v="61138c752482000361ae80ba"/>
        <s v="61138f7f86ed660368a5bd43"/>
        <s v="6113917177572f035a6ea247"/>
        <s v="61139a2ca330646ed4c1978e"/>
        <s v="6113a251a330646ed4c197a9"/>
        <s v="6113a6045739d16ece9264e7"/>
        <s v="6113aadc5739d16ece9264f7"/>
        <s v="6112331377572f035a6ea0b9"/>
        <s v="61111af02482000361ae7e76"/>
        <s v="611121b977572f035a6e9ff6"/>
        <s v="611132edef40ea035b9d1069"/>
        <s v="61121d42ef40ea035b9d10f3"/>
        <s v="6115ef2b204d382fc6aff1b9"/>
        <s v="6116335aea16c95e131a2c07"/>
        <s v="611640314afae470e58edb34"/>
        <s v="61143054a330646ed4c197f4"/>
        <s v="61162812e303335e1a75e7a1"/>
        <s v="611504a11b088e035d870e66"/>
        <s v="61152941d956f703555f9f9a"/>
        <s v="61160f0151b0124325d6a049"/>
        <s v="6119fc15454a1a707216980b"/>
        <s v="61121fcf77572f035a6ea086"/>
        <s v="61124776ef40ea035b9d1165"/>
        <s v="6112a63586ed660368a5bc63"/>
        <s v="61138999ef40ea035b9d12c9"/>
        <s v="6113966879c1d06ed51e5404"/>
        <s v="6112105e77572f035a6ea064"/>
        <s v="6119026e9b236c1f95b0c2a2"/>
        <s v="611a0e6683a66770744861dd"/>
        <s v="6119f53683a6677074486181"/>
        <s v="61164e374afae470e58edb66"/>
        <s v="61164f3986a2b770df75a8de"/>
        <s v="611686c19b236c1f95b0c08e"/>
        <s v="61169d2b4bf4461f93d6e513"/>
        <s v="6116a03aee6abd1f94902772"/>
        <s v="6116aba08b5f6c1fa114cb4d"/>
        <s v="61175f5b9b236c1f95b0c0ff"/>
        <s v="61178bd88b5f6c1fa114cbe8"/>
        <s v="6117939b9b236c1f95b0c16e"/>
        <s v="6117a253ee6abd1f9490283d"/>
        <s v="61138ba286ed660368a5bd39"/>
        <s v="6113a0295739d16ece9264d3"/>
        <s v="611a2e93e587a9706c8ae2ac"/>
        <s v="611a16c8e587a9706c8ae21a"/>
        <s v="61112a3386ed660368a5baec"/>
        <s v="6112415177572f035a6ea0fe"/>
        <s v="611390df86ed660368a5bd49"/>
        <s v="6111093d86ed660368a5bad1"/>
        <s v="6111e37886ed660368a5bb0e"/>
        <s v="61120b052482000361ae7f07"/>
        <s v="611211deef40ea035b9d10da"/>
        <s v="61121786ef40ea035b9d10e6"/>
        <s v="610d48facebcb57c86e91602"/>
        <s v="610e373777572f035a6e9edd"/>
        <s v="610e5af677572f035a6e9eee"/>
        <s v="610f5b6e2482000361ae7d7d"/>
        <s v="610f5fe62482000361ae7d7f"/>
        <s v="610f85de2482000361ae7d8c"/>
        <s v="610f914cef40ea035b9d0f80"/>
        <s v="610fadf3ef40ea035b9d0f8f"/>
        <s v="61106e1b2482000361ae7db1"/>
        <s v="611a1883b1eab9706bc85403"/>
        <s v="611a0ca3454a1a7072169842"/>
        <s v="611a0fe5454a1a707216984d"/>
        <s v="61137f9486ed660368a5bd13"/>
        <s v="611383eb86ed660368a5bd20"/>
        <s v="6119df22454a1a7072169796"/>
        <s v="6119e272b1eab9706bc85300"/>
        <s v="610a251dd0d85c6fa84a383a"/>
        <s v="6111ebb12482000361ae7eb3"/>
        <s v="611206b5ef40ea035b9d10bd"/>
        <s v="6113831177572f035a6ea225"/>
        <s v="61161c85e303335e1a75e769"/>
        <s v="6119ecc1454a1a70721697d2"/>
        <s v="6118a08d4bf4461f93d6e66d"/>
        <s v="61139e86a330646ed4c1979d"/>
        <s v="6117d44b8b5f6c1fa114cc2b"/>
        <s v="6117d9fd4bf4461f93d6e60b"/>
        <s v="6117bfa2ee6abd1f94902847"/>
        <s v="6117da9f9b236c1f95b0c1b4"/>
        <s v="610db8165eb77d7c92526fbf"/>
        <s v="610dc1a0cebcb57c86e91614"/>
        <s v="610e011f2482000361ae7d4d"/>
        <s v="610e0d64ef40ea035b9d0f41"/>
        <s v="610924fc0dbfdc660d97e9af"/>
        <s v="610fc32a2482000361ae7da1"/>
        <s v="6112166777572f035a6ea06e"/>
        <s v="611805708b5f6c1fa114cc59"/>
        <s v="6119de5983a667707448611c"/>
        <s v="611a163b454a1a707216986a"/>
        <s v="610919614cecce66155e9b52"/>
        <s v="610ab9d6eeb6226fa20f3e91"/>
        <s v="610b2ad5eeb6226fa20f3e99"/>
        <s v="610b4886d9ddc16fa0068841"/>
        <s v="610acb7b9af47d6f9a34e6ce"/>
        <s v="6113a59a5739d16ece9264e4"/>
        <s v="6117e4459b236c1f95b0c1c5"/>
        <s v="61197019ee6abd1f9490298c"/>
        <s v="610fff4c2482000361ae7dae"/>
        <s v="61101150ef40ea035b9d0f9d"/>
        <s v="61153248bee036035b050db9"/>
        <s v="6114bf73d956f703555f9f39"/>
        <s v="6114c06b6d03d30365f2562d"/>
        <s v="61160f539e73c2431f59bf94"/>
        <s v="6112333077572f035a6ea0bb"/>
        <s v="61164a5986f0f870e80290ba"/>
        <s v="61176c9aee6abd1f949027f0"/>
        <s v="61161080821e80431e891810"/>
        <s v="611397de79c1d06ed51e5407"/>
        <s v="6119acdf8b5f6c1fa114cd5d"/>
        <s v="611a907083a667707448638d"/>
        <s v="611a92bfe587a9706c8ae393"/>
        <s v="611a95d8b1eab9706bc85553"/>
        <s v="611a97dab1eab9706bc8555b"/>
        <s v="6118af9eee6abd1f949028c0"/>
        <s v="6118bb724bf4461f93d6e692"/>
        <s v="611987dc4bf4461f93d6e758"/>
        <s v="6113c4ff79c1d06ed51e5449"/>
        <s v="6110ad4177572f035a6e9f56"/>
        <s v="611222c077572f035a6ea08b"/>
        <s v="610a7559d9ddc16fa0068818"/>
        <s v="611a3d4b83a66770744862cc"/>
        <s v="6110f28477572f035a6e9fbe"/>
        <s v="61172cf99b236c1f95b0c0d8"/>
        <s v="6114c0716d03d30365f2562f"/>
        <s v="6114c617bee036035b050d5e"/>
        <s v="610cec375eb77d7c92526f57"/>
        <s v="610d04a35eb77d7c92526f90"/>
        <s v="611230b877572f035a6ea0b1"/>
        <s v="61136a8b86ed660368a5bccf"/>
        <s v="611330e22482000361ae7ff7"/>
        <s v="611332dd86ed660368a5bc70"/>
        <s v="611335ff2482000361ae7fff"/>
        <s v="611339432482000361ae8007"/>
        <s v="6110f364ef40ea035b9d102b"/>
        <s v="6119b26b4bf4461f93d6e76b"/>
        <s v="6119b51bee6abd1f94902999"/>
        <s v="6119b85d8b5f6c1fa114cd60"/>
        <s v="611a6b27e587a9706c8ae346"/>
        <s v="61199dd24bf4461f93d6e760"/>
        <s v="6119ab0f8b5f6c1fa114cd5b"/>
        <s v="6113f725e054a16ecd22ba9a"/>
        <s v="611a8dace587a9706c8ae38c"/>
        <s v="611a961ab1eab9706bc85555"/>
        <s v="611772204bf4461f93d6e591"/>
        <s v="6113ac97a330646ed4c197c6"/>
        <s v="6113456177572f035a6ea1aa"/>
        <s v="610bce5eeeb6226fa20f3fd5"/>
        <s v="6110e2d977572f035a6e9fa2"/>
        <s v="6111194877572f035a6e9fee"/>
        <s v="61163a3ee303335e1a75e800"/>
        <s v="611640d44afae470e58edb38"/>
        <s v="6116475386f0f870e80290b3"/>
        <s v="6116551586f0f870e80290d6"/>
        <s v="6116590e86f0f870e80290e6"/>
        <s v="61165d1e4afae470e58edb82"/>
        <s v="61165fb04afae470e58edb85"/>
        <s v="6115eb336d03d30365f25707"/>
        <s v="6116040b9e73c2431f59bf83"/>
        <s v="611994a79b236c1f95b0c2f2"/>
        <s v="6119a5578b5f6c1fa114cd59"/>
        <s v="611a12e8b1eab9706bc853e2"/>
        <s v="6116441886f0f870e80290aa"/>
        <s v="610a60d8d9ddc16fa00687fa"/>
        <s v="610ce5a75eb77d7c92526f4e"/>
        <s v="610cebd6b6c5987c7f728865"/>
        <s v="61162321ea16c95e131a2bb2"/>
        <s v="611644644afae470e58edb45"/>
        <s v="6118f0c74bf4461f93d6e6e2"/>
        <s v="61197c04ee6abd1f94902991"/>
        <s v="61134d5bef40ea035b9d1213"/>
        <s v="6118d432ee6abd1f949028fe"/>
        <s v="6114b84dbee036035b050d53"/>
        <s v="6114982d5739d16ece92652a"/>
        <s v="6118ddc44bf4461f93d6e6c9"/>
        <s v="611907988b5f6c1fa114cd00"/>
        <s v="61192583ee6abd1f9490295c"/>
        <s v="61192fd54bf4461f93d6e735"/>
        <s v="611933bd8b5f6c1fa114cd3a"/>
        <s v="61193bc08b5f6c1fa114cd45"/>
        <s v="6119f5e8b1eab9706bc8535b"/>
        <s v="61150128d956f703555f9f79"/>
        <s v="611245f377572f035a6ea111"/>
        <s v="6111412886ed660368a5baf9"/>
        <s v="611233da86ed660368a5bbb7"/>
        <s v="6114e0db1b088e035d870e42"/>
        <s v="61160dae9e73c2431f59bf8e"/>
        <s v="6110df702482000361ae7e1d"/>
        <s v="6115ef8c6ab68d432c0fa86f"/>
        <s v="6115ee0ebee036035b050e1f"/>
        <s v="6115f9849e73c2431f59bf5a"/>
        <s v="6115ffda9e73c2431f59bf77"/>
        <s v="6116401c86f0f870e8029096"/>
        <s v="61161bb89e73c2431f59bfbd"/>
        <s v="61161efcd797d45e1960b60d"/>
        <s v="611622bcd797d45e1960b61a"/>
        <s v="61162517ea16c95e131a2bc1"/>
        <s v="61173fd0ee6abd1f949027b2"/>
        <s v="61191ba89b236c1f95b0c2b7"/>
        <s v="61150ef6d956f703555f9f88"/>
        <s v="61151b76bee036035b050da3"/>
        <s v="61151f351b088e035d870e7d"/>
        <s v="6118eb844bf4461f93d6e6db"/>
        <s v="6114a92d1b088e035d870e16"/>
        <s v="6114ae25d956f703555f9f2d"/>
        <s v="611a3230b1eab9706bc85486"/>
        <s v="611690219b236c1f95b0c097"/>
        <s v="6110b9042482000361ae7de8"/>
        <s v="6110c85486ed660368a5ba5d"/>
        <s v="61188f02ee6abd1f9490288e"/>
        <s v="6118c0668b5f6c1fa114ccb7"/>
        <s v="6118d9038b5f6c1fa114ccd1"/>
        <s v="6119e8d8e587a9706c8ae15d"/>
        <s v="611a5ef5454a1a707216999b"/>
        <s v="611a6289e587a9706c8ae337"/>
        <s v="6112423b77572f035a6ea107"/>
        <s v="6112444aef40ea035b9d1156"/>
        <s v="6113790386ed660368a5bd02"/>
        <s v="61137bc6ef40ea035b9d1285"/>
        <s v="61137e5fef40ea035b9d1295"/>
        <s v="611381dc86ed660368a5bd1b"/>
        <s v="611387842482000361ae80a5"/>
        <s v="6118e04d8b5f6c1fa114ccdb"/>
        <s v="61190bf09b236c1f95b0c2ae"/>
        <s v="611369a286ed660368a5bccb"/>
        <s v="61175838ee6abd1f949027cc"/>
        <s v="61175cb5ee6abd1f949027d7"/>
        <s v="6117662c4bf4461f93d6e577"/>
        <s v="611780fa9b236c1f95b0c145"/>
        <s v="6113935286ed660368a5bd5a"/>
        <s v="611a0573454a1a7072169827"/>
        <s v="61134a912482000361ae8026"/>
        <s v="6110d42c77572f035a6e9f87"/>
        <s v="611227b9ef40ea035b9d1109"/>
        <s v="6111e7f12482000361ae7eab"/>
        <s v="611238ba86ed660368a5bbc4"/>
        <s v="611342a1ef40ea035b9d11f5"/>
        <s v="6117653e9b236c1f95b0c109"/>
        <s v="61176e1e8b5f6c1fa114cba4"/>
        <s v="6117ef594bf4461f93d6e62b"/>
        <s v="6119dad883a6677074486101"/>
        <s v="61137e28ef40ea035b9d1293"/>
        <s v="6113829777572f035a6ea221"/>
        <s v="611a5a42454a1a7072169990"/>
        <s v="6117cabc8b5f6c1fa114cc25"/>
        <s v="61162b9ae303335e1a75e7b0"/>
        <s v="611a6eedb1eab9706bc85505"/>
        <s v="6117cd769b236c1f95b0c1a3"/>
        <s v="611a3a4c454a1a7072169920"/>
        <s v="6119d4414bf4461f93d6e794"/>
        <s v="6119e71de587a9706c8ae156"/>
        <s v="6117e4738b5f6c1fa114cc47"/>
        <s v="611800069b236c1f95b0c1e0"/>
        <s v="6118b7689b236c1f95b0c23a"/>
        <s v="611385282482000361ae8098"/>
        <s v="6118cf6dee6abd1f949028f5"/>
        <s v="6118d5e0ee6abd1f94902900"/>
        <s v="6118d9394bf4461f93d6e6bc"/>
        <s v="6118e9179b236c1f95b0c286"/>
        <s v="6118f834ee6abd1f9490292a"/>
        <s v="611915c04bf4461f93d6e71a"/>
        <s v="6119ee69454a1a70721697d9"/>
        <s v="610d27b05eb77d7c92526fa5"/>
        <s v="6112670f77572f035a6ea154"/>
        <s v="611227c82482000361ae7f3e"/>
        <s v="610f6cc52482000361ae7d81"/>
        <s v="610f736686ed660368a5b9f2"/>
        <s v="610f76e82482000361ae7d87"/>
        <s v="610cfb4f14f3557c8585e0aa"/>
        <s v="6110d21877572f035a6e9f81"/>
        <s v="611337042482000361ae8004"/>
        <s v="61123ce486ed660368a5bbd0"/>
        <s v="61133f7f2482000361ae800f"/>
        <s v="6117ca8c8b5f6c1fa114cc23"/>
        <s v="6117d3e29b236c1f95b0c1ae"/>
        <s v="6117fe1b9b236c1f95b0c1de"/>
        <s v="6118fc6cee6abd1f9490292f"/>
        <s v="611a715583a6677074486350"/>
        <s v="611a79b6e587a9706c8ae36b"/>
        <s v="611786c08b5f6c1fa114cbdd"/>
        <s v="6119dbc083a667707448610a"/>
        <s v="6111085086ed660368a5bacf"/>
        <s v="611115072482000361ae7e6f"/>
        <s v="6115f6599e73c2431f59bf47"/>
        <s v="611a679f454a1a70721699a8"/>
        <s v="6113479686ed660368a5bc85"/>
        <s v="611a6593e587a9706c8ae33e"/>
        <s v="611a0231454a1a707216981c"/>
        <s v="611a4bd9b1eab9706bc854c7"/>
        <s v="6112692fef40ea035b9d11a5"/>
        <s v="61189fb08b5f6c1fa114cc93"/>
        <s v="611890c18b5f6c1fa114cc81"/>
        <s v="610bb6489af47d6f9a34e81c"/>
        <s v="610ba07dd0d85c6fa84a39ef"/>
        <s v="610ba3d4d9ddc16fa006896b"/>
        <s v="611339e52482000361ae800b"/>
        <s v="6117e7558b5f6c1fa114cc4b"/>
        <s v="6117f5478b5f6c1fa114cc51"/>
        <s v="61154b77bee036035b050dce"/>
        <s v="611a5dcde587a9706c8ae32f"/>
        <s v="610cdda85eb77d7c92526f3e"/>
        <s v="610ce4965eb77d7c92526f4b"/>
        <s v="6112484d77572f035a6ea11e"/>
        <s v="610a47059af47d6f9a34e645"/>
        <s v="610b0bd6eeb6226fa20f3e97"/>
        <s v="61163a07a94df25e1c497510"/>
        <s v="6119fdaab1eab9706bc8537f"/>
        <s v="611a08a2b1eab9706bc853a9"/>
        <s v="611a7bf2454a1a70721699cd"/>
        <s v="611630e0e303335e1a75e7cc"/>
        <s v="611a3a62454a1a7072169922"/>
        <s v="6119f1f283a667707448616a"/>
        <s v="6111f08886ed660368a5bb1b"/>
        <s v="6108aebb68ef9a6613771cf7"/>
        <s v="6108b6d7408b1d661b4211de"/>
        <s v="610908824cecce66155e9b3c"/>
        <s v="61166c4986f0f870e80290fb"/>
        <s v="61177bc58b5f6c1fa114cbc5"/>
        <s v="61111ccd86ed660368a5bae0"/>
        <s v="6112251186ed660368a5bb94"/>
        <s v="61134fc92482000361ae802d"/>
        <s v="611385aa86ed660368a5bd24"/>
        <s v="6114849a79c1d06ed51e5469"/>
        <s v="61148aa05739d16ece926523"/>
        <s v="6116023e821e80431e8917e9"/>
        <s v="611908764bf4461f93d6e701"/>
        <s v="611a1a40b1eab9706bc8540c"/>
        <s v="611a1a7283a6677074486220"/>
        <s v="61122f1d77572f035a6ea0a6"/>
        <s v="610bc194eeb6226fa20f3fcd"/>
        <s v="611251c5ef40ea035b9d1184"/>
        <s v="61167ff89b236c1f95b0c083"/>
        <s v="6115e4f26d03d30365f256f8"/>
        <s v="610ce3d914f3557c8585e073"/>
        <s v="610baa14eeb6226fa20f3f9c"/>
        <s v="610faa9f77572f035a6e9f19"/>
        <s v="611601cd51b0124325d6a030"/>
        <s v="6118c4e5ee6abd1f949028da"/>
        <s v="6119c59e8b5f6c1fa114cd64"/>
        <s v="610a2e97eeb6226fa20f3daf"/>
        <s v="610b7d52eeb6226fa20f3f0f"/>
        <s v="6117fa0fee6abd1f94902879"/>
        <s v="6117fdc0ee6abd1f9490287d"/>
        <s v="611a7719e587a9706c8ae367"/>
        <s v="611a94c383a6677074486395"/>
        <s v="6112420b2482000361ae7f81"/>
        <s v="6113a422a330646ed4c197b3"/>
        <s v="6118c94e9b236c1f95b0c256"/>
        <s v="611a32d3454a1a7072169902"/>
        <s v="6112308d77572f035a6ea0ae"/>
        <s v="610a576beeb6226fa20f3e4f"/>
        <s v="610a7b24d9ddc16fa006881f"/>
        <s v="61176c604bf4461f93d6e587"/>
        <s v="6111f83786ed660368a5bb27"/>
        <s v="61163613e303335e1a75e7f1"/>
        <s v="6118cd04ee6abd1f949028f1"/>
        <s v="611a321db1eab9706bc85484"/>
        <s v="611a0dd3e587a9706c8ae1ec"/>
        <s v="6114f148d956f703555f9f62"/>
        <s v="6115211fd956f703555f9f98"/>
        <s v="611535951b088e035d870e88"/>
        <s v="611543f56d03d30365f256b9"/>
        <s v="6116194751b0124325d6a061"/>
        <s v="611734f28b5f6c1fa114cb6b"/>
        <s v="61173ae69b236c1f95b0c0e0"/>
        <s v="611741989b236c1f95b0c0ed"/>
        <s v="611746c18b5f6c1fa114cb81"/>
        <s v="61174a778b5f6c1fa114cb83"/>
        <s v="611750a54bf4461f93d6e558"/>
        <s v="611754ea8b5f6c1fa114cb8f"/>
        <s v="61175f584bf4461f93d6e569"/>
        <s v="61164c9f479d5e70e62b9070"/>
        <s v="61162f72e303335e1a75e7c5"/>
        <s v="6108e58d0dbfdc660d97e96b"/>
        <s v="610cd5d3b6c5987c7f72883d"/>
        <s v="610cd5d7b6c5987c7f72883f"/>
        <s v="610cecca5eb77d7c92526f5a"/>
        <s v="611207bb2482000361ae7efa"/>
        <s v="610cdf3f5eb77d7c92526f40"/>
        <s v="61121cc377572f035a6ea07d"/>
        <s v="611a1b7fb1eab9706bc85414"/>
        <s v="61161ce2a94df25e1c497474"/>
        <s v="6119ea42454a1a70721697c1"/>
        <s v="6119f64683a6677074486183"/>
        <s v="6119f9e883a667707448618d"/>
        <s v="6119feab454a1a7072169814"/>
        <s v="611a144c83a6677074486202"/>
        <s v="6119f225b1eab9706bc8534e"/>
        <s v="6119fe5ce587a9706c8ae1af"/>
        <s v="611a025c83a66770744861af"/>
        <s v="610cd6e5b6c5987c7f728842"/>
        <s v="611663e986f0f870e80290f8"/>
        <s v="611a234d83a667707448625d"/>
        <s v="611a43ede587a9706c8ae2f3"/>
        <s v="611a5ed683a6677074486323"/>
        <s v="611a2c6583a6677074486288"/>
        <s v="61169b989b236c1f95b0c0a5"/>
        <s v="6118059f8b5f6c1fa114cc5b"/>
        <s v="611809624bf4461f93d6e645"/>
        <s v="61180c4bee6abd1f94902884"/>
        <s v="6113f456a330646ed4c197f0"/>
        <s v="6114904079c1d06ed51e5471"/>
        <s v="6113bfc05739d16ece926505"/>
        <s v="6114135f79c1d06ed51e5463"/>
        <s v="61138c3477572f035a6ea239"/>
        <s v="6113db9c79c1d06ed51e545b"/>
        <s v="611276ed86ed660368a5bc44"/>
        <s v="6113801886ed660368a5bd15"/>
        <s v="611383e92482000361ae8090"/>
        <s v="6115dc2fbee036035b050df1"/>
        <s v="6119f21283a667707448616d"/>
        <s v="6119d654ee6abd1f949029d1"/>
        <s v="611a12c8b1eab9706bc853e0"/>
        <s v="611383e8ef40ea035b9d12b2"/>
        <s v="6119f5c9454a1a70721697fd"/>
        <s v="61165492479d5e70e62b9085"/>
        <s v="6113b2c3e054a16ecd22ba81"/>
        <s v="611a6feee587a9706c8ae353"/>
        <s v="611249a82482000361ae7fad"/>
        <s v="610b98a6d9ddc16fa0068944"/>
        <s v="611a77b2454a1a70721699be"/>
        <s v="610e512cef40ea035b9d0f4f"/>
        <s v="6119f7e4e587a9706c8ae191"/>
        <s v="611a2ad4e587a9706c8ae291"/>
        <s v="611a1bf5b1eab9706bc85417"/>
        <s v="611a298883a667707448627c"/>
        <s v="611a2abe83a6677074486282"/>
        <s v="61160467821e80431e8917f3"/>
        <s v="6110d8dd86ed660368a5ba7a"/>
        <s v="610a6a469af47d6f9a34e6a6"/>
        <s v="611541e41b088e035d870e96"/>
        <s v="610b344f9af47d6f9a34e6dd"/>
        <s v="61177aeaee6abd1f94902809"/>
        <s v="610b9e9e9af47d6f9a34e7da"/>
        <s v="610b9fe99af47d6f9a34e7e0"/>
        <s v="610babc29af47d6f9a34e803"/>
        <s v="610bb447d9ddc16fa006899f"/>
        <s v="610e4c5186ed660368a5b9cd"/>
        <s v="610e54abef40ea035b9d0f54"/>
        <s v="610e8d6b77572f035a6e9ef9"/>
        <s v="610cf506b6c5987c7f728879"/>
        <s v="611a568783a6677074486312"/>
        <s v="61162420ea16c95e131a2bb6"/>
        <s v="611938dc8b5f6c1fa114cd3f"/>
        <s v="611a1cf3b1eab9706bc85422"/>
        <s v="611a2a8ae587a9706c8ae28f"/>
        <s v="6119ce7e4bf4461f93d6e786"/>
        <s v="6117db154bf4461f93d6e60f"/>
        <s v="611a2771e587a9706c8ae27f"/>
        <s v="611a153fb1eab9706bc853f3"/>
        <s v="611a31e9454a1a70721698fb"/>
        <s v="6114e403bee036035b050d7c"/>
        <s v="611784359b236c1f95b0c153"/>
        <s v="610ba211d0d85c6fa84a39fb"/>
        <s v="610e95bdef40ea035b9d0f64"/>
        <s v="6113e5f75739d16ece926519"/>
        <s v="6112264f2482000361ae7f39"/>
        <s v="6115edbfd956f703555fa017"/>
        <s v="61163ceb86a2b770df75a89f"/>
        <s v="6118daa1ee6abd1f94902906"/>
        <s v="611a156c454a1a7072169863"/>
        <s v="611a1cec454a1a7072169890"/>
        <s v="611a800783a6677074486374"/>
        <s v="6119eeb3454a1a70721697db"/>
        <s v="6115e309d956f703555f9fed"/>
        <s v="611a3109e587a9706c8ae2b1"/>
        <s v="611a72cee587a9706c8ae35e"/>
        <s v="6119d5668b5f6c1fa114cd83"/>
        <s v="6119f3f9454a1a70721697f5"/>
        <s v="6113416677572f035a6ea19f"/>
        <s v="6112218f86ed660368a5bb8c"/>
        <s v="6118feab8b5f6c1fa114ccf8"/>
        <s v="61191d058b5f6c1fa114cd15"/>
        <s v="611933b09b236c1f95b0c2d7"/>
        <s v="611a2b27b1eab9706bc8546c"/>
        <s v="611605dc6ab68d432c0fa8ab"/>
        <s v="611761324bf4461f93d6e572"/>
        <s v="6117ae324bf4461f93d6e5ec"/>
        <s v="611913e09b236c1f95b0c2b2"/>
        <s v="611a3ae5454a1a7072169926"/>
        <s v="611a4526454a1a7072169953"/>
        <s v="6110b6d177572f035a6e9f63"/>
        <s v="61121d7f86ed660368a5bb81"/>
        <s v="6115386bd956f703555f9fa6"/>
        <s v="611540281b088e035d870e94"/>
        <s v="61173d028b5f6c1fa114cb73"/>
        <s v="611741ae8b5f6c1fa114cb77"/>
        <s v="6115fd16821e80431e8917da"/>
        <s v="6117dcc38b5f6c1fa114cc3e"/>
        <s v="6117debd9b236c1f95b0c1bb"/>
        <s v="611a03dfe587a9706c8ae1be"/>
        <s v="6115e036d956f703555f9fe0"/>
        <s v="611a42e5454a1a707216994e"/>
        <s v="611a4bade587a9706c8ae30c"/>
        <s v="611a29ae83a667707448627e"/>
        <s v="6119037b9b236c1f95b0c2a5"/>
        <s v="6117ec314bf4461f93d6e625"/>
        <s v="6118cd3cee6abd1f949028f3"/>
        <s v="61148b43e054a16ecd22baa4"/>
        <s v="6114de65bee036035b050d74"/>
        <s v="6114ecac1b088e035d870e52"/>
        <s v="611a63dc454a1a707216999f"/>
        <s v="61135b5eef40ea035b9d1234"/>
        <s v="61123cf186ed660368a5bbd2"/>
        <s v="6110df322482000361ae7e1b"/>
        <s v="610ac213d9ddc16fa006882d"/>
        <s v="611765b9ee6abd1f949027e1"/>
        <s v="61176df69b236c1f95b0c118"/>
        <s v="61176ffa8b5f6c1fa114cbaa"/>
        <s v="6117ef754bf4461f93d6e62d"/>
        <s v="6119e53683a667707448613b"/>
        <s v="6117985b9b236c1f95b0c173"/>
        <s v="61195844ee6abd1f94902986"/>
        <s v="6119a8c54bf4461f93d6e767"/>
        <s v="6113846eef40ea035b9d12b5"/>
        <s v="6114d71e1b088e035d870e38"/>
        <s v="6119f0c4b1eab9706bc85347"/>
        <s v="610a3ba3d0d85c6fa84a386a"/>
        <s v="610a4ca5d9ddc16fa00687b6"/>
        <s v="610a5158eeb6226fa20f3e29"/>
        <s v="610a56889af47d6f9a34e672"/>
        <s v="610a57699af47d6f9a34e678"/>
        <s v="610a7302eeb6226fa20f3e79"/>
        <s v="610b5d9b9af47d6f9a34e6f5"/>
        <s v="610b8ab29af47d6f9a34e79a"/>
        <s v="610a7065eeb6226fa20f3e76"/>
        <s v="610a51ab9af47d6f9a34e663"/>
        <s v="6109775a408b1d661b421280"/>
        <s v="610aa1a8d0d85c6fa84a38f3"/>
        <s v="610b4e8ed0d85c6fa84a3908"/>
        <s v="610a6dafd0d85c6fa84a38e6"/>
        <s v="610a78dad9ddc16fa006881c"/>
        <s v="610b9dd0d9ddc16fa0068958"/>
        <s v="610a015c4cecce66155e9b89"/>
        <s v="610a077268ef9a6613771dc7"/>
        <s v="610a15eceeb6226fa20f3d96"/>
        <s v="610a353feeb6226fa20f3dc1"/>
        <s v="610b80519af47d6f9a34e76e"/>
        <s v="6116708c86f0f870e8029100"/>
        <s v="610ba6b0d9ddc16fa006897d"/>
        <s v="610f497a2482000361ae7d77"/>
        <s v="610b5175d9ddc16fa006884b"/>
        <s v="61187c0e9b236c1f95b0c1f3"/>
        <s v="611a10dde587a9706c8ae202"/>
        <s v="611a251ab1eab9706bc8544d"/>
        <s v="611a33a383a66770744862ae"/>
        <s v="6118f9284bf4461f93d6e6f3"/>
        <s v="6119cac84bf4461f93d6e777"/>
        <s v="6119e78983a6677074486149"/>
        <s v="6119f66e454a1a70721697ff"/>
        <s v="6119fc7cb1eab9706bc85377"/>
        <s v="61192c288b5f6c1fa114cd30"/>
        <s v="61194b048b5f6c1fa114cd4b"/>
        <s v="6119ecebe587a9706c8ae16f"/>
        <s v="61191fa78b5f6c1fa114cd1c"/>
        <s v="611926554bf4461f93d6e728"/>
        <s v="611927f68b5f6c1fa114cd29"/>
        <s v="611a2ef183a667707448629a"/>
        <s v="6119d180ee6abd1f949029b5"/>
        <s v="611a28ac83a6677074486278"/>
        <s v="6119eb1de587a9706c8ae16a"/>
        <s v="6119f52ae587a9706c8ae187"/>
        <s v="611a0310e587a9706c8ae1b9"/>
        <s v="611a0724b1eab9706bc8539c"/>
        <s v="611a102283a66770744861e6"/>
        <s v="611a1a4c454a1a707216987e"/>
        <s v="611a1f41b1eab9706bc85431"/>
        <s v="6119e5ed454a1a70721697b1"/>
        <s v="6119f83bb1eab9706bc85365"/>
        <s v="611a061fe587a9706c8ae1cc"/>
        <s v="611a0a81b1eab9706bc853b2"/>
        <s v="611a0d18b1eab9706bc853c2"/>
        <s v="611767daee6abd1f949027e7"/>
        <s v="611778bdee6abd1f94902801"/>
        <s v="6117c73e9b236c1f95b0c19a"/>
        <s v="6118daa09b236c1f95b0c26f"/>
        <s v="611900fb9b236c1f95b0c2a0"/>
        <s v="611903b24bf4461f93d6e6fe"/>
        <s v="610d565614f3557c8585e0de"/>
        <s v="61167865479d5e70e62b90ad"/>
        <s v="611202d0ef40ea035b9d10b1"/>
        <s v="6114af8cbee036035b050d4e"/>
        <s v="611928b29b236c1f95b0c2c7"/>
        <s v="611a4f9de587a9706c8ae31c"/>
        <s v="611a0547454a1a7072169825"/>
        <s v="611772974bf4461f93d6e593"/>
        <s v="6117793c9b236c1f95b0c132"/>
        <s v="611912954bf4461f93d6e712"/>
        <s v="6119c923ee6abd1f949029a9"/>
        <s v="6119e204454a1a70721697a3"/>
        <s v="611a780fb1eab9706bc85520"/>
        <s v="611a8acb83a6677074486381"/>
        <s v="61195e68ee6abd1f94902988"/>
        <s v="610a4e9aeeb6226fa20f3e1a"/>
        <s v="610b7ec1d9ddc16fa00688d4"/>
        <s v="610bb980d9ddc16fa00689a7"/>
        <s v="6113e3645739d16ece926513"/>
        <s v="611a3659b1eab9706bc85492"/>
        <s v="6114d20fbee036035b050d68"/>
        <s v="6114db2ed956f703555f9f45"/>
        <s v="611a76a5e587a9706c8ae364"/>
        <s v="611a0f9de587a9706c8ae1f9"/>
        <s v="611a1aca83a6677074486225"/>
        <s v="611a2569454a1a70721698bd"/>
        <s v="611a1d08b1eab9706bc85424"/>
        <s v="61163bfe86f0f870e802907d"/>
        <s v="6118c24d9b236c1f95b0c245"/>
        <s v="6113a210a330646ed4c197a6"/>
        <s v="611885c8ee6abd1f9490288c"/>
        <s v="611245912482000361ae7f94"/>
        <s v="6113896477572f035a6ea231"/>
        <s v="61193ce84bf4461f93d6e742"/>
        <s v="611a3053454a1a70721698f2"/>
        <s v="611a1b3d83a667707448622a"/>
        <s v="611a3fe3454a1a707216993f"/>
        <s v="61162a1da94df25e1c4974b2"/>
        <s v="6117a32eee6abd1f9490283f"/>
        <s v="6119e9beb1eab9706bc85322"/>
        <s v="611931e69b236c1f95b0c2d2"/>
        <s v="611639e6d797d45e1960b6a0"/>
        <s v="6117db6cee6abd1f94902864"/>
        <s v="611a5584454a1a707216997f"/>
        <s v="6119ddc6e587a9706c8ae12a"/>
        <s v="6119e561b1eab9706bc8530d"/>
        <s v="6117df458b5f6c1fa114cc43"/>
        <s v="6118f65a4bf4461f93d6e6ef"/>
        <s v="6119f35c83a6677074486178"/>
        <s v="6114f24b1b088e035d870e57"/>
        <s v="6119e9a2b1eab9706bc8531d"/>
        <s v="6119eb17e587a9706c8ae168"/>
        <s v="611a4e9ae587a9706c8ae317"/>
        <s v="611a8cf1b1eab9706bc85548"/>
        <s v="6111f9792482000361ae7ec3"/>
        <s v="611200972482000361ae7ee0"/>
        <s v="6112060def40ea035b9d10bb"/>
        <s v="611a7ad1454a1a70721699c9"/>
        <s v="6115cab81b088e035d870ead"/>
        <s v="611a20e5e587a9706c8ae254"/>
        <s v="6110b27786ed660368a5ba46"/>
        <s v="6110e6cb2482000361ae7e2a"/>
        <s v="611a97f2e587a9706c8ae39a"/>
        <s v="61175ca2ee6abd1f949027d5"/>
        <s v="611760f94bf4461f93d6e570"/>
        <s v="61139cc4e054a16ecd22ba52"/>
        <s v="6115e57bbee036035b050dff"/>
        <s v="6115f397821e80431e8917ab"/>
        <s v="611601b79e73c2431f59bf80"/>
        <s v="6115f5de51b0124325d6a012"/>
        <s v="6115fffe9e73c2431f59bf79"/>
        <s v="611630d5d797d45e1960b663"/>
        <s v="6116357ea94df25e1c4974f7"/>
        <s v="611655cc86f0f870e80290da"/>
        <s v="61192e41ee6abd1f9490296a"/>
        <s v="61193acb8b5f6c1fa114cd42"/>
        <s v="6119cc048b5f6c1fa114cd6e"/>
        <s v="611773bf9b236c1f95b0c11c"/>
        <s v="6115fce5821e80431e8917d8"/>
        <s v="611692954bf4461f93d6e4fd"/>
        <s v="61192ae09b236c1f95b0c2c9"/>
        <s v="611943e94bf4461f93d6e748"/>
        <s v="6119bb0bee6abd1f9490299b"/>
        <s v="6119c12eee6abd1f949029a1"/>
        <s v="6119cc914bf4461f93d6e77b"/>
        <s v="6119f1ae454a1a70721697ef"/>
        <s v="6119fc27454a1a707216980e"/>
        <s v="611a80afb1eab9706bc85533"/>
        <s v="611a715ae587a9706c8ae357"/>
        <s v="61164d4b4afae470e58edb60"/>
        <s v="610ce668b6c5987c7f72885b"/>
        <s v="610ce991b6c5987c7f728860"/>
        <s v="6110da57ef40ea035b9d0fff"/>
        <s v="61163c8786a2b770df75a89d"/>
        <s v="6119e153454a1a707216979f"/>
        <s v="611a04a683a66770744861b9"/>
        <s v="611a14f8454a1a7072169860"/>
        <s v="610cbe999af47d6f9a34e8a7"/>
        <s v="610cc55ceeb6226fa20f4050"/>
        <s v="610cc7b4eeb6226fa20f4056"/>
        <s v="610cd50214f3557c8585e05e"/>
        <s v="610ce448cebcb57c86e91595"/>
        <s v="610ce71fb6c5987c7f72885d"/>
        <s v="6113546886ed660368a5bcac"/>
        <s v="6116611186f0f870e80290f6"/>
        <s v="61188ab54bf4461f93d6e656"/>
        <s v="611a0931e587a9706c8ae1d6"/>
        <s v="6115432e6d03d30365f256b7"/>
        <s v="61189a018b5f6c1fa114cc8d"/>
        <s v="6119f8fd83a667707448618b"/>
        <s v="611a094f454a1a7072169839"/>
        <s v="611a2118b1eab9706bc85438"/>
        <s v="611a2734b1eab9706bc8545d"/>
        <s v="611a3148e587a9706c8ae2b5"/>
        <s v="611a415083a66770744862db"/>
        <s v="611a8352b1eab9706bc85537"/>
        <s v="611a8550e587a9706c8ae381"/>
        <s v="611a87f0b1eab9706bc85544"/>
        <s v="611a8a99454a1a70721699e1"/>
        <s v="6119f3ba83a667707448617e"/>
        <s v="611a953ae587a9706c8ae398"/>
        <s v="61191cae8b5f6c1fa114cd13"/>
        <s v="611920f0ee6abd1f94902953"/>
        <s v="6110db942482000361ae7e11"/>
        <s v="6115efa651b0124325d69ffb"/>
        <s v="611a5705454a1a7072169987"/>
        <s v="611a6c1c83a667707448633c"/>
        <s v="611a6fc083a667707448634b"/>
        <s v="611a3d07b1eab9706bc854a6"/>
        <s v="611a412083a66770744862d9"/>
        <s v="611a5181454a1a707216997d"/>
        <s v="61163235e303335e1a75e7d4"/>
        <s v="61122e362482000361ae7f47"/>
        <s v="6115eb0dbee036035b050e18"/>
        <s v="6115f48851b0124325d6a00a"/>
        <s v="611619e16ab68d432c0fa8e0"/>
        <s v="6118a6589b236c1f95b0c223"/>
        <s v="6118aaf18b5f6c1fa114cca2"/>
        <s v="61194986ee6abd1f9490297e"/>
        <s v="6119e63be587a9706c8ae153"/>
        <s v="61162444a94df25e1c497494"/>
        <s v="61162e10a94df25e1c4974c1"/>
        <s v="61163391d797d45e1960b675"/>
        <s v="6116377cea16c95e131a2c36"/>
        <s v="611a1c14454a1a707216988b"/>
        <s v="611a260cb1eab9706bc85454"/>
        <s v="6119f1e183a6677074486166"/>
        <s v="611953ad9b236c1f95b0c2eb"/>
        <s v="6119dd2db1eab9706bc852ea"/>
        <s v="6119eede454a1a70721697de"/>
        <s v="611935b39b236c1f95b0c2d9"/>
        <s v="611a1dd5e587a9706c8ae244"/>
        <s v="611a2b11e587a9706c8ae295"/>
        <s v="6119d4dc4bf4461f93d6e796"/>
        <s v="6119f919e587a9706c8ae198"/>
        <s v="611a1cefb1eab9706bc85420"/>
        <s v="611a035ab1eab9706bc85391"/>
        <s v="611a1e1a83a667707448623a"/>
        <s v="611a1fcb454a1a70721698a0"/>
        <s v="611a24bb83a6677074486267"/>
        <s v="611907209b236c1f95b0c2a8"/>
        <s v="61135bc5ef40ea035b9d1236"/>
        <s v="611528f61b088e035d870e7f"/>
        <s v="6115333bbee036035b050dbb"/>
        <s v="61153cc66d03d30365f256b1"/>
        <s v="61153e3cbee036035b050dc2"/>
        <s v="6115dcfd1b088e035d870ec3"/>
        <s v="6115f2569e73c2431f59bf39"/>
        <s v="610e8cf986ed660368a5b9d7"/>
        <s v="6117c8e89b236c1f95b0c19f"/>
        <s v="6117d0e69b236c1f95b0c1aa"/>
        <s v="6113cec479c1d06ed51e5454"/>
        <s v="611916daee6abd1f9490294c"/>
        <s v="611a2c2983a6677074486286"/>
        <s v="611a5ce483a6677074486320"/>
        <s v="6117aa7d9b236c1f95b0c185"/>
        <s v="6118964bee6abd1f9490289a"/>
        <s v="6118da5c9b236c1f95b0c26c"/>
        <s v="6118e5cd9b236c1f95b0c27e"/>
        <s v="611915358b5f6c1fa114cd0e"/>
        <s v="611a51ac83a6677074486308"/>
        <s v="611a5a14b1eab9706bc854e4"/>
        <s v="611398755739d16ece9264bf"/>
        <s v="6117f8d44bf4461f93d6e639"/>
        <s v="6119ef63454a1a70721697e2"/>
        <s v="611a0a7cb1eab9706bc853b0"/>
        <s v="6117fbc14bf4461f93d6e63d"/>
        <s v="61139765a330646ed4c19787"/>
        <s v="6114a4e83090f801addc07fe"/>
        <s v="6114b1b21b088e035d870e20"/>
        <s v="6114cdc51b088e035d870e33"/>
        <s v="611a46aee587a9706c8ae2fb"/>
        <s v="611a4ead454a1a7072169973"/>
        <s v="611a340683a66770744862b3"/>
        <s v="611a3812e587a9706c8ae2cd"/>
        <s v="611a05b3454a1a7072169829"/>
        <s v="61177fab9b236c1f95b0c141"/>
        <s v="611242ba2482000361ae7f87"/>
        <s v="6116aee08b5f6c1fa114cb54"/>
        <s v="6119ce184bf4461f93d6e784"/>
        <s v="610ccc8ceeb6226fa20f4060"/>
        <s v="610cea5cb6c5987c7f728862"/>
        <s v="611a0db2e587a9706c8ae1ea"/>
        <s v="6111285777572f035a6e9ffa"/>
        <s v="611a116383a66770744861ec"/>
        <s v="6117cf2e4bf4461f93d6e603"/>
        <s v="6119d2494bf4461f93d6e78c"/>
        <s v="61178d3c4bf4461f93d6e5c8"/>
        <s v="611798659b236c1f95b0c175"/>
        <s v="611951814bf4461f93d6e74e"/>
        <s v="611389242482000361ae80ad"/>
        <s v="611a7bb8b1eab9706bc85526"/>
        <s v="611782469b236c1f95b0c149"/>
        <s v="6117f6479b236c1f95b0c1d8"/>
        <s v="611a1bae83a667707448622d"/>
        <s v="611a54de83a6677074486310"/>
        <s v="6115ce9f1b088e035d870eb4"/>
        <s v="6115f4c69e73c2431f59bf40"/>
        <s v="6119f05f454a1a70721697e9"/>
        <s v="611a646a83a6677074486331"/>
        <s v="610a7298d0d85c6fa84a38ea"/>
        <s v="61178b0d9b236c1f95b0c167"/>
        <s v="610b7ca5d0d85c6fa84a395d"/>
        <s v="611790388b5f6c1fa114cbf0"/>
        <s v="610a65dc9af47d6f9a34e69f"/>
        <s v="610ba263eeb6226fa20f3f82"/>
        <s v="610ba62aeeb6226fa20f3f8f"/>
        <s v="610cdb63b6c5987c7f72884b"/>
        <s v="610cf1b15eb77d7c92526f66"/>
        <s v="610cf5075eb77d7c92526f74"/>
        <s v="611247182482000361ae7f9f"/>
        <s v="610a567ed9ddc16fa00687d6"/>
        <s v="610ba85bd9ddc16fa0068982"/>
        <s v="610cbf97d0d85c6fa84a3aae"/>
        <s v="610d07d85eb77d7c92526f94"/>
        <s v="610d08d0cebcb57c86e915e0"/>
        <s v="610e2b8c77572f035a6e9ed9"/>
        <s v="610e325c2482000361ae7d53"/>
        <s v="610e3c1bef40ea035b9d0f4d"/>
        <s v="610e42742482000361ae7d56"/>
        <s v="610e9afb2482000361ae7d69"/>
        <s v="610e9f0b86ed660368a5b9db"/>
        <s v="610ea253ef40ea035b9d0f67"/>
        <s v="610f556b77572f035a6e9f05"/>
        <s v="610f6dd82482000361ae7d83"/>
        <s v="610f7153ef40ea035b9d0f78"/>
        <s v="610f754a86ed660368a5b9f4"/>
        <s v="61163f1486f0f870e8029092"/>
        <s v="61191eb38b5f6c1fa114cd1a"/>
        <s v="6116461f479d5e70e62b9060"/>
        <s v="6117917b4bf4461f93d6e5ce"/>
        <s v="611787578b5f6c1fa114cbe0"/>
        <s v="61163959d797d45e1960b698"/>
        <s v="6116160d6ab68d432c0fa8d7"/>
        <s v="6114bd9fd956f703555f9f37"/>
        <s v="6119ebb5b1eab9706bc85332"/>
        <s v="611a024483a66770744861ac"/>
        <s v="611a1aa183a6677074486222"/>
        <s v="611206c42482000361ae7ef5"/>
        <s v="61121fadef40ea035b9d10f6"/>
        <s v="6116404f4afae470e58edb36"/>
        <s v="6116292ee303335e1a75e7a6"/>
        <s v="6119eda783a667707448615e"/>
        <s v="611a03f583a66770744861b5"/>
        <s v="610a51aaeeb6226fa20f3e2d"/>
        <s v="610cbc0bd0d85c6fa84a3aa2"/>
        <s v="610cf8c114f3557c8585e0a4"/>
        <s v="610cfc035eb77d7c92526f83"/>
        <s v="610d006ccebcb57c86e915dd"/>
        <s v="611666f086a2b770df75a8fc"/>
        <s v="61167d5dee6abd1f94902742"/>
        <s v="611a4af1e587a9706c8ae309"/>
        <s v="610f3f2a77572f035a6e9f02"/>
        <s v="610fd1f977572f035a6e9f22"/>
        <s v="610fe559ef40ea035b9d0f98"/>
        <s v="6113d1e579c1d06ed51e5456"/>
        <s v="611a0340b1eab9706bc8538f"/>
        <s v="611a203b454a1a70721698a4"/>
        <s v="611a4df7b1eab9706bc854ce"/>
        <s v="6117dc918b5f6c1fa114cc3c"/>
        <s v="6118efe6ee6abd1f94902922"/>
        <s v="61163346ea16c95e131a2c05"/>
        <s v="611769eb9b236c1f95b0c10e"/>
        <s v="611770a58b5f6c1fa114cbad"/>
        <s v="611774a19b236c1f95b0c11e"/>
        <s v="6117780e4bf4461f93d6e59f"/>
        <s v="61177b48ee6abd1f9490280b"/>
        <s v="61177e628b5f6c1fa114cbcb"/>
        <s v="61160f079e73c2431f59bf92"/>
        <s v="611619249e73c2431f59bfb3"/>
        <s v="61162479d797d45e1960b629"/>
        <s v="61163181d797d45e1960b667"/>
        <s v="61164e7786f0f870e80290c3"/>
        <s v="611655f4479d5e70e62b908a"/>
        <s v="611693968b5f6c1fa114cb2a"/>
        <s v="61169aca4bf4461f93d6e50a"/>
        <s v="6116f8ed9b236c1f95b0c0cf"/>
        <s v="6117669aee6abd1f949027e3"/>
        <s v="611770f8ee6abd1f949027f7"/>
        <s v="611775fa4bf4461f93d6e59a"/>
        <s v="6118ca10ee6abd1f949028ea"/>
        <s v="6119df70e587a9706c8ae131"/>
        <s v="611a07b8b1eab9706bc853a2"/>
        <s v="611a3970e587a9706c8ae2d5"/>
        <s v="611a4a9983a66770744862f5"/>
        <s v="611a4dcbb1eab9706bc854cc"/>
        <s v="611a5890454a1a7072169989"/>
        <s v="611a5bbf83a667707448631e"/>
        <s v="610a5d93d0d85c6fa84a38c0"/>
        <s v="61172f7aee6abd1f949027a0"/>
        <s v="611a231ce587a9706c8ae261"/>
        <s v="611605e0821e80431e8917f7"/>
        <s v="610a3badd0d85c6fa84a386c"/>
        <s v="610ca98dd9ddc16fa0068a00"/>
        <s v="6111eb7f77572f035a6ea01e"/>
        <s v="610ba941d0d85c6fa84a3a0a"/>
        <s v="610baa249af47d6f9a34e7fc"/>
        <s v="610bac7bd0d85c6fa84a3a0e"/>
        <s v="610bb0c8eeb6226fa20f3fb8"/>
        <s v="610bb4e89af47d6f9a34e81a"/>
        <s v="610bb585d0d85c6fa84a3a24"/>
        <s v="610bb633eeb6226fa20f3fbf"/>
        <s v="610ca6b5eeb6226fa20f4006"/>
        <s v="610cb1ef9af47d6f9a34e881"/>
        <s v="610cbba2eeb6226fa20f4033"/>
        <s v="610cbe02d0d85c6fa84a3aa7"/>
        <s v="610cc0bceeb6226fa20f4040"/>
        <s v="610cc1a19af47d6f9a34e8aa"/>
        <s v="610d09d814f3557c8585e0b5"/>
        <s v="61192b279b236c1f95b0c2cb"/>
        <s v="61182b768b5f6c1fa114cc61"/>
        <s v="61137f7677572f035a6ea211"/>
        <s v="6114af336d03d30365f2561d"/>
        <s v="6110b5962482000361ae7ddc"/>
        <s v="6118f8378b5f6c1fa114ccf2"/>
        <s v="6118fdaaee6abd1f94902931"/>
        <s v="611a908a454a1a70721699ec"/>
        <s v="611a9100b1eab9706bc8554e"/>
        <s v="611a982c83a667707448639c"/>
        <s v="611a43c5b1eab9706bc854ba"/>
        <s v="61163033d797d45e1960b660"/>
        <s v="61163573ea16c95e131a2c2a"/>
        <s v="611638e5a94df25e1c49750a"/>
        <s v="611901814bf4461f93d6e6fa"/>
        <s v="611381a2ef40ea035b9d12a2"/>
        <s v="61163685a94df25e1c497500"/>
        <s v="611642e086f0f870e80290a2"/>
        <s v="6116484686f0f870e80290b7"/>
        <s v="611a22b6454a1a70721698b1"/>
        <s v="610b52edeeb6226fa20f3ea4"/>
        <s v="610b5d689af47d6f9a34e6f3"/>
        <s v="610b6272d9ddc16fa0068860"/>
        <s v="611104b877572f035a6e9fe2"/>
        <s v="6116e8a99b236c1f95b0c0cc"/>
        <s v="611a24eab1eab9706bc8544b"/>
        <s v="611a71b0e587a9706c8ae35a"/>
        <s v="611a96cfb1eab9706bc85557"/>
        <s v="611a98b2454a1a70721699f4"/>
        <s v="6117e202ee6abd1f9490286a"/>
        <s v="610cbc9beeb6226fa20f4037"/>
        <s v="6117d52b8b5f6c1fa114cc32"/>
        <s v="611a8d2183a6677074486389"/>
        <s v="610bac7ceeb6226fa20f3fa7"/>
        <s v="610bbec79af47d6f9a34e82a"/>
        <s v="610bc346d9ddc16fa00689bc"/>
        <s v="610cb762eeb6226fa20f4027"/>
        <s v="610cbfaceeb6226fa20f403c"/>
        <s v="6115fb309e73c2431f59bf5d"/>
        <s v="61162d92d797d45e1960b654"/>
        <s v="61163092a94df25e1c4974c8"/>
        <s v="610b9ca5d9ddc16fa0068953"/>
        <s v="610fa4b086ed660368a5ba0a"/>
        <s v="611536cdbee036035b050dbd"/>
        <s v="611627a3a94df25e1c4974a4"/>
        <s v="6114c2b21b088e035d870e2d"/>
        <s v="6115fc2d821e80431e8917d6"/>
        <s v="6115f4cc9e73c2431f59bf42"/>
        <s v="6118a2628b5f6c1fa114cc96"/>
        <s v="611787898b5f6c1fa114cbe4"/>
        <s v="610f4f9986ed660368a5b9e7"/>
        <s v="611a21fee587a9706c8ae259"/>
        <s v="6119f6cab1eab9706bc85361"/>
        <s v="6119fa7883a6677074486192"/>
        <s v="6119ff6b83a66770744861a1"/>
        <s v="611a06c5454a1a707216982d"/>
        <s v="611a2289e587a9706c8ae25d"/>
        <s v="61138b2d77572f035a6ea235"/>
        <s v="611a072883a66770744861c2"/>
        <s v="61173acaee6abd1f949027ac"/>
        <s v="610a64c5d9ddc16fa0068807"/>
        <s v="611754468b5f6c1fa114cb8d"/>
        <s v="611a2cc983a667707448628c"/>
        <s v="6108fc7a4cecce66155e9b26"/>
        <s v="610a2195d9ddc16fa006875a"/>
        <s v="610a47fcd9ddc16fa00687a6"/>
        <s v="610a50efeeb6226fa20f3e26"/>
        <s v="610a55149af47d6f9a34e66d"/>
        <s v="610a5ccfd0d85c6fa84a38bd"/>
        <s v="610a5f6e9af47d6f9a34e691"/>
        <s v="610a642dd9ddc16fa0068802"/>
        <s v="610aa1d6eeb6226fa20f3e87"/>
        <s v="610b5381eeb6226fa20f3ea6"/>
        <s v="610b5c7fd0d85c6fa84a391f"/>
        <s v="610b5c80d9ddc16fa0068853"/>
        <s v="610b7ca5d0d85c6fa84a3935"/>
        <s v="610b8477d0d85c6fa84a39a6"/>
        <s v="610b8617d0d85c6fa84a39b2"/>
        <s v="610b89a19af47d6f9a34e793"/>
        <s v="611782698b5f6c1fa114cbcf"/>
        <s v="61160d516ab68d432c0fa8bf"/>
        <s v="611a385bb1eab9706bc85496"/>
        <s v="6113543386ed660368a5bcaa"/>
        <s v="6113729586ed660368a5bcee"/>
        <s v="6115d9eabee036035b050dec"/>
        <s v="610a6e48d9ddc16fa0068813"/>
        <s v="610a72479af47d6f9a34e6ac"/>
        <s v="611a24a8454a1a70721698ba"/>
        <s v="611a2a1783a6677074486280"/>
        <s v="611a53f883a667707448630e"/>
        <s v="611a5a9883a667707448631c"/>
        <s v="611a6096e587a9706c8ae335"/>
        <s v="611a6d25e587a9706c8ae350"/>
        <s v="6115f626821e80431e8917b5"/>
        <s v="611778a28b5f6c1fa114cbbf"/>
        <s v="611a8df0454a1a70721699e9"/>
        <s v="61176e718b5f6c1fa114cba7"/>
        <s v="610d50cf14f3557c8585e0dc"/>
        <s v="610d53d5cebcb57c86e91605"/>
        <s v="610d56dccebcb57c86e91607"/>
        <s v="610d591714f3557c8585e0e0"/>
        <s v="610d5cd6cebcb57c86e91609"/>
        <s v="6115e1b2d956f703555f9fe7"/>
        <s v="6115e805d956f703555fa000"/>
        <s v="611248a9ef40ea035b9d116c"/>
        <s v="61124c6d77572f035a6ea12c"/>
        <s v="6117d2779b236c1f95b0c1ac"/>
        <s v="61138db077572f035a6ea23f"/>
        <s v="611393a62482000361ae80cf"/>
        <s v="611a83a7b1eab9706bc85539"/>
        <s v="6114ebaad956f703555f9f5c"/>
        <s v="6117ec614bf4461f93d6e627"/>
        <s v="6118903c8b5f6c1fa114cc7f"/>
        <s v="6118c62eee6abd1f949028de"/>
        <s v="610cdfd314f3557c8585e06d"/>
        <s v="610e2d07ef40ea035b9d0f49"/>
        <s v="611616536ab68d432c0fa8d9"/>
        <s v="6115e61fbee036035b050e04"/>
        <s v="6119d4b48b5f6c1fa114cd80"/>
        <s v="6119e884e587a9706c8ae15b"/>
        <s v="61163c3086a2b770df75a89a"/>
        <s v="611a80a4e587a9706c8ae37a"/>
        <s v="6118f19a8b5f6c1fa114ccef"/>
        <s v="6118f3274bf4461f93d6e6e9"/>
        <s v="61139b6a79c1d06ed51e5414"/>
        <s v="6114a5d56d03d30365f25618"/>
        <s v="611a56f2454a1a7072169985"/>
        <s v="611a46f6454a1a7072169956"/>
        <s v="611a4c94b1eab9706bc854ca"/>
        <s v="6119fb8c454a1a7072169809"/>
        <s v="6119ff37b1eab9706bc85387"/>
        <s v="611a170fb1eab9706bc853fd"/>
        <s v="611a1e99e587a9706c8ae249"/>
        <s v="6119e144b1eab9706bc852fb"/>
        <s v="610ba787eeb6226fa20f3f92"/>
        <s v="610bb01ed0d85c6fa84a3a18"/>
        <s v="610f80d92482000361ae7d8a"/>
        <s v="610f9f13ef40ea035b9d0f88"/>
        <s v="61165898479d5e70e62b9093"/>
        <s v="61177fd28b5f6c1fa114cbcd"/>
        <s v="611a851a83a667707448637a"/>
        <s v="611a88a183a667707448637f"/>
        <s v="6115db82d956f703555f9fd5"/>
        <s v="6119f224b1eab9706bc8534c"/>
        <s v="611a0a51e587a9706c8ae1dd"/>
        <s v="611a68ef454a1a70721699aa"/>
        <s v="611a7077b1eab9706bc8550b"/>
        <s v="610b90cb9af47d6f9a34e7a5"/>
        <s v="611767f7ee6abd1f949027e9"/>
        <s v="61188dc79b236c1f95b0c204"/>
        <s v="610f87f986ed660368a5b9fe"/>
        <s v="610f8bd02482000361ae7d8f"/>
        <s v="610f9cdf2482000361ae7d9d"/>
        <s v="6113b909a330646ed4c197d7"/>
        <s v="61152c506d03d30365f256a7"/>
        <s v="6115351c1b088e035d870e86"/>
        <s v="611763ef9b236c1f95b0c106"/>
        <s v="6115d66bd956f703555f9fcd"/>
        <s v="6119e6f7454a1a70721697b6"/>
        <s v="6118f15e9b236c1f95b0c28c"/>
        <s v="611a4e62e587a9706c8ae314"/>
        <s v="611a32c5e587a9706c8ae2bb"/>
        <s v="611351fd2482000361ae8034"/>
        <s v="611a03a683a66770744861b2"/>
        <s v="611a0ea3e587a9706c8ae1f2"/>
        <s v="6118c94dee6abd1f949028e8"/>
        <s v="6119049bee6abd1f94902935"/>
        <s v="6111ef9086ed660368a5bb18"/>
        <s v="6111fd8777572f035a6ea03d"/>
        <s v="610a6df19af47d6f9a34e6a9"/>
        <s v="61175a4b8b5f6c1fa114cb92"/>
        <s v="6115e2876d03d30365f256f0"/>
        <s v="611618099e73c2431f59bfac"/>
        <s v="6114e90f6d03d30365f25663"/>
        <s v="6119537b9b236c1f95b0c2e9"/>
        <s v="6113720586ed660368a5bce7"/>
        <s v="6113908def40ea035b9d12de"/>
        <s v="611a12b2e587a9706c8ae209"/>
        <s v="611a1e83e587a9706c8ae247"/>
        <s v="6117d4c58b5f6c1fa114cc30"/>
        <s v="6117d6bcee6abd1f94902859"/>
        <s v="6113706a86ed660368a5bcde"/>
        <s v="61187a9d8b5f6c1fa114cc6f"/>
        <s v="610cf5c8b6c5987c7f72887c"/>
        <s v="61120ac677572f035a6ea05f"/>
        <s v="61120fa52482000361ae7f0e"/>
        <s v="6115e6d6bee036035b050e0c"/>
        <s v="610b5407d0d85c6fa84a390e"/>
        <s v="6110eac1ef40ea035b9d1017"/>
        <s v="61179492ee6abd1f94902837"/>
        <s v="6119dbf6b1eab9706bc852e2"/>
        <s v="6111f5ccef40ea035b9d1092"/>
        <s v="611a3021454a1a70721698f0"/>
        <s v="611640b086f0f870e8029099"/>
        <s v="61164580479d5e70e62b905d"/>
        <s v="6119e36de587a9706c8ae140"/>
        <s v="611736da4bf4461f93d6e544"/>
        <s v="61173bcf8b5f6c1fa114cb70"/>
        <s v="61173f97ee6abd1f949027b0"/>
        <s v="6117c43fee6abd1f9490284d"/>
        <s v="6118d269ee6abd1f949028f9"/>
        <s v="611a8bbf454a1a70721699e3"/>
        <s v="611a4e4fb1eab9706bc854d1"/>
        <s v="611a3f68454a1a707216993a"/>
        <s v="6117f25f4bf4461f93d6e633"/>
        <s v="611802c54bf4461f93d6e642"/>
        <s v="6113553b2482000361ae803d"/>
        <s v="61136b932482000361ae804f"/>
        <s v="61164c05479d5e70e62b906d"/>
        <s v="6118c9194bf4461f93d6e6a9"/>
        <s v="6118f47fee6abd1f94902925"/>
        <s v="6118f7d29b236c1f95b0c294"/>
        <s v="6119f7f9e587a9706c8ae193"/>
        <s v="6119cdf74bf4461f93d6e782"/>
        <s v="6119d60b9b236c1f95b0c317"/>
        <s v="6119e69c83a6677074486140"/>
        <s v="611612e39e73c2431f59bfa2"/>
        <s v="6119d75a9b236c1f95b0c31d"/>
        <s v="611a1ad6b1eab9706bc85411"/>
        <s v="611a3423454a1a7072169907"/>
        <s v="611a3ad5e587a9706c8ae2dd"/>
        <s v="611752f7ee6abd1f949027c4"/>
        <s v="61164b3a479d5e70e62b906b"/>
        <s v="611a0449454a1a707216981f"/>
        <s v="611a0c2983a66770744861d0"/>
        <s v="61124783ef40ea035b9d1167"/>
        <s v="611378a3ef40ea035b9d127e"/>
        <s v="6115ef90821e80431e8917a1"/>
        <s v="6115f29851b0124325d6a003"/>
        <s v="6115f479821e80431e8917af"/>
        <s v="6110b65f2482000361ae7de1"/>
        <s v="610cf5e7cebcb57c86e915bd"/>
        <s v="611122f386ed660368a5bae5"/>
        <s v="6112308a77572f035a6ea0ac"/>
        <s v="611260c977572f035a6ea14c"/>
        <s v="611a72c083a6677074486358"/>
        <s v="611a7891454a1a70721699c0"/>
        <s v="611a7af683a6677074486366"/>
        <s v="611a7d94b1eab9706bc8552c"/>
        <s v="6118c6eb9b236c1f95b0c251"/>
        <s v="6118d9cc9b236c1f95b0c26a"/>
        <s v="611294d32482000361ae7fe6"/>
        <s v="61178f0f4bf4461f93d6e5ca"/>
        <s v="61188fe0ee6abd1f94902890"/>
        <s v="61189511ee6abd1f94902896"/>
        <s v="6119e3abb1eab9706bc85309"/>
        <s v="6119ebc283a6677074486155"/>
        <s v="6117a9549b236c1f95b0c183"/>
        <s v="611a3e88454a1a7072169936"/>
        <s v="6119d30aee6abd1f949029bc"/>
        <s v="6119f372e587a9706c8ae182"/>
        <s v="611a067983a66770744861c0"/>
        <s v="611a2efa83a667707448629c"/>
        <s v="6118ee11ee6abd1f9490291f"/>
        <s v="6114d9d81b088e035d870e3c"/>
        <s v="6119e2fbb1eab9706bc85305"/>
        <s v="6119f4aa454a1a70721697f8"/>
        <s v="6119fb1db1eab9706bc85370"/>
        <s v="611a0744454a1a7072169833"/>
        <s v="611a08bbe587a9706c8ae1d1"/>
        <s v="61175fb34bf4461f93d6e56c"/>
        <s v="611380b677572f035a6ea219"/>
        <s v="611889409b236c1f95b0c1fd"/>
        <s v="6116270ca94df25e1c4974a0"/>
        <s v="61168e1a4bf4461f93d6e4f5"/>
        <s v="61169189ee6abd1f94902762"/>
        <s v="6115e114d956f703555f9fe4"/>
        <s v="61139cc9e054a16ecd22ba54"/>
        <s v="6113a6c3e054a16ecd22ba70"/>
        <s v="6115e68e6d03d30365f256fd"/>
        <s v="61160416821e80431e8917f1"/>
        <s v="61123330ef40ea035b9d1120"/>
        <s v="6118b0f79b236c1f95b0c234"/>
        <s v="611a53e8b1eab9706bc854d7"/>
        <s v="610cff5a14f3557c8585e0ad"/>
        <s v="610d5b2e5eb77d7c92526fbb"/>
        <s v="610d5ef7cebcb57c86e9160b"/>
        <s v="6115f72c9e73c2431f59bf4b"/>
        <s v="61188a414bf4461f93d6e654"/>
        <s v="610a1a59d0d85c6fa84a382f"/>
        <s v="610a4365d9ddc16fa0068799"/>
        <s v="610b46cfeeb6226fa20f3e9e"/>
        <s v="610bad54eeb6226fa20f3fac"/>
        <s v="610b7ca5eeb6226fa20f3ed7"/>
        <s v="610b8bc2d0d85c6fa84a39bf"/>
        <s v="6110ef7b86ed660368a5baaf"/>
        <s v="610cb69a9af47d6f9a34e88c"/>
        <s v="61112438ef40ea035b9d1064"/>
        <s v="610fdea077572f035a6e9f24"/>
        <s v="6110d8ec86ed660368a5ba7c"/>
        <s v="6113bc3b79c1d06ed51e5442"/>
        <s v="6115eeb1bee036035b050e21"/>
        <s v="610ec92bef40ea035b9d0f69"/>
        <s v="610e3e1477572f035a6e9ee3"/>
        <s v="610fea9977572f035a6e9f28"/>
        <s v="610fbeff86ed660368a5ba16"/>
        <s v="6113b53ca330646ed4c197d3"/>
        <s v="61161a9d6ab68d432c0fa8e5"/>
        <s v="6117f0b64bf4461f93d6e62f"/>
        <s v="61164a214afae470e58edb51"/>
        <s v="6119a6d0ee6abd1f94902996"/>
        <s v="6119b3b54bf4461f93d6e76d"/>
        <s v="6119dc3b83a6677074486112"/>
        <s v="611963a54bf4461f93d6e754"/>
        <s v="610cf697cebcb57c86e915c1"/>
        <s v="6108cac968ef9a6613771d1e"/>
        <s v="610b52e2eeb6226fa20f3ea2"/>
        <s v="610b5d1ad0d85c6fa84a3922"/>
        <s v="610b5e4eeeb6226fa20f3eb3"/>
        <s v="610b6127d9ddc16fa006885e"/>
        <s v="610b7ca5eeb6226fa20f3ec5"/>
        <s v="61120932ef40ea035b9d10c9"/>
        <s v="6112106586ed660368a5bb5a"/>
        <s v="611213a277572f035a6ea068"/>
        <s v="6111fa4e2482000361ae7ec9"/>
        <s v="6116349be303335e1a75e7e5"/>
        <s v="61109ee7ef40ea035b9d0faf"/>
        <s v="610ed79286ed660368a5b9e3"/>
        <s v="610fad6186ed660368a5ba10"/>
        <s v="610fb7d986ed660368a5ba14"/>
        <s v="61162e03d797d45e1960b656"/>
        <s v="611632bed797d45e1960b66f"/>
        <s v="611a2654b1eab9706bc85458"/>
        <s v="611a46a9e587a9706c8ae2f9"/>
        <s v="6119dbf483a667707448610f"/>
        <s v="6118c3178b5f6c1fa114ccbb"/>
        <s v="61190fd3ee6abd1f94902941"/>
        <s v="610cd839b6c5987c7f728846"/>
        <s v="610d06e914f3557c8585e0b1"/>
        <s v="61120d502482000361ae7f0c"/>
        <s v="61124eb586ed660368a5bc24"/>
        <s v="61125de02482000361ae7fc8"/>
        <s v="6112677aef40ea035b9d11a1"/>
        <s v="61127bcc77572f035a6ea167"/>
        <s v="61175be4ee6abd1f949027d3"/>
        <s v="61176a3d9b236c1f95b0c110"/>
        <s v="6117e11a9b236c1f95b0c1c1"/>
        <s v="61137a682482000361ae806b"/>
        <s v="6113b21ea330646ed4c197d0"/>
        <s v="610bdddc9af47d6f9a34e84a"/>
        <s v="6117d7438b5f6c1fa114cc34"/>
        <s v="6118bff19b236c1f95b0c241"/>
        <s v="610a36f4d0d85c6fa84a3850"/>
        <s v="610a4cb8eeb6226fa20f3e11"/>
        <s v="610a4d56eeb6226fa20f3e16"/>
        <s v="610ca553d0d85c6fa84a3a5e"/>
        <s v="610ba8359af47d6f9a34e7f8"/>
        <s v="610a352beeb6226fa20f3dbf"/>
        <s v="610b50d39af47d6f9a34e6e3"/>
        <s v="610a6e1dd9ddc16fa0068811"/>
        <s v="61129afa86ed660368a5bc56"/>
        <s v="6115edebbee036035b050e1d"/>
        <s v="61165fbc4afae470e58edb87"/>
        <s v="611a14a383a6677074486206"/>
        <s v="61161539821e80431e891819"/>
        <s v="6118efa08b5f6c1fa114cced"/>
        <s v="6119e4b2e587a9706c8ae14b"/>
        <s v="6118d7619b236c1f95b0c265"/>
        <s v="6113987f5739d16ece9264c1"/>
        <s v="611392272482000361ae80c9"/>
        <s v="6110e9f7ef40ea035b9d1015"/>
        <s v="6111036086ed660368a5bac9"/>
        <s v="61110f4077572f035a6e9fe8"/>
        <s v="610a26dc9af47d6f9a34e5f3"/>
        <s v="610a577cd9ddc16fa00687dc"/>
        <s v="6108fe2568ef9a6613771d5b"/>
        <s v="610904b268ef9a6613771d61"/>
        <s v="610908710dbfdc660d97e99e"/>
        <s v="61090c1d4cecce66155e9b42"/>
        <s v="61091e920dbfdc660d97e9ac"/>
        <s v="6108f3f1408b1d661b421231"/>
        <s v="6108d23d0dbfdc660d97e95c"/>
        <s v="6108d51568ef9a6613771d2b"/>
        <s v="610a46e1d9ddc16fa00687a3"/>
        <s v="610a4de69af47d6f9a34e658"/>
        <s v="610906840dbfdc660d97e999"/>
        <s v="610908bc68ef9a6613771d66"/>
        <s v="610b9148eeb6226fa20f3f4e"/>
        <s v="610bb155eeb6226fa20f3fba"/>
        <s v="610a6064d0d85c6fa84a38c6"/>
        <s v="61091ef368ef9a6613771d7a"/>
        <s v="610a08bc68ef9a6613771dca"/>
        <s v="6108f1df408b1d661b42122d"/>
        <s v="610bdd17eeb6226fa20f3fe0"/>
        <s v="610f87a786ed660368a5b9fc"/>
        <s v="610f8be62482000361ae7d91"/>
        <s v="610a55e1eeb6226fa20f3e43"/>
        <s v="610a5982d0d85c6fa84a38b2"/>
        <s v="610cae769af47d6f9a34e878"/>
        <s v="6114af991b088e035d870e1b"/>
        <s v="6117a23d8b5f6c1fa114cc0b"/>
        <s v="61163aae479d5e70e62b903d"/>
        <s v="6116469f4afae470e58edb49"/>
        <s v="611a40b9e587a9706c8ae2e8"/>
        <s v="6119e6c383a6677074486143"/>
        <s v="6108f2df0dbfdc660d97e97f"/>
        <s v="6111669c86ed660368a5bb06"/>
        <s v="610a6346d9ddc16fa00687ff"/>
        <s v="610b5d579af47d6f9a34e6f1"/>
        <s v="610bcba59af47d6f9a34e83e"/>
        <s v="610cacd7eeb6226fa20f4010"/>
        <s v="6117cc0a4bf4461f93d6e601"/>
        <s v="610b99d5d0d85c6fa84a39e0"/>
        <s v="61148c6f5739d16ece926526"/>
        <s v="61154e80bee036035b050dd0"/>
        <s v="61162de4a94df25e1c4974bf"/>
        <s v="6110eb71ef40ea035b9d1019"/>
        <s v="611768014bf4461f93d6e57b"/>
        <s v="6119e58283a667707448613d"/>
        <s v="6119ee36e587a9706c8ae173"/>
        <s v="611a262db1eab9706bc85456"/>
        <s v="611a124be587a9706c8ae207"/>
        <s v="61137f5f2482000361ae807d"/>
        <s v="61138dc5ef40ea035b9d12d4"/>
        <s v="611393dd77572f035a6ea24e"/>
        <s v="610a68459af47d6f9a34e6a3"/>
        <s v="6118cb918b5f6c1fa114ccc2"/>
        <s v="6109777668ef9a6613771d9a"/>
        <s v="610916f24cecce66155e9b50"/>
        <s v="6108faaa4cecce66155e9b23"/>
        <s v="6115381ed956f703555f9fa4"/>
        <s v="610be0379af47d6f9a34e84c"/>
        <s v="610be5add0d85c6fa84a3a3d"/>
        <s v="610be775eeb6226fa20f3fe7"/>
        <s v="610bef25d0d85c6fa84a3a40"/>
        <s v="610bf176eeb6226fa20f3fea"/>
        <s v="610b8531eeb6226fa20f3f35"/>
        <s v="610be1c3d9ddc16fa00689db"/>
        <s v="611682a1ee6abd1f9490274e"/>
        <s v="610fb06e86ed660368a5ba12"/>
        <s v="6118e64a9b236c1f95b0c280"/>
        <s v="611a28f6454a1a70721698cd"/>
        <s v="610d1d87cebcb57c86e915ea"/>
        <s v="6112007a86ed660368a5bb3e"/>
        <s v="611641b6479d5e70e62b9058"/>
        <s v="61164c8d4afae470e58edb5d"/>
        <s v="611716019b236c1f95b0c0d4"/>
        <s v="61171c854bf4461f93d6e538"/>
        <s v="6112837d77572f035a6ea16c"/>
        <s v="610be37eeeb6226fa20f3fe3"/>
        <s v="611a50d383a6677074486305"/>
        <s v="610bad73eeb6226fa20f3fae"/>
        <s v="611636d3a94df25e1c497502"/>
        <s v="610fc7c0ef40ea035b9d0f94"/>
        <s v="61166b3386a2b770df75a902"/>
        <s v="61167ee0ee6abd1f94902747"/>
        <s v="6113a8b479c1d06ed51e542e"/>
        <s v="611a2dca83a667707448628f"/>
        <s v="6117dfc94bf4461f93d6e618"/>
        <s v="6117e20f4bf4461f93d6e61a"/>
        <s v="6118e9ec4bf4461f93d6e6d9"/>
        <s v="611a34c7b1eab9706bc8548d"/>
        <s v="6119ded8454a1a7072169792"/>
        <s v="611a06f2454a1a7072169830"/>
        <s v="6117619f4bf4461f93d6e574"/>
        <s v="610b80099af47d6f9a34e76a"/>
        <s v="610906350dbfdc660d97e997"/>
        <s v="610a0ff91145aa6a5d456be6"/>
        <s v="610a7a8ceeb6226fa20f3e7d"/>
        <s v="6108c5470dbfdc660d97e94b"/>
        <s v="610ba2c9d9ddc16fa0068967"/>
        <s v="6113a305e054a16ecd22ba63"/>
        <s v="6110b404ef40ea035b9d0fcd"/>
        <s v="611386072482000361ae809d"/>
        <s v="61138d2a2482000361ae80be"/>
        <s v="6113a89c79c1d06ed51e542c"/>
        <s v="610a20c7eeb6226fa20f3da3"/>
        <s v="610a2855d0d85c6fa84a383e"/>
        <s v="610a3245eeb6226fa20f3dbd"/>
        <s v="610a43efd0d85c6fa84a387c"/>
        <s v="610ac573d0d85c6fa84a38fc"/>
        <s v="6108fdfc408b1d661b421251"/>
        <s v="6109fdab408b1d661b4212a0"/>
        <s v="61093fae0dbfdc660d97e9b3"/>
        <s v="61094a130dbfdc660d97e9b7"/>
        <s v="610958ca408b1d661b421273"/>
        <s v="610902050dbfdc660d97e991"/>
        <s v="610fce9977572f035a6e9f20"/>
        <s v="6113867aef40ea035b9d12b8"/>
        <s v="610b84efd9ddc16fa00688f8"/>
        <s v="610cffc1b6c5987c7f72888b"/>
        <s v="610d0b67b6c5987c7f728893"/>
        <s v="610d1e4ccebcb57c86e915ec"/>
        <s v="610d23c8cebcb57c86e915f0"/>
        <s v="610d30d2b6c5987c7f7288a3"/>
        <s v="610d39745eb77d7c92526fae"/>
        <s v="610d3d645eb77d7c92526fb4"/>
        <s v="610d3f93b6c5987c7f7288aa"/>
        <s v="610d43275eb77d7c92526fb6"/>
        <s v="6109750b0dbfdc660d97e9c8"/>
        <s v="61097b7f0dbfdc660d97e9ca"/>
        <s v="610982ad408b1d661b421285"/>
        <s v="610a4a6dd9ddc16fa00687ac"/>
        <s v="610a502bd0d85c6fa84a3899"/>
        <s v="610a559feeb6226fa20f3e41"/>
        <s v="610a5f60d9ddc16fa00687f5"/>
        <s v="610ac1c5d9ddc16fa006882b"/>
        <s v="610a08ae4cecce66155e9b96"/>
        <s v="611917e08b5f6c1fa114cd10"/>
        <s v="6111face86ed660368a5bb2f"/>
        <s v="611369f6ef40ea035b9d124e"/>
        <s v="6114e52d6d03d30365f2565b"/>
        <s v="6114b428d956f703555f9f33"/>
        <s v="6118a62a4bf4461f93d6e675"/>
        <s v="61164e9e86a2b770df75a8da"/>
        <s v="61139d7fa330646ed4c19797"/>
        <s v="611a0804b1eab9706bc853a4"/>
        <s v="6119dad8e587a9706c8ae115"/>
        <s v="610e52d32482000361ae7d5a"/>
        <s v="610f76ed77572f035a6e9f0c"/>
        <s v="610f8bc986ed660368a5ba00"/>
        <s v="610fa1692482000361ae7d9f"/>
        <s v="61137ed886ed660368a5bd11"/>
        <s v="6113a08979c1d06ed51e5420"/>
        <s v="6113a53fa330646ed4c197b6"/>
        <s v="6113a96079c1d06ed51e5431"/>
        <s v="6113ac14a330646ed4c197c4"/>
        <s v="6113ae5da330646ed4c197ca"/>
        <s v="6113afd1a330646ed4c197cc"/>
        <s v="610be265d9ddc16fa00689dd"/>
        <s v="61098ed70dbfdc660d97e9d2"/>
        <s v="6109f4bc68ef9a6613771da7"/>
        <s v="610a01124cecce66155e9b87"/>
        <s v="610a0667408b1d661b4212a4"/>
        <s v="610a1ba29af47d6f9a34e5e5"/>
        <s v="6108ca5b68ef9a6613771d1c"/>
        <s v="6108e0bb408b1d661b42120e"/>
        <s v="6108e41f68ef9a6613771d34"/>
        <s v="61090d464cecce66155e9b44"/>
        <s v="61093203408b1d661b42126c"/>
        <s v="6109f7a168ef9a6613771dad"/>
        <s v="6109f9b3408b1d661b421297"/>
        <s v="610a00a04cecce66155e9b85"/>
        <s v="610a025f68ef9a6613771dbe"/>
        <s v="61094bac68ef9a6613771d8b"/>
        <s v="61094dfb0dbfdc660d97e9b9"/>
        <s v="6109538d68ef9a6613771d8d"/>
        <s v="610956d668ef9a6613771d90"/>
        <s v="61095b7a4cecce66155e9b60"/>
        <s v="61095dba0dbfdc660d97e9bc"/>
        <s v="6109602f4cecce66155e9b62"/>
        <s v="610962990dbfdc660d97e9be"/>
        <s v="6109647368ef9a6613771d96"/>
        <s v="6109674168ef9a6613771d98"/>
        <s v="610969b04cecce66155e9b64"/>
        <s v="61096b3a408b1d661b421278"/>
        <s v="61096d38408b1d661b42127a"/>
        <s v="61096f6e408b1d661b42127e"/>
        <s v="610a1b349af47d6f9a34e5e1"/>
        <s v="6108ea47408b1d661b421223"/>
        <s v="61090171408b1d661b421258"/>
        <s v="610a04064cecce66155e9b8e"/>
        <s v="610a0758408b1d661b4212a8"/>
        <s v="610a0b0e0dbfdc660d97e9f8"/>
        <s v="610a0cce0dbfdc660d97e9fc"/>
        <s v="610a0f34d526106a67b5e573"/>
        <s v="610a3b1a9af47d6f9a34e621"/>
        <s v="6108c432408b1d661b4211f6"/>
        <s v="6114f9316d03d30365f2567e"/>
        <s v="611790128b5f6c1fa114cbee"/>
        <s v="6114e0016d03d30365f2564d"/>
        <s v="6108ba4668ef9a6613771d05"/>
        <s v="6108c7b968ef9a6613771d18"/>
        <s v="6108d1db408b1d661b421208"/>
        <s v="61090c1068ef9a6613771d6e"/>
        <s v="610911760dbfdc660d97e9a8"/>
        <s v="611873778b5f6c1fa114cc6b"/>
        <s v="6108c979408b1d661b4211fe"/>
        <s v="6109892e0dbfdc660d97e9ce"/>
        <s v="610a4330eeb6226fa20f3df5"/>
        <s v="610bb126d9ddc16fa0068992"/>
        <s v="6108e6780dbfdc660d97e96f"/>
        <s v="6108e95c408b1d661b42121f"/>
        <s v="6118e814ee6abd1f94902918"/>
        <s v="611152122482000361ae7e8d"/>
        <s v="61115f7c2482000361ae7e92"/>
        <s v="6113804e2482000361ae8082"/>
        <s v="611294b02482000361ae7fe4"/>
        <s v="61122ae086ed660368a5bba0"/>
        <s v="6109434a68ef9a6613771d89"/>
        <s v="61094625408b1d661b421271"/>
        <s v="610948490dbfdc660d97e9b5"/>
        <s v="611910fdee6abd1f94902945"/>
        <s v="6108f37d408b1d661b42122f"/>
        <s v="6108cf41408b1d661b421206"/>
        <s v="61191d92ee6abd1f9490294e"/>
        <s v="611782ee8b5f6c1fa114cbd3"/>
        <s v="610bb8db9af47d6f9a34e81e"/>
        <s v="610cf14eb6c5987c7f728872"/>
        <s v="610a7d1ed0d85c6fa84a38ef"/>
        <s v="610a84dc9af47d6f9a34e6bb"/>
        <s v="610a8f39eeb6226fa20f3e82"/>
        <s v="610ab874d0d85c6fa84a38f8"/>
        <s v="610b51419af47d6f9a34e6e6"/>
        <s v="610b5e8fd0d85c6fa84a3927"/>
        <s v="610b7ca5d0d85c6fa84a393f"/>
        <s v="610b850d9af47d6f9a34e77f"/>
        <s v="610b8eb0eeb6226fa20f3f46"/>
        <s v="610b961a9af47d6f9a34e7b8"/>
        <s v="6111f39577572f035a6ea02d"/>
        <s v="6111fd0eef40ea035b9d10a1"/>
        <s v="6115ff959e73c2431f59bf74"/>
        <s v="611a600783a6677074486326"/>
        <s v="611a6b13b1eab9706bc854fd"/>
        <s v="61110312ef40ea035b9d1046"/>
        <s v="611a2959e587a9706c8ae288"/>
        <s v="611a2eccb1eab9706bc85474"/>
        <s v="611a317783a66770744862a3"/>
        <s v="611a372ae587a9706c8ae2c9"/>
        <s v="611a3988454a1a707216991c"/>
        <s v="611a3e39454a1a7072169934"/>
        <s v="611a47e8454a1a707216995c"/>
        <s v="611a4b01b1eab9706bc854c4"/>
        <s v="611a4fd883a6677074486303"/>
        <s v="6118cc26ee6abd1f949028ee"/>
        <s v="61123140ef40ea035b9d111b"/>
        <s v="6110d6f52482000361ae7e07"/>
        <s v="610a65a4d9ddc16fa006880c"/>
        <s v="6117dc094bf4461f93d6e611"/>
        <s v="610b803bd9ddc16fa00688df"/>
        <s v="610bb07ceeb6226fa20f3fb6"/>
        <s v="610bb3bfd9ddc16fa006899b"/>
        <s v="6111114c77572f035a6e9fea"/>
        <s v="61113c7177572f035a6ea004"/>
        <s v="6111081f86ed660368a5bacb"/>
        <s v="611103a22482000361ae7e5a"/>
        <s v="61121254ef40ea035b9d10dc"/>
        <s v="6118ab158b5f6c1fa114cca5"/>
        <s v="611244d686ed660368a5bc00"/>
        <s v="6110eebeef40ea035b9d1021"/>
        <s v="611636a5ea16c95e131a2c31"/>
        <s v="61167527479d5e70e62b90aa"/>
        <s v="61167b90ee6abd1f9490273e"/>
        <s v="6117a2584bf4461f93d6e5e5"/>
        <s v="6110ad1f86ed660368a5ba42"/>
        <s v="61124c99ef40ea035b9d117d"/>
        <s v="6110adb377572f035a6e9f5a"/>
        <s v="6110b1e4ef40ea035b9d0fc9"/>
        <s v="6110b45a86ed660368a5ba49"/>
        <s v="6119d60aee6abd1f949029ce"/>
        <s v="6119de49e587a9706c8ae12d"/>
        <s v="6119e60de587a9706c8ae150"/>
        <s v="611a514d454a1a707216997b"/>
        <s v="6114f1991b088e035d870e55"/>
        <s v="6113533677572f035a6ea1c8"/>
        <s v="611615f39e73c2431f59bfaa"/>
        <s v="611674e44afae470e58edb93"/>
        <s v="611923b48b5f6c1fa114cd23"/>
        <s v="611a781183a6677074486362"/>
        <s v="611a4b17454a1a7072169967"/>
        <s v="611a15ca454a1a7072169866"/>
        <s v="611a1cccb1eab9706bc8541d"/>
        <s v="61137a3577572f035a6ea206"/>
        <s v="611893ed8b5f6c1fa114cc8a"/>
        <s v="611a86d9b1eab9706bc8553f"/>
        <s v="6113c9d9e054a16ecd22ba8d"/>
        <s v="611529b8bee036035b050da8"/>
        <s v="611246d877572f035a6ea116"/>
        <s v="610fa51eef40ea035b9d0f8a"/>
        <s v="61173c479b236c1f95b0c0e5"/>
        <s v="611742278b5f6c1fa114cb79"/>
        <s v="611744f24bf4461f93d6e54f"/>
        <s v="6119f659b1eab9706bc8535f"/>
        <s v="610a5b1b9af47d6f9a34e67f"/>
        <s v="610d07ca14f3557c8585e0b3"/>
        <s v="611786a04bf4461f93d6e5c3"/>
        <s v="611a22b6b1eab9706bc85442"/>
        <s v="611a2b09454a1a70721698d5"/>
        <s v="61152a54bee036035b050daa"/>
        <s v="6115485f6d03d30365f256bf"/>
        <s v="61160cb56ab68d432c0fa8bc"/>
        <s v="611207552482000361ae7ef8"/>
        <s v="611a854db1eab9706bc8553c"/>
        <s v="611a7bed454a1a70721699cb"/>
        <s v="611a0e62e587a9706c8ae1f0"/>
        <s v="6119e9a7e587a9706c8ae160"/>
        <s v="61164ee486f0f870e80290c7"/>
        <s v="6113f36ce054a16ecd22ba96"/>
        <s v="611a968283a6677074486398"/>
        <s v="611a71d4454a1a70721699b7"/>
        <s v="611a34ea454a1a707216990a"/>
        <s v="611a1a66e587a9706c8ae230"/>
        <s v="611a4118454a1a7072169948"/>
        <s v="61128e81ef40ea035b9d11cc"/>
        <s v="6112af142482000361ae7fea"/>
        <s v="6112b2932482000361ae7fee"/>
        <s v="6112b78fef40ea035b9d11d3"/>
        <s v="6112bbee86ed660368a5bc68"/>
        <s v="6112beaa2482000361ae7ff2"/>
        <s v="6112c108ef40ea035b9d11d6"/>
        <s v="6112c331ef40ea035b9d11d9"/>
        <s v="611359a386ed660368a5bcbc"/>
        <s v="611366c4ef40ea035b9d124b"/>
        <s v="61136c29ef40ea035b9d1253"/>
        <s v="611370462482000361ae8057"/>
        <s v="6113a004a330646ed4c197a1"/>
        <s v="6113a200e054a16ecd22ba5f"/>
        <s v="6113a3fea330646ed4c197b1"/>
        <s v="6113a60a5739d16ece9264e9"/>
        <s v="6113a7e1e054a16ecd22ba73"/>
        <s v="6113aa8de054a16ecd22ba76"/>
        <s v="6111325c86ed660368a5baf2"/>
        <s v="610a76ced0d85c6fa84a38ed"/>
        <s v="610cd9845eb77d7c92526f3a"/>
        <s v="61138765ef40ea035b9d12bb"/>
        <s v="610e50582482000361ae7d58"/>
        <s v="610cf009b6c5987c7f72886e"/>
        <s v="61163900d797d45e1960b695"/>
        <s v="61110377ef40ea035b9d1048"/>
        <s v="61177ab1ee6abd1f94902805"/>
        <s v="6115f60c821e80431e8917b2"/>
        <s v="611680b59b236c1f95b0c088"/>
        <s v="61163d3586a2b770df75a8a2"/>
        <s v="611775e6ee6abd1f949027fd"/>
        <s v="610cb1fbd0d85c6fa84a3a72"/>
        <s v="610ced92cebcb57c86e915ab"/>
        <s v="611774bc8b5f6c1fa114cbb6"/>
        <s v="6112582486ed660368a5bc34"/>
        <s v="61123f06ef40ea035b9d1142"/>
        <s v="611a1dd9454a1a7072169899"/>
        <s v="611a33a383a66770744862ac"/>
        <s v="6117b3394bf4461f93d6e5f0"/>
        <s v="61120cfd86ed660368a5bb56"/>
        <s v="611a3bb3454a1a707216992d"/>
        <s v="611a28d683a667707448627a"/>
        <s v="611a1e1cb1eab9706bc8542d"/>
        <s v="6113a4cc5739d16ece9264df"/>
        <s v="611a43e583a66770744862e6"/>
        <s v="61179a87ee6abd1f94902839"/>
        <s v="611096782482000361ae7dbb"/>
        <s v="6117e8c74bf4461f93d6e622"/>
        <s v="611a23a8e587a9706c8ae268"/>
        <s v="611a30e8454a1a70721698f5"/>
        <s v="6110c8942482000361ae7df6"/>
        <s v="610a547ad9ddc16fa00687cc"/>
        <s v="611a233ab1eab9706bc85444"/>
        <s v="611103472482000361ae7e58"/>
        <s v="610ca64c9af47d6f9a34e86e"/>
        <s v="611613ab6ab68d432c0fa8ce"/>
        <s v="611a505e454a1a7072169977"/>
        <s v="61138d7677572f035a6ea23d"/>
        <s v="61122a5486ed660368a5bb9e"/>
        <s v="610b81e4d9ddc16fa00688e4"/>
        <s v="61109da986ed660368a5ba31"/>
        <s v="611920beee6abd1f94902951"/>
        <s v="61192a98ee6abd1f94902962"/>
        <s v="6119323a9b236c1f95b0c2d4"/>
        <s v="6119f13fe587a9706c8ae179"/>
        <s v="6115e39f6d03d30365f256f3"/>
        <s v="6119d3d7ee6abd1f949029c1"/>
        <s v="61137ef32482000361ae8079"/>
        <s v="61137dc72482000361ae8076"/>
        <s v="61136f5aef40ea035b9d125a"/>
        <s v="6113988a5739d16ece9264c3"/>
        <s v="611a384b83a66770744862bc"/>
        <s v="611628d6e303335e1a75e7a4"/>
        <s v="6114e5096d03d30365f25658"/>
        <s v="611792324bf4461f93d6e5d2"/>
        <s v="6119fab283a6677074486194"/>
        <s v="6113931986ed660368a5bd58"/>
        <s v="6113620786ed660368a5bcc4"/>
        <s v="6110e8122482000361ae7e31"/>
        <s v="6113abbd79c1d06ed51e5434"/>
        <s v="610ffb412482000361ae7dac"/>
        <s v="6114047579c1d06ed51e5461"/>
        <s v="61138bcd86ed660368a5bd3b"/>
        <s v="61134c6086ed660368a5bc98"/>
        <s v="6113520eef40ea035b9d1223"/>
        <s v="6114e9976d03d30365f25665"/>
        <s v="6110cb0d77572f035a6e9f77"/>
        <s v="6116114f6ab68d432c0fa8c6"/>
        <s v="611644b786f0f870e80290ac"/>
        <s v="611237dd77572f035a6ea0cc"/>
        <s v="6116574b86f0f870e80290e1"/>
        <s v="6110dbb82482000361ae7e13"/>
        <s v="610fea7686ed660368a5ba1c"/>
        <s v="611a76c483a667707448635f"/>
        <s v="61126a2677572f035a6ea159"/>
        <s v="61122f41ef40ea035b9d1118"/>
        <s v="61122f7e77572f035a6ea0a9"/>
        <s v="6112337077572f035a6ea0bf"/>
        <s v="611233a4ef40ea035b9d1123"/>
        <s v="611233b386ed660368a5bbb2"/>
        <s v="611233fe2482000361ae7f51"/>
        <s v="61162a28a94df25e1c4974b4"/>
        <s v="6118a3964bf4461f93d6e673"/>
        <s v="611643d886f0f870e80290a8"/>
        <s v="611802c34bf4461f93d6e640"/>
        <s v="611522246d03d30365f256a3"/>
        <s v="61165370479d5e70e62b9081"/>
        <s v="611247f577572f035a6ea11c"/>
        <s v="6112533c86ed660368a5bc2d"/>
        <s v="6112583277572f035a6ea142"/>
        <s v="6112584477572f035a6ea144"/>
        <s v="6112647e77572f035a6ea151"/>
        <s v="61135984ef40ea035b9d1230"/>
        <s v="61136095ef40ea035b9d123f"/>
        <s v="611370b286ed660368a5bce0"/>
        <s v="61138c7986ed660368a5bd3f"/>
        <s v="611a37e2454a1a7072169917"/>
        <s v="61163d324afae470e58edb2d"/>
        <s v="611a4bc6454a1a707216996e"/>
        <s v="611a72a283a6677074486356"/>
        <s v="611a7e17e587a9706c8ae373"/>
        <s v="611a8708b1eab9706bc85542"/>
        <s v="611a8ec2b1eab9706bc8554a"/>
        <s v="611a552bb1eab9706bc854db"/>
        <s v="611a59ee454a1a707216998d"/>
        <s v="611a644e454a1a70721699a1"/>
        <s v="611a85cce587a9706c8ae383"/>
        <s v="611a8c17454a1a70721699e5"/>
        <s v="61123e002482000361ae7f73"/>
        <s v="611246bc86ed660368a5bc09"/>
        <s v="611394ae77572f035a6ea251"/>
        <s v="6113766fef40ea035b9d1276"/>
        <s v="6112266bef40ea035b9d1105"/>
        <s v="6113a858a330646ed4c197bd"/>
        <s v="6113afd8a330646ed4c197ce"/>
        <s v="611927429b236c1f95b0c2c4"/>
        <s v="61109c9a86ed660368a5ba2d"/>
        <s v="61109e8d86ed660368a5ba34"/>
        <s v="611125da86ed660368a5bae7"/>
        <s v="6111378d77572f035a6ea001"/>
        <s v="6110ce71ef40ea035b9d0ff1"/>
        <s v="6110b5c277572f035a6e9f61"/>
        <s v="6110c65eef40ea035b9d0fe7"/>
        <s v="61163439ea16c95e131a2c0a"/>
        <s v="61163530ea16c95e131a2c27"/>
        <s v="61163a2aa94df25e1c497513"/>
        <s v="61163e7586f0f870e802908d"/>
        <s v="6114db37d956f703555f9f47"/>
        <s v="6114e152d956f703555f9f4c"/>
        <s v="6113633277572f035a6ea1da"/>
        <s v="611373bfef40ea035b9d1261"/>
        <s v="6113782c77572f035a6ea1fe"/>
        <s v="61138264ef40ea035b9d12a6"/>
        <s v="61138aff2482000361ae80b7"/>
        <s v="61176dd7ee6abd1f949027f3"/>
        <s v="61177f6bee6abd1f94902811"/>
        <s v="611761759b236c1f95b0c101"/>
        <s v="611767e74bf4461f93d6e579"/>
        <s v="611769fb4bf4461f93d6e581"/>
        <s v="610bb950d9ddc16fa00689a4"/>
        <s v="610cb2c89af47d6f9a34e883"/>
        <s v="610e6343ef40ea035b9d0f59"/>
        <s v="61139e50a330646ed4c1979b"/>
        <s v="61149805e054a16ecd22baa7"/>
        <s v="6114d2206d03d30365f2563c"/>
        <s v="6114d4cc1b088e035d870e36"/>
        <s v="6114d8176d03d30365f25643"/>
        <s v="6114fd40bee036035b050d92"/>
        <s v="611500f36d03d30365f2568c"/>
        <s v="61150535bee036035b050d98"/>
        <s v="6115300dbee036035b050db4"/>
        <s v="61153ab51b088e035d870e8e"/>
        <s v="6115f3ec6ab68d432c0fa87b"/>
        <s v="611489e579c1d06ed51e546b"/>
        <s v="6114c2b2bee036035b050d5c"/>
        <s v="6115ffa051b0124325d6a02d"/>
        <s v="6116245cd797d45e1960b625"/>
        <s v="61162af1ea16c95e131a2bd9"/>
        <s v="611636f5e303335e1a75e7f5"/>
        <s v="61163db586f0f870e802908b"/>
        <s v="611688064bf4461f93d6e4ec"/>
        <s v="61168ea8ee6abd1f9490275e"/>
        <s v="6116981f9b236c1f95b0c09d"/>
        <s v="610a94399af47d6f9a34e6bf"/>
        <s v="610b5d48eeb6226fa20f3eb1"/>
        <s v="610d2611cebcb57c86e915f2"/>
        <s v="610d2c2e14f3557c8585e0ca"/>
        <s v="610d311c14f3557c8585e0d2"/>
        <s v="610d370eb6c5987c7f7288a8"/>
        <s v="610d3ac75eb77d7c92526fb0"/>
        <s v="610d3b635eb77d7c92526fb2"/>
        <s v="610d3e4014f3557c8585e0d7"/>
        <s v="610d400914f3557c8585e0da"/>
        <s v="610d413ccebcb57c86e91600"/>
        <s v="610f92772482000361ae7d98"/>
        <s v="610fa9c286ed660368a5ba0e"/>
        <s v="6110e6cd2482000361ae7e2c"/>
        <s v="6110ee4fef40ea035b9d101d"/>
        <s v="6113658eef40ea035b9d1249"/>
        <s v="61137491ef40ea035b9d1265"/>
        <s v="61137fb7ef40ea035b9d129b"/>
        <s v="6113861186ed660368a5bd29"/>
        <s v="611757cbee6abd1f949027c8"/>
        <s v="610cdff4b6c5987c7f728852"/>
        <s v="61162cf9ea16c95e131a2be7"/>
        <s v="611797aa8b5f6c1fa114cbfb"/>
        <s v="61179e3a4bf4461f93d6e5e0"/>
        <s v="610b9e89d9ddc16fa006895b"/>
        <s v="610ba486d9ddc16fa006896f"/>
        <s v="6114ec196d03d30365f2566c"/>
        <s v="6114f51f1b088e035d870e5a"/>
        <s v="61150cd96d03d30365f25694"/>
        <s v="6115e9bebee036035b050e14"/>
        <s v="6115ee7ed956f703555fa01a"/>
        <s v="61164a5f4afae470e58edb53"/>
        <s v="61164f694afae470e58edb6b"/>
        <s v="61165f0586a2b770df75a8f4"/>
        <s v="6110bf4c77572f035a6e9f6c"/>
        <s v="610e5ca6ef40ea035b9d0f57"/>
        <s v="610e634c77572f035a6e9ef2"/>
        <s v="610e6a6277572f035a6e9ef4"/>
        <s v="6110b8f92482000361ae7de6"/>
        <s v="6110ca92ef40ea035b9d0feb"/>
        <s v="61190bc84bf4461f93d6e706"/>
        <s v="61190feeee6abd1f94902943"/>
        <s v="611a44a583a66770744862eb"/>
        <s v="611a16b1454a1a707216986d"/>
        <s v="61134a56ef40ea035b9d120b"/>
        <s v="6119e602b1eab9706bc85312"/>
        <s v="61188f134bf4461f93d6e65b"/>
        <s v="61189635ee6abd1f94902898"/>
        <s v="6118997c9b236c1f95b0c210"/>
        <s v="61128960ef40ea035b9d11c8"/>
        <s v="6112906477572f035a6ea178"/>
        <s v="611a1c02454a1a7072169888"/>
        <s v="611a2a1de587a9706c8ae28c"/>
        <s v="61176f259b236c1f95b0c11a"/>
        <s v="6117de404bf4461f93d6e615"/>
        <s v="61122787ef40ea035b9d1107"/>
        <s v="6112546bef40ea035b9d118c"/>
        <s v="611336c12482000361ae8002"/>
        <s v="61136f04ef40ea035b9d1256"/>
        <s v="61138f7077572f035a6ea241"/>
        <s v="6113c58d5739d16ece926507"/>
        <s v="6115f36d9e73c2431f59bf3c"/>
        <s v="61136561ef40ea035b9d1247"/>
        <s v="6111ea9eef40ea035b9d1087"/>
        <s v="61198f089b236c1f95b0c2f0"/>
        <s v="6114a3a323260201a7d69f10"/>
        <s v="61179c438b5f6c1fa114cbff"/>
        <s v="61189be19b236c1f95b0c215"/>
        <s v="61189e724bf4461f93d6e669"/>
        <s v="6118e1baee6abd1f9490290b"/>
        <s v="6119c6d58b5f6c1fa114cd66"/>
        <s v="6119e610454a1a70721697b3"/>
        <s v="6117915dee6abd1f94902835"/>
        <s v="61189b6b4bf4461f93d6e662"/>
        <s v="6118a35aee6abd1f949028a9"/>
        <s v="6118a5dc8b5f6c1fa114cc9a"/>
        <s v="6118a8f58b5f6c1fa114cc9d"/>
        <s v="6118c8c4ee6abd1f949028e3"/>
        <s v="6118ca0b4bf4461f93d6e6ab"/>
        <s v="6118e1638b5f6c1fa114ccdd"/>
        <s v="61190c394bf4461f93d6e709"/>
        <s v="61190c7f4bf4461f93d6e70b"/>
        <s v="611a229283a6677074486253"/>
        <s v="6113a349e054a16ecd22ba65"/>
        <s v="61174fe28b5f6c1fa114cb87"/>
        <s v="6118e5a34bf4461f93d6e6d6"/>
        <s v="6119ea2cb1eab9706bc85324"/>
        <s v="61163470e303335e1a75e7e3"/>
        <s v="6114cde76d03d30365f25638"/>
        <s v="6114d205bee036035b050d66"/>
        <s v="6110b87d77572f035a6e9f65"/>
        <s v="610e8988ef40ea035b9d0f5f"/>
        <s v="611a430ee587a9706c8ae2f0"/>
        <s v="611a4ec3454a1a7072169975"/>
        <s v="611918204bf4461f93d6e71e"/>
        <s v="61192a3e4bf4461f93d6e72f"/>
        <s v="611a0adcb1eab9706bc853b4"/>
        <s v="611393d7ef40ea035b9d12ec"/>
        <s v="611a40b7454a1a7072169943"/>
        <s v="611a1e0b454a1a707216989b"/>
        <s v="61125f4cef40ea035b9d119a"/>
        <s v="6119c3674bf4461f93d6e772"/>
        <s v="611a277fb1eab9706bc8545f"/>
        <s v="61189e289b236c1f95b0c21c"/>
        <s v="61177339ee6abd1f949027fb"/>
        <s v="611251a2ef40ea035b9d1182"/>
        <s v="6113ce0a79c1d06ed51e5451"/>
        <s v="611a17f6e587a9706c8ae225"/>
        <s v="6117acfa9b236c1f95b0c187"/>
        <s v="6117b7fd9b236c1f95b0c18d"/>
        <s v="6118a73b9b236c1f95b0c226"/>
        <s v="6118a9d1ee6abd1f949028b5"/>
        <s v="6118b0d78b5f6c1fa114ccaa"/>
        <s v="611618c7821e80431e891825"/>
        <s v="61162051d797d45e1960b612"/>
        <s v="6113f630e054a16ecd22ba98"/>
        <s v="6116113851b0124325d6a054"/>
        <s v="6119ce499b236c1f95b0c304"/>
        <s v="611a1d62454a1a7072169897"/>
        <s v="6115d1491b088e035d870eb6"/>
        <s v="611a8a55b1eab9706bc85546"/>
        <s v="61151ee7bee036035b050da6"/>
        <s v="6119d94ae587a9706c8ae10e"/>
        <s v="6118bee1ee6abd1f949028cf"/>
        <s v="61162472d797d45e1960b627"/>
        <s v="61163d2186f0f870e8029085"/>
        <s v="61163ff286a2b770df75a8ae"/>
        <s v="611384d92482000361ae8096"/>
        <s v="6113927f86ed660368a5bd55"/>
        <s v="611393bd77572f035a6ea24c"/>
        <s v="61136a292482000361ae804c"/>
        <s v="6113914a77572f035a6ea245"/>
        <s v="611915384bf4461f93d6e718"/>
        <s v="6119207b8b5f6c1fa114cd1e"/>
        <s v="6119263e9b236c1f95b0c2c1"/>
        <s v="611928414bf4461f93d6e72d"/>
        <s v="6114bfb3bee036035b050d58"/>
        <s v="61125e79ef40ea035b9d1198"/>
        <s v="6112619277572f035a6ea14e"/>
        <s v="611348062482000361ae8021"/>
        <s v="6118a1214bf4461f93d6e66f"/>
        <s v="61176a2b8b5f6c1fa114cb9f"/>
        <s v="6118d52a8b5f6c1fa114cccd"/>
        <s v="6118db6b4bf4461f93d6e6c1"/>
        <s v="6118ea5b9b236c1f95b0c288"/>
        <s v="6118f2174bf4461f93d6e6e6"/>
        <s v="6118fccb8b5f6c1fa114ccf6"/>
        <s v="611900e29b236c1f95b0c29e"/>
        <s v="6119fc77b1eab9706bc85375"/>
        <s v="6119ff0ee587a9706c8ae1b1"/>
        <s v="611a08c6b1eab9706bc853ab"/>
        <s v="611a0f28b1eab9706bc853cf"/>
        <s v="611a4d02e587a9706c8ae312"/>
        <s v="611a4f59b1eab9706bc854d3"/>
        <s v="611a6f2283a6677074486348"/>
        <s v="611a7c90454a1a70721699d2"/>
        <s v="611a7ee6454a1a70721699d5"/>
        <s v="610a35ced9ddc16fa006877c"/>
        <s v="610a3b26d0d85c6fa84a3868"/>
        <s v="61176f0a4bf4461f93d6e58b"/>
        <s v="6118a91e9b236c1f95b0c22e"/>
        <s v="6118acbc8b5f6c1fa114cca8"/>
        <s v="6118f6199b236c1f95b0c292"/>
        <s v="6115f44051b0124325d6a006"/>
        <s v="611a0362b1eab9706bc85393"/>
        <s v="6117b9689b236c1f95b0c18f"/>
        <s v="6117bc689b236c1f95b0c192"/>
        <s v="611883139b236c1f95b0c1f5"/>
        <s v="6112149a86ed660368a5bb62"/>
        <s v="61121ac0ef40ea035b9d10eb"/>
        <s v="6112234b2482000361ae7f31"/>
        <s v="610cf6ca5eb77d7c92526f77"/>
        <s v="610cfa1214f3557c8585e0a7"/>
        <s v="610e838386ed660368a5b9d5"/>
        <s v="6110c1dd86ed660368a5ba59"/>
        <s v="6110df5077572f035a6e9f9d"/>
        <s v="6110eaec77572f035a6e9fb4"/>
        <s v="6110f5ae86ed660368a5bab3"/>
        <s v="6113b753a330646ed4c197d5"/>
        <s v="61191e638b5f6c1fa114cd17"/>
        <s v="6119216cee6abd1f94902957"/>
        <s v="6119dbb5454a1a707216978a"/>
        <s v="61114359ef40ea035b9d106f"/>
        <s v="6111489f2482000361ae7e8a"/>
        <s v="61114e3977572f035a6ea00b"/>
        <s v="610bbf2ed0d85c6fa84a3a2a"/>
        <s v="610bd088d9ddc16fa00689d3"/>
        <s v="61126157ef40ea035b9d119e"/>
        <s v="6118e39b4bf4461f93d6e6d4"/>
        <s v="6118f55fee6abd1f94902927"/>
        <s v="6119bc32ee6abd1f9490299d"/>
        <s v="6119ccf94bf4461f93d6e77e"/>
        <s v="6119ced49b236c1f95b0c307"/>
        <s v="6119d2e59b236c1f95b0c311"/>
        <s v="6119d6128b5f6c1fa114cd87"/>
        <s v="611935068b5f6c1fa114cd3c"/>
        <s v="6119ccab9b236c1f95b0c301"/>
        <s v="611a2d55454a1a70721698e0"/>
        <s v="611511441b088e035d870e70"/>
        <s v="6116527a86a2b770df75a8e0"/>
        <s v="61165b7286a2b770df75a8ec"/>
        <s v="6119d2784bf4461f93d6e78e"/>
        <s v="6115fc28821e80431e8917d4"/>
        <s v="6115de12d956f703555f9fdd"/>
        <s v="6119f21b83a667707448616f"/>
        <s v="611a22e883a6677074486258"/>
        <s v="61189df69b236c1f95b0c21a"/>
        <s v="6118a43bee6abd1f949028ad"/>
        <s v="6119f949b1eab9706bc85368"/>
        <s v="611776288b5f6c1fa114cbbc"/>
        <s v="6118ffd39b236c1f95b0c29c"/>
        <s v="6117e9869b236c1f95b0c1ce"/>
        <s v="6119f9fb83a6677074486190"/>
        <s v="61162225a94df25e1c49748d"/>
        <s v="611a2191e587a9706c8ae257"/>
        <s v="611a5e42e587a9706c8ae332"/>
        <s v="611a5fb0b1eab9706bc854ee"/>
        <s v="611a6b3483a667707448633a"/>
        <s v="6111539586ed660368a5bb02"/>
        <s v="6114bb79bee036035b050d55"/>
        <s v="6116519b479d5e70e62b907c"/>
        <s v="611a32ad83a66770744862a8"/>
        <s v="61199c518b5f6c1fa114cd56"/>
        <s v="6119a5979b236c1f95b0c2f4"/>
        <s v="6117c227ee6abd1f9490284a"/>
        <s v="6110c7e42482000361ae7df4"/>
        <s v="6110cdff2482000361ae7dfc"/>
        <s v="6110d18d77572f035a6e9f7f"/>
        <s v="6110d5eb77572f035a6e9f8a"/>
        <s v="6110d7ea86ed660368a5ba77"/>
        <s v="6110df8e2482000361ae7e20"/>
        <s v="6110e35e2482000361ae7e25"/>
        <s v="6110eed12482000361ae7e3f"/>
        <s v="6110f0392482000361ae7e43"/>
        <s v="6110f2c177572f035a6e9fc0"/>
        <s v="6110f4402482000361ae7e48"/>
        <s v="6118b0574bf4461f93d6e685"/>
        <s v="6118c025ee6abd1f949028d1"/>
        <s v="611738fb9b236c1f95b0c0dd"/>
        <s v="61161afb6ab68d432c0fa8e7"/>
        <s v="6118e01d9b236c1f95b0c277"/>
        <s v="6118e4abee6abd1f94902913"/>
        <s v="6118e859ee6abd1f9490291a"/>
        <s v="61190f2a8b5f6c1fa114cd08"/>
        <s v="610e56f477572f035a6e9eeb"/>
        <s v="6112db9b77572f035a6ea183"/>
        <s v="611a3568b1eab9706bc85490"/>
        <s v="611a13e9b1eab9706bc853ec"/>
        <s v="61138fa486ed660368a5bd45"/>
        <s v="6114a16e79c1d06ed51e5478"/>
        <s v="6114b2cd1b088e035d870e22"/>
        <s v="6114ba856d03d30365f25624"/>
        <s v="6114cbbe6d03d30365f25633"/>
        <s v="611a0b56b1eab9706bc853b8"/>
        <s v="6115f44f51b0124325d6a008"/>
        <s v="61134b36ef40ea035b9d120d"/>
        <s v="611620e4e303335e1a75e77e"/>
        <s v="6119f1ef83a6677074486168"/>
        <s v="6119f7d4454a1a7072169802"/>
        <s v="611a162a83a667707448620f"/>
        <s v="6113a5085739d16ece9264e1"/>
        <s v="6113a6bba330646ed4c197bb"/>
        <s v="6113a86279c1d06ed51e542a"/>
        <s v="6113aa0e5739d16ece9264f2"/>
        <s v="6113ac4a5739d16ece9264fb"/>
        <s v="6113addba330646ed4c197c8"/>
        <s v="6113af61e054a16ecd22ba7b"/>
        <s v="6113b15179c1d06ed51e5438"/>
        <s v="6113b32779c1d06ed51e543b"/>
        <s v="61177b5c8b5f6c1fa114cbc2"/>
        <s v="611380e4ef40ea035b9d12a0"/>
        <s v="6113813186ed660368a5bd17"/>
        <s v="61138c5c86ed660368a5bd3d"/>
        <s v="61138dee2482000361ae80c0"/>
        <s v="6113bb1079c1d06ed51e543e"/>
        <s v="6113d9bda330646ed4c197e7"/>
        <s v="611a0d3ce587a9706c8ae1e4"/>
        <s v="6116269ad797d45e1960b633"/>
        <s v="61163fb186a2b770df75a8ac"/>
        <s v="611624a7e303335e1a75e796"/>
        <s v="611924bf4bf4461f93d6e726"/>
        <s v="61113302ef40ea035b9d106b"/>
        <s v="6119e74783a6677074486146"/>
        <s v="61179141ee6abd1f94902833"/>
        <s v="611262f92482000361ae7fd0"/>
        <s v="611269fcef40ea035b9d11a7"/>
        <s v="611269fc2482000361ae7fd6"/>
        <s v="61126a0186ed660368a5bc3f"/>
        <s v="61127030ef40ea035b9d11ad"/>
        <s v="611270eaef40ea035b9d11af"/>
        <s v="6112722bef40ea035b9d11b1"/>
        <s v="6112747f77572f035a6ea163"/>
        <s v="6113eb0c5739d16ece92651c"/>
        <s v="611671844afae470e58edb90"/>
        <s v="6117ce019b236c1f95b0c1a5"/>
        <s v="6117d296ee6abd1f94902854"/>
        <s v="61170ec34bf4461f93d6e535"/>
        <s v="6119d0d3ee6abd1f949029b1"/>
        <s v="6119d5224bf4461f93d6e79c"/>
        <s v="6119d97783a66770744860fa"/>
        <s v="6119dd83e587a9706c8ae126"/>
        <s v="6119e2d9e587a9706c8ae13e"/>
        <s v="611a015383a66770744861a7"/>
        <s v="611a035fe587a9706c8ae1bc"/>
        <s v="6119401eee6abd1f94902978"/>
        <s v="611943634bf4461f93d6e746"/>
        <s v="611946549b236c1f95b0c2e4"/>
        <s v="61194db49b236c1f95b0c2e7"/>
        <s v="6119d553ee6abd1f949029c9"/>
        <s v="6119da25e587a9706c8ae110"/>
        <s v="6119e285b1eab9706bc85302"/>
        <s v="611a22cd454a1a70721698b3"/>
        <s v="611a25c9454a1a70721698bf"/>
        <s v="6119f19ae587a9706c8ae17e"/>
        <s v="611a0c40e587a9706c8ae1df"/>
        <s v="6119de8683a667707448611f"/>
        <s v="611a1a8eb1eab9706bc8540f"/>
        <s v="611a0fd3e587a9706c8ae1fc"/>
        <s v="611a134ab1eab9706bc853e8"/>
        <s v="6115f5266ab68d432c0fa87f"/>
        <s v="611a8f20e587a9706c8ae38f"/>
        <s v="611a91d483a6677074486391"/>
        <s v="61174ee0ee6abd1f949027be"/>
        <s v="61176e4cee6abd1f949027f5"/>
        <s v="6117728f8b5f6c1fa114cbb0"/>
        <s v="611a3e9e83a66770744862d3"/>
        <s v="61123a1fef40ea035b9d1131"/>
        <s v="611a2d11e587a9706c8ae2a3"/>
        <s v="611957bdee6abd1f94902984"/>
        <s v="61129d0886ed660368a5bc58"/>
        <s v="611a3dac83a66770744862ce"/>
        <s v="611a5986454a1a707216998b"/>
        <s v="611a462bb1eab9706bc854c0"/>
        <s v="611a468be587a9706c8ae2f7"/>
        <s v="611a4b1b454a1a7072169969"/>
        <s v="611a4b8083a66770744862f8"/>
        <s v="611a64c9b1eab9706bc854f5"/>
        <s v="6118adc04bf4461f93d6e681"/>
        <s v="61162a42d797d45e1960b641"/>
        <s v="611638a7a94df25e1c497508"/>
        <s v="61163f434afae470e58edb32"/>
        <s v="61172b26ee6abd1f9490279e"/>
        <s v="611a7d86e587a9706c8ae371"/>
        <s v="6118accf9b236c1f95b0c230"/>
        <s v="61109f8aef40ea035b9d0fb2"/>
        <s v="6110dcfd86ed660368a5ba84"/>
        <s v="6118f2519b236c1f95b0c28e"/>
        <s v="6119d4268b5f6c1fa114cd7e"/>
        <s v="611a0d41e587a9706c8ae1e6"/>
        <s v="61129dff86ed660368a5bc5a"/>
        <s v="6115f4619e73c2431f59bf3e"/>
        <s v="6115f7b4821e80431e8917be"/>
        <s v="6116108b51b0124325d6a051"/>
        <s v="61192836ee6abd1f9490295e"/>
        <s v="611488a85739d16ece926521"/>
        <s v="61148ff279c1d06ed51e546f"/>
        <s v="6119f1ca454a1a70721697f1"/>
        <s v="611a295fb1eab9706bc85467"/>
        <s v="611a2df3454a1a70721698e5"/>
        <s v="6110d2de86ed660368a5ba6f"/>
        <s v="61152a88d956f703555f9f9c"/>
        <s v="6115336f6d03d30365f256aa"/>
        <s v="61153bafd956f703555f9fa9"/>
        <s v="61163166ea16c95e131a2c01"/>
        <s v="6117f2014bf4461f93d6e631"/>
        <s v="6118f73c4bf4461f93d6e6f1"/>
        <s v="6119f28c83a6677074486175"/>
        <s v="6119f5b2e587a9706c8ae18b"/>
        <s v="611a069a454a1a707216982b"/>
        <s v="611a0c7a454a1a7072169840"/>
        <s v="6118ece54bf4461f93d6e6dd"/>
        <s v="61190a388b5f6c1fa114cd04"/>
        <s v="6116413786f0f870e802909d"/>
        <s v="61165810479d5e70e62b908f"/>
        <s v="611661eb86a2b770df75a8f8"/>
        <s v="611a7a3e454a1a70721699c5"/>
        <s v="611712169b236c1f95b0c0d1"/>
        <s v="611770c04bf4461f93d6e58f"/>
        <s v="6119e7a7b1eab9706bc85317"/>
        <s v="611907f88b5f6c1fa114cd02"/>
        <s v="611a2b48b1eab9706bc8546e"/>
        <s v="6118ebdaee6abd1f9490291c"/>
        <s v="6118a407ee6abd1f949028ab"/>
        <s v="61164aa9479d5e70e62b9069"/>
        <s v="6119cabfee6abd1f949029ab"/>
        <s v="61179f9b8b5f6c1fa114cc08"/>
        <s v="6119f0a0b1eab9706bc85345"/>
        <s v="6119fd58b1eab9706bc8537c"/>
        <s v="611a17d2e587a9706c8ae223"/>
        <s v="611a1a0c83a667707448621e"/>
        <s v="611a1c58454a1a707216988e"/>
        <s v="611a230183a667707448625b"/>
        <s v="611a26cde587a9706c8ae276"/>
        <s v="610eb43177572f035a6e9efb"/>
        <s v="611a3eb4454a1a7072169938"/>
        <s v="6119e172454a1a70721697a1"/>
        <s v="6119e43de587a9706c8ae148"/>
      </sharedItems>
    </cacheField>
    <cacheField name="รหัสโครงการ" numFmtId="0">
      <sharedItems/>
    </cacheField>
    <cacheField name="ชื่อโครงการ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Wann" refreshedDate="44489.429516203701" backgroundQuery="1" createdVersion="6" refreshedVersion="4" minRefreshableVersion="3" recordCount="0" supportSubquery="1" supportAdvancedDrill="1" xr:uid="{EF800796-FBBF-41C5-92B5-62DB6F1057ED}">
  <cacheSource type="external" connectionId="1"/>
  <cacheFields count="3">
    <cacheField name="[Range].[แผนแม่บท].[แผนแม่บท]" caption="แผนแม่บท" numFmtId="0" level="1">
      <sharedItems count="23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</sharedItems>
    </cacheField>
    <cacheField name="[Range].[รหัสเป้าหมายย่อย].[รหัสเป้าหมายย่อย]" caption="รหัสเป้าหมายย่อย" numFmtId="0" hierarchy="1" level="1">
      <sharedItems count="95">
        <s v="010101"/>
        <s v="010201"/>
        <s v="010202"/>
        <s v="010301"/>
        <s v="010302"/>
        <s v="010501"/>
        <s v="020201"/>
        <s v="020202"/>
        <s v="020301"/>
        <s v="020401"/>
        <s v="020501"/>
        <s v="030101"/>
        <s v="030201"/>
        <s v="030202"/>
        <s v="030301"/>
        <s v="030302"/>
        <s v="030401"/>
        <s v="030501"/>
        <s v="030502"/>
        <s v="030601"/>
        <s v="030602"/>
        <s v="040101"/>
        <s v="040201"/>
        <s v="040301"/>
        <s v="040402"/>
        <s v="040501"/>
        <s v="040601"/>
        <s v="040602"/>
        <s v="050101"/>
        <s v="050102"/>
        <s v="050103"/>
        <s v="050201"/>
        <s v="050202"/>
        <s v="050301"/>
        <s v="050303"/>
        <s v="050401"/>
        <s v="050601"/>
        <s v="050603"/>
        <s v="060101"/>
        <s v="060201"/>
        <s v="060202"/>
        <s v="070101"/>
        <s v="070102"/>
        <s v="070104"/>
        <s v="070105"/>
        <s v="070202"/>
        <s v="080101"/>
        <s v="080102"/>
        <s v="080201"/>
        <s v="080202"/>
        <s v="080401"/>
        <s v="090101"/>
        <s v="090201"/>
        <s v="100101"/>
        <s v="100301"/>
        <s v="110101"/>
        <s v="110201"/>
        <s v="110401"/>
        <s v="120101"/>
        <s v="120201"/>
        <s v="130101"/>
        <s v="130201"/>
        <s v="130301"/>
        <s v="130501"/>
        <s v="140101"/>
        <s v="140301"/>
        <s v="150101"/>
        <s v="150201"/>
        <s v="150202"/>
        <s v="160101"/>
        <s v="160202"/>
        <s v="170101"/>
        <s v="180101"/>
        <s v="180102"/>
        <s v="180201"/>
        <s v="180301"/>
        <s v="180403"/>
        <s v="180501"/>
        <s v="190101"/>
        <s v="190102"/>
        <s v="190103"/>
        <s v="190301"/>
        <s v="200101"/>
        <s v="200301"/>
        <s v="200401"/>
        <s v="210101"/>
        <s v="210102"/>
        <s v="210201"/>
        <s v="220101"/>
        <s v="220201"/>
        <s v="230102"/>
        <s v="230301"/>
        <s v="230401"/>
        <s v="230501"/>
        <s v="230502"/>
      </sharedItems>
    </cacheField>
    <cacheField name="[Range].[กรม].[กรม]" caption="กรม" numFmtId="0" hierarchy="3" level="1">
      <sharedItems count="143">
        <s v="สำนักงานตำรวจแห่งชาติ"/>
        <s v="สำนักงานพัฒนาวิทยาศาสตร์และเทคโนโลยีแห่งชาติ (พว.)"/>
        <s v="กรมคุ้มครองสิทธิและเสรีภาพ"/>
        <s v="กรมประมง"/>
        <s v="กรมสวัสดิการและคุ้มครองแรงงาน"/>
        <s v="กรมสุขภาพจิต"/>
        <s v="สำนักงานปรมาณูเพื่อสันติ (ปส.)"/>
        <s v="สำนักงานอัยการสูงสุด"/>
        <s v="กรมประชาสัมพันธ์"/>
        <s v="กองอำนวยการรักษาความมั่นคงภายในราชอาณาจักร (กอ.รมน.)"/>
        <s v="มหาวิทยาลัยสงขลานครินทร์"/>
        <s v="ศูนย์อำนวยการบริหารจังหวัดชายแดนภาคใต้ (ศอ.บต.)"/>
        <s v="สถาบันพระปกเกล้า"/>
        <s v="สำนักงานคณะกรรมการป้องกันและปราบปรามการทุจริตในภาครัฐ (ป.ป.ท.)"/>
        <s v="สำนักข่าวกรองแห่งชาติ"/>
        <s v="กองทัพบก"/>
        <s v="สำนักงานสภาความมั่นคงแห่งชาติ"/>
        <s v="สำนักงานนวัตกรรมแห่งชาติ (องค์การมหาชน) (สนช.)"/>
        <s v="สำนักงานเศรษฐกิจการคลัง"/>
        <s v="กรมความร่วมมือระหว่างประเทศ"/>
        <s v="กรมองค์การระหว่างประเทศ"/>
        <s v="สำนักงานป้องกันและปราบปรามการฟอกเงิน"/>
        <s v="สำนักงานศาลรัฐธรรมนูญ"/>
        <s v="กรมเศรษฐกิจระหว่างประเทศ"/>
        <s v="สำนักงานนโยบายและแผนทรัพยากรธรรมชาติและสิ่งแวดล้อม"/>
        <s v="หอภาพยนตร์ (องค์การมหาชน)"/>
        <s v="สำนักเลขาธิการนายกรัฐมนตรี"/>
        <s v="กรมการข้าว"/>
        <s v="กรมวิชาการเกษตร"/>
        <s v="กรมส่งเสริมการเกษตร"/>
        <s v="กรมส่งเสริมสหกรณ์"/>
        <s v="สำนักงานเศรษฐกิจการเกษตร"/>
        <s v="กรมการค้าต่างประเทศ"/>
        <s v="กรมปศุสัตว์"/>
        <s v="สำนักงานมาตรฐานสินค้าเกษตรและอาหารแห่งชาติ"/>
        <s v="กรมการแพทย์แผนไทยและการแพทย์ทางเลือก"/>
        <s v="สำนักงานปฏิรูปที่ดินเพื่อเกษตรกรรม"/>
        <s v="สำนักงานปลัดกระทรวงเกษตรและสหกรณ์"/>
        <s v="กรมส่งเสริมอุตสาหกรรม"/>
        <s v="มหาวิทยาลัยแม่ฟ้าหลวง"/>
        <s v="สถาบันอาหาร"/>
        <s v="สำนักงานคณะกรรมการอ้อยและน้ำตาลทราย"/>
        <s v="จุฬาลงกรณ์มหาวิทยาลัย"/>
        <s v="กรมตรวจบัญชีสหกรณ์"/>
        <s v="กรมพัฒนาที่ดิน"/>
        <s v="กรมหม่อนไหม"/>
        <s v="สำนักงานพัฒนาการวิจัยการเกษตร (องค์การมหาชน)"/>
        <s v="มหาวิทยาลัยอุบลราชธานี"/>
        <s v="ศูนย์ความเป็นเลิศด้านชีววิทยาศาสตร์ (องค์การมหาชน) (ศลช.)"/>
        <s v="สถาบันมาตรวิทยาแห่งชาติ (มว.)"/>
        <s v="สถาบันวิจัยวิทยาศาสตร์และเทคโนโลยีแห่งประเทศไทย (วว.)"/>
        <s v="สำนักงานเศรษฐกิจอุตสาหกรรม"/>
        <s v="สถาบันเทคโนโลยีป้องกันประเทศ"/>
        <s v="กรมอุตสาหกรรมพื้นฐานและการเหมืองแร่"/>
        <s v="สำนักงานส่งเสริมเศรษฐกิจดิจิทัล"/>
        <s v="กรมการท่องเที่ยว"/>
        <s v="การท่องเที่ยวแห่งประเทศไทย (ททท.)"/>
        <s v="มหาวิทยาลัยเชียงใหม่"/>
        <s v="มหาวิทยาลัยบูรพา"/>
        <s v="สำนักงานปลัดกระทรวงวัฒนธรรม"/>
        <s v="องค์การบริหารการพัฒนาพื้นที่พิเศษเพื่อการท่องเที่ยวอย่างยั่งยืน (องค์การมหาชน)"/>
        <s v="มหาวิทยาลัยพะเยา"/>
        <s v="มหาวิทยาลัยราชภัฏนครราชสีมา"/>
        <s v="มหาวิทยาลัยราชภัฏเลย"/>
        <s v="สำนักงานส่งเสริมการจัดประชุมและนิทรรศการ"/>
        <s v="มหาวิทยาลัยเทคโนโลยีราชมงคลล้านนา"/>
        <s v="กรมสนับสนุนบริการสุขภาพ"/>
        <s v="สถาบันการแพทย์ฉุกเฉินแห่งชาติ"/>
        <s v="กรมอนามัย"/>
        <s v="สถาบันวิทยาลัยชุมชน"/>
        <s v="กรมโรงงานอุตสาหกรรม"/>
        <s v="สำนักงานพัฒนาเทคโนโลยีอวกาศและภูมิสารสนเทศ (องค์การมหาชน) (สทอภ.)"/>
        <s v="กรมทางหลวง"/>
        <s v="กรมศุลกากร"/>
        <s v="สำนักงานนโยบายและแผนการขนส่งและจราจร"/>
        <s v="การรถไฟฟ้าขนส่งมวลชนแห่งประเทศไทย"/>
        <s v="กรมควบคุมโรค"/>
        <s v="กรมพัฒนาพลังงานทดแทนและอนุรักษ์พลังงาน"/>
        <s v="สำนักงานนโยบายและแผนพลังงาน"/>
        <s v="มหาวิทยาลัยเกษตรศาสตร์"/>
        <s v="สำนักงานปลัดกระทรวงอุตสาหกรรม (ราชการบริหารส่วนกลาง)"/>
        <s v="บรรษัทประกันสินเชื่ออุตสาหกรรมขนาดย่อม"/>
        <s v="มหาวิทยาลัยเทคโนโลยีสุรนารี"/>
        <s v="กรมบังคับคดี"/>
        <s v="สำนักงานมาตรฐานผลิตภัณฑ์อุตสาหกรรม"/>
        <s v="สำนักงานส่งเสริมวิสาหกิจขนาดกลางและขนาดย่อม"/>
        <s v="สถาบันวิจัยระบบสาธารณสุข"/>
        <s v="กรมพัฒนาฝีมือแรงงาน"/>
        <s v="ศูนย์คุณธรรม (องค์การมหาชน)"/>
        <s v="กรมการพัฒนาชุมชน"/>
        <s v="มหาวิทยาลัยเทคโนโลยีราชมงคลรัตนโกสินทร์"/>
        <s v="มหาวิทยาลัยเทคโนโลยีราชมงคลอีสาน"/>
        <s v="มหาวิทยาลัยราชภัฏธนบุรี"/>
        <s v="มหาวิทยาลัยราชภัฏราชนครินทร์"/>
        <s v="สำนักงานปลัดกระทรวงแรงงาน"/>
        <s v="มหาวิทยาลัยเทคโนโลยีราชมงคลธัญบุรี"/>
        <s v="มหาวิทยาลัยราชภัฏบุรีรัมย์"/>
        <s v="มหาวิทยาลัยราชภัฏร้อยเอ็ด"/>
        <s v="สถาบันทดสอบทางการศึกษาแห่งชาติ (องค์การมหาชน)"/>
        <s v="สำนักงานคณะกรรมการการศึกษาขั้นพื้นฐาน"/>
        <s v="สำนักงานปลัดกระทรวงการอุดมศึกษา วิทยาศาสตร์ วิจัย และนวัตกรรม"/>
        <s v="สำนักงานเลขาธิการสภาการศึกษา"/>
        <s v="กรมการแพทย์"/>
        <s v="มหาวิทยาลัยราชภัฏเชียงใหม่"/>
        <s v="มหาวิทยาลัยราชภัฏเพชรบุรี"/>
        <s v="มหาวิทยาลัยราชภัฏศรีสะเกษ"/>
        <s v="มหาวิทยาลัยราชภัฏอุดรธานี"/>
        <s v="สถาบันวิจัยแสงซินโครตรอน (องค์การมหาชน) (สซ.)"/>
        <s v="สภากาชาดไทย"/>
        <s v="สำนักงานปลัดกระทรวงสาธารณสุข"/>
        <s v="กรมพลศึกษา"/>
        <s v="สำนักงานปลัดกระทรวงการท่องเที่ยวและกีฬา"/>
        <s v="มหาวิทยาลัยราชภัฏยะลา"/>
        <s v="มหาวิทยาลัยราชภัฏบ้านสมเด็จเจ้าพระยา"/>
        <s v="มหาวิทยาลัยราชภัฏหมู่บ้านจอมบึง"/>
        <s v="สถาบันบริหารจัดการธนาคารที่ดิน (องค์การมหาชน)"/>
        <s v="กรมกิจการผู้สูงอายุ"/>
        <s v="สำนักงานหลักประกันสุขภาพแห่งชาติ (สปสช.)"/>
        <s v="กรมทรัพยากรธรณี"/>
        <s v="สำนักงานพัฒนาเศรษฐกิจจากฐานชีวภาพ"/>
        <s v="กรมทรัพยากรทางทะเลและชายฝั่ง"/>
        <s v="กรมอุทยานแห่งชาติ สัตว์ป่า และพันธุ์พืช"/>
        <s v="สำนักงานปลัดกระทรวงทรัพยากรธรรมชาติและสิ่งแวดล้อม"/>
        <s v="สำนักงานสถิติแห่งชาติ"/>
        <s v="สถาบันบัณฑิตพัฒนบริหารศาสตร์"/>
        <s v="องค์การบริหารจัดการก๊าซเรือนกระจก"/>
        <s v="กรมส่งเสริมคุณภาพสิ่งแวดล้อม"/>
        <s v="กรมทรัพยากรน้ำ"/>
        <s v="มหาวิทยาลัยราชภัฏพิบูลสงคราม"/>
        <s v="สถาบันสารสนเทศทรัพยากรน้ำ (องค์การมหาชน) (สสน.)"/>
        <s v="กรมทรัพยากรน้ำบาดาล"/>
        <s v="กรมทรัพย์สินทางปัญญา"/>
        <s v="สำนักงานคณะกรรมการพัฒนาระบบราชการ"/>
        <s v="สำนักงานปลัดกระทรวงดิจิทัลเพื่อเศรษฐกิจและสังคม"/>
        <s v="สำนักงานพัฒนารัฐบาลดิจิทัล"/>
        <s v="สำนักงานสภาพัฒนาการเศรษฐกิจและสังคมแห่งชาติ"/>
        <s v="กรมพัฒนาธุรกิจการค้า"/>
        <s v="สำนักงานปลัดกระทรวงยุติธรรม"/>
        <s v="กรมราชทัณฑ์"/>
        <s v="สำนักงานสภานโยบายการอุดมศึกษา วิทยาศาสตร์ วิจัยและนวัตกรรมแห่งชาติ (สอวช.)"/>
        <s v="สถาบันวัคซีนแห่งชาติ"/>
        <s v="สำนักงานการวิจัยแห่งชาติ"/>
        <s v="สำนักงานคณะกรรมการส่งเสริมวิทยาศาสตร์ วิจัยและนวัตกรรม (สกสว.)"/>
      </sharedItems>
    </cacheField>
  </cacheFields>
  <cacheHierarchies count="21">
    <cacheHierarchy uniqueName="[Range].[แผนแม่บท]" caption="แผนแม่บท" attribute="1" defaultMemberUniqueName="[Range].[แผนแม่บท].[All]" allUniqueName="[Range].[แผนแม่บท].[All]" dimensionUniqueName="[Range]" displayFolder="" count="2" memberValueDatatype="130" unbalanced="0">
      <fieldsUsage count="2">
        <fieldUsage x="-1"/>
        <fieldUsage x="0"/>
      </fieldsUsage>
    </cacheHierarchy>
    <cacheHierarchy uniqueName="[Range].[รหัสเป้าหมายย่อย]" caption="รหัสเป้าหมายย่อย" attribute="1" defaultMemberUniqueName="[Range].[รหัสเป้าหมายย่อย].[All]" allUniqueName="[Range].[รหัสเป้าหมายย่อย].[All]" dimensionUniqueName="[Range]" displayFolder="" count="2" memberValueDatatype="130" unbalanced="0">
      <fieldsUsage count="2">
        <fieldUsage x="-1"/>
        <fieldUsage x="1"/>
      </fieldsUsage>
    </cacheHierarchy>
    <cacheHierarchy uniqueName="[Range].[กระทรวง]" caption="กระทรวง" attribute="1" defaultMemberUniqueName="[Range].[กระทรวง].[All]" allUniqueName="[Range].[กระทรวง].[All]" dimensionUniqueName="[Range]" displayFolder="" count="0" memberValueDatatype="130" unbalanced="0"/>
    <cacheHierarchy uniqueName="[Range].[กรม]" caption="กรม" attribute="1" defaultMemberUniqueName="[Range].[กรม].[All]" allUniqueName="[Range].[กรม].[All]" dimensionUniqueName="[Range]" displayFolder="" count="2" memberValueDatatype="130" unbalanced="0">
      <fieldsUsage count="2">
        <fieldUsage x="-1"/>
        <fieldUsage x="2"/>
      </fieldsUsage>
    </cacheHierarchy>
    <cacheHierarchy uniqueName="[Range].[กอง]" caption="กอง" attribute="1" defaultMemberUniqueName="[Range].[กอง].[All]" allUniqueName="[Range].[กอง].[All]" dimensionUniqueName="[Range]" displayFolder="" count="0" memberValueDatatype="130" unbalanced="0"/>
    <cacheHierarchy uniqueName="[Range].[username]" caption="username" attribute="1" defaultMemberUniqueName="[Range].[username].[All]" allUniqueName="[Range].[username].[All]" dimensionUniqueName="[Range]" displayFolder="" count="0" memberValueDatatype="130" unbalanced="0"/>
    <cacheHierarchy uniqueName="[Range].[eMENSCR_ID (ห้ามลบ)]" caption="eMENSCR_ID (ห้ามลบ)" attribute="1" defaultMemberUniqueName="[Range].[eMENSCR_ID (ห้ามลบ)].[All]" allUniqueName="[Range].[eMENSCR_ID (ห้ามลบ)].[All]" dimensionUniqueName="[Range]" displayFolder="" count="0" memberValueDatatype="130" unbalanced="0"/>
    <cacheHierarchy uniqueName="[Range].[รหัสโครงการ]" caption="รหัสโครงการ" attribute="1" defaultMemberUniqueName="[Range].[รหัสโครงการ].[All]" allUniqueName="[Range].[รหัสโครงการ].[All]" dimensionUniqueName="[Range]" displayFolder="" count="0" memberValueDatatype="130" unbalanced="0"/>
    <cacheHierarchy uniqueName="[Range].[ชื่อโครงการ]" caption="ชื่อโครงการ" attribute="1" defaultMemberUniqueName="[Range].[ชื่อโครงการ].[All]" allUniqueName="[Range].[ชื่อโครงการ].[All]" dimensionUniqueName="[Range]" displayFolder="" count="0" memberValueDatatype="130" unbalanced="0"/>
    <cacheHierarchy uniqueName="[Range 1].[ผ่าน 406]" caption="ผ่าน 406" attribute="1" defaultMemberUniqueName="[Range 1].[ผ่าน 406].[All]" allUniqueName="[Range 1].[ผ่าน 406].[All]" dimensionUniqueName="[Range 1]" displayFolder="" count="0" memberValueDatatype="130" unbalanced="0"/>
    <cacheHierarchy uniqueName="[Range 1].[แผนแม่บท]" caption="แผนแม่บท" attribute="1" defaultMemberUniqueName="[Range 1].[แผนแม่บท].[All]" allUniqueName="[Range 1].[แผนแม่บท].[All]" dimensionUniqueName="[Range 1]" displayFolder="" count="0" memberValueDatatype="130" unbalanced="0"/>
    <cacheHierarchy uniqueName="[Range 1].[รหัสเป้าหมายย่อย]" caption="รหัสเป้าหมายย่อย" attribute="1" defaultMemberUniqueName="[Range 1].[รหัสเป้าหมายย่อย].[All]" allUniqueName="[Range 1].[รหัสเป้าหมายย่อย].[All]" dimensionUniqueName="[Range 1]" displayFolder="" count="0" memberValueDatatype="130" unbalanced="0"/>
    <cacheHierarchy uniqueName="[Range 1].[กระทรวง]" caption="กระทรวง" attribute="1" defaultMemberUniqueName="[Range 1].[กระทรวง].[All]" allUniqueName="[Range 1].[กระทรวง].[All]" dimensionUniqueName="[Range 1]" displayFolder="" count="0" memberValueDatatype="130" unbalanced="0"/>
    <cacheHierarchy uniqueName="[Range 1].[กรม]" caption="กรม" attribute="1" defaultMemberUniqueName="[Range 1].[กรม].[All]" allUniqueName="[Range 1].[กรม].[All]" dimensionUniqueName="[Range 1]" displayFolder="" count="0" memberValueDatatype="130" unbalanced="0"/>
    <cacheHierarchy uniqueName="[Measures].[__XL_Count Range 1]" caption="__XL_Count Range 1" measure="1" displayFolder="" measureGroup="Range 1" count="0" hidden="1"/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Count of กรม 2]" caption="Count of กรม 2" measure="1" displayFolder="" measureGroup="Range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Distinct Count of กรม 2]" caption="Distinct Count of กรม 2" measure="1" displayFolder="" measureGroup="Range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Count of กรม]" caption="Count of กรม" measure="1" displayFolder="" measureGroup="Rang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Distinct Count of กรม]" caption="Distinct Count of กรม" measure="1" displayFolder="" measureGroup="Rang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3">
    <dimension measure="1" name="Measures" uniqueName="[Measures]" caption="Measures"/>
    <dimension name="Range" uniqueName="[Range]" caption="Range"/>
    <dimension name="Range 1" uniqueName="[Range 1]" caption="Range 1"/>
  </dimensions>
  <measureGroups count="2">
    <measureGroup name="Range" caption="Range"/>
    <measureGroup name="Range 1" caption="Range 1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39">
  <r>
    <x v="0"/>
    <x v="0"/>
    <s v="หน่วยงานอิสระ"/>
    <x v="0"/>
    <s v="สำนักงานนโยบาย ยุทธศาสตร์ และงบประมาณ"/>
    <s v="ago00061"/>
    <s v="611a7ca2b1eab9706bc85529"/>
    <s v="อส 0006(นย)-66-0008"/>
    <s v="โครงการเพิ่มประสิทธิภาพการดำเนินคดีความมั่นคงของสำนักงานอัยการพิเศษฝ่ายคดีอาญา ๔ ภาค ๙ ประจำปี ๒๕๖๖"/>
  </r>
  <r>
    <x v="0"/>
    <x v="1"/>
    <s v="หน่วยงานอิสระ"/>
    <x v="0"/>
    <s v="สำนักงานนโยบาย ยุทธศาสตร์ และงบประมาณ"/>
    <s v="ago00061"/>
    <s v="611a80e483a6677074486376"/>
    <s v="อส 0006(นย)-66-0009"/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"/>
  </r>
  <r>
    <x v="0"/>
    <x v="1"/>
    <s v="หน่วยงานขึ้นตรงนายกรัฐมนตรี"/>
    <x v="1"/>
    <s v="กองกฎหมาย"/>
    <s v="amlo00021"/>
    <s v="6111495686ed660368a5bafe"/>
    <s v="ปง 0002-66-0002"/>
    <s v="โครงการการบูรณาการด้านการสืบสวนสอบสวนคดีอาญาฟอกเงินร่วมกับหน่วยงานที่เกี่ยวข้อง"/>
  </r>
  <r>
    <x v="0"/>
    <x v="1"/>
    <s v="หน่วยงานขึ้นตรงนายกรัฐมนตรี"/>
    <x v="1"/>
    <s v="กองกำกับและตรวจสอบ"/>
    <s v="amlo00031"/>
    <s v="611233d886ed660368a5bbb5"/>
    <s v="ปง 0003-66-0001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</r>
  <r>
    <x v="0"/>
    <x v="2"/>
    <s v="หน่วยงานขึ้นตรงนายกรัฐมนตรี"/>
    <x v="1"/>
    <s v="กองข่าวกรองทางการเงิน"/>
    <s v="amlo00041"/>
    <s v="6110d6bfef40ea035b9d0ff8"/>
    <s v="ปง 0004-66-0001"/>
    <s v="แผนงานยกระดับการวิเคราะห์ธุรกรรมทางการเงินของสำนักงาน ปปง."/>
  </r>
  <r>
    <x v="0"/>
    <x v="0"/>
    <s v="กระทรวงศึกษาธิการ"/>
    <x v="2"/>
    <s v="กองแผนงานและงบประมาณ"/>
    <s v="bcca059541"/>
    <s v="6118a81b9b236c1f95b0c22c"/>
    <s v="ศธ 0595(4)-66-0001"/>
    <s v="โครงการส่งเสริมอาชีพกลุ่มผู้เปราะบางและเยาวชนพื้นที่จังหวัดชายแดนใต้"/>
  </r>
  <r>
    <x v="0"/>
    <x v="0"/>
    <s v="กระทรวงการอุดมศึกษา วิทยาศาสตร์ วิจัยและนวัตกรรม"/>
    <x v="2"/>
    <s v="กองแผนงานและงบประมาณ"/>
    <s v="bcca059541"/>
    <s v="6119c290ee6abd1f949029a3"/>
    <s v="ศธ 0595(4)-66-0004"/>
    <s v="โครงการส่งเสริมการอยู่รวมกันอย่างสันติของสังคมพหุวัฒนธรรมในเขตพัฒนาพิเศษเฉพาะกิจจังหวัดชายแดนภาคใต้"/>
  </r>
  <r>
    <x v="0"/>
    <x v="0"/>
    <s v="กระทรวงศึกษาธิการ"/>
    <x v="2"/>
    <s v="กองแผนงานและงบประมาณ"/>
    <s v="bcca059541"/>
    <s v="6119c5dfee6abd1f949029a7"/>
    <s v="ศธ 0595(4)-66-0005"/>
    <s v="โครงการส่งเสริมอาชีพเพื่อพัฒนาเศรษฐกิจและส่งเสริมศักยภาพพื้นที่โดยใช้ชุมชนเป็นฐานรากในเขตพัฒนาพิเศษเฉพาะกิจจังหวัดชายแดนภาคใต้"/>
  </r>
  <r>
    <x v="0"/>
    <x v="3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5d5806d03d30365f256da"/>
    <s v="ศธ 0512.2.38-66-0005"/>
    <s v="การสร้างความร่วมมือทางวิชาการด้านความมั่นคงรูปแบบใหม่ (non-traditional security) ในมิติด้านความมั่นคงทางอาหารและความมั่นคงทางสุขภาพระหว่างไทยและกลุ่มประเทศเอเชียใต้"/>
  </r>
  <r>
    <x v="0"/>
    <x v="4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a040be587a9706c8ae1c0"/>
    <s v="ศธ 0512.2.38-66-0021"/>
    <s v="ระบบเฝ้าตรวจแจ้งเตือนตามแนวชายแดนด้วยอุปกรณ์เฝ้าตรวจประจำกายและปัญญาประดิษฐ์แบบคำนวณเชิงขอบเพื่อรองรับการปฏิบัติงานที่มีความอ่อนตัวในเชิงยุทธวิธีในภูมิภาคที่มีโครงสร้างพื้นฐานทางการสื่อสารไม่เหมาะสมหรือเกิดสาธารณะภัย"/>
  </r>
  <r>
    <x v="0"/>
    <x v="4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a1f00b1eab9706bc8542f"/>
    <s v="ศธ 0512.2.38-66-0030"/>
    <s v="การบริหารจัดการภาวะฉุกเฉินต่อระบบสาธารณูปโภคสำคัญ"/>
  </r>
  <r>
    <x v="0"/>
    <x v="5"/>
    <s v="องค์กรอิสระ"/>
    <x v="4"/>
    <s v="สำนักบริหารทั่วไป"/>
    <s v="ect00011"/>
    <s v="611390d4ef40ea035b9d12e0"/>
    <s v="ลต 0001-66-0001"/>
    <s v="โครงการความร่วมมือในการสร้างและพัฒนาเครือข่ายประชาธิปไตยระหว่างองค์การ ทั้งในประเทศและต่างประเทศ"/>
  </r>
  <r>
    <x v="0"/>
    <x v="5"/>
    <s v="องค์กรอิสระ"/>
    <x v="4"/>
    <s v="สำนักบริหารทั่วไป"/>
    <s v="ect00011"/>
    <s v="6113c8f879c1d06ed51e544b"/>
    <s v="ลต 0001-66-0002"/>
    <s v="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"/>
  </r>
  <r>
    <x v="0"/>
    <x v="5"/>
    <s v="องค์กรอิสระ"/>
    <x v="4"/>
    <s v="สำนักบริหารทรัพยากรบุคคล"/>
    <s v="ect00041"/>
    <s v="61139ac279c1d06ed51e5411"/>
    <s v="ลต 0004-66-0001"/>
    <s v="โครงการพัฒนาบุคลากรที่ี่เกี่ยวข้องกับการเลือกตั้งให้เป็นมืออาชีพ (กิจกรรมหลัก สรรหาบุคลากรเพื่อบรรจุแต่งตั้งบนหลักสมรรถนะ)"/>
  </r>
  <r>
    <x v="0"/>
    <x v="5"/>
    <s v="องค์กรอิสระ"/>
    <x v="4"/>
    <s v="สำนักบริหารทรัพยากรบุคคล"/>
    <s v="ect00041"/>
    <s v="6114f5411b088e035d870e5c"/>
    <s v="ลต 0004-66-0002"/>
    <s v="โครงการพัฒนาบุคลากรที่เกี่ยวข้องกับการเลือกตั้งให้เป็นมืออาชีพ (กิจกรรม : การอบรมให้ความรู้ในการส่งเสริมการรักษาวินัย ปลูกสำนึกคุณธรรม และจริยธรรม ให้แก่บุคลากร) "/>
  </r>
  <r>
    <x v="0"/>
    <x v="5"/>
    <s v="องค์กรอิสระ"/>
    <x v="4"/>
    <s v="สำนักเทคโนโลยีสารสนเทศ"/>
    <s v="ect00051"/>
    <s v="611a1fd2454a1a70721698a2"/>
    <s v="ลต 0005-66-0001"/>
    <s v="โครงการสำนักงานอัตโนมัติ (office automation) (จัดหาระบบ Open Data และบริหารจัดการการเชื่อมโยงข้อมูลกลาง : API Gateway)"/>
  </r>
  <r>
    <x v="0"/>
    <x v="5"/>
    <s v="องค์กรอิสระ"/>
    <x v="4"/>
    <s v="สำนักเทคโนโลยีสารสนเทศ"/>
    <s v="ect00051"/>
    <s v="611a3934e587a9706c8ae2d1"/>
    <s v="ลต 0005-66-0002"/>
    <s v="โครงการสำนักงานอัตโนมัติ (office automation) (ปรับปรุงเว็บไซต์ของสานักงานคณะกรรมการการเลือกตั้งให้สามารถบริการข้อมูลข่าวสารได้ทั้งภาษาไทยและภาษาอังกฤษเพื่อมุ่งสู่สากล)"/>
  </r>
  <r>
    <x v="0"/>
    <x v="5"/>
    <s v="องค์กรอิสระ"/>
    <x v="4"/>
    <s v="สำนักเทคโนโลยีสารสนเทศ"/>
    <s v="ect00051"/>
    <s v="611a47e8454a1a707216995a"/>
    <s v="ลต 0005-66-0003"/>
    <s v="โครงการสำนักงานอัตโนมัติ (office automation) (จ้างที่ปรึกษาหรือผู้เชี่ยวชาญด้านเทคโนโลยีดิจิทัลภายนอก)"/>
  </r>
  <r>
    <x v="0"/>
    <x v="5"/>
    <s v="องค์กรอิสระ"/>
    <x v="4"/>
    <s v="สำนักเทคโนโลยีสารสนเทศ"/>
    <s v="ect00051"/>
    <s v="611a51e8e587a9706c8ae31e"/>
    <s v="ลต 0005-66-0004"/>
    <s v="โครงการพัฒนาสมรรถนะและทักษะบุคลากรด้าน digital OECT"/>
  </r>
  <r>
    <x v="0"/>
    <x v="5"/>
    <s v="องค์กรอิสระ"/>
    <x v="4"/>
    <s v="สำนักเทคโนโลยีสารสนเทศ"/>
    <s v="ect00051"/>
    <s v="611a597283a6677074486317"/>
    <s v="ลต 0005-66-0005"/>
    <s v="โครงการพัฒนาระบบบริหารความเสี่ยงในการจัดการเลือกตั้ง"/>
  </r>
  <r>
    <x v="0"/>
    <x v="5"/>
    <s v="องค์กรอิสระ"/>
    <x v="4"/>
    <s v="สำนักเทคโนโลยีสารสนเทศ"/>
    <s v="ect00051"/>
    <s v="611a5d07454a1a7072169999"/>
    <s v="ลต 0005-66-0006"/>
    <s v="โครงการพัฒนาการสื่อสารโดยใช้เทคโนโลยีสมัยใหม่"/>
  </r>
  <r>
    <x v="0"/>
    <x v="5"/>
    <s v="องค์กรอิสระ"/>
    <x v="4"/>
    <s v="สำนักสนับสนุนการเลือกตั้งและการออกเสียงประชามติ"/>
    <s v="ect00141"/>
    <s v="6115f9279e73c2431f59bf56"/>
    <s v="ลต 0014-66-0001"/>
    <s v="โครงการกระบวนการเลือกตั้ง/การออกเสียงประชามติโปร่งใส"/>
  </r>
  <r>
    <x v="0"/>
    <x v="5"/>
    <s v="องค์กรอิสระ"/>
    <x v="4"/>
    <s v="สำนักสนับสนุนการเลือกตั้งและการออกเสียงประชามติ"/>
    <s v="ect00141"/>
    <s v="61161bc36ab68d432c0fa8ea"/>
    <s v="ลต 0014-66-0002"/>
    <s v="โครงการการเลือกตั้งแบบสมาร์ท (การจัดทำโปรแกรมรายงานข้อมูลเพื่อจัดการเลือกตั้งสมาชิกสภาผู้แทนราษฎรและการออกเสียงประชามติ)"/>
  </r>
  <r>
    <x v="0"/>
    <x v="5"/>
    <s v="องค์กรอิสระ"/>
    <x v="4"/>
    <s v="สำนักสนับสนุนการเลือกตั้งและการออกเสียงประชามติ"/>
    <s v="ect00141"/>
    <s v="61161f92d797d45e1960b610"/>
    <s v="ลต 0014-66-0003"/>
    <s v="โครงการการเลือกตั้งแบบสมาร์ท (อบรมการใช้งานโปรแกรมการจัดเก็บข้อมูลเกี่ยวกับการเลือกตั้งท้องถิ่น)"/>
  </r>
  <r>
    <x v="0"/>
    <x v="5"/>
    <s v="องค์กรอิสระ"/>
    <x v="4"/>
    <s v="สำนักบริหารการสนับสนุนโดยรัฐ"/>
    <s v="ect00161"/>
    <s v="61163d0986f0f870e8029083"/>
    <s v="ลต 0016-66-0001"/>
    <s v="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งของพรรคการเมือง)"/>
  </r>
  <r>
    <x v="0"/>
    <x v="5"/>
    <s v="องค์กรอิสระ"/>
    <x v="4"/>
    <s v="สำนักบริหารการสนับสนุนโดยรัฐ"/>
    <s v="ect00161"/>
    <s v="6116429e4afae470e58edb42"/>
    <s v="ลต 0016-66-0002"/>
    <s v="โครงการเสริมสร้างเครือข่ายดำเนินการตามค่านิยมและวัฒนธรรมการเมืองในระบอบประชาธิปไตย (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"/>
  </r>
  <r>
    <x v="0"/>
    <x v="5"/>
    <s v="องค์กรอิสระ"/>
    <x v="4"/>
    <s v="สำนักพัฒนาเครือข่ายการเลือกตั้ง"/>
    <s v="ect00171"/>
    <s v="6114eb92d956f703555f9f5a"/>
    <s v="ลต 0017-66-0001"/>
    <s v="โครงการศูนย์ส่งเสริมและพัฒนาประชาธิปไตยตำบล (ศส.ปชต.)"/>
  </r>
  <r>
    <x v="0"/>
    <x v="5"/>
    <s v="องค์กรอิสระ"/>
    <x v="4"/>
    <s v="สำนักพัฒนาเครือข่ายการเลือกตั้ง"/>
    <s v="ect00171"/>
    <s v="611601f56ab68d432c0fa8a2"/>
    <s v="ลต 0017-66-0002"/>
    <s v="โครงการเครือข่ายเฝ้าระวังประชาธิปไตย"/>
  </r>
  <r>
    <x v="0"/>
    <x v="5"/>
    <s v="องค์กรอิสระ"/>
    <x v="4"/>
    <s v="สำนักพัฒนาเครือข่ายการเลือกตั้ง"/>
    <s v="ect00171"/>
    <s v="611611246ab68d432c0fa8c4"/>
    <s v="ลต 0017-66-0003"/>
    <s v="โครงการพลเมืองศึกษา (Civic Education)"/>
  </r>
  <r>
    <x v="0"/>
    <x v="5"/>
    <s v="องค์กรอิสระ"/>
    <x v="4"/>
    <s v="สำนักพัฒนาเครือข่ายการเลือกตั้ง"/>
    <s v="ect00171"/>
    <s v="611616cc821e80431e89181c"/>
    <s v="ลต 0017-66-0004"/>
    <s v="โครงการสร้างจิตสำนึกพลเมืองดีวิถีประชาธิปไตย"/>
  </r>
  <r>
    <x v="0"/>
    <x v="5"/>
    <s v="องค์กรอิสระ"/>
    <x v="4"/>
    <s v="สำนักพัฒนาเครือข่ายการเลือกตั้ง"/>
    <s v="ect00171"/>
    <s v="611624c2a94df25e1c497497"/>
    <s v="ลต 0017-66-0005"/>
    <s v="โครงการเสริมสร้างเครือข่ายดำเนินการตามค่านิยมและวัฒนธรรมการเมืองในระบอบประชาธิปไตย"/>
  </r>
  <r>
    <x v="0"/>
    <x v="5"/>
    <s v="องค์กรอิสระ"/>
    <x v="4"/>
    <s v="สำนักพัฒนาเครือข่ายการเลือกตั้ง"/>
    <s v="ect00171"/>
    <s v="611628f3a94df25e1c4974ac"/>
    <s v="ลต 0017-66-0006"/>
    <s v="โครงการพัฒนาช่องทางการมีส่วนร่วมทางการเมืองอย่างสร้างสรรค์"/>
  </r>
  <r>
    <x v="0"/>
    <x v="5"/>
    <s v="องค์กรอิสระ"/>
    <x v="4"/>
    <s v="สำนักส่งเสริมความเป็นพลเมือง"/>
    <s v="ect00181"/>
    <s v="6110ec3b77572f035a6e9fb7"/>
    <s v="ลต 0018-66-0001"/>
    <s v="สร้างจิตสำนึกพลเมืองดีวิถีประชาธืปไตย"/>
  </r>
  <r>
    <x v="0"/>
    <x v="5"/>
    <s v="องค์กรอิสระ"/>
    <x v="4"/>
    <s v="สำนักส่งเสริมความเป็นพลเมือง"/>
    <s v="ect00181"/>
    <s v="611115982482000361ae7e71"/>
    <s v="ลต 0018-66-0002"/>
    <s v="โครงการพัฒนานวัตกรรมสื่่อสารและให้บริการข่าวสารด้านการขับเคลื่อนวิถีประชาธิปไตยอันมีพระมหากษัตริย์ทรงเป็นประมุข"/>
  </r>
  <r>
    <x v="0"/>
    <x v="5"/>
    <s v="องค์กรอิสระ"/>
    <x v="4"/>
    <s v="สำนักส่งเสริมความเป็นพลเมือง"/>
    <s v="ect00181"/>
    <s v="61111f9677572f035a6e9ff4"/>
    <s v="ลต 0018-66-0003"/>
    <s v="โครงการ “เผยแพร่อุดมการณ์และค่านิยมประชาธิปไตย ด้วยการแสดงแบบอย่างที่ดี (archetype)”"/>
  </r>
  <r>
    <x v="0"/>
    <x v="5"/>
    <s v="องค์กรอิสระ"/>
    <x v="4"/>
    <s v="สำนักส่งเสริมความเป็นพลเมือง"/>
    <s v="ect00181"/>
    <s v="6114f553bee036035b050d8c"/>
    <s v="ลต 0018-66-0004"/>
    <s v="โครงการพัฒนาช่องทางการมีส่วนร่วมทางการเมืองอย่างสร้างสรรค์"/>
  </r>
  <r>
    <x v="0"/>
    <x v="5"/>
    <s v="องค์กรอิสระ"/>
    <x v="4"/>
    <s v="สำนักกฎหมายและคดี"/>
    <s v="ect00191"/>
    <s v="61162c45ea16c95e131a2be3"/>
    <s v="ลต 0019-66-0001"/>
    <s v="โครงการพัฒนากฎหมาย ระเบียบ กฎเกณฑ์ ข้อบังคับ ให้เป็นมาตรฐานสากล"/>
  </r>
  <r>
    <x v="0"/>
    <x v="5"/>
    <s v="องค์กรอิสระ"/>
    <x v="4"/>
    <s v="สำนักกฎหมายและคดี"/>
    <s v="ect00191"/>
    <s v="6117835f8b5f6c1fa114cbd6"/>
    <s v="ลต 0019-66-0002"/>
    <s v="พัฒนาบุคลากรที่เกี่ยวข้องกับการเลือกตั้งให้เป็นมืออาชีพ "/>
  </r>
  <r>
    <x v="0"/>
    <x v="5"/>
    <s v="องค์กรอิสระ"/>
    <x v="4"/>
    <s v="สำนักผู้ตรวจการ"/>
    <s v="ect00231"/>
    <s v="61161fd3e303335e1a75e777"/>
    <s v="ลต 0023-66-0001"/>
    <s v="พัฒนามาตรฐานในการปฏิบัติงาน (พัฒนาการปฏิบัติงานและเพิ่มประสิทธิภาพการตรวจการ)"/>
  </r>
  <r>
    <x v="0"/>
    <x v="5"/>
    <s v="องค์กรอิสระ"/>
    <x v="4"/>
    <s v="สำนักวิจัยและวิชาการ"/>
    <s v="ect00271"/>
    <s v="610e7f8e77572f035a6e9ef6"/>
    <s v="ลต 0027-66-0001"/>
    <s v="ปลูกฝังอุดมการณ์และค่านิยมร่วมในองค์การและผลักดันให้เกิดการปรับเปลี่ยนพฤติกรรม ของบุคคลในองค์การเข้าสู่ “วัฒนธรรมองค์การที่พึงประสงค์” และเผยแพร่สู่สังคมภายนอกด้วยการเป็นแบบอย่างที่ดี    กิจกรรมหลัก  องค์กรสู่ความเป็นเลิศ : Refresh and Restart for Growth Mindset)"/>
  </r>
  <r>
    <x v="0"/>
    <x v="5"/>
    <s v="องค์กรอิสระ"/>
    <x v="4"/>
    <s v="สำนักวิจัยและวิชาการ"/>
    <s v="ect00271"/>
    <s v="610fe80577572f035a6e9f26"/>
    <s v="ลต 0027-66-0003"/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 ผลิตและเผยแพร่เอกสารและผลงานวิชาการ"/>
  </r>
  <r>
    <x v="0"/>
    <x v="5"/>
    <s v="องค์กรอิสระ"/>
    <x v="4"/>
    <s v="สำนักวิจัยและวิชาการ"/>
    <s v="ect00271"/>
    <s v="6110da0c2482000361ae7e0e"/>
    <s v="ลต 0027-66-0004"/>
    <s v="โครงการสร้างจิตสำนึกพลเมืองดีวิถีประชาธิปไตย"/>
  </r>
  <r>
    <x v="0"/>
    <x v="2"/>
    <s v="สำนักนายกรัฐมนตรี"/>
    <x v="5"/>
    <s v="สำนักงานการข่าว (สขว.กอ.รมน.)"/>
    <s v="isoc51021"/>
    <s v="610ba4f7d9ddc16fa0068972"/>
    <s v="นร 5102-66-0006"/>
    <s v="การเพิ่มประสิทธิภาพระบบสารสนเทศเพื่อเชื่อมโยงข้อมูลด้านการข่าวเพื่อความมั่นคง"/>
  </r>
  <r>
    <x v="0"/>
    <x v="2"/>
    <s v="สำนักนายกรัฐมนตรี"/>
    <x v="5"/>
    <s v="สำนักงานการข่าว (สขว.กอ.รมน.)"/>
    <s v="isoc51021"/>
    <s v="610baa2d9af47d6f9a34e7fe"/>
    <s v="นร 5102-66-0007"/>
    <s v="การอบรมเครือข่ายข่าวประชาชนเพื่อความมั่นคงในพื้นที่เป้าหมาย"/>
  </r>
  <r>
    <x v="0"/>
    <x v="2"/>
    <s v="สำนักนายกรัฐมนตรี"/>
    <x v="5"/>
    <s v="สำนักงานการข่าว (สขว.กอ.รมน.)"/>
    <s v="isoc51021"/>
    <s v="6110958e86ed660368a5ba28"/>
    <s v="นร 5102-66-0008"/>
    <s v="การยกระดับความร่วมมือเครือข่ายข่าวและข้อมูลความมั่นคงระหว่างประเทศ "/>
  </r>
  <r>
    <x v="0"/>
    <x v="6"/>
    <s v="สำนักนายกรัฐมนตรี"/>
    <x v="5"/>
    <s v="สำนักนโยบายและยุทธศาสตร์ความมั่นคง (สนย.กอ.รมน.)"/>
    <s v="isoc51031"/>
    <s v="610a5cbdd0d85c6fa84a38ba"/>
    <s v="นร 5103-66-0001"/>
    <s v="การกำกับ ติดตาม และประเมินผล โดย กอ.รมน. ภายใต้งานบริหารจัดการขับเคลื่อนแผนงานตำบล มั่นคง มั่งคั่ง ยั่งยืน "/>
  </r>
  <r>
    <x v="0"/>
    <x v="0"/>
    <s v="สำนักนายกรัฐมนตรี"/>
    <x v="5"/>
    <s v="สำนักนโยบายและยุทธศาสตร์ความมั่นคง (สนย.กอ.รมน.)"/>
    <s v="isoc51031"/>
    <s v="610c97189af47d6f9a34e85b"/>
    <s v="นร 5103-66-0002"/>
    <s v="ข่าวกรองเชิงรุก"/>
  </r>
  <r>
    <x v="0"/>
    <x v="0"/>
    <s v="สำนักนายกรัฐมนตรี"/>
    <x v="5"/>
    <s v="สำนักนโยบายและยุทธศาสตร์ความมั่นคง (สนย.กอ.รมน.)"/>
    <s v="isoc51031"/>
    <s v="610c9ab2d0d85c6fa84a3a4c"/>
    <s v="นร 5103-66-0003"/>
    <s v="บูรณาการฐานข้อมูลด้านความมั่นคงพื้นที่จังหวัดชายแดนภาคใต้"/>
  </r>
  <r>
    <x v="0"/>
    <x v="0"/>
    <s v="สำนักนายกรัฐมนตรี"/>
    <x v="5"/>
    <s v="สำนักนโยบายและยุทธศาสตร์ความมั่นคง (สนย.กอ.รมน.)"/>
    <s v="isoc51031"/>
    <s v="610c9e75d9ddc16fa00689f0"/>
    <s v="นร 5103-66-0004"/>
    <s v="ต่อต้านข่าวกรองเชิงรุก"/>
  </r>
  <r>
    <x v="0"/>
    <x v="0"/>
    <s v="สำนักนายกรัฐมนตรี"/>
    <x v="5"/>
    <s v="สำนักนโยบายและยุทธศาสตร์ความมั่นคง (สนย.กอ.รมน.)"/>
    <s v="isoc51031"/>
    <s v="610ca1fcd9ddc16fa00689f6"/>
    <s v="นร 5103-66-0005"/>
    <s v="พัฒนาประสิทธิภาพและประสิทธิผลด้านการข่าว"/>
  </r>
  <r>
    <x v="0"/>
    <x v="0"/>
    <s v="สำนักนายกรัฐมนตรี"/>
    <x v="5"/>
    <s v="สำนักนโยบายและยุทธศาสตร์ความมั่นคง (สนย.กอ.รมน.)"/>
    <s v="isoc51031"/>
    <s v="610cabe9d9ddc16fa0068a05"/>
    <s v="นร 5103-66-0006"/>
    <s v="รักษาความปลอดภัยในพื้นที่เสี่ยง"/>
  </r>
  <r>
    <x v="0"/>
    <x v="0"/>
    <s v="สำนักนายกรัฐมนตรี"/>
    <x v="5"/>
    <s v="สำนักนโยบายและยุทธศาสตร์ความมั่นคง (สนย.กอ.รมน.)"/>
    <s v="isoc51031"/>
    <s v="610cb1919af47d6f9a34e87f"/>
    <s v="นร 5103-66-0007"/>
    <s v="เพิ่มประสิทธิภาพการควบคุมพื้นที่ชายแดน"/>
  </r>
  <r>
    <x v="0"/>
    <x v="0"/>
    <s v="สำนักนายกรัฐมนตรี"/>
    <x v="5"/>
    <s v="สำนักนโยบายและยุทธศาสตร์ความมั่นคง (สนย.กอ.รมน.)"/>
    <s v="isoc51031"/>
    <s v="610cb4fdd0d85c6fa84a3a91"/>
    <s v="นร 5103-66-0008"/>
    <s v="รักษาความปลอดภัยในชีวิตและทรัพย์สินและยุติการก่อเหตุรุนแรง"/>
  </r>
  <r>
    <x v="0"/>
    <x v="0"/>
    <s v="สำนักนายกรัฐมนตรี"/>
    <x v="5"/>
    <s v="สำนักนโยบายและยุทธศาสตร์ความมั่นคง (สนย.กอ.รมน.)"/>
    <s v="isoc51031"/>
    <s v="610cb5e6eeb6226fa20f4025"/>
    <s v="นร 5103-66-0009"/>
    <s v="เพิ่มประสิทธิภาพการบริหารจัดการภาครัฐและเจ้าหน้าที่รัฐ"/>
  </r>
  <r>
    <x v="0"/>
    <x v="0"/>
    <s v="สำนักนายกรัฐมนตรี"/>
    <x v="5"/>
    <s v="สำนักนโยบายและยุทธศาสตร์ความมั่นคง (สนย.กอ.รมน.)"/>
    <s v="isoc51031"/>
    <s v="610cb92aeeb6226fa20f402d"/>
    <s v="นร 5103-66-0010"/>
    <s v="สร้างความมั่นคงปลอดภัยในชุมชนเป้าหมาย"/>
  </r>
  <r>
    <x v="0"/>
    <x v="0"/>
    <s v="สำนักนายกรัฐมนตรี"/>
    <x v="5"/>
    <s v="สำนักนโยบายและยุทธศาสตร์ความมั่นคง (สนย.กอ.รมน.)"/>
    <s v="isoc51031"/>
    <s v="610cbe849af47d6f9a34e8a4"/>
    <s v="นร 5103-66-0011"/>
    <s v="สนับสนุนการดำเนินงานพูดคุยเพื่อสันติสุข จชต."/>
  </r>
  <r>
    <x v="0"/>
    <x v="0"/>
    <s v="สำนักนายกรัฐมนตรี"/>
    <x v="5"/>
    <s v="สำนักนโยบายและยุทธศาสตร์ความมั่นคง (สนย.กอ.รมน.)"/>
    <s v="isoc51031"/>
    <s v="610cbf39d0d85c6fa84a3aac"/>
    <s v="นร 5103-66-0012"/>
    <s v="ตำบลมั่นคง มั่งคั่ง ยั่งยืน ใน จชต."/>
  </r>
  <r>
    <x v="0"/>
    <x v="0"/>
    <s v="สำนักนายกรัฐมนตรี"/>
    <x v="5"/>
    <s v="สำนักนโยบายและยุทธศาสตร์ความมั่นคง (สนย.กอ.รมน.)"/>
    <s v="isoc51031"/>
    <s v="610cc3c4eeb6226fa20f4049"/>
    <s v="นร 5103-66-0013"/>
    <s v="นำไทยกลับสู่ถิ่นฐานเดิม"/>
  </r>
  <r>
    <x v="0"/>
    <x v="0"/>
    <s v="สำนักนายกรัฐมนตรี"/>
    <x v="5"/>
    <s v="สำนักนโยบายและยุทธศาสตร์ความมั่นคง (สนย.กอ.รมน.)"/>
    <s v="isoc51031"/>
    <s v="610cc496d0d85c6fa84a3ab8"/>
    <s v="นร 5103-66-0014"/>
    <s v="ส่งเสริมกิจกรรมศาสนาเพื่อสันติสุขใน จชต."/>
  </r>
  <r>
    <x v="0"/>
    <x v="0"/>
    <s v="สำนักนายกรัฐมนตรี"/>
    <x v="5"/>
    <s v="สำนักนโยบายและยุทธศาสตร์ความมั่นคง (สนย.กอ.รมน.)"/>
    <s v="isoc51031"/>
    <s v="610cc93aeeb6226fa20f405c"/>
    <s v="นร 5103-66-0015"/>
    <s v="ส่งเสริมพหุวัฒนธรรมที่เข้มแข็ง"/>
  </r>
  <r>
    <x v="0"/>
    <x v="6"/>
    <s v="สำนักนายกรัฐมนตรี"/>
    <x v="5"/>
    <s v="ศูนย์ดิจิทัลเพื่อความมั่นคง กองอํานวยการรักษาความมั่นคงภายในราชอาณาจักร (ศดม.กอ.รมน.)"/>
    <s v="isoc51201"/>
    <s v="61107f972482000361ae7db3"/>
    <s v="นร 5120-66-0001"/>
    <s v="การพัฒนาบิ๊กดาต้าแพลตฟอร์มด้านความมั่นคง "/>
  </r>
  <r>
    <x v="0"/>
    <x v="0"/>
    <s v="หน่วยงานของรัฐสภา"/>
    <x v="6"/>
    <s v="หน่วยขึ้นตรงต่อเลขาธิการ"/>
    <s v="kpi00071"/>
    <s v="6113965ea330646ed4c19781"/>
    <s v="พป 0007-66-0013"/>
    <s v="โครงการวิจัยกลไกการสร้างความไว้ใจ (Trust Building) ของรัฐด้วยนโยบายพหุวัฒนธรรมในสามจังหวัดชายแดนภาคใต้"/>
  </r>
  <r>
    <x v="0"/>
    <x v="0"/>
    <s v="หน่วยงานของรัฐสภา"/>
    <x v="6"/>
    <s v="หน่วยขึ้นตรงต่อเลขาธิการ"/>
    <s v="kpi00071"/>
    <s v="61139d8679c1d06ed51e541d"/>
    <s v="พป 0007-66-0014"/>
    <s v="โครงการสำรวจความคิดเห็นของประชาชนต่อกระบวนการสันติภาพจังหวัดชายแดนภาคใต้ (Peace survey)"/>
  </r>
  <r>
    <x v="0"/>
    <x v="1"/>
    <s v="กระทรวงดิจิทัลเพื่อเศรษฐกิจและสังคม"/>
    <x v="7"/>
    <s v="กองป้องกันและปราบปรามการกระทำความผิดทางเทคโนโลยีสารสนเทศ"/>
    <s v="mdes0204011"/>
    <s v="6108fb580dbfdc660d97e989"/>
    <s v="ดศ 0204-66-0001"/>
    <s v="ศูนย์ประสานงานและแก้ไขปัญหาข่าวปลอม (Anti -Fake News)"/>
  </r>
  <r>
    <x v="0"/>
    <x v="2"/>
    <s v="กระทรวงดิจิทัลเพื่อเศรษฐกิจและสังคม"/>
    <x v="7"/>
    <s v="กองสื่อสารโทรคมนาคม"/>
    <s v="mdes02101"/>
    <s v="61113a9b2482000361ae7e86"/>
    <s v="ดศ 0210-66-0001"/>
    <s v="เช่าระบบวิทยุคมนาคมรองรับการสื่อสารรอง สำหรับผู้บริหารประเทศและหัวหน้าหน่วยงานระดับส่วนกลาง ส่วนภูมิภาค"/>
  </r>
  <r>
    <x v="0"/>
    <x v="7"/>
    <s v="กระทรวงการต่างประเทศ"/>
    <x v="8"/>
    <s v="กองตะวันออกกลาง"/>
    <s v="mfa14021"/>
    <s v="61192be5ee6abd1f94902965"/>
    <s v="กต 1402-66-0001"/>
    <s v="โครงการยุทธศาสตร์ไทยต่อโลกมุสลิม"/>
  </r>
  <r>
    <x v="0"/>
    <x v="0"/>
    <s v="กระทรวงเกษตรและสหกรณ์"/>
    <x v="9"/>
    <s v="สำนักแผนงานและโครงการพิเศษ"/>
    <s v="moac02121"/>
    <s v="6118d2d49b236c1f95b0c25f"/>
    <s v="กษ 0212-66-0001"/>
    <s v="โครงการตำบลมั่นคง มั่งคั่ง ยั่งยืน ในจังหวัดชายแดนภาคใต้  ของสำนักงานปลัดกระทรวงเกษตรและสหกรณ์ ปีงบประมาณ พ.ศ. 2566"/>
  </r>
  <r>
    <x v="0"/>
    <x v="1"/>
    <s v="กระทรวงเกษตรและสหกรณ์"/>
    <x v="10"/>
    <s v="กองนโยบายและแผนพัฒนาการประมง"/>
    <s v="moac05091"/>
    <s v="6115f5099e73c2431f59bf44"/>
    <s v="กษ 0509-66-0002"/>
    <s v="โครงการจัดการปัญหาแรงงานต่างด้าวและการค้ามนุษย์ด้านการประมง"/>
  </r>
  <r>
    <x v="0"/>
    <x v="1"/>
    <s v="กระทรวงเกษตรและสหกรณ์"/>
    <x v="10"/>
    <s v="กองนโยบายและแผนพัฒนาการประมง"/>
    <s v="moac05091"/>
    <s v="6115f9b1821e80431e8917cb"/>
    <s v="กษ 0509-66-0003"/>
    <s v="โครงการป้องกันและแก้ไขปัญหาการทำประมงผิดกฎหมาย"/>
  </r>
  <r>
    <x v="0"/>
    <x v="0"/>
    <s v="กระทรวงเกษตรและสหกรณ์"/>
    <x v="10"/>
    <s v="กองนโยบายและแผนพัฒนาการประมง"/>
    <s v="moac05091"/>
    <s v="61169b4f8b5f6c1fa114cb35"/>
    <s v="กษ 0509-66-0009"/>
    <s v=" โครงการตำบลมั่นคง มั่งคั่ง ยั่งยืน ในจังหวัดชายแดนภาคใต้"/>
  </r>
  <r>
    <x v="0"/>
    <x v="8"/>
    <s v="กระทรวงกลาโหม"/>
    <x v="11"/>
    <s v="สำนักนโยบายและแผนกลาโหม"/>
    <s v="mod02071"/>
    <s v="61162a58d797d45e1960b643"/>
    <s v="กห 0207-66-0001"/>
    <s v="งานเฝ้าตรวจการล่วงละเมิดสถาบันพระมหากษัตริย์ผ่านเครือข่ายอินเทอร์เน็ต"/>
  </r>
  <r>
    <x v="0"/>
    <x v="8"/>
    <s v="กระทรวงกลาโหม"/>
    <x v="11"/>
    <s v="สำนักนโยบายและแผนกลาโหม"/>
    <s v="mod02071"/>
    <s v="61162daca94df25e1c4974bb"/>
    <s v="กห 0207-66-0002"/>
    <s v="กิจกรรมสนับสนุนโครงการจิตอาสาพระราชทาน &quot;เราทำความดี เพื่อชาติ ศาสน์ กษัตริย์&quot; ประจำปีงบประมาณ พ.ศ. ๒๕๖๖"/>
  </r>
  <r>
    <x v="0"/>
    <x v="8"/>
    <s v="กระทรวงกลาโหม"/>
    <x v="11"/>
    <s v="สำนักนโยบายและแผนกลาโหม"/>
    <s v="mod02071"/>
    <s v="61162f71ea16c95e131a2bf4"/>
    <s v="กห 0207-66-0003"/>
    <s v="โครงการเฉลิมพระเกียรติพระบาทสมเด็จพระวชิรเกล้าเจ้าอยู่หัว และสถาบันพระมหากษัตริย์"/>
  </r>
  <r>
    <x v="0"/>
    <x v="8"/>
    <s v="กระทรวงกลาโหม"/>
    <x v="11"/>
    <s v="สำนักนโยบายและแผนกลาโหม"/>
    <s v="mod02071"/>
    <s v="6116375ee303335e1a75e7f7"/>
    <s v="กห 0207-66-0004"/>
    <s v="โครงการจิตสำนึกรักเมืองไทย"/>
  </r>
  <r>
    <x v="0"/>
    <x v="8"/>
    <s v="กระทรวงกลาโหม"/>
    <x v="11"/>
    <s v="สำนักนโยบายและแผนกลาโหม"/>
    <s v="mod02071"/>
    <s v="611639dad797d45e1960b69e"/>
    <s v="กห 0207-66-0005"/>
    <s v="โครงการเครือข่ายสีขาวเพื่อความมั่นคง"/>
  </r>
  <r>
    <x v="0"/>
    <x v="2"/>
    <s v="กระทรวงกลาโหม"/>
    <x v="11"/>
    <s v="กรมเทคโนโลยีสารสนเทศและอวกาศกลาโหม"/>
    <s v="mod02171"/>
    <s v="6117a3d88b5f6c1fa114cc10"/>
    <s v="กห 0217-66-0001"/>
    <s v="โครงการพัฒนาระบบสนับสนุนการตัดสินใจเพื่องานบริหารราชการทั่วไปของกระทรวงกลาโหม (MOD MIS Decision Support)"/>
  </r>
  <r>
    <x v="0"/>
    <x v="4"/>
    <s v="กระทรวงกลาโหม"/>
    <x v="11"/>
    <s v="กรมเทคโนโลยีสารสนเทศและอวกาศกลาโหม"/>
    <s v="mod02171"/>
    <s v="6117d1104bf4461f93d6e606"/>
    <s v="กห 0217-66-0002"/>
    <s v="งานดำรงขีดความสามารถการรักษาความมั่นคงปลอดภัยระบบสารสนเทศของ สป."/>
  </r>
  <r>
    <x v="0"/>
    <x v="4"/>
    <s v="กระทรวงกลาโหม"/>
    <x v="11"/>
    <s v="กรมเทคโนโลยีสารสนเทศและอวกาศกลาโหม"/>
    <s v="mod02171"/>
    <s v="6117d8f99b236c1f95b0c1b1"/>
    <s v="กห 0217-66-0003"/>
    <s v="โครงการระบบโครงข่ายสื่อสารข้อมูลความปลอดภัยสูงเพื่อความมั่นคง"/>
  </r>
  <r>
    <x v="0"/>
    <x v="1"/>
    <s v="กระทรวงกลาโหม"/>
    <x v="11"/>
    <s v="กรมเทคโนโลยีสารสนเทศและอวกาศกลาโหม"/>
    <s v="mod02171"/>
    <s v="6117de2d8b5f6c1fa114cc41"/>
    <s v="กห 0217-66-0004"/>
    <s v="งานพัฒนาระบบบริหารจัดการและผลิตสื่อประสมบนคลาวด์"/>
  </r>
  <r>
    <x v="0"/>
    <x v="1"/>
    <s v="กระทรวงกลาโหม"/>
    <x v="11"/>
    <s v="กรมเทคโนโลยีสารสนเทศและอวกาศกลาโหม"/>
    <s v="mod02171"/>
    <s v="6117ec6a4bf4461f93d6e629"/>
    <s v="กห 0217-66-0005"/>
    <s v="การเช่าใช้ช่องการสื่อสารสนับสนุนระบบบริหารราชการทั่วไป ของ กห."/>
  </r>
  <r>
    <x v="0"/>
    <x v="1"/>
    <s v="กระทรวงกลาโหม"/>
    <x v="11"/>
    <s v="กรมเทคโนโลยีสารสนเทศและอวกาศกลาโหม"/>
    <s v="mod02171"/>
    <s v="6118b1e94bf4461f93d6e687"/>
    <s v="กห 0217-66-0006"/>
    <s v="งานพัฒนาเพิ่มประสิทธิภาพระบบประชุมทางไกลผ่านเครือข่ายกระทรวงกลาโหม"/>
  </r>
  <r>
    <x v="0"/>
    <x v="2"/>
    <s v="กระทรวงกลาโหม"/>
    <x v="12"/>
    <s v="กรมข่าวทหาร"/>
    <s v="mod03031"/>
    <s v="6110fd35ef40ea035b9d1037"/>
    <s v="กห 0303-66-0001"/>
    <s v="การบูรณาการด้านการข่าวประชาคมข่าวกรองกระทรวงกลาโหม"/>
  </r>
  <r>
    <x v="0"/>
    <x v="2"/>
    <s v="กระทรวงกลาโหม"/>
    <x v="12"/>
    <s v="กรมข่าวทหาร"/>
    <s v="mod03031"/>
    <s v="6115eb431b088e035d870ee8"/>
    <s v="กห 0303-66-0002"/>
    <s v="การบูรณาการข่าวกรองด้านยาเสพติด"/>
  </r>
  <r>
    <x v="0"/>
    <x v="1"/>
    <s v="กระทรวงกลาโหม"/>
    <x v="12"/>
    <s v="กรมยุทธการทหาร"/>
    <s v="mod03041"/>
    <s v="61090544408b1d661b42125a"/>
    <s v="กห 0304-66-0001"/>
    <s v="การเสริมสร้างประสิทธิภาพการสกัดกั้นยาเสพติดตามพื้นที่ชายแดน"/>
  </r>
  <r>
    <x v="0"/>
    <x v="4"/>
    <s v="กระทรวงกลาโหม"/>
    <x v="12"/>
    <s v="กรมยุทธการทหาร"/>
    <s v="mod03041"/>
    <s v="610ba997eeb6226fa20f3f98"/>
    <s v="กห 0304-66-0002"/>
    <s v="การจัดประชุมเชิงปฏิบัติการและการแลกเปลี่ยนข้อมูลเชิงวิชาการเกี่ยวกับงานด้านยุทธการให้กับคณะบุคคลต่างๆ"/>
  </r>
  <r>
    <x v="0"/>
    <x v="1"/>
    <s v="กระทรวงกลาโหม"/>
    <x v="12"/>
    <s v="กรมยุทธการทหาร"/>
    <s v="mod03041"/>
    <s v="610cbd79d9ddc16fa0068a1d"/>
    <s v="กห 0304-66-0003"/>
    <s v="การฝึกปฏิบัติการสนับสนุนการต่อต้านการก่อการร้าย"/>
  </r>
  <r>
    <x v="0"/>
    <x v="1"/>
    <s v="กระทรวงกลาโหม"/>
    <x v="12"/>
    <s v="กรมยุทธการทหาร"/>
    <s v="mod03041"/>
    <s v="6110f34a77572f035a6e9fc4"/>
    <s v="กห 0304-66-0004"/>
    <s v="การฝึกชุดเจรจาต่อรอง"/>
  </r>
  <r>
    <x v="0"/>
    <x v="1"/>
    <s v="กระทรวงกลาโหม"/>
    <x v="12"/>
    <s v="กรมยุทธการทหาร"/>
    <s v="mod03041"/>
    <s v="6110fe742482000361ae7e56"/>
    <s v="กห 0304-66-0005"/>
    <s v="การฝึกชุดโต้ตอบสถานการณ์"/>
  </r>
  <r>
    <x v="0"/>
    <x v="1"/>
    <s v="กระทรวงกลาโหม"/>
    <x v="12"/>
    <s v="กรมยุทธการทหาร"/>
    <s v="mod03041"/>
    <s v="611106772482000361ae7e5c"/>
    <s v="กห 0304-66-0006"/>
    <s v="การฝึกทดสอบแผนเผชิญเหตุในการแก้ไขปัญหาการก่อการร้ายสากล"/>
  </r>
  <r>
    <x v="0"/>
    <x v="1"/>
    <s v="กระทรวงกลาโหม"/>
    <x v="12"/>
    <s v="กรมยุทธการทหาร"/>
    <s v="mod03041"/>
    <s v="61110c1086ed660368a5bad6"/>
    <s v="กห 0304-66-0007"/>
    <s v="การฝึกร่วมส่วนปฏิบัติการ ศตก. และ นปพ.เหล่าทัพ ในพื้นที่เสี่ยง"/>
  </r>
  <r>
    <x v="0"/>
    <x v="4"/>
    <s v="กระทรวงกลาโหม"/>
    <x v="12"/>
    <s v="กรมยุทธการทหาร"/>
    <s v="mod03041"/>
    <s v="61138b81ef40ea035b9d12ce"/>
    <s v="กห 0304-66-0008"/>
    <s v="การฝึกร่วมกองทัพไทย"/>
  </r>
  <r>
    <x v="0"/>
    <x v="3"/>
    <s v="กระทรวงกลาโหม"/>
    <x v="12"/>
    <s v="กรมยุทธการทหาร"/>
    <s v="mod03041"/>
    <s v="6113a75c5739d16ece9264eb"/>
    <s v="กห 0304-66-0009"/>
    <s v="การแลกเปลี่ยนวิทยากรและผู้เข้ารับการฝึกด้านการปฏิบัติการเพื่อสันติภาพกับมิตรประเทศ"/>
  </r>
  <r>
    <x v="0"/>
    <x v="4"/>
    <s v="กระทรวงกลาโหม"/>
    <x v="12"/>
    <s v="กรมยุทธการทหาร"/>
    <s v="mod03041"/>
    <s v="6114a4f23090f801addc0800"/>
    <s v="กห 0304-66-0010"/>
    <s v="การฝึกร่วม/ผสม คอบร้าโกลด์ 23"/>
  </r>
  <r>
    <x v="0"/>
    <x v="4"/>
    <s v="กระทรวงกลาโหม"/>
    <x v="12"/>
    <s v="กรมยุทธการทหาร"/>
    <s v="mod03041"/>
    <s v="61162ae4e303335e1a75e7ab"/>
    <s v="กห 0304-66-0011"/>
    <s v="การปรับปรุงแผนป้องกันประเทศ"/>
  </r>
  <r>
    <x v="0"/>
    <x v="2"/>
    <s v="กระทรวงกลาโหม"/>
    <x v="12"/>
    <s v="กรมยุทธการทหาร"/>
    <s v="mod03041"/>
    <s v="611634efea16c95e131a2c20"/>
    <s v="กห 0304-66-0012"/>
    <s v="การปฏิบัติการข่าวยาเสพติดของ ศรภ."/>
  </r>
  <r>
    <x v="0"/>
    <x v="2"/>
    <s v="กระทรวงกลาโหม"/>
    <x v="12"/>
    <s v="กรมยุทธการทหาร"/>
    <s v="mod03041"/>
    <s v="61164f1b4afae470e58edb69"/>
    <s v="กห 0304-66-0013"/>
    <s v="การดำเนินงานข่าวกรองชายแดน"/>
  </r>
  <r>
    <x v="0"/>
    <x v="9"/>
    <s v="กระทรวงกลาโหม"/>
    <x v="12"/>
    <s v="กรมยุทธการทหาร"/>
    <s v="mod03041"/>
    <s v="611733f5ee6abd1f949027a6"/>
    <s v="กห 0304-66-0014"/>
    <s v="การดำเนินงานข่าวกรองเพื่อความมั่นคงภายในประเทศ"/>
  </r>
  <r>
    <x v="0"/>
    <x v="9"/>
    <s v="กระทรวงกลาโหม"/>
    <x v="12"/>
    <s v="กรมยุทธการทหาร"/>
    <s v="mod03041"/>
    <s v="61173b1c9b236c1f95b0c0e2"/>
    <s v="กห 0304-66-0015"/>
    <s v="การดำเนินงานข่าวกรองการสื่อสาร"/>
  </r>
  <r>
    <x v="0"/>
    <x v="1"/>
    <s v="กระทรวงกลาโหม"/>
    <x v="12"/>
    <s v="กรมยุทธการทหาร"/>
    <s v="mod03041"/>
    <s v="61173f158b5f6c1fa114cb75"/>
    <s v="กห 0304-66-0016"/>
    <s v="โครงการพัฒนาขีดความสามารถ ศบท."/>
  </r>
  <r>
    <x v="0"/>
    <x v="1"/>
    <s v="กระทรวงกลาโหม"/>
    <x v="12"/>
    <s v="กรมยุทธการทหาร"/>
    <s v="mod03041"/>
    <s v="611785328b5f6c1fa114cbda"/>
    <s v="กห 0304-66-0017"/>
    <s v="งานศูนย์ปฏิบัติการทุ่นระเบิดแห่งชาติ"/>
  </r>
  <r>
    <x v="0"/>
    <x v="8"/>
    <s v="กระทรวงกลาโหม"/>
    <x v="12"/>
    <s v="กรมกิจการพลเรือน"/>
    <s v="mod03061"/>
    <s v="6115e620bee036035b050e06"/>
    <s v="กห 0306-66-0001"/>
    <s v="อาชีวะร่วมเทิดทูนสถาบันพระมหากษัตริย์"/>
  </r>
  <r>
    <x v="0"/>
    <x v="8"/>
    <s v="กระทรวงกลาโหม"/>
    <x v="12"/>
    <s v="กรมกิจการพลเรือน"/>
    <s v="mod03061"/>
    <s v="6115e79ed956f703555f9ffe"/>
    <s v="กห 0306-66-0002"/>
    <s v="การจัดอบรมและเตรียมความพร้อมเป็นจิตอาสาต้นแบบ"/>
  </r>
  <r>
    <x v="0"/>
    <x v="8"/>
    <s v="กระทรวงกลาโหม"/>
    <x v="12"/>
    <s v="กรมกิจการพลเรือน"/>
    <s v="mod03061"/>
    <s v="6115e9a8d956f703555fa009"/>
    <s v="กห 0306-66-0003"/>
    <s v="ฝึกอบรมเพื่อพิทักษ์เทิดทูนสถาบันพระมหากษัตริย์ของกองบัญชาการกองทัพไทย"/>
  </r>
  <r>
    <x v="0"/>
    <x v="1"/>
    <s v="กระทรวงกลาโหม"/>
    <x v="12"/>
    <s v="หน่วยบัญชาการทหารพัฒนา"/>
    <s v="mod03091"/>
    <s v="61162d1dd797d45e1960b64a"/>
    <s v="กห 0309-66-0002"/>
    <s v="ฝึกอบรมต้านภัยยาเสพติดในสถานศึกษา"/>
  </r>
  <r>
    <x v="0"/>
    <x v="0"/>
    <s v="กระทรวงกลาโหม"/>
    <x v="12"/>
    <s v="หน่วยบัญชาการทหารพัฒนา"/>
    <s v="mod03091"/>
    <s v="61162f27e303335e1a75e7c3"/>
    <s v="กห 0309-66-0003"/>
    <s v="โครงการ “ส่งเสริมอาชีพและพัฒนาคุณภาพชีวิตจังหวัดชายแดนภาคใต้”"/>
  </r>
  <r>
    <x v="0"/>
    <x v="1"/>
    <s v="กระทรวงกลาโหม"/>
    <x v="12"/>
    <s v="หน่วยบัญชาการทหารพัฒนา"/>
    <s v="mod03091"/>
    <s v="61163378a94df25e1c4974d2"/>
    <s v="กห 0309-66-0004"/>
    <s v="โครงการ “การเสริมสร้างชุมชนเข้มแข็งตามพื้นที่ชายแดน ของ นทพ.”"/>
  </r>
  <r>
    <x v="0"/>
    <x v="1"/>
    <s v="กระทรวงกลาโหม"/>
    <x v="12"/>
    <s v="หน่วยบัญชาการทหารพัฒนา"/>
    <s v="mod03091"/>
    <s v="611680609b236c1f95b0c085"/>
    <s v="กห 0309-66-0005"/>
    <s v="โครงการ “การก่อสร้างและการจัดหาแหล่งน้ำที่มีราคาต่อหน่วยต่ำกว่า 10 ล้านบาท” "/>
  </r>
  <r>
    <x v="0"/>
    <x v="1"/>
    <s v="กระทรวงกลาโหม"/>
    <x v="12"/>
    <s v="หน่วยบัญชาการทหารพัฒนา"/>
    <s v="mod03091"/>
    <s v="611689659b236c1f95b0c091"/>
    <s v="กห 0309-66-0006"/>
    <s v="โครงการ “พัฒนาพื้นที่ต้นน้ำตามแนวพระราชดำริ”"/>
  </r>
  <r>
    <x v="0"/>
    <x v="1"/>
    <s v="กระทรวงกลาโหม"/>
    <x v="12"/>
    <s v="หน่วยบัญชาการทหารพัฒนา"/>
    <s v="mod03091"/>
    <s v="611698074bf4461f93d6e504"/>
    <s v="กห 0309-66-0009"/>
    <s v="โครงการ “เตรียมความพร้อมในการฝึกบรรเทาสาธารณภัย ของ ศฝภ.นทพ.”"/>
  </r>
  <r>
    <x v="0"/>
    <x v="1"/>
    <s v="กระทรวงกลาโหม"/>
    <x v="12"/>
    <s v="หน่วยบัญชาการทหารพัฒนา"/>
    <s v="mod03091"/>
    <s v="61169c4f8b5f6c1fa114cb37"/>
    <s v="กห 0309-66-0010"/>
    <s v="โครงการ “ศูนย์เยาวชนต้นกล้ากองทัพไทย”"/>
  </r>
  <r>
    <x v="0"/>
    <x v="1"/>
    <s v="กระทรวงกลาโหม"/>
    <x v="12"/>
    <s v="หน่วยบัญชาการทหารพัฒนา"/>
    <s v="mod03091"/>
    <s v="611741d24bf4461f93d6e54c"/>
    <s v="กห 0309-66-0011"/>
    <s v="โครงการ &quot; การอนุรักษ์พันธุกรรมพืชอันเนื่องมาจากพระราชดำริ&quot;"/>
  </r>
  <r>
    <x v="0"/>
    <x v="6"/>
    <s v="กระทรวงกลาโหม"/>
    <x v="12"/>
    <s v="กรมแผนที่ทหาร"/>
    <s v="mod03141"/>
    <s v="61149c9379c1d06ed51e5474"/>
    <s v="กห 0314-66-0004"/>
    <s v="โครงการฐานข้อมูลภาพถ่ายทางอากาศประเทศไทย"/>
  </r>
  <r>
    <x v="0"/>
    <x v="4"/>
    <s v="กระทรวงกลาโหม"/>
    <x v="12"/>
    <s v="กรมแผนที่ทหาร"/>
    <s v="mod03141"/>
    <s v="61167c83ee6abd1f94902740"/>
    <s v="กห 0314-66-0005"/>
    <s v="งานรังวัดระดับชั้นที่ 1"/>
  </r>
  <r>
    <x v="0"/>
    <x v="1"/>
    <s v="กระทรวงกลาโหม"/>
    <x v="12"/>
    <s v="กรมกิจการชายแดนทหาร"/>
    <s v="mod03161"/>
    <s v="61133fdcef40ea035b9d11ed"/>
    <s v="กห 0316-66-0001"/>
    <s v="การประชุมเชิงปฏิบัติการเจ้าหน้าที่ด้านความมั่นคงชายแดนไทยกับประเทศเพื่อนบ้าน"/>
  </r>
  <r>
    <x v="0"/>
    <x v="1"/>
    <s v="กระทรวงกลาโหม"/>
    <x v="12"/>
    <s v="กรมกิจการชายแดนทหาร"/>
    <s v="mod03161"/>
    <s v="6113519b86ed660368a5bca7"/>
    <s v="กห 0316-66-0002"/>
    <s v="ติดตามสถานการณ์ยาเสพติดในพื้นที่ชายแดนไทยกับประเทศเพื่อนบ้าน"/>
  </r>
  <r>
    <x v="0"/>
    <x v="1"/>
    <s v="กระทรวงกลาโหม"/>
    <x v="12"/>
    <s v="กรมกิจการชายแดนทหาร"/>
    <s v="mod03161"/>
    <s v="61149baee054a16ecd22baaa"/>
    <s v="กห 0316-66-0003"/>
    <s v="การดำเนินงานของ กอ.นชท. "/>
  </r>
  <r>
    <x v="0"/>
    <x v="1"/>
    <s v="กระทรวงกลาโหม"/>
    <x v="12"/>
    <s v="กรมกิจการชายแดนทหาร"/>
    <s v="mod03161"/>
    <s v="6114a89cbee036035b050d4a"/>
    <s v="กห 0316-66-0004"/>
    <s v="พัฒนาเสริมสร้างความสัมพันธ์และความร่วมมือทางทหาร "/>
  </r>
  <r>
    <x v="0"/>
    <x v="7"/>
    <s v="กระทรวงกลาโหม"/>
    <x v="12"/>
    <s v="กรมกิจการชายแดนทหาร"/>
    <s v="mod03161"/>
    <s v="61164eb786f0f870e80290c5"/>
    <s v="กห 0316-66-0005"/>
    <s v="การเสริมสร้างกลไกความร่วมมือระหว่างประเทศ"/>
  </r>
  <r>
    <x v="0"/>
    <x v="4"/>
    <s v="กระทรวงกลาโหม"/>
    <x v="12"/>
    <s v="สถาบันวิชาการป้องกันประเทศ"/>
    <s v="mod03171"/>
    <s v="61138bc8ef40ea035b9d12d0"/>
    <s v="กห 0317-66-0001"/>
    <s v="หลักสูตรของ สปท."/>
  </r>
  <r>
    <x v="0"/>
    <x v="8"/>
    <s v="กระทรวงกลาโหม"/>
    <x v="12"/>
    <s v="สถาบันวิชาการป้องกันประเทศ"/>
    <s v="mod03171"/>
    <s v="6116504e479d5e70e62b9078"/>
    <s v="กห 0317-66-0002"/>
    <s v="งานจัดนิทรรศการแสดงผลงานทางพิพิธภัณฑ์และอนุสรณ์สถานแห่งประเทศไทย (รักชาติ เฟสติวัล)"/>
  </r>
  <r>
    <x v="0"/>
    <x v="4"/>
    <s v="กระทรวงกลาโหม"/>
    <x v="12"/>
    <s v="สถาบันวิชาการป้องกันประเทศ"/>
    <s v="mod03171"/>
    <s v="6116759186f0f870e8029103"/>
    <s v="กห 0317-66-0003"/>
    <s v="การจัดทำข้อเสนอแนะเชิงนโยบายยุทธศาสตร์"/>
  </r>
  <r>
    <x v="0"/>
    <x v="1"/>
    <s v="กระทรวงกลาโหม"/>
    <x v="12"/>
    <s v="โรงเรียนเตรียมทหาร สถาบันวิชาการป้องกันประเทศ"/>
    <s v="mod031761"/>
    <s v="6115f2109e73c2431f59bf37"/>
    <s v="กห 0317.6-66-0001"/>
    <s v="ศูนย์เยาวชนต้นกล้า รร.ตท.สปท."/>
  </r>
  <r>
    <x v="0"/>
    <x v="1"/>
    <s v="กระทรวงกลาโหม"/>
    <x v="13"/>
    <s v="สำนักงานปลัดบัญชีกองทัพบก"/>
    <s v="mod04061"/>
    <s v="611775889b236c1f95b0c123"/>
    <s v="กห 0406-66-0003"/>
    <s v="โครงการป้องกันยาเสพติด"/>
  </r>
  <r>
    <x v="0"/>
    <x v="8"/>
    <s v="กระทรวงกลาโหม"/>
    <x v="13"/>
    <s v="สำนักงานปลัดบัญชีกองทัพบก"/>
    <s v="mod04061"/>
    <s v="61194cbf4bf4461f93d6e74c"/>
    <s v="กห 0406-66-0004"/>
    <s v="โครงการถวายความปลอดภัย"/>
  </r>
  <r>
    <x v="0"/>
    <x v="1"/>
    <s v="กระทรวงกลาโหม"/>
    <x v="13"/>
    <s v="สำนักงานปลัดบัญชีกองทัพบก"/>
    <s v="mod04061"/>
    <s v="61195223ee6abd1f94902980"/>
    <s v="กห 0406-66-0005"/>
    <s v="โครงการตามแผนป้องกันประเทศ"/>
  </r>
  <r>
    <x v="0"/>
    <x v="0"/>
    <s v="กระทรวงกลาโหม"/>
    <x v="13"/>
    <s v="สำนักงานปลัดบัญชีกองทัพบก"/>
    <s v="mod04061"/>
    <s v="61195599ee6abd1f94902982"/>
    <s v="กห 0406-66-0006"/>
    <s v="โครงการรักษาความปลอดภัยในชีวิตและทรัพย์สินของประชาชน"/>
  </r>
  <r>
    <x v="0"/>
    <x v="4"/>
    <s v="กระทรวงกลาโหม"/>
    <x v="13"/>
    <s v="สำนักงานปลัดบัญชีกองทัพบก"/>
    <s v="mod04061"/>
    <s v="611961304bf4461f93d6e752"/>
    <s v="กห 0406-66-0007"/>
    <s v="โครงการฝึกผสมอาเซียน "/>
  </r>
  <r>
    <x v="0"/>
    <x v="8"/>
    <s v="กระทรวงกลาโหม"/>
    <x v="13"/>
    <s v="สำนักงานปลัดบัญชีกองทัพบก"/>
    <s v="mod04061"/>
    <s v="611a0612e587a9706c8ae1ca"/>
    <s v="กห 0406-66-0008"/>
    <s v="โครงการจัดกิจกรรมเทิดทูนสถาบันพระมหากษัตริย์"/>
  </r>
  <r>
    <x v="0"/>
    <x v="1"/>
    <s v="กระทรวงกลาโหม"/>
    <x v="13"/>
    <s v="สำนักงานปลัดบัญชีกองทัพบก"/>
    <s v="mod04061"/>
    <s v="611a0a0b83a66770744861cb"/>
    <s v="กห 0406-66-0009"/>
    <s v="โครงการการพัฒนาความรู้และเสริมทักษะครูฝึกศูนย์วิวัฒน์พลเมือง ทบ."/>
  </r>
  <r>
    <x v="0"/>
    <x v="1"/>
    <s v="กระทรวงกลาโหม"/>
    <x v="13"/>
    <s v="สำนักงานปลัดบัญชีกองทัพบก"/>
    <s v="mod04061"/>
    <s v="611a0c5db1eab9706bc853bf"/>
    <s v="กห 0406-66-0010"/>
    <s v="โครงการอนุรักษ์ทรัพยากรธรรมชาติและสิ่งแวดล้อมเฉลิมพระเกียรติ"/>
  </r>
  <r>
    <x v="0"/>
    <x v="1"/>
    <s v="กระทรวงกลาโหม"/>
    <x v="13"/>
    <s v="สำนักงานปลัดบัญชีกองทัพบก"/>
    <s v="mod04061"/>
    <s v="611a0e41e587a9706c8ae1ee"/>
    <s v="กห 0406-66-0011"/>
    <s v="โครงการป้องกันการบุกรุกและทำลายพื้นที่ป่าไม้"/>
  </r>
  <r>
    <x v="0"/>
    <x v="1"/>
    <s v="กระทรวงกลาโหม"/>
    <x v="13"/>
    <s v="สำนักงานปลัดบัญชีกองทัพบก"/>
    <s v="mod04061"/>
    <s v="611a10cf454a1a7072169852"/>
    <s v="กห 0406-66-0012"/>
    <s v="โครงการเสริมสร้างการมีส่วนร่วมระดับชุมชนเพื่อความมั่นคงอย่างยั่งยืน"/>
  </r>
  <r>
    <x v="0"/>
    <x v="4"/>
    <s v="กระทรวงกลาโหม"/>
    <x v="13"/>
    <s v="สำนักงานปลัดบัญชีกองทัพบก"/>
    <s v="mod04061"/>
    <s v="611a12e5e587a9706c8ae20b"/>
    <s v="กห 0406-66-0013"/>
    <s v="โครงการเสริมสร้างชุดบรรเทาสาธารณภัยเคลื่อนที่เร็วเพื่อการช่วยเหลือประชาชน"/>
  </r>
  <r>
    <x v="0"/>
    <x v="4"/>
    <s v="กระทรวงกลาโหม"/>
    <x v="13"/>
    <s v="สำนักงานปลัดบัญชีกองทัพบก"/>
    <s v="mod04061"/>
    <s v="611a1528e587a9706c8ae214"/>
    <s v="กห 0406-66-0014"/>
    <s v="โครงการอันเนื่องมาจากพระราชดำริ"/>
  </r>
  <r>
    <x v="0"/>
    <x v="0"/>
    <s v="กระทรวงกลาโหม"/>
    <x v="13"/>
    <s v="สำนักงานปลัดบัญชีกองทัพบก"/>
    <s v="mod04061"/>
    <s v="611a1733e587a9706c8ae21f"/>
    <s v="กห 0406-66-0015"/>
    <s v="โครงการเสริมสร้างความเข้าใจประชาชนใน จชต."/>
  </r>
  <r>
    <x v="0"/>
    <x v="4"/>
    <s v="กระทรวงกลาโหม"/>
    <x v="13"/>
    <s v="สำนักงานปลัดบัญชีกองทัพบก"/>
    <s v="mod04061"/>
    <s v="611a2144b1eab9706bc8543a"/>
    <s v="กห 0406-66-0016"/>
    <s v="โครงการเสริมสร้างและจัดตั้งหน่วยเพิ่มเติมให้กับกองพลทหารราบที่ 11"/>
  </r>
  <r>
    <x v="0"/>
    <x v="1"/>
    <s v="กระทรวงกลาโหม"/>
    <x v="13"/>
    <s v="สำนักงานปลัดบัญชีกองทัพบก"/>
    <s v="mod04061"/>
    <s v="611a24fc83a667707448626b"/>
    <s v="กห 0406-66-0017"/>
    <s v="โครงการปราบปรามยาเสพติด"/>
  </r>
  <r>
    <x v="0"/>
    <x v="4"/>
    <s v="กระทรวงกลาโหม"/>
    <x v="13"/>
    <s v="สำนักงานปลัดบัญชีกองทัพบก"/>
    <s v="mod04061"/>
    <s v="611a2cece587a9706c8ae29e"/>
    <s v="กห 0406-66-0018"/>
    <s v="โครงการขยายขีดความสามารถการผลิตชนวนท้ายกระสุนปืนเล็ก ขนาด 5.56 มม."/>
  </r>
  <r>
    <x v="0"/>
    <x v="4"/>
    <s v="กระทรวงกลาโหม"/>
    <x v="13"/>
    <s v="สำนักงานปลัดบัญชีกองทัพบก"/>
    <s v="mod04061"/>
    <s v="611a2faf454a1a70721698ed"/>
    <s v="กห 0406-66-0019"/>
    <s v="โครงการจัดหาอาวุธต่อสู้รถถังขนากลาง ระยะที่ 2"/>
  </r>
  <r>
    <x v="0"/>
    <x v="4"/>
    <s v="กระทรวงกลาโหม"/>
    <x v="13"/>
    <s v="สำนักงานปลัดบัญชีกองทัพบก"/>
    <s v="mod04061"/>
    <s v="611a33ad83a66770744862b0"/>
    <s v="กห 0406-66-0020"/>
    <s v="โครงการซ่อมคืนสภาพ รยบ.ขนาด 1 ¼ ตัน ตระกูล HMMWV ระยะที่ 1"/>
  </r>
  <r>
    <x v="0"/>
    <x v="8"/>
    <s v="กระทรวงกลาโหม"/>
    <x v="13"/>
    <s v="สำนักงานปลัดบัญชีกองทัพบก"/>
    <s v="mod04061"/>
    <s v="611a39f0e587a9706c8ae2d8"/>
    <s v="กห 0406-66-0021"/>
    <s v="โครงการส่งเสริมสถาบันหลักของชาติ"/>
  </r>
  <r>
    <x v="0"/>
    <x v="0"/>
    <s v="กระทรวงกลาโหม"/>
    <x v="13"/>
    <s v="สำนักงานปลัดบัญชีกองทัพบก"/>
    <s v="mod04061"/>
    <s v="611a4755454a1a7072169958"/>
    <s v="กห 0406-66-0022"/>
    <s v="โครงการเพิ่มประสิทธิภาพงานข่าวกรองและบูรณาการฐานข้อมูลด้านความมั่นคงในพื้นที่ จชต."/>
  </r>
  <r>
    <x v="0"/>
    <x v="4"/>
    <s v="กระทรวงกลาโหม"/>
    <x v="13"/>
    <s v="สำนักงานปลัดบัญชีกองทัพบก"/>
    <s v="mod04061"/>
    <s v="611a4969454a1a7072169963"/>
    <s v="กห 0406-66-0023"/>
    <s v="โครงการพัฒนาระบบข่าวกรอง"/>
  </r>
  <r>
    <x v="0"/>
    <x v="4"/>
    <s v="กระทรวงกลาโหม"/>
    <x v="14"/>
    <s v="สำนักงานปลัดบัญชีทหารเรือ"/>
    <s v="mod05091"/>
    <s v="6116229ee303335e1a75e78a"/>
    <s v="กห 0509-66-0001"/>
    <s v="การให้บริการด้านสมุทรศาสตร์และการคมนาคมทางทะเล โครงการพัฒนาศักยภาพด้านการพัฒนาประเทศและการช่วยเหลือประชาชน"/>
  </r>
  <r>
    <x v="0"/>
    <x v="8"/>
    <s v="กระทรวงกลาโหม"/>
    <x v="14"/>
    <s v="สำนักงานปลัดบัญชีทหารเรือ"/>
    <s v="mod05091"/>
    <s v="6116996a4bf4461f93d6e508"/>
    <s v="กห 0509-66-0002"/>
    <s v="การถวายความปลอดภัย การเทิดพระเกียรติ และปฏิบัติตามพระราชประสงค์ โครงการพิทักษ์รักษา การเทิดทูนสถาบันพระมหากษัตริย์และการปฏิบัติตามพระราชประสงค์"/>
  </r>
  <r>
    <x v="0"/>
    <x v="1"/>
    <s v="กระทรวงกลาโหม"/>
    <x v="11"/>
    <s v="องค์การทหารผ่านศึก"/>
    <s v="mod51061"/>
    <s v="611a2f8b454a1a70721698eb"/>
    <s v="กห 5106-66-0001"/>
    <s v="โครงการสร้างความเข้มแข็งให้กับทหารผ่านศึก และทหารนอกประจำการ"/>
  </r>
  <r>
    <x v="0"/>
    <x v="8"/>
    <s v="กระทรวงศึกษาธิการ"/>
    <x v="15"/>
    <s v="สำนักการลูกเสือ ยุวกาชาด และกิจการนักเรียน"/>
    <s v="moe02041"/>
    <s v="61190b3c4bf4461f93d6e704"/>
    <s v="ศธ0204-66-0001"/>
    <s v="โครงการบ่มเพาะลูกเสือประชาธิปไตยในศตวรรษที่ 21"/>
  </r>
  <r>
    <x v="0"/>
    <x v="8"/>
    <s v="กระทรวงศึกษาธิการ"/>
    <x v="15"/>
    <s v="สำนักการลูกเสือ ยุวกาชาด และกิจการนักเรียน"/>
    <s v="moe02041"/>
    <s v="61191281ee6abd1f94902947"/>
    <s v="ศธ0204-66-0002"/>
    <s v="โครงการค่ายยุวกาชาดไทยร่วมใจ สมานฉันท์ สร้างสรรค์สังคมไทย"/>
  </r>
  <r>
    <x v="0"/>
    <x v="8"/>
    <s v="กระทรวงศึกษาธิการ"/>
    <x v="15"/>
    <s v="สำนักการลูกเสือ ยุวกาชาด และกิจการนักเรียน"/>
    <s v="moe02041"/>
    <s v="611916264bf4461f93d6e71c"/>
    <s v="ศธ0204-66-0003"/>
    <s v="โครงการส่งเสริมกระบวนการเรียนรู้และปลูกฝังแนวทางการจัดการความขัดแย้งโดยแนวทางสันติวิธี"/>
  </r>
  <r>
    <x v="0"/>
    <x v="8"/>
    <s v="กระทรวงศึกษาธิการ"/>
    <x v="15"/>
    <s v="สำนักบูรณาการกิจการการศึกษา"/>
    <s v="moe021331"/>
    <s v="61167fe29b236c1f95b0c081"/>
    <s v="ศธ02133-66-0001"/>
    <s v="โครงการสร้างและส่งเสริมความเป็นพลเมืองดีตามรอยพระยุคลบาทด้านการศึกษาสู่การปฏิบัติ"/>
  </r>
  <r>
    <x v="0"/>
    <x v="0"/>
    <s v="กระทรวงศึกษาธิการ"/>
    <x v="15"/>
    <s v="ศูนย์ประสานงานและบริหารการศึกษาจังหวัดชายแดนภาคใต้"/>
    <s v="moe02371"/>
    <s v="611613236ab68d432c0fa8cc"/>
    <s v="ศธ0237-66-0001"/>
    <s v="พัฒนาและเสริมศักยภาพการบูรณาการระบบข้อมูลสารสนเทศด้านการศึกษาที่สอดคล้องกับชุมชนในพื้นที่จังหวัดชายแดนภาคใต้"/>
  </r>
  <r>
    <x v="0"/>
    <x v="0"/>
    <s v="กระทรวงศึกษาธิการ"/>
    <x v="15"/>
    <s v="ศูนย์ประสานงานและบริหารการศึกษาจังหวัดชายแดนภาคใต้"/>
    <s v="moe02371"/>
    <s v="61161c1ad797d45e1960b603"/>
    <s v="ศธ0237-66-0002"/>
    <s v="ขับเคลื่อนการพัฒนาทักษะภาษาที่สอดคล้องกับบริบทของชุมชนในพื้นที่จังหวัดชายแดนภาคใต้"/>
  </r>
  <r>
    <x v="0"/>
    <x v="2"/>
    <s v="กระทรวงการคลัง"/>
    <x v="16"/>
    <s v="ศูนย์ประมวลข้อมูลการข่าวทางศุลกากร (ศปข.)"/>
    <s v="mof05981"/>
    <s v="6112344e77572f035a6ea0c1"/>
    <s v="กค 0598(ส)-66-0001"/>
    <s v="โครงการพัฒนาระบบ CCTV และเทคโนโลยีอื่นที่เหมาะสม เพื่อการควบคุมทางศุลกากร ระยะที่ 4 รองรับเขตพัฒนาเศรษฐกิจพิเศษตามนโยบายของรัฐบาล"/>
  </r>
  <r>
    <x v="0"/>
    <x v="1"/>
    <s v="กระทรวงมหาดไทย"/>
    <x v="17"/>
    <s v="กองวิชาการและแผนงาน"/>
    <s v="moi03051"/>
    <s v="6113d71b79c1d06ed51e5459"/>
    <s v="มท 0305-66-0003"/>
    <s v="โครงการป้องกันและแก้ไขปัญหาการค้ามนุษย์ในบทบาทพนักงานฝ่ายปกครอง"/>
  </r>
  <r>
    <x v="0"/>
    <x v="9"/>
    <s v="กระทรวงมหาดไทย"/>
    <x v="17"/>
    <s v="กองวิชาการและแผนงาน"/>
    <s v="moi03051"/>
    <s v="6113e3e05739d16ece926515"/>
    <s v="มท 0305-66-0004"/>
    <s v="โครงการการจัดระเบียบสังคมของพนักงานฝ่ายปกครอง"/>
  </r>
  <r>
    <x v="0"/>
    <x v="0"/>
    <s v="กระทรวงมหาดไทย"/>
    <x v="17"/>
    <s v="กองวิชาการและแผนงาน"/>
    <s v="moi03051"/>
    <s v="6115d16a6d03d30365f256d5"/>
    <s v="มท 0305-66-0008"/>
    <s v="โครงการ “สานใจไทย สู่ใจใต้” กรมการปกครอง"/>
  </r>
  <r>
    <x v="0"/>
    <x v="0"/>
    <s v="กระทรวงมหาดไทย"/>
    <x v="17"/>
    <s v="กองวิชาการและแผนงาน"/>
    <s v="moi03051"/>
    <s v="6115e838d956f703555fa002"/>
    <s v="มท 0305-66-0010"/>
    <s v="โครงการเสริมสร้างความเข้มแข็งในการรักษาความสงบเรียบร้อยและป้องกันตนเองของประชาชนในหมู่บ้านจังหวัดชายแดนภาคใต้ ประจำปีงบประมาณ พ.ศ. 2566"/>
  </r>
  <r>
    <x v="0"/>
    <x v="2"/>
    <s v="กระทรวงมหาดไทย"/>
    <x v="17"/>
    <s v="กองวิชาการและแผนงาน"/>
    <s v="moi03051"/>
    <s v="611601719e73c2431f59bf7e"/>
    <s v="มท 0305-66-0012"/>
    <s v="โครงการ พัฒนาประสิทธิภาพศูนย์ข่าวในภูมิภาค และสนับสนุนการปฏิบัติงานศูนย์ข่าวระดับจังหวัด/อำเภอ"/>
  </r>
  <r>
    <x v="0"/>
    <x v="1"/>
    <s v="กระทรวงมหาดไทย"/>
    <x v="18"/>
    <s v="สำนักพัฒนาทุนและองค์กรการเงินชุมชน"/>
    <s v="moi04071"/>
    <s v="6113ccf3a330646ed4c197de"/>
    <s v="มท 0407-66-0004"/>
    <s v="โครงการการป้องกันและแก้ไขปัญหายาเสพติด โดยกองทุนแม่ของแผ่นดิน"/>
  </r>
  <r>
    <x v="0"/>
    <x v="1"/>
    <s v="กระทรวงมหาดไทย"/>
    <x v="19"/>
    <s v="กองแผนงาน"/>
    <s v="moi07041"/>
    <s v="6111f257ef40ea035b9d108d"/>
    <s v="มท 0704-66-0003"/>
    <s v="โครงการก่อสร้างเขื่อนป้องกันตลิ่งเพื่อป้องกันการสูญเสียดินแดนของประเทศ"/>
  </r>
  <r>
    <x v="0"/>
    <x v="0"/>
    <s v="กระทรวงมหาดไทย"/>
    <x v="19"/>
    <s v="กองแผนงาน"/>
    <s v="moi07041"/>
    <s v="611212f986ed660368a5bb5c"/>
    <s v="มท 0704-66-0008"/>
    <s v="โครงการตำบลมั่นคง มั่งคั่ง ยั่งยืน ในจังหวัดชายแดนภาคใต้"/>
  </r>
  <r>
    <x v="0"/>
    <x v="1"/>
    <s v="กระทรวงมหาดไทย"/>
    <x v="19"/>
    <s v="กองแผนงาน"/>
    <s v="moi07041"/>
    <s v="6113efcfa330646ed4c197ee"/>
    <s v="มท 0704-66-0010"/>
    <s v="โครงการก่อสร้างเชื่อนป้องกันตลิ่งริมแม่น้ำภายในประเทศ"/>
  </r>
  <r>
    <x v="0"/>
    <x v="0"/>
    <s v="กระทรวงยุติธรรม"/>
    <x v="20"/>
    <s v="กองยุทธศาสตร์และแผนงาน"/>
    <s v="moj020081"/>
    <s v="6113961a5739d16ece9264b7"/>
    <s v="ยธ 02008-66-0001"/>
    <s v="โครงการส่งเสริมการอำนวยความยุติธรรมในชุมชนโดยศูนย์ยุติธรรมชุมชน"/>
  </r>
  <r>
    <x v="0"/>
    <x v="1"/>
    <s v="กระทรวงยุติธรรม"/>
    <x v="21"/>
    <s v="กองส่งเสริมสิทธิและเสรีภาพ"/>
    <s v="moj04041"/>
    <s v="6111407f86ed660368a5baf5"/>
    <s v="ยธ 0404-66-0003"/>
    <s v="โครงการ สร้างความมั่นคงด้านสิทธิมนุษยชนเพื่อสร้างสังคมสันติสุขในพื้นที่จังหวัดชายแดนภาคใต้"/>
  </r>
  <r>
    <x v="0"/>
    <x v="1"/>
    <s v="กระทรวงยุติธรรม"/>
    <x v="21"/>
    <s v="สำนักงานคุ้มครองพยาน"/>
    <s v="moj04061"/>
    <s v="61115c9f2482000361ae7e90"/>
    <s v="ยธ 0406-66-0001"/>
    <s v="โครงการ “การป้องกันและปราบปรามการค้ามนุษย์ ด้วยกลไกสิทธิเสรีภาพและสิทธิมนุษยชน”"/>
  </r>
  <r>
    <x v="0"/>
    <x v="1"/>
    <s v="กระทรวงยุติธรรม"/>
    <x v="22"/>
    <s v="สำนักทัณฑวิทยา"/>
    <s v="moj07051"/>
    <s v="611483425739d16ece92651f"/>
    <s v="ยธ 0705-66-0001"/>
    <s v="โครงการสืบสวนขยายผลตามคำร้องเรียน ร้องทุกข์ การรายงานข่าวสารหรือข่าวพาดพิงที่เกี่ยวข้องกับยาเสพติดภายในเรือนจำ"/>
  </r>
  <r>
    <x v="0"/>
    <x v="0"/>
    <s v="กระทรวงยุติธรรม"/>
    <x v="22"/>
    <s v="สำนักทัณฑวิทยา"/>
    <s v="moj07051"/>
    <s v="6116436c86a2b770df75a8bb"/>
    <s v="ยธ 0705-66-0009"/>
    <s v="โครงการอำนวยการความยุติธรรมที่สอดคล้องกับวิถีชีวิตของประชาชนในจังหวัดชายแดนภาคใต้"/>
  </r>
  <r>
    <x v="0"/>
    <x v="1"/>
    <s v="กระทรวงยุติธรรม"/>
    <x v="22"/>
    <s v="สำนักทัณฑวิทยา"/>
    <s v="moj07051"/>
    <s v="611646b586a2b770df75a8c5"/>
    <s v="ยธ 0705-66-0010"/>
    <s v="โครงการเรือนจำปลอดยาเสพติด"/>
  </r>
  <r>
    <x v="0"/>
    <x v="0"/>
    <s v="กระทรวงยุติธรรม"/>
    <x v="22"/>
    <s v="สำนักทัณฑวิทยา"/>
    <s v="moj07051"/>
    <s v="611646c84afae470e58edb4b"/>
    <s v="ยธ 0705-66-0011"/>
    <s v="โครงการเพิ่มประสิทธิภาพกระบวนการยุติธรรมและการแก้ไขฟื้นฟูผู้ต้องขังรวมทั้งผู้เคยกระทำผิดในคดีความมั่นคง"/>
  </r>
  <r>
    <x v="0"/>
    <x v="7"/>
    <s v="กระทรวงยุติธรรม"/>
    <x v="22"/>
    <s v="สำนักทัณฑวิทยา"/>
    <s v="moj07051"/>
    <s v="61167ee8ee6abd1f94902749"/>
    <s v="ยธ 0705-66-0012"/>
    <s v="โครงการขับเคลื่อนงานราชทัณฑ์เพื่อประสานความร่วมมือระหว่างประเทศ"/>
  </r>
  <r>
    <x v="0"/>
    <x v="1"/>
    <s v="กระทรวงยุติธรรม"/>
    <x v="22"/>
    <s v="กองบริการทางการแพทย์"/>
    <s v="moj07081"/>
    <s v="6113527fef40ea035b9d1225"/>
    <s v="ยธ 0708-66-0001"/>
    <s v="โครงการบำบัดและฟื้นฟูสมรรถภาพผู้ต้องขังติดยาเสพติด"/>
  </r>
  <r>
    <x v="0"/>
    <x v="1"/>
    <s v="กระทรวงยุติธรรม"/>
    <x v="22"/>
    <s v="กองบริการทางการแพทย์"/>
    <s v="moj07081"/>
    <s v="6113553086ed660368a5bcaf"/>
    <s v="ยธ 0708-66-0002"/>
    <s v="โครงการสร้างภูมิคุ้มกันและป้องกันปัญหายาเสพติดในเรือนจำ"/>
  </r>
  <r>
    <x v="0"/>
    <x v="1"/>
    <s v="กระทรวงยุติธรรม"/>
    <x v="22"/>
    <s v="กองมาตรฐานการปฏิบัติต่อผู้เข้ารับการตรวจพิสูจน์"/>
    <s v="moj070911"/>
    <s v="61136aec86ed660368a5bcd3"/>
    <s v="ยธ 0709-66-0001"/>
    <s v="โครงการควบคุม ดูแล ผู้เข้ารับการตรวจพิสูจน์"/>
  </r>
  <r>
    <x v="0"/>
    <x v="1"/>
    <s v="กระทรวงยุติธรรม"/>
    <x v="23"/>
    <s v="กองคดีการค้ามนุษย์"/>
    <s v="moj08041"/>
    <s v="6117e7c9ee6abd1f9490286d"/>
    <s v="ยธ 0804-66-0001"/>
    <s v="ป้องกันและปราบปรามการค้ามนุษย์"/>
  </r>
  <r>
    <x v="0"/>
    <x v="2"/>
    <s v="กระทรวงยุติธรรม"/>
    <x v="23"/>
    <s v="กองเทคโนโลยีและศูนย์ข้อมูลการตรวจสอบ"/>
    <s v="moj08141"/>
    <s v="6117f03cee6abd1f94902873"/>
    <s v="ยธ 0814-66-0001"/>
    <s v="การพัฒนาฐานข้อมูลการข่าว เพื่อสนับสนุนการสืบสวนสอบสวนและป้องกันปราบปรามอาชญากรรมที่มีผลต่อความมั่นคง"/>
  </r>
  <r>
    <x v="0"/>
    <x v="1"/>
    <s v="กระทรวงยุติธรรม"/>
    <x v="23"/>
    <s v="กองนโยบายและยุทธศาสตร์"/>
    <s v="moj08151"/>
    <s v="61161734821e80431e89181e"/>
    <s v="ยธ 0815-66-0001"/>
    <s v="ป้องกันและปราบปรามคดีฟอกเงินทางอาญาที่มีลักษณะเป็นคดีพิเศษ"/>
  </r>
  <r>
    <x v="0"/>
    <x v="0"/>
    <s v="กระทรวงยุติธรรม"/>
    <x v="23"/>
    <s v="กองปฏิบัติการคดีพิเศษภาค"/>
    <s v="moj08171"/>
    <s v="6118a9d4ee6abd1f949028b7"/>
    <s v="ยธ 0817-66-0001"/>
    <s v="โครงการ “บูรณาการสอบสวนคดีด้านความมั่นคงในจังหวัดชายแดนใต้ โดยใช้กลไกการสอบสวน ตาม พ.ร.บ.การสอบสวนคดีพิเศษ พ.ศ.2547”"/>
  </r>
  <r>
    <x v="0"/>
    <x v="0"/>
    <s v="กระทรวงยุติธรรม"/>
    <x v="24"/>
    <s v="กองปฏิบัติการทางนิติวิทยาศาสตร์"/>
    <s v="moj10061"/>
    <s v="610e6eb3ef40ea035b9d0f5b"/>
    <s v="ยธ 1006-66-0001"/>
    <s v="โครงการเพิ่มประสิทธิภาพการตรวจพิสูจน์ทางนิติวิทยาศาสตร์ เพื่อสนับสนุนงานการข่าวคดีภัยความมั่นคง และการให้บริการนิติวิทยาศาสตร์สู่ประชาชนในจังหวัดชายแดนภาคใต้"/>
  </r>
  <r>
    <x v="0"/>
    <x v="1"/>
    <s v="กระทรวงยุติธรรม"/>
    <x v="25"/>
    <s v="สำนักยุทธศาสตร์"/>
    <s v="moj11221"/>
    <s v="6110de6677572f035a6e9f9b"/>
    <s v="ยธ 1122-66-0001"/>
    <s v="โครงการตำบลมั่นคง ปลอดภัยจากยาเสพติด"/>
  </r>
  <r>
    <x v="0"/>
    <x v="1"/>
    <s v="กระทรวงยุติธรรม"/>
    <x v="25"/>
    <s v="สำนักยุทธศาสตร์"/>
    <s v="moj11221"/>
    <s v="6110ea1886ed660368a5ba9f"/>
    <s v="ยธ 1122-66-0002"/>
    <s v="โครงการความร่วมมือในกรอบอาเซียนและอาเซียน - นาร์โค"/>
  </r>
  <r>
    <x v="0"/>
    <x v="1"/>
    <s v="กระทรวงยุติธรรม"/>
    <x v="25"/>
    <s v="สำนักยุทธศาสตร์"/>
    <s v="moj11221"/>
    <s v="611349edef40ea035b9d1208"/>
    <s v="ยธ 1122-66-0003"/>
    <s v="โครงการปราบปรามนักค้ายาเสพติดรายสำคัญ"/>
  </r>
  <r>
    <x v="0"/>
    <x v="1"/>
    <s v="กระทรวงแรงงาน"/>
    <x v="26"/>
    <s v="กองยุทธศาสตร์และแผนงาน"/>
    <s v="mol02061"/>
    <s v="610f92452482000361ae7d96"/>
    <s v="รง 0206-66-0002"/>
    <s v="ยกระดับการขับเคลื่อนกลไกเชิงนโยบายในการป้องกันและแก้ไขปัญหาการค้ามนุษย์ด้านแรงงานไปสู่การปฏิบัติ"/>
  </r>
  <r>
    <x v="0"/>
    <x v="1"/>
    <s v="กระทรวงแรงงาน"/>
    <x v="27"/>
    <s v="กองทะเบียนจัดหางานกลางและคุ้มครองคนหางาน"/>
    <s v="mol03021"/>
    <s v="610b5fe1d9ddc16fa006885a"/>
    <s v="รง 0302-66-0001"/>
    <s v="โครงการตรวจสอบการทำงานของคนต่างด้าวและสถานประกอบการ"/>
  </r>
  <r>
    <x v="0"/>
    <x v="1"/>
    <s v="กระทรวงแรงงาน"/>
    <x v="27"/>
    <s v="กองบริหารแรงงานไทยไปต่างประเทศ"/>
    <s v="mol03061"/>
    <s v="6109128368ef9a6613771d74"/>
    <s v="รง 0306-66-0001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</r>
  <r>
    <x v="0"/>
    <x v="1"/>
    <s v="กระทรวงแรงงาน"/>
    <x v="27"/>
    <s v="สำนักบริหารแรงงานต่างด้าว"/>
    <s v="mol03161"/>
    <s v="610a13ffeeb6226fa20f3d93"/>
    <s v="รง 0316-66-0001"/>
    <s v="โครงการจัดทำทะเบียนและปรับปรุงทะเบียนประวัติคนต่างด้าวที่ยื่นขออนุญาตทำงาน"/>
  </r>
  <r>
    <x v="0"/>
    <x v="1"/>
    <s v="กระทรวงแรงงาน"/>
    <x v="27"/>
    <s v="สำนักบริหารแรงงานต่างด้าว"/>
    <s v="mol03161"/>
    <s v="610a3e0cd9ddc16fa0068791"/>
    <s v="รง 0316-66-0002"/>
    <s v="โครงการป้องกันการค้ามนุษย์ด้านแรงงานต่างด้าว"/>
  </r>
  <r>
    <x v="0"/>
    <x v="1"/>
    <s v="กระทรวงแรงงาน"/>
    <x v="27"/>
    <s v="สำนักบริหารแรงงานต่างด้าว"/>
    <s v="mol03161"/>
    <s v="610a5fc3d0d85c6fa84a38c4"/>
    <s v="รง 0316-66-0007"/>
    <s v="โครงการศูนย์ประสานแรงงานประมง 22 จังหวัด       "/>
  </r>
  <r>
    <x v="0"/>
    <x v="1"/>
    <s v="กระทรวงแรงงาน"/>
    <x v="28"/>
    <s v="กองคุ้มครองแรงงาน"/>
    <s v="mol05021"/>
    <s v="610bc21e9af47d6f9a34e830"/>
    <s v="รง 0502-66-0002"/>
    <s v="โครงการการแก้ไขปัญหาแรงงานต่างด้าวและการค้ามนุษย์ด้านแรงงาน"/>
  </r>
  <r>
    <x v="0"/>
    <x v="1"/>
    <s v="กระทรวงสาธารณสุข"/>
    <x v="29"/>
    <s v="กองแผนงานและวิชาการ"/>
    <s v="moph06041"/>
    <s v="610b61f9d0d85c6fa84a392b"/>
    <s v="สธ 0604-66-0003"/>
    <s v="โครงการสนับสนุนการแก้ไขปัญหาผู้เสพยาเสพติด การควบคุมตัวยาและสารเคมีทางห้องปฏิบัติการ"/>
  </r>
  <r>
    <x v="0"/>
    <x v="1"/>
    <s v="กระทรวงสาธารณสุข"/>
    <x v="30"/>
    <s v="กองยุทธศาสตร์และแผนงาน"/>
    <s v="moph08051"/>
    <s v="610ba604d9ddc16fa0068974"/>
    <s v="สธ 0805-66-0004"/>
    <s v="โครงการรณรงค์ป้องกันและแก้ไขปัญหายาเสพติด TO BE NUMBER ONE"/>
  </r>
  <r>
    <x v="0"/>
    <x v="1"/>
    <s v="กระทรวงสาธารณสุข"/>
    <x v="31"/>
    <s v="กองควบคุมวัตถุเสพติด"/>
    <s v="moph10031"/>
    <s v="6119420f9b236c1f95b0c2e2"/>
    <s v="สธ 1003-66-0001"/>
    <s v="โครงการควบคุมตัวยา เคมีภัณฑ์ และสารตั้งต้นที่เป็นวัตถุเสพติดให้เป็นไปตามกฎหมาย"/>
  </r>
  <r>
    <x v="0"/>
    <x v="1"/>
    <s v="กระทรวงการอุดมศึกษา วิทยาศาสตร์ วิจัยและนวัตกรรม"/>
    <x v="32"/>
    <s v="กองยุทธศาสตร์และแผนงาน"/>
    <s v="most04051"/>
    <s v="611a5b54b1eab9706bc854e8"/>
    <s v="วท 0405-66-0004"/>
    <s v="โครงการพัฒนาศักยภาพในการรับมือภัยคุกคามทางนิวเคลียร์และเหตุฉุกเฉินทางนิวเคลียร์และรังสี"/>
  </r>
  <r>
    <x v="0"/>
    <x v="9"/>
    <s v="กระทรวงการอุดมศึกษา วิทยาศาสตร์ วิจัยและนวัตกรรม"/>
    <x v="33"/>
    <s v="สำนักงานกลาง"/>
    <s v="most54011"/>
    <s v="61143a8ce054a16ecd22ba9e"/>
    <s v="วท 5401-66-0074"/>
    <s v="โครงการ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"/>
  </r>
  <r>
    <x v="0"/>
    <x v="2"/>
    <s v="สำนักนายกรัฐมนตรี"/>
    <x v="34"/>
    <s v="สำนักอำนวยการ"/>
    <s v="nia06011"/>
    <s v="6118a0ae9b236c1f95b0c220"/>
    <s v="นร 0601-66-0001"/>
    <s v="โครงการบริหารและพัฒนาบุคลากรสู่ความเป็นมืออาชีพด้านการข่าวกรอง"/>
  </r>
  <r>
    <x v="0"/>
    <x v="2"/>
    <s v="สำนักนายกรัฐมนตรี"/>
    <x v="34"/>
    <s v="สำนักอำนวยการ"/>
    <s v="nia06011"/>
    <s v="6118beb54bf4461f93d6e697"/>
    <s v="นร 0601-66-0002"/>
    <s v="พัฒนาแพลตฟอร์มอัจฉริยะเพื่อยกระดับขีดความสามารถองค์การรักษาความปลอดภัยฝ่ายพลเรือน ระยะที่ 1 ประจำปี 2566"/>
  </r>
  <r>
    <x v="0"/>
    <x v="2"/>
    <s v="สำนักนายกรัฐมนตรี"/>
    <x v="34"/>
    <s v="สำนักอำนวยการ"/>
    <s v="nia06011"/>
    <s v="6118c917ee6abd1f949028e5"/>
    <s v="นร 0601-66-0003"/>
    <s v="โครงการพัฒนาระบบเฝ้าระวังและแจ้งเตือนภัยคุกคามทางไซเบอร์กลุ่ม หน่วยงานด้านความมั่นคงของรัฐ ระยะที่ 1 (พ.ศ. 2566)"/>
  </r>
  <r>
    <x v="0"/>
    <x v="2"/>
    <s v="สำนักนายกรัฐมนตรี"/>
    <x v="34"/>
    <s v="สำนักอำนวยการ"/>
    <s v="nia06011"/>
    <s v="6118d7c19b236c1f95b0c268"/>
    <s v="นร 0601-66-0004"/>
    <s v="ระบบอัจฉริยะด้านการข่าวกรองทางเทคนิค (ระยะที่ 1)"/>
  </r>
  <r>
    <x v="0"/>
    <x v="2"/>
    <s v="สำนักนายกรัฐมนตรี"/>
    <x v="34"/>
    <s v="สำนักอำนวยการ"/>
    <s v="nia06011"/>
    <s v="6118dd904bf4461f93d6e6c7"/>
    <s v="นร 0601-66-0005"/>
    <s v="สร้างความตระหนักรู้ด้านการต่อต้านข่าวกรองต่างประเทศให้แก่เครือข่ายทุกภาคส่วน"/>
  </r>
  <r>
    <x v="0"/>
    <x v="2"/>
    <s v="สำนักนายกรัฐมนตรี"/>
    <x v="34"/>
    <s v="สำนักอำนวยการ"/>
    <s v="nia06011"/>
    <s v="6118e8269b236c1f95b0c283"/>
    <s v="นร 0601-66-0006"/>
    <s v="การเสริมสร้างความเข้าใจและประชาสัมพันธ์ด้านกฎหมายเกี่ยวกับการเผยแพร่ข้อมูลอันเป็นเท็จให้กับเจ้าหน้าที่ภาครัฐและประชาชน"/>
  </r>
  <r>
    <x v="0"/>
    <x v="2"/>
    <s v="สำนักนายกรัฐมนตรี"/>
    <x v="34"/>
    <s v="สำนักอำนวยการ"/>
    <s v="nia06011"/>
    <s v="611a3209454a1a70721698fd"/>
    <s v="นร 0601-66-0007"/>
    <s v="โครงการบูรณาการข่าวกรองระดับยุทธศาสตร์ "/>
  </r>
  <r>
    <x v="0"/>
    <x v="2"/>
    <s v="สำนักนายกรัฐมนตรี"/>
    <x v="34"/>
    <s v="สำนักอำนวยการ"/>
    <s v="nia06011"/>
    <s v="611a3b4a454a1a7072169928"/>
    <s v="นร 0601-66-0008"/>
    <s v="เสริมสร้างความร่วมมือด้านการข่าวภาคประชาชน"/>
  </r>
  <r>
    <x v="0"/>
    <x v="2"/>
    <s v="สำนักนายกรัฐมนตรี"/>
    <x v="34"/>
    <s v="สำนักอำนวยการ"/>
    <s v="nia06011"/>
    <s v="611a4956e587a9706c8ae301"/>
    <s v="นร 0601-66-0009"/>
    <s v="โครงการบูรณาการข่าวกรองชายแดนประเทศเพื่อนบ้าน"/>
  </r>
  <r>
    <x v="0"/>
    <x v="1"/>
    <s v="สำนักนายกรัฐมนตรี"/>
    <x v="35"/>
    <s v="กองความมั่นคงกิจการชายแดนและประเทศรอบบ้าน"/>
    <s v="nsc0802061"/>
    <s v="6119eac3b1eab9706bc85326"/>
    <s v="นร0802-66-0001"/>
    <s v="กระดานข้อมูลชายแดนไทยกับประเทศเพื่อนบ้าน (Bordering Countries of Thailand Dashboard: BCTD)"/>
  </r>
  <r>
    <x v="0"/>
    <x v="1"/>
    <s v="สำนักนายกรัฐมนตรี"/>
    <x v="35"/>
    <s v="กองความมั่นคงเกี่ยวกับภัยคุกคามข้ามชาติ"/>
    <s v="nsc0802071"/>
    <s v="61152bf9bee036035b050dac"/>
    <s v="นร0803-66-0001"/>
    <s v="ความร่วมมือระหว่างภาครัฐ ภาคเอกชน และภาคประชาชนในการดูแลรักษาความปลอดภัยของพื้นที่เปราะบาง (Soft target) เพื่อป้องกันการก่อการร้าย"/>
  </r>
  <r>
    <x v="0"/>
    <x v="1"/>
    <s v="สำนักนายกรัฐมนตรี"/>
    <x v="35"/>
    <s v="กองความมั่นคงเกี่ยวกับภัยคุกคามข้ามชาติ"/>
    <s v="nsc0802071"/>
    <s v="61163b9086f0f870e8029079"/>
    <s v="นร0803-66-0003"/>
    <s v="“การพัฒนาความร่วมมือระดับทวิภาคีด้านอาชญากรรมข้ามชาติของไทยกับประเทศเพื่อนบ้านและประเทศในภูมิภาคเอเชียแปซิฟิก” "/>
  </r>
  <r>
    <x v="0"/>
    <x v="6"/>
    <s v="สำนักนายกรัฐมนตรี"/>
    <x v="35"/>
    <s v="กองความมั่นคงด้านการเตรียมพร้อมและการป้องกันประเทศ"/>
    <s v="nsc0802091"/>
    <s v="6118deaf4bf4461f93d6e6cb"/>
    <s v="นร0805-66-0001"/>
    <s v="โครงการ “ศึกษาหลักเกณฑ์การจัดระดับภัยคุกคามความมั่นคง เพื่อจัดทำหลักเกณฑ์กลางในการประเมินสถานการณ์และจัดลำดับความสำคัญของปัญหาความมั่นคงในระดับพื้นที่”"/>
  </r>
  <r>
    <x v="0"/>
    <x v="1"/>
    <s v="สำนักนายกรัฐมนตรี"/>
    <x v="35"/>
    <s v="กองความมั่นคงทางทะเล"/>
    <s v="nsc08061"/>
    <s v="611346052482000361ae801b"/>
    <s v="นร0806-66-0001"/>
    <s v="โครงการพิจารณาการจัดตั้งสถาบันจัดการองค์ความรู้ทางทะเล"/>
  </r>
  <r>
    <x v="0"/>
    <x v="0"/>
    <s v="สำนักนายกรัฐมนตรี"/>
    <x v="36"/>
    <s v="สำนักพัฒนานโยบายและแผนการประชาสัมพันธ์"/>
    <s v="opm02201"/>
    <s v="610b9e509af47d6f9a34e7d2"/>
    <s v="นร 0220-66-0001"/>
    <s v="โครงการสร้างความเข้าใจประชาชนทั้งในและนอกจังหวัดชายแดนภาคใต้"/>
  </r>
  <r>
    <x v="0"/>
    <x v="0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a1bc683a6677074486230"/>
    <s v="อว 0205-66-0016"/>
    <s v="โครงการสนับสนุนทุนการศึกษาต่อระดับปริญญาตรีในประเทศ"/>
  </r>
  <r>
    <x v="0"/>
    <x v="0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a1ef183a667707448623e"/>
    <s v="อว 0205-66-0018"/>
    <s v="โครงการสานฝันการกีฬาสู่ระบบการศึกษาในจังหวัดชายแดนภาคใต้"/>
  </r>
  <r>
    <x v="0"/>
    <x v="0"/>
    <s v="หน่วยงานขึ้นตรงนายกรัฐมนตรี"/>
    <x v="38"/>
    <s v="สำนักงานป้องกันและปราบปรามการทุจริตในภาครัฐ เขต 9"/>
    <s v="pacc00221"/>
    <s v="611626fdea16c95e131a2bcb"/>
    <s v="ปป 0022-66-0001"/>
    <s v="โครงการศูนย์บูรณาการฐานข้อมูลด้านการต่อต้านการทุจริตในพื้นที่จังหวัดชายแดนภาคใต้"/>
  </r>
  <r>
    <x v="0"/>
    <x v="1"/>
    <s v="หน่วยงานขึ้นตรงนายกรัฐมนตรี"/>
    <x v="39"/>
    <s v="กองยุทธศาสตร์ สำนักงานยุทธศาสตร์ตำรวจ"/>
    <s v="police000711"/>
    <s v="61137f60ef40ea035b9d1298"/>
    <s v="ตช 0007.1-66-0004"/>
    <s v="โครงการรักษาความปลอดภัยชายแดนอัจฉริยะ (Smart  Border Security)"/>
  </r>
  <r>
    <x v="0"/>
    <x v="9"/>
    <s v="หน่วยงานขึ้นตรงนายกรัฐมนตรี"/>
    <x v="39"/>
    <s v="กองยุทธศาสตร์ สำนักงานยุทธศาสตร์ตำรวจ"/>
    <s v="police000711"/>
    <s v="6113837f86ed660368a5bd1e"/>
    <s v="ตช 0007.1-66-0006"/>
    <s v="โครงการก่อสร้างและปรับปรุงศูนย์รับแจ้งเหตุฉุกเฉิน ๑๙๑  จำนวน ๕๘ แห่ง (สทส.)"/>
  </r>
  <r>
    <x v="0"/>
    <x v="9"/>
    <s v="หน่วยงานขึ้นตรงนายกรัฐมนตรี"/>
    <x v="39"/>
    <s v="กองยุทธศาสตร์ สำนักงานยุทธศาสตร์ตำรวจ"/>
    <s v="police000711"/>
    <s v="61138f6e86ed660368a5bd41"/>
    <s v="ตช 0007.1-66-0008"/>
    <s v="โครงการ สมาร์ท เซฟตี้ โซน 4.0 ( SMART SAFETY ZONE 4.0)    (ผอ.สยศ.ตร.)"/>
  </r>
  <r>
    <x v="0"/>
    <x v="9"/>
    <s v="หน่วยงานขึ้นตรงนายกรัฐมนตรี"/>
    <x v="39"/>
    <s v="กองยุทธศาสตร์ สำนักงานยุทธศาสตร์ตำรวจ"/>
    <s v="police000711"/>
    <s v="6113c087e054a16ecd22ba8a"/>
    <s v="ตช 0007.1-66-0009"/>
    <s v="โครงการพัฒนาการตรวจพิสูจน์อาวุธปืนและเครื่องกระสุนเพื่อรองรับการปฏิรูปงานนิติวิทยาศาสตร์ตำรวจสำนักงานพิสูจน์หลักฐานตำรวจ ปีงบประมาณ พ.ศ.๒๕๖๖"/>
  </r>
  <r>
    <x v="0"/>
    <x v="9"/>
    <s v="หน่วยงานขึ้นตรงนายกรัฐมนตรี"/>
    <x v="39"/>
    <s v="กองยุทธศาสตร์ สำนักงานยุทธศาสตร์ตำรวจ"/>
    <s v="police000711"/>
    <s v="6115f49a51b0124325d6a00c"/>
    <s v="ตช 0007.1-66-0015"/>
    <s v="พัฒนาการตรวจพิสูจน์ทางเคมี ฟิสิกส์ เพื่อรองรับการปฏิรูปงานนิติวิทยาศาสตร์ตำรวจ ปีงบประมาณ พ.ศ.2566"/>
  </r>
  <r>
    <x v="0"/>
    <x v="9"/>
    <s v="หน่วยงานขึ้นตรงนายกรัฐมนตรี"/>
    <x v="39"/>
    <s v="กองยุทธศาสตร์ สำนักงานยุทธศาสตร์ตำรวจ"/>
    <s v="police000711"/>
    <s v="6115f55a51b0124325d6a00f"/>
    <s v="ตช 0007.1-66-0016"/>
    <s v="โครงการชุมชนสัมพันธ์และการมีส่วนร่วมของประชาชนในการป้องกันอาชญากรรม"/>
  </r>
  <r>
    <x v="0"/>
    <x v="9"/>
    <s v="หน่วยงานขึ้นตรงนายกรัฐมนตรี"/>
    <x v="39"/>
    <s v="กองยุทธศาสตร์ สำนักงานยุทธศาสตร์ตำรวจ"/>
    <s v="police000711"/>
    <s v="6115ff0a821e80431e8917e0"/>
    <s v="ตช 0007.1-66-0017"/>
    <s v="โครงการพัฒนาการตรวจพิสูจน์ยาเสพติดเพื่อรองรับการปฏิรูปงานนิติวิทยาศาสตร์ตำรวจ"/>
  </r>
  <r>
    <x v="0"/>
    <x v="1"/>
    <s v="หน่วยงานขึ้นตรงนายกรัฐมนตรี"/>
    <x v="39"/>
    <s v="กองยุทธศาสตร์ สำนักงานยุทธศาสตร์ตำรวจ"/>
    <s v="police000711"/>
    <s v="61160a47821e80431e8917ff"/>
    <s v="ตช 0007.1-66-0019"/>
    <s v="โครงการ “การปราบปรามเครือข่ายการค้าผู้มีอิทธิพลที่เกี่ยวข้องกับยาเสพติดและเครือข่ายข้ามชาติ”"/>
  </r>
  <r>
    <x v="0"/>
    <x v="9"/>
    <s v="หน่วยงานขึ้นตรงนายกรัฐมนตรี"/>
    <x v="39"/>
    <s v="กองยุทธศาสตร์ สำนักงานยุทธศาสตร์ตำรวจ"/>
    <s v="police000711"/>
    <s v="611619c69e73c2431f59bfb5"/>
    <s v="ตช 0007.1-66-0020"/>
    <s v="โครงการภาคีเครือข่ายความปลอดภัยสาธารณะเชิงบูรณาการงานตำรวจน้ำเพื่่อการบริการประชาชน"/>
  </r>
  <r>
    <x v="0"/>
    <x v="1"/>
    <s v="หน่วยงานขึ้นตรงนายกรัฐมนตรี"/>
    <x v="39"/>
    <s v="กองยุทธศาสตร์ สำนักงานยุทธศาสตร์ตำรวจ"/>
    <s v="police000711"/>
    <s v="61162709a94df25e1c49749e"/>
    <s v="ตช 0007.1-66-0021"/>
    <s v="โครงการพัฒนาการตรวจพิสูจน์อาชญากรรมคอมพิวเตอร์และดิจิทัลเพื่อเตรียมการเข้าสู่ระบบมาตรฐานสากล ISO/IEC 17025 เพื่อสนับสนุนงานนิติวิทยาศาสตร์ตำรวจ ปีงบประมาณ พ.ศ.๒๕๖๖"/>
  </r>
  <r>
    <x v="0"/>
    <x v="9"/>
    <s v="หน่วยงานขึ้นตรงนายกรัฐมนตรี"/>
    <x v="39"/>
    <s v="กองยุทธศาสตร์ สำนักงานยุทธศาสตร์ตำรวจ"/>
    <s v="police000711"/>
    <s v="61162bc1e303335e1a75e7b6"/>
    <s v="ตช 0007.1-66-0023"/>
    <s v="โครงการเพิ่มประสิทธิภาพงานตรวจสถานที่่เกิดเหตุ กองพิสูจน์หลักฐานกลาง "/>
  </r>
  <r>
    <x v="0"/>
    <x v="1"/>
    <s v="หน่วยงานขึ้นตรงนายกรัฐมนตรี"/>
    <x v="39"/>
    <s v="กองยุทธศาสตร์ สำนักงานยุทธศาสตร์ตำรวจ"/>
    <s v="police000711"/>
    <s v="61162bf4d797d45e1960b645"/>
    <s v="ตช 0007.1-66-0024"/>
    <s v="โครงการ “การบริหารจัดการสกัดกั้นยาเสพติดพื้นที่ชายแดนและพื้นที่พักคอย (Heart Land)”"/>
  </r>
  <r>
    <x v="0"/>
    <x v="9"/>
    <s v="หน่วยงานขึ้นตรงนายกรัฐมนตรี"/>
    <x v="39"/>
    <s v="กองยุทธศาสตร์ สำนักงานยุทธศาสตร์ตำรวจ"/>
    <s v="police000711"/>
    <s v="61162e41ea16c95e131a2bee"/>
    <s v="ตช 0007.1-66-0025"/>
    <s v="โครงการบันทึกภาพและเสียงในการสอบปากคำในการสอบสวน (สกบ.)"/>
  </r>
  <r>
    <x v="0"/>
    <x v="9"/>
    <s v="หน่วยงานขึ้นตรงนายกรัฐมนตรี"/>
    <x v="39"/>
    <s v="กองยุทธศาสตร์ สำนักงานยุทธศาสตร์ตำรวจ"/>
    <s v="police000711"/>
    <s v="61163fa3479d5e70e62b9051"/>
    <s v="ตช 0007.1-66-0027"/>
    <s v="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๖"/>
  </r>
  <r>
    <x v="0"/>
    <x v="6"/>
    <s v="หน่วยงานขึ้นตรงนายกรัฐมนตรี"/>
    <x v="39"/>
    <s v="กองยุทธศาสตร์ สำนักงานยุทธศาสตร์ตำรวจ"/>
    <s v="police000711"/>
    <s v="611645c986a2b770df75a8c3"/>
    <s v="ตช 0007.1-66-0029"/>
    <s v="โครงการระบบแพลตฟอร์มข้อมูลอัตลักษณ์บุคคล (ไบโอเมทริกซ์)สำหรับงานตรวจคนเข้าเมือง"/>
  </r>
  <r>
    <x v="0"/>
    <x v="9"/>
    <s v="หน่วยงานขึ้นตรงนายกรัฐมนตรี"/>
    <x v="39"/>
    <s v="กองยุทธศาสตร์ สำนักงานยุทธศาสตร์ตำรวจ"/>
    <s v="police000711"/>
    <s v="61165176479d5e70e62b907a"/>
    <s v="ตช 0007.1-66-0030"/>
    <s v="โครงการพัฒนาการตรวจพิสูจน์ชีววิทยาและดีเอ็นเอ เพื่อรองรับการปฏิรูปงานนิติวิทยาศาสตร์ตำรวจ ปีงบประมาณ พ.ศ.2566"/>
  </r>
  <r>
    <x v="0"/>
    <x v="9"/>
    <s v="หน่วยงานขึ้นตรงนายกรัฐมนตรี"/>
    <x v="39"/>
    <s v="กองยุทธศาสตร์ สำนักงานยุทธศาสตร์ตำรวจ"/>
    <s v="police000711"/>
    <s v="61167ff34bf4461f93d6e4de"/>
    <s v="ตช 0007.1-66-0031"/>
    <s v="โครงการ “นวัตกรรมการพัฒนาด้านการเรียนรู้ของข้าราชการตำรวจ ด้วยแฟลตฟอร์ม  เพื่อการเรียนรู้แบบออนไลน์ Royal Thai Police Massive Open Online Course (RTP MOOC)  เพื่อส่งเสริมศักยภาพ องค์ความรู้ และมุ่งสู่ความเป็นสากลของข้าราชการตำรวจ”"/>
  </r>
  <r>
    <x v="0"/>
    <x v="9"/>
    <s v="หน่วยงานขึ้นตรงนายกรัฐมนตรี"/>
    <x v="39"/>
    <s v="กองยุทธศาสตร์ สำนักงานยุทธศาสตร์ตำรวจ"/>
    <s v="police000711"/>
    <s v="61177b899b236c1f95b0c135"/>
    <s v="ตช 0007.1-66-0032"/>
    <s v="โครงการพัฒนาการตรวจพิสูจน์เอกสาร เพื่อรองรับการปฏิรูปงานนิติวิทยาศาสตร์ตำรวจ ปีงบประมาณ พ.ศ.2566"/>
  </r>
  <r>
    <x v="0"/>
    <x v="2"/>
    <s v="หน่วยงานขึ้นตรงนายกรัฐมนตรี"/>
    <x v="39"/>
    <s v="กองยุทธศาสตร์ สำนักงานยุทธศาสตร์ตำรวจ"/>
    <s v="police000711"/>
    <s v="611902568b5f6c1fa114ccfc"/>
    <s v="ตช 0007.1-66-0036"/>
    <s v="โครงการจัดหาระบบค้นหาและวิเคราะห์ข้อมูลเพื่อการสืบสวนอาชญากรรมไซเบอร์ (ระยะที่ 1)"/>
  </r>
  <r>
    <x v="0"/>
    <x v="1"/>
    <s v="หน่วยงานขึ้นตรงนายกรัฐมนตรี"/>
    <x v="39"/>
    <s v="กองยุทธศาสตร์ สำนักงานยุทธศาสตร์ตำรวจ"/>
    <s v="police000711"/>
    <s v="6119f53a454a1a70721697fa"/>
    <s v="ตช 0007.1-66-0038"/>
    <s v="“โครงการดำเนินงานชุมชนยั่งยืน เพื่อแก้ไขปัญหายาเสพติดแบบครบวงจรตามยุทธศาสตร์ชาติ”"/>
  </r>
  <r>
    <x v="0"/>
    <x v="1"/>
    <s v="หน่วยงานขึ้นตรงนายกรัฐมนตรี"/>
    <x v="39"/>
    <s v="กองยุทธศาสตร์ สำนักงานยุทธศาสตร์ตำรวจ"/>
    <s v="police000711"/>
    <s v="6119f828454a1a7072169804"/>
    <s v="ตช 0007.1-66-0039"/>
    <s v="โครงการ “การศึกษาเพื่อต่อต้านการใช้ยาเสพติดในเด็กนักเรียน (โครงการ D.A.R.E. ประเทศไทย)”"/>
  </r>
  <r>
    <x v="0"/>
    <x v="1"/>
    <s v="หน่วยงานขึ้นตรงนายกรัฐมนตรี"/>
    <x v="39"/>
    <s v="กองยุทธศาสตร์ สำนักงานยุทธศาสตร์ตำรวจ"/>
    <s v="police000711"/>
    <s v="6119fc28454a1a7072169810"/>
    <s v="ตช 0007.1-66-0040"/>
    <s v="&quot;โครงการตำรวจประสานโรงเรียน (1 ตำรวจ 1 โรงเรียน) &quot;"/>
  </r>
  <r>
    <x v="0"/>
    <x v="9"/>
    <s v="หน่วยงานขึ้นตรงนายกรัฐมนตรี"/>
    <x v="39"/>
    <s v="กองยุทธศาสตร์ สำนักงานยุทธศาสตร์ตำรวจ"/>
    <s v="police000711"/>
    <s v="611a1c65b1eab9706bc8541b"/>
    <s v="ตช 0007.1-66-0041"/>
    <s v="โครงการเพิ่มประสิทธิภาพการรักษาความมั่นคงบริเวณปราสาทพระวิหาร และพื้นที่ใกล้เคียง"/>
  </r>
  <r>
    <x v="0"/>
    <x v="9"/>
    <s v="หน่วยงานขึ้นตรงนายกรัฐมนตรี"/>
    <x v="39"/>
    <s v="กองยุทธศาสตร์ สำนักงานยุทธศาสตร์ตำรวจ"/>
    <s v="police000711"/>
    <s v="611a28db454a1a70721698ca"/>
    <s v="ตช 0007.1-66-0042"/>
    <s v="โครงการจัดตั้งศูนย์รับแจ้งเหตุฉุกเฉินแห่งชาติ ภายใต้แผนงานบูรณาการเลขหมายโทรศัพท์ฉุกเฉินให้เหลือเพียงเลขหมายเดียว เพื่อให้ประชาชนสามารถแจ้งเหตุด่วน เหตุร้าย เหตุฉุกเฉินได้ทุกเรื่อง (สส.สทส.)"/>
  </r>
  <r>
    <x v="0"/>
    <x v="0"/>
    <s v="กระทรวงการอุดมศึกษา วิทยาศาสตร์ วิจัยและนวัตกรรม"/>
    <x v="40"/>
    <s v="สำนักงานอธิการบดี"/>
    <s v="psu05211"/>
    <s v="61162b9ce303335e1a75e7b2"/>
    <s v="ศธ  0521-66-0015"/>
    <s v="โครงการพัฒนาห้องเรียนพิเศษวิทยาศาสตร์และคณิตศาสตร์ (Science and Mathematics Program: SMP) เพื่อสร้างโอกาสและคุณภาพการศึกษาเสริมสร้างความมั่นคงในโรงเรียนเอกชนสอนศาสนาควบคู่สามัญในจังหวัดปัตตานี"/>
  </r>
  <r>
    <x v="0"/>
    <x v="0"/>
    <s v="กระทรวงการอุดมศึกษา วิทยาศาสตร์ วิจัยและนวัตกรรม"/>
    <x v="40"/>
    <s v="สำนักงานอธิการบดี"/>
    <s v="psu05211"/>
    <s v="611889998b5f6c1fa114cc76"/>
    <s v="ศธ  0521-66-0040"/>
    <s v="โครงการพัฒนาเด็กพิเศษและเด็กด้อยโอกาสในเขตพื้นที่ 3 จังหวัดชายแดนใต้โดยเครือข่ายความร่วมมือแบบพหุองค์กร"/>
  </r>
  <r>
    <x v="0"/>
    <x v="0"/>
    <s v="กระทรวงการอุดมศึกษา วิทยาศาสตร์ วิจัยและนวัตกรรม"/>
    <x v="40"/>
    <s v="สำนักงานอธิการบดี"/>
    <s v="psu05211"/>
    <s v="611890d28b5f6c1fa114cc83"/>
    <s v="ศธ  0521-66-0041"/>
    <s v="โครงการเสริมสร้างศักยภาพครูสอนอิสลามศึกษาโรงเรียนเอกชนสอนศาสนาในระบบการศึกษา เพื่อความมั่นคงโดยใช้กระบวนการสร้างระบบพี่เลี้ยง coaching and mentoring โรงเรียนจังหวัดชายแดนภาคใต้"/>
  </r>
  <r>
    <x v="0"/>
    <x v="0"/>
    <s v="กระทรวงการอุดมศึกษา วิทยาศาสตร์ วิจัยและนวัตกรรม"/>
    <x v="40"/>
    <s v="สำนักงานอธิการบดี"/>
    <s v="psu05211"/>
    <s v="61189a4a9b236c1f95b0c212"/>
    <s v="ศธ  0521-66-0042"/>
    <s v="โครงการพัฒนาสมรรถนะครูสอนภาษาไทยการศึกษาเพื่อความมั่นคงโรงเรียนเอกชนสอนศาสนาจังหวัดชายแดนภาคใต้และโรงเรียนตำรวจตระเวนชายแดน ในจังหวัดชายแดนภาคใต้"/>
  </r>
  <r>
    <x v="0"/>
    <x v="0"/>
    <s v="กระทรวงการอุดมศึกษา วิทยาศาสตร์ วิจัยและนวัตกรรม"/>
    <x v="40"/>
    <s v="สำนักงานอธิการบดี"/>
    <s v="psu05211"/>
    <s v="61189d729b236c1f95b0c218"/>
    <s v="ศธ  0521-66-0043"/>
    <s v="โครงการเสริมศักยภาพผู้สอนตาดีกาการศึกษาเพื่อความมั่นคง ในศูนย์ตาดีกาจังหวัดชายแดนภาคใต้"/>
  </r>
  <r>
    <x v="0"/>
    <x v="0"/>
    <s v="กระทรวงการอุดมศึกษา วิทยาศาสตร์ วิจัยและนวัตกรรม"/>
    <x v="40"/>
    <s v="สำนักงานอธิการบดี"/>
    <s v="psu05211"/>
    <s v="6118a1e0ee6abd1f949028a7"/>
    <s v="ศธ  0521-66-0044"/>
    <s v="โครงการส่งเสริมความสามารถด้านศิลปะ ดนตรี กีฬา วัฒนธรรมเพื่อสันติสุขในจังหวัดชายแดนภาคใต้"/>
  </r>
  <r>
    <x v="0"/>
    <x v="8"/>
    <s v="หน่วยงานขึ้นตรงนายกรัฐมนตรี"/>
    <x v="41"/>
    <s v="กลุ่มพัฒนาระบบบริหาร"/>
    <s v="rdpb00141"/>
    <s v="611610f79e73c2431f59bf99"/>
    <s v="กร 0014-66-0001"/>
    <s v="โครงการค่ายเยาวชนรู้งานสืบสานพระราชดำริ (RDPB Camp) "/>
  </r>
  <r>
    <x v="0"/>
    <x v="0"/>
    <s v="หน่วยงานขึ้นตรงนายกรัฐมนตรี"/>
    <x v="42"/>
    <s v="สำนักนโยบายและแผน"/>
    <s v="sbpac52021"/>
    <s v="611a252eb1eab9706bc8544f"/>
    <s v="นร5202-66-0001"/>
    <s v="โครงการสนับสนุนภาคประชาสังคมร่วมสร้างพื้นที่สันติสุขขนาดเล็ก"/>
  </r>
  <r>
    <x v="0"/>
    <x v="0"/>
    <s v="หน่วยงานขึ้นตรงนายกรัฐมนตรี"/>
    <x v="42"/>
    <s v="สำนักนโยบายและแผน"/>
    <s v="sbpac52021"/>
    <s v="611a6861e587a9706c8ae343"/>
    <s v="นร5202-66-0003"/>
    <s v="โครงการเสริมสร้างความเข้มแข็งให้กับตำบลจังหวัดชายแดนภาคใต้"/>
  </r>
  <r>
    <x v="0"/>
    <x v="0"/>
    <s v="หน่วยงานขึ้นตรงนายกรัฐมนตรี"/>
    <x v="42"/>
    <s v="สำนักนโยบายและแผน"/>
    <s v="sbpac52021"/>
    <s v="611a6cbbe587a9706c8ae34c"/>
    <s v="นร5202-66-0004"/>
    <s v="โครงการสืบสาน 100 ปี การพัฒนาเจ้าหน้าที่ของรัฐตามหลักรัฐประศาสโนบายของรัชกาลที่ 6"/>
  </r>
  <r>
    <x v="0"/>
    <x v="0"/>
    <s v="หน่วยงานขึ้นตรงนายกรัฐมนตรี"/>
    <x v="42"/>
    <s v="สำนักนโยบายและแผน"/>
    <s v="sbpac52021"/>
    <s v="611a7262b1eab9706bc85512"/>
    <s v="นร5202-66-0005"/>
    <s v="โครงการค่าใช้จ่ายในการช่วยเหลือเยียวยาผู้ได้รับผลกระทบสืบเนื่องจากเหตุการณ์ความไม่สงบใน จชต."/>
  </r>
  <r>
    <x v="0"/>
    <x v="0"/>
    <s v="หน่วยงานขึ้นตรงนายกรัฐมนตรี"/>
    <x v="42"/>
    <s v="สำนักนโยบายและแผน"/>
    <s v="sbpac52021"/>
    <s v="611a76d5b1eab9706bc8551c"/>
    <s v="นร5202-66-0006"/>
    <s v="โครงการแก้ไขปัญหาสุขภาวะและภาวะโภชนาการต่ำของเด็กเล็กในพื้นที่จังหวัดชายแดนภาคใต้"/>
  </r>
  <r>
    <x v="0"/>
    <x v="0"/>
    <s v="หน่วยงานขึ้นตรงนายกรัฐมนตรี"/>
    <x v="42"/>
    <s v="สำนักนโยบายและแผน"/>
    <s v="sbpac52021"/>
    <s v="611a79c1b1eab9706bc85522"/>
    <s v="นร5202-66-0007"/>
    <s v="โครงการสนับสนุนและเสริมสร้างโอกาสทางสังคม"/>
  </r>
  <r>
    <x v="0"/>
    <x v="0"/>
    <s v="หน่วยงานขึ้นตรงนายกรัฐมนตรี"/>
    <x v="42"/>
    <s v="สำนักนโยบายและแผน"/>
    <s v="sbpac52021"/>
    <s v="611a7e7de587a9706c8ae375"/>
    <s v="นร5202-66-0008"/>
    <s v="โครงการสังคมพหุวัฒนธรรมสะพานสู่คุณภาพชีวิตและสันติสุขที่ยั่งยืนในจังหวัดชายแดนภาคใต้"/>
  </r>
  <r>
    <x v="0"/>
    <x v="6"/>
    <s v="สำนักนายกรัฐมนตรี"/>
    <x v="43"/>
    <s v="สำนักนโยบายและแผน"/>
    <s v="thai-mecc54065"/>
    <s v="611a0c1183a66770744861ce"/>
    <s v="5406-66-0001"/>
    <s v="จัดหาฐานข้อมูลเรือ​ (Ship &amp;​ AIS data​ with​ MIRS system)​"/>
  </r>
  <r>
    <x v="0"/>
    <x v="6"/>
    <s v="สำนักนายกรัฐมนตรี"/>
    <x v="43"/>
    <s v="สำนักนโยบายและแผน"/>
    <s v="thai-mecc54065"/>
    <s v="611a12be83a66770744861fa"/>
    <s v="5406-66-0002"/>
    <s v="โครงการ One Marine Chart ศรชล."/>
  </r>
  <r>
    <x v="0"/>
    <x v="0"/>
    <s v="กระทรวงการอุดมศึกษา วิทยาศาสตร์ วิจัยและนวัตกรรม"/>
    <x v="44"/>
    <s v="กองนโยบายและแผน"/>
    <s v="yru055901021"/>
    <s v="611383cbef40ea035b9d12b0"/>
    <s v="ศธ 0559.0102-66-0001"/>
    <s v="มิติทางวัฒนธรรม วิถีชุมชนกับการเสริมสร้างความมั่นคง สันติสุข ในพื้นที่สามจังหวัดชายแดนภาคใต้"/>
  </r>
  <r>
    <x v="0"/>
    <x v="0"/>
    <s v="กระทรวงการอุดมศึกษา วิทยาศาสตร์ วิจัยและนวัตกรรม"/>
    <x v="44"/>
    <s v="กองนโยบายและแผน"/>
    <s v="yru055901021"/>
    <s v="61138ee92482000361ae80c4"/>
    <s v="ศธ 0559.0102-66-0002"/>
    <s v="โครงการพัฒนาห้องเรียนพิเศษวิทยาศาสตร์และคณิตศาสตร์ (Science and Mathematics Program: SMP) เพื่อยกระดับคุณภาพการศึกษา และสร้างโอกาสเยาวชนชายแดนภาคใต้ เพื่อสร้างโอกาสทางการศึกษา และคุณภาพการศึกษาเสริมสร้างความมั่นคงในโรงเรียนเอกชนสอนศาสนาควบคู่สามัญในจังหวัดยะลา"/>
  </r>
  <r>
    <x v="1"/>
    <x v="10"/>
    <s v="หน่วยงานขึ้นตรงนายกรัฐมนตรี"/>
    <x v="1"/>
    <s v="กองกฎหมาย"/>
    <s v="amlo00021"/>
    <s v="6112345a86ed660368a5bbb9"/>
    <s v="ปง 0002-66-0003"/>
    <s v="โครงการปรับปรุงหลักเกณฑ์การแสดงตนและการตรวจสอบข้อเท็จจริงเกี่ยวกับลูกค้าให้สอดคล้องกับมาตรฐานสากลและเป็นเอกภาพ"/>
  </r>
  <r>
    <x v="1"/>
    <x v="10"/>
    <s v="หน่วยงานขึ้นตรงนายกรัฐมนตรี"/>
    <x v="1"/>
    <s v="กองความร่วมมือระหว่างประเทศ"/>
    <s v="amlo00081"/>
    <s v="61116d73ef40ea035b9d1076"/>
    <s v="ปง 0008-66-0001"/>
    <s v="โครงการขับเคลื่อนและติดตามการปฏิบัติตามมาตรฐานสากล"/>
  </r>
  <r>
    <x v="1"/>
    <x v="10"/>
    <s v="ศาล"/>
    <x v="45"/>
    <m/>
    <s v="constitutionalcourt00101"/>
    <s v="61135a8d77572f035a6ea1d3"/>
    <s v="ศร0010-66-0017"/>
    <s v="โครงการ “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”"/>
  </r>
  <r>
    <x v="1"/>
    <x v="10"/>
    <s v="ศาล"/>
    <x v="45"/>
    <m/>
    <s v="constitutionalcourt00101"/>
    <s v="61136f1277572f035a6ea1e4"/>
    <s v="ศร0010-66-0019"/>
    <s v="โครงการ “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”"/>
  </r>
  <r>
    <x v="1"/>
    <x v="10"/>
    <s v="ศาล"/>
    <x v="45"/>
    <m/>
    <s v="constitutionalcourt00101"/>
    <s v="611370c586ed660368a5bce2"/>
    <s v="ศร0010-66-0021"/>
    <s v="โครงการ “การเตรียมความพร้อมของบุคลากรในการเป็นเจ้าภาพจัดประชุมสมาคมศาลรัฐธรรมนูญภูมิภาคเอเชียและสถาบันเทียบเท่าแห่งเอเชีย”"/>
  </r>
  <r>
    <x v="1"/>
    <x v="10"/>
    <s v="ศาล"/>
    <x v="45"/>
    <m/>
    <s v="constitutionalcourt00101"/>
    <s v="611375a9ef40ea035b9d126e"/>
    <s v="ศร0010-66-0022"/>
    <s v="โครงการ “การประชุมเจ้าหน้าที่ผู้ประสานงาน (Liaison Officer) ของประเทศสมาชิกสมาคม ศาลรัฐธรรมนูญและสถาบันเทียบเท่าแห่งเอเชีย (AACC) และประเทศที่มีข้อตกลงความร่วมมือ (MoU) / (MoC) กับประเทศไทย”"/>
  </r>
  <r>
    <x v="1"/>
    <x v="10"/>
    <s v="ศาล"/>
    <x v="45"/>
    <m/>
    <s v="constitutionalcourt00101"/>
    <s v="61137e3c86ed660368a5bd0e"/>
    <s v="ศร0010-66-0023"/>
    <s v="โครงการ  “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”"/>
  </r>
  <r>
    <x v="1"/>
    <x v="10"/>
    <s v="ศาล"/>
    <x v="45"/>
    <m/>
    <s v="constitutionalcourt00101"/>
    <s v="61138287ef40ea035b9d12ab"/>
    <s v="ศร0010-66-0024"/>
    <s v="โครงการ “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”"/>
  </r>
  <r>
    <x v="1"/>
    <x v="11"/>
    <s v="กระทรวงวัฒนธรรม"/>
    <x v="46"/>
    <s v="หอภาพยนตร์ (องค์การมหาชน)"/>
    <s v="fapot09001"/>
    <s v="611a32f0454a1a7072169904"/>
    <s v="วธ 0900-66-0001"/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"/>
  </r>
  <r>
    <x v="1"/>
    <x v="12"/>
    <s v="กระทรวงอุตสาหกรรม"/>
    <x v="47"/>
    <s v="กองยุทธศาสตร์และแผนงาน"/>
    <s v="industry02041"/>
    <s v="6118bd974bf4461f93d6e695"/>
    <s v="อก 0204-66-0001"/>
    <s v="การพัฒนายุทธศาสตร์อุตสาหกรรมระหว่างประเทศระยะ 5 ปี (พ.ศ. 2566-2570 ) ของกระทรวงอุตสาหกรรม"/>
  </r>
  <r>
    <x v="1"/>
    <x v="13"/>
    <s v="กระทรวงวัฒนธรรม"/>
    <x v="48"/>
    <s v="กองการต่างประเทศ"/>
    <s v="m-culture02061"/>
    <s v="61168f3d8b5f6c1fa114cb23"/>
    <s v="วธ 0206-66-0001"/>
    <s v="ส่งเสริมศักยภาพและเชื่อมโยงเครือข่ายเมืองสร้างสรรค์"/>
  </r>
  <r>
    <x v="1"/>
    <x v="14"/>
    <s v="กระทรวงการต่างประเทศ"/>
    <x v="49"/>
    <s v="สำนักงานเลขานุการกรม"/>
    <s v="mfa04011"/>
    <s v="6119efb083a6677074486162"/>
    <s v="กต 0401-66-0001"/>
    <s v="โครงการพัฒนาระบบสารสนเทศด้านงานพิธีการทูต (e-Protocol)"/>
  </r>
  <r>
    <x v="1"/>
    <x v="11"/>
    <s v="กระทรวงการต่างประเทศ"/>
    <x v="50"/>
    <s v="กองนโยบายเศรษฐกิจระหว่างประเทศ"/>
    <s v="mfa07031"/>
    <s v="6113bb7279c1d06ed51e5440"/>
    <s v="กต 0703-66-0001"/>
    <s v="การเป็นเจ้าภาพจัดการประชุมเอเปคของไทยในปี 2565"/>
  </r>
  <r>
    <x v="1"/>
    <x v="11"/>
    <s v="กระทรวงการต่างประเทศ"/>
    <x v="51"/>
    <s v="กองการทูตวัฒนธรรม"/>
    <s v="mfa09021"/>
    <s v="61189d914bf4461f93d6e667"/>
    <s v="กต 0902-66-0001"/>
    <s v="โครงการเผยแพร่วัฒนธรรมบนเส้นทางสายเกลือ"/>
  </r>
  <r>
    <x v="1"/>
    <x v="11"/>
    <s v="กระทรวงการต่างประเทศ"/>
    <x v="51"/>
    <s v="กองการทูตวัฒนธรรม"/>
    <s v="mfa09021"/>
    <s v="6118a7dc9b236c1f95b0c228"/>
    <s v="กต 0902-66-0002"/>
    <s v="โครงการส่งเสริมและเผยแพร่มวยไทยในต่างประเทศ"/>
  </r>
  <r>
    <x v="1"/>
    <x v="11"/>
    <s v="กระทรวงการต่างประเทศ"/>
    <x v="51"/>
    <s v="กองประมวลและวิเคราะห์ข่าว"/>
    <s v="mfa09051"/>
    <s v="6115e56bd956f703555f9ff5"/>
    <s v="กต 0905-66-0001"/>
    <s v="โครงการเสริมสร้างความเชื่อมั่นต่อประเทศไทยในยุคหลังโควิด-19"/>
  </r>
  <r>
    <x v="1"/>
    <x v="11"/>
    <s v="กระทรวงการต่างประเทศ"/>
    <x v="51"/>
    <s v="กองประมวลและวิเคราะห์ข่าว"/>
    <s v="mfa09051"/>
    <s v="6119da28e587a9706c8ae112"/>
    <s v="กต 0905-66-0002"/>
    <s v="โครงการ “เสริมสร้างภาพลักษณ์ประเทศไทยใหม่ (Rebranding)”"/>
  </r>
  <r>
    <x v="1"/>
    <x v="13"/>
    <s v="กระทรวงการต่างประเทศ"/>
    <x v="52"/>
    <s v="กองกิจการเพื่อการพัฒนา"/>
    <s v="mfa10031"/>
    <s v="611a13bce587a9706c8ae20f"/>
    <s v="กต 1003-66-0001"/>
    <s v="โครงการ “ภารกิจการทูตเพื่อการพัฒนาที่ยั่งยืน (SDGs Diplomacy)”"/>
  </r>
  <r>
    <x v="1"/>
    <x v="11"/>
    <s v="กระทรวงการต่างประเทศ"/>
    <x v="53"/>
    <s v="ภารกิจให้ความร่วมมือเพื่อการพัฒนากับต่างประเทศ"/>
    <s v="mfa16031"/>
    <s v="61163b624afae470e58edb24"/>
    <s v="กต 1603-66-0001"/>
    <s v="โครงการความร่วมมือเพื่อการพัฒนาเพื่อป้องกันและควบคุมโรคติดต่อและโรคอุบัติใหม่ตามแนวชายแดนไทย - กัมพูชา - เมียนมา - สปป.ลาว (กองความร่วมมือฯ ด้านสังคม)"/>
  </r>
  <r>
    <x v="1"/>
    <x v="13"/>
    <s v="กระทรวงการต่างประเทศ"/>
    <x v="53"/>
    <s v="ภารกิจให้ความร่วมมือเพื่อการพัฒนากับต่างประเทศ"/>
    <s v="mfa16031"/>
    <s v="611823eb9b236c1f95b0c1e2"/>
    <s v="กต 1603-66-0002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</r>
  <r>
    <x v="1"/>
    <x v="11"/>
    <s v="กระทรวงทรัพยากรธรรมชาติและสิ่งแวดล้อม"/>
    <x v="54"/>
    <s v="กองจัดการสิ่งแวดล้อมธรรมชาติและศิลปกรรม"/>
    <s v="mnre10031"/>
    <s v="6108e3e14cecce66155e9b08"/>
    <s v="ทส 1003-66-0001"/>
    <s v="โครงการ “การศึกษาแนวทางการประเมินผลกระทบต่อแหล่งมรดก (Heritage Impact Assessments, HIAs)”"/>
  </r>
  <r>
    <x v="1"/>
    <x v="11"/>
    <s v="กระทรวงทรัพยากรธรรมชาติและสิ่งแวดล้อม"/>
    <x v="54"/>
    <s v="กองจัดการสิ่งแวดล้อมธรรมชาติและศิลปกรรม"/>
    <s v="mnre10031"/>
    <s v="610980f768ef9a6613771d9e"/>
    <s v="ทส 1003-66-0003"/>
    <s v="แผนจัดการการอนุรักษ์สิ่งแวดล้อมศิลปกรรม เมืองโบราณศรีเทพ เพื่อสนับสนุนการเสนอขึ้นทะเบียนเป็นแหล่งมรดกโลก"/>
  </r>
  <r>
    <x v="1"/>
    <x v="13"/>
    <s v="กระทรวงเกษตรและสหกรณ์"/>
    <x v="9"/>
    <s v="สำนักการเกษตรต่างประเทศ"/>
    <s v="moac02041"/>
    <s v="6113aabd5739d16ece9264f4"/>
    <s v="กษ 0204-66-0001"/>
    <s v="การเจรจาธุรกิจและการประชุมนานาชาติ"/>
  </r>
  <r>
    <x v="1"/>
    <x v="12"/>
    <s v="กระทรวงพาณิชย์"/>
    <x v="55"/>
    <s v="สำนักเอเชีย แอฟริกาและตะวันออกกลาง"/>
    <s v="moc06041"/>
    <s v="610a5b29d9ddc16fa00687e7"/>
    <s v="พณ 0604-66-0001"/>
    <s v="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"/>
  </r>
  <r>
    <x v="1"/>
    <x v="12"/>
    <s v="กระทรวงพาณิชย์"/>
    <x v="55"/>
    <s v="สำนักยุโรป"/>
    <s v="moc06101"/>
    <s v="610aaa99eeb6226fa20f3e89"/>
    <s v="พณ 0610-66-0002"/>
    <s v="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"/>
  </r>
  <r>
    <x v="1"/>
    <x v="12"/>
    <s v="กระทรวงการคลัง"/>
    <x v="56"/>
    <s v="สำนักนโยบายเศรษฐกิจระหว่างประเทศ"/>
    <s v="mof10101"/>
    <s v="611248712482000361ae7fa1"/>
    <s v="กค 1010-66-0001"/>
    <s v="การพัฒนาความร่วมมือระหว่างประเทศในส่วนที่เกี่ยวข้องกับการเปิดเสรีการค้าสาขาบริการด้านการเงินของไทย"/>
  </r>
  <r>
    <x v="1"/>
    <x v="11"/>
    <s v="กระทรวงสาธารณสุข"/>
    <x v="57"/>
    <s v="สำนักยุทธศาสตร์การแพทย์"/>
    <s v="moph03201"/>
    <s v="6118aa9fee6abd1f949028bb"/>
    <s v="สธ 0320-66-0022"/>
    <s v="โครงการ Thai-Bhutan Laparoscopic Endoscopic Surgery"/>
  </r>
  <r>
    <x v="1"/>
    <x v="10"/>
    <s v="กระทรวงสาธารณสุข"/>
    <x v="58"/>
    <s v="กองแผนงาน"/>
    <s v="moph09051"/>
    <s v="61108fa02482000361ae7db6"/>
    <s v="สธ 0905-66-0035"/>
    <s v="โครงการพัฒนาการดำเนินงานส่งเสริมสุขภาพและอนามัยสิ่งแวดล้อมด้านการต่างประเทศของกรมอนามัยสู่การเป็นองค์กรที่มีสมรรถนะสูงตามมาตรฐานสากล"/>
  </r>
  <r>
    <x v="1"/>
    <x v="12"/>
    <s v="กระทรวงการอุดมศึกษา วิทยาศาสตร์ วิจัยและนวัตกรรม"/>
    <x v="59"/>
    <s v="ฝ่ายบริหารองค์กร"/>
    <s v="most640141"/>
    <s v="611680988b5f6c1fa114cb13"/>
    <s v="วท 6401-66-0001"/>
    <s v="โครงการการทูตนวัตกรรม"/>
  </r>
  <r>
    <x v="1"/>
    <x v="14"/>
    <s v="สำนักนายกรัฐมนตรี"/>
    <x v="60"/>
    <s v="สำนักงานเลขาธิการ (สลธ.)"/>
    <s v="thaigov04011"/>
    <s v="611a306cb1eab9706bc8547f"/>
    <s v="นร 0401-66-0002"/>
    <s v="โครงการการจัดทำฐานข้อมูลกลางด้านต่างประเทศของนายกรัฐมนตรี"/>
  </r>
  <r>
    <x v="2"/>
    <x v="15"/>
    <s v="กระทรวงเกษตรและสหกรณ์"/>
    <x v="61"/>
    <s v="สำนักนโยบายและแผน"/>
    <s v="arda11001"/>
    <s v="611a4a7ae587a9706c8ae304"/>
    <s v="สวก 1100-66-0001"/>
    <s v="โครงการต้นแบบการพัฒนาสินค้าเกษตรภายใต้บริบทของพื้นที่ด้วยเทคโนโลยีและนวัตกรรม"/>
  </r>
  <r>
    <x v="2"/>
    <x v="16"/>
    <s v="กระทรวงเกษตรและสหกรณ์"/>
    <x v="61"/>
    <s v="สำนักนโยบายและแผน"/>
    <s v="arda11001"/>
    <s v="611a5b72454a1a7072169994"/>
    <s v="สวก 1100-66-0003"/>
    <s v="การพัฒนาทักษะใหม่ด้านเกษตรบริการ (Agricultural Services Providers) ร่วมกับ ศูนย์เทคโนโลยีเกษตรและนวัตกรรม (Agritech and Innovation Center,AIC) ทั่วประเทศ 77 จังหวัด สู่การขับเคลื่อนโมเดลเศรษฐกิจ BCG"/>
  </r>
  <r>
    <x v="2"/>
    <x v="15"/>
    <s v="กระทรวงเกษตรและสหกรณ์"/>
    <x v="61"/>
    <s v="สำนักนโยบายและแผน"/>
    <s v="arda11001"/>
    <s v="611a6d12e587a9706c8ae34e"/>
    <s v="สวก 1100-66-0004"/>
    <s v="สร้างความเข้มแข็งภายใต้บริบทของพื้นที่สู่การพัฒนาอย่างยั่งยืนด้วยผลงานวิจัยและนวัตกรรม"/>
  </r>
  <r>
    <x v="2"/>
    <x v="17"/>
    <s v="กระทรวงการอุดมศึกษา วิทยาศาสตร์ วิจัยและนวัตกรรม"/>
    <x v="2"/>
    <s v="กองแผนงานและงบประมาณ"/>
    <s v="bcca059541"/>
    <s v="611a048ee587a9706c8ae1c3"/>
    <s v="ศธ 0595(4)-66-0010"/>
    <s v="โครงการพัฒนาผลิตภัณฑ์และบรรจุภัณฑ์ให้มีความหลากหลาย"/>
  </r>
  <r>
    <x v="2"/>
    <x v="17"/>
    <s v="กระทรวงการอุดมศึกษา วิทยาศาสตร์ วิจัยและนวัตกรรม"/>
    <x v="2"/>
    <s v="กองแผนงานและงบประมาณ"/>
    <s v="bcca059541"/>
    <s v="611a0997e587a9706c8ae1d8"/>
    <s v="ศธ 0595(4)-66-0011"/>
    <s v="โครงการการพัฒนาผลิตภัณฑ์แปรรูปเพื่อเพิ่มมูลค่าสินค้าเกษตร"/>
  </r>
  <r>
    <x v="2"/>
    <x v="17"/>
    <s v="กระทรวงการอุดมศึกษา วิทยาศาสตร์ วิจัยและนวัตกรรม"/>
    <x v="62"/>
    <s v="กองนโยบายและแผน"/>
    <s v="bru054512011"/>
    <s v="6118e2388b5f6c1fa114ccdf"/>
    <s v="ศธ. 0545.1(2)-66-0002"/>
    <s v="การพัฒนาทักษะอาชีพด้านการแปรรูปสินค้าเกษตรอัตลักษณ์พื้นถิ่นข้าวภูเขาไฟสู่ตลาดยุคใหม่แก่ผู้ได้รับผลกระทบจากการระบาดของโรคติดเชื้อไวรัสโคโรนา 2019"/>
  </r>
  <r>
    <x v="2"/>
    <x v="17"/>
    <s v="กระทรวงการอุดมศึกษา วิทยาศาสตร์ วิจัยและนวัตกรรม"/>
    <x v="63"/>
    <s v="สำนักงานอธิการบดี"/>
    <s v="buu62021"/>
    <s v="611a12ae83a66770744861f7"/>
    <s v="ศธ6202-66-0003"/>
    <s v="การพัฒนาผลิตภัณฑ์สมุนไพรอินทรีย์ในท้องถิ่นไปสู่การรับรองมาตรฐาน อ.วัฒนานคร จ.สระแก้ว"/>
  </r>
  <r>
    <x v="2"/>
    <x v="18"/>
    <s v="กระทรวงการอุดมศึกษา วิทยาศาสตร์ วิจัยและนวัตกรรม"/>
    <x v="63"/>
    <s v="สำนักงานอธิการบดี"/>
    <s v="buu62021"/>
    <s v="611a3035b1eab9706bc8547c"/>
    <s v="ศธ6202-66-0009"/>
    <s v="โครงการพัฒนาและยกระดับศักยภาพการผลิตและเพิ่มมูลค่าผลไม้ออนไลน์จังหวัดจันทบุรี"/>
  </r>
  <r>
    <x v="2"/>
    <x v="19"/>
    <s v="กระทรวงการอุดมศึกษา วิทยาศาสตร์ วิจัยและนวัตกรรม"/>
    <x v="63"/>
    <s v="สำนักงานอธิการบดี"/>
    <s v="buu62021"/>
    <s v="611a317f83a66770744862a5"/>
    <s v="ศธ6202-66-0010"/>
    <s v="การพัฒนาแอพลิเคชันสําหรับช่วยตัดสินใจและวางแผนการผลิตทางการเกษตรในพื้นที่จังหวัดจันทบุรี"/>
  </r>
  <r>
    <x v="2"/>
    <x v="19"/>
    <s v="กระทรวงการอุดมศึกษา วิทยาศาสตร์ วิจัยและนวัตกรรม"/>
    <x v="63"/>
    <s v="สำนักงานอธิการบดี"/>
    <s v="buu62021"/>
    <s v="611a31a5454a1a70721698f9"/>
    <s v="ศธ6202-66-0011"/>
    <s v="โครงการพัฒนาระบบสารสนเทศเพื่อบริหารจัดการผลิต การค้าและควบคุมมาตรฐานผลไม้ในระบบ GAP"/>
  </r>
  <r>
    <x v="2"/>
    <x v="20"/>
    <s v="กระทรวงการอุดมศึกษา วิทยาศาสตร์ วิจัยและนวัตกรรม"/>
    <x v="64"/>
    <s v="สำนักงานอธิการบดี"/>
    <s v="cmru0533101"/>
    <s v="61162016a94df25e1c49747e"/>
    <s v="ศธ 053310-66-0003"/>
    <s v="wellness tourismยกระดับการท่องเที่ยวสุขภาวะเชิงเกษตรอินทรีย์"/>
  </r>
  <r>
    <x v="2"/>
    <x v="20"/>
    <s v="กระทรวงการอุดมศึกษา วิทยาศาสตร์ วิจัยและนวัตกรรม"/>
    <x v="64"/>
    <s v="สำนักงานอธิการบดี"/>
    <s v="cmru0533101"/>
    <s v="6116248be303335e1a75e794"/>
    <s v="ศธ 053310-66-0004"/>
    <s v="ฟื้นฟูเศรษฐกิจและสร้างรายได้อย่างยั่งยืนให้แก่เกษตรกรด้วยการส่งเสริมการปลูกพืชเศรษฐกิจใหม่ “โกโก้”เพื่อพัฒนาดิน น้ำ ป่า ในพื้นที่ภาคเหนือตอนบน"/>
  </r>
  <r>
    <x v="2"/>
    <x v="17"/>
    <s v="กระทรวงการอุดมศึกษา วิทยาศาสตร์ วิจัยและนวัตกรรม"/>
    <x v="65"/>
    <s v="คณะอุตสาหกรรมเกษตร"/>
    <s v="cmu6593201"/>
    <s v="61122dcd86ed660368a5bba8"/>
    <s v="ศธ 6593(20)-66-0001"/>
    <s v="โครงการ “เพิ่มมูลค่าผลิตภัณฑ์ล้านนาวิถีใหม่เชิงสร้างสรรค์ เพื่อการต่อยอดสู่เชิงพาณิชย์”"/>
  </r>
  <r>
    <x v="2"/>
    <x v="17"/>
    <s v="กระทรวงการอุดมศึกษา วิทยาศาสตร์ วิจัยและนวัตกรรม"/>
    <x v="65"/>
    <s v="คณะอุตสาหกรรมเกษตร"/>
    <s v="cmu6593201"/>
    <s v="6112329c2482000361ae7f4e"/>
    <s v="ศธ 6593(20)-66-0002"/>
    <s v="โครงการ “เสริมสร้างความเข้มแข็งให้กับผู้ประกอบการกาแฟแม่ฮ่องสอน”"/>
  </r>
  <r>
    <x v="2"/>
    <x v="17"/>
    <s v="กระทรวงการอุดมศึกษา วิทยาศาสตร์ วิจัยและนวัตกรรม"/>
    <x v="65"/>
    <s v="คณะอุตสาหกรรมเกษตร"/>
    <s v="cmu6593201"/>
    <s v="6112359286ed660368a5bbbb"/>
    <s v="ศธ 6593(20)-66-0003"/>
    <s v="โครงการ “Update ความรู้: กฎหมาย ระเบียบ ข้อบังคับ สำหรับสินค้าเกษตรแปรรูป”"/>
  </r>
  <r>
    <x v="2"/>
    <x v="18"/>
    <s v="กระทรวงการอุดมศึกษา วิทยาศาสตร์ วิจัยและนวัตกรรม"/>
    <x v="65"/>
    <s v="วิทยาลัยศิลปะ สื่อ และเทคโนโลยี"/>
    <s v="cmu6593211"/>
    <s v="6113724c77572f035a6ea1f0"/>
    <s v="ศธ 6593(21)-66-0001"/>
    <s v="ระบบบริหารจัดการพืชเกษตรสมุนไพรอัจฉริยะด้วยนวัตกรรมเทคโนโลยีสมัยใหม่แบบยั่งยืน”  สินค้าที่ได้จากเทคโนโลยีสมัยใหม่/อัจฉริยะมีมูลค่าเพิ่มขึ้น"/>
  </r>
  <r>
    <x v="2"/>
    <x v="17"/>
    <s v="กระทรวงการอุดมศึกษา วิทยาศาสตร์ วิจัยและนวัตกรรม"/>
    <x v="65"/>
    <s v="ศูนย์นวัตกรรมอาหารและบรรจุภัณฑ์"/>
    <s v="cmu6593351"/>
    <s v="6112a1a886ed660368a5bc5f"/>
    <s v="ศธ 6593(35)-66-0001"/>
    <s v="การฟื้นฟูผู้ประกอบการในอุตสาหกรรมอาหารหลังวิกฤต COVID-19 ด้วยเทคโนโลยีและนวัตกรรม"/>
  </r>
  <r>
    <x v="2"/>
    <x v="17"/>
    <s v="กระทรวงการอุดมศึกษา วิทยาศาสตร์ วิจัยและนวัตกรรม"/>
    <x v="65"/>
    <s v="ศูนย์นวัตกรรมอาหารและบรรจุภัณฑ์"/>
    <s v="cmu6593351"/>
    <s v="61134d7e86ed660368a5bc9f"/>
    <s v="ศธ 6593(35)-66-0003"/>
    <s v="พัฒนาสารสกัดมูลค่าสูงสำหรับอุตสาหกรรมฐานชีวภาพ (Bio-based Industry)"/>
  </r>
  <r>
    <x v="2"/>
    <x v="18"/>
    <s v="กระทรวงการอุดมศึกษา วิทยาศาสตร์ วิจัยและนวัตกรรม"/>
    <x v="66"/>
    <s v="สำนักงานอธิการบดี"/>
    <s v="crru0532011"/>
    <s v="6118a66eee6abd1f949028b0"/>
    <s v="ศธ053201-66-0002"/>
    <s v="โครงการพัฒนาระบบฐานข้อมูลและเกษตรอัจฉริยะหมุนเวียนของชุมชนเกษตรในจังหวัดเชียงราย"/>
  </r>
  <r>
    <x v="2"/>
    <x v="20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5d27ad956f703555f9fca"/>
    <s v="ศธ 0512.2.38-66-0004"/>
    <s v="สร้างบัณฑิตเกษตรแนวใหม่เพื่อการพัฒนาประเทศอย่างยั่งยืน"/>
  </r>
  <r>
    <x v="2"/>
    <x v="21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9d948e587a9706c8ae10c"/>
    <s v="ศธ 0512.2.38-66-0012"/>
    <s v="การพัฒนาระบบควบคุมฟาร์มอัจฉริยะในโรงเรือน โดยใช้นวัตกรรมเทคโนโลยีสมัยใหม่แบบยั่งยืน ภาคเหนือตอนบน 1"/>
  </r>
  <r>
    <x v="2"/>
    <x v="20"/>
    <s v="กระทรวงเกษตรและสหกรณ์"/>
    <x v="67"/>
    <s v="สำนักยุทธศาสตร์และแผน"/>
    <s v="hrdi021"/>
    <s v="611891918b5f6c1fa114cc85"/>
    <s v="สวพส. (สผ.)-66-0003"/>
    <s v="โครงการยกระดับคุณภาพมาตรฐานสินค้าเกษตร"/>
  </r>
  <r>
    <x v="2"/>
    <x v="17"/>
    <s v="กระทรวงอุตสาหกรรม"/>
    <x v="47"/>
    <s v="กองยุทธศาสตร์และแผนงาน"/>
    <s v="industry02041"/>
    <s v="6118dcba4bf4461f93d6e6c5"/>
    <s v="อก 0204-66-0009"/>
    <s v="แปรรูปข้าวเป็นผลิตภัณฑ์เพื่อสุขภาพ"/>
  </r>
  <r>
    <x v="2"/>
    <x v="17"/>
    <s v="กระทรวงอุตสาหกรรม"/>
    <x v="47"/>
    <s v="กองยุทธศาสตร์และแผนงาน"/>
    <s v="industry02041"/>
    <s v="6118e6b7ee6abd1f94902915"/>
    <s v="อก 0204-66-0012"/>
    <s v="Re-Boot Local Startup ฟื้นชีพวิสาหกิจไทย"/>
  </r>
  <r>
    <x v="2"/>
    <x v="17"/>
    <s v="กระทรวงอุตสาหกรรม"/>
    <x v="47"/>
    <s v="กองยุทธศาสตร์และแผนงาน"/>
    <s v="industry02041"/>
    <s v="6119f2efb1eab9706bc85351"/>
    <s v="อก 0204-66-0022"/>
    <s v="ศูนย์ปฏิรูปอุตสาหกรรม 4.0 ระดับจังหวัดสระบุรี"/>
  </r>
  <r>
    <x v="2"/>
    <x v="17"/>
    <s v="กระทรวงอุตสาหกรรม"/>
    <x v="47"/>
    <s v="กองยุทธศาสตร์และแผนงาน"/>
    <s v="industry02041"/>
    <s v="611a212d454a1a70721698a7"/>
    <s v="อก 0204-66-0023"/>
    <s v="พัฒนาผลิตภัณฑ์และบรรจุภัณฑ์ให้สอดคล้องกับความต้องการของตลาด ผ่านศูนย์ปฏิรูปอุตสาหกรรมระดับจังหวัด"/>
  </r>
  <r>
    <x v="2"/>
    <x v="17"/>
    <s v="กระทรวงอุตสาหกรรม"/>
    <x v="68"/>
    <m/>
    <s v="industry031"/>
    <s v="61122c98ef40ea035b9d1111"/>
    <s v="อก (สอห)-66-0004"/>
    <s v="โครงการยกระดับพืชสมุนไพรไทยเพื่่อเข้าสู่อุตสาหกรรมอาหารฟังก์ชั่นและส่วนผสมอาหารฟังก์ชั่น (Functional Food and Functional Ingredient)"/>
  </r>
  <r>
    <x v="2"/>
    <x v="17"/>
    <s v="กระทรวงอุตสาหกรรม"/>
    <x v="68"/>
    <m/>
    <s v="industry031"/>
    <s v="61123d85ef40ea035b9d113d"/>
    <s v="อก (สอห)-66-0005"/>
    <s v="โครงการพัฒนาระบบตรวจสอบย้อนกลับ (Traceability) สำหรับผลิตภัณฑ์อาหารและเกษตรแปรรูปด้วยเทคโนโลยี"/>
  </r>
  <r>
    <x v="2"/>
    <x v="17"/>
    <s v="กระทรวงอุตสาหกรรม"/>
    <x v="69"/>
    <s v="กองพัฒนาเกษตรอุตสาหกรรม"/>
    <s v="industry04241"/>
    <s v="61126ce677572f035a6ea15c"/>
    <s v="อก 0424-66-0001"/>
    <s v="ยกระดับสินค้าเกษตรสู่เกษตรอุตสาหกรรม"/>
  </r>
  <r>
    <x v="2"/>
    <x v="21"/>
    <s v="กระทรวงอุตสาหกรรม"/>
    <x v="70"/>
    <s v="กองยุทธศาสตร์และแผนงาน"/>
    <s v="industry06041"/>
    <s v="61123d5e77572f035a6ea0de"/>
    <s v="อก 0604-66-0002"/>
    <s v="ส่งเสริมอ้อยพันธุ์ดีของสำนักงานคณะกรรมการอ้อยและน้ำตาลทรายสู่เกษตรชาวไร่อ้อย ปีงบประมาณ พ.ศ. 2566"/>
  </r>
  <r>
    <x v="2"/>
    <x v="18"/>
    <s v="กระทรวงอุตสาหกรรม"/>
    <x v="70"/>
    <s v="กองยุทธศาสตร์และแผนงาน"/>
    <s v="industry06041"/>
    <s v="6112459286ed660368a5bc05"/>
    <s v="อก 0604-66-0003"/>
    <s v="พัฒนาระบบติดตามการเจริญเติบโตของอ้อยด้วยอากาศยานไร้คนขับ"/>
  </r>
  <r>
    <x v="2"/>
    <x v="17"/>
    <s v="กระทรวงอุตสาหกรรม"/>
    <x v="71"/>
    <s v="กองนโยบายอุตสาหกรรมรายสาขา 2"/>
    <s v="industry08041"/>
    <s v="6112c408ef40ea035b9d11db"/>
    <s v="อก 0804-66-0001"/>
    <s v="โครงการการสร้างมูลค่าเพิ่มสินค้าเกษตรสู่อุตสาหกรรมอาหารด้วยเทคโนโลยีและนวัตรกรรม"/>
  </r>
  <r>
    <x v="2"/>
    <x v="22"/>
    <s v="กระทรวงการอุดมศึกษา วิทยาศาสตร์ วิจัยและนวัตกรรม"/>
    <x v="72"/>
    <s v="สำนักงานบริหารยุทธศาสตร์ สำนักงานอธิการบดี"/>
    <s v="kmitl052401061"/>
    <s v="6119e78eb1eab9706bc85315"/>
    <s v="ศธ 0524.01(06)-66-0005"/>
    <s v="โครงการการใช้เปลือกทุเรียนหมักเพื่อลดต้นทุนการผลิต แก่ผู้ประกอบการโคนมและโคเนื้อ และการเพิ่มประสิทธิภาพจัดการฟาร์ม"/>
  </r>
  <r>
    <x v="2"/>
    <x v="17"/>
    <s v="กระทรวงการอุดมศึกษา วิทยาศาสตร์ วิจัยและนวัตกรรม"/>
    <x v="72"/>
    <s v="สำนักงานบริหารยุทธศาสตร์ สำนักงานอธิการบดี"/>
    <s v="kmitl052401061"/>
    <s v="611a0ea1b1eab9706bc853cb"/>
    <s v="ศธ 0524.01(06)-66-0008"/>
    <s v="โครงการเพิ่มผลผลิตข้าวโพดเลี้ยงสัตว์และมูลค่าวัสดุเหลือใช้ทางการเกษตรในอุตสาหกรรมอาหารสัตว์ด้วยเทคโนโลยีและนวัตกรรมอย่างยั่งยืน"/>
  </r>
  <r>
    <x v="2"/>
    <x v="21"/>
    <s v="กระทรวงการอุดมศึกษา วิทยาศาสตร์ วิจัยและนวัตกรรม"/>
    <x v="73"/>
    <s v="สำนักงานอธิการบดี"/>
    <s v="ksu05681"/>
    <s v="611a0b93b1eab9706bc853bb"/>
    <s v="ศธ 0568-66-0001"/>
    <s v="จัดตั้งศูนย์ถ่ายทอดเทคโนโลยีและฝึกอบรมด้านเกษตรอัจฉริยะและการแปรรูปผลิตภัณฑ์ทางการเกษตร มหาวิทยาลัยกาฬสินธุ์"/>
  </r>
  <r>
    <x v="2"/>
    <x v="21"/>
    <s v="กระทรวงการอุดมศึกษา วิทยาศาสตร์ วิจัยและนวัตกรรม"/>
    <x v="73"/>
    <s v="สำนักงานอธิการบดี"/>
    <s v="ksu05681"/>
    <s v="611a1e2183a667707448623c"/>
    <s v="ศธ 0568-66-0002"/>
    <s v="จัดตั้งศูนย์ถ่ายทอดเทคโนโลยีและฝึกอบรมด้านเกษตรอัจฉริยะและการแปรรูปผลิตภัณฑ์ทางการเกษตร มหาวิทยาลัยกาฬสินธุ์"/>
  </r>
  <r>
    <x v="2"/>
    <x v="17"/>
    <s v="กระทรวงการอุดมศึกษา วิทยาศาสตร์ วิจัยและนวัตกรรม"/>
    <x v="74"/>
    <s v="คณะเกษตร"/>
    <s v="ku05131021"/>
    <s v="61164a954afae470e58edb56"/>
    <s v="ศธ 0513.102-66-0001"/>
    <s v="โครงการผลิตสินค้าเกษตรปลอดภัยมูลค่าเพิ่มและยกระดับไปสู่ผลิตภัณฑ์มูลค่าสูง"/>
  </r>
  <r>
    <x v="2"/>
    <x v="18"/>
    <s v="กระทรวงการอุดมศึกษา วิทยาศาสตร์ วิจัยและนวัตกรรม"/>
    <x v="74"/>
    <s v="คณะเกษตร"/>
    <s v="ku05131021"/>
    <s v="61173e209b236c1f95b0c0e9"/>
    <s v="ศธ 0513.102-66-0002"/>
    <s v="โครงการต้นแบบแปลง/โรงเรือนเกษตรอัจฉริยะเพื่อการพัฒนา smart farmers"/>
  </r>
  <r>
    <x v="2"/>
    <x v="17"/>
    <s v="กระทรวงการอุดมศึกษา วิทยาศาสตร์ วิจัยและนวัตกรรม"/>
    <x v="74"/>
    <s v="คณะเกษตร"/>
    <s v="ku05131021"/>
    <s v="6117570b4bf4461f93d6e565"/>
    <s v="ศธ 0513.102-66-0004"/>
    <s v="โครงการยกระดับสินค้าเกษตรแปรรูปจากวัตถุดิบทางการเกษตรพื้นถิ่นภาคตะวันออก ด้วยเทคโนโลยีและนวัตกรรมเพื่อการสร้างมูลค่าเพิ่มและมาตรฐานผลิตภัณฑ์"/>
  </r>
  <r>
    <x v="2"/>
    <x v="17"/>
    <s v="กระทรวงการคลัง"/>
    <x v="75"/>
    <m/>
    <s v="liquor1"/>
    <s v="611a5895e587a9706c8ae329"/>
    <s v="LIQUOR-66-0001"/>
    <s v="โครงการสร้างความเข้มแข็งและยั่งยืนของธุรกิจแอลกอฮอล์ประเทศไทยด้วยระบบการผลิตแอลกอฮอล์คุณภาพสูง ​99.99 ดีกรี"/>
  </r>
  <r>
    <x v="2"/>
    <x v="18"/>
    <s v="กระทรวงการอุดมศึกษา วิทยาศาสตร์ วิจัยและนวัตกรรม"/>
    <x v="76"/>
    <s v="กองนโยบายและแผน"/>
    <s v="mcru0556131"/>
    <s v="611776249b236c1f95b0c127"/>
    <s v="ศธ0556.13-66-0004"/>
    <s v="2566 : ศูนย์การเรียนรู้ชุมชนสร้างคุณธรรมและการปลูกพืชสมุนไพรเกษตรอินทรีย์อัจฉริยะเพื่อใช้ในการรักษาโรคโควิด-19"/>
  </r>
  <r>
    <x v="2"/>
    <x v="17"/>
    <s v="กระทรวงการอุดมศึกษา วิทยาศาสตร์ วิจัยและนวัตกรรม"/>
    <x v="77"/>
    <s v="ส่วนนโยบายและแผน"/>
    <s v="mfu590131"/>
    <s v="6111f8042482000361ae7ec1"/>
    <s v="ศธ 5901(3)-66-0002"/>
    <s v="โครงการการยกระดับมาตรฐานการผลิตเพื่อเพิ่มมูลค่าและพัฒนานวัตกรรมสินค้าเกษตรและอาหาร"/>
  </r>
  <r>
    <x v="2"/>
    <x v="17"/>
    <s v="กระทรวงการอุดมศึกษา วิทยาศาสตร์ วิจัยและนวัตกรรม"/>
    <x v="77"/>
    <s v="ส่วนนโยบายและแผน"/>
    <s v="mfu590131"/>
    <s v="61122668ef40ea035b9d1103"/>
    <s v="ศธ 5901(3)-66-0003"/>
    <s v="โครงการการยกระดับคุณภาพและมาตรฐานกาแฟอาราบิก้าในพื้นที่กลุ่มจังหวัดภาคเหนือตอนบน"/>
  </r>
  <r>
    <x v="2"/>
    <x v="17"/>
    <s v="กระทรวงการอุดมศึกษา วิทยาศาสตร์ วิจัยและนวัตกรรม"/>
    <x v="77"/>
    <s v="ส่วนนโยบายและแผน"/>
    <s v="mfu590131"/>
    <s v="61122de177572f035a6ea0a1"/>
    <s v="ศธ 5901(3)-66-0004"/>
    <s v="โครงการการเพิ่มมูลค่าส้มป่อยพืชพื้นบ้านสู่การประยุกต์ใช้ในเครื่องสำอาง"/>
  </r>
  <r>
    <x v="2"/>
    <x v="17"/>
    <s v="กระทรวงการอุดมศึกษา วิทยาศาสตร์ วิจัยและนวัตกรรม"/>
    <x v="77"/>
    <s v="ส่วนนโยบายและแผน"/>
    <s v="mfu590131"/>
    <s v="61133cfa77572f035a6ea193"/>
    <s v="ศธ 5901(3)-66-0008"/>
    <s v="โครงการการพัฒนาผลิตภัณฑ์ต้นแบบจากเชื้อราเพื่อใช้ประโยชน์ทางการเกษตรและการดำรงชีวิต"/>
  </r>
  <r>
    <x v="2"/>
    <x v="17"/>
    <s v="กระทรวงการอุดมศึกษา วิทยาศาสตร์ วิจัยและนวัตกรรม"/>
    <x v="77"/>
    <s v="ส่วนนโยบายและแผน"/>
    <s v="mfu590131"/>
    <s v="61137603ef40ea035b9d1272"/>
    <s v="ศธ 5901(3)-66-0011"/>
    <s v="โครงการการเพิ่มมูลค่าสินค้าเกษตรอัตลักษณ์พื้นถิ่นด้วยเทคโนโลยีและนวัตกรรม"/>
  </r>
  <r>
    <x v="2"/>
    <x v="18"/>
    <s v="กระทรวงการอุดมศึกษา วิทยาศาสตร์ วิจัยและนวัตกรรม"/>
    <x v="77"/>
    <s v="ส่วนนโยบายและแผน"/>
    <s v="mfu590131"/>
    <s v="6114dcfdbee036035b050d71"/>
    <s v="ศธ 5901(3)-66-0022"/>
    <s v="โครงการการพัฒนาเทคโนโลยีและเครือข่ายการปลูกสมุนไพรคุณภาพสูงเพื่อใช้ในการผลิตยา"/>
  </r>
  <r>
    <x v="2"/>
    <x v="20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03f683a66770744861b7"/>
    <s v="ศธ 0523.1.4-66-0003"/>
    <s v="การพัฒนามาตรฐานระบบการผลิตพืชสมุนไพรอินทรีย์ และการพัฒนาผลิตภัณฑ์สมุนไพรอินทรีย์แปรรูปของเกษตรกร Smart farmer ในจังหวัดเชียงใหม่"/>
  </r>
  <r>
    <x v="2"/>
    <x v="15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0709e587a9706c8ae1ce"/>
    <s v="ศธ 0523.1.4-66-0007"/>
    <s v="โครงการ “โครงการเพิ่มมูลค่ามาตรฐานกาแฟอินทรีย์ในระดับต้นน้ำ กลางน้ำ และปลายน้ำ”"/>
  </r>
  <r>
    <x v="2"/>
    <x v="18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174583a6677074486213"/>
    <s v="ศธ 0523.1.4-66-0011"/>
    <s v="โครงการ “การลดต้นทุนด้านพลังงานสำหรับเกษตรกรในการผลิตพืชผักและสมุนไพรด้วยระบบสูบน้ำพลังงานแสงอาทิตย์และสมาร์ทฟาร์ม”"/>
  </r>
  <r>
    <x v="2"/>
    <x v="17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1ab4e587a9706c8ae237"/>
    <s v="ศธ 0523.1.4-66-0013"/>
    <s v="การยกระดับมาตรฐานการผลิตด้านวิทยาศาสตร์ เทคโนโลยีและนวัตกรรมอย่างครบวงจรเพื่อรองรับการผลิตให้แก่ภาคอุตสาหกรรมสู่การพัฒนาที่ยั่งยืน"/>
  </r>
  <r>
    <x v="2"/>
    <x v="21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1d70b1eab9706bc85428"/>
    <s v="ศธ 0523.1.4-66-0016"/>
    <s v="การพัฒนาเทคโนโลยีและเสริมสร้างนวัตกรรมการเลี้ยงกุ้งก้ามกรามสมัยใหม่"/>
  </r>
  <r>
    <x v="2"/>
    <x v="18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1f5db1eab9706bc85433"/>
    <s v="ศธ 0523.1.4-66-0018"/>
    <s v="โครงการส่งเสริมและพัฒนาเยาวชนต้นแบบด้านเกษตรพลังงานอัจฉริยะ Young Energy Smart Farmer Digital Thailand 4.0"/>
  </r>
  <r>
    <x v="2"/>
    <x v="17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218a454a1a70721698ac"/>
    <s v="ศธ 0523.1.4-66-0019"/>
    <s v="โครงการ “การลดต้นทุนด้านพลังงานในกลุ่มวิสาหกิจชุมชนด้านอาหารในอำเภอสันทรายด้วยเทคโนโลยีอบแห้งพลังงานแสงอาทิตย์”"/>
  </r>
  <r>
    <x v="2"/>
    <x v="21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22a2454a1a70721698ae"/>
    <s v="ศธ 0523.1.4-66-0020"/>
    <s v="การพัฒนาเทคโนโลยีและเสริมสร้างนวัตกรรมการผลิตสัตว์น้ำ (ปลาชะโอน ปลาช่อน และ ปลากะพงขาว) ได้คุณภาพ และผลผลิตต่อหน่วยสูง"/>
  </r>
  <r>
    <x v="2"/>
    <x v="20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26f483a6677074486272"/>
    <s v="ศธ 0523.1.4-66-0022"/>
    <s v="โครงการยกระดับและขับเคลื่อนเกษตรอินทรีย์จังหวัดเชียงใหม่ครบวงจร เพื่อสร้างสรรค์เศรษฐกิจเมืองต้นแบบสุขภาวะ มุ่งสู่การพื้นฟูอาชีพเกษตรกรรายย่อยที่ได้รับผลกระทบจากสถานการณ์การระบาดของโรคติดเชื้อไวรัสโคโรนา-19"/>
  </r>
  <r>
    <x v="2"/>
    <x v="20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2c8ae587a9706c8ae29b"/>
    <s v="ศธ 0523.1.4-66-0023"/>
    <s v="การผลิตสัตว์น้ำอินทรีย์โดยเทคนิคการเลี้ยงสัตว์น้ำระบบหมุนเวียน (Recirculation Aquaculture System) และร่วมกับการปลูกพืชเศรษฐกิจระบบ อควาโปนิกส์ (Aquaponics) เพื่อรองรับสภาวะภัยแล้งและสร้างอาชีพหลังวิกฤต โควิด 19"/>
  </r>
  <r>
    <x v="2"/>
    <x v="17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2e3283a6677074486293"/>
    <s v="ศธ 0523.1.4-66-0024"/>
    <s v="การเพิ่มประสิทธิภาพการผลิตและรองรับมาตรฐานการผลิตผลิตภัณฑ์แปรรูปสัตว์น้ำ เพื่อสร้างอาชีพหลังวิกฤต โควิด 19"/>
  </r>
  <r>
    <x v="2"/>
    <x v="18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2f43454a1a70721698e9"/>
    <s v="ศธ 0523.1.4-66-0025"/>
    <s v="โครงการ “ยกระดับเศรษฐกิจฐานรากของเกษตรกรผู้เลี้ยงโคเนื้อด้วยเทคโนโลยีการผลิตปศุสัตว์ขั้นสูง”"/>
  </r>
  <r>
    <x v="2"/>
    <x v="20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3022b1eab9706bc8547a"/>
    <s v="ศธ 0523.1.4-66-0026"/>
    <s v="การพัฒนาสายพันธุ์สัตว์น้ำอินทรีย์เพื่อผลิตสัตว์น้ำอินทรีย์ในระบบที่เป็น มิตรกับสิ่งแวดล้อมและสร้างอาชีพหลังสถานการณ์วิกฤต โควิด 19"/>
  </r>
  <r>
    <x v="2"/>
    <x v="22"/>
    <s v="กระทรวงเกษตรและสหกรณ์"/>
    <x v="9"/>
    <s v="กองนโยบายเทคโนโลยีเพื่อการเกษตรและเกษตรกรรมยั่งยืน"/>
    <s v="moac02071"/>
    <s v="611637aae303335e1a75e7f9"/>
    <s v="กษ 0207-66-0001"/>
    <s v="โครงการส่งเสริมและพัฒนาผลิตสินค้าเกษตรชีวภาพ (สมุนไพร)"/>
  </r>
  <r>
    <x v="2"/>
    <x v="20"/>
    <s v="กระทรวงเกษตรและสหกรณ์"/>
    <x v="9"/>
    <s v="กองนโยบายเทคโนโลยีเพื่อการเกษตรและเกษตรกรรมยั่งยืน"/>
    <s v="moac02071"/>
    <s v="61177c8a9b236c1f95b0c13c"/>
    <s v="กษ 0207-66-0002"/>
    <s v="โครงการพัฒนาเกษตรกรรมยั่งยืน (เกษตรผสมผสาน)"/>
  </r>
  <r>
    <x v="2"/>
    <x v="20"/>
    <s v="กระทรวงเกษตรและสหกรณ์"/>
    <x v="9"/>
    <s v="กองนโยบายเทคโนโลยีเพื่อการเกษตรและเกษตรกรรมยั่งยืน"/>
    <s v="moac02071"/>
    <s v="6118b86a4bf4461f93d6e690"/>
    <s v="กษ 0207-66-0003"/>
    <s v="โครงการพัฒนาเกษตรกรรมยั่งยืน (เกษตรทฤษฎีใหม่)"/>
  </r>
  <r>
    <x v="2"/>
    <x v="19"/>
    <s v="กระทรวงเกษตรและสหกรณ์"/>
    <x v="9"/>
    <s v="สำนักแผนงานและโครงการพิเศษ"/>
    <s v="moac02121"/>
    <s v="61191aa64bf4461f93d6e722"/>
    <s v="กษ 0212-66-0002"/>
    <s v="โครงการขับเคลื่อนการเกษตรระดับหมู่บ้านสู่การผลิตสินค้าเกษตรมูลค่าสูง"/>
  </r>
  <r>
    <x v="2"/>
    <x v="20"/>
    <s v="กระทรวงเกษตรและสหกรณ์"/>
    <x v="79"/>
    <s v="สำนักแผนงานและโครงการพิเศษ"/>
    <s v="moac04021"/>
    <s v="610fa4c986ed660368a5ba0c"/>
    <s v="กษ 0402-66-0001"/>
    <s v="โครงการพัฒนาเกษตรกรรมยั่งยืน (เกษตรทฤษฎีใหม่) ปีงบประมาณ พ.ศ. 2566"/>
  </r>
  <r>
    <x v="2"/>
    <x v="20"/>
    <s v="กระทรวงเกษตรและสหกรณ์"/>
    <x v="79"/>
    <s v="สำนักแผนงานและโครงการพิเศษ"/>
    <s v="moac04021"/>
    <s v="6110fda677572f035a6e9fdb"/>
    <s v="กษ 0402-66-0002"/>
    <s v="โครงการพัฒนาเกษตรกรรมยั่งยืน (เกษตรอินทรีย์) ปีงบประมาณ พ.ศ. 2566"/>
  </r>
  <r>
    <x v="2"/>
    <x v="19"/>
    <s v="กระทรวงเกษตรและสหกรณ์"/>
    <x v="79"/>
    <s v="สำนักแผนงานและโครงการพิเศษ"/>
    <s v="moac04021"/>
    <s v="61110d4d86ed660368a5bad9"/>
    <s v="กษ 0402-66-0003"/>
    <s v="โครงการระบบส่งเสริมการเกษตรแบบแปลงใหญ่ (พัฒนาศักยภาพด้านการจัดทำบัญชีแก่เกษตรกร) ปีงบประมาณ พ.ศ. 2566"/>
  </r>
  <r>
    <x v="2"/>
    <x v="19"/>
    <s v="กระทรวงเกษตรและสหกรณ์"/>
    <x v="79"/>
    <s v="สำนักแผนงานและโครงการพิเศษ"/>
    <s v="moac04021"/>
    <s v="61111a7277572f035a6e9ff0"/>
    <s v="กษ 0402-66-0004"/>
    <s v="โครงการบริหารจัดการการผลิตสินค้าเกษตรตามแผนที่เกษตรเพื่อการบริหารจัดการเชิงรุก (Agri – Map) (พัฒนาศักยภาพด้านการจัดทำบัญชีแก่เกษตรกร) ปีงบประมาณ พ.ศ. 2566"/>
  </r>
  <r>
    <x v="2"/>
    <x v="16"/>
    <s v="กระทรวงเกษตรและสหกรณ์"/>
    <x v="79"/>
    <s v="สำนักแผนงานและโครงการพิเศษ"/>
    <s v="moac04021"/>
    <s v="611121222482000361ae7e7c"/>
    <s v="กษ 0402-66-0005"/>
    <s v="โครงการส่งเสริมและพัฒนาสถาบันเกษตรกร (พัฒนาความสามารถด้านการเงินการบัญชีเพื่อเสริมสร้างความเข้มแข็งแก่สหกรณ์และกลุ่มเกษตรกร) ปีงบประมาณ พ.ศ. 2566"/>
  </r>
  <r>
    <x v="2"/>
    <x v="16"/>
    <s v="กระทรวงเกษตรและสหกรณ์"/>
    <x v="79"/>
    <s v="สำนักแผนงานและโครงการพิเศษ"/>
    <s v="moac04021"/>
    <s v="6111252f77572f035a6e9ff8"/>
    <s v="กษ 0402-66-0006"/>
    <s v="โครงการยกระดับสถาบันเกษตรกรให้เป็นผู้ประกอบการธุรกิจเกษตร (สร้างความเข้มแข็งการบริหารจัดการการเงินการบัญชีแก่สหกรณ์และกลุ่มเกษตรกร) ปีงบประมาณ พ.ศ. 2566"/>
  </r>
  <r>
    <x v="2"/>
    <x v="17"/>
    <s v="กระทรวงเกษตรและสหกรณ์"/>
    <x v="79"/>
    <s v="สำนักแผนงานและโครงการพิเศษ"/>
    <s v="moac04021"/>
    <s v="61123b35ef40ea035b9d1137"/>
    <s v="กษ 0402-66-0007"/>
    <s v="โครงการส่งเสริมการแปรรูปสินค้าเกษตร (พัฒนาศักยภาพด้านบัญชีวิสาหกิจชุมชนเพื่อการแข่งขัน) ปีงบประมาณ พ.ศ. 2566"/>
  </r>
  <r>
    <x v="2"/>
    <x v="16"/>
    <s v="กระทรวงเกษตรและสหกรณ์"/>
    <x v="79"/>
    <s v="สำนักแผนงานและโครงการพิเศษ"/>
    <s v="moac04021"/>
    <s v="611245082482000361ae7f92"/>
    <s v="กษ 0402-66-0008"/>
    <s v="โครงการส่งเสริมและพัฒนาวิสาหกิจชุมชน (ยกระดับศักยภาพวิสาหกิจชุมชนด้วยกลไกการจัดทำบัญชี) ปีงบประมาณ พ.ศ. 2566"/>
  </r>
  <r>
    <x v="2"/>
    <x v="20"/>
    <s v="กระทรวงเกษตรและสหกรณ์"/>
    <x v="79"/>
    <s v="สำนักแผนงานและโครงการพิเศษ"/>
    <s v="moac04021"/>
    <s v="6115bb7a1b088e035d870ea8"/>
    <s v="กษ 0402-66-0012"/>
    <s v="โครงการพัฒนาเกษตรกรรมยั่งยืน (เกษตรผสมผสาน) ปีงบประมาณ พ.ศ. 2566 "/>
  </r>
  <r>
    <x v="2"/>
    <x v="15"/>
    <s v="กระทรวงเกษตรและสหกรณ์"/>
    <x v="10"/>
    <s v="กองนโยบายและแผนพัฒนาการประมง"/>
    <s v="moac05091"/>
    <s v="611602e251b0124325d6a034"/>
    <s v="กษ 0509-66-0004"/>
    <s v="โครงการส่งเสริมและพัฒนาสินค้าเกษตรอัตลักษณ์พื้นถิ่น (สินค้าสัตว์น้ำ)"/>
  </r>
  <r>
    <x v="2"/>
    <x v="18"/>
    <s v="กระทรวงเกษตรและสหกรณ์"/>
    <x v="10"/>
    <s v="กองนโยบายและแผนพัฒนาการประมง"/>
    <s v="moac05091"/>
    <s v="61163665ea16c95e131a2c2e"/>
    <s v="กษ 0509-66-0005"/>
    <s v="โครงการ 1 อำเภอ 1 แปลงเกษตรอัจฉริยะ กิจกรรมการประยุกต์ใช้เทคโนโลยีสมัยใหม่และระบบอัจฉริยะในการเพาะเลี้ยงสัตว์น้ำ"/>
  </r>
  <r>
    <x v="2"/>
    <x v="19"/>
    <s v="กระทรวงเกษตรและสหกรณ์"/>
    <x v="10"/>
    <s v="กองนโยบายและแผนพัฒนาการประมง"/>
    <s v="moac05091"/>
    <s v="6116393dea16c95e131a2c3d"/>
    <s v="กษ 0509-66-0006"/>
    <s v="โครงการบริหารจัดการการผลิตสินค้าเกษตรตามแผนที่เกษตรเพื่อการบริหารจัดการเชิงรุก (Agri - map) "/>
  </r>
  <r>
    <x v="2"/>
    <x v="19"/>
    <s v="กระทรวงเกษตรและสหกรณ์"/>
    <x v="10"/>
    <s v="กองนโยบายและแผนพัฒนาการประมง"/>
    <s v="moac05091"/>
    <s v="611646764afae470e58edb47"/>
    <s v="กษ 0509-66-0007"/>
    <s v="โครงการบริหารจัดการทรัพยากรประมง"/>
  </r>
  <r>
    <x v="2"/>
    <x v="20"/>
    <s v="กระทรวงเกษตรและสหกรณ์"/>
    <x v="10"/>
    <s v="กองนโยบายและแผนพัฒนาการประมง"/>
    <s v="moac05091"/>
    <s v="61169f9a8b5f6c1fa114cb3e"/>
    <s v="กษ 0509-66-0010"/>
    <s v="โครงการพัฒนาเกษตรกรรมยั่งยืน (เกษตรอินทรีย์)"/>
  </r>
  <r>
    <x v="2"/>
    <x v="20"/>
    <s v="กระทรวงเกษตรและสหกรณ์"/>
    <x v="10"/>
    <s v="กองนโยบายและแผนพัฒนาการประมง"/>
    <s v="moac05091"/>
    <s v="6116a1e49b236c1f95b0c0ab"/>
    <s v="กษ 0509-66-0011"/>
    <s v="โครงการพัฒนาเกษตรกรรมยั่งยืน (เกษตรทฤษฎีใหม่) "/>
  </r>
  <r>
    <x v="2"/>
    <x v="20"/>
    <s v="กระทรวงเกษตรและสหกรณ์"/>
    <x v="10"/>
    <s v="กองนโยบายและแผนพัฒนาการประมง"/>
    <s v="moac05091"/>
    <s v="6116a45cee6abd1f9490277d"/>
    <s v="กษ 0509-66-0012"/>
    <s v=" โครงการพัฒนาเกษตรกรรมยั่งยืน (เกษตรผสมผสาน)"/>
  </r>
  <r>
    <x v="2"/>
    <x v="20"/>
    <s v="กระทรวงเกษตรและสหกรณ์"/>
    <x v="10"/>
    <s v="กองนโยบายและแผนพัฒนาการประมง"/>
    <s v="moac05091"/>
    <s v="6116a69b9b236c1f95b0c0b1"/>
    <s v="กษ 0509-66-0013"/>
    <s v="โครงการยกระดับคุณภาพมาตรฐานสินค้าเกษตร "/>
  </r>
  <r>
    <x v="2"/>
    <x v="20"/>
    <s v="กระทรวงเกษตรและสหกรณ์"/>
    <x v="10"/>
    <s v="กองนโยบายและแผนพัฒนาการประมง"/>
    <s v="moac05091"/>
    <s v="6116a9649b236c1f95b0c0b9"/>
    <s v="กษ 0509-66-0014"/>
    <s v="โครงการส่งเสริมการใช้สารชีวภัณฑ์และแมลงศัตรูพืชธรรมชาติทดแทนสารเคมีทางการเกษตร กิจกรรมจุลินทรีย์เพื่อการเพาะเลี้ยงสัตว์น้ำ"/>
  </r>
  <r>
    <x v="2"/>
    <x v="22"/>
    <s v="กระทรวงเกษตรและสหกรณ์"/>
    <x v="10"/>
    <s v="กองนโยบายและแผนพัฒนาการประมง"/>
    <s v="moac05091"/>
    <s v="6116abce9b236c1f95b0c0bc"/>
    <s v="กษ 0509-66-0015"/>
    <s v="โครงการสร้างมูลค่าเพิ่มจากวัสดุเหลือใช้ทางการเกษตร"/>
  </r>
  <r>
    <x v="2"/>
    <x v="17"/>
    <s v="กระทรวงเกษตรและสหกรณ์"/>
    <x v="10"/>
    <s v="กองนโยบายและแผนพัฒนาการประมง"/>
    <s v="moac05091"/>
    <s v="6116adc84bf4461f93d6e526"/>
    <s v="กษ 0509-66-0016"/>
    <s v="โครงการส่งเสริมการแปรรูปสินค้าเกษตร"/>
  </r>
  <r>
    <x v="2"/>
    <x v="19"/>
    <s v="กระทรวงเกษตรและสหกรณ์"/>
    <x v="10"/>
    <s v="กองนโยบายและแผนพัฒนาการประมง"/>
    <s v="moac05091"/>
    <s v="6117c5c7ee6abd1f9490284f"/>
    <s v="กษ 0509-66-0017"/>
    <s v="โครงการระบบส่งเสริมเกษตรแบบแปลงใหญ่"/>
  </r>
  <r>
    <x v="2"/>
    <x v="19"/>
    <s v="กระทรวงเกษตรและสหกรณ์"/>
    <x v="10"/>
    <s v="กองนโยบายและแผนพัฒนาการประมง"/>
    <s v="moac05091"/>
    <s v="6117c7f29b236c1f95b0c19c"/>
    <s v="กษ 0509-66-0018"/>
    <s v="โครงการพัฒนาประสิทธิภาพโลจิสติกส์เกษตรเพื่อลดการสูญเสีย กิจกรรมพัฒนาและส่งเสริมการจัดการห่วงโซ่ความเย็นภายหลังการจับกุ้งทะเลและปลากะพงขาว"/>
  </r>
  <r>
    <x v="2"/>
    <x v="19"/>
    <s v="กระทรวงเกษตรและสหกรณ์"/>
    <x v="10"/>
    <s v="กองนโยบายและแผนพัฒนาการประมง"/>
    <s v="moac05091"/>
    <s v="6117c9d18b5f6c1fa114cc20"/>
    <s v="กษ 0509-66-0019"/>
    <s v="โครงการพัฒนาแหล่งผลิตลูกพันธุ์สัตว์น้ำในชุมชน"/>
  </r>
  <r>
    <x v="2"/>
    <x v="16"/>
    <s v="กระทรวงเกษตรและสหกรณ์"/>
    <x v="10"/>
    <s v="กองนโยบายและแผนพัฒนาการประมง"/>
    <s v="moac05091"/>
    <s v="6117ceb19b236c1f95b0c1a7"/>
    <s v="กษ 0509-66-0020"/>
    <s v="โครงการสร้างความเข้มแข็งกลุ่มการผลิตด้านประมง"/>
  </r>
  <r>
    <x v="2"/>
    <x v="22"/>
    <s v="กระทรวงเกษตรและสหกรณ์"/>
    <x v="80"/>
    <s v="สำนักพัฒนาอาหารสัตว์ (สอส.)"/>
    <s v="moac06071"/>
    <s v="61162388a94df25e1c497491"/>
    <s v="กษ 0607-66-0003"/>
    <s v="โครงการสร้างมูลค่าเพิ่มจากวัสดุเหลือใช้ทางการเกษตร"/>
  </r>
  <r>
    <x v="2"/>
    <x v="19"/>
    <s v="กระทรวงเกษตรและสหกรณ์"/>
    <x v="80"/>
    <s v="ศูนย์เทคโนโลยีสารสนเทศการสื่อสาร (ศทส.)"/>
    <s v="moac06081"/>
    <s v="6115e1a21b088e035d870ecc"/>
    <s v="กษ 0608-66-0001"/>
    <s v="โครงการพัฒนาประสิทธิภาพโลจิสติกส์เกษตรเพื่อลดการสูญเสีย"/>
  </r>
  <r>
    <x v="2"/>
    <x v="19"/>
    <s v="กระทรวงเกษตรและสหกรณ์"/>
    <x v="80"/>
    <s v="กองส่งเสริมและพัฒนาการปศุสัตว์ (กสส.)"/>
    <s v="moac06141"/>
    <s v="61152d88d956f703555f9f9e"/>
    <s v="กษ 0614-66-0001"/>
    <s v="โครงการบริหารจัดการการผลิตสินค้าเกษตรตามแผนที่เกษตรเพื่อการบริหารจัดการเชิงรุก (Agri-Map) "/>
  </r>
  <r>
    <x v="2"/>
    <x v="19"/>
    <s v="กระทรวงเกษตรและสหกรณ์"/>
    <x v="80"/>
    <s v="กองส่งเสริมและพัฒนาการปศุสัตว์ (กสส.)"/>
    <s v="moac06141"/>
    <s v="6115e7ddbee036035b050e10"/>
    <s v="กษ 0614-66-0002"/>
    <s v="โครงการระบบส่งเสริมเกษตรแบบแปลงใหญ่"/>
  </r>
  <r>
    <x v="2"/>
    <x v="23"/>
    <s v="กระทรวงเกษตรและสหกรณ์"/>
    <x v="80"/>
    <s v="กองส่งเสริมและพัฒนาการปศุสัตว์ (กสส.)"/>
    <s v="moac06141"/>
    <s v="6116194b6ab68d432c0fa8de"/>
    <s v="กษ 0614-66-0003"/>
    <s v="โครงการส่งเสริมการจัดตั้งและบริหารจัดการวิสาหกิจเกษตรฐานชีวภาพและภูมิปัญญาท้องถิ่น"/>
  </r>
  <r>
    <x v="2"/>
    <x v="20"/>
    <s v="กระทรวงเกษตรและสหกรณ์"/>
    <x v="80"/>
    <s v="กองส่งเสริมและพัฒนาการปศุสัตว์ (กสส.)"/>
    <s v="moac06141"/>
    <s v="61162234e303335e1a75e788"/>
    <s v="กษ 0614-66-0004"/>
    <s v="โครงการพัฒนาเกษตรกรรมยั่งยืน"/>
  </r>
  <r>
    <x v="2"/>
    <x v="18"/>
    <s v="กระทรวงเกษตรและสหกรณ์"/>
    <x v="80"/>
    <s v="กองส่งเสริมและพัฒนาการปศุสัตว์ (กสส.)"/>
    <s v="moac06141"/>
    <s v="61162460ea16c95e131a2bb8"/>
    <s v="กษ 0614-66-0005"/>
    <s v="โครงการ 1 อำเภอ 1 แปลงเกษตรอัจฉริยะ"/>
  </r>
  <r>
    <x v="2"/>
    <x v="15"/>
    <s v="กระทรวงเกษตรและสหกรณ์"/>
    <x v="80"/>
    <s v="กองส่งเสริมและพัฒนาการปศุสัตว์ (กสส.)"/>
    <s v="moac06141"/>
    <s v="611642624afae470e58edb40"/>
    <s v="กษ 0614-66-0006"/>
    <s v="โครงการส่งเสริมและพัฒนาสินค้าเกษตรอัตลักษณ์พื้นถิ่น "/>
  </r>
  <r>
    <x v="2"/>
    <x v="24"/>
    <s v="กระทรวงเกษตรและสหกรณ์"/>
    <x v="80"/>
    <s v="สำนักพัฒนาระบบและรับรองมาตรฐานสินค้าปศุสัตว์ (สพส.)"/>
    <s v="moac06151"/>
    <s v="611558ee1b088e035d870ea4"/>
    <s v="กษ 0615-66-0001"/>
    <s v="โครงการสร้างความเชื่อมั่นในสินค้าเกษตรและอาหาร "/>
  </r>
  <r>
    <x v="2"/>
    <x v="20"/>
    <s v="กระทรวงเกษตรและสหกรณ์"/>
    <x v="80"/>
    <s v="สำนักพัฒนาระบบและรับรองมาตรฐานสินค้าปศุสัตว์ (สพส.)"/>
    <s v="moac06151"/>
    <s v="6115ec5a1b088e035d870eed"/>
    <s v="กษ 0615-66-0002"/>
    <s v="โครงการยกระดับคุณภาพมาตรฐานสินค้าเกษตร"/>
  </r>
  <r>
    <x v="2"/>
    <x v="22"/>
    <s v="กระทรวงเกษตรและสหกรณ์"/>
    <x v="80"/>
    <s v="สำนักพัฒนาระบบและรับรองมาตรฐานสินค้าปศุสัตว์ (สพส.)"/>
    <s v="moac06151"/>
    <s v="61163b6086a2b770df75a896"/>
    <s v="กษ 0615-66-0003"/>
    <s v="โครงการส่งเสริมและพัฒนาสินค้าเกษตรชีวภาพ"/>
  </r>
  <r>
    <x v="2"/>
    <x v="20"/>
    <s v="กระทรวงเกษตรและสหกรณ์"/>
    <x v="80"/>
    <s v="กองควบคุมอาหารและยาสัตว์ (อยส.)"/>
    <s v="moac06231"/>
    <s v="6115500dd956f703555f9fbc"/>
    <s v="กษ 0623-66-0001"/>
    <s v="โครงการส่งเสริมการใช้สารชีวภัณฑ์และแมลงศัตรูธรรมชาติทดแทนสารเคมีทางการเกษตร"/>
  </r>
  <r>
    <x v="2"/>
    <x v="17"/>
    <s v="กระทรวงเกษตรและสหกรณ์"/>
    <x v="80"/>
    <s v="กองผลิตภัณฑ์ปศุสัตว์ (กผส.)"/>
    <s v="moac06241"/>
    <s v="6115fe0a51b0124325d6a028"/>
    <s v="กษ 0624-66-0001"/>
    <s v="โครงการส่งเสริมการแปรรูปสินค้าเกษตร"/>
  </r>
  <r>
    <x v="2"/>
    <x v="19"/>
    <s v="กระทรวงเกษตรและสหกรณ์"/>
    <x v="81"/>
    <s v="กองแผนงาน"/>
    <s v="moac08051"/>
    <s v="61165c89479d5e70e62b909a"/>
    <s v="กษ 0805-66-0001"/>
    <s v="โครงการระบบส่งเสริมเกษตรแบบแปลงใหญ่"/>
  </r>
  <r>
    <x v="2"/>
    <x v="20"/>
    <s v="กระทรวงเกษตรและสหกรณ์"/>
    <x v="81"/>
    <s v="กองแผนงาน"/>
    <s v="moac08051"/>
    <s v="61175d218b5f6c1fa114cb98"/>
    <s v="กษ 0805-66-0002"/>
    <s v="ส่งเสริมการใช้ชีวภัณฑ์และแมลงศัตรูพืชธรรมชาติทดแทนสารเคมีทางการเกษตร "/>
  </r>
  <r>
    <x v="2"/>
    <x v="20"/>
    <s v="กระทรวงเกษตรและสหกรณ์"/>
    <x v="81"/>
    <s v="กองแผนงาน"/>
    <s v="moac08051"/>
    <s v="6117657aee6abd1f949027df"/>
    <s v="กษ 0805-66-0003"/>
    <s v="พัฒนาเกษตรกรรมยั่งยืน (เกษตรทฤษฎีใหม่)"/>
  </r>
  <r>
    <x v="2"/>
    <x v="20"/>
    <s v="กระทรวงเกษตรและสหกรณ์"/>
    <x v="81"/>
    <s v="กองแผนงาน"/>
    <s v="moac08051"/>
    <s v="61176be89b236c1f95b0c115"/>
    <s v="กษ 0805-66-0004"/>
    <s v="พัฒนาเกษตรกรรมยั่งยืน (เกษตรอินทรีย์)"/>
  </r>
  <r>
    <x v="2"/>
    <x v="22"/>
    <s v="กระทรวงเกษตรและสหกรณ์"/>
    <x v="81"/>
    <s v="กองแผนงาน"/>
    <s v="moac08051"/>
    <s v="6117789d9b236c1f95b0c12e"/>
    <s v="กษ 0805-66-0005"/>
    <s v="สร้างมูลค่าเพิ่มจากวัสดุเหลือใช้ทางการเกษตร"/>
  </r>
  <r>
    <x v="2"/>
    <x v="19"/>
    <s v="กระทรวงเกษตรและสหกรณ์"/>
    <x v="81"/>
    <s v="กองแผนงาน"/>
    <s v="moac08051"/>
    <s v="61178a8bee6abd1f9490282f"/>
    <s v="กษ 0805-66-0006"/>
    <s v="บริหารจัดการการผลิตสินค้าเกษตรตามแผนที่เกษตรเพื่อการบริหารจัดการเชิงรุก (Agri-Map) "/>
  </r>
  <r>
    <x v="2"/>
    <x v="18"/>
    <s v="กระทรวงเกษตรและสหกรณ์"/>
    <x v="81"/>
    <s v="กองแผนงาน"/>
    <s v="moac08051"/>
    <s v="611792b08b5f6c1fa114cbf5"/>
    <s v="กษ 0805-66-0007"/>
    <s v="1 อำเภอ 1 แปลงเกษตรอัจฉริยะ"/>
  </r>
  <r>
    <x v="2"/>
    <x v="19"/>
    <s v="กระทรวงเกษตรและสหกรณ์"/>
    <x v="81"/>
    <s v="กองแผนงาน"/>
    <s v="moac08051"/>
    <s v="6117a2149b236c1f95b0c17c"/>
    <s v="กษ 0805-66-0008"/>
    <s v="ประยุกต์ใช้เทคโนโลยีภูมิสารสนเทศเพื่อเพิ่มประสิทธิภาพการพยากรณ์ผลผลิตสินค้าเกษตร"/>
  </r>
  <r>
    <x v="2"/>
    <x v="19"/>
    <s v="กระทรวงเกษตรและสหกรณ์"/>
    <x v="82"/>
    <s v="กองแผนงานและวิชาการ"/>
    <s v="moac09051"/>
    <s v="6114e2f26d03d30365f25655"/>
    <s v="กษ 0905-66-0001"/>
    <s v="โครงการระบบส่งเสริมเกษตรแบบแปลงใหญ่"/>
  </r>
  <r>
    <x v="2"/>
    <x v="18"/>
    <s v="กระทรวงเกษตรและสหกรณ์"/>
    <x v="82"/>
    <s v="กองแผนงานและวิชาการ"/>
    <s v="moac09051"/>
    <s v="6114e313d956f703555f9f4f"/>
    <s v="กษ 0905-66-0002"/>
    <s v="โครงการ 1 อำเภอ 1 แปลงเกษตรอัจฉริยะ"/>
  </r>
  <r>
    <x v="2"/>
    <x v="22"/>
    <s v="กระทรวงเกษตรและสหกรณ์"/>
    <x v="82"/>
    <s v="กองแผนงานและวิชาการ"/>
    <s v="moac09051"/>
    <s v="6114f6be6d03d30365f25678"/>
    <s v="กษ 0905-66-0003"/>
    <s v="โครงการสร้างมูลค่าเพิ่มจากวัสดุเหลือใช้ทางการเกษตร"/>
  </r>
  <r>
    <x v="2"/>
    <x v="17"/>
    <s v="กระทรวงเกษตรและสหกรณ์"/>
    <x v="82"/>
    <s v="กองแผนงานและวิชาการ"/>
    <s v="moac09051"/>
    <s v="61151ed5d956f703555f9f95"/>
    <s v="กษ 0905-66-0005"/>
    <s v="โครงการส่งเสริมการแปรรูปสินค้าเกษตร"/>
  </r>
  <r>
    <x v="2"/>
    <x v="15"/>
    <s v="กระทรวงเกษตรและสหกรณ์"/>
    <x v="82"/>
    <s v="กองแผนงานและวิชาการ"/>
    <s v="moac09051"/>
    <s v="6115fa586ab68d432c0fa88a"/>
    <s v="กษ 0905-66-0007"/>
    <s v=" โครงการส่งเสริมและพัฒนาสินค้าเกษตรอัตลักษณ์พื้นถิ่น"/>
  </r>
  <r>
    <x v="2"/>
    <x v="22"/>
    <s v="กระทรวงเกษตรและสหกรณ์"/>
    <x v="82"/>
    <s v="กองแผนงานและวิชาการ"/>
    <s v="moac09051"/>
    <s v="61160b5c6ab68d432c0fa8b3"/>
    <s v="กษ 0905-66-0008"/>
    <s v="โครงการส่งเสริมและพัฒนาสินค้าเกษตรชีวภาพ"/>
  </r>
  <r>
    <x v="2"/>
    <x v="20"/>
    <s v="กระทรวงเกษตรและสหกรณ์"/>
    <x v="82"/>
    <s v="กองแผนงานและวิชาการ"/>
    <s v="moac09051"/>
    <s v="61160e39821e80431e891805"/>
    <s v="กษ 0905-66-0009"/>
    <s v="โครงการพัฒนาเกษตรกรรมยั่งยืน (เกษตรทฤษฎีใหม่)"/>
  </r>
  <r>
    <x v="2"/>
    <x v="20"/>
    <s v="กระทรวงเกษตรและสหกรณ์"/>
    <x v="82"/>
    <s v="กองแผนงานและวิชาการ"/>
    <s v="moac09051"/>
    <s v="61161075821e80431e89180e"/>
    <s v="กษ 0905-66-0010"/>
    <s v="โครงการพัฒนาเกษตรกรรมยั่งยืน (เกษตรผสมผสาน)"/>
  </r>
  <r>
    <x v="2"/>
    <x v="20"/>
    <s v="กระทรวงเกษตรและสหกรณ์"/>
    <x v="82"/>
    <s v="กองแผนงานและวิชาการ"/>
    <s v="moac09051"/>
    <s v="61163bad4afae470e58edb26"/>
    <s v="กษ 0905-66-0011"/>
    <s v="โครงการส่งเสริมการใช้สารชีวภัณฑ์และแมลงศัตรูธรรมชาติทดแทนสารเคมีทางการเกษตร"/>
  </r>
  <r>
    <x v="2"/>
    <x v="24"/>
    <s v="กระทรวงเกษตรและสหกรณ์"/>
    <x v="82"/>
    <s v="กองแผนงานและวิชาการ"/>
    <s v="moac09051"/>
    <s v="6116447e86a2b770df75a8c1"/>
    <s v="กษ 0905-66-0012"/>
    <s v="โครงการสร้างความเชื่อมั่นในสินค้าเกษตรและอาหาร "/>
  </r>
  <r>
    <x v="2"/>
    <x v="20"/>
    <s v="กระทรวงเกษตรและสหกรณ์"/>
    <x v="82"/>
    <s v="กองแผนงานและวิชาการ"/>
    <s v="moac09051"/>
    <s v="6116482c86a2b770df75a8cb"/>
    <s v="กษ 0905-66-0013"/>
    <s v="โครงการยกระดับคุณภาพมาตรฐานสินค้าเกษตร"/>
  </r>
  <r>
    <x v="2"/>
    <x v="19"/>
    <s v="กระทรวงเกษตรและสหกรณ์"/>
    <x v="82"/>
    <s v="กองแผนงานและวิชาการ"/>
    <s v="moac09051"/>
    <s v="6116531186f0f870e80290d1"/>
    <s v="กษ 0905-66-0014"/>
    <s v="โครงการพัฒนาประสิทธิภาพโลจิสติกส์เกษตรเพื่อลดการสูญเสีย"/>
  </r>
  <r>
    <x v="2"/>
    <x v="19"/>
    <s v="กระทรวงเกษตรและสหกรณ์"/>
    <x v="82"/>
    <s v="กองแผนงานและวิชาการ"/>
    <s v="moac09051"/>
    <s v="611658fa86a2b770df75a8ea"/>
    <s v="กษ 0905-66-0015"/>
    <s v="โครงการบริหารจัดการการผลิตสินค้าเกษตรตามแผนที่เกษตรเพื่อการบริหารจัดการเชิงรุก (Agri-map)"/>
  </r>
  <r>
    <x v="2"/>
    <x v="20"/>
    <s v="กระทรวงเกษตรและสหกรณ์"/>
    <x v="82"/>
    <s v="กองแผนงานและวิชาการ"/>
    <s v="moac09051"/>
    <s v="61165f9c479d5e70e62b90a0"/>
    <s v="กษ 0905-66-0016"/>
    <s v="โครงการพัฒนาเกษตรกรรมยั่งยืน (เกษตรอินทรีย์)"/>
  </r>
  <r>
    <x v="2"/>
    <x v="18"/>
    <s v="กระทรวงเกษตรและสหกรณ์"/>
    <x v="83"/>
    <s v="กองแผนงาน"/>
    <s v="moac10041"/>
    <s v="611604516ab68d432c0fa8a8"/>
    <s v="กษ1004-66-0001"/>
    <s v="โครงการ 1 อำเภอ 1 แปลงเกษตรอัจฉริยะ "/>
  </r>
  <r>
    <x v="2"/>
    <x v="17"/>
    <s v="กระทรวงเกษตรและสหกรณ์"/>
    <x v="83"/>
    <s v="กองแผนงาน"/>
    <s v="moac10041"/>
    <s v="61160b8c51b0124325d6a03e"/>
    <s v="กษ1004-66-0002"/>
    <s v="โครงการส่งเสริมการแปรรูปสินค้าเกษตร"/>
  </r>
  <r>
    <x v="2"/>
    <x v="20"/>
    <s v="กระทรวงเกษตรและสหกรณ์"/>
    <x v="83"/>
    <s v="กองแผนงาน"/>
    <s v="moac10041"/>
    <s v="6116400f479d5e70e62b9055"/>
    <s v="กษ1004-66-0003"/>
    <s v="โครงการพัฒนาเกษตรกรรมยั่งยืน "/>
  </r>
  <r>
    <x v="2"/>
    <x v="22"/>
    <s v="กระทรวงเกษตรและสหกรณ์"/>
    <x v="83"/>
    <s v="กองส่งเสริมโครงการพระราชดำริ การจัดการพื้นที่และวิศวกรรมเกษตร"/>
    <s v="moac10051"/>
    <s v="611619d29e73c2431f59bfb7"/>
    <s v="กษ1005-66-0003"/>
    <s v="โครงการสร้างมูลค่าเพิ่มจากวัสดุเหลือใช้ทางการเกษตร"/>
  </r>
  <r>
    <x v="2"/>
    <x v="19"/>
    <s v="กระทรวงเกษตรและสหกรณ์"/>
    <x v="83"/>
    <s v="กองวิจัยและพัฒนางานส่งเสริมการเกษตร"/>
    <s v="moac10061"/>
    <s v="6113a2ece054a16ecd22ba61"/>
    <s v="กษ1006-66-0001"/>
    <s v="โครงการบริหารจัดการการผลิตสินค้าเกษตรตามแผนที่เกษตรเพื่อการบริหารจัดการเชิงรุก (Agri-map)"/>
  </r>
  <r>
    <x v="2"/>
    <x v="20"/>
    <s v="กระทรวงเกษตรและสหกรณ์"/>
    <x v="83"/>
    <s v="กองส่งเสริมการอารักขาพืชและจัดการดินปุ๋ย"/>
    <s v="moac10101"/>
    <s v="61138de3ef40ea035b9d12d6"/>
    <s v="กษ1010-66-0001"/>
    <s v="โครงการส่งเสริมการใช้สารชีวภัณฑ์และแมลงศัตรูธรรมชาติทดแทนสารเคมีทางการเกษตร"/>
  </r>
  <r>
    <x v="2"/>
    <x v="20"/>
    <s v="กระทรวงเกษตรและสหกรณ์"/>
    <x v="83"/>
    <s v="สำนักส่งเสริมและจัดการสินค้าเกษตร"/>
    <s v="moac10111"/>
    <s v="611385e686ed660368a5bd27"/>
    <s v="กษ1011-66-0003"/>
    <s v="โครงการยกระดับคุณภาพมาตรฐานสินค้าเกษตร "/>
  </r>
  <r>
    <x v="2"/>
    <x v="22"/>
    <s v="กระทรวงเกษตรและสหกรณ์"/>
    <x v="83"/>
    <s v="สำนักส่งเสริมและจัดการสินค้าเกษตร"/>
    <s v="moac10111"/>
    <s v="6113879eef40ea035b9d12bd"/>
    <s v="กษ1011-66-0004"/>
    <s v="โครงการส่งเสริมและพัฒนาสินค้าเกษตรชีวภาพ"/>
  </r>
  <r>
    <x v="2"/>
    <x v="19"/>
    <s v="กระทรวงเกษตรและสหกรณ์"/>
    <x v="83"/>
    <s v="สำนักส่งเสริมและจัดการสินค้าเกษตร"/>
    <s v="moac10111"/>
    <s v="611389692482000361ae80b0"/>
    <s v="กษ1011-66-0005"/>
    <s v="โครงการพัฒนาประสิทธิภาพโลจิสติกส์เกษตรเพื่อลดการสูญเสีย"/>
  </r>
  <r>
    <x v="2"/>
    <x v="19"/>
    <s v="กระทรวงเกษตรและสหกรณ์"/>
    <x v="83"/>
    <s v="สำนักส่งเสริมและจัดการสินค้าเกษตร"/>
    <s v="moac10111"/>
    <s v="61138a6d86ed660368a5bd33"/>
    <s v="กษ1011-66-0006"/>
    <s v="โครงการระบบส่งเสริมเกษตรแบบแปลงใหญ่"/>
  </r>
  <r>
    <x v="2"/>
    <x v="15"/>
    <s v="กระทรวงเกษตรและสหกรณ์"/>
    <x v="83"/>
    <s v="สำนักส่งเสริมและจัดการสินค้าเกษตร"/>
    <s v="moac10111"/>
    <s v="6113ab93e054a16ecd22ba79"/>
    <s v="กษ1011-66-0007"/>
    <s v="โครงการส่งเสริมและพัฒนาสินค้าเกษตรอัตลักษณ์พื้นถิ่น"/>
  </r>
  <r>
    <x v="2"/>
    <x v="23"/>
    <s v="กระทรวงเกษตรและสหกรณ์"/>
    <x v="83"/>
    <s v="กองส่งเสริมวิสาหกิจชุมชน"/>
    <s v="moac10231"/>
    <s v="61139ce179c1d06ed51e5417"/>
    <s v="กษ1023-66-0002"/>
    <s v="โครงการส่งเสริมการจัดตั้งและบริหารจัดการวิสาหกิจเกษตรฐานชีวภาพและภูมิปัญญาท้องถิ่น"/>
  </r>
  <r>
    <x v="2"/>
    <x v="16"/>
    <s v="กระทรวงเกษตรและสหกรณ์"/>
    <x v="83"/>
    <s v="กองส่งเสริมวิสาหกิจชุมชน"/>
    <s v="moac10231"/>
    <s v="61139e815739d16ece9264cc"/>
    <s v="กษ1023-66-0003"/>
    <s v="โครงการส่งเสริมและพัฒนาวิสาหกิจชุมชน"/>
  </r>
  <r>
    <x v="2"/>
    <x v="17"/>
    <s v="กระทรวงเกษตรและสหกรณ์"/>
    <x v="84"/>
    <s v="กองแผนงาน"/>
    <s v="moac11041"/>
    <s v="61133fd077572f035a6ea197"/>
    <s v="กษ 1104-66-0001"/>
    <s v="โครงการส่งเสริมการแปรรูปสินค้าเกษตร"/>
  </r>
  <r>
    <x v="2"/>
    <x v="16"/>
    <s v="กระทรวงเกษตรและสหกรณ์"/>
    <x v="84"/>
    <s v="กองแผนงาน"/>
    <s v="moac11041"/>
    <s v="61134104ef40ea035b9d11ef"/>
    <s v="กษ 1104-66-0002"/>
    <s v="โครงการส่งเสริมและพัฒนาสถาบันเกษตรกร"/>
  </r>
  <r>
    <x v="2"/>
    <x v="20"/>
    <s v="กระทรวงเกษตรและสหกรณ์"/>
    <x v="84"/>
    <s v="กองแผนงาน"/>
    <s v="moac11041"/>
    <s v="6113469b86ed660368a5bc83"/>
    <s v="กษ 1104-66-0003"/>
    <s v="โครงการพัฒนาเกษตรกรรมยั่งยืน (เกษตรทฤษฎีใหม่)"/>
  </r>
  <r>
    <x v="2"/>
    <x v="20"/>
    <s v="กระทรวงเกษตรและสหกรณ์"/>
    <x v="84"/>
    <s v="กองแผนงาน"/>
    <s v="moac11041"/>
    <s v="6113489086ed660368a5bc87"/>
    <s v="กษ 1104-66-0004"/>
    <s v="โครงการยกระดับคุณภาพมาตรฐานสินค้าเกษตร"/>
  </r>
  <r>
    <x v="2"/>
    <x v="24"/>
    <s v="กระทรวงเกษตรและสหกรณ์"/>
    <x v="84"/>
    <s v="กองแผนงาน"/>
    <s v="moac11041"/>
    <s v="6113498def40ea035b9d1206"/>
    <s v="กษ 1104-66-0005"/>
    <s v="โครงการสร้างความเชื่อมั่นในสินค้าเกษตรและอาหาร"/>
  </r>
  <r>
    <x v="2"/>
    <x v="19"/>
    <s v="กระทรวงเกษตรและสหกรณ์"/>
    <x v="84"/>
    <s v="กองแผนงาน"/>
    <s v="moac11041"/>
    <s v="61134d4386ed660368a5bc9d"/>
    <s v="กษ 1104-66-0006"/>
    <s v="โครงการระบบส่งเสริมเกษตรแบบแปลงใหญ่"/>
  </r>
  <r>
    <x v="2"/>
    <x v="19"/>
    <s v="กระทรวงเกษตรและสหกรณ์"/>
    <x v="84"/>
    <s v="กองแผนงาน"/>
    <s v="moac11041"/>
    <s v="6113556d86ed660368a5bcb2"/>
    <s v="กษ 1104-66-0007"/>
    <s v="โครงการพัฒนาประสิทธิภาพโลจิสติกส์เกษตรเพื่อลดการสูญเสีย"/>
  </r>
  <r>
    <x v="2"/>
    <x v="22"/>
    <s v="กระทรวงเกษตรและสหกรณ์"/>
    <x v="84"/>
    <s v="กองแผนงาน"/>
    <s v="moac11041"/>
    <s v="6113595486ed660368a5bcba"/>
    <s v="กษ 1104-66-0008"/>
    <s v="โครงการสร้างมูลค่าเพิ่มจากวัสดุเหลือใช้ทางการเกษตร"/>
  </r>
  <r>
    <x v="2"/>
    <x v="16"/>
    <s v="กระทรวงเกษตรและสหกรณ์"/>
    <x v="84"/>
    <s v="กองแผนงาน"/>
    <s v="moac11041"/>
    <s v="61136049ef40ea035b9d123d"/>
    <s v="กษ 1104-66-0009"/>
    <s v="โครงการยกระดับสถาบันเกษตรกรให้เป็นผู้ประกอบการธุรกิจเกษตร"/>
  </r>
  <r>
    <x v="2"/>
    <x v="15"/>
    <s v="กระทรวงเกษตรและสหกรณ์"/>
    <x v="84"/>
    <s v="กองแผนงาน"/>
    <s v="moac11041"/>
    <s v="6115ff2b9e73c2431f59bf6f"/>
    <s v="กษ 1104-66-0015"/>
    <s v="โครงการส่งเสริมและพัฒนาสินค้าเกษตรอัตลักษณ์พื้นถิ่น (ข้าว)"/>
  </r>
  <r>
    <x v="2"/>
    <x v="15"/>
    <s v="กระทรวงเกษตรและสหกรณ์"/>
    <x v="84"/>
    <s v="กองแผนงาน"/>
    <s v="moac11041"/>
    <s v="611603f551b0124325d6a036"/>
    <s v="กษ 1104-66-0016"/>
    <s v="โครงการส่งเสริมและพัฒนาสินค้าเกษตรอัตลักษณ์พื้นถิ่น (ผลไม้)"/>
  </r>
  <r>
    <x v="2"/>
    <x v="15"/>
    <s v="กระทรวงเกษตรและสหกรณ์"/>
    <x v="84"/>
    <s v="กองแผนงาน"/>
    <s v="moac11041"/>
    <s v="61160c3b51b0124325d6a040"/>
    <s v="กษ 1104-66-0017"/>
    <s v="โครงการส่งเสริมและพัฒนาสินค้าเกษตรอัตลักษณ์พื้นถิ่น (หม่อนไหม)"/>
  </r>
  <r>
    <x v="2"/>
    <x v="15"/>
    <s v="กระทรวงเกษตรและสหกรณ์"/>
    <x v="84"/>
    <s v="กองแผนงาน"/>
    <s v="moac11041"/>
    <s v="6116122e821e80431e891816"/>
    <s v="กษ 1104-66-0018"/>
    <s v="โครงการส่งเสริมและพัฒนาสินค้าเกษตรอัตลักษณ์พื้นถิ่น (ปศุสัตว์)"/>
  </r>
  <r>
    <x v="2"/>
    <x v="20"/>
    <s v="กระทรวงเกษตรและสหกรณ์"/>
    <x v="84"/>
    <s v="กองแผนงาน"/>
    <s v="moac11041"/>
    <s v="61162232ea16c95e131a2bae"/>
    <s v="กษ 1104-66-0019"/>
    <s v="โครงการพัฒนาเกษตรกรรมยั่งยืน (เกษตรผสมผสาน)"/>
  </r>
  <r>
    <x v="2"/>
    <x v="20"/>
    <s v="กระทรวงเกษตรและสหกรณ์"/>
    <x v="85"/>
    <s v="สำนักวิชาการและแผน"/>
    <s v="moac12101"/>
    <s v="6113a93d5739d16ece9264ee"/>
    <s v="กษ 1210-66-0001"/>
    <s v="โครงการยกระดับคุณภาพมาตรฐานสินค้าเกษตร "/>
  </r>
  <r>
    <x v="2"/>
    <x v="20"/>
    <s v="กระทรวงเกษตรและสหกรณ์"/>
    <x v="85"/>
    <s v="สำนักวิชาการและแผน"/>
    <s v="moac12101"/>
    <s v="6113bd675739d16ece926503"/>
    <s v="กษ 1210-66-0003"/>
    <s v="โครงการพัฒนาเกษตรกรรมยั่งยืน (เกษตรอินทรีย์)"/>
  </r>
  <r>
    <x v="2"/>
    <x v="22"/>
    <s v="กระทรวงเกษตรและสหกรณ์"/>
    <x v="85"/>
    <s v="สำนักวิชาการและแผน"/>
    <s v="moac12101"/>
    <s v="6113ca2579c1d06ed51e544f"/>
    <s v="กษ 1210-66-0004"/>
    <s v="โครงการส่งเสริมและพัฒนาสินค้าเกษตรชีวภาพ (สมุนไพร) "/>
  </r>
  <r>
    <x v="2"/>
    <x v="20"/>
    <s v="กระทรวงเกษตรและสหกรณ์"/>
    <x v="85"/>
    <s v="สำนักวิชาการและแผน"/>
    <s v="moac12101"/>
    <s v="6115cd171b088e035d870eaf"/>
    <s v="กษ 1210-66-0005"/>
    <s v="โครงการพัฒนาเกษตรกรรมยั่งยืน (เกษตรทฤษฎีใหม่) "/>
  </r>
  <r>
    <x v="2"/>
    <x v="19"/>
    <s v="กระทรวงเกษตรและสหกรณ์"/>
    <x v="85"/>
    <s v="สำนักวิชาการและแผน"/>
    <s v="moac12101"/>
    <s v="6118ef568b5f6c1fa114ccea"/>
    <s v="กษ 1210-66-0007"/>
    <s v="โครงการระบบส่งเสริมเกษตรแบบแปลงใหญ่"/>
  </r>
  <r>
    <x v="2"/>
    <x v="20"/>
    <s v="กระทรวงเกษตรและสหกรณ์"/>
    <x v="86"/>
    <s v="กลุ่มยุทธศาสตร์และแผนงาน (กยผ.)"/>
    <s v="moac23091"/>
    <s v="61109e64ef40ea035b9d0fad"/>
    <s v="กษ 2309-66-0001"/>
    <s v="โครงการพัฒนาเกษตรกรรมยั่งยืน (เกษตรอินทรีย์) "/>
  </r>
  <r>
    <x v="2"/>
    <x v="22"/>
    <s v="กระทรวงเกษตรและสหกรณ์"/>
    <x v="86"/>
    <s v="กลุ่มยุทธศาสตร์และแผนงาน (กยผ.)"/>
    <s v="moac23091"/>
    <s v="6110a557ef40ea035b9d0fb8"/>
    <s v="กษ 2309-66-0002"/>
    <s v="โครงการส่งเสริมและพัฒนาสินค้าเกษตรชีวภาพ (แมลงเศรษฐกิจ)"/>
  </r>
  <r>
    <x v="2"/>
    <x v="24"/>
    <s v="กระทรวงเกษตรและสหกรณ์"/>
    <x v="86"/>
    <s v="กลุ่มยุทธศาสตร์และแผนงาน (กยผ.)"/>
    <s v="moac23091"/>
    <s v="6110afe12482000361ae7dd7"/>
    <s v="กษ 2309-66-0003"/>
    <s v="โครงการสร้างความเชื่อมั่นสินค้าเกษตรและอาหาร"/>
  </r>
  <r>
    <x v="2"/>
    <x v="20"/>
    <s v="กระทรวงเกษตรและสหกรณ์"/>
    <x v="86"/>
    <s v="กลุ่มยุทธศาสตร์และแผนงาน (กยผ.)"/>
    <s v="moac23091"/>
    <s v="6110cd7c2482000361ae7dfa"/>
    <s v="กษ 2309-66-0004"/>
    <s v="โครงการยกระดับคุณภาพมาตรฐานสินค้าเกษตร"/>
  </r>
  <r>
    <x v="2"/>
    <x v="19"/>
    <s v="กระทรวงเกษตรและสหกรณ์"/>
    <x v="86"/>
    <s v="กลุ่มยุทธศาสตร์และแผนงาน (กยผ.)"/>
    <s v="moac23091"/>
    <s v="61122b5c77572f035a6ea09d"/>
    <s v="กษ 2309-66-0005"/>
    <s v="โครงการระบบส่งเสริมเกษตรแบบแปลงใหญ่"/>
  </r>
  <r>
    <x v="2"/>
    <x v="15"/>
    <s v="กระทรวงเกษตรและสหกรณ์"/>
    <x v="87"/>
    <s v="สำนักนโยบายและยุทธศาสตร์ข้าว"/>
    <s v="moac26061"/>
    <s v="611630f6ea16c95e131a2bfd"/>
    <s v="กษ 2606-66-0001"/>
    <s v="โครงการส่งเสริมและพัฒนาสินค้าเกษตรอัตลักษณ์พื้นถิ่น (ข้าว)"/>
  </r>
  <r>
    <x v="2"/>
    <x v="20"/>
    <s v="กระทรวงเกษตรและสหกรณ์"/>
    <x v="87"/>
    <s v="สำนักนโยบายและยุทธศาสตร์ข้าว"/>
    <s v="moac26061"/>
    <s v="61163ae686a2b770df75a892"/>
    <s v="กษ 2606-66-0002"/>
    <s v="โตรงการยกระดับคุณภาพมาตรฐานสินค้าเกษตร"/>
  </r>
  <r>
    <x v="2"/>
    <x v="20"/>
    <s v="กระทรวงเกษตรและสหกรณ์"/>
    <x v="87"/>
    <s v="สำนักนโยบายและยุทธศาสตร์ข้าว"/>
    <s v="moac26061"/>
    <s v="6117d96b8b5f6c1fa114cc36"/>
    <s v="กษ 2606-66-0003"/>
    <s v="โครงการพัฒนาเกษตรกรรมยั่งยืน (เกษตรอินทร่ีย์)"/>
  </r>
  <r>
    <x v="2"/>
    <x v="20"/>
    <s v="กระทรวงเกษตรและสหกรณ์"/>
    <x v="87"/>
    <s v="สำนักนโยบายและยุทธศาสตร์ข้าว"/>
    <s v="moac26061"/>
    <s v="6117dcdc9b236c1f95b0c1b7"/>
    <s v="กษ 2606-66-0004"/>
    <s v="โครงการพัฒนาเกษตรกรรมยั่งยืน (เกษตรทฤษฎีใหม่)"/>
  </r>
  <r>
    <x v="2"/>
    <x v="20"/>
    <s v="กระทรวงเกษตรและสหกรณ์"/>
    <x v="87"/>
    <s v="สำนักนโยบายและยุทธศาสตร์ข้าว"/>
    <s v="moac26061"/>
    <s v="6117e1458b5f6c1fa114cc45"/>
    <s v="กษ 2606-66-0005"/>
    <s v="โครงการพัฒนาเกษตรกรรมยั่งยืน (เกษตรผสมผสาน)"/>
  </r>
  <r>
    <x v="2"/>
    <x v="20"/>
    <s v="กระทรวงเกษตรและสหกรณ์"/>
    <x v="87"/>
    <s v="สำนักนโยบายและยุทธศาสตร์ข้าว"/>
    <s v="moac26061"/>
    <s v="6118a8594bf4461f93d6e678"/>
    <s v="กษ 2606-66-0006"/>
    <s v="โครงการส่งเสริมการใช้สารชีวภัณฑ์และแมลงศัตรูพืชธรรมชาติทดแทนสารเคมีทางการเกษตร (ส่งเสริมการผลิตและใช้สารชีวภัณฑ์ในการควบคุมศัตรูข้าวที่สำคัญเพื่อลดการใช้สารเคมีป้องกันกำจัดศัตรูข้าว)"/>
  </r>
  <r>
    <x v="2"/>
    <x v="24"/>
    <s v="กระทรวงเกษตรและสหกรณ์"/>
    <x v="87"/>
    <s v="สำนักนโยบายและยุทธศาสตร์ข้าว"/>
    <s v="moac26061"/>
    <s v="6118ae204bf4461f93d6e683"/>
    <s v="กษ 2606-66-0007"/>
    <s v="โครงการสร้างความเชื่อมั่นในสินค้าเกษตรและอาหาร"/>
  </r>
  <r>
    <x v="2"/>
    <x v="22"/>
    <s v="กระทรวงเกษตรและสหกรณ์"/>
    <x v="87"/>
    <s v="สำนักนโยบายและยุทธศาสตร์ข้าว"/>
    <s v="moac26061"/>
    <s v="6118b2e14bf4461f93d6e689"/>
    <s v="กษ 2606-66-0008"/>
    <s v="โครงการสร้างมูลค่าเพิ่มวัสดุเหลือใช้ทางการเกษตร (สร้างมูลค่าเพิ่มวัสดุเหลือใช้จากกระบวนการผลิตสินค้าข้าว)"/>
  </r>
  <r>
    <x v="2"/>
    <x v="22"/>
    <s v="กระทรวงเกษตรและสหกรณ์"/>
    <x v="87"/>
    <s v="สำนักนโยบายและยุทธศาสตร์ข้าว"/>
    <s v="moac26061"/>
    <s v="6118b7378b5f6c1fa114ccaf"/>
    <s v="กษ 2606-66-0009"/>
    <s v="โครงการสร้างมูลค่าเพิ่มวัสดุเหลือใช้ทางการเกษตร (การเพิ่มศักยภาพการจัดการฟางข้าวหลังการเก็บเกี่ยวเพื่อความยั่งยืน)"/>
  </r>
  <r>
    <x v="2"/>
    <x v="17"/>
    <s v="กระทรวงเกษตรและสหกรณ์"/>
    <x v="87"/>
    <s v="สำนักนโยบายและยุทธศาสตร์ข้าว"/>
    <s v="moac26061"/>
    <s v="6118ba258b5f6c1fa114ccb3"/>
    <s v="กษ 2606-66-0010"/>
    <s v="โครงการส่งเสริมการแปรรูปสินค้าเกษตร (การพัฒนาอุตสาหกรรมเกษตรแปรรูปที่สร้างมูลค่าเพิ่มสูง)"/>
  </r>
  <r>
    <x v="2"/>
    <x v="18"/>
    <s v="กระทรวงเกษตรและสหกรณ์"/>
    <x v="87"/>
    <s v="สำนักนโยบายและยุทธศาสตร์ข้าว"/>
    <s v="moac26061"/>
    <s v="61190dd18b5f6c1fa114cd06"/>
    <s v="กษ 2606-66-0011"/>
    <s v="โครงการ 1 อำเภอ 1 แปลงเกษตรอัจฉริยะ (การเพิ่มประสิทธิภาพการผลิตข้าวด้วยเทคโนโลยีเกษตรอัจฉริยะ)"/>
  </r>
  <r>
    <x v="2"/>
    <x v="19"/>
    <s v="กระทรวงเกษตรและสหกรณ์"/>
    <x v="87"/>
    <s v="สำนักนโยบายและยุทธศาสตร์ข้าว"/>
    <s v="moac26061"/>
    <s v="611914f5ee6abd1f9490294a"/>
    <s v="กษ 2606-66-0012"/>
    <s v="โครงการระบบส่งเสริมเกษตรแบบแปลงใหญ่"/>
  </r>
  <r>
    <x v="2"/>
    <x v="21"/>
    <s v="กระทรวงเกษตรและสหกรณ์"/>
    <x v="87"/>
    <s v="สำนักนโยบายและยุทธศาสตร์ข้าว"/>
    <s v="moac26061"/>
    <s v="6119cf9d8b5f6c1fa114cd75"/>
    <s v="กษ 2606-66-0013"/>
    <s v="โครงการส่งเสริมและพัฒนาการผลิตข้าวด้วยเทคโนโลยีอัจฉริยะครบวงจร"/>
  </r>
  <r>
    <x v="2"/>
    <x v="15"/>
    <s v="กระทรวงเกษตรและสหกรณ์"/>
    <x v="88"/>
    <s v="กองแผนงานกลุ่มยุทธศาสตร์และแผนงาน"/>
    <s v="moac271221"/>
    <s v="6115cda51b088e035d870eb2"/>
    <s v="กษ 2712.2-66-0001"/>
    <s v="โครงการส่งเสริมและพัฒนาสินค้าเกษตรอัตลักษณ์พื้นถิ่น"/>
  </r>
  <r>
    <x v="2"/>
    <x v="20"/>
    <s v="กระทรวงเกษตรและสหกรณ์"/>
    <x v="88"/>
    <s v="กองแผนงานกลุ่มยุทธศาสตร์และแผนงาน"/>
    <s v="moac271221"/>
    <s v="6115d3f8bee036035b050de4"/>
    <s v="กษ 2712.2-66-0002"/>
    <s v="โครงการพัฒนาเกษตรกรรมยั่งยืน (เกษตรทฤษฎีใหม่)"/>
  </r>
  <r>
    <x v="2"/>
    <x v="20"/>
    <s v="กระทรวงเกษตรและสหกรณ์"/>
    <x v="88"/>
    <s v="กองแผนงานกลุ่มยุทธศาสตร์และแผนงาน"/>
    <s v="moac271221"/>
    <s v="6115da0f6d03d30365f256e3"/>
    <s v="กษ 2712.2-66-0003"/>
    <s v="โครงการพัฒนาเกษตรกรรมยั่งยืน (เกษตรอินทรีย์)"/>
  </r>
  <r>
    <x v="2"/>
    <x v="20"/>
    <s v="กระทรวงเกษตรและสหกรณ์"/>
    <x v="88"/>
    <s v="กองแผนงานกลุ่มยุทธศาสตร์และแผนงาน"/>
    <s v="moac271221"/>
    <s v="6115f82d821e80431e8917c3"/>
    <s v="กษ 2712.2-66-0004"/>
    <s v="โครงการยกระดับคุณภาพมาตรฐานสินค้าเกษตร"/>
  </r>
  <r>
    <x v="2"/>
    <x v="19"/>
    <s v="กระทรวงเกษตรและสหกรณ์"/>
    <x v="88"/>
    <s v="กองแผนงานกลุ่มยุทธศาสตร์และแผนงาน"/>
    <s v="moac271221"/>
    <s v="6115fb7d821e80431e8917d1"/>
    <s v="กษ 2712.2-66-0005"/>
    <s v="โครงการระบบส่งเสริมเกษตรแบบแปลงใหญ่"/>
  </r>
  <r>
    <x v="2"/>
    <x v="19"/>
    <s v="กระทรวงเกษตรและสหกรณ์"/>
    <x v="88"/>
    <s v="กองแผนงานกลุ่มยุทธศาสตร์และแผนงาน"/>
    <s v="moac271221"/>
    <s v="611603446ab68d432c0fa8a6"/>
    <s v="กษ 2712.2-66-0006"/>
    <s v="โครงการบริหารจัดการการผลิตสินค้าเกษตรตามแผนที่เกษตรเพื่อการบริหารจัดการเชิงรุก (Agri-Map)"/>
  </r>
  <r>
    <x v="2"/>
    <x v="15"/>
    <s v="กระทรวงเกษตรและสหกรณ์"/>
    <x v="89"/>
    <s v="ศูนย์ประเมินผล"/>
    <s v="moac7015000061"/>
    <s v="61175b53ee6abd1f949027cf"/>
    <s v="701500006-66-0001"/>
    <s v="โครงการส่งเสริมและพัฒนาสินค้าเกษตรอัตลักษณ์พื้นถิ่น"/>
  </r>
  <r>
    <x v="2"/>
    <x v="20"/>
    <s v="กระทรวงเกษตรและสหกรณ์"/>
    <x v="89"/>
    <s v="ศูนย์ประเมินผล"/>
    <s v="moac7015000061"/>
    <s v="611791298b5f6c1fa114cbf2"/>
    <s v="701500006-66-0002"/>
    <s v="โครงการยกระดับคุณภาพมาตรฐานสินค้าเกษตร"/>
  </r>
  <r>
    <x v="2"/>
    <x v="20"/>
    <s v="กระทรวงเกษตรและสหกรณ์"/>
    <x v="89"/>
    <s v="ศูนย์ประเมินผล"/>
    <s v="moac7015000061"/>
    <s v="61179e498b5f6c1fa114cc04"/>
    <s v="701500006-66-0003"/>
    <s v="โครงการส่งเสริมการใช้สารชีวภัณฑ์และแมลงศัตรูธรรมชาติทดแทนสารเคมีทางการเกษตร"/>
  </r>
  <r>
    <x v="2"/>
    <x v="20"/>
    <s v="กระทรวงเกษตรและสหกรณ์"/>
    <x v="89"/>
    <s v="ศูนย์ประเมินผล"/>
    <s v="moac7015000061"/>
    <s v="6117a80d9b236c1f95b0c181"/>
    <s v="701500006-66-0004"/>
    <s v="โครงการสร้างความเชื่อมั่นในสินค้าเกษตรและอาหาร "/>
  </r>
  <r>
    <x v="2"/>
    <x v="22"/>
    <s v="กระทรวงเกษตรและสหกรณ์"/>
    <x v="89"/>
    <s v="ศูนย์ประเมินผล"/>
    <s v="moac7015000061"/>
    <s v="6117b49c9b236c1f95b0c18a"/>
    <s v="701500006-66-0005"/>
    <s v="โครงการส่งเสริมและพัฒนาสินค้าเกษตรชีวภาพ"/>
  </r>
  <r>
    <x v="2"/>
    <x v="23"/>
    <s v="กระทรวงเกษตรและสหกรณ์"/>
    <x v="89"/>
    <s v="ศูนย์ประเมินผล"/>
    <s v="moac7015000061"/>
    <s v="6117eb59ee6abd1f94902871"/>
    <s v="701500006-66-0006"/>
    <s v="โครงการส่งเสริมการจัดตั้งและบริหารจัดการวิสาหกิจเกษตรฐานชีวภาพและภูมิปัญญาท้องถิ่น"/>
  </r>
  <r>
    <x v="2"/>
    <x v="17"/>
    <s v="กระทรวงเกษตรและสหกรณ์"/>
    <x v="89"/>
    <s v="ศูนย์ประเมินผล"/>
    <s v="moac7015000061"/>
    <s v="6117f1fd9b236c1f95b0c1d5"/>
    <s v="701500006-66-0007"/>
    <s v="โครงการส่งเสริมการแปรรูปสินค้าเกษตร"/>
  </r>
  <r>
    <x v="2"/>
    <x v="18"/>
    <s v="กระทรวงเกษตรและสหกรณ์"/>
    <x v="89"/>
    <s v="ศูนย์ประเมินผล"/>
    <s v="moac7015000061"/>
    <s v="6117fb6eee6abd1f9490287b"/>
    <s v="701500006-66-0008"/>
    <s v="โครงการ 1 อำเภอ 1 แปลงเกษตรอัจฉริยะ"/>
  </r>
  <r>
    <x v="2"/>
    <x v="19"/>
    <s v="กระทรวงเกษตรและสหกรณ์"/>
    <x v="89"/>
    <s v="ศูนย์ประเมินผล"/>
    <s v="moac7015000061"/>
    <s v="6118061dee6abd1f94902880"/>
    <s v="701500006-66-0009"/>
    <s v="โครงการระบบส่งเสริมการเกษตรแบบแปลงใหญ่"/>
  </r>
  <r>
    <x v="2"/>
    <x v="16"/>
    <s v="กระทรวงเกษตรและสหกรณ์"/>
    <x v="89"/>
    <s v="ศูนย์ประเมินผล"/>
    <s v="moac7015000061"/>
    <s v="61186b909b236c1f95b0c1eb"/>
    <s v="701500006-66-0010"/>
    <s v="โครงการยกระดับสถาบันเกษตรกรให้เป็นผู้ประกอบการธุรกิจเกษตร "/>
  </r>
  <r>
    <x v="2"/>
    <x v="16"/>
    <s v="กระทรวงเกษตรและสหกรณ์"/>
    <x v="89"/>
    <s v="ศูนย์ประเมินผล"/>
    <s v="moac7015000061"/>
    <s v="611870529b236c1f95b0c1ee"/>
    <s v="701500006-66-0011"/>
    <s v="โครงการส่งเสริมและพัฒนาวิสาหกิจชุมชน/กลุ่มเกษตรกร "/>
  </r>
  <r>
    <x v="2"/>
    <x v="16"/>
    <s v="กระทรวงเกษตรและสหกรณ์"/>
    <x v="89"/>
    <s v="ศูนย์ประเมินผล"/>
    <s v="moac7015000061"/>
    <s v="611873b78b5f6c1fa114cc6d"/>
    <s v="701500006-66-0012"/>
    <s v="โครงการส่งเสริมและพัฒนาสถาบันเกษตรกร"/>
  </r>
  <r>
    <x v="2"/>
    <x v="19"/>
    <s v="กระทรวงเกษตรและสหกรณ์"/>
    <x v="89"/>
    <s v="ศูนย์สารสนเทศการเกษตร"/>
    <s v="moac7015000071"/>
    <s v="611886238b5f6c1fa114cc74"/>
    <s v="701500007-66-0003"/>
    <s v="โครงการประยุกต์ใช้เทคโนโลยีภูมิสารสนเทศเพื่อเพิ่มประสิทธิภาพการพยากรณ์ผลผลิตสินค้าเกษตร"/>
  </r>
  <r>
    <x v="2"/>
    <x v="20"/>
    <s v="กระทรวงเกษตรและสหกรณ์"/>
    <x v="89"/>
    <s v="กองนโยบายและแผนพัฒนาการเกษตร"/>
    <s v="moac7015000081"/>
    <s v="6117bccf9b236c1f95b0c194"/>
    <s v="701500008-66-0001"/>
    <s v="โครงการพัฒนาเกษตรกรรมยั่งยืน"/>
  </r>
  <r>
    <x v="2"/>
    <x v="19"/>
    <s v="กระทรวงเกษตรและสหกรณ์"/>
    <x v="89"/>
    <s v="กองนโยบายและแผนพัฒนาการเกษตร"/>
    <s v="moac7015000081"/>
    <s v="611826248b5f6c1fa114cc5f"/>
    <s v="701500008-66-0002"/>
    <s v="โครงการบริหารจัดการการผลิตสินค้าเกษตรตามแผนที่เกษตรเพื่อการบริหารจัดการเชิงรุก (Agri-Map)"/>
  </r>
  <r>
    <x v="2"/>
    <x v="19"/>
    <s v="กระทรวงเกษตรและสหกรณ์"/>
    <x v="89"/>
    <s v="กองนโยบายและแผนพัฒนาการเกษตร"/>
    <s v="moac7015000081"/>
    <s v="611896c9ee6abd1f9490289c"/>
    <s v="701500008-66-0003"/>
    <s v="โครงการพัฒนาประสิทธิภาพโลจิสติกส์เกษตรเพื่อลดการสูญเสีย"/>
  </r>
  <r>
    <x v="2"/>
    <x v="22"/>
    <s v="กระทรวงเกษตรและสหกรณ์"/>
    <x v="89"/>
    <s v="สำนักวิจัยเศรษฐกิจการเกษตร"/>
    <s v="moac7015000091"/>
    <s v="6117da694bf4461f93d6e60d"/>
    <s v="701500009-66-0001"/>
    <s v="โครงการสร้างมูลค่าเพิ่มจากวัสดุเหลือใช้ทางการเกษตร"/>
  </r>
  <r>
    <x v="2"/>
    <x v="20"/>
    <s v="กระทรวงพาณิชย์"/>
    <x v="90"/>
    <s v="สำนักบริหารนโยบายและยุทธศาสตร์การค้า"/>
    <s v="moc03151"/>
    <s v="610a67239af47d6f9a34e6a1"/>
    <s v="พณ 0315-66-0001"/>
    <s v="โครงการส่งเสริมตลาดและประชาสัมพันธ์ข้าวอินทรีย์ไทย"/>
  </r>
  <r>
    <x v="2"/>
    <x v="17"/>
    <s v="กระทรวงพาณิชย์"/>
    <x v="90"/>
    <s v="สำนักบริหารนโยบายและยุทธศาสตร์การค้า"/>
    <s v="moc03151"/>
    <s v="610b910dd9ddc16fa0068919"/>
    <s v="พณ 0315-66-0002"/>
    <s v="โครงการขยายโอกาสทางการค้าและพัฒนาศักยภาพผู้ส่งออกผลิตภัณฑ์มันสำปะหลัง"/>
  </r>
  <r>
    <x v="2"/>
    <x v="17"/>
    <s v="กระทรวงพาณิชย์"/>
    <x v="90"/>
    <s v="สำนักบริหารนโยบายและยุทธศาสตร์การค้า"/>
    <s v="moc03151"/>
    <s v="610b959ceeb6226fa20f3f57"/>
    <s v="พณ 0315-66-0003"/>
    <s v="โครงการเสริมสร้างขีดความสามารถในการแข่งขันสินค้าเกษตรนวัตกรรมไทยในระดับภูมิภาค"/>
  </r>
  <r>
    <x v="2"/>
    <x v="20"/>
    <s v="กระทรวงพาณิชย์"/>
    <x v="91"/>
    <s v="สำนักสารสนเทศและแผนงานการค้าในประเทศ"/>
    <s v="moc04101"/>
    <s v="6115e4ddd956f703555f9ff3"/>
    <s v="พณ 0410-66-0001"/>
    <s v="โครงการส่งเสริมตลาดสินค้าอินทรีย์"/>
  </r>
  <r>
    <x v="2"/>
    <x v="19"/>
    <s v="กระทรวงพาณิชย์"/>
    <x v="91"/>
    <s v="สำนักสารสนเทศและแผนงานการค้าในประเทศ"/>
    <s v="moc04101"/>
    <s v="6115e9fed956f703555fa00c"/>
    <s v="พณ 0410-66-0002"/>
    <s v="โครงการส่งเสริมตลาดผลไม้"/>
  </r>
  <r>
    <x v="2"/>
    <x v="15"/>
    <s v="กระทรวงพาณิชย์"/>
    <x v="92"/>
    <s v="กองสิ่งบ่งชี้ทางภูมิศาสตร์"/>
    <s v="moc07111"/>
    <s v="6110f9a086ed660368a5babe"/>
    <s v="พณ0711-66-0001"/>
    <s v="ผลักดันการจัดทำระบบควบคุมคุณภาพมาตรฐานสร้างมูลค่าเพิ่มให้สินค้าสิ่งบ่งชี้ทางภูมิศาสตร์ไทย"/>
  </r>
  <r>
    <x v="2"/>
    <x v="15"/>
    <s v="กระทรวงพาณิชย์"/>
    <x v="92"/>
    <s v="กองสิ่งบ่งชี้ทางภูมิศาสตร์"/>
    <s v="moc07111"/>
    <s v="6111011eef40ea035b9d1041"/>
    <s v="พณ0711-66-0002"/>
    <s v="ส่งเสริมการสร้างมูลค่าเพิ่มให้กับสินค้าเกษตรอัตลักษณ์ และสินค้าสิ่งบ่งชี้ทางภูมิศาสตร์"/>
  </r>
  <r>
    <x v="2"/>
    <x v="20"/>
    <s v="กระทรวงมหาดไทย"/>
    <x v="18"/>
    <s v="สำนักเสริมสร้างความเข้มแข็งชุมชน"/>
    <s v="moi04091"/>
    <s v="6118e3b1ee6abd1f94902910"/>
    <s v="มท 0409-66-0005"/>
    <s v="โครงการส่งเสริมการสร้างรายได้ชุมชนภายใต้หลักปรัชญาของเศรษฐกิจพอเพียง กิจกรรม : ส่งเสริมช่องทางการตลาดเครือข่ายเกษตรปลอดภัย"/>
  </r>
  <r>
    <x v="2"/>
    <x v="22"/>
    <s v="กระทรวงสาธารณสุข"/>
    <x v="93"/>
    <s v="กองสมุนไพร"/>
    <s v="moph05091"/>
    <s v="611a23dd83a6677074486264"/>
    <s v="สธ 0509-66-0002"/>
    <s v="โครงการขับเคลื่อนเชิงนโยบายด้านสมุนไพร และพัฒนาอุตสาหกรรมตลอดห่วงโซ่คุณค่า"/>
  </r>
  <r>
    <x v="2"/>
    <x v="17"/>
    <s v="กระทรวงสาธารณสุข"/>
    <x v="31"/>
    <s v="สำนักอาหาร"/>
    <s v="moph10101"/>
    <s v="6119e43be587a9706c8ae146"/>
    <s v="สธ 1010-66-0001"/>
    <s v="โครงการพัฒนาศักยภาพและส่งเสริมผู้ประกอบการผลิตภัณฑ์ชาไทยสู่ตลาดชาโลก"/>
  </r>
  <r>
    <x v="2"/>
    <x v="17"/>
    <s v="กระทรวงการอุดมศึกษา วิทยาศาสตร์ วิจัยและนวัตกรรม"/>
    <x v="94"/>
    <s v="ฝ่ายนโยบายและยุทธศาสตร์"/>
    <s v="most51061"/>
    <s v="611a013383a66770744861a5"/>
    <s v="วท 5106-66-0001"/>
    <s v="โครงการส่งเสริมการใช้เทคโนโลยี นวัตกรรม เพื่อสนับสนุนกระบวนการผลิตผลิตภัณฑ์เกษตรแปรรูป"/>
  </r>
  <r>
    <x v="2"/>
    <x v="24"/>
    <s v="กระทรวงการอุดมศึกษา วิทยาศาสตร์ วิจัยและนวัตกรรม"/>
    <x v="94"/>
    <s v="ฝ่ายนโยบายและยุทธศาสตร์"/>
    <s v="most51061"/>
    <s v="611a09f783a66770744861c9"/>
    <s v="วท 5106-66-0002"/>
    <s v="โครงการพัฒนาโครงสร้างพื้นฐานทางคุณภาพเพื่อความปลอดภัยในผลิตภัณฑ์การเกษตรและอาหาร"/>
  </r>
  <r>
    <x v="2"/>
    <x v="18"/>
    <s v="กระทรวงการอุดมศึกษา วิทยาศาสตร์ วิจัยและนวัตกรรม"/>
    <x v="94"/>
    <s v="ฝ่ายนโยบายและยุทธศาสตร์"/>
    <s v="most51061"/>
    <s v="611a121d83a66770744861f0"/>
    <s v="วท 5106-66-0003"/>
    <s v="โครงการต้นแบบเกษตรอัจฉริยะ"/>
  </r>
  <r>
    <x v="2"/>
    <x v="19"/>
    <s v="กระทรวงการอุดมศึกษา วิทยาศาสตร์ วิจัยและนวัตกรรม"/>
    <x v="95"/>
    <s v="สำนักประยุกต์และบริการภูมิสารสนเทศ"/>
    <s v="most53041"/>
    <s v="6113bd5779c1d06ed51e5444"/>
    <s v="วท 5304-66-0003"/>
    <s v="พัฒนาเกษตรกรและภาคเกษตรเชิงพื้นที่ด้วย Geospatial Technology and Innovation ต่อการปรับตัวสู่กระบวนการผลิตพืชไร่และพืชสวนที่มีผลิตภาพการผลิตเพิ่มขึ้น"/>
  </r>
  <r>
    <x v="2"/>
    <x v="21"/>
    <s v="กระทรวงการอุดมศึกษา วิทยาศาสตร์ วิจัยและนวัตกรรม"/>
    <x v="95"/>
    <s v="สำนักประยุกต์และบริการภูมิสารสนเทศ"/>
    <s v="most53041"/>
    <s v="6114dc706d03d30365f25648"/>
    <s v="วท 5304-66-0006"/>
    <s v="Spatial Big Data สำหรับการบริหารจัดการอ้อยเชิงพื้นที่แบบครบวงจรเพื่อยกระดับรายได้และความเป็นอยู่ของเกษตรกรผู้ปลูกอ้อย"/>
  </r>
  <r>
    <x v="2"/>
    <x v="19"/>
    <s v="กระทรวงการอุดมศึกษา วิทยาศาสตร์ วิจัยและนวัตกรรม"/>
    <x v="95"/>
    <s v="สำนักประยุกต์และบริการภูมิสารสนเทศ"/>
    <s v="most53041"/>
    <s v="611508ab1b088e035d870e6a"/>
    <s v="วท 5304-66-0007"/>
    <s v="การติดตามและคาดการณ์ผลผลิตยางพาราโลก"/>
  </r>
  <r>
    <x v="2"/>
    <x v="15"/>
    <s v="กระทรวงการอุดมศึกษา วิทยาศาสตร์ วิจัยและนวัตกรรม"/>
    <x v="33"/>
    <s v="สำนักงานกลาง"/>
    <s v="most54011"/>
    <s v="611096d82482000361ae7dbd"/>
    <s v="วท 5401-66-0001"/>
    <s v="การใช้ข้อมูล Omics เพื่อสร้างข้อมูลอัตลักษณ์ พัฒนาเครื่องหมายชีวโมเลกุล ในการเพิ่มคุณภาพการผลิตเมล็ดพันธุ์พืช"/>
  </r>
  <r>
    <x v="2"/>
    <x v="18"/>
    <s v="กระทรวงการอุดมศึกษา วิทยาศาสตร์ วิจัยและนวัตกรรม"/>
    <x v="33"/>
    <s v="สำนักงานกลาง"/>
    <s v="most54011"/>
    <s v="6110d87e77572f035a6e9f91"/>
    <s v="วท 5401-66-0002"/>
    <s v="การพัฒนาเกษตรกรปราดเปรื่อง (Smart farmer)"/>
  </r>
  <r>
    <x v="2"/>
    <x v="20"/>
    <s v="กระทรวงการอุดมศึกษา วิทยาศาสตร์ วิจัยและนวัตกรรม"/>
    <x v="33"/>
    <s v="สำนักงานกลาง"/>
    <s v="most54011"/>
    <s v="611111ec2482000361ae7e68"/>
    <s v="วท 5401-66-0006"/>
    <s v="ถ่ายทอดเทคโนโลยี และนวัตกรรมเพื่อยกระดับมาตรฐาน และเพิ่ม  ประสิทธิภาพเกษตรปลอดภัย"/>
  </r>
  <r>
    <x v="2"/>
    <x v="15"/>
    <s v="กระทรวงการอุดมศึกษา วิทยาศาสตร์ วิจัยและนวัตกรรม"/>
    <x v="33"/>
    <s v="สำนักงานกลาง"/>
    <s v="most54011"/>
    <s v="611114fb2482000361ae7e6d"/>
    <s v="วท 5401-66-0007"/>
    <s v="นวัตกรรมเพื่อการสร้างสรรค์ ยกระดับและเพิ่มมูลค่าการพัฒนากระบวนการผลิตสินค้าเกษตรอัตลักษณ์พื้นถิ่น"/>
  </r>
  <r>
    <x v="2"/>
    <x v="18"/>
    <s v="กระทรวงการอุดมศึกษา วิทยาศาสตร์ วิจัยและนวัตกรรม"/>
    <x v="33"/>
    <s v="สำนักงานกลาง"/>
    <s v="most54011"/>
    <s v="6111229586ed660368a5bae3"/>
    <s v="วท 5401-66-0010"/>
    <s v="การยกระดับอาสาสมัครเกษตรหมู่บ้านและ Young smart farmers ให้มีทักษะและความรู้ด้านเกษตรสมัยใหม่"/>
  </r>
  <r>
    <x v="2"/>
    <x v="17"/>
    <s v="กระทรวงการอุดมศึกษา วิทยาศาสตร์ วิจัยและนวัตกรรม"/>
    <x v="33"/>
    <s v="สำนักงานกลาง"/>
    <s v="most54011"/>
    <s v="6111fdf42482000361ae7ece"/>
    <s v="วท 5401-66-0016"/>
    <s v="โครงการการสนับสนุนผู้ประกอบการกลุ่มยาสมุนไพรในการควบคุมคุณภาพผลิตภัณฑ์ยาสมุนไพรเพื่อให้ได้มาตรฐานตามข้อกำหนดขององค์การอาหารและยา"/>
  </r>
  <r>
    <x v="2"/>
    <x v="15"/>
    <s v="กระทรวงการอุดมศึกษา วิทยาศาสตร์ วิจัยและนวัตกรรม"/>
    <x v="33"/>
    <s v="สำนักงานกลาง"/>
    <s v="most54011"/>
    <s v="611284af77572f035a6ea170"/>
    <s v="วท 5401-66-0033"/>
    <s v="โครงการการพัฒนาแพลตฟอร์มนวัตกรรมสมุนไพรสำหรับโรค NCDs  (Herbal Innovation Platform Development for NCDs)"/>
  </r>
  <r>
    <x v="2"/>
    <x v="21"/>
    <s v="กระทรวงการอุดมศึกษา วิทยาศาสตร์ วิจัยและนวัตกรรม"/>
    <x v="33"/>
    <s v="สำนักงานกลาง"/>
    <s v="most54011"/>
    <s v="61134aaa86ed660368a5bc8e"/>
    <s v="วท 5401-66-0048"/>
    <s v="โครงการการพัฒนาและการประยุกต์ใช้งานระบบบริหารจัดการศูนย์กลางคลังข้อมูล  THAGRI เพื่อ BCG โมเดล” (Thailand Agricultural Data Collaboration Platform –  THAGRI for BCG Model)"/>
  </r>
  <r>
    <x v="2"/>
    <x v="24"/>
    <s v="กระทรวงการอุดมศึกษา วิทยาศาสตร์ วิจัยและนวัตกรรม"/>
    <x v="33"/>
    <s v="สำนักงานกลาง"/>
    <s v="most54011"/>
    <s v="6113db035739d16ece926511"/>
    <s v="วท 5401-66-0069"/>
    <s v="โครงการนำร่องขยายผลการพัฒนาชุดตรวจสารเคมีปนเปื้อนในผลผลิตทางการเกษตรและอาหารอย่างรวดเร็ว สนับสนุนอุตสาหกรรมอาหารปลอดภัย"/>
  </r>
  <r>
    <x v="2"/>
    <x v="21"/>
    <s v="กระทรวงการอุดมศึกษา วิทยาศาสตร์ วิจัยและนวัตกรรม"/>
    <x v="33"/>
    <s v="สำนักงานกลาง"/>
    <s v="most54011"/>
    <s v="6114a44a23260201a7d69f12"/>
    <s v="วท 5401-66-0078"/>
    <s v="ส่งเสริมและขยายผลชุดตรวจโรคใบด่างมันสำปะหลังแบบรวดเร็ว เพื่อวางแผนป้องกันโรคระบาดอย่างมีประสิทธิภาพ"/>
  </r>
  <r>
    <x v="2"/>
    <x v="21"/>
    <s v="กระทรวงการอุดมศึกษา วิทยาศาสตร์ วิจัยและนวัตกรรม"/>
    <x v="33"/>
    <s v="สำนักงานกลาง"/>
    <s v="most54011"/>
    <s v="6114ac501b088e035d870e18"/>
    <s v="วท 5401-66-0080"/>
    <s v="แพลตฟอร์มการสำรวจและแจ้งเตือนการระบาด รวมทั้งการประเมินผลกระทบของโรคและความคุ้มค่าการลงทุนเทคโนโลยี เพื่อเฝ้าระวังและลดการระบาดของโรคใบด่างมันสำปะหลังในประเทศไทย"/>
  </r>
  <r>
    <x v="2"/>
    <x v="15"/>
    <s v="กระทรวงการอุดมศึกษา วิทยาศาสตร์ วิจัยและนวัตกรรม"/>
    <x v="33"/>
    <s v="สำนักงานกลาง"/>
    <s v="most54011"/>
    <s v="6114b1b0d956f703555f9f2f"/>
    <s v="วท 5401-66-0083"/>
    <s v="โครงการบริหารจัดการจีโนมและความหลากหลายทางพันธุกรรมพืชสมุนไพรและพืชพื้นเมืองของไทย เพื่อการอนุรักษ์และใช้ประโยชน์อย่างยั่งยืน"/>
  </r>
  <r>
    <x v="2"/>
    <x v="18"/>
    <s v="กระทรวงการอุดมศึกษา วิทยาศาสตร์ วิจัยและนวัตกรรม"/>
    <x v="33"/>
    <s v="สำนักงานกลาง"/>
    <s v="most54011"/>
    <s v="6114b282d956f703555f9f31"/>
    <s v="วท 5401-66-0084"/>
    <s v="การส่งเสริมและเพิ่มศักยภาพผู้ประกอบการเครื่องจักรกลเกษตรด้วยเทคโนโลยีเครื่องจักรกลขับเคลื่อนแบบอัตโนมัติ/กึ่งอัตโนมัติและระบบวิเคราะห์ข้อมูลตามแนวทางเกษตร 4.0"/>
  </r>
  <r>
    <x v="2"/>
    <x v="21"/>
    <s v="กระทรวงการอุดมศึกษา วิทยาศาสตร์ วิจัยและนวัตกรรม"/>
    <x v="33"/>
    <s v="สำนักงานกลาง"/>
    <s v="most54011"/>
    <s v="6114b4401b088e035d870e25"/>
    <s v="วท 5401-66-0085"/>
    <s v="ส่งเสริมและขยายผลการปลูกและขยายต้นพันธุ์ปลอดโรคใบด่างมันสำปะหลัง เพื่อลดการสูญเสียผลผลิตและสร้างความยั่งยืนในอุตสาหกรรมมันสำปะหลัง"/>
  </r>
  <r>
    <x v="2"/>
    <x v="15"/>
    <s v="กระทรวงการอุดมศึกษา วิทยาศาสตร์ วิจัยและนวัตกรรม"/>
    <x v="33"/>
    <s v="สำนักงานกลาง"/>
    <s v="most54011"/>
    <s v="6114c32cd956f703555f9f3b"/>
    <s v="วท 5401-66-0087"/>
    <s v="การนำร่องการใช้ระบบตรวจสอบย้อนกลับบนบล็อกเชนเพื่อเป็นไปตามมาตรฐานและเพิ่มมูลค่าให้สินค้าเกษตรไทย"/>
  </r>
  <r>
    <x v="2"/>
    <x v="22"/>
    <s v="กระทรวงการอุดมศึกษา วิทยาศาสตร์ วิจัยและนวัตกรรม"/>
    <x v="33"/>
    <s v="สำนักงานกลาง"/>
    <s v="most54011"/>
    <s v="6114cd2e6d03d30365f25635"/>
    <s v="วท 5401-66-0089"/>
    <s v="ส่งเสริมการใช้ประโยชน์เห็ดและรา เพื่อการเกษตรและอุตสาหกรรมภายใต้ BCG Model"/>
  </r>
  <r>
    <x v="2"/>
    <x v="18"/>
    <s v="กระทรวงการอุดมศึกษา วิทยาศาสตร์ วิจัยและนวัตกรรม"/>
    <x v="33"/>
    <s v="สำนักงานกลาง"/>
    <s v="most54011"/>
    <s v="6114d83a1b088e035d870e3a"/>
    <s v="วท 5401-66-0090"/>
    <s v="โครงการผลิตและทดสอบประสิทธิภาพสายพันธุ์กุ้งกุลาดำปลอดโรคจาการเพาะเลี้ยง"/>
  </r>
  <r>
    <x v="2"/>
    <x v="18"/>
    <s v="กระทรวงการอุดมศึกษา วิทยาศาสตร์ วิจัยและนวัตกรรม"/>
    <x v="33"/>
    <s v="สำนักงานกลาง"/>
    <s v="most54011"/>
    <s v="6114e99b6d03d30365f25667"/>
    <s v="วท 5401-66-0092"/>
    <s v="ยกระดับอุตสาหกรรมเมล็ดพันธุ์ เพื่อเพิ่มมูลค่าการส่งออก"/>
  </r>
  <r>
    <x v="2"/>
    <x v="21"/>
    <s v="กระทรวงการอุดมศึกษา วิทยาศาสตร์ วิจัยและนวัตกรรม"/>
    <x v="33"/>
    <s v="สำนักงานกลาง"/>
    <s v="most54011"/>
    <s v="6114ec2b1b088e035d870e50"/>
    <s v="วท 5401-66-0093"/>
    <s v="แพลตฟอร์มพยากรณ์โรคระบาด แมลง และจัดการศัตรูมันสำปะหลังอย่างทันท่วงที "/>
  </r>
  <r>
    <x v="2"/>
    <x v="21"/>
    <s v="กระทรวงการอุดมศึกษา วิทยาศาสตร์ วิจัยและนวัตกรรม"/>
    <x v="33"/>
    <s v="สำนักงานกลาง"/>
    <s v="most54011"/>
    <s v="6114ee626d03d30365f25670"/>
    <s v="วท 5401-66-0094"/>
    <s v="การส่งเสริมและขยายผลแบบจำลองปุ๋ยสั่งตัดเพื่อยกระดับผลผลิตมันสำปะหลังให้สูงขึ้น"/>
  </r>
  <r>
    <x v="2"/>
    <x v="21"/>
    <s v="กระทรวงการอุดมศึกษา วิทยาศาสตร์ วิจัยและนวัตกรรม"/>
    <x v="33"/>
    <s v="สำนักงานกลาง"/>
    <s v="most54011"/>
    <s v="6114f2626d03d30365f25674"/>
    <s v="วท 5401-66-0095"/>
    <s v="การประเมินสายพันธุ์อ้อยดีเด่นเพื่อสร้างศักยภาพแหล่งปลูกอ้อยทั่วประเทศและสร้างความยั่งยืน"/>
  </r>
  <r>
    <x v="2"/>
    <x v="21"/>
    <s v="กระทรวงการอุดมศึกษา วิทยาศาสตร์ วิจัยและนวัตกรรม"/>
    <x v="33"/>
    <s v="สำนักงานกลาง"/>
    <s v="most54011"/>
    <s v="6114f7991b088e035d870e61"/>
    <s v="วท 5401-66-0096"/>
    <s v="สร้างศักยภาพการจัดการเชื้อพันธุกรรมพืช เพื่อความมั่นคงทางด้านการเกษตรและอาหารของประเทศ"/>
  </r>
  <r>
    <x v="2"/>
    <x v="22"/>
    <s v="กระทรวงการอุดมศึกษา วิทยาศาสตร์ วิจัยและนวัตกรรม"/>
    <x v="33"/>
    <s v="สำนักงานกลาง"/>
    <s v="most54011"/>
    <s v="6114fc856d03d30365f25682"/>
    <s v="วท 5401-66-0097"/>
    <s v="ส่งเสริมและขยายผลสารชีวภัณฑ์เพื่อควบคุมและกำจัดแมลงศัตรูพืช โรคพืช และวัชพืช เพื่อเพิ่มผลิตภาพการผลิตของภาคเกษตรและปลอดภัย"/>
  </r>
  <r>
    <x v="2"/>
    <x v="21"/>
    <s v="กระทรวงการอุดมศึกษา วิทยาศาสตร์ วิจัยและนวัตกรรม"/>
    <x v="33"/>
    <s v="สำนักงานกลาง"/>
    <s v="most54011"/>
    <s v="61150161d956f703555f9f7b"/>
    <s v="วท 5401-66-0098"/>
    <s v="การถ่ายทอดเทคโนโลยีและจัดตั้งห้องปฏิบัติการภาคสนามตรวจวินิจฉัยโรคใบด่างมันสำปะหลังเชิงรุก"/>
  </r>
  <r>
    <x v="2"/>
    <x v="24"/>
    <s v="กระทรวงการอุดมศึกษา วิทยาศาสตร์ วิจัยและนวัตกรรม"/>
    <x v="33"/>
    <s v="สำนักงานกลาง"/>
    <s v="most54011"/>
    <s v="61151ae51b088e035d870e7a"/>
    <s v="วท 5401-66-0101"/>
    <s v="การนำร่องการสร้างแพลตฟอร์มเฝ้าระวังเชื้อแบคทีเรียดื้อยาต้านจุลชีพในอาหาร"/>
  </r>
  <r>
    <x v="2"/>
    <x v="22"/>
    <s v="กระทรวงการอุดมศึกษา วิทยาศาสตร์ วิจัยและนวัตกรรม"/>
    <x v="33"/>
    <s v="สำนักงานกลาง"/>
    <s v="most54011"/>
    <s v="61151eb06d03d30365f2569d"/>
    <s v="วท 5401-66-0102"/>
    <s v="การพัฒนาขีดความสามารถผู้ประกอบการด้านอาหารเชิงนวัตกรรมจากผลพลอยได้ในกระบวนการผลิต (by-product/co-product/waste)"/>
  </r>
  <r>
    <x v="2"/>
    <x v="22"/>
    <s v="กระทรวงการอุดมศึกษา วิทยาศาสตร์ วิจัยและนวัตกรรม"/>
    <x v="33"/>
    <s v="สำนักงานกลาง"/>
    <s v="most54011"/>
    <s v="6115f237821e80431e8917a6"/>
    <s v="วท 5401-66-0109"/>
    <s v="การพัฒนาคลังข้อมูลจีโนมและความหลากหลายทางชีวภาพของสัตว์พื้นเมืองที่เป็นสัตว์เศรษฐกิจเพื่อยกระดับขีดความสามารถทางการเกษตร อาหาร และการอนุรักษ์ของประเทศอย่างยั่งยืน"/>
  </r>
  <r>
    <x v="2"/>
    <x v="22"/>
    <s v="กระทรวงการอุดมศึกษา วิทยาศาสตร์ วิจัยและนวัตกรรม"/>
    <x v="33"/>
    <s v="สำนักงานกลาง"/>
    <s v="most54011"/>
    <s v="61164d0986a2b770df75a8d7"/>
    <s v="วท 5401-66-0123"/>
    <s v="เห็ดเศรษฐกิจเพื่อส่งเสริมเกษตรเศรษฐกิจและเศรษฐกิจฐานรากของชุมชน ตามแนวทาง BCG"/>
  </r>
  <r>
    <x v="2"/>
    <x v="21"/>
    <s v="กระทรวงการอุดมศึกษา วิทยาศาสตร์ วิจัยและนวัตกรรม"/>
    <x v="33"/>
    <s v="สำนักงานกลาง"/>
    <s v="most54011"/>
    <s v="61165884479d5e70e62b9091"/>
    <s v="วท 5401-66-0126"/>
    <s v="การสนับสนุนการผลิตและการใช้ Autogenous vaccine สำหรับปศุสัตว์และสัตว์น้ำ ที่มีคุณภาพได้มาตรฐาน GMP เพื่อลดความสูญเสียจากโรคระบาดสำคัญ"/>
  </r>
  <r>
    <x v="2"/>
    <x v="20"/>
    <s v="กระทรวงการอุดมศึกษา วิทยาศาสตร์ วิจัยและนวัตกรรม"/>
    <x v="33"/>
    <s v="สำนักงานกลาง"/>
    <s v="most54011"/>
    <s v="61165e4186a2b770df75a8f1"/>
    <s v="วท 5401-66-0127"/>
    <s v="การสนับสนุนการผลิตและใช้ชีวภัณฑ์เพื่อจัดการศัตรูพืชแบบผสมผสานในพืชเศรษฐกิจหลัก"/>
  </r>
  <r>
    <x v="2"/>
    <x v="18"/>
    <s v="กระทรวงการอุดมศึกษา วิทยาศาสตร์ วิจัยและนวัตกรรม"/>
    <x v="33"/>
    <s v="สำนักงานกลาง"/>
    <s v="most54011"/>
    <s v="61168579ee6abd1f94902753"/>
    <s v="วท 5401-66-0132"/>
    <s v="การยกระดับรายได้และความเป็นอยู่ของเกษตรกรผู้ปลูก ข้าวเหนียวด้วยเกษตรสมัยใหม่บนเส้นทางสายวัฒนธรรมลุ่มน้ำโขง (BCG-Naga Belt Road) ต่อเนื่องปีที่ 2"/>
  </r>
  <r>
    <x v="2"/>
    <x v="18"/>
    <s v="กระทรวงการอุดมศึกษา วิทยาศาสตร์ วิจัยและนวัตกรรม"/>
    <x v="33"/>
    <s v="สำนักงานกลาง"/>
    <s v="most54011"/>
    <s v="61168acb4bf4461f93d6e4ef"/>
    <s v="วท 5401-66-0133"/>
    <s v="การขับเคลื่อนการพัฒนาเศรษฐกิจด้วยโมเดลเศรษฐกิจ BCG สาขาเกษตรแบบบูรณาการเชิงพื้นที่ (Area based) ในพื้นที่จังหวัดนำร่อง"/>
  </r>
  <r>
    <x v="2"/>
    <x v="15"/>
    <s v="กระทรวงการอุดมศึกษา วิทยาศาสตร์ วิจัยและนวัตกรรม"/>
    <x v="33"/>
    <s v="สำนักงานกลาง"/>
    <s v="most54011"/>
    <s v="6116a7a14bf4461f93d6e520"/>
    <s v="วท 5401-66-0139"/>
    <s v="การจัดทำมาตรฐานสินค้าเกษตรเอกลักษณ์เฉพาะถิ่นด้วยข้อมูลวิทยาศาสตร์สนับสนุนการสร้างสินค้าเกษตรพรีเมี่ยม : ข้าวโภชนาการ มะพร้าวน้ำหอม ทุเรียน"/>
  </r>
  <r>
    <x v="2"/>
    <x v="20"/>
    <s v="กระทรวงการอุดมศึกษา วิทยาศาสตร์ วิจัยและนวัตกรรม"/>
    <x v="96"/>
    <s v="ฝ่ายนโยบายและแผน"/>
    <s v="most59101"/>
    <s v="6119e39be587a9706c8ae142"/>
    <s v="วท 5910-66-0008"/>
    <s v="โครงการเพิ่มผลผลิตทางการเกษตรและลดการใช้สารเคมีในผลไม้ด้วยเทคโนโลยีแมลงวันเป็นหมัน"/>
  </r>
  <r>
    <x v="2"/>
    <x v="22"/>
    <s v="กระทรวงการอุดมศึกษา วิทยาศาสตร์ วิจัยและนวัตกรรม"/>
    <x v="97"/>
    <s v="กองนโยบายและแผน"/>
    <s v="most61101"/>
    <s v="61110640ef40ea035b9d104e"/>
    <s v="วว 6110-66-0002"/>
    <s v="โครงการการพัฒนานวัตกรรมการเพิ่มมูลค่าของผลผลิตล้นตลาดที่ก่อให้เกิดการสูญเสีย (Food loss) ผลพลอยได้ (By products) และของเหลือทิ้งจากการผลิตในอุตสาหกรรมอาหารเพื่อสร้างความมั่นคงของประเทศตามแนวทางของเศรษฐกิจหมุนเวียน"/>
  </r>
  <r>
    <x v="2"/>
    <x v="18"/>
    <s v="กระทรวงการอุดมศึกษา วิทยาศาสตร์ วิจัยและนวัตกรรม"/>
    <x v="59"/>
    <s v="ฝ่ายบริหารองค์กร"/>
    <s v="most640141"/>
    <s v="611690c2ee6abd1f94902760"/>
    <s v="วท 6401-66-0002"/>
    <s v="โครงการยกระดับเกษตรไทยสู่เกษตรสมัยใหม่ด้วยเทคโนโลยีและนวัตกรรม"/>
  </r>
  <r>
    <x v="2"/>
    <x v="20"/>
    <s v="กระทรวงการอุดมศึกษา วิทยาศาสตร์ วิจัยและนวัตกรรม"/>
    <x v="98"/>
    <m/>
    <s v="mostx0011"/>
    <s v="6119ed62454a1a70721697d6"/>
    <s v="SLRI-66-0004"/>
    <s v="โครงการสร้างมูลค่าเพิ่มผลิตภัณฑ์เกษตรปลอดภัยและอาหารให้กับวิสาหกิจชุมชนด้วยเทคโนโลยีซินโครตรอน"/>
  </r>
  <r>
    <x v="2"/>
    <x v="22"/>
    <s v="กระทรวงการอุดมศึกษา วิทยาศาสตร์ วิจัยและนวัตกรรม"/>
    <x v="99"/>
    <s v="สถาบันโภชนาการ"/>
    <s v="mu0517211"/>
    <s v="611a204483a667707448624a"/>
    <s v="ศธ 0517.21-66-0002"/>
    <s v="ฐานข้อมูลอาหารเพื่อธุรกิจ อุตสาหกรรมอาหารและการท่องเที่ยว เชิงชวนชิม"/>
  </r>
  <r>
    <x v="2"/>
    <x v="15"/>
    <s v="กระทรวงการอุดมศึกษา วิทยาศาสตร์ วิจัยและนวัตกรรม"/>
    <x v="100"/>
    <s v="กองบริหารแผนและงบประมาณการวิจัย"/>
    <s v="nrct00041"/>
    <s v="611927344bf4461f93d6e72b"/>
    <s v="วช  0004-66-0006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</r>
  <r>
    <x v="2"/>
    <x v="24"/>
    <s v="กระทรวงการอุดมศึกษา วิทยาศาสตร์ วิจัยและนวัตกรรม"/>
    <x v="101"/>
    <s v="สำนักงานอธิการบดี"/>
    <s v="nrru0544091"/>
    <s v="6119d5bcee6abd1f949029cc"/>
    <s v="ศธ054409-66-0001"/>
    <s v="การยกระดับมาตรฐานเกษตรปลอดภัยด้วยศูนย์การเรียนรู้การผลิตโคเนื้อคุณภาพ จังหวัดนครราชสีมา"/>
  </r>
  <r>
    <x v="2"/>
    <x v="15"/>
    <s v="กระทรวงการอุดมศึกษา วิทยาศาสตร์ วิจัยและนวัตกรรม"/>
    <x v="101"/>
    <s v="สำนักงานอธิการบดี"/>
    <s v="nrru0544091"/>
    <s v="6119fdebe587a9706c8ae1ab"/>
    <s v="ศธ054409-66-0011"/>
    <s v="โครงการ การพัฒนาเทคโนโลยีการเพาะเลี้ยงปลาเค้าดำ (Wallagonia spp.) จากแหล่งธรรมชาติสู่การยกระดับเป็นปลาสวยงามเชิงพาณิชย์"/>
  </r>
  <r>
    <x v="2"/>
    <x v="24"/>
    <s v="กระทรวงการอุดมศึกษา วิทยาศาสตร์ วิจัยและนวัตกรรม"/>
    <x v="102"/>
    <s v="สำนักอธิการบดี (กองนโยบายและแผน)"/>
    <s v="pbru0555341"/>
    <s v="6119eef7454a1a70721697e0"/>
    <s v="ศธ 0555.34-66-0003"/>
    <s v="โครงการสำคัญปีงบปรมะมาณ 2566 (โครงการที่ 2) โครงการพัฒนาการผลิตสินค้าเกษตรและการค้าผลไม้กลุ่มจังหวัดภาคกลางตอนล่าง ๒ และภาคใต้ตอนบน (จัดตั้งศูนย์ทดสอบสินค้าเกษตร และอาหารตามมาตรฐาน ISO/IEC 17025)  "/>
  </r>
  <r>
    <x v="2"/>
    <x v="20"/>
    <s v="กระทรวงการอุดมศึกษา วิทยาศาสตร์ วิจัยและนวัตกรรม"/>
    <x v="102"/>
    <s v="สำนักอธิการบดี (กองนโยบายและแผน)"/>
    <s v="pbru0555341"/>
    <s v="611a481b83a66770744862f1"/>
    <s v="ศธ 0555.34-66-0010"/>
    <s v="โครงการสำคัญปีงบปรมะมาณ 2566 (โครงการที่ 9) โครงการยกระดับคุณภาพการเกษตรปลอดภัย/เกษตรอินทรีย์ และสร้างมูลค่าเพิ่มสินค้าเกษตร/อาหารในเขตภูมิภาคตะวันตก"/>
  </r>
  <r>
    <x v="2"/>
    <x v="17"/>
    <s v="กระทรวงการอุดมศึกษา วิทยาศาสตร์ วิจัยและนวัตกรรม"/>
    <x v="103"/>
    <s v="คณะวิทยาการจัดการ"/>
    <s v="pcru053941"/>
    <s v="61179c608b5f6c1fa114cc01"/>
    <s v="ศธ 0539.4-66-0005"/>
    <s v="โครงการเพิ่มมูลค่าและยกระดับผลิตภัณฑ์ชุมชนในจังหวัดเพชรบูรณ์"/>
  </r>
  <r>
    <x v="2"/>
    <x v="21"/>
    <s v="กระทรวงการอุดมศึกษา วิทยาศาสตร์ วิจัยและนวัตกรรม"/>
    <x v="103"/>
    <s v="คณะเทคโนโลยีการเกษตรและเทคโนโลยีอุตสาหกรรม"/>
    <s v="pcru053951"/>
    <s v="611200482482000361ae7ed3"/>
    <s v="ศธ 0539.5-66-0001"/>
    <s v="ยกระดับและส่งเสริมเกษตรอัจฉริยะจังหวัดเพชรบูรณ์"/>
  </r>
  <r>
    <x v="2"/>
    <x v="20"/>
    <s v="กระทรวงการอุดมศึกษา วิทยาศาสตร์ วิจัยและนวัตกรรม"/>
    <x v="103"/>
    <s v="คณะเทคโนโลยีการเกษตรและเทคโนโลยีอุตสาหกรรม"/>
    <s v="pcru053951"/>
    <s v="6115d3136d03d30365f256d7"/>
    <s v="ศธ 0539.5-66-0003"/>
    <s v="การยกระดับเกษตรปลอดภัยด้วยการใช้เทคโนโลยีเกษตรและนวัตกรรมของกลุ่ม Smart Farmer &amp; Young Smart Farmer จ.เพชรบูรณ์ "/>
  </r>
  <r>
    <x v="2"/>
    <x v="21"/>
    <s v="กระทรวงการอุดมศึกษา วิทยาศาสตร์ วิจัยและนวัตกรรม"/>
    <x v="104"/>
    <s v="คณะเกษตรศาสตร์"/>
    <s v="pnu0587021"/>
    <s v="611a7a52454a1a70721699c7"/>
    <s v="ศธ 0587.02-66-0001"/>
    <s v="จัดตั้งศูนย์ฝึกอบรมและพัฒนานวัตกรรมทางการเกษตร"/>
  </r>
  <r>
    <x v="2"/>
    <x v="15"/>
    <s v="กระทรวงการอุดมศึกษา วิทยาศาสตร์ วิจัยและนวัตกรรม"/>
    <x v="104"/>
    <s v="วิทยาลัยเกษตรและเทคโนดลยีนราธิวาส"/>
    <s v="pnu0587101"/>
    <s v="611a9862b1eab9706bc8555d"/>
    <s v="ศธ 0587.10-66-0001"/>
    <s v="โมเดลต้นแบบในการจัดการสวนเพื่อการป้องกันและรักษาโรคใบร่วงในยางพาราในจังหวัดนราธิวาส"/>
  </r>
  <r>
    <x v="2"/>
    <x v="20"/>
    <s v="กระทรวงการอุดมศึกษา วิทยาศาสตร์ วิจัยและนวัตกรรม"/>
    <x v="105"/>
    <s v="สำนักงานอธิการบดี"/>
    <s v="psru053811"/>
    <s v="6113489c77572f035a6ea1b3"/>
    <s v="ศธ 0538.1-66-0001"/>
    <s v="โครงการบริหารจัดการพื้นที่ “โคก หนอง นา โมเดล” ตามหลักปรัชญาของเศรษฐกิจพอเพียงสู่มาตรฐาน GAP"/>
  </r>
  <r>
    <x v="2"/>
    <x v="20"/>
    <s v="กระทรวงการอุดมศึกษา วิทยาศาสตร์ วิจัยและนวัตกรรม"/>
    <x v="105"/>
    <s v="สำนักงานอธิการบดี"/>
    <s v="psru053811"/>
    <s v="61134bddef40ea035b9d120f"/>
    <s v="ศธ 0538.1-66-0002"/>
    <s v="โครงการระบบการผลิตจิ้งหรีดปลอดภัยและการยกระดับมาตรฐานกระบวนการแปรรูปเพื่อเพิ่มมูลค่าและสร้างความสามารถในการแข่งขันเชิงพาณิชย์"/>
  </r>
  <r>
    <x v="2"/>
    <x v="15"/>
    <s v="กระทรวงการอุดมศึกษา วิทยาศาสตร์ วิจัยและนวัตกรรม"/>
    <x v="105"/>
    <s v="สำนักงานอธิการบดี"/>
    <s v="psru053811"/>
    <s v="6115dc551b088e035d870ec0"/>
    <s v="ศธ 0538.1-66-0003"/>
    <s v="โครงการพัฒนาศักยภาพเกษตรกรกลุ่มผู้ปลูกมะม่วงน้ำดอกไม้สีทอง เพื่อยกระดับคุณภาพและมาตรฐานความปลอดภัยสินค้าเกษตรและอาหารในจังหวัดพิษณุโลก"/>
  </r>
  <r>
    <x v="2"/>
    <x v="17"/>
    <s v="กระทรวงการอุดมศึกษา วิทยาศาสตร์ วิจัยและนวัตกรรม"/>
    <x v="40"/>
    <s v="สำนักงานอธิการบดี"/>
    <s v="psu05211"/>
    <s v="6114f71e6d03d30365f2567a"/>
    <s v="ศธ  0521-66-0007"/>
    <s v="โครงการเสริมสร้างศักยภาพเกษตรกรเลี้ยงโคเนื้อสู่อุตสาหกรรมฮาลาลชายแดนใต้"/>
  </r>
  <r>
    <x v="2"/>
    <x v="17"/>
    <s v="กระทรวงการอุดมศึกษา วิทยาศาสตร์ วิจัยและนวัตกรรม"/>
    <x v="40"/>
    <s v="สำนักงานอธิการบดี"/>
    <s v="psu05211"/>
    <s v="6116a1a6ee6abd1f94902778"/>
    <s v="ศธ  0521-66-0023"/>
    <s v="การพัฒนาสูตรสมุนไพรเพิ่มภูมิคุ้มกันสูง"/>
  </r>
  <r>
    <x v="2"/>
    <x v="20"/>
    <s v="กระทรวงการอุดมศึกษา วิทยาศาสตร์ วิจัยและนวัตกรรม"/>
    <x v="40"/>
    <s v="สำนักงานอธิการบดี"/>
    <s v="psu05211"/>
    <s v="611787698b5f6c1fa114cbe2"/>
    <s v="ศธ  0521-66-0032"/>
    <s v="การผลิตพืชเกษตรอินทรีย์พึ่งพาตนเองครบวงจรจังหวัดชายแดนใต้"/>
  </r>
  <r>
    <x v="2"/>
    <x v="21"/>
    <s v="กระทรวงการอุดมศึกษา วิทยาศาสตร์ วิจัยและนวัตกรรม"/>
    <x v="40"/>
    <s v="สำนักงานอธิการบดี"/>
    <s v="psu05211"/>
    <s v="6117a4229b236c1f95b0c17f"/>
    <s v="ศธ  0521-66-0037"/>
    <s v="สร้างอาชีพนักบินโดรนการเกษตรและระบบบริการ สู่การเกษตรอัจฉริยะยุคไทยแลนด์ 5G (Agricultural drone pilot training and system of service to smart agriculture in the era of Thailand 5G)"/>
  </r>
  <r>
    <x v="2"/>
    <x v="17"/>
    <s v="กระทรวงการอุดมศึกษา วิทยาศาสตร์ วิจัยและนวัตกรรม"/>
    <x v="40"/>
    <s v="สำนักงานอธิการบดี"/>
    <s v="psu05211"/>
    <s v="6119d6fe9b236c1f95b0c31a"/>
    <s v="ศธ  0521-66-0054"/>
    <s v="โครงการธุรกิจรังนกแอ่นครบวงจรด้วยเทคโนโลยีดิจิทัลเพื่อพัฒนาอาชีพ จังหวัดปัตตานี"/>
  </r>
  <r>
    <x v="2"/>
    <x v="17"/>
    <s v="กระทรวงการอุดมศึกษา วิทยาศาสตร์ วิจัยและนวัตกรรม"/>
    <x v="40"/>
    <s v="สำนักงานอธิการบดี"/>
    <s v="psu05211"/>
    <s v="6119e2cb454a1a70721697aa"/>
    <s v="ศธ  0521-66-0055"/>
    <s v="โครงการโมเดลการจัดการธุรกิจผลิตและแปรรูปพริกแบบครบวงจรต้นแบบ"/>
  </r>
  <r>
    <x v="2"/>
    <x v="20"/>
    <s v="กระทรวงการอุดมศึกษา วิทยาศาสตร์ วิจัยและนวัตกรรม"/>
    <x v="106"/>
    <s v="สำนักงานอธิการบดี"/>
    <s v="rmutl0583011"/>
    <s v="6115ddddd956f703555f9fda"/>
    <s v="ศธ 058301-66-0003"/>
    <s v="โครงการจัดตั้งหน่วยผลิตสารชีวภัณฑ์ที่มีประสิทธิภาพควบคุมและกำจัดโรคและแมลงศัตรูพืชเพื่อสนับสนุนการผลิตสินค้าเกษตรอินทรีย์ของประเทศ"/>
  </r>
  <r>
    <x v="2"/>
    <x v="20"/>
    <s v="กระทรวงการอุดมศึกษา วิทยาศาสตร์ วิจัยและนวัตกรรม"/>
    <x v="106"/>
    <s v="สำนักงานอธิการบดี"/>
    <s v="rmutl0583011"/>
    <s v="6115ec771b088e035d870eef"/>
    <s v="ศธ 058301-66-0004"/>
    <s v="โครงการบ่มเพาะเกษตรกรฐานรากรุ่นใหม่ให้มีศักยภาพสูงในการจัดการผลิตสินค้าเกษตรอินทรีย์และเกษตรปลอดภัยที่ได้มาตรฐาน"/>
  </r>
  <r>
    <x v="2"/>
    <x v="21"/>
    <s v="กระทรวงการอุดมศึกษา วิทยาศาสตร์ วิจัยและนวัตกรรม"/>
    <x v="106"/>
    <s v="สำนักงานอธิการบดี"/>
    <s v="rmutl0583011"/>
    <s v="611634aca94df25e1c4974e9"/>
    <s v="ศธ 058301-66-0009"/>
    <s v="ศูนย์เรียนรู้การเกษตรอัจฉริยะ"/>
  </r>
  <r>
    <x v="2"/>
    <x v="24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33abee6abd1f949027a4"/>
    <s v="ศธ 058301-66-0011"/>
    <s v="การส่งเสริมผลิตภัณฑ์ถั่วลิสงให้ได้มาตรฐานและปลอดภัยจาก Aflatoxin"/>
  </r>
  <r>
    <x v="2"/>
    <x v="22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45e1ee6abd1f949027b6"/>
    <s v="ศธ 058301-66-0015"/>
    <s v="โครงการผลิตและพัฒนาพันธุ์พืชสมุนไพรต้านไวรัสโคโรนาตลอดห่วงโซ่อาหารปลอดภัย"/>
  </r>
  <r>
    <x v="2"/>
    <x v="15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63c5ee6abd1f949027dc"/>
    <s v="ศธ 058301-66-0020"/>
    <s v="โครงการการเพิ่มมูลค่าสินค้าเกษตรอัตลักษณ์พื้นถิ่นกลุ่มจังหวัดภาคเหนือตอนล่าง"/>
  </r>
  <r>
    <x v="2"/>
    <x v="17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7bceee6abd1f9490280d"/>
    <s v="ศธ 058301-66-0025"/>
    <s v="โครงการพัฒนาระบบเกษตรแปรรูปแบบผสานตำบลบ้านเสด็จและตำบลบุญนาคพัฒนา อำเภอเมือง จังหวัดลำปาง"/>
  </r>
  <r>
    <x v="2"/>
    <x v="15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7fdaee6abd1f94902813"/>
    <s v="ศธ 058301-66-0026"/>
    <s v="โครงการพัฒนาผลิตภัณฑ์อัตลักษณ์พื้นถิ่นและภูมิปัญญาท้องถิ่นแบบความร่วมมือกันในมิติชุมชนตำบลบ้านเสด็จและตำบลบุญนาคพัฒนา อำเภอเมือง จังหวัดลำปาง"/>
  </r>
  <r>
    <x v="2"/>
    <x v="18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82b18b5f6c1fa114cbd1"/>
    <s v="ศธ 058301-66-0027"/>
    <s v="โครงการระบบเกษตรอัจฉริยะสำหรับเกษตรวิศวกรรม จังหวัดลำปาง"/>
  </r>
  <r>
    <x v="2"/>
    <x v="15"/>
    <s v="กระทรวงการอุดมศึกษา วิทยาศาสตร์ วิจัยและนวัตกรรม"/>
    <x v="106"/>
    <s v="สำนักงานอธิการบดี"/>
    <s v="rmutl0583011"/>
    <s v="611887944bf4461f93d6e651"/>
    <s v="ศธ 058301-66-0037"/>
    <s v="โครงการศูนย์นวัตกรรมและเทคโนโลยีการแปรรูปมะม่วงน้ำดอกไม้ เพื่อเพิ่มมูลค่า จังหวัดพิษณุโลก"/>
  </r>
  <r>
    <x v="2"/>
    <x v="18"/>
    <s v="กระทรวงการอุดมศึกษา วิทยาศาสตร์ วิจัยและนวัตกรรม"/>
    <x v="106"/>
    <s v="สำนักงานอธิการบดี"/>
    <s v="rmutl0583011"/>
    <s v="61188d654bf4461f93d6e659"/>
    <s v="ศธ 058301-66-0038"/>
    <s v="โครงการส่งเสริมและเพิ่มศักยภาพของเกษตรกรไทย ด้านการปลูกพืชในโรงเรือนด้วยเทคโนโลยีอัจฉริยะ"/>
  </r>
  <r>
    <x v="2"/>
    <x v="18"/>
    <s v="กระทรวงการอุดมศึกษา วิทยาศาสตร์ วิจัยและนวัตกรรม"/>
    <x v="106"/>
    <s v="สำนักงานอธิการบดี"/>
    <s v="rmutl0583011"/>
    <s v="6118912d9b236c1f95b0c20c"/>
    <s v="ศธ 058301-66-0039"/>
    <s v="โครงการส่งเสริมและขยายผลเทคโนโลยีเกษตรแปลงใหญ่อัจฉริยะ"/>
  </r>
  <r>
    <x v="2"/>
    <x v="18"/>
    <s v="กระทรวงการอุดมศึกษา วิทยาศาสตร์ วิจัยและนวัตกรรม"/>
    <x v="106"/>
    <s v="สำนักงานอธิการบดี"/>
    <s v="rmutl0583011"/>
    <s v="611894acee6abd1f94902894"/>
    <s v="ศธ 058301-66-0040"/>
    <s v="โครงการพัฒนาเทคโนโลยีเกษตรอัฉริยะในการผลิตฟ้าทะลายโจรคุณภาพสูง"/>
  </r>
  <r>
    <x v="2"/>
    <x v="18"/>
    <s v="กระทรวงการอุดมศึกษา วิทยาศาสตร์ วิจัยและนวัตกรรม"/>
    <x v="106"/>
    <s v="สำนักงานอธิการบดี"/>
    <s v="rmutl0583011"/>
    <s v="6118980dee6abd1f9490289f"/>
    <s v="ศธ 058301-66-0041"/>
    <s v="โครงการโคเนื้อล้านนาอัจฉริยะครับวงจร"/>
  </r>
  <r>
    <x v="2"/>
    <x v="20"/>
    <s v="กระทรวงการอุดมศึกษา วิทยาศาสตร์ วิจัยและนวัตกรรม"/>
    <x v="106"/>
    <s v="สำนักงานอธิการบดี"/>
    <s v="rmutl0583011"/>
    <s v="61189f5b8b5f6c1fa114cc91"/>
    <s v="ศธ 058301-66-0042"/>
    <s v="โครงการยกระดับเกษตรกรด้วยเศรษฐกิจสร้างสรรค์ด้านการเกษตรอินทรีย์และเกษตรปลอดภัย"/>
  </r>
  <r>
    <x v="2"/>
    <x v="21"/>
    <s v="กระทรวงการอุดมศึกษา วิทยาศาสตร์ วิจัยและนวัตกรรม"/>
    <x v="106"/>
    <s v="สำนักงานอธิการบดี"/>
    <s v="rmutl0583011"/>
    <s v="6118b3f34bf4461f93d6e68c"/>
    <s v="ศธ 058301-66-0045"/>
    <s v="โครงการเพิ่มศักยภาพผู้ประกอบการรุ่นใหม่ด้านโดรนและหุ่นยนต์เกษตรเพื่อผลิต Young startup ด้านนวัตกรรมเกษตรสมัยใหม่"/>
  </r>
  <r>
    <x v="2"/>
    <x v="18"/>
    <s v="กระทรวงการอุดมศึกษา วิทยาศาสตร์ วิจัยและนวัตกรรม"/>
    <x v="107"/>
    <s v="สำนักงานอธิการบดี"/>
    <s v="rmutsv0584011"/>
    <s v="6117d40f8b5f6c1fa114cc29"/>
    <s v="ศธ 0584.01-66-0003"/>
    <s v="โครงการพัฒนากำลังคนเพื่อรองรับอุตสาหกรรมเป้าหมายของประเทศ ด้านเกษตรอัจฉริยะ"/>
  </r>
  <r>
    <x v="2"/>
    <x v="17"/>
    <s v="กระทรวงการอุดมศึกษา วิทยาศาสตร์ วิจัยและนวัตกรรม"/>
    <x v="108"/>
    <s v="คณะเทคโนโลยีการเกษตร"/>
    <s v="rmutt0578031"/>
    <s v="611112742482000361ae7e6a"/>
    <s v="ศธ0578.03-66-0001"/>
    <s v="ส่งเสริมการพัฒนาแปรรูปผลิตภัณฑ์ปลาดุกเพื่อเพิ่มมูลค่า"/>
  </r>
  <r>
    <x v="2"/>
    <x v="20"/>
    <s v="กระทรวงการอุดมศึกษา วิทยาศาสตร์ วิจัยและนวัตกรรม"/>
    <x v="108"/>
    <s v="คณะเทคโนโลยีการเกษตร"/>
    <s v="rmutt0578031"/>
    <s v="6114bfb21b088e035d870e2a"/>
    <s v="ศธ0578.03-66-0009"/>
    <s v="การจำแนก Bacillus จากบ่อเลี้ยงกุ้งขาวเพื่อพัฒนาการนำไปใช้ประโยชน์ "/>
  </r>
  <r>
    <x v="2"/>
    <x v="15"/>
    <s v="กระทรวงการอุดมศึกษา วิทยาศาสตร์ วิจัยและนวัตกรรม"/>
    <x v="108"/>
    <s v="วิทยาลัยการแพทย์แผนไทย"/>
    <s v="rmutt0578121"/>
    <s v="6118ef304bf4461f93d6e6df"/>
    <s v="ศธ0578.12-66-0001"/>
    <s v="โครงการ “นวัตกรรมการสร้างมูลค่าเพิ่มผลิตภัณฑ์แปรรูปจากสมุนไพรเพื่อความมั่นคงทางสุขภาพและความยั่งยืนของเศรษฐกิจไทย”"/>
  </r>
  <r>
    <x v="2"/>
    <x v="20"/>
    <s v="กระทรวงการอุดมศึกษา วิทยาศาสตร์ วิจัยและนวัตกรรม"/>
    <x v="109"/>
    <s v="สำนักงานอธิการบดี"/>
    <s v="rmutto05801001"/>
    <s v="611a1bd383a6677074486232"/>
    <s v="ศธ 0580100-66-0001"/>
    <s v="โครงการแปลงเกษตรอินทรีย์ฟ้าทะลายโจรและการผลิตเมล็ดพันธุ์เพื่อเผยแพร่สู่ชุมชน"/>
  </r>
  <r>
    <x v="2"/>
    <x v="21"/>
    <s v="กระทรวงการอุดมศึกษา วิทยาศาสตร์ วิจัยและนวัตกรรม"/>
    <x v="109"/>
    <s v="สำนักงานอธิการบดี"/>
    <s v="rmutto05801001"/>
    <s v="611a1f3983a6677074486242"/>
    <s v="ศธ 0580100-66-0002"/>
    <s v="โครงการส่งเสริมและถ่ายทอดเทคโนโลยีการผลิตถั่วฝักยาวสายพันธุ์ใหม่ทนแล้ง"/>
  </r>
  <r>
    <x v="2"/>
    <x v="22"/>
    <s v="กระทรวงการอุดมศึกษา วิทยาศาสตร์ วิจัยและนวัตกรรม"/>
    <x v="109"/>
    <s v="สำนักงานอธิการบดี"/>
    <s v="rmutto05801001"/>
    <s v="611a238c83a6677074486261"/>
    <s v="ศธ 0580100-66-0004"/>
    <s v="โครงการศูนย์บริการหัวเชื้อจุลินทรีย์และสารชีวภัณฑ์สำหรับการเกษตรในเขต ภาคตะวันออก"/>
  </r>
  <r>
    <x v="2"/>
    <x v="15"/>
    <s v="กระทรวงการอุดมศึกษา วิทยาศาสตร์ วิจัยและนวัตกรรม"/>
    <x v="110"/>
    <s v="กองนโยบายและแผน"/>
    <s v="rru054801021"/>
    <s v="6118a7df9b236c1f95b0c22a"/>
    <s v="มรร 0548.01/02-66-0006"/>
    <s v="การสร้างตัวแบบการเพิ่มรายได้จากการปลูกพืชทดแทนข้าวในพื้นที่ อำเภอพนมสารคาม จังหวัดฉะเชิงเทรา"/>
  </r>
  <r>
    <x v="2"/>
    <x v="20"/>
    <s v="กระทรวงการอุดมศึกษา วิทยาศาสตร์ วิจัยและนวัตกรรม"/>
    <x v="110"/>
    <s v="กองนโยบายและแผน"/>
    <s v="rru054801021"/>
    <s v="6118d42b4bf4461f93d6e6b6"/>
    <s v="มรร 0548.01/02-66-0009"/>
    <s v="โครงการมุ่งสู่ความเป็นเลิศด้านงานวิจัยและถ่ายทอดนวัตกรรมด้านเกษตร อาหาร และสุขภาพสู่ชุมชน"/>
  </r>
  <r>
    <x v="2"/>
    <x v="15"/>
    <s v="กระทรวงการอุดมศึกษา วิทยาศาสตร์ วิจัยและนวัตกรรม"/>
    <x v="110"/>
    <s v="กองนโยบายและแผน"/>
    <s v="rru054801021"/>
    <s v="611a48df454a1a707216995f"/>
    <s v="มรร 0548.01/02-66-0020"/>
    <s v="โครงการการเพิ่มมูลค่าสินค้าเกษตรอัตลักษณ์พื้นถิ่น"/>
  </r>
  <r>
    <x v="2"/>
    <x v="15"/>
    <s v="หน่วยงานขึ้นตรงนายกรัฐมนตรี"/>
    <x v="42"/>
    <s v="สำนักนโยบายและแผน"/>
    <s v="sbpac52021"/>
    <s v="611a3b96454a1a707216992b"/>
    <s v="นร5202-66-0002"/>
    <s v="โครงการยกระดับคุณภาพชีวิตประชาชนอย่างยั่งยืนปศุสัตว์ฮาลาลชายแดนใต้เชื่อมโยงฮาลาลโลก เพื่อแก้ไขปัญหาเศรษฐกิจ สังคม และคุณภาพชีวิตที่ดีขึ้นของประชาชนจังหวัดชายแดนภาคใต้"/>
  </r>
  <r>
    <x v="2"/>
    <x v="24"/>
    <s v="กระทรวงการอุดมศึกษา วิทยาศาสตร์ วิจัยและนวัตกรรม"/>
    <x v="111"/>
    <s v="กองแผนงาน"/>
    <s v="stou052201031"/>
    <s v="611780929b236c1f95b0c143"/>
    <s v="ศธ 0522.01(03)-66-0004"/>
    <s v="โครงการส่งเสริมการยกระดับและสร้างมูลค่าเพิ่มสินค้าเกษตรและอาหารด้วยโภชนาการ"/>
  </r>
  <r>
    <x v="2"/>
    <x v="17"/>
    <s v="กระทรวงการอุดมศึกษา วิทยาศาสตร์ วิจัยและนวัตกรรม"/>
    <x v="112"/>
    <s v="ส่วนแผนงาน"/>
    <s v="sut56027021"/>
    <s v="611683be8b5f6c1fa114cb16"/>
    <s v="ศธ 5602(7)-66-0001"/>
    <s v="โครงการผลิตภัณฑ์ปลาโคราชเพื่อสุขภาพ: ปลาร้าปลาส้มมีไขมันดี เสริมวิตามิน ปลอดพยาธิและสารก่อมะเร็ง"/>
  </r>
  <r>
    <x v="2"/>
    <x v="18"/>
    <s v="กระทรวงการอุดมศึกษา วิทยาศาสตร์ วิจัยและนวัตกรรม"/>
    <x v="112"/>
    <s v="ส่วนแผนงาน"/>
    <s v="sut56027021"/>
    <s v="61173fd79b236c1f95b0c0eb"/>
    <s v="ศธ 5602(7)-66-0003"/>
    <s v="โครงการพัฒนารูปแบบการผลิตสมุนไพรคุณภาพสูงในระบบเกษตรแบบแม่นยำ"/>
  </r>
  <r>
    <x v="2"/>
    <x v="18"/>
    <s v="กระทรวงการอุดมศึกษา วิทยาศาสตร์ วิจัยและนวัตกรรม"/>
    <x v="112"/>
    <s v="ส่วนแผนงาน"/>
    <s v="sut56027021"/>
    <s v="611745708b5f6c1fa114cb7e"/>
    <s v="ศธ 5602(7)-66-0004"/>
    <s v="โครงการจัดการน้ำและปุ๋ยแบบแม่นยำสำหรับการผลิตอ้อยและมันสำปะหลัง"/>
  </r>
  <r>
    <x v="2"/>
    <x v="17"/>
    <s v="กระทรวงการอุดมศึกษา วิทยาศาสตร์ วิจัยและนวัตกรรม"/>
    <x v="112"/>
    <s v="ส่วนแผนงาน"/>
    <s v="sut56027021"/>
    <s v="61177aceee6abd1f94902807"/>
    <s v="ศธ 5602(7)-66-0009"/>
    <s v="โครงการส่งเสริมและพัฒนาอาชีพเกษตรกรผู้ปลูกขนุนคุณภาพเพื่อแปรรูปเป็นอาหารแห่งอนาคต"/>
  </r>
  <r>
    <x v="2"/>
    <x v="15"/>
    <s v="กระทรวงการอุดมศึกษา วิทยาศาสตร์ วิจัยและนวัตกรรม"/>
    <x v="112"/>
    <s v="ส่วนแผนงาน"/>
    <s v="sut56027021"/>
    <s v="6117824e4bf4461f93d6e5af"/>
    <s v="ศธ 5602(7)-66-0010"/>
    <s v="โครงการพัฒนาห่วงโซ่มูลค่าสินค้าสิ่งบ่งชี้ทางภูมิศาสตร์จังหวัดนครราชสีมาเพื่อยกระดับรายได้เกษตรกร"/>
  </r>
  <r>
    <x v="2"/>
    <x v="15"/>
    <s v="กระทรวงการอุดมศึกษา วิทยาศาสตร์ วิจัยและนวัตกรรม"/>
    <x v="112"/>
    <s v="ส่วนแผนงาน"/>
    <s v="sut56027021"/>
    <s v="611786d5ee6abd1f94902823"/>
    <s v="ศธ 5602(7)-66-0011"/>
    <s v="โครงการพัฒนาผลิตภัณฑ์ผ้าไหมสมัยใหม่เพื่อยกระดับเศรษฐกิจฐานราก"/>
  </r>
  <r>
    <x v="2"/>
    <x v="18"/>
    <s v="กระทรวงการอุดมศึกษา วิทยาศาสตร์ วิจัยและนวัตกรรม"/>
    <x v="112"/>
    <s v="ส่วนแผนงาน"/>
    <s v="sut56027021"/>
    <s v="6117ecd39b236c1f95b0c1d3"/>
    <s v="ศธ 5602(7)-66-0015"/>
    <s v="โครงการเพิ่มประสิทธิภาพในการผลิตอ้อยและมันสำปะหลังโดยนวัตกรรมการทำการเกษตรแบบแม่นยำ โดยการใช้ระบบน้ำหยดและเทคโนโลยี IOT เพื่อการพัฒนาอาชีพเกษตรที่ยั่งยืน"/>
  </r>
  <r>
    <x v="2"/>
    <x v="16"/>
    <s v="กระทรวงการอุดมศึกษา วิทยาศาสตร์ วิจัยและนวัตกรรม"/>
    <x v="112"/>
    <s v="ส่วนแผนงาน"/>
    <s v="sut56027021"/>
    <s v="6117efdb8b5f6c1fa114cc4e"/>
    <s v="ศธ 5602(7)-66-0016"/>
    <s v="โครงการส่งเสริมการผลิตโคเนื้อคุณภาพสูง เพื่อเป็นแหล่งผลิตเนื้อคุณภาพของประเทศ"/>
  </r>
  <r>
    <x v="2"/>
    <x v="24"/>
    <s v="กระทรวงการอุดมศึกษา วิทยาศาสตร์ วิจัยและนวัตกรรม"/>
    <x v="112"/>
    <s v="ส่วนแผนงาน"/>
    <s v="sut56027021"/>
    <s v="6118f47c9b236c1f95b0c290"/>
    <s v="ศธ 5602(7)-66-0020"/>
    <s v="โครงการนวัตกรรมสมุนไพรเพื่อยกระดับรายได้เกษตรกรฐานราก"/>
  </r>
  <r>
    <x v="2"/>
    <x v="24"/>
    <s v="กระทรวงการอุดมศึกษา วิทยาศาสตร์ วิจัยและนวัตกรรม"/>
    <x v="112"/>
    <s v="ส่วนแผนงาน"/>
    <s v="sut56027021"/>
    <s v="6118f8a98b5f6c1fa114ccf4"/>
    <s v="ศธ 5602(7)-66-0021"/>
    <s v="โครงการประยุกต์ใช้เทคโนโลยีบล็อกเชนในระบบตรวจสอบย้อนกลับห่วงโซ่อุปทานของระบบผลไม้มาตรฐาน GAP เพื่อการส่งออก"/>
  </r>
  <r>
    <x v="2"/>
    <x v="19"/>
    <s v="กระทรวงการอุดมศึกษา วิทยาศาสตร์ วิจัยและนวัตกรรม"/>
    <x v="113"/>
    <s v="ฝ่ายแผนงาน"/>
    <s v="tsu64021"/>
    <s v="611a5c21454a1a7072169996"/>
    <s v="ศธ 64.02-66-0001"/>
    <s v="โครงการ/การดำเนินการ: โครงการก่อสร้างอาคารอุทยานวิทยาศาสตร์และนวัตกรรมเพื่อสังคม มหาวิทยาลัยทักษิณ : โรงงานต้นแบบ Thaksin University Social Innovation Science Park (นิคมวิจัยการเกษตรอุตสาหกรรมแบบ BCG) "/>
  </r>
  <r>
    <x v="2"/>
    <x v="22"/>
    <s v="กระทรวงการอุดมศึกษา วิทยาศาสตร์ วิจัยและนวัตกรรม"/>
    <x v="114"/>
    <s v="กองนโยบายและแผน"/>
    <s v="ubru05421"/>
    <s v="611a34c783a66770744862b8"/>
    <s v="ศธ 054(2)-66-0003"/>
    <s v="โครงการจัดตั้งศูนย์ถ่ายทอดเทคโนโลยีการเกษตรสมัยใหม่ในการผลิตมันสำปะหลัง และมันสำปะหลังอินทรีย์สำหรับเกษตรกรเพื่อเป็นพืชเศรษฐกิจระดับชุมชนอย่างยั่งยืนในจังหวัดอุบลราชธานี"/>
  </r>
  <r>
    <x v="2"/>
    <x v="22"/>
    <s v="กระทรวงการอุดมศึกษา วิทยาศาสตร์ วิจัยและนวัตกรรม"/>
    <x v="114"/>
    <s v="กองนโยบายและแผน"/>
    <s v="ubru05421"/>
    <s v="611a3b6b83a66770744862c4"/>
    <s v="ศธ 054(2)-66-0004"/>
    <s v="โครงการส่งเสริมการผลิตไส้เดือนเพื่อส่งเสริมเศรษฐกิจฐานชีวภาพในจังหวัดอุบลราชธานี ยโสธร อำนาจเจริญ และศรีสะเกษ"/>
  </r>
  <r>
    <x v="2"/>
    <x v="17"/>
    <s v="กระทรวงการอุดมศึกษา วิทยาศาสตร์ วิจัยและนวัตกรรม"/>
    <x v="115"/>
    <s v="มหาวิทยาลัยอุบลราชธานี"/>
    <s v="ubu05291"/>
    <s v="61180719ee6abd1f94902882"/>
    <s v="ศธ 0529-66-0014"/>
    <s v="โครงการ “การพัฒนาเทคโนโลยีและนวัตกรรมอาหารพื้นบ้านอีสานฟังก์ชันและเฉพาะกลุ่มสุขภาวะ”"/>
  </r>
  <r>
    <x v="2"/>
    <x v="19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c4cb8b5f6c1fa114ccbf"/>
    <s v="มร.อด.2040-66-0009"/>
    <s v="โครงการยกระดับประสิทธิภาพการบริหารจัดการโลจิสติกส์และเพิ่มขีดความสามารถในการแข่งขันของผู้ประกอบสินค้าเกษตรในกลุ่มระเบียงเศรษฐกิจพิเศษภาคตะวันออกเฉียงเหนือ"/>
  </r>
  <r>
    <x v="2"/>
    <x v="22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cd654bf4461f93d6e6ae"/>
    <s v="มร.อด.2040-66-0011"/>
    <s v="โครงการยกระดับศักยภาพและขีดความสามารถเศรษฐกิจ อุตสาหกรรมผลไม้ (สับปะรด) แห่งอนาคต ภายใต้นวัตกรรมทางวิทยาศาสต์และเทคโนโลยี"/>
  </r>
  <r>
    <x v="2"/>
    <x v="22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dc828b5f6c1fa114ccd5"/>
    <s v="มร.อด.2040-66-0013"/>
    <s v="โครงการใช้ประโยชน์เชิงพาณิชย์จุลินทรีย์เอนโดไฟท์ที่สร้างสารออกฤทธิ์ทางชีวภาพจากพืชสกุลกระชายขาว (Boesenbergia spp.) ฟ้าทะลายโจร (Andrographis spp.) และข้าวเย็นเหนือ (Smilax spp)"/>
  </r>
  <r>
    <x v="2"/>
    <x v="22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deed8b5f6c1fa114ccd9"/>
    <s v="มร.อด.2040-66-0014"/>
    <s v="โครงการศักยภาพของสารออกฤทธิ์ทางชีวภาพในข้าวเย็นเหนือต่อการต้านการเจริญของจุลินทรีย์ก่อโรคในมนุษย์"/>
  </r>
  <r>
    <x v="2"/>
    <x v="22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e0959b236c1f95b0c279"/>
    <s v="มร.อด.2040-66-0015"/>
    <s v="โครงการสภาวะแวดล้อมที่เหมาะสมในการปลูกกระชายขาวให้มีสารแพนดูเรทินเอ (panduratin A) และ พินอสตรอบิน (pinostrobin) สูงเพื่อใช้ยับยั้งเชื้อไวรัสโควิด-19พร้อมทั้งถ่ายทอดเทคโนโลยีสู่ชุมชนในเขตภาคตะวันออกเฉียงเหนือตอนบน 4 จังหวัด"/>
  </r>
  <r>
    <x v="2"/>
    <x v="22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e1e6ee6abd1f9490290d"/>
    <s v="มร.อด.2040-66-0016"/>
    <s v="โครงการสภาวะแวดล้อมที่เหมาะสมในการปลูกต้นข้าวเย็นเหนือให้มีสารทิโกเจนิน (Tigogenin) และ ไดออสเจนิน (Diosgenin) สูงเพื่อใช้ยับยั้งเชื้อไวรัสโควิด-19 พร้อมทั้งถ่ายทอดเทคโนโลยีสู่ชุมชนในเขตภาคตะวันออกเฉียงเหนือตอนบน 4 จังหวัด"/>
  </r>
  <r>
    <x v="2"/>
    <x v="22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e36f8b5f6c1fa114cce2"/>
    <s v="มร.อด.2040-66-0017"/>
    <s v="โครงการสำรวจ และรวมรวบเพื่อการอนุรักษ์พืชสกุลกระชาย (Boesenbergia spp.) และสกุลข้าวเย็นเหนือ (Smilax spp.) ในภาคตะวันออกเฉียงเหนือตอนบนเพื่อแปรรูปผลิตภัณฑ์"/>
  </r>
  <r>
    <x v="2"/>
    <x v="19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eba79b236c1f95b0c28a"/>
    <s v="มร.อด.2040-66-0021"/>
    <s v="โครงการพัฒนาโปรแกรมประยุกต์สำหรับวิเคราะห์ปริมาณไนโตรเจน ฟอสฟอรัสและโพแทสเซียมอย่างรวดเร็วในดินด้วยโทรศัพท์สมาร์ทโฟนและถ่ายทอดเทคโนโลยีสู่ชุมชนในเขตภาคตะวันออกเฉียงเหนือตอนบน 4 จังหวัด"/>
  </r>
  <r>
    <x v="2"/>
    <x v="15"/>
    <s v="กระทรวงการอุดมศึกษา วิทยาศาสตร์ วิจัยและนวัตกรรม"/>
    <x v="117"/>
    <s v="สำนักงานอธิการบดี"/>
    <s v="uru0535011"/>
    <s v="6119d1d88b5f6c1fa114cd7a"/>
    <s v="ศธ053501-66-0002"/>
    <s v="ทุเรียนหลงลับแล-หลินลับแล จังหวัดอุตรดิตถ์ เพื่อสร้างความเชื่อมั่นและลดความเหลื่อมล้ำของผู้บริโภค"/>
  </r>
  <r>
    <x v="2"/>
    <x v="15"/>
    <s v="กระทรวงการอุดมศึกษา วิทยาศาสตร์ วิจัยและนวัตกรรม"/>
    <x v="117"/>
    <s v="สำนักงานอธิการบดี"/>
    <s v="uru0535011"/>
    <s v="6119e20f454a1a70721697a5"/>
    <s v="ศธ053501-66-0005"/>
    <s v="โครงการเพิ่มประสิทธิภาพการผลิตสินค้าเกษตรอัตลักษณ์: ลางสาดหวานอุตรดิตถ์ บนคุณค่าและมูลค่าของทรัพยากรพื้นถิ่นในระบบวนเกษตร"/>
  </r>
  <r>
    <x v="2"/>
    <x v="15"/>
    <s v="กระทรวงการอุดมศึกษา วิทยาศาสตร์ วิจัยและนวัตกรรม"/>
    <x v="117"/>
    <s v="สำนักงานอธิการบดี"/>
    <s v="uru0535011"/>
    <s v="6119e416e587a9706c8ae144"/>
    <s v="ศธ053501-66-0006"/>
    <s v="โครงการพัฒนาห่วงโซ่คุณค่าใหม่สินค้าเกษตรอัตลักษณ์พื้นถิ่น: มะขามหวานอุตรดิตถ์ ร่วมกับเครือข่ายธุรกิจบนฐานการค้าที่เป็นธรรม"/>
  </r>
  <r>
    <x v="3"/>
    <x v="25"/>
    <s v="กระทรวงเกษตรและสหกรณ์"/>
    <x v="61"/>
    <s v="สำนักนโยบายและแผน"/>
    <s v="arda11001"/>
    <s v="611a51c683a667707448630a"/>
    <s v="สวก 1100-66-0002"/>
    <s v="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"/>
  </r>
  <r>
    <x v="3"/>
    <x v="26"/>
    <s v="กระทรวงการอุดมศึกษา วิทยาศาสตร์ วิจัยและนวัตกรรม"/>
    <x v="2"/>
    <s v="กองแผนงานและงบประมาณ"/>
    <s v="bcca059541"/>
    <s v="611a0ed383a66770744861e0"/>
    <s v="ศธ 0595(4)-66-0012"/>
    <s v="โครงการสร้างอนาคตแรงงานไทยภายใต้เศรษฐกิจที่เปลี่ยนแปลง หลังวิกฤต covid-19"/>
  </r>
  <r>
    <x v="3"/>
    <x v="27"/>
    <s v="กระทรวงกลาโหม"/>
    <x v="118"/>
    <s v="กองปฏิบัติการ"/>
    <s v="bdc0041"/>
    <s v="611a25de454a1a70721698c1"/>
    <s v="บอท 004-66-0001"/>
    <s v="โครงการสร้างอู่เรือแห่งใหม่ 2566 - 2570"/>
  </r>
  <r>
    <x v="3"/>
    <x v="27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a019883a66770744861a9"/>
    <s v="ศธ 0512.2.38-66-0020"/>
    <s v="ประเมินศักยภาพวัตถุดิบจากอุตสาหกรรมปิโตรเคมีเพื่ออุตสาหกรรมความมั่นคงประเทศไทยและเพื่อการส่งออก"/>
  </r>
  <r>
    <x v="3"/>
    <x v="28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a14a783a6677074486208"/>
    <s v="ศธ 0512.2.38-66-0026"/>
    <s v="การพัฒนายานยนต์ขับขี่อัตโนมัติและเชื่อมต่อเพื่อการใช้งานในประเทศไทย"/>
  </r>
  <r>
    <x v="3"/>
    <x v="28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a181683a6677074486215"/>
    <s v="ศธ 0512.2.38-66-0028"/>
    <s v="ศูนย์ความเป็นเลิศด้านนวัตกรรมดิจิทัลและปัญญาประดิษฐ์เพื่อการแพทย์ด้านจิตเวช "/>
  </r>
  <r>
    <x v="3"/>
    <x v="29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a2442b1eab9706bc85446"/>
    <s v="ศธ 0512.2.38-66-0033"/>
    <s v="การสร้างฐานเทคโนโลยีชั้นแนวหน้าการออกแบบกระบวนการกลั่นชีวภาพเพื่อรองรับการพัฒนาประเทศอย่างยั่งยืน"/>
  </r>
  <r>
    <x v="3"/>
    <x v="27"/>
    <s v="กระทรวงกลาโหม"/>
    <x v="119"/>
    <s v="กลุ่มกลยุทธ์"/>
    <s v="dti011"/>
    <s v="6114f462bee036035b050d89"/>
    <s v="สทป.01-66-0001"/>
    <s v="โครงการพัฒนาพื้นที่รองรับอุตสาหกรรมความมั่นคงของประเทศ"/>
  </r>
  <r>
    <x v="3"/>
    <x v="29"/>
    <s v="กระทรวงการคลัง"/>
    <x v="120"/>
    <m/>
    <s v="exim1"/>
    <s v="610bc7bed9ddc16fa00689c1"/>
    <s v="EXIM-66-0004"/>
    <s v="สนับสนุนการพัฒนาและการลงทุนในกลุ่มอุตสาหกรรมเป้าหมายของประเทศ (S-curve) และอุตสาหกรรมที่เป็นมิตรต่อสิ่งแวดล้อม (BCG Economy)"/>
  </r>
  <r>
    <x v="3"/>
    <x v="28"/>
    <s v="กระทรวงอุตสาหกรรม"/>
    <x v="121"/>
    <s v="กองอำนวยการปฏิบัติการ 3"/>
    <s v="ieat5106111"/>
    <s v="61124ffa86ed660368a5bc26"/>
    <s v="อก 5106.1.1-66-0001"/>
    <s v="โครงการพัฒนานิคมอุตสาหกรรมในพื้นที่ระเบียงเศรษฐกิจภาคตะวันออก : นิคมอุตสาหกรรม Smart Park"/>
  </r>
  <r>
    <x v="3"/>
    <x v="28"/>
    <s v="กระทรวงอุตสาหกรรม"/>
    <x v="47"/>
    <s v="กองยุทธศาสตร์และแผนงาน"/>
    <s v="industry02041"/>
    <s v="6118d292ee6abd1f949028fb"/>
    <s v="อก 0204-66-0006"/>
    <s v="ส่งเสริมการถ่ายทอดเทคโนโลยีกลุ่มอุตสาหกรรมเป้าหมาย (S-curve)"/>
  </r>
  <r>
    <x v="3"/>
    <x v="28"/>
    <s v="กระทรวงอุตสาหกรรม"/>
    <x v="47"/>
    <s v="กองยุทธศาสตร์และแผนงาน"/>
    <s v="industry02041"/>
    <s v="611901314bf4461f93d6e6f8"/>
    <s v="อก 0204-66-0016"/>
    <s v="โครงการค่ายนักประดิษฐ์หุ่นยนต์และเครื่องมือกล"/>
  </r>
  <r>
    <x v="3"/>
    <x v="28"/>
    <s v="กระทรวงอุตสาหกรรม"/>
    <x v="122"/>
    <s v="กองยุทธศาสตร์และแผนงาน"/>
    <s v="industry03091"/>
    <s v="610d369914f3557c8585e0d4"/>
    <s v="อก 0309-66-0005"/>
    <s v="โครงการสนับสนุนการผลิตโดยใช้เทคโนโลยีความจริงเสมือน (Augmented Reality)"/>
  </r>
  <r>
    <x v="3"/>
    <x v="29"/>
    <s v="กระทรวงอุตสาหกรรม"/>
    <x v="122"/>
    <s v="กองยุทธศาสตร์และแผนงาน"/>
    <s v="industry03091"/>
    <s v="611205e1ef40ea035b9d10b9"/>
    <s v="อก 0309-66-0011"/>
    <s v="โครงการส่งเสริมและพัฒนาความปลอดภัยในอุตสาหกรรมชีวภาพ"/>
  </r>
  <r>
    <x v="3"/>
    <x v="30"/>
    <s v="กระทรวงอุตสาหกรรม"/>
    <x v="123"/>
    <s v="กองยุทธศาสตร์และแผนงาน"/>
    <s v="industry05071"/>
    <s v="61121bc286ed660368a5bb76"/>
    <s v="อก 0507-66-0001"/>
    <s v="โครงการวิจัยพัฒนาเทคโนโลยีและนวัตกรรมการผลิตแบตเตอรี่ทางเลือกเพื่อสร้างมูลค่าเพิ่มให้แก่วัตถุดิบและรองรับอุตสาหกรรมยานยนต์แห่งอนาคต"/>
  </r>
  <r>
    <x v="3"/>
    <x v="26"/>
    <s v="กระทรวงอุตสาหกรรม"/>
    <x v="123"/>
    <s v="กองยุทธศาสตร์และแผนงาน"/>
    <s v="industry05071"/>
    <s v="6112358f2482000361ae7f59"/>
    <s v="อก 0507-66-0002"/>
    <s v="โครงการส่งเสริมการประยุกต์ใช้เทคโนโลยีเพื่อเพิ่มผลิตภาพในอุตสาหกรรมเหมืองแร่"/>
  </r>
  <r>
    <x v="3"/>
    <x v="29"/>
    <s v="กระทรวงอุตสาหกรรม"/>
    <x v="70"/>
    <s v="กองอุตสาหกรรมอ้อย น้ำตาลทราย และอุตสาหกรรมต่อเนื่อง"/>
    <s v="industry06051"/>
    <s v="610fc56777572f035a6e9f1e"/>
    <s v="อก 0605-66-0001"/>
    <s v="โครงการพัฒนาผลิตภัณฑ์น้ำตาลเพื่อสุขภาพที่มีค่าดัชนีน้ำตาลต่ำสู่การผลิตเชิงพาณิชย์"/>
  </r>
  <r>
    <x v="3"/>
    <x v="29"/>
    <s v="กระทรวงอุตสาหกรรม"/>
    <x v="70"/>
    <s v="กองอุตสาหกรรมอ้อย น้ำตาลทราย และอุตสาหกรรมต่อเนื่อง"/>
    <s v="industry06051"/>
    <s v="610fc9ac2482000361ae7da3"/>
    <s v="อก 0605-66-0002"/>
    <s v="โครงการพัฒนากรดลีวูลินิกจากน้ำอ้อยเพื่อใช้เป็นสารควบคุมวัชพืช"/>
  </r>
  <r>
    <x v="3"/>
    <x v="29"/>
    <s v="กระทรวงอุตสาหกรรม"/>
    <x v="70"/>
    <s v="กองอุตสาหกรรมอ้อย น้ำตาลทราย และอุตสาหกรรมต่อเนื่อง"/>
    <s v="industry06051"/>
    <s v="610fcf1986ed660368a5ba18"/>
    <s v="อก 0605-66-0003"/>
    <s v="โครงการพัฒนาผลิตภัณฑ์น้ำตาลสู่ผลิตภัณฑ์ทำความสะอาดด้วยกระบวนการไบโอเคมี"/>
  </r>
  <r>
    <x v="3"/>
    <x v="29"/>
    <s v="กระทรวงอุตสาหกรรม"/>
    <x v="70"/>
    <s v="กองอุตสาหกรรมอ้อย น้ำตาลทราย และอุตสาหกรรมต่อเนื่อง"/>
    <s v="industry06051"/>
    <s v="6110a06f77572f035a6e9f42"/>
    <s v="อก 0605-66-0004"/>
    <s v="โครงการส่งเสริมผู้ประกอบการอุตสาหกรรมพลาสติกสู่อุตสาหกรรมพลาสติกชีวภาพ"/>
  </r>
  <r>
    <x v="3"/>
    <x v="25"/>
    <s v="กระทรวงอุตสาหกรรม"/>
    <x v="124"/>
    <s v="กองควบคุมมาตรฐาน"/>
    <s v="industry07051"/>
    <s v="610bb226d9ddc16fa0068995"/>
    <s v="อก 0705-66-0002"/>
    <s v="พัฒนาตามแนววิถีใหม่กับมาตรฐาน มอก."/>
  </r>
  <r>
    <x v="3"/>
    <x v="30"/>
    <s v="กระทรวงอุตสาหกรรม"/>
    <x v="124"/>
    <s v="กองตรวจการมาตรฐาน 1"/>
    <s v="industry07061"/>
    <s v="610cf29914f3557c8585e091"/>
    <s v="อก 0706-66-0001"/>
    <s v="โครงการจัดตั้งศูนย์ทดสอบยานยนต์และยางล้อแห่งชาติ"/>
  </r>
  <r>
    <x v="3"/>
    <x v="28"/>
    <s v="กระทรวงอุตสาหกรรม"/>
    <x v="71"/>
    <s v="กองนโยบายอุตสาหกรรมรายสาขา 1"/>
    <s v="industry08031"/>
    <s v="610f917a2482000361ae7d94"/>
    <s v="อก 0803-66-0001"/>
    <s v="การพัฒนาอุตสาหกรรมหุ่นยนต์และระบบอัตโนมัติเพื่อยกระดับศักยภาพการแข่งขันเข้าสู่อุตสาหกรรม 4.0"/>
  </r>
  <r>
    <x v="3"/>
    <x v="25"/>
    <s v="กระทรวงอุตสาหกรรม"/>
    <x v="71"/>
    <s v="กองนโยบายอุตสาหกรรมรายสาขา 1"/>
    <s v="industry08031"/>
    <s v="61123201ef40ea035b9d111e"/>
    <s v="อก 0803-66-0003"/>
    <s v="โครงการยกระดับศักยภาพการแข่งขันอุตสาหกรรมเครื่องมือแพทย์ของไทย"/>
  </r>
  <r>
    <x v="3"/>
    <x v="25"/>
    <s v="กระทรวงอุตสาหกรรม"/>
    <x v="71"/>
    <s v="กองนโยบายอุตสาหกรรมรายสาขา 1"/>
    <s v="industry08031"/>
    <s v="61123e5177572f035a6ea0e4"/>
    <s v="อก 0803-66-0004"/>
    <s v="โครงการพัฒนาฐานข้อมูลการทดสอบมาตรฐานผลิตภัณฑ์เครื่องมือแพทย์เพื่อสนับสนุนการพัฒนาอุตสาหกรรมเครื่องมือแพทย์ในประเทศไทย"/>
  </r>
  <r>
    <x v="3"/>
    <x v="25"/>
    <s v="กระทรวงอุตสาหกรรม"/>
    <x v="71"/>
    <s v="กองนโยบายอุตสาหกรรมรายสาขา 1"/>
    <s v="industry08031"/>
    <s v="611245de2482000361ae7f98"/>
    <s v="อก 0803-66-0006"/>
    <s v="โครงการพัฒนาผู้ประกอบการในการนำเทคโนโลยีมาใช้ผลิตชิ้นส่วนและเครื่องมือแพทย์เชื่อมโยงกับความต้องการของบุคลากรทางการแพทย์"/>
  </r>
  <r>
    <x v="3"/>
    <x v="30"/>
    <s v="กระทรวงอุตสาหกรรม"/>
    <x v="71"/>
    <s v="กองนโยบายอุตสาหกรรมรายสาขา 1"/>
    <s v="industry08031"/>
    <s v="6112574977572f035a6ea13f"/>
    <s v="อก 0803-66-0007"/>
    <s v="โครงการยุทธศาสตร์การปรับตัวของห่วงโซ่อุปทานอุตสาหกรรมชิ้นส่วนยานยนต์ไทย ไปสู่อุตสาหกรรมยานยนต์ไฟฟ้า และยานยนต์อัตโนมัติ"/>
  </r>
  <r>
    <x v="3"/>
    <x v="31"/>
    <s v="กระทรวงการอุดมศึกษา วิทยาศาสตร์ วิจัยและนวัตกรรม"/>
    <x v="74"/>
    <s v="สำนักงานอธิการบดี"/>
    <s v="ku05131011"/>
    <s v="61175c588b5f6c1fa114cb95"/>
    <s v="ศธ 0513.101-66-0008"/>
    <s v="โครงการพัฒนาทักษะและเพิ่มขีดความสามารถกำลังคนเพื่อรองรับอุตสาหกรรมและบริการ เทคโนโลยีดิจิทัลในอนาคต"/>
  </r>
  <r>
    <x v="3"/>
    <x v="28"/>
    <s v="กระทรวงวัฒนธรรม"/>
    <x v="48"/>
    <s v="กองยุทธศาสตร์และแผนงาน"/>
    <s v="m-culture02041"/>
    <s v="61195f334bf4461f93d6e750"/>
    <s v="วธ 0204-66-0038"/>
    <s v="งานซื้อขายและประมูลงานศิลปกรรมแห่งชาติบนแพลตฟอร์มดิจิทัล ประจำปี พ.ศ. 2566"/>
  </r>
  <r>
    <x v="3"/>
    <x v="28"/>
    <s v="กระทรวงวัฒนธรรม"/>
    <x v="48"/>
    <s v="กองยุทธศาสตร์และแผนงาน"/>
    <s v="m-culture02041"/>
    <s v="611963a38b5f6c1fa114cd4f"/>
    <s v="วธ 0204-66-0039"/>
    <s v="“เชื่อมโยงย่านพระราม ๙ – อโศก – สุขุมวิท – ชลบุรี”  ให้เป็นนิคมอุตสาหกรรมวัฒนธรรม คอนเทนต์ และมัลติมีเดีย"/>
  </r>
  <r>
    <x v="3"/>
    <x v="32"/>
    <s v="กระทรวงดิจิทัลเพื่อเศรษฐกิจและสังคม"/>
    <x v="125"/>
    <s v="ฝ่ายอำนวยการสำนักงาน"/>
    <s v="mdes06031"/>
    <s v="6108fa30408b1d661b42123a"/>
    <s v="สศด.0603-66-0001"/>
    <s v="โครงการดิจิทัลประเทศไทยเพื่ออนาคต พ.ศ. 2566-2570 (Digital Thailand for Future 2023-2027)"/>
  </r>
  <r>
    <x v="3"/>
    <x v="31"/>
    <s v="กระทรวงดิจิทัลเพื่อเศรษฐกิจและสังคม"/>
    <x v="125"/>
    <s v="ฝ่ายอำนวยการสำนักงาน"/>
    <s v="mdes06031"/>
    <s v="611a24ddb1eab9706bc85449"/>
    <s v="สศด.0603-66-0003"/>
    <s v="โครงการการสร้างระบบนิเวศเพื่อยกระดับขีดความสามารถการแข่งขันอุตสาหกรรมดิจิทัลไทยสู่การเป็นศูนย์กลางด้านดิจิทัลแห่งภูมิภาคอาเซียน (ASEAN Digital Hub)"/>
  </r>
  <r>
    <x v="3"/>
    <x v="29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1ca083a6677074486238"/>
    <s v="ศธ 0523.1.4-66-0015"/>
    <s v="โครงการ “การลดต้นทุนด้านพลังงานในกลุ่มร้านอาหารรายย่อยในอำเภอสันทรายด้วยระบบผลิตก๊าซชีวภาพในครัวเรือน”"/>
  </r>
  <r>
    <x v="3"/>
    <x v="26"/>
    <s v="กระทรวงแรงงาน"/>
    <x v="126"/>
    <s v="สำนักพัฒนาผู้ฝึกและเทคโนโลยีการฝึก"/>
    <s v="mol04071"/>
    <s v="610a636ad0d85c6fa84a38d6"/>
    <s v="รง 0407-66-0003"/>
    <s v="โครงการพัฒนาหลักสูตรรองรับอุตสาหกรรมและบริการแห่งอนาคต ประจำปี 2566"/>
  </r>
  <r>
    <x v="3"/>
    <x v="26"/>
    <s v="กระทรวงแรงงาน"/>
    <x v="126"/>
    <s v="สำนักพัฒนาผู้ฝึกและเทคโนโลยีการฝึก"/>
    <s v="mol04071"/>
    <s v="610c193bd9ddc16fa00689e9"/>
    <s v="รง 0407-66-0014"/>
    <s v="ศูนย์ฝึกอบรมความเป็นเลิศด้านเทคโนโลยีชั้นสูง 2566"/>
  </r>
  <r>
    <x v="3"/>
    <x v="28"/>
    <s v="กระทรวงแรงงาน"/>
    <x v="126"/>
    <s v="สถาบันพัฒนาบุคลากรดิจิทัล"/>
    <s v="mol04991"/>
    <s v="610b7ca5d0d85c6fa84a394b"/>
    <s v="รง 0499-66-0001"/>
    <s v="โครงการส่งเสริมทักษะดิจิทัลแก่กำลังแรงงานเพื่อการประกอบอาชีพ"/>
  </r>
  <r>
    <x v="3"/>
    <x v="25"/>
    <s v="กระทรวงสาธารณสุข"/>
    <x v="29"/>
    <s v="กองแผนงานและวิชาการ"/>
    <s v="moph06041"/>
    <s v="6112050886ed660368a5bb49"/>
    <s v="สธ 0604-66-0008"/>
    <s v="พัฒนาวิธีการตรวจด้านการทดสอบด้านการกลายพันธุ์ (Mutagenicity studies) ตามระบบคุณภาพ OECD GLP"/>
  </r>
  <r>
    <x v="3"/>
    <x v="25"/>
    <s v="กระทรวงสาธารณสุข"/>
    <x v="31"/>
    <s v="กองผลิตภัณฑ์สมุนไพร"/>
    <s v="moph10171"/>
    <s v="61181c3d4bf4461f93d6e648"/>
    <s v="สธ 1017-66-0001"/>
    <s v="โครงการบูรณาการส่งเสริม ผลักดัน สมุนไพร กัญชา กัญชง เพื่อสุขภาพ สร้างเศรษฐกิจ"/>
  </r>
  <r>
    <x v="3"/>
    <x v="28"/>
    <s v="กระทรวงการอุดมศึกษา วิทยาศาสตร์ วิจัยและนวัตกรรม"/>
    <x v="127"/>
    <s v="กองวัสดุวิศวกรรม"/>
    <s v="most03071"/>
    <s v="6110efd22482000361ae7e41"/>
    <s v="วท 0307-66-0001"/>
    <s v="โครงการพัฒนาบริการตรวจสอบและรับรองด้านหุ่นยนต์และระบบอัตโนมัติอัจฉริยะ"/>
  </r>
  <r>
    <x v="3"/>
    <x v="26"/>
    <s v="กระทรวงการอุดมศึกษา วิทยาศาสตร์ วิจัยและนวัตกรรม"/>
    <x v="94"/>
    <s v="ฝ่ายนโยบายและยุทธศาสตร์"/>
    <s v="most51061"/>
    <s v="611a19a3e587a9706c8ae22b"/>
    <s v="วท 5106-66-0004"/>
    <s v="โครงการผลิตและยกระดับศักยภาพแรงงานเพื่อรองรับอุตสาหกรรมแห่งอนาคต"/>
  </r>
  <r>
    <x v="3"/>
    <x v="25"/>
    <s v="กระทรวงการอุดมศึกษา วิทยาศาสตร์ วิจัยและนวัตกรรม"/>
    <x v="94"/>
    <s v="ฝ่ายนโยบายและยุทธศาสตร์"/>
    <s v="most51061"/>
    <s v="611a2553b1eab9706bc85451"/>
    <s v="วท 5106-66-0005"/>
    <s v="โครงการพัฒนามาตรฐานการวัด/โครงสร้างพื้นฐาน เพื่อสนับสนุนอุตสาหกรรมและบริการทางการแพทย์"/>
  </r>
  <r>
    <x v="3"/>
    <x v="30"/>
    <s v="กระทรวงการอุดมศึกษา วิทยาศาสตร์ วิจัยและนวัตกรรม"/>
    <x v="94"/>
    <s v="ฝ่ายนโยบายและยุทธศาสตร์"/>
    <s v="most51061"/>
    <s v="611a2ad7e587a9706c8ae293"/>
    <s v="วท 5106-66-0006"/>
    <s v="โครงการพัฒนามาตรฐานการวัด/โครงสร้างพื้นฐาน เพื่อสนับสนุนการเพิ่มผลิตภาพการผลิตของอุตสาหกรรมยานยนต์สมัยใหม่ และชิ้นส่วนอากาศยาน"/>
  </r>
  <r>
    <x v="3"/>
    <x v="30"/>
    <s v="กระทรวงการอุดมศึกษา วิทยาศาสตร์ วิจัยและนวัตกรรม"/>
    <x v="95"/>
    <s v="สำนักพัฒนาอุทยานรังสรรค์นวัตกรรมอวกาศ"/>
    <s v="most53021"/>
    <s v="611774df8b5f6c1fa114cbb9"/>
    <s v="วท 5302-66-0001"/>
    <s v="โครงการศูนย์นวัตกรรมเพื่อการออกแบบและผลิตชิ้นส่วนอากาศยานและดาวเทียมขั้นสูง"/>
  </r>
  <r>
    <x v="3"/>
    <x v="27"/>
    <s v="กระทรวงการอุดมศึกษา วิทยาศาสตร์ วิจัยและนวัตกรรม"/>
    <x v="33"/>
    <s v="สำนักงานกลาง"/>
    <s v="most54011"/>
    <s v="611102b186ed660368a5bac7"/>
    <s v="วท 5401-66-0005"/>
    <s v="ศูนย์ทดสอบมาตรฐานและรับรองผลิตภัณฑ์ที่ใช้งานในภารกิจตำรวจ"/>
  </r>
  <r>
    <x v="3"/>
    <x v="25"/>
    <s v="กระทรวงการอุดมศึกษา วิทยาศาสตร์ วิจัยและนวัตกรรม"/>
    <x v="33"/>
    <s v="สำนักงานกลาง"/>
    <s v="most54011"/>
    <s v="611119d9ef40ea035b9d1060"/>
    <s v="วท 5401-66-0008"/>
    <s v="การพัฒนาห้องปฏิบัติการทดสอบมาตรฐานเครื่องมือแพทย์ เพื่อรองรับความต้องการของภาคการผลิต ยกระดับมาตรฐานและความน่าเชื่อถือให้แก่ผลิตภัณฑ์ทางการแพทย์ของไทยให้เป็นที่ยอมรับในระดับสากล"/>
  </r>
  <r>
    <x v="3"/>
    <x v="27"/>
    <s v="กระทรวงการอุดมศึกษา วิทยาศาสตร์ วิจัยและนวัตกรรม"/>
    <x v="33"/>
    <s v="สำนักงานกลาง"/>
    <s v="most54011"/>
    <s v="6111480c77572f035a6ea007"/>
    <s v="วท 5401-66-0012"/>
    <s v="การจัดตั้งศูนย์ทดสอบมาตรฐานผลิตภัณฑ์ด้านความมั่นคงตามมาตรฐานสากลเพื่อการส่งเสริมอุตสาหกรรมเทคโนโลยีการป้องกันประเทศ"/>
  </r>
  <r>
    <x v="3"/>
    <x v="28"/>
    <s v="กระทรวงการอุดมศึกษา วิทยาศาสตร์ วิจัยและนวัตกรรม"/>
    <x v="33"/>
    <s v="สำนักงานกลาง"/>
    <s v="most54011"/>
    <s v="6111ea73ef40ea035b9d1085"/>
    <s v="วท 5401-66-0014"/>
    <s v="โครงการพัฒนาศูนย์ถ่ายทอดองค์ความรู้ทางด้านนวัตกรรมและเทคโนโลยีดิจิทัลสู่ภาคอุตสาหกรรม"/>
  </r>
  <r>
    <x v="3"/>
    <x v="25"/>
    <s v="กระทรวงการอุดมศึกษา วิทยาศาสตร์ วิจัยและนวัตกรรม"/>
    <x v="33"/>
    <s v="สำนักงานกลาง"/>
    <s v="most54011"/>
    <s v="6111efdf77572f035a6ea025"/>
    <s v="วท 5401-66-0015"/>
    <s v="การสร้างระบบนิเวศอุปกรณ์อำนวยความสะดวกสำหรับผู้สูงอายุและผู้พิการอย่างครบวงจร"/>
  </r>
  <r>
    <x v="3"/>
    <x v="29"/>
    <s v="กระทรวงการอุดมศึกษา วิทยาศาสตร์ วิจัยและนวัตกรรม"/>
    <x v="33"/>
    <s v="สำนักงานกลาง"/>
    <s v="most54011"/>
    <s v="611239a3ef40ea035b9d112f"/>
    <s v="วท 5401-66-0022"/>
    <s v="การพัฒนามาตรฐานพืชสมุนไพรและสารสกัดเพื่อใช้ทางยา โดยเพิ่มศักยภาพการทดสอบฤทธิ์ทางชีวภาพและความปลอดภัยในระยะก่อนคลินิก"/>
  </r>
  <r>
    <x v="3"/>
    <x v="25"/>
    <s v="กระทรวงการอุดมศึกษา วิทยาศาสตร์ วิจัยและนวัตกรรม"/>
    <x v="33"/>
    <s v="สำนักงานกลาง"/>
    <s v="most54011"/>
    <s v="6112407e77572f035a6ea0f7"/>
    <s v="วท 5401-66-0025"/>
    <s v="การรองรับการประเมินทางชีวภาพของเครื่องมือแพทย์ ทั้งในด้านคุณลักษณะทางเคมีและด้านการระบุคุณสมบัติทางกายภาพของวัสดุที่ใช้ทำเครื่องมือแพทย์ที่เหมาะสมและปลอดภัย"/>
  </r>
  <r>
    <x v="3"/>
    <x v="29"/>
    <s v="กระทรวงการอุดมศึกษา วิทยาศาสตร์ วิจัยและนวัตกรรม"/>
    <x v="33"/>
    <s v="สำนักงานกลาง"/>
    <s v="most54011"/>
    <s v="6112471377572f035a6ea118"/>
    <s v="วท 5401-66-0028"/>
    <s v="การพัฒนาวิธีการวิเคราะห์ทดสอบสารสกัดสำคัญจากกระท่อม ภายใต้ห้องปฏิบัติการที่ได้รับการรับรองมาตรฐาน ISO/IEC17025 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"/>
  </r>
  <r>
    <x v="3"/>
    <x v="29"/>
    <s v="กระทรวงการอุดมศึกษา วิทยาศาสตร์ วิจัยและนวัตกรรม"/>
    <x v="33"/>
    <s v="สำนักงานกลาง"/>
    <s v="most54011"/>
    <s v="61124fd777572f035a6ea135"/>
    <s v="วท 5401-66-0029"/>
    <s v="การวิเคราะห์ทดสอบสารสกัดสำคัญจากฟ้าทะลายโจร ภายใต้ห้องปฏิบัติการที่ได้รับการรับรองมาตรฐาน ISO/IEC17025 เพื่อใช้ในการรักษาทางการแพทย์ได้อย่างมีมาตรฐานและ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"/>
  </r>
  <r>
    <x v="3"/>
    <x v="25"/>
    <s v="กระทรวงการอุดมศึกษา วิทยาศาสตร์ วิจัยและนวัตกรรม"/>
    <x v="33"/>
    <s v="สำนักงานกลาง"/>
    <s v="most54011"/>
    <s v="61127ef786ed660368a5bc4b"/>
    <s v="วท 5401-66-0032"/>
    <s v="โครงการเร่งขีดความสามารถนวัตกรรมเพื่อการดูแลสุขภาพเชิงป้องกัน (Preventive Medicine) เพื่อเพิ่มขีดความสามารถในการแข่งขันของอุตสาหกรรมการแพทย์ครบวงจร"/>
  </r>
  <r>
    <x v="3"/>
    <x v="28"/>
    <s v="กระทรวงการอุดมศึกษา วิทยาศาสตร์ วิจัยและนวัตกรรม"/>
    <x v="33"/>
    <s v="สำนักงานกลาง"/>
    <s v="most54011"/>
    <s v="611331d52482000361ae7ff9"/>
    <s v="วท 5401-66-0043"/>
    <s v="โครงการพัฒนาทักษะบุคลากรด้านระบบอัตโนมัติ หุ่นยนต์ และระบบอัจฉริยะ (ARI Skill Development Project)"/>
  </r>
  <r>
    <x v="3"/>
    <x v="25"/>
    <s v="กระทรวงการอุดมศึกษา วิทยาศาสตร์ วิจัยและนวัตกรรม"/>
    <x v="33"/>
    <s v="สำนักงานกลาง"/>
    <s v="most54011"/>
    <s v="611371e086ed660368a5bce4"/>
    <s v="วท 5401-66-0054"/>
    <s v="การวิจัยและพัฒนาต่อยอดนวัตกรรมผลิตภัณฑ์เครื่องมือแพทย์และชีววัตถุร่วมกับต่างประเทศ เพื่อส่งเสริมระบบนิเวศเศรษฐกิจในอุตสาหกรรมการผลิตและการบริการทางแพทย์ไทย"/>
  </r>
  <r>
    <x v="3"/>
    <x v="25"/>
    <s v="กระทรวงการอุดมศึกษา วิทยาศาสตร์ วิจัยและนวัตกรรม"/>
    <x v="33"/>
    <s v="สำนักงานกลาง"/>
    <s v="most54011"/>
    <s v="61137b5186ed660368a5bd07"/>
    <s v="วท 5401-66-0055"/>
    <s v="โครงการแพลตฟอร์มชุดตรวจแบบรวดเร็วสำหรับโรคติดเชื้ออุบัติใหม่อุบัติซ้ำ และโรคไม่ติดต่อเรื้อรัง"/>
  </r>
  <r>
    <x v="3"/>
    <x v="29"/>
    <s v="กระทรวงการอุดมศึกษา วิทยาศาสตร์ วิจัยและนวัตกรรม"/>
    <x v="33"/>
    <s v="สำนักงานกลาง"/>
    <s v="most54011"/>
    <s v="6113927b86ed660368a5bd53"/>
    <s v="วท 5401-66-0059"/>
    <s v="โครงการนวัตกรรมสารสกัดสมุนไพรระดับอุตสาหกรรม"/>
  </r>
  <r>
    <x v="3"/>
    <x v="29"/>
    <s v="กระทรวงการอุดมศึกษา วิทยาศาสตร์ วิจัยและนวัตกรรม"/>
    <x v="33"/>
    <s v="สำนักงานกลาง"/>
    <s v="most54011"/>
    <s v="6113a4b15739d16ece9264dd"/>
    <s v="วท 5401-66-0061"/>
    <s v="โครงการเมืองนวัตกรรมอาหาร (Food Innopolis) และการบูรณาการความร่วมมือหน่วยงานเพื่อเพิ่มขีดความสามารถในการแข่งขันของอุตสาหกรรมอาหารของไทย"/>
  </r>
  <r>
    <x v="3"/>
    <x v="28"/>
    <s v="กระทรวงการอุดมศึกษา วิทยาศาสตร์ วิจัยและนวัตกรรม"/>
    <x v="33"/>
    <s v="สำนักงานกลาง"/>
    <s v="most54011"/>
    <s v="6113c2e679c1d06ed51e5447"/>
    <s v="วท 5401-66-0063"/>
    <s v="พัฒนายุวนวัตกรเพื่อยกระดับมาตรฐานสตรีทฟู้ดด้วยเทคโนโลยีและนวัตกรรม"/>
  </r>
  <r>
    <x v="3"/>
    <x v="25"/>
    <s v="กระทรวงการอุดมศึกษา วิทยาศาสตร์ วิจัยและนวัตกรรม"/>
    <x v="33"/>
    <s v="สำนักงานกลาง"/>
    <s v="most54011"/>
    <s v="6113c56ca330646ed4c197da"/>
    <s v="วท 5401-66-0064"/>
    <s v="โครงการเร่งการเติบโตอุตสาหกรรมเครื่องมือแพทย์ไทย ด้วยกลไกส่งเสริมการตลาดอย่างครบวงจร "/>
  </r>
  <r>
    <x v="3"/>
    <x v="28"/>
    <s v="กระทรวงการอุดมศึกษา วิทยาศาสตร์ วิจัยและนวัตกรรม"/>
    <x v="33"/>
    <s v="สำนักงานกลาง"/>
    <s v="most54011"/>
    <s v="6113ca1079c1d06ed51e544d"/>
    <s v="วท 5401-66-0065"/>
    <s v="โครงการแพลตฟอร์มบริการเทคโนโลยีปัญญาประดิษฐ์ เพื่อตอบโจทย์ความต้องการใช้งานในประเทศไทย"/>
  </r>
  <r>
    <x v="3"/>
    <x v="29"/>
    <s v="กระทรวงการอุดมศึกษา วิทยาศาสตร์ วิจัยและนวัตกรรม"/>
    <x v="33"/>
    <s v="สำนักงานกลาง"/>
    <s v="most54011"/>
    <s v="6113d89e5739d16ece92650e"/>
    <s v="วท 5401-66-0067"/>
    <s v="โครงการเพิ่มมูลค่าวัสดุเหลือใช้จากอุตสาหกรรมแปรรูปผลิตผลทางการเกษตร เพื่อเป็นผลิตภัณฑ์ตั้งต้นสำหรับอุตสาหกรรมไบโอรีไฟเนอรี อย่างยั่งยืน"/>
  </r>
  <r>
    <x v="3"/>
    <x v="29"/>
    <s v="กระทรวงการอุดมศึกษา วิทยาศาสตร์ วิจัยและนวัตกรรม"/>
    <x v="33"/>
    <s v="สำนักงานกลาง"/>
    <s v="most54011"/>
    <s v="6113e50aa330646ed4c197eb"/>
    <s v="วท 5401-66-0071"/>
    <s v="การพัฒนาเทคโนโลยีการผลิตเอนไซม์และสารชีวภัณฑ์จากเชื้อจุลินทรีย์เพื่ออุตสาหกรรมผลิตภัณฑ์ดูแลสุขภาพและความงามในระดับก่อนนำร่อง (Pre-pilot scale)"/>
  </r>
  <r>
    <x v="3"/>
    <x v="28"/>
    <s v="กระทรวงการอุดมศึกษา วิทยาศาสตร์ วิจัยและนวัตกรรม"/>
    <x v="33"/>
    <s v="สำนักงานกลาง"/>
    <s v="most54011"/>
    <s v="61149d155739d16ece92652c"/>
    <s v="วท 5401-66-0077"/>
    <s v="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"/>
  </r>
  <r>
    <x v="3"/>
    <x v="29"/>
    <s v="กระทรวงการอุดมศึกษา วิทยาศาสตร์ วิจัยและนวัตกรรม"/>
    <x v="33"/>
    <s v="สำนักงานกลาง"/>
    <s v="most54011"/>
    <s v="61150c31d956f703555f9f86"/>
    <s v="วท 5401-66-0099"/>
    <s v="การยกระดับและสร้างมูลค่าเพิ่มผลิตภัณฑ์อาหารทางเลือกจากโปรตีนพืชเพื่อสุขภาพและวิถีการบริโภคสมัยใหม่"/>
  </r>
  <r>
    <x v="3"/>
    <x v="29"/>
    <s v="กระทรวงการอุดมศึกษา วิทยาศาสตร์ วิจัยและนวัตกรรม"/>
    <x v="33"/>
    <s v="สำนักงานกลาง"/>
    <s v="most54011"/>
    <s v="61151705d956f703555f9f8e"/>
    <s v="วท 5401-66-0100"/>
    <s v="แพลตฟอร์มการยกระดับขีดความสามารถด้านการวิเคราะห์ทดสอบด้านกลิ่นรส และเครื่องหอมด้วยเครื่องมือวิทยาศาสตร์ชั้นสูง เพื่อการพัฒนาอุตสาหกรรมกลิ่นรส"/>
  </r>
  <r>
    <x v="3"/>
    <x v="25"/>
    <s v="กระทรวงการอุดมศึกษา วิทยาศาสตร์ วิจัยและนวัตกรรม"/>
    <x v="33"/>
    <s v="สำนักงานกลาง"/>
    <s v="most54011"/>
    <s v="6115580ed956f703555f9fc0"/>
    <s v="วท 5401-66-0106"/>
    <s v="โครงการการสร้างความเชื่อมั่นในการใช้งานเครื่องมือแพทย์ไทยผ่านกลไกกระบะทราย (Sandbox)"/>
  </r>
  <r>
    <x v="3"/>
    <x v="25"/>
    <s v="กระทรวงการอุดมศึกษา วิทยาศาสตร์ วิจัยและนวัตกรรม"/>
    <x v="33"/>
    <s v="สำนักงานกลาง"/>
    <s v="most54011"/>
    <s v="6115f8666ab68d432c0fa887"/>
    <s v="วท 5401-66-0110"/>
    <s v="การทดสอบวัคซีนป้องกันไข้เลือดออก (Dengue Vaccine) ในมนุษย์ เพื่อสนับสนุนอุตสาหกรรมการผลิตวัคซีนของประเทศ"/>
  </r>
  <r>
    <x v="3"/>
    <x v="25"/>
    <s v="กระทรวงการอุดมศึกษา วิทยาศาสตร์ วิจัยและนวัตกรรม"/>
    <x v="33"/>
    <s v="สำนักงานกลาง"/>
    <s v="most54011"/>
    <s v="6115f87b821e80431e8917c6"/>
    <s v="วท 5401-66-0111"/>
    <s v="การพัฒนาต่อยอดอุปกรณ์และอวัยวะเทียมที่มีการเบิกจ่ายตามกองทุนสุขภาพภาครัฐ เพื่อความมั่นคงและยั่งยืนของอุตสาหกรรมไทย"/>
  </r>
  <r>
    <x v="3"/>
    <x v="25"/>
    <s v="กระทรวงการอุดมศึกษา วิทยาศาสตร์ วิจัยและนวัตกรรม"/>
    <x v="33"/>
    <s v="สำนักงานกลาง"/>
    <s v="most54011"/>
    <s v="61161a876ab68d432c0fa8e3"/>
    <s v="วท 5401-66-0116"/>
    <s v="การขยายผลเทคโนโลยีพยากรณ์การกำเริบของโรคไตอักเสบเพื่อปรับแนวทางการรักษาและลดอุบัติการณ์ไตวายเรื้อรัง"/>
  </r>
  <r>
    <x v="3"/>
    <x v="28"/>
    <s v="กระทรวงการอุดมศึกษา วิทยาศาสตร์ วิจัยและนวัตกรรม"/>
    <x v="33"/>
    <s v="สำนักงานกลาง"/>
    <s v="most54011"/>
    <s v="61163993e303335e1a75e7fe"/>
    <s v="วท 5401-66-0120"/>
    <s v="ศูนย์ความเป็นเลิศด้านวงจรรวมและเซนเซอร์สำหรับอุตสาหกรรมอิเล็กทรอนิกส์อัจฉริยะ"/>
  </r>
  <r>
    <x v="3"/>
    <x v="25"/>
    <s v="กระทรวงการอุดมศึกษา วิทยาศาสตร์ วิจัยและนวัตกรรม"/>
    <x v="33"/>
    <s v="สำนักงานกลาง"/>
    <s v="most54011"/>
    <s v="611698f8ee6abd1f94902769"/>
    <s v="วท 5401-66-0135"/>
    <s v="โครงการการผลิตยาต้านไวรัสเพื่อรองรับการระบาดและสร้างศักยภาพการผลิตยาภายในประเทศ"/>
  </r>
  <r>
    <x v="3"/>
    <x v="25"/>
    <s v="กระทรวงการอุดมศึกษา วิทยาศาสตร์ วิจัยและนวัตกรรม"/>
    <x v="33"/>
    <s v="สำนักงานกลาง"/>
    <s v="most54011"/>
    <s v="6116a19b9b236c1f95b0c0a9"/>
    <s v="วท 5401-66-0137"/>
    <s v="โครงการการส่งเสริมบริการทางการแพทย์ด้วยผลิตภัณฑ์การรักษาด้วยเทคโนโลยีขั้นสูง (Advanced Therapy Medicinal Products; ATMPs)"/>
  </r>
  <r>
    <x v="3"/>
    <x v="25"/>
    <s v="กระทรวงการอุดมศึกษา วิทยาศาสตร์ วิจัยและนวัตกรรม"/>
    <x v="33"/>
    <s v="สำนักงานกลาง"/>
    <s v="most54011"/>
    <s v="6116a37aee6abd1f9490277b"/>
    <s v="วท 5401-66-0138"/>
    <s v="โครงการสร้างศักยภาพการผลิตวัคซีนจากไวรัลเวคเตอร์และกรดนิวคลีอิก เพื่อยกระดับอุตสาหกรรมผลิตวัคซีนในประเทศและตอบสนองต่อโรคอุบัติใหม่ได้ทันท่วงที"/>
  </r>
  <r>
    <x v="3"/>
    <x v="25"/>
    <s v="กระทรวงการอุดมศึกษา วิทยาศาสตร์ วิจัยและนวัตกรรม"/>
    <x v="33"/>
    <s v="สำนักงานกลาง"/>
    <s v="most54011"/>
    <s v="6116b8244bf4461f93d6e52d"/>
    <s v="วท 5401-66-0141"/>
    <s v="โครงการระบบศูนย์กลางประมวลผลข้อมูลจีโนม (Integrative Genomic Data Center: IGDC) เพื่อยกระดับบริการทางการแพทย์จีโนมิกส์"/>
  </r>
  <r>
    <x v="3"/>
    <x v="25"/>
    <s v="กระทรวงการอุดมศึกษา วิทยาศาสตร์ วิจัยและนวัตกรรม"/>
    <x v="96"/>
    <s v="ฝ่ายนโยบายและแผน"/>
    <s v="most59101"/>
    <s v="611988234bf4461f93d6e75a"/>
    <s v="วท 5910-66-0002"/>
    <s v="การเพิ่มศักยภาพการผลิตเภสัชรังสีสำหรับวินิจฉัยและรักษาโรคมะเร็ง"/>
  </r>
  <r>
    <x v="3"/>
    <x v="29"/>
    <s v="กระทรวงการอุดมศึกษา วิทยาศาสตร์ วิจัยและนวัตกรรม"/>
    <x v="96"/>
    <s v="ฝ่ายนโยบายและแผน"/>
    <s v="most59101"/>
    <s v="611996be4bf4461f93d6e75e"/>
    <s v="วท 5910-66-0004"/>
    <s v="โครงการเพิ่มศักยภาพงานบริการฉายรังสีให้มีความพร้อมสำหรับรองรับสภาวะวิกฤตจากเชื้อโรคอุบัติใหม่เพื่อความมั่นคงทางยาสมุนไพร เวชภัณฑ์และอาหารปลอดภัย "/>
  </r>
  <r>
    <x v="3"/>
    <x v="29"/>
    <s v="กระทรวงการอุดมศึกษา วิทยาศาสตร์ วิจัยและนวัตกรรม"/>
    <x v="96"/>
    <s v="ฝ่ายนโยบายและแผน"/>
    <s v="most59101"/>
    <s v="6119a2334bf4461f93d6e763"/>
    <s v="วท 5910-66-0006"/>
    <s v="การบริการตรวจวิเคระห์รับรองการปนเปื้อนสารกัมมันตรังสีในอาหารตามมาตรฐาน CODEX"/>
  </r>
  <r>
    <x v="3"/>
    <x v="25"/>
    <s v="กระทรวงการอุดมศึกษา วิทยาศาสตร์ วิจัยและนวัตกรรม"/>
    <x v="97"/>
    <s v="กองนโยบายและแผน"/>
    <s v="most61101"/>
    <s v="610d098eb6c5987c7f728891"/>
    <s v="วว 6110-66-0001"/>
    <s v="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"/>
  </r>
  <r>
    <x v="3"/>
    <x v="28"/>
    <s v="กระทรวงการอุดมศึกษา วิทยาศาสตร์ วิจัยและนวัตกรรม"/>
    <x v="59"/>
    <s v="ฝ่ายบริหารองค์กร"/>
    <s v="most640141"/>
    <s v="611755169b236c1f95b0c0f5"/>
    <s v="วท 6401-66-0003"/>
    <s v="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"/>
  </r>
  <r>
    <x v="3"/>
    <x v="25"/>
    <s v="กระทรวงการอุดมศึกษา วิทยาศาสตร์ วิจัยและนวัตกรรม"/>
    <x v="128"/>
    <s v="โปรแกรมบริหารและพัฒนาเทคโนโลยีเครื่องมือแพทย์และหุ่นยนต์ทางการแพทย์ชั้นสูง"/>
    <s v="most6500011"/>
    <s v="61160ecc821e80431e891808"/>
    <s v="วท 6500-66-0004"/>
    <s v="โครงการหน่วยปฏิบัติการวิจัยและพัฒนาเทคโนโลยีหุ่นยนต์ทางการแพทย์ขั้นสูง"/>
  </r>
  <r>
    <x v="3"/>
    <x v="25"/>
    <s v="กระทรวงการอุดมศึกษา วิทยาศาสตร์ วิจัยและนวัตกรรม"/>
    <x v="128"/>
    <s v="โปรแกรมบริหารเภสัชภัณฑ์และเซลล์บำบัด"/>
    <s v="most6500021"/>
    <s v="6117f8ba9b236c1f95b0c1db"/>
    <s v="วท 6500-66-0001"/>
    <s v="โครงการเพิ่มขีดความสามารถของประเทศไทยเป็นศูนย์กลางวิจัยระดับก่อนคลินิกและคลินิกของภูมิภาคอาเซียน เพื่อนำไปสู่อุตสาหกรรมและบริการทางการแพทย์ที่ได้มาตรฐาน"/>
  </r>
  <r>
    <x v="3"/>
    <x v="25"/>
    <s v="กระทรวงการอุดมศึกษา วิทยาศาสตร์ วิจัยและนวัตกรรม"/>
    <x v="128"/>
    <s v="โปรแกรมบริหารเภสัชภัณฑ์และเซลล์บำบัด"/>
    <s v="most6500021"/>
    <s v="6118d5334bf4461f93d6e6b8"/>
    <s v="วท 6500-66-0002"/>
    <s v="การพัฒนาผลิตภัณฑ์การแพทย์ขั้นสูง (Advanced Therapy Medicinal Products ; ATMPs) สู่ธุรกิจและบริการอย่างเป็นรูปธรรม "/>
  </r>
  <r>
    <x v="3"/>
    <x v="25"/>
    <s v="กระทรวงการอุดมศึกษา วิทยาศาสตร์ วิจัยและนวัตกรรม"/>
    <x v="128"/>
    <s v="โปรแกรมเวชนครและสารสนเทศชีวการแพทย์"/>
    <s v="most6500061"/>
    <s v="61175b63ee6abd1f949027d1"/>
    <s v="วท 6500-66-0001"/>
    <s v="“การพัฒนาระบบนิเวศ และนวัตกรรมสุขภาพ (Medicopolis: เมดิโคโพลิส) สู่ภูมิภาค         รองรับสังคมผู้สูงวัย เพื่อลดความเหลื่อมล้ำ และยกระดับคุณภาพชีวิต”"/>
  </r>
  <r>
    <x v="3"/>
    <x v="25"/>
    <s v="กระทรวงการอุดมศึกษา วิทยาศาสตร์ วิจัยและนวัตกรรม"/>
    <x v="128"/>
    <s v="โปรแกรมเวชนครและสารสนเทศชีวการแพทย์"/>
    <s v="most6500061"/>
    <s v="6117754a9b236c1f95b0c121"/>
    <s v="วท 6500-66-0002"/>
    <s v="แพลตฟอร์มเชื่อมโยงนวัตกรรมปัญญาประดิษฐ์รังสีวินิจฉัยและการรักษาสู่การใช้งานจริงและอุตสาหกรรมการแพทย์   (Medical AI  connecting to the medical industry Project)"/>
  </r>
  <r>
    <x v="3"/>
    <x v="25"/>
    <s v="กระทรวงการอุดมศึกษา วิทยาศาสตร์ วิจัยและนวัตกรรม"/>
    <x v="99"/>
    <s v="สถาบันโภชนาการ"/>
    <s v="mu0517211"/>
    <s v="6119fb4a83a6677074486197"/>
    <s v="ศธ 0517.21-66-0001"/>
    <s v="การสร้างและพัฒนาศักยภาพด้านการวิจัยและการผลิตอาหารทางการแพทย์ของประเทศไทย"/>
  </r>
  <r>
    <x v="3"/>
    <x v="25"/>
    <s v="กระทรวงการอุดมศึกษา วิทยาศาสตร์ วิจัยและนวัตกรรม"/>
    <x v="129"/>
    <s v="กองแผนงาน"/>
    <s v="nu052701041"/>
    <s v="6119e4d783a6677074486136"/>
    <s v="ศธ 0527.01.04-66-0001"/>
    <s v="โครงการพัฒนาระบบฟื้นฟูสุขภาพและท่องเที่ยวผู้สูงอายุแบบครบวงจร เพื่อคุณภาพชีวิตและอนุรักษ์สิ่งแวดล้อม"/>
  </r>
  <r>
    <x v="3"/>
    <x v="27"/>
    <s v="กระทรวงสาธารณสุข"/>
    <x v="130"/>
    <s v="สำนักนโยบายและยุทธศาสตร์"/>
    <s v="nvi021"/>
    <s v="6118889b9b236c1f95b0c1fa"/>
    <s v="สวช.02-66-0006"/>
    <s v="การทดสอบทางคลินิกและการขึ้นทะเบียนวัคซีนป้องกันโรคโควิด-19 ชนิด NDV-HXP-S "/>
  </r>
  <r>
    <x v="3"/>
    <x v="27"/>
    <s v="หน่วยงานขึ้นตรงนายกรัฐมนตรี"/>
    <x v="39"/>
    <s v="กองยุทธศาสตร์ สำนักงานยุทธศาสตร์ตำรวจ"/>
    <s v="police000711"/>
    <s v="61135d12ef40ea035b9d1238"/>
    <s v="ตช 0007.1-66-0001"/>
    <s v="โครงการพัฒนาระบบค้นหาและช่วยเหลือผู้ประสบภัยทางน้ำ"/>
  </r>
  <r>
    <x v="3"/>
    <x v="27"/>
    <s v="หน่วยงานขึ้นตรงนายกรัฐมนตรี"/>
    <x v="39"/>
    <s v="กองยุทธศาสตร์ สำนักงานยุทธศาสตร์ตำรวจ"/>
    <s v="police000711"/>
    <s v="6113762186ed660368a5bcfc"/>
    <s v="ตช 0007.1-66-0002"/>
    <s v="โครงการรถต้นแบบเพื่อการเก็บและส่งต่อวัตถุพยานทางนิติเวชภาคสนาม "/>
  </r>
  <r>
    <x v="3"/>
    <x v="27"/>
    <s v="หน่วยงานขึ้นตรงนายกรัฐมนตรี"/>
    <x v="39"/>
    <s v="กองยุทธศาสตร์ สำนักงานยุทธศาสตร์ตำรวจ"/>
    <s v="police000711"/>
    <s v="61137fdbef40ea035b9d129d"/>
    <s v="ตช 0007.1-66-0005"/>
    <s v="พัฒนานวัตกรรมเพื่อการปฏิบัติการพิเศษในการรองรับความมั่นคงปลอดภัยในชีวิตและทรัพย์สินของประชาชน"/>
  </r>
  <r>
    <x v="3"/>
    <x v="27"/>
    <s v="หน่วยงานขึ้นตรงนายกรัฐมนตรี"/>
    <x v="39"/>
    <s v="กองยุทธศาสตร์ สำนักงานยุทธศาสตร์ตำรวจ"/>
    <s v="police000711"/>
    <s v="611387aaef40ea035b9d12bf"/>
    <s v="ตช 0007.1-66-0007"/>
    <s v="โครงการศึกษา ออกแบบและสร้างอากาศยานไร้คนขับ(Drone)ตำรวจ ต้นแบบ เพื่อเพิ่มประสิทธิภาพในการป้องกันและปราบปรามอาชญากรรม"/>
  </r>
  <r>
    <x v="3"/>
    <x v="26"/>
    <s v="กระทรวงการอุดมศึกษา วิทยาศาสตร์ วิจัยและนวัตกรรม"/>
    <x v="105"/>
    <s v="สำนักงานอธิการบดี"/>
    <s v="psru053811"/>
    <s v="6115e502bee036035b050dfd"/>
    <s v="ศธ 0538.1-66-0004"/>
    <s v="โครงการพัฒนาฐานที่สำคัญในห่วงโซ่อุปทานอุตสาหกรรมไมซ์พื้นที่กลุ่มจังหวัดภาคเหนือตอนล่าง "/>
  </r>
  <r>
    <x v="3"/>
    <x v="25"/>
    <s v="กระทรวงการอุดมศึกษา วิทยาศาสตร์ วิจัยและนวัตกรรม"/>
    <x v="40"/>
    <s v="สำนักงานอธิการบดี"/>
    <s v="psu05211"/>
    <s v="6113a407e054a16ecd22ba6b"/>
    <s v="ศธ  0521-66-0006"/>
    <s v="การใช้เทคโนโลยีและนวัตกรรมเพื่อพัฒนาวัตถุดิบและผลิตภัณฑ์จากสมุนไพรสำหรับการใช้ประโยชน์ทางสุขภาพและการแพทย์"/>
  </r>
  <r>
    <x v="3"/>
    <x v="25"/>
    <s v="กระทรวงการอุดมศึกษา วิทยาศาสตร์ วิจัยและนวัตกรรม"/>
    <x v="40"/>
    <s v="สำนักงานอธิการบดี"/>
    <s v="psu05211"/>
    <s v="611777e99b236c1f95b0c12b"/>
    <s v="ศธ  0521-66-0030"/>
    <s v="ศูนย์การวิเคราะห์ทดสอบสารสำคัญและสารปนเปื้อนในกัญชา/กัญชง/กระท่อม และสารสกัดจากกัญชา/กัญชง/กระท่อม และเพื่อประโยชน์ในทางการแพทย์และอุตสาหกรรมจากพืชเศรษฐกิจใหม่"/>
  </r>
  <r>
    <x v="3"/>
    <x v="25"/>
    <s v="กระทรวงการอุดมศึกษา วิทยาศาสตร์ วิจัยและนวัตกรรม"/>
    <x v="40"/>
    <s v="สำนักงานอธิการบดี"/>
    <s v="psu05211"/>
    <s v="611778134bf4461f93d6e5a1"/>
    <s v="ศธ  0521-66-0031"/>
    <s v="โครงการเพิ่มประสิทธิภาพการรักษาทางทันตกรรมเพื่อรองรับการแพร่ระบาดและป้องกันการติดเชื้อของโรคติดเชื้อไวรัสโคโรนา 2019"/>
  </r>
  <r>
    <x v="3"/>
    <x v="25"/>
    <s v="หน่วยงานอื่นๆ"/>
    <x v="131"/>
    <s v="ศูนย์บริการโลหิตแห่งชาติ"/>
    <s v="redcross10111"/>
    <s v="610b4fefd0d85c6fa84a390c"/>
    <s v="กช1011-66-0001"/>
    <s v="โครงการพัฒนาการผลิตเซลล์มาตรฐานลักษณะเฉพาะ(highly selected) สำหรับใช้ในห้องปฏิบัติการธนาคารเลือดทั่วประเทศ "/>
  </r>
  <r>
    <x v="3"/>
    <x v="26"/>
    <s v="กระทรวงการอุดมศึกษา วิทยาศาสตร์ วิจัยและนวัตกรรม"/>
    <x v="106"/>
    <s v="สำนักงานอธิการบดี"/>
    <s v="rmutl0583011"/>
    <s v="61162968d797d45e1960b63a"/>
    <s v="ศธ 058301-66-0008"/>
    <s v="โครงการศูนย์ฝึกอบรมทักษะแรงงานทางด้านวิศวกรรมโยธา"/>
  </r>
  <r>
    <x v="3"/>
    <x v="30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535e8b5f6c1fa114cb8b"/>
    <s v="ศธ 058301-66-0018"/>
    <s v="โครงการพัฒนาการผลิตเทคโนโลยียานยนต์ไฟฟ้าอัจฉริยะ (Smart EV Manufacturing)"/>
  </r>
  <r>
    <x v="3"/>
    <x v="28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8f3f4bf4461f93d6e5cc"/>
    <s v="ศธ 058301-66-0028"/>
    <s v="ศูนย์ฝึกปฏิบัติการวิเคราะห์ข้อมูล การประยุกต์ใช้ระบบปัญญาประดิษฐ์ เพื่อการสร้างนวัตกรรมด้วยเทคโนโลยีสมัยใหม่"/>
  </r>
  <r>
    <x v="3"/>
    <x v="26"/>
    <s v="กระทรวงการอุดมศึกษา วิทยาศาสตร์ วิจัยและนวัตกรรม"/>
    <x v="108"/>
    <s v="กองนโยบายและแผน"/>
    <s v="rmutt0578181"/>
    <s v="6116073b6ab68d432c0fa8ae"/>
    <s v="ศธ0578.18-66-0003"/>
    <s v="โครงการพัฒนาทักษะแห่งอนาคต (New Skill, Up-Skill, Re-Skill) เพื่อขับเคลื่อนการพัฒนาเศรษฐกิจ BCG ด้วยเทคโนโลยี นวัตกรรม และองค์ความรู้"/>
  </r>
  <r>
    <x v="3"/>
    <x v="30"/>
    <s v="กระทรวงการอุดมศึกษา วิทยาศาสตร์ วิจัยและนวัตกรรม"/>
    <x v="112"/>
    <s v="ส่วนแผนงาน"/>
    <s v="sut56027021"/>
    <s v="6117d4ad8b5f6c1fa114cc2e"/>
    <s v="ศธ 5602(7)-66-0012"/>
    <s v="โครงการสถาบันวิชาชีพอากาศยานไร้คนขับ"/>
  </r>
  <r>
    <x v="3"/>
    <x v="29"/>
    <s v="กระทรวงการอุดมศึกษา วิทยาศาสตร์ วิจัยและนวัตกรรม"/>
    <x v="115"/>
    <s v="มหาวิทยาลัยอุบลราชธานี"/>
    <s v="ubu05291"/>
    <s v="6117d83dee6abd1f9490285f"/>
    <s v="ศธ 0529-66-0001"/>
    <s v="โครงการ &quot;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&quot;"/>
  </r>
  <r>
    <x v="3"/>
    <x v="29"/>
    <s v="กระทรวงการอุดมศึกษา วิทยาศาสตร์ วิจัยและนวัตกรรม"/>
    <x v="115"/>
    <s v="มหาวิทยาลัยอุบลราชธานี"/>
    <s v="ubu05291"/>
    <s v="6117e861ee6abd1f9490286f"/>
    <s v="ศธ 0529-66-0006"/>
    <s v="โครงการยกระดับการผลิตเครื่องสำอาง (Cosmetics) โภชนเภสัชภัณฑ์ (Nutraceuticals) และผลิตภัณฑ์สุขภาพ (Health products) จากสมุนไพรโดยใช้เทคโนโลยีทางเภสัชกรรมขั้นสูงเพื่อเพิ่มมูลค่าและขีดความสามารถในการแข่งขันของผู้ประกอบการ"/>
  </r>
  <r>
    <x v="3"/>
    <x v="29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375a086ed660368a5bcf8"/>
    <s v="มร.อด.2040-66-0003"/>
    <s v="โครงการยกระดับศักยภาพการทำเกษตรโดยใช้เทคโนโลยีอัจฉริยะและนวัตกรรมเพื่อเพิ่มผลิตภาพการผลิต"/>
  </r>
  <r>
    <x v="4"/>
    <x v="33"/>
    <s v="กระทรวงการอุดมศึกษา วิทยาศาสตร์ วิจัยและนวัตกรรม"/>
    <x v="2"/>
    <s v="กองแผนงานและงบประมาณ"/>
    <s v="bcca059541"/>
    <s v="6119fa0ae587a9706c8ae19d"/>
    <s v="ศธ 0595(4)-66-0009"/>
    <s v="โครงการจัดการความรู้เพื่อพัฒนาบุคลากรด้านท่องเที่ยวเชิงสร้างสรรค์และวัฒนธรรม"/>
  </r>
  <r>
    <x v="4"/>
    <x v="34"/>
    <s v="กระทรวงการอุดมศึกษา วิทยาศาสตร์ วิจัยและนวัตกรรม"/>
    <x v="63"/>
    <s v="สำนักงานอธิการบดี"/>
    <s v="buu62021"/>
    <s v="6119f53683a6677074486181"/>
    <s v="ศธ6202-66-0001"/>
    <s v="ยกระดับความสามารถทางการแข่งขันในธุรกิจที่พักแรมแบบบูรณาการ ตามมาตรฐานการให้บริการที่เป็นมิตรกับสิ่งแวดล้อมและการท่องเที่ยววิถีชีวิตใหม่  (New normal)"/>
  </r>
  <r>
    <x v="4"/>
    <x v="33"/>
    <s v="กระทรวงการอุดมศึกษา วิทยาศาสตร์ วิจัยและนวัตกรรม"/>
    <x v="63"/>
    <s v="สำนักงานอธิการบดี"/>
    <s v="buu62021"/>
    <s v="611a40fae587a9706c8ae2ea"/>
    <s v="ศธ6202-66-0013"/>
    <s v="Platform Chanthaburi Virtual Creative City “จิ้มจันท์”"/>
  </r>
  <r>
    <x v="4"/>
    <x v="33"/>
    <s v="กระทรวงการอุดมศึกษา วิทยาศาสตร์ วิจัยและนวัตกรรม"/>
    <x v="63"/>
    <s v="สำนักงานอธิการบดี"/>
    <s v="buu62021"/>
    <s v="611a421bb1eab9706bc854b6"/>
    <s v="ศธ6202-66-0014"/>
    <s v="Comprehensive Gastronomy Tourism @Chanthaburi"/>
  </r>
  <r>
    <x v="4"/>
    <x v="33"/>
    <s v="สำนักนายกรัฐมนตรี"/>
    <x v="132"/>
    <s v="สำนักนโยบายและยุทธศาสตร์"/>
    <s v="cea031"/>
    <s v="6110b42eef40ea035b9d0fcf"/>
    <s v="สศส.04-66-0001"/>
    <s v="โครงการการยกระดับภาพลักษณ์การท่องเที่ยวเชิงสร้างสรรค์"/>
  </r>
  <r>
    <x v="4"/>
    <x v="35"/>
    <s v="สำนักนายกรัฐมนตรี"/>
    <x v="132"/>
    <s v="สำนักนโยบายและยุทธศาสตร์"/>
    <s v="cea031"/>
    <s v="6110b7da2482000361ae7de4"/>
    <s v="สศส.04-66-0002"/>
    <s v="โครงการพัฒนาและส่งเสริมย่านเศรษฐกิจสร้างสรรค์ (Creative District)"/>
  </r>
  <r>
    <x v="4"/>
    <x v="35"/>
    <s v="สำนักนายกรัฐมนตรี"/>
    <x v="132"/>
    <s v="สำนักนโยบายและยุทธศาสตร์"/>
    <s v="cea031"/>
    <s v="611221baef40ea035b9d10fa"/>
    <s v="สศส.04-66-0003"/>
    <s v="โครงการพัฒนาทุนวัฒนธรรมท้องถิ่นสู่การสร้างสรรค์ตราสัญลักษณ์  (Storytelling To branding) "/>
  </r>
  <r>
    <x v="4"/>
    <x v="35"/>
    <s v="สำนักนายกรัฐมนตรี"/>
    <x v="132"/>
    <s v="สำนักนโยบายและยุทธศาสตร์"/>
    <s v="cea031"/>
    <s v="6112255177572f035a6ea090"/>
    <s v="สศส.04-66-0004"/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"/>
  </r>
  <r>
    <x v="4"/>
    <x v="35"/>
    <s v="สำนักนายกรัฐมนตรี"/>
    <x v="132"/>
    <s v="สำนักนโยบายและยุทธศาสตร์"/>
    <s v="cea031"/>
    <s v="611228dc77572f035a6ea095"/>
    <s v="สศส.04-66-0005"/>
    <s v="โครงการ เทศกาลความคิดสร้างสรรค์ภาคตะวันออกเฉียงเหนือ"/>
  </r>
  <r>
    <x v="4"/>
    <x v="35"/>
    <s v="สำนักนายกรัฐมนตรี"/>
    <x v="132"/>
    <s v="สำนักนโยบายและยุทธศาสตร์"/>
    <s v="cea031"/>
    <s v="61122c3286ed660368a5bba4"/>
    <s v="สศส.04-66-0006"/>
    <s v="โครงการมหกรรมส่งเสริมอัตลักษณ์พื้นที่สร้างสรรค์ ภาคใต้"/>
  </r>
  <r>
    <x v="4"/>
    <x v="36"/>
    <s v="กระทรวงการอุดมศึกษา วิทยาศาสตร์ วิจัยและนวัตกรรม"/>
    <x v="64"/>
    <s v="สำนักงานอธิการบดี"/>
    <s v="cmru0533101"/>
    <s v="6116302dea16c95e131a2bf9"/>
    <s v="ศธ 053310-66-0006"/>
    <s v="การยกระดับศักยภาพผู้ประกอบการธุรกิจการท่องเที่ยวเชิงสุขภาพ ความงาม และแพทย์แผนไทย"/>
  </r>
  <r>
    <x v="4"/>
    <x v="33"/>
    <s v="กระทรวงการอุดมศึกษา วิทยาศาสตร์ วิจัยและนวัตกรรม"/>
    <x v="64"/>
    <s v="สำนักงานอธิการบดี"/>
    <s v="cmru0533101"/>
    <s v="6119c6b29b236c1f95b0c2fc"/>
    <s v="ศธ 053310-66-0007"/>
    <s v="การยกระดับศักยภาพบุคลากรทางการท่องเที่ยวที่มีระบบนิเวศชุมชนเป็นพื้นฐาน Travel &amp;  Tourism Competitiveness Index (TTCI) "/>
  </r>
  <r>
    <x v="4"/>
    <x v="33"/>
    <s v="กระทรวงการอุดมศึกษา วิทยาศาสตร์ วิจัยและนวัตกรรม"/>
    <x v="65"/>
    <s v="คณะเศรษฐศาสตร์"/>
    <s v="cmu6593161"/>
    <s v="610fb918ef40ea035b9d0f91"/>
    <s v="ศธ 6593(16)-66-0001"/>
    <s v="โครงการ “เพชรบูรณ์โก๊โก้ (Phetchabun Cocoa)” หรือ “เพชรบูรณ์เที่ยวเต็มปอด”"/>
  </r>
  <r>
    <x v="4"/>
    <x v="37"/>
    <s v="กระทรวงการอุดมศึกษา วิทยาศาสตร์ วิจัยและนวัตกรรม"/>
    <x v="133"/>
    <s v="กองนโยบายและแผน"/>
    <s v="cpru05690121"/>
    <s v="611a3998b1eab9706bc8549b"/>
    <s v="ศธ 0569.01(2)-66-0006"/>
    <s v="โครงการยกระดับการท่องเที่ยวชุมชนเชิงสุขภาพสู่คุณภาพชีวิตที่ดีขึ้นอย่างยั่งยืน "/>
  </r>
  <r>
    <x v="4"/>
    <x v="37"/>
    <s v="กระทรวงการอุดมศึกษา วิทยาศาสตร์ วิจัยและนวัตกรรม"/>
    <x v="133"/>
    <s v="กองนโยบายและแผน"/>
    <s v="cpru05690121"/>
    <s v="611a3dcf454a1a7072169931"/>
    <s v="ศธ 0569.01(2)-66-0007"/>
    <s v="โครงการส่งเสริมการท่องเที่ยวเชิงเกษตรต้นแบบสู่เมืองแห่งความสุข"/>
  </r>
  <r>
    <x v="4"/>
    <x v="35"/>
    <s v="กระทรวงการท่องเที่ยวและกีฬา"/>
    <x v="134"/>
    <m/>
    <s v="dasta1"/>
    <s v="61163205d797d45e1960b66a"/>
    <s v="DASTA-66-0002"/>
    <s v="โครงการพัฒนาเมืองและชุมชนที่มีศักยภาพด้านการท่องเที่ยวเชิงสร้างสรรค์และวัฒนธรรม"/>
  </r>
  <r>
    <x v="4"/>
    <x v="38"/>
    <s v="กระทรวงการท่องเที่ยวและกีฬา"/>
    <x v="134"/>
    <m/>
    <s v="dasta1"/>
    <s v="6116335aea16c95e131a2c07"/>
    <s v="DASTA-66-0003"/>
    <s v="โครงการจัดทำฐานข้อมูลระดับศักยภาพแหล่งท่องเที่ยวและแสดงผลกระทบทางลบจากการท่องเที่ยว เพื่อพัฒนาพื้นที่พิเศษสู่แหล่งท่องเที่ยวมาตรฐานความยั่งยืนระดับโลก Green Destinations Standard” "/>
  </r>
  <r>
    <x v="4"/>
    <x v="33"/>
    <s v="กระทรวงการท่องเที่ยวและกีฬา"/>
    <x v="134"/>
    <m/>
    <s v="dasta1"/>
    <s v="61163c42479d5e70e62b9044"/>
    <s v="DASTA-66-0004"/>
    <s v="โครงการสร้างรายได้จากการท่องเที่ยวโดยชุมชนเชิงสร้างสรรค์ผ่านตลาดมูลค่าสูง"/>
  </r>
  <r>
    <x v="4"/>
    <x v="38"/>
    <s v="กระทรวงการท่องเที่ยวและกีฬา"/>
    <x v="134"/>
    <m/>
    <s v="dasta1"/>
    <s v="611640314afae470e58edb34"/>
    <s v="DASTA-66-0005"/>
    <s v="โครงการพัฒนาระบบฐานข้อมูลศักยภาพแหล่งท่องเที่ยวเพื่อยกระดับไปสู่การประกาศเป็นพื้นที่พิเศษเพื่อการท่องเที่ยว"/>
  </r>
  <r>
    <x v="4"/>
    <x v="34"/>
    <s v="กระทรวงการท่องเที่ยวและกีฬา"/>
    <x v="134"/>
    <m/>
    <s v="dasta1"/>
    <s v="61164e374afae470e58edb66"/>
    <s v="DASTA-66-0006"/>
    <s v="โครงการพัฒนาระบบบริหารจัดการขีดความสามารถในการรองรับนักท่องเที่ยว (Carrying Capacity)"/>
  </r>
  <r>
    <x v="4"/>
    <x v="34"/>
    <s v="กระทรวงการท่องเที่ยวและกีฬา"/>
    <x v="134"/>
    <m/>
    <s v="dasta1"/>
    <s v="61164f3986a2b770df75a8de"/>
    <s v="DASTA-66-0007"/>
    <s v="โครงการส่งเสริมมาตราการจูงใจให้เกิดการท่องเที่ยวอย่างรับผิดชอบต่อสังคมและสิ่งแวดล้อม ผ่านระบบ SMART CBT"/>
  </r>
  <r>
    <x v="4"/>
    <x v="34"/>
    <s v="กระทรวงการท่องเที่ยวและกีฬา"/>
    <x v="134"/>
    <m/>
    <s v="dasta1"/>
    <s v="611686c19b236c1f95b0c08e"/>
    <s v="DASTA-66-0008"/>
    <s v="โครงการสร้างการรับรู้และพัฒนาประเด็นเพื่อส่งเสริมและยกระดับแหล่งท่องเที่ยวตามเกณฑ์การท่องเที่ยวอย่างยั่งยืนโลก (GSTC)"/>
  </r>
  <r>
    <x v="4"/>
    <x v="35"/>
    <s v="กระทรวงการท่องเที่ยวและกีฬา"/>
    <x v="134"/>
    <m/>
    <s v="dasta1"/>
    <s v="611687e38b5f6c1fa114cb1c"/>
    <s v="DASTA-66-0009"/>
    <s v="โครงการพัฒนาแหล่งท่องเที่ยวโดยชุมชนเชิงสร้างสรรค์อยู่ดีมีสุข (Happy Creative CBT)"/>
  </r>
  <r>
    <x v="4"/>
    <x v="34"/>
    <s v="กระทรวงการท่องเที่ยวและกีฬา"/>
    <x v="134"/>
    <m/>
    <s v="dasta1"/>
    <s v="61169d2b4bf4461f93d6e513"/>
    <s v="DASTA-66-0010"/>
    <s v="เสริมสร้างการรับรู้ข้อมูลที่ถูกต้องเกี่ยวกับสถานที่ท่องเที่ยวในเมืองมรดกโลกและเมืองสร้างสรรค์"/>
  </r>
  <r>
    <x v="4"/>
    <x v="34"/>
    <s v="กระทรวงการท่องเที่ยวและกีฬา"/>
    <x v="134"/>
    <m/>
    <s v="dasta1"/>
    <s v="6116a03aee6abd1f94902772"/>
    <s v="DASTA-66-0011"/>
    <s v="โครงการพัฒนาสามเหลี่ยม มั่นคง มั่งคั่ง ยั่งยืน ในพื้นที่พิเศษเพื่อการท่องเที่ยวอย่างยั่งยืน จังหวัดตราด"/>
  </r>
  <r>
    <x v="4"/>
    <x v="34"/>
    <s v="กระทรวงการท่องเที่ยวและกีฬา"/>
    <x v="134"/>
    <m/>
    <s v="dasta1"/>
    <s v="6116aba08b5f6c1fa114cb4d"/>
    <s v="DASTA-66-0012"/>
    <s v="โครงการส่งเสริมให้องค์กรจัดการด้านการท่องเที่ยว (Destination Management Organization: DMO) นำมาตรฐานการจัดการการท่องเที่ยวอย่างยั่งยืน (Sustainable Tourism Management Standard: STMS) ตามแนวทางมาตรฐานสากลมาบริหารจัดการการท่องเที่ยวอย่างเป็นระบบและยั่งยืน"/>
  </r>
  <r>
    <x v="4"/>
    <x v="34"/>
    <s v="กระทรวงการท่องเที่ยวและกีฬา"/>
    <x v="134"/>
    <m/>
    <s v="dasta1"/>
    <s v="61175f5b9b236c1f95b0c0ff"/>
    <s v="DASTA-66-0013"/>
    <s v="โครงการขับเคลื่อนและประสานแผนในการบริหารจัดการการท่องเที่ยวอย่างยั่งยืนตามเกณฑ์ GSTC "/>
  </r>
  <r>
    <x v="4"/>
    <x v="34"/>
    <s v="กระทรวงการท่องเที่ยวและกีฬา"/>
    <x v="134"/>
    <m/>
    <s v="dasta1"/>
    <s v="61178bd88b5f6c1fa114cbe8"/>
    <s v="DASTA-66-0014"/>
    <s v="โครงการส่งเสริมการยกระดับศักยภาพสถานที่ท่องเที่ยวเมืองมรดกโลกและเมืองสร้างสรรค์ตามมาตรฐานเป็นมิตรกับสิ่งแวดล้อม "/>
  </r>
  <r>
    <x v="4"/>
    <x v="34"/>
    <s v="กระทรวงการท่องเที่ยวและกีฬา"/>
    <x v="134"/>
    <m/>
    <s v="dasta1"/>
    <s v="6117939b9b236c1f95b0c16e"/>
    <s v="DASTA-66-0015"/>
    <s v="โครงการพัฒนาความร่วมมือในการพัฒนาการท่องเที่ยวเชิงนิเวศเชื่อมโยง 2 ฝั่งแม่น้ำโขง เลย-ลาว"/>
  </r>
  <r>
    <x v="4"/>
    <x v="34"/>
    <s v="กระทรวงการท่องเที่ยวและกีฬา"/>
    <x v="134"/>
    <m/>
    <s v="dasta1"/>
    <s v="6117a253ee6abd1f9490283d"/>
    <s v="DASTA-66-0016"/>
    <s v="โครงการพัฒนาระบบนิเวศเมืองเพื่อการท่องเที่ยวอย่างยั่งยืนพื้นที่เมืองเก่าน่าน"/>
  </r>
  <r>
    <x v="4"/>
    <x v="33"/>
    <s v="กระทรวงอุตสาหกรรม"/>
    <x v="47"/>
    <s v="กองยุทธศาสตร์และแผนงาน"/>
    <s v="industry02041"/>
    <s v="6118e3788b5f6c1fa114cce4"/>
    <s v="อก 0204-66-0011"/>
    <s v="พัฒนาผลิตภัณฑ์และบรรจุภัณฑ์บนพื้นฐานทางวัฒนธรรมและภูมิปัญญาให้มีอัตลักษณ์โดดเด่นของพื้นที่ในหมู่บ้านท่องเที่ยวและหมู่บ้านอุตสาหกรรมสร้างสรรค์เพื่อรองรับการท่องเที่ยว"/>
  </r>
  <r>
    <x v="4"/>
    <x v="33"/>
    <s v="กระทรวงอุตสาหกรรม"/>
    <x v="47"/>
    <s v="กองยุทธศาสตร์และแผนงาน"/>
    <s v="industry02041"/>
    <s v="6118fba1ee6abd1f9490292d"/>
    <s v="อก 0204-66-0015"/>
    <s v="หมู่บ้านอุตสาหกรรมไหมเชิงสร้างสรรค์ (Creative industry Silk Village : CIV)"/>
  </r>
  <r>
    <x v="4"/>
    <x v="33"/>
    <s v="กระทรวงการอุดมศึกษา วิทยาศาสตร์ วิจัยและนวัตกรรม"/>
    <x v="72"/>
    <s v="สำนักงานบริหารยุทธศาสตร์ สำนักงานอธิการบดี"/>
    <s v="kmitl052401061"/>
    <s v="611926329b236c1f95b0c2bf"/>
    <s v="ศธ 0524.01(06)-66-0002"/>
    <s v="โครงการศูนย์ความเป็นเลิศด้านการบริการการท่องเที่ยวและเศรษฐกิจสร้างสรรค์ เพื่อรองรับการท่องเที่ยวรายได้สูง"/>
  </r>
  <r>
    <x v="4"/>
    <x v="39"/>
    <s v="กระทรวงการอุดมศึกษา วิทยาศาสตร์ วิจัยและนวัตกรรม"/>
    <x v="74"/>
    <s v="สำนักงานอธิการบดี"/>
    <s v="ku05131011"/>
    <s v="611751ffee6abd1f949027c2"/>
    <s v="ศธ 0513.101-66-0001"/>
    <s v="โครงการจัดทำเส้นทางท่องเที่ยวจุดร่วมทางวัฒนธรรมกลุ่มจังหวัด _x0009__x0009_ภาคตะวันออกเฉียงเหนือตอนบนเชื่อมโยงเส้นทางการท่องเที่ยว R3A  _x0009__x0009__x0009__x0009__x0009_ในอนุภูมิภาคลุ่มแม่น้ำโขง"/>
  </r>
  <r>
    <x v="4"/>
    <x v="40"/>
    <s v="กระทรวงการอุดมศึกษา วิทยาศาสตร์ วิจัยและนวัตกรรม"/>
    <x v="74"/>
    <s v="สำนักงานอธิการบดี"/>
    <s v="ku05131011"/>
    <s v="611756024bf4461f93d6e563"/>
    <s v="ศธ 0513.101-66-0004"/>
    <s v="โครงการพัฒนาระบบสารสนเทศด้านความปลอดภัยเชิงระบบนิเวศการท่องเที่ยว สำหรับนักท่องเที่ยวของประเทศไทย"/>
  </r>
  <r>
    <x v="4"/>
    <x v="35"/>
    <s v="กระทรวงการอุดมศึกษา วิทยาศาสตร์ วิจัยและนวัตกรรม"/>
    <x v="74"/>
    <s v="สำนักงานอธิการบดี"/>
    <s v="ku05131011"/>
    <s v="611761e1ee6abd1f949027d9"/>
    <s v="ศธ 0513.101-66-0013"/>
    <s v="โครงการภาษาและการสื่อสารระหว่างวัฒนธรรมในการท่องเที่ยวชุมชน: กรณีศึกษาการท่องเที่ยว แบบแคมปิ้งและฟาร์มสเตย์ในอำเภอปากช่อง ประเทศไทย"/>
  </r>
  <r>
    <x v="4"/>
    <x v="33"/>
    <s v="กระทรวงการอุดมศึกษา วิทยาศาสตร์ วิจัยและนวัตกรรม"/>
    <x v="74"/>
    <s v="สำนักงานอธิการบดี"/>
    <s v="ku05131011"/>
    <s v="611765528b5f6c1fa114cb9a"/>
    <s v="ศธ 0513.101-66-0014"/>
    <s v="โครงการการจัดระบบศูนย์กลางข้อมูลทางวิชาการด้านการท่องเที่ยวขนาดใหญ่ในระบบ สองภาษา เพื่อส่งเสริมการท่องเที่ยวเชิงสร้างสรรค์และวัฒนธรรมของประเทศไทย"/>
  </r>
  <r>
    <x v="4"/>
    <x v="36"/>
    <s v="กระทรวงการอุดมศึกษา วิทยาศาสตร์ วิจัยและนวัตกรรม"/>
    <x v="74"/>
    <s v="สำนักงานอธิการบดี"/>
    <s v="ku05131011"/>
    <s v="61176cdc8b5f6c1fa114cba1"/>
    <s v="ศธ 0513.101-66-0018"/>
    <s v="พัฒนาศักยภาพการท่องเที่ยวเชิงสุขภาพ ความงาม และแพทย์แผนไทย  ในจังหวัดท่องเที่ยวเมืองรองในประเทศไทย ตามแนวปฏิบัติของวิถีปกติใหม่  (New normal) และวิถีปกติระยะถัดไป (Next normal)”"/>
  </r>
  <r>
    <x v="4"/>
    <x v="41"/>
    <s v="กระทรวงการอุดมศึกษา วิทยาศาสตร์ วิจัยและนวัตกรรม"/>
    <x v="74"/>
    <s v="สำนักงานอธิการบดี"/>
    <s v="ku05131011"/>
    <s v="61176d334bf4461f93d6e589"/>
    <s v="ศธ 0513.101-66-0019"/>
    <s v="โครงการรูปแบบการจัดการเชิงบูรณาการท่าเรือแหลมฉบังสำหรับการท่องเที่ยวสำราญทางน้ำเพื่อรองรับการท่องเที่ยวเชื่อมโยงในพื้นที่ปกครองพิเศษเมืองพัทยาและอำเภอศรีราชา จังหวัดชลบุรี สำหรับนักท่องเที่ยวกลุ่มค่าใช้จ่ายสูงชาวชาวต่างชาติและชาวไทย"/>
  </r>
  <r>
    <x v="4"/>
    <x v="36"/>
    <s v="กระทรวงการอุดมศึกษา วิทยาศาสตร์ วิจัยและนวัตกรรม"/>
    <x v="74"/>
    <s v="สำนักงานอธิการบดี"/>
    <s v="ku05131011"/>
    <s v="611781929b236c1f95b0c147"/>
    <s v="ศธ 0513.101-66-0025"/>
    <s v="โครงการยกระดับมาตรฐานการบริการและผลิตภัณฑ์ทางการท่องเที่ยวเชิงสุขภาพวิถีธรรมชาติสู่มาตรฐานสากลเพื่อเตรียมความพร้อมรองรับกลุ่มนักท่องเที่ยวคุณภาพสูง เสริมสร้างเศรษฐกิจชุมชน  และเพิ่มขีดความสามารถการแข่งขันพื้นที่ท่องเที่ยว"/>
  </r>
  <r>
    <x v="4"/>
    <x v="37"/>
    <s v="กระทรวงการอุดมศึกษา วิทยาศาสตร์ วิจัยและนวัตกรรม"/>
    <x v="74"/>
    <s v="สำนักงานอธิการบดี"/>
    <s v="ku05131011"/>
    <s v="611783354bf4461f93d6e5b3"/>
    <s v="ศธ 0513.101-66-0028"/>
    <s v="โครงการยกระดับพืชผักปลอดสารสู่การท่องเที่ยวสีเขียวใส่ใจสิ่งแวดล้อม  จังหวัดนครปฐม"/>
  </r>
  <r>
    <x v="4"/>
    <x v="41"/>
    <s v="กระทรวงการอุดมศึกษา วิทยาศาสตร์ วิจัยและนวัตกรรม"/>
    <x v="74"/>
    <s v="สำนักงานอธิการบดี"/>
    <s v="ku05131011"/>
    <s v="611784024bf4461f93d6e5b6"/>
    <s v="ศธ 0513.101-66-0029"/>
    <s v="โครงการยกระดับการท่องเที่ยวสำราญทางน้ำเพื่อเพิ่มขีดความสามารถทางการแข่งขันของประเทศไทย"/>
  </r>
  <r>
    <x v="4"/>
    <x v="42"/>
    <s v="กระทรวงการอุดมศึกษา วิทยาศาสตร์ วิจัยและนวัตกรรม"/>
    <x v="135"/>
    <s v="กองนโยบายและแผน"/>
    <s v="lru05411"/>
    <s v="611a47dbe587a9706c8ae2fd"/>
    <s v="ศธ 0541-66-0001"/>
    <s v="พัฒนาสินค้าของที่ระลึกและผลิตภัณฑ์ของฝากการท่องเที่ยวเชิงโหยหาอดีต “เลย...มาโดน” : รื้อฟื้น คืนวิถีวัฒนธรรมเชิงสร้างสรรค์สู่การขึ้นทะเบียนทรัพย์สินทางปัญญา"/>
  </r>
  <r>
    <x v="4"/>
    <x v="42"/>
    <s v="กระทรวงการอุดมศึกษา วิทยาศาสตร์ วิจัยและนวัตกรรม"/>
    <x v="135"/>
    <s v="กองนโยบายและแผน"/>
    <s v="lru05411"/>
    <s v="611a4aa8e587a9706c8ae306"/>
    <s v="ศธ 0541-66-0002"/>
    <s v="การพัฒนาผลิตภัณฑ์ภูมิปัญญาท้องถิ่นบนเส้นทางท่องเที่ยวเชิงพุทธของชาวไทเลย"/>
  </r>
  <r>
    <x v="4"/>
    <x v="42"/>
    <s v="กระทรวงการอุดมศึกษา วิทยาศาสตร์ วิจัยและนวัตกรรม"/>
    <x v="135"/>
    <s v="กองนโยบายและแผน"/>
    <s v="lru05411"/>
    <s v="611a4cd0e587a9706c8ae30f"/>
    <s v="ศธ 0541-66-0003"/>
    <s v="ภูมิปัญญาไทยลายผ้า สร้างมูลค่าสินค้าท่องเที่ยวเชิงสร้างสรรค์และนวัตกรรม"/>
  </r>
  <r>
    <x v="4"/>
    <x v="33"/>
    <s v="กระทรวงวัฒนธรรม"/>
    <x v="48"/>
    <s v="กองยุทธศาสตร์และแผนงาน"/>
    <s v="m-culture02041"/>
    <s v="6114e5476d03d30365f2565d"/>
    <s v="วธ 0204-66-0004"/>
    <s v="โครงการเชื่อมโยงเส้นทางท่องเที่ยวเชิงวัฒนธรรมสร้างสรรค์ กลุ่มอารยธรรมทวารวดี"/>
  </r>
  <r>
    <x v="4"/>
    <x v="33"/>
    <s v="กระทรวงวัฒนธรรม"/>
    <x v="48"/>
    <s v="กองยุทธศาสตร์และแผนงาน"/>
    <s v="m-culture02041"/>
    <s v="6114f69bd956f703555f9f6a"/>
    <s v="วธ 0204-66-0007"/>
    <s v="โครงการส่งเสริมพัฒนาการท่องเที่ยวเชิงสร้างสรรค์และวัฒนธรรม &quot;ยลวิถี มนต์เสน่ห์นครชัยบุรินทร์&quot;"/>
  </r>
  <r>
    <x v="4"/>
    <x v="35"/>
    <s v="กระทรวงวัฒนธรรม"/>
    <x v="48"/>
    <s v="กองยุทธศาสตร์และแผนงาน"/>
    <s v="m-culture02041"/>
    <s v="6114fd98d956f703555f9f73"/>
    <s v="วธ 0204-66-0008"/>
    <s v="โครงการพัฒนาทุนทางวัฒนธรรมสู่เครือข่ายเมืองสร้างสรรค์ กลุ่มล้านนาตะวันออก"/>
  </r>
  <r>
    <x v="4"/>
    <x v="35"/>
    <s v="กระทรวงวัฒนธรรม"/>
    <x v="48"/>
    <s v="กองยุทธศาสตร์และแผนงาน"/>
    <s v="m-culture02041"/>
    <s v="611549216d03d30365f256c2"/>
    <s v="วธ 0204-66-0014"/>
    <s v="โครงการพัฒนาศักยภาพแหล่งท่องเที่ยวและเส้นทางท่องเที่ยวทางวัฒนธรรม"/>
  </r>
  <r>
    <x v="4"/>
    <x v="35"/>
    <s v="กระทรวงวัฒนธรรม"/>
    <x v="48"/>
    <s v="กองยุทธศาสตร์และแผนงาน"/>
    <s v="m-culture02041"/>
    <s v="61154e176d03d30365f256c7"/>
    <s v="วธ 0204-66-0015"/>
    <s v="โครงการพัฒนาวิถีชุมชนสู่การท่องเที่ยวทางวัฒนธรรมตามรอยอารยธรรมขอมโบราณ"/>
  </r>
  <r>
    <x v="4"/>
    <x v="33"/>
    <s v="กระทรวงวัฒนธรรม"/>
    <x v="48"/>
    <s v="กองยุทธศาสตร์และแผนงาน"/>
    <s v="m-culture02041"/>
    <s v="6115529fbee036035b050dd4"/>
    <s v="วธ 0204-66-0016"/>
    <s v="โครงการออกแบบกิจกรรมเพื่อส่งเสริมการท่องเที่ยวเชิงวัฒนธรรมอย่างยั่งยืน"/>
  </r>
  <r>
    <x v="4"/>
    <x v="33"/>
    <s v="กระทรวงวัฒนธรรม"/>
    <x v="48"/>
    <s v="กองยุทธศาสตร์และแผนงาน"/>
    <s v="m-culture02041"/>
    <s v="611569506d03d30365f256cb"/>
    <s v="วธ 0204-66-0017"/>
    <s v="โครงการพัฒนาศักยภาพและยกระดับรายได้ให้กับภูมิปัญญาและเครือข่ายวัฒนธรรม ด้วย E-marketing” จังหวัดสงขลา ประจำปีงบประมาณ 2566"/>
  </r>
  <r>
    <x v="4"/>
    <x v="33"/>
    <s v="กระทรวงวัฒนธรรม"/>
    <x v="48"/>
    <s v="กองยุทธศาสตร์และแผนงาน"/>
    <s v="m-culture02041"/>
    <s v="611613f39e73c2431f59bfa4"/>
    <s v="วธ 0204-66-0018"/>
    <s v="วิถีถิ่นวิถีวัฒนธรรมสู่เศรษฐกิจสร้างสรรค์ จังหวัดภูเก็ต"/>
  </r>
  <r>
    <x v="4"/>
    <x v="35"/>
    <s v="กระทรวงวัฒนธรรม"/>
    <x v="48"/>
    <s v="กองยุทธศาสตร์และแผนงาน"/>
    <s v="m-culture02041"/>
    <s v="61161f6aea16c95e131a2ba0"/>
    <s v="วธ 0204-66-0020"/>
    <s v="พัฒนาศูนย์ศิลปะกระบี่อาร์ตสเปซ : ศิลปะเพื่อมวลชน"/>
  </r>
  <r>
    <x v="4"/>
    <x v="33"/>
    <s v="กระทรวงวัฒนธรรม"/>
    <x v="48"/>
    <s v="กองยุทธศาสตร์และแผนงาน"/>
    <s v="m-culture02041"/>
    <s v="611625daea16c95e131a2bc4"/>
    <s v="วธ 0204-66-0021"/>
    <s v="ส่งเสริมเศรษฐกิจชุมชนสู่การท่องเที่ยวเชิงสร้างสรรค์ ด้วยมิติทางวัฒนธรรมตามหลักปรัชญาเศรษฐกิจพอเพียง  ด้วยวิถี New Normal จังหวัดชัยภูมิ"/>
  </r>
  <r>
    <x v="4"/>
    <x v="33"/>
    <s v="กระทรวงวัฒนธรรม"/>
    <x v="48"/>
    <s v="กองยุทธศาสตร์และแผนงาน"/>
    <s v="m-culture02041"/>
    <s v="611629dda94df25e1c4974b0"/>
    <s v="วธ 0204-66-0022"/>
    <s v="เสน่ห์เชียงใหม่ เมืองวัฒนธรรมสร้างสรรค์"/>
  </r>
  <r>
    <x v="4"/>
    <x v="33"/>
    <s v="กระทรวงวัฒนธรรม"/>
    <x v="48"/>
    <s v="กองยุทธศาสตร์และแผนงาน"/>
    <s v="m-culture02041"/>
    <s v="61162dcaea16c95e131a2beb"/>
    <s v="วธ 0204-66-0023"/>
    <s v="เส้นทางท่องเที่ยววัฒนธรรมวิถีถิ่นวิถีชุมชนเมืองเพชร"/>
  </r>
  <r>
    <x v="4"/>
    <x v="33"/>
    <s v="กระทรวงวัฒนธรรม"/>
    <x v="48"/>
    <s v="กองยุทธศาสตร์และแผนงาน"/>
    <s v="m-culture02041"/>
    <s v="6116327cd797d45e1960b66c"/>
    <s v="วธ 0204-66-0024"/>
    <s v="วัฒนธรรมกินได้"/>
  </r>
  <r>
    <x v="4"/>
    <x v="33"/>
    <s v="กระทรวงวัฒนธรรม"/>
    <x v="48"/>
    <s v="กองยุทธศาสตร์และแผนงาน"/>
    <s v="m-culture02041"/>
    <s v="61163ace204d382fc6aff5c8"/>
    <s v="วธ 0204-66-0026"/>
    <s v="ส่งเสริมการท่องเที่ยวเชิงวัฒนธรรมประวัติศาสตร์และวิถีชุมชนจังหวัดเลย : “เลย งามศิลป์ ถิ่นผ้าฝ้าย สายหมอกและดอกไม้”"/>
  </r>
  <r>
    <x v="4"/>
    <x v="33"/>
    <s v="กระทรวงวัฒนธรรม"/>
    <x v="48"/>
    <s v="กองยุทธศาสตร์และแผนงาน"/>
    <s v="m-culture02041"/>
    <s v="6117685e4bf4461f93d6e57f"/>
    <s v="วธ 0204-66-0035"/>
    <s v="ยกระดับเศรษฐกิจฐานราก : เที่ยวชุมชน ยลวิถี"/>
  </r>
  <r>
    <x v="4"/>
    <x v="33"/>
    <s v="กระทรวงวัฒนธรรม"/>
    <x v="136"/>
    <s v="สำนักบริหารกลาง"/>
    <s v="m-culture04011"/>
    <s v="610ce092b6c5987c7f728855"/>
    <s v="วธ 0401-66-0003"/>
    <s v="สังคีตเฟสติวัล Opportunities Arts Hub เพื่อชุมชน"/>
  </r>
  <r>
    <x v="4"/>
    <x v="33"/>
    <s v="กระทรวงวัฒนธรรม"/>
    <x v="136"/>
    <s v="สำนักบริหารกลาง"/>
    <s v="m-culture04011"/>
    <s v="610ce80ecebcb57c86e9159d"/>
    <s v="วธ 0401-66-0004"/>
    <s v="นิทรรศการพิเศษเพื่อเฉลิมฉลองโอกาสครบรอบ 6 รอบ การสถาปนาความสัมพันธ์ทางการทูตระหว่างประเทศไทยกับสาธารณรัฐอิสลามปากีสถาน เรื่อง คันธาระ แหล่งกำเนิดพุทธศิลป์โลก"/>
  </r>
  <r>
    <x v="4"/>
    <x v="33"/>
    <s v="กระทรวงการอุดมศึกษา วิทยาศาสตร์ วิจัยและนวัตกรรม"/>
    <x v="77"/>
    <s v="ส่วนนโยบายและแผน"/>
    <s v="mfu590131"/>
    <s v="611238de86ed660368a5bbc6"/>
    <s v="ศธ 5901(3)-66-0005"/>
    <s v="โครงการการวิจัยเชิงพื้นที่เพื่อสืบค้นฐานทางวัฒนธรรมในพื้นที่จังหวัดเชียงราย: การปริวรรตและประเมินคุณค่าเอกสารตำรายาล้านนา"/>
  </r>
  <r>
    <x v="4"/>
    <x v="33"/>
    <s v="กระทรวงการอุดมศึกษา วิทยาศาสตร์ วิจัยและนวัตกรรม"/>
    <x v="77"/>
    <s v="ส่วนนโยบายและแผน"/>
    <s v="mfu590131"/>
    <s v="61123eb22482000361ae7f78"/>
    <s v="ศธ 5901(3)-66-0006"/>
    <s v="โครงการไอเดียสร้างสรรค์เพื่อเพิ่มมูลค่าอาหารและเครื่องดื่มท้องถิ่นเพื่อส่งเสริมการท่องเที่ยวเชิงอาหาร"/>
  </r>
  <r>
    <x v="4"/>
    <x v="35"/>
    <s v="กระทรวงการอุดมศึกษา วิทยาศาสตร์ วิจัยและนวัตกรรม"/>
    <x v="77"/>
    <s v="ส่วนนโยบายและแผน"/>
    <s v="mfu590131"/>
    <s v="61124b302482000361ae7fb4"/>
    <s v="ศธ 5901(3)-66-0007"/>
    <s v="โครงการการออกแบบใหม่เชียงรายเมืองสร้างสรรค์ (Re-Designing Creative City Chiang Rai)"/>
  </r>
  <r>
    <x v="4"/>
    <x v="36"/>
    <s v="กระทรวงการอุดมศึกษา วิทยาศาสตร์ วิจัยและนวัตกรรม"/>
    <x v="77"/>
    <s v="ส่วนนโยบายและแผน"/>
    <s v="mfu590131"/>
    <s v="61135c3086ed660368a5bcc0"/>
    <s v="ศธ 5901(3)-66-0009"/>
    <s v="โครงการบ่มเพาะธุรกิจเทคโนโลยีด้านการส่งเสริมสุขภาพเพื่อขับเคลื่อนการพัฒนาเศรษฐกิจ BCG Model ด้านการท่องเที่ยวและเศรษฐกิจสร้างสรรค์ตามฐานแนวคิด Happy Model"/>
  </r>
  <r>
    <x v="4"/>
    <x v="35"/>
    <s v="กระทรวงการอุดมศึกษา วิทยาศาสตร์ วิจัยและนวัตกรรม"/>
    <x v="77"/>
    <s v="ส่วนนโยบายและแผน"/>
    <s v="mfu590131"/>
    <s v="61137c09ef40ea035b9d1288"/>
    <s v="ศธ 5901(3)-66-0012"/>
    <s v="โครงการการพัฒนาสินค้าและบริการด้วยนวัตกรรมการออกแบบบริการ เพื่อต่อยอดทุนทางวัฒนธรรมและภูมิปัญญาท้องถิ่นด้านการท่องเที่ยวเชิงสร้างสรรค์ จังหวัดเชียงราย"/>
  </r>
  <r>
    <x v="4"/>
    <x v="36"/>
    <s v="กระทรวงการอุดมศึกษา วิทยาศาสตร์ วิจัยและนวัตกรรม"/>
    <x v="77"/>
    <s v="ส่วนนโยบายและแผน"/>
    <s v="mfu590131"/>
    <s v="61137d7e77572f035a6ea20a"/>
    <s v="ศธ 5901(3)-66-0013"/>
    <s v="โครงการท่องเที่ยวเชิงส่งเสริมสุขภาพ (Wellness Tourism &amp; Retirement Hub)"/>
  </r>
  <r>
    <x v="4"/>
    <x v="34"/>
    <s v="กระทรวงการอุดมศึกษา วิทยาศาสตร์ วิจัยและนวัตกรรม"/>
    <x v="77"/>
    <s v="ส่วนนโยบายและแผน"/>
    <s v="mfu590131"/>
    <s v="61138ba286ed660368a5bd39"/>
    <s v="ศธ 5901(3)-66-0015"/>
    <s v="โครงการการประเมินเพื่อพัฒนาระบบนิเวศแหล่งท่องเที่ยวที่เปราะบาง ในพื้นที่จังหวัดเชียงราย ตามเกณฑ์ของสภาการท่องเที่ยวอย่างยั่งยืนโลก (GSTC) เพื่อยกระดับพื้นที่ไปสู่การสร้างความสามารถในการแข่งขัน"/>
  </r>
  <r>
    <x v="4"/>
    <x v="33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1932454a1a707216987a"/>
    <s v="ศธ 0523.1.4-66-0012"/>
    <s v="“ข่วงสานสืบวัฒนธรรมล้านนาภูมิปัญญาท้องถิ่นสู่สากล” เพื่อยกระดับการท่องเที่ยวมูลค่าสูงสู่นิวัตวิถี ในกลุ่มจังหวัดภาคเหนือตอนบน 1"/>
  </r>
  <r>
    <x v="4"/>
    <x v="33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37b8454a1a7072169914"/>
    <s v="ศธ 0523.1.4-66-0027"/>
    <s v="โครงการยกระดับการท่องเที่ยวเชิงสร้างสรรค์และวัฒนธรรมบนฐานมรดกภูมิปัญญาท้องถิ่นด้วยองค์ความรู้ด้านนวัตกรรมบริการและเทคโนโลยีดิจิทัลเพื่อเสริมความสามารถในการแข่งขันด้านการท่องเที่ยวของประเทศ"/>
  </r>
  <r>
    <x v="4"/>
    <x v="35"/>
    <s v="กระทรวงทรัพยากรธรรมชาติและสิ่งแวดล้อม"/>
    <x v="137"/>
    <s v="สำนักธรณีวิทยา"/>
    <s v="mnre05071"/>
    <s v="6117c2cd4bf4461f93d6e5fc"/>
    <s v="ทส 0507-66-0001"/>
    <s v="เสริมสร้างคุณค่าแหล่งมรดกธรณีบนฐานทรัพยากรและภูมิปัญญาท้องถิ่น"/>
  </r>
  <r>
    <x v="4"/>
    <x v="33"/>
    <s v="กระทรวงเกษตรและสหกรณ์"/>
    <x v="83"/>
    <s v="กองส่งเสริมวิสาหกิจชุมชน"/>
    <s v="moac10231"/>
    <s v="6113a0005739d16ece9264d1"/>
    <s v="กษ1023-66-0004"/>
    <s v="โครงการส่งเสริมการท่องเที่ยวชุมชน"/>
  </r>
  <r>
    <x v="4"/>
    <x v="42"/>
    <s v="กระทรวงพาณิชย์"/>
    <x v="92"/>
    <s v="สำนักบริหารจัดการทรัพย์สินทางปัญญา"/>
    <s v="moc07081"/>
    <s v="611200e92482000361ae7ee4"/>
    <s v="พณ 0708-66-0001"/>
    <s v="พัฒนาต่อยอดสินค้าชุมชนในแหล่งท่องเที่ยวด้วยทรัพย์สินทางปัญญา"/>
  </r>
  <r>
    <x v="4"/>
    <x v="33"/>
    <s v="กระทรวงมหาดไทย"/>
    <x v="18"/>
    <s v="สำนักส่งเสริมภูมิปัญญาท้องถิ่นและวิสาหกิจชุมชน"/>
    <s v="moi04081"/>
    <s v="61128c042482000361ae7fe2"/>
    <s v="มท 0408-66-0003"/>
    <s v="โครงการส่งเสริมการท่องเที่่ยวเชิงสร้างสรรค์"/>
  </r>
  <r>
    <x v="4"/>
    <x v="33"/>
    <s v="กระทรวงมหาดไทย"/>
    <x v="18"/>
    <s v="สำนักส่งเสริมภูมิปัญญาท้องถิ่นและวิสาหกิจชุมชน"/>
    <s v="moi04081"/>
    <s v="611a75ae454a1a70721699bc"/>
    <s v="มท 0408-66-0005"/>
    <s v="โครงการชุมชนท่องเที่ยว OTOP นวัตวิถีเชิงคุณภาพ รองรับการตลาดท่องเที่ยว รูปแบบวิถีชีวิตใหม่ (New Normal)”"/>
  </r>
  <r>
    <x v="4"/>
    <x v="38"/>
    <s v="กระทรวงมหาดไทย"/>
    <x v="19"/>
    <s v="กองแผนงาน"/>
    <s v="moi07041"/>
    <s v="61143054a330646ed4c197f4"/>
    <s v="มท 0704-66-0011"/>
    <s v="โครงการพัฒนาปัจจัยพื้นฐานด้านการท่องเที่ยว"/>
  </r>
  <r>
    <x v="4"/>
    <x v="38"/>
    <s v="กระทรวงมหาดไทย"/>
    <x v="138"/>
    <s v="กองโครงการ"/>
    <s v="moi530331"/>
    <s v="61162812e303335e1a75e7a1"/>
    <s v="มท 5303.3-66-0003"/>
    <s v="แผนระยะยาวงานปรับปรุงระบบไฟฟ้าเป็นเคเบิลใต้ดิน 1 จังหวัด 1 ถนน เพื่อเฉลิมพระเกียรติ (ระยะที่ 2) "/>
  </r>
  <r>
    <x v="4"/>
    <x v="40"/>
    <s v="กระทรวงแรงงาน"/>
    <x v="28"/>
    <s v="กองความปลอดภัยแรงงาน"/>
    <s v="mol05041"/>
    <s v="610a4e51d9ddc16fa00687bc"/>
    <s v="รง 0504-66-0001"/>
    <s v="โครงการพัฒนามาตรฐานโรงแรมและสถานที่จัดประชุมสัมมนาปลอดภัย "/>
  </r>
  <r>
    <x v="4"/>
    <x v="36"/>
    <s v="กระทรวงสาธารณสุข"/>
    <x v="93"/>
    <s v="กองการแพทย์ทางเลือก"/>
    <s v="moph05021"/>
    <s v="611640ed4afae470e58edb3a"/>
    <s v="สธ 0502-66-0001"/>
    <s v="โครงการสร้างคุณค่าและมูลค่าเพิ่มจากการท่องเที่ยวเชิงสุขภาพด้วยการแพทย์แผนไทย การแพทย์ทางเลือก และสมุนไพร"/>
  </r>
  <r>
    <x v="4"/>
    <x v="36"/>
    <s v="กระทรวงสาธารณสุข"/>
    <x v="93"/>
    <s v="สำนักงานการนวดไทย"/>
    <s v="moph05161"/>
    <s v="61134d79ef40ea035b9d1215"/>
    <s v="0516-66-0001"/>
    <s v="โครงการพัฒนาและยกระดับอาชีพนวดไทย อัตลักษณ์ไทย สร้างเศรษฐกิจชุมชน  สู่การยอมรับในระดับสากล"/>
  </r>
  <r>
    <x v="4"/>
    <x v="43"/>
    <s v="กระทรวงสาธารณสุข"/>
    <x v="139"/>
    <s v="กลุ่มแผนงาน"/>
    <s v="moph070181"/>
    <s v="611a53cbe587a9706c8ae321"/>
    <s v="สธ 0701.8-66-0002"/>
    <s v="โครงการพัฒนาการท่องเที่ยวเชิงสุขภาพ"/>
  </r>
  <r>
    <x v="4"/>
    <x v="40"/>
    <s v="กระทรวงสาธารณสุข"/>
    <x v="58"/>
    <s v="กองแผนงาน"/>
    <s v="moph09051"/>
    <s v="610fcba8ef40ea035b9d0f96"/>
    <s v="สธ 0905-66-0029"/>
    <s v="โครงการพัฒนาและยกระดับระบบการจัดการสุขาภิบาลอาหารและอนามัยสิ่งแวดล้อม เพื่อส่งเสริมและสนับสนุนการท่องเที่ยวไทย"/>
  </r>
  <r>
    <x v="4"/>
    <x v="40"/>
    <s v="กระทรวงการอุดมศึกษา วิทยาศาสตร์ วิจัยและนวัตกรรม"/>
    <x v="33"/>
    <s v="สำนักงานกลาง"/>
    <s v="most54011"/>
    <s v="61123e1d77572f035a6ea0e2"/>
    <s v="วท 5401-66-0024"/>
    <s v="โครงการอุทยานแห่งชาติอัจฉริยะ (Smart National Park)"/>
  </r>
  <r>
    <x v="4"/>
    <x v="36"/>
    <s v="กระทรวงการอุดมศึกษา วิทยาศาสตร์ วิจัยและนวัตกรรม"/>
    <x v="33"/>
    <s v="สำนักงานกลาง"/>
    <s v="most54011"/>
    <s v="61128d4b86ed660368a5bc50"/>
    <s v="วท 5401-66-0035"/>
    <s v="โครงการแพลตฟอร์มยกระดับโรงแรมเป็นโรงแรมเวลเนสที่มีมาตรฐานและปลอดภัยเพื่อรองรับการท่องเที่ยวเชิงสุขภาพหลังวิกฤติโควิท-19"/>
  </r>
  <r>
    <x v="4"/>
    <x v="33"/>
    <s v="กระทรวงการอุดมศึกษา วิทยาศาสตร์ วิจัยและนวัตกรรม"/>
    <x v="33"/>
    <s v="สำนักงานกลาง"/>
    <s v="most54011"/>
    <s v="6114c9146d03d30365f25631"/>
    <s v="วท 5401-66-0088"/>
    <s v="คลังข้อมูลความหลากหลายทางชีวภาพและวัฒนธรรมเพื่อส่งเสริมและฟื้นฟูการท่องเที่ยวชุมชนหลังสถานการณ์โควิด 19"/>
  </r>
  <r>
    <x v="4"/>
    <x v="33"/>
    <s v="กระทรวงการอุดมศึกษา วิทยาศาสตร์ วิจัยและนวัตกรรม"/>
    <x v="33"/>
    <s v="สำนักงานกลาง"/>
    <s v="most54011"/>
    <s v="6116a7f0ee6abd1f94902782"/>
    <s v="วท 5401-66-0140"/>
    <s v="การยกระดับและเพิ่มมูลค่าสินค้าและบริการท้องถิ่นเพื่อการท่องเที่ยวหลังโควิด"/>
  </r>
  <r>
    <x v="4"/>
    <x v="33"/>
    <s v="กระทรวงการอุดมศึกษา วิทยาศาสตร์ วิจัยและนวัตกรรม"/>
    <x v="59"/>
    <s v="ฝ่ายบริหารองค์กร"/>
    <s v="most640141"/>
    <s v="61175fe34bf4461f93d6e56e"/>
    <s v="วท 6401-66-0004"/>
    <s v="โครงการยกระดับขีดความสามารถผู้ประกอบการในอุตสาหกรรมการท่องเที่ยวด้วยเทคโนโลยีและนวัตกรรม"/>
  </r>
  <r>
    <x v="4"/>
    <x v="38"/>
    <s v="กระทรวงคมนาคม"/>
    <x v="140"/>
    <s v="กองวิศวกรรม"/>
    <s v="mot03051"/>
    <s v="611504a11b088e035d870e66"/>
    <s v="คค 0305-66-0001"/>
    <s v="ก่อสร้างเสริมทรายป้องกันการกัดเซาะสนับสนุนการท่องเที่ยว ชายหาดจอมเทียน  อ.บางละมุง จ.ชลบุรี ระยะที่ 2"/>
  </r>
  <r>
    <x v="4"/>
    <x v="38"/>
    <s v="กระทรวงคมนาคม"/>
    <x v="140"/>
    <s v="กองวิศวกรรม"/>
    <s v="mot03051"/>
    <s v="61152941d956f703555f9f9a"/>
    <s v="คค 0305-66-0002"/>
    <s v="ก่อสร้างเสริมทรายป้องกันการกัดเซาะสนับสนุนการท่องเที่ยวชายหาดบางแสน ตำบลแสนสุข อำเภอเมือง จังหวัดชลบุรี ระยะที่ 1"/>
  </r>
  <r>
    <x v="4"/>
    <x v="44"/>
    <s v="กระทรวงคมนาคม"/>
    <x v="140"/>
    <s v="กองวิศวกรรม"/>
    <s v="mot03051"/>
    <s v="61152c87bee036035b050daf"/>
    <s v="คค 0305-66-0003"/>
    <s v="ก่อสร้างท่าเทียบเรือเกาะกูดซีฟร้อนท์สนับสนุนการท่องเที่ยว ต.เกาะกูด  อ.เกาะกูด จ.ตราด"/>
  </r>
  <r>
    <x v="4"/>
    <x v="41"/>
    <s v="กระทรวงคมนาคม"/>
    <x v="140"/>
    <s v="ศูนย์ฝึกพาณิชย์นาวี"/>
    <s v="mot03081"/>
    <s v="61169c164bf4461f93d6e50e"/>
    <s v="คค 0308-66-0001"/>
    <s v="ยกระดับทักษะผู้ควบคุมเรือโดยสารให้สอดคล้องมาตรฐานความปลอดภัยขององค์การทางทะเลระหว่างประเทศ (IMO)"/>
  </r>
  <r>
    <x v="4"/>
    <x v="41"/>
    <s v="กระทรวงคมนาคม"/>
    <x v="140"/>
    <s v="ศูนย์ฝึกพาณิชย์นาวี"/>
    <s v="mot03081"/>
    <s v="61171fe6ee6abd1f9490279a"/>
    <s v="คค 0308-66-0002"/>
    <s v="สร้างบุคลากรพาณิชย์นาวีผู้ทำงานในเรือสำราญให้มีคุณสมบัติตามข้อกำหนดของอนุสัญญาระหว่างประเทศว่าด้วยมาตรฐานการฝึกอบรม การออกประกาศนียบัตร และการเข้ายามสำหรับคนประจำเรือ ค.ศ. 1978 และแก้ไขเพิ่มเติม ค.ศ. 2010 (STCW)"/>
  </r>
  <r>
    <x v="4"/>
    <x v="38"/>
    <s v="กระทรวงคมนาคม"/>
    <x v="141"/>
    <s v="กองแผนงาน"/>
    <s v="mot07021"/>
    <s v="61160f0151b0124325d6a049"/>
    <s v="คค 0702-66-0006"/>
    <s v="โครงการพัฒนาโครงข่ายทางหลวงชนบทสนับสนุนการสร้างรายได้จากการท่องเที่ยว"/>
  </r>
  <r>
    <x v="4"/>
    <x v="33"/>
    <s v="กระทรวงการท่องเที่ยวและกีฬา"/>
    <x v="142"/>
    <s v="กองบังคับการอำนวยการ กองบัญชาการตำรวจท่องเที่ยว"/>
    <s v="mots003811"/>
    <s v="611389f586ed660368a5bd31"/>
    <s v="ตช 0038.1-66-0001"/>
    <s v="โครงการพัฒนาแอพพลิเคชั่นและฐานข้อมูลขนาดใหญ่ด้านผลิตภัณฑ์ท้องถิ่นและการให้บริการของชุมชนท้องถิ่นโดยตำรวจท่องเที่ยว"/>
  </r>
  <r>
    <x v="4"/>
    <x v="40"/>
    <s v="กระทรวงการท่องเที่ยวและกีฬา"/>
    <x v="142"/>
    <s v="กองบังคับการอำนวยการ กองบัญชาการตำรวจท่องเที่ยว"/>
    <s v="mots003811"/>
    <s v="61138c752482000361ae80ba"/>
    <s v="ตช 0038.1-66-0002"/>
    <s v="โครงการพัฒนาศูนย์ควบคุมสั่งการและศูนย์รับแจ้งเหตุจากนักท่องเที่ยว 1155 ระยะที่ 2"/>
  </r>
  <r>
    <x v="4"/>
    <x v="40"/>
    <s v="กระทรวงการท่องเที่ยวและกีฬา"/>
    <x v="142"/>
    <s v="กองบังคับการอำนวยการ กองบัญชาการตำรวจท่องเที่ยว"/>
    <s v="mots003811"/>
    <s v="61138f7f86ed660368a5bd43"/>
    <s v="ตช 0038.1-66-0003"/>
    <s v="โครงการพัฒนาแอพพลิเคชั่นและระบบควบคุมสั่งการสายตรวจเดินเท้าตำรวจท่องเที่ยวในแหล่งท่องเที่ยวเชิงวัฒนธรรม"/>
  </r>
  <r>
    <x v="4"/>
    <x v="40"/>
    <s v="กระทรวงการท่องเที่ยวและกีฬา"/>
    <x v="142"/>
    <s v="กองบังคับการอำนวยการ กองบัญชาการตำรวจท่องเที่ยว"/>
    <s v="mots003811"/>
    <s v="6113917177572f035a6ea247"/>
    <s v="ตช 0038.1-66-0004"/>
    <s v="โครงการพัฒนาระบบสายตรวจจักรยานอัจฉริยะและการฝึกอบรมยุทธวิธีสายตรวจจักรยานระบบ E-learning"/>
  </r>
  <r>
    <x v="4"/>
    <x v="36"/>
    <s v="กระทรวงการท่องเที่ยวและกีฬา"/>
    <x v="142"/>
    <s v="กองบังคับการอำนวยการ กองบัญชาการตำรวจท่องเที่ยว"/>
    <s v="mots003811"/>
    <s v="611394cb86ed660368a5bd5c"/>
    <s v="ตช 0038.1-66-0005"/>
    <s v="โครงการพัฒนาแอพพลิเคชั่นและฐานข้อมูลขนาดใหญ่ด้านการท่องเที่ยวเชิงสุขภาพและกีฬา"/>
  </r>
  <r>
    <x v="4"/>
    <x v="33"/>
    <s v="กระทรวงการท่องเที่ยวและกีฬา"/>
    <x v="142"/>
    <s v="กองบังคับการอำนวยการ กองบัญชาการตำรวจท่องเที่ยว"/>
    <s v="mots003811"/>
    <s v="6113972ee054a16ecd22ba47"/>
    <s v="ตช 0038.1-66-0006"/>
    <s v="โครงการพัฒนาแอพพลิเคชั่นและฐานข้อมูลขนาดใหญ่ของแหล่งท่องเที่ยวเชิงวัฒนธรรมอิสลาม"/>
  </r>
  <r>
    <x v="4"/>
    <x v="40"/>
    <s v="กระทรวงการท่องเที่ยวและกีฬา"/>
    <x v="142"/>
    <s v="กองบังคับการอำนวยการ กองบัญชาการตำรวจท่องเที่ยว"/>
    <s v="mots003811"/>
    <s v="61139a2ca330646ed4c1978e"/>
    <s v="ตช 0038.1-66-0007"/>
    <s v="โครงการพัฒนาและปรับปรุงศูนย์ควบคุมและสั่งการเคลื่อนที่ส่วนหน้าของกองบัญชาการตำรวจท่องเที่ยวจากระบบอนาล็อกสู่ระบบดิจิตอล 5G"/>
  </r>
  <r>
    <x v="4"/>
    <x v="33"/>
    <s v="กระทรวงการท่องเที่ยวและกีฬา"/>
    <x v="142"/>
    <s v="กองบังคับการอำนวยการ กองบัญชาการตำรวจท่องเที่ยว"/>
    <s v="mots003811"/>
    <s v="61139cfb79c1d06ed51e541b"/>
    <s v="ตช 0038.1-66-0008"/>
    <s v="โครงการพัฒนาแอพพลิเคชั่นและฐานข้อมูลขนาดใหญ่ด้านผลิตภัณฑ์ท้องถิ่นและการให้บริการของชุมชนท้องถิ่นโดยตำรวจท่องเที่ยว"/>
  </r>
  <r>
    <x v="4"/>
    <x v="34"/>
    <s v="กระทรวงการท่องเที่ยวและกีฬา"/>
    <x v="142"/>
    <s v="กองบังคับการอำนวยการ กองบัญชาการตำรวจท่องเที่ยว"/>
    <s v="mots003811"/>
    <s v="6113a0295739d16ece9264d3"/>
    <s v="ตช 0038.1-66-0009"/>
    <s v="ขับเคลื่อนการพัฒนาต้นแบบเมืองนิเวศ (Eco-City) เพื่อการจัดการสิ่งแวดล้อมด้านอากาศ PM 2.5 (Clean Air) ตามแหล่งท่องเที่ยว"/>
  </r>
  <r>
    <x v="4"/>
    <x v="40"/>
    <s v="กระทรวงการท่องเที่ยวและกีฬา"/>
    <x v="142"/>
    <s v="กองบังคับการอำนวยการ กองบัญชาการตำรวจท่องเที่ยว"/>
    <s v="mots003811"/>
    <s v="6113a251a330646ed4c197a9"/>
    <s v="ตช 0038.1-66-0010"/>
    <s v="โครงการ “ยกระดับขีดความสามารถการจัดการความปลอดภัยสำหรับนักท่องเที่ยวด้วยเทคโนโลยี AI” "/>
  </r>
  <r>
    <x v="4"/>
    <x v="40"/>
    <s v="กระทรวงการท่องเที่ยวและกีฬา"/>
    <x v="142"/>
    <s v="กองบังคับการอำนวยการ กองบัญชาการตำรวจท่องเที่ยว"/>
    <s v="mots003811"/>
    <s v="6113a6045739d16ece9264e7"/>
    <s v="ตช 0038.1-66-0011"/>
    <s v="โครงการ  “ One Stop Safety  (รถสายตรวจ 1 คัน ประจำทุกจุดบริการ)&quot;"/>
  </r>
  <r>
    <x v="4"/>
    <x v="40"/>
    <s v="กระทรวงการท่องเที่ยวและกีฬา"/>
    <x v="142"/>
    <s v="กองบังคับการอำนวยการ กองบัญชาการตำรวจท่องเที่ยว"/>
    <s v="mots003811"/>
    <s v="6113aadc5739d16ece9264f7"/>
    <s v="ตช 0038.1-66-0012"/>
    <s v="โครงการตำรวจท่องเที่ยว เราไม่ทิ้งกัน (TPB Stands by you) "/>
  </r>
  <r>
    <x v="4"/>
    <x v="34"/>
    <s v="กระทรวงการท่องเที่ยวและกีฬา"/>
    <x v="143"/>
    <s v="กองมาตรตฐานและกำกับความปลอดภัยนักท่องเที่ยว (กมก.)"/>
    <s v="mots02021"/>
    <s v="611a2e93e587a9706c8ae2ac"/>
    <s v="กก 0202-66-0001"/>
    <s v="โครงการ “จัดตั้งเครือข่ายอาสาสมัครท่องเที่ยวไทย (อสทท.)”"/>
  </r>
  <r>
    <x v="4"/>
    <x v="34"/>
    <s v="กระทรวงการท่องเที่ยวและกีฬา"/>
    <x v="143"/>
    <s v="กองยุทธศาสตร์และแผนงาน (กยผ.)"/>
    <s v="mots02031"/>
    <s v="611a16c8e587a9706c8ae21a"/>
    <s v="กก 0203-66-0001"/>
    <s v="โครงการส่งเสริมความยั่งยืนของการท่องเที่ยว สังคม และสิ่งแวดล้อม เพื่อเศรษฐกิจฐานราก (Sustainable Tourism Growth)"/>
  </r>
  <r>
    <x v="4"/>
    <x v="35"/>
    <s v="กระทรวงการท่องเที่ยวและกีฬา"/>
    <x v="143"/>
    <s v="กองยุทธศาสตร์และแผนงาน (กยผ.)"/>
    <s v="mots02031"/>
    <s v="611a40a3e587a9706c8ae2e5"/>
    <s v="กก 0203-66-0002"/>
    <s v="โครงการเพิ่มศักยภาพเศรษฐกิจฐานรากด้วยนวัตกรรมประสบการณ์การท่องเที่ยวมูลค่าสูง"/>
  </r>
  <r>
    <x v="4"/>
    <x v="33"/>
    <s v="กระทรวงการท่องเที่ยวและกีฬา"/>
    <x v="143"/>
    <s v="กองเศรษฐกิจการท่องเที่ยวและกีฬา (กทก.)"/>
    <s v="mots02041"/>
    <s v="6119ea3983a667707448614f"/>
    <s v="กก 0204-66-0001"/>
    <s v="โครงการจัดเก็บข้อมูลและวิเคราะห์ผลกระทบการกระจายรายได้ทางเศรษฐกิจของการท่องเที่ยวชุมชน ประจำปีงบประมาณ พ.ศ. 2566"/>
  </r>
  <r>
    <x v="4"/>
    <x v="38"/>
    <s v="กระทรวงการท่องเที่ยวและกีฬา"/>
    <x v="143"/>
    <s v="กองเศรษฐกิจการท่องเที่ยวและกีฬา (กทก.)"/>
    <s v="mots02041"/>
    <s v="6119fc15454a1a707216980b"/>
    <s v="กก 0204-66-0002"/>
    <s v="โครงการพัฒนาและยกระดับฐานข้อมูลเชิงดิจิทัลเพื่อการบริหารและวางแผนเศรษฐกิจการท่องเที่ยวและกีฬา (TSIC: Tourism and Sports intelligence Center) ประจำปีงบประมาณ พ.ศ. 2566"/>
  </r>
  <r>
    <x v="4"/>
    <x v="37"/>
    <s v="กระทรวงการท่องเที่ยวและกีฬา"/>
    <x v="143"/>
    <s v="ศูนย์เทคโนโลยีสารสนเทศและการสื่อสาร (ศทส.)"/>
    <s v="mots02051"/>
    <s v="61165736479d5e70e62b908d"/>
    <s v="กก 0205-66-0001"/>
    <s v="โครงการ Thailand Tourism Directory"/>
  </r>
  <r>
    <x v="4"/>
    <x v="39"/>
    <s v="กระทรวงการท่องเที่ยวและกีฬา"/>
    <x v="143"/>
    <s v="กองการต่างประเทศ (กกต.)"/>
    <s v="mots02091"/>
    <s v="611a4064454a1a7072169941"/>
    <s v="กก 0209-66-0002"/>
    <s v="โครงการจัดทำนโยบาย ยุทธศาสตร์ และแผนความร่วมมือระหว่างประเทศด้านการท่องเที่ยว"/>
  </r>
  <r>
    <x v="4"/>
    <x v="40"/>
    <s v="กระทรวงการท่องเที่ยวและกีฬา"/>
    <x v="144"/>
    <s v="สำนักงานเลขานุการกรม"/>
    <s v="mots04011"/>
    <s v="6112331377572f035a6ea0b9"/>
    <s v="กก 0401-66-0001"/>
    <s v="โครงการพัฒนาการกำกับดูแลธุรกิจนำเที่ยวด้วยระบบใบสั่งงานมัคคุเทศก์ (Job Order) ระยะที่ 2"/>
  </r>
  <r>
    <x v="4"/>
    <x v="37"/>
    <s v="กระทรวงการท่องเที่ยวและกีฬา"/>
    <x v="144"/>
    <s v="กองกิจการภาพยนตร์และวีดิทัศน์ต่างประเทศ"/>
    <s v="mots04021"/>
    <s v="6113412def40ea035b9d11f1"/>
    <s v="กก 0402-66-0001"/>
    <s v="โครงการส่งเสริมการสร้างภาพยนตร์ต่างประเทศในราชอาณาจักร ประจำปีงบประมาณ พ.ศ. 2566"/>
  </r>
  <r>
    <x v="4"/>
    <x v="37"/>
    <s v="กระทรวงการท่องเที่ยวและกีฬา"/>
    <x v="144"/>
    <s v="กองกิจการภาพยนตร์และวีดิทัศน์ต่างประเทศ"/>
    <s v="mots04021"/>
    <s v="611344ea77572f035a6ea1a8"/>
    <s v="กก 0402-66-0002"/>
    <s v="โครงการจัด Roadshow และจัดนิทรรศการร่วมในเทศกาลภาพยนตร์ในต่างประเทศ ประจำปีงบประมาณ พ.ศ. 2566"/>
  </r>
  <r>
    <x v="4"/>
    <x v="37"/>
    <s v="กระทรวงการท่องเที่ยวและกีฬา"/>
    <x v="144"/>
    <s v="กองกิจการภาพยนตร์และวีดิทัศน์ต่างประเทศ"/>
    <s v="mots04021"/>
    <s v="61134a3377572f035a6ea1b7"/>
    <s v="กก 0402-66-0003"/>
    <s v="โครงการแนะนำศักยภาพ ความพร้อมในการเป็นแหล่งถ่ายทำภาพยนตร์ของประเทศไทยให้แก่ผู้ถ่ายทำภาพยนตร์ต่างประเทศ (Inbound Roadshow) ประจำปีงบประมาณ พ.ศ. 2566"/>
  </r>
  <r>
    <x v="4"/>
    <x v="38"/>
    <s v="กระทรวงการท่องเที่ยวและกีฬา"/>
    <x v="144"/>
    <s v="กองทะเบียนธุรกิจนำเที่ยวและมัคคุเทศก์"/>
    <s v="mots04031"/>
    <s v="61121fcf77572f035a6ea086"/>
    <s v="กก 0403-66-0001"/>
    <s v="การจัดทำระบบการทดสอบความรู้ความสามารถในการเป็นมัคคุเทศก์แบบอิเล็กทรอนิกส์ (E-exam)"/>
  </r>
  <r>
    <x v="4"/>
    <x v="38"/>
    <s v="กระทรวงการท่องเที่ยวและกีฬา"/>
    <x v="144"/>
    <s v="กองทะเบียนธุรกิจนำเที่ยวและมัคคุเทศก์"/>
    <s v="mots04031"/>
    <s v="61124776ef40ea035b9d1165"/>
    <s v="กก 0403-66-0002"/>
    <s v="โครงการจัดทำระบบการอบรมและทดสอบความรู้ความสามารถในการเป็นมัคคุเทศก์ เพื่อรองรับการต่ออายุใบอนุญาตเป็นมัคคุเทศก์ในรูปแบบอิเล็กทรอนิกส์ (e-Learning)"/>
  </r>
  <r>
    <x v="4"/>
    <x v="38"/>
    <s v="กระทรวงการท่องเที่ยวและกีฬา"/>
    <x v="144"/>
    <s v="กองทะเบียนธุรกิจนำเที่ยวและมัคคุเทศก์"/>
    <s v="mots04031"/>
    <s v="6112a63586ed660368a5bc63"/>
    <s v="กก 0403-66-0003"/>
    <s v="โครงการพัฒนาระบบการให้บริการด้านธุรกิจนำเที่ยวและมัคคุเทศก์แบบเบ็ดเสร็จในรูปแบบอิเล็กทรอนิกส์ (e-Service)"/>
  </r>
  <r>
    <x v="4"/>
    <x v="36"/>
    <s v="กระทรวงการท่องเที่ยวและกีฬา"/>
    <x v="144"/>
    <s v="กองทะเบียนธุรกิจนำเที่ยวและมัคคุเทศก์"/>
    <s v="mots04031"/>
    <s v="61139fcc5739d16ece9264ce"/>
    <s v="กก 0403-66-0004"/>
    <s v="โครงการส่งเสริมการท่องเที่ยวเชิงสุขภาพ นวดไทย สมุนไพร และกัญชาทางการแพทย์แผนไทย ผ่านบริษัทนำเที่ยว"/>
  </r>
  <r>
    <x v="4"/>
    <x v="33"/>
    <s v="กระทรวงการท่องเที่ยวและกีฬา"/>
    <x v="144"/>
    <s v="กองพัฒนาบริการท่องเที่ยว"/>
    <s v="mots04041"/>
    <s v="6110e8c32482000361ae7e34"/>
    <s v="กก 0404-66-0001"/>
    <s v="โครงการ “พัฒนาชุมชนโฮมสเตย์เชิงสร้างสรรค์ เพื่อสร้างมูลค่าเพิ่มทางการท่องเที่ยว”"/>
  </r>
  <r>
    <x v="4"/>
    <x v="33"/>
    <s v="กระทรวงการท่องเที่ยวและกีฬา"/>
    <x v="144"/>
    <s v="กองพัฒนาบริการท่องเที่ยว"/>
    <s v="mots04041"/>
    <s v="6110ef2186ed660368a5baac"/>
    <s v="กก 0404-66-0002"/>
    <s v="โครงการส่งเสริมและพัฒนาเมืองท่องเที่ยวเชิงสร้างสรรค์ (Creative Tourism City)"/>
  </r>
  <r>
    <x v="4"/>
    <x v="33"/>
    <s v="กระทรวงการท่องเที่ยวและกีฬา"/>
    <x v="144"/>
    <s v="กองพัฒนาบริการท่องเที่ยว"/>
    <s v="mots04041"/>
    <s v="6110f45477572f035a6e9fc7"/>
    <s v="กก 0404-66-0003"/>
    <s v="โครงการพัฒนาอัตลักษณ์ชุมชนเพื่อส่งเสริมการท่องเที่ยววัฒนธรรมเชิงสร้างสรรค์ (Creative Pop – Culture Tourism)"/>
  </r>
  <r>
    <x v="4"/>
    <x v="33"/>
    <s v="กระทรวงการท่องเที่ยวและกีฬา"/>
    <x v="144"/>
    <s v="กองพัฒนาบริการท่องเที่ยว"/>
    <s v="mots04041"/>
    <s v="6110f92777572f035a6e9fd2"/>
    <s v="กก 0404-66-0004"/>
    <s v="โครงการจัดทำแนวทางปฏิบัติสำหรับการท่องเที่ยวในรูปแบบรถบ้าน  (Motor Home) &quot;บ้านฉัน ไปบ้านเธอ&quot;"/>
  </r>
  <r>
    <x v="4"/>
    <x v="36"/>
    <s v="กระทรวงการท่องเที่ยวและกีฬา"/>
    <x v="144"/>
    <s v="กองพัฒนาบริการท่องเที่ยว"/>
    <s v="mots04041"/>
    <s v="6110fe8aef40ea035b9d1039"/>
    <s v="กก 0404-66-0005"/>
    <s v="โครงการพัฒนาขีดความสามารถในการแข่งขันการท่องเที่ยวเชิงสุขภาพ"/>
  </r>
  <r>
    <x v="4"/>
    <x v="40"/>
    <s v="กระทรวงการท่องเที่ยวและกีฬา"/>
    <x v="144"/>
    <s v="กองพัฒนาบริการท่องเที่ยว"/>
    <s v="mots04041"/>
    <s v="61111af02482000361ae7e76"/>
    <s v="กก 0404-66-0006"/>
    <s v="โครงการพัฒนาพื้นที่ท่องเที่ยวปลอดภัยสำหรับนักท่องเที่ยว (Safety Zone)"/>
  </r>
  <r>
    <x v="4"/>
    <x v="40"/>
    <s v="กระทรวงการท่องเที่ยวและกีฬา"/>
    <x v="144"/>
    <s v="กองพัฒนาบริการท่องเที่ยว"/>
    <s v="mots04041"/>
    <s v="611121b977572f035a6e9ff6"/>
    <s v="กก 0404-66-0007"/>
    <s v="โครงการพัฒนาห้องน้ำสาธารณะเพื่อการท่องเที่ยว &quot;เส้นทางท่องเที่ยวห้องน้ำโบว์แดง&quot;"/>
  </r>
  <r>
    <x v="4"/>
    <x v="34"/>
    <s v="กระทรวงการท่องเที่ยวและกีฬา"/>
    <x v="144"/>
    <s v="กองพัฒนาบริการท่องเที่ยว"/>
    <s v="mots04041"/>
    <s v="61112a3386ed660368a5baec"/>
    <s v="กก 0404-66-0008"/>
    <s v="โครงการส่งเสริมเส้นทางท่องเที่ยวลดคาร์บอน (Low Carbon Tourism)"/>
  </r>
  <r>
    <x v="4"/>
    <x v="40"/>
    <s v="กระทรวงการท่องเที่ยวและกีฬา"/>
    <x v="144"/>
    <s v="กองพัฒนาบริการท่องเที่ยว"/>
    <s v="mots04041"/>
    <s v="611132edef40ea035b9d1069"/>
    <s v="กก 0404-66-0009"/>
    <s v="โครงการจัดทําฐานข้อมูลภาคบริการด้านการท่องเที่ยว เพื่อพัฒนาศักยภาพและยกระดับเข้าสู่มาตรฐาน ระยะที่ 2"/>
  </r>
  <r>
    <x v="4"/>
    <x v="34"/>
    <s v="กระทรวงการท่องเที่ยวและกีฬา"/>
    <x v="144"/>
    <s v="กองพัฒนาบริการท่องเที่ยว"/>
    <s v="mots04041"/>
    <s v="6112415177572f035a6ea0fe"/>
    <s v="กก 0404-66-0010"/>
    <s v="โครงการยกระดับคุณภาพผู้ประกอบการท่องเที่ยวสีเขียวต้นแบบ (Green Premium)"/>
  </r>
  <r>
    <x v="4"/>
    <x v="39"/>
    <s v="กระทรวงการท่องเที่ยวและกีฬา"/>
    <x v="144"/>
    <s v="กองพัฒนามาตรฐานบุคลากรด้านการท่องเที่ยว"/>
    <s v="mots04051"/>
    <s v="6113829bef40ea035b9d12ad"/>
    <s v="กก 0405-66-0001"/>
    <s v="โครงการพัฒนาสินค้าและบริการทางการท่องเที่ยวเพื่อเชื่อมโยงแหล่งท่องเที่ยวในอนุภูมิภาค GMS"/>
  </r>
  <r>
    <x v="4"/>
    <x v="38"/>
    <s v="กระทรวงการท่องเที่ยวและกีฬา"/>
    <x v="144"/>
    <s v="กองพัฒนามาตรฐานบุคลากรด้านการท่องเที่ยว"/>
    <s v="mots04051"/>
    <s v="61138999ef40ea035b9d12c9"/>
    <s v="กก 0405-66-0002"/>
    <s v="โครงการพัฒนาศักยภาพบุคลากรด้านการท่องเที่ยวในการบริหารจัดการและการให้บริการด้านการท่องเที่ยวอย่างมีความรับผิดชอบ “Green Tourism Personnel”"/>
  </r>
  <r>
    <x v="4"/>
    <x v="34"/>
    <s v="กระทรวงการท่องเที่ยวและกีฬา"/>
    <x v="144"/>
    <s v="กองพัฒนามาตรฐานบุคลากรด้านการท่องเที่ยว"/>
    <s v="mots04051"/>
    <s v="611390df86ed660368a5bd49"/>
    <s v="กก 0405-66-0003"/>
    <s v="โครงการ BCG Model สู่การพัฒนาต้นแบบเพื่อการท่องเที่ยวอย่างรับผิดชอบต่อสังคมและสิ่งแวดล้อม"/>
  </r>
  <r>
    <x v="4"/>
    <x v="38"/>
    <s v="กระทรวงการท่องเที่ยวและกีฬา"/>
    <x v="144"/>
    <s v="กองพัฒนามาตรฐานบุคลากรด้านการท่องเที่ยว"/>
    <s v="mots04051"/>
    <s v="6113966879c1d06ed51e5404"/>
    <s v="กก 0405-66-0004"/>
    <s v="โครงการจัดทำมาตรฐานและหลักสูตรพัฒนาบุคลากรด้านการท่องเที่ยว"/>
  </r>
  <r>
    <x v="4"/>
    <x v="35"/>
    <s v="กระทรวงการท่องเที่ยวและกีฬา"/>
    <x v="144"/>
    <s v="กองพัฒนาแหล่งท่องเที่ยว"/>
    <s v="mots04061"/>
    <s v="6110ff3aef40ea035b9d103d"/>
    <s v="กก 0406-66-0001"/>
    <s v="โครงการพัฒนาอัตลักษณ์เมืองเพื่อส่งเสริมการท่องเที่ยวเชิงสร้างสรรค์ (ระยะที่ 2)"/>
  </r>
  <r>
    <x v="4"/>
    <x v="34"/>
    <s v="กระทรวงการท่องเที่ยวและกีฬา"/>
    <x v="144"/>
    <s v="กองพัฒนาแหล่งท่องเที่ยว"/>
    <s v="mots04061"/>
    <s v="6111093d86ed660368a5bad1"/>
    <s v="กก 0406-66-0002"/>
    <s v="โครงการพัฒนาการท่องเที่ยว Caravan and Camping จากธรรมชาติสู่วัฒนธรรมชุมชน"/>
  </r>
  <r>
    <x v="4"/>
    <x v="33"/>
    <s v="กระทรวงการท่องเที่ยวและกีฬา"/>
    <x v="144"/>
    <s v="กองพัฒนาแหล่งท่องเที่ยว"/>
    <s v="mots04061"/>
    <s v="61110d2c2482000361ae7e62"/>
    <s v="กก 0406-66-0003"/>
    <s v="โครงการพัฒนาแหล่งท่องเที่ยวสายบุญ"/>
  </r>
  <r>
    <x v="4"/>
    <x v="36"/>
    <s v="กระทรวงการท่องเที่ยวและกีฬา"/>
    <x v="144"/>
    <s v="กองพัฒนาแหล่งท่องเที่ยว"/>
    <s v="mots04061"/>
    <s v="61110db62482000361ae7e65"/>
    <s v="กก 0406-66-0004"/>
    <s v="โครงการ &quot;ว่าด้วย...เรื่องสุขภาพ &amp; ความงามกับชุมชน&quot;"/>
  </r>
  <r>
    <x v="4"/>
    <x v="36"/>
    <s v="กระทรวงการท่องเที่ยวและกีฬา"/>
    <x v="144"/>
    <s v="กองพัฒนาแหล่งท่องเที่ยว"/>
    <s v="mots04061"/>
    <s v="6111278a2482000361ae7e7e"/>
    <s v="กก 0406-66-0005"/>
    <s v="โครงการตามรอยอดีตกาล”มโหสถ อโรคยศาล”เส้นทางสายสุขภาพสองพันปี "/>
  </r>
  <r>
    <x v="4"/>
    <x v="36"/>
    <s v="กระทรวงการท่องเที่ยวและกีฬา"/>
    <x v="144"/>
    <s v="กองพัฒนาแหล่งท่องเที่ยว"/>
    <s v="mots04061"/>
    <s v="6111df8977572f035a6ea013"/>
    <s v="กก 0406-66-0006"/>
    <s v="โครงการพัฒนาแหล่งท่องเที่ยวน้ำพุร้อนเชื่อมโยงจังหวัดลำปาง เชียงใหม่ และแม่ฮ่องสอน"/>
  </r>
  <r>
    <x v="4"/>
    <x v="34"/>
    <s v="กระทรวงการท่องเที่ยวและกีฬา"/>
    <x v="144"/>
    <s v="กองพัฒนาแหล่งท่องเที่ยว"/>
    <s v="mots04061"/>
    <s v="6111e37886ed660368a5bb0e"/>
    <s v="กก 0406-66-0007"/>
    <s v="โครงการพัฒนาแหล่งท่องเที่ยวสู่วิถีท่องเที่ยวสีเขียว (Green Destinations)"/>
  </r>
  <r>
    <x v="4"/>
    <x v="33"/>
    <s v="กระทรวงการท่องเที่ยวและกีฬา"/>
    <x v="144"/>
    <s v="กองพัฒนาแหล่งท่องเที่ยว"/>
    <s v="mots04061"/>
    <s v="6111f5cb77572f035a6ea034"/>
    <s v="กก 0406-66-0008"/>
    <s v="&quot;CBT Chef&quot; โครงการสร้างสรรค์อาหารวัฒนธรรมชุมชน"/>
  </r>
  <r>
    <x v="4"/>
    <x v="33"/>
    <s v="กระทรวงการท่องเที่ยวและกีฬา"/>
    <x v="144"/>
    <s v="กองพัฒนาแหล่งท่องเที่ยว"/>
    <s v="mots04061"/>
    <s v="6111fee277572f035a6ea040"/>
    <s v="กก 0406-66-0009"/>
    <s v="โครงการพัฒนาแหล่งท่องเที่ยวเชิงความเชื่อและจิตวิญญาณ ประเภท มูเตลู"/>
  </r>
  <r>
    <x v="4"/>
    <x v="36"/>
    <s v="กระทรวงการท่องเที่ยวและกีฬา"/>
    <x v="144"/>
    <s v="กองพัฒนาแหล่งท่องเที่ยว"/>
    <s v="mots04061"/>
    <s v="6112001def40ea035b9d10ab"/>
    <s v="กก 0406-66-0010"/>
    <s v=" โครงการ “พัฒนาแหล่งเรียนรู้เชิงสุขภาพ เมืองสมุนไพร (Herbal City)”"/>
  </r>
  <r>
    <x v="4"/>
    <x v="34"/>
    <s v="กระทรวงการท่องเที่ยวและกีฬา"/>
    <x v="144"/>
    <s v="กองพัฒนาแหล่งท่องเที่ยว"/>
    <s v="mots04061"/>
    <s v="61120b052482000361ae7f07"/>
    <s v="กก 0406-66-0011"/>
    <s v="ฮาวทูทิ้ง (ขยะ) โปรดักส์รักษ์โลก"/>
  </r>
  <r>
    <x v="4"/>
    <x v="33"/>
    <s v="กระทรวงการท่องเที่ยวและกีฬา"/>
    <x v="144"/>
    <s v="กองพัฒนาแหล่งท่องเที่ยว"/>
    <s v="mots04061"/>
    <s v="61120c53ef40ea035b9d10cf"/>
    <s v="กก 0406-66-0012"/>
    <s v="โครงการ Dinosaur Siamensis : ตะลุยเส้นทางผ่ามิติทะลุโลกล้านปี"/>
  </r>
  <r>
    <x v="4"/>
    <x v="38"/>
    <s v="กระทรวงการท่องเที่ยวและกีฬา"/>
    <x v="144"/>
    <s v="กองพัฒนาแหล่งท่องเที่ยว"/>
    <s v="mots04061"/>
    <s v="6112105e77572f035a6ea064"/>
    <s v="กก 0406-66-0013"/>
    <s v="โครงการจัดทำแผนพัฒนาแหล่งท่องเที่ยวเชิงพื้นที่ เพื่อรองรับการท่องเที่ยววิถีใหม่ (ระยะที่ 2) พ.ศ. 2566"/>
  </r>
  <r>
    <x v="4"/>
    <x v="33"/>
    <s v="กระทรวงการท่องเที่ยวและกีฬา"/>
    <x v="144"/>
    <s v="กองพัฒนาแหล่งท่องเที่ยว"/>
    <s v="mots04061"/>
    <s v="61121183ef40ea035b9d10d5"/>
    <s v="กก 0406-66-0014"/>
    <s v="โครงการ“รื้อฟื้นอัตลักษณ์การท่องเที่ยวเชิงเกษตรที่เลือนไป : Siam Fruits Basket Route Check”"/>
  </r>
  <r>
    <x v="4"/>
    <x v="34"/>
    <s v="กระทรวงการท่องเที่ยวและกีฬา"/>
    <x v="144"/>
    <s v="กองพัฒนาแหล่งท่องเที่ยว"/>
    <s v="mots04061"/>
    <s v="611211deef40ea035b9d10da"/>
    <s v="กก 0406-66-0015"/>
    <s v="โครงการ CBT Smart Environment"/>
  </r>
  <r>
    <x v="4"/>
    <x v="33"/>
    <s v="กระทรวงการท่องเที่ยวและกีฬา"/>
    <x v="144"/>
    <s v="กองพัฒนาแหล่งท่องเที่ยว"/>
    <s v="mots04061"/>
    <s v="611212d1ef40ea035b9d10e0"/>
    <s v="กก 0406-66-0016"/>
    <s v="โครงการสร้างสรรค์เรื่องราว เรื่องเล่าชุมชนผ่านนวัตรกรรมใหม่"/>
  </r>
  <r>
    <x v="4"/>
    <x v="34"/>
    <s v="กระทรวงการท่องเที่ยวและกีฬา"/>
    <x v="144"/>
    <s v="กองพัฒนาแหล่งท่องเที่ยว"/>
    <s v="mots04061"/>
    <s v="61121786ef40ea035b9d10e6"/>
    <s v="กก 0406-66-0017"/>
    <s v="โครงการส่งเสริมและพัฒนาแนวทางการปรับตัวต่อผลกระทบจากการเปลี่ยนแปลงสภาพภูมิอากาศเพื่อยกระดับอุตสาหกรรมท่องเที่ยวของประเทศ"/>
  </r>
  <r>
    <x v="4"/>
    <x v="40"/>
    <s v="กระทรวงการท่องเที่ยวและกีฬา"/>
    <x v="144"/>
    <s v="กองพัฒนาแหล่งท่องเที่ยว"/>
    <s v="mots04061"/>
    <s v="61121d42ef40ea035b9d10f3"/>
    <s v="กก 0406-66-0018"/>
    <s v="พัฒนาต้นแบบการบริหารจัดการด้านความปลอดภัยและสิ่งอำนวยความสะดวกในแหล่งท่องเที่ยวทางทะเล"/>
  </r>
  <r>
    <x v="4"/>
    <x v="33"/>
    <s v="กระทรวงการท่องเที่ยวและกีฬา"/>
    <x v="144"/>
    <s v="กองพัฒนาแหล่งท่องเที่ยว"/>
    <s v="mots04061"/>
    <s v="6112252d2482000361ae7f36"/>
    <s v="กก 0406-66-0019"/>
    <s v="โครงการยกระดับชุมชนโครงการโคกหนองนา โมเดล ให้เป็นชุมชนท่องเที่ยวต้นแบบ (ระยะที่ 2)"/>
  </r>
  <r>
    <x v="4"/>
    <x v="41"/>
    <s v="กระทรวงการท่องเที่ยวและกีฬา"/>
    <x v="144"/>
    <s v="กองพัฒนาแหล่งท่องเที่ยว"/>
    <s v="mots04061"/>
    <s v="61122d8577572f035a6ea09f"/>
    <s v="กก 0406-66-0020"/>
    <s v="โครงการพัฒนาแหล่งท่องเที่ยววิถีคลองวิถีไทย"/>
  </r>
  <r>
    <x v="4"/>
    <x v="41"/>
    <s v="กระทรวงการอุดมศึกษา วิทยาศาสตร์ วิจัยและนวัตกรรม"/>
    <x v="145"/>
    <s v="กองแผนงาน"/>
    <s v="nida05263081"/>
    <s v="6115fd6f9e73c2431f59bf63"/>
    <s v="ศธ0526308-66-0006"/>
    <s v="โครงการ “การสร้างเกณฑ์มาตรฐานและตัวชี้วัดในการประเมินท่าเรือหลักสำหรับการท่องเที่ยวเรือสำราญของประเทศไทย” คณะการจัดการการท่องเที่ยว สถาบัณบัณฑิตพัฒนบริหารศาสตร์"/>
  </r>
  <r>
    <x v="4"/>
    <x v="33"/>
    <s v="กระทรวงการอุดมศึกษา วิทยาศาสตร์ วิจัยและนวัตกรรม"/>
    <x v="145"/>
    <s v="กองแผนงาน"/>
    <s v="nida05263081"/>
    <s v="6117f5374bf4461f93d6e636"/>
    <s v="ศธ0526308-66-0016"/>
    <s v="โครงการ “การพัฒนายุทธศาสตร์การส่งเสริมการตลาดการท่องเที่ยวสร้างสรรค์และวัฒนธรรมของชุมชน”"/>
  </r>
  <r>
    <x v="4"/>
    <x v="41"/>
    <s v="กระทรวงสาธารณสุข"/>
    <x v="146"/>
    <s v="สำนักยุทธศาสตร์"/>
    <s v="niems021"/>
    <s v="611912d44bf4461f93d6e714"/>
    <s v="สยศ.02-66-0005"/>
    <s v="“พัฒนาระบบการแพทย์ฉุกเฉินทางน้ำและทะเล แบบบูรณาการเพื่อการท่องเที่ยวที่ประชากรทุกระดับเข้าถึงได้ในเขตพื้นที่ฝั่งทะเลอันดามัน"/>
  </r>
  <r>
    <x v="4"/>
    <x v="35"/>
    <s v="กระทรวงการอุดมศึกษา วิทยาศาสตร์ วิจัยและนวัตกรรม"/>
    <x v="101"/>
    <s v="สำนักงานอธิการบดี"/>
    <s v="nrru0544091"/>
    <s v="6119eef9b1eab9706bc8533b"/>
    <s v="ศธ054409-66-0004"/>
    <s v="โครงการ “เสน่ห์อีสานใต้” การพัฒนานวัตกรรมและโลจิสติกการท่องเที่ยวเชิงอารยธรรมและภูมิปัญญาอีสานใต้ต่อการเสริมสร้างศักยภาพการแข่งขันด้านการท่องเที่ยวกลุ่มจังหวัดอีสานใต้  "/>
  </r>
  <r>
    <x v="4"/>
    <x v="42"/>
    <s v="กระทรวงการอุดมศึกษา วิทยาศาสตร์ วิจัยและนวัตกรรม"/>
    <x v="101"/>
    <s v="สำนักงานอธิการบดี"/>
    <s v="nrru0544091"/>
    <s v="6119f26083a6677074486173"/>
    <s v="ศธ054409-66-0005"/>
    <s v="โครงการ การพัฒนาการจัดการโลจิสติกส์และซัพพลายเชน “เครื่องปั้นดินเผา” ต่อการส่งเสริมอัตลักษณ์และสินค้าเชิงวัฒนธรรมวิถีชีวิตชุมชนบ้านด้านเกวียน ยกระดับศักยภาพเศรษฐกิจและการท่องเที่ยว ตำบลด่านเกวียน อำเภอโชคชัย จังหวัดนครราชสีมา"/>
  </r>
  <r>
    <x v="4"/>
    <x v="35"/>
    <s v="กระทรวงการอุดมศึกษา วิทยาศาสตร์ วิจัยและนวัตกรรม"/>
    <x v="101"/>
    <s v="สำนักงานอธิการบดี"/>
    <s v="nrru0544091"/>
    <s v="6119f58ab1eab9706bc85359"/>
    <s v="ศธ054409-66-0007"/>
    <s v="โครงการพัฒนาศักยภาพแหล่งท่องเที่ยวชุมชนและสินค้าเพื่อสร้างมูลค่าเพิ่มในพื้นที่จังหวัดนครราชสีมา "/>
  </r>
  <r>
    <x v="4"/>
    <x v="36"/>
    <s v="กระทรวงการอุดมศึกษา วิทยาศาสตร์ วิจัยและนวัตกรรม"/>
    <x v="101"/>
    <s v="สำนักงานอธิการบดี"/>
    <s v="nrru0544091"/>
    <s v="6119f855e587a9706c8ae195"/>
    <s v="ศธ054409-66-0009"/>
    <s v="โครงการ การยกระดับการท่องเที่ยวเชิงสุขภาพในเขตพัฒนาการท่องเที่ยวอารายธรรมอีสานใต้เพื่อรองรับสถานการณ์วิกฤติโควิด 19"/>
  </r>
  <r>
    <x v="4"/>
    <x v="35"/>
    <s v="กระทรวงการอุดมศึกษา วิทยาศาสตร์ วิจัยและนวัตกรรม"/>
    <x v="101"/>
    <s v="สำนักงานอธิการบดี"/>
    <s v="nrru0544091"/>
    <s v="6119fafeb1eab9706bc8536e"/>
    <s v="ศธ054409-66-0010"/>
    <s v="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 "/>
  </r>
  <r>
    <x v="4"/>
    <x v="43"/>
    <s v="กระทรวงการอุดมศึกษา วิทยาศาสตร์ วิจัยและนวัตกรรม"/>
    <x v="129"/>
    <s v="กองแผนงาน"/>
    <s v="nu052701041"/>
    <s v="611a771fb1eab9706bc8551e"/>
    <s v="ศธ 0527.01.04-66-0002"/>
    <s v="การพัฒนาขีดความสามารถทางการแพทย์แผนไทยในการสร้างผลิตภัณฑ์สมุนไพรเพื่อส่งเสริมการท่องเที่ยวเชิงสุขภาพภาคเหนือตอนล่าง"/>
  </r>
  <r>
    <x v="4"/>
    <x v="36"/>
    <s v="กระทรวงการอุดมศึกษา วิทยาศาสตร์ วิจัยและนวัตกรรม"/>
    <x v="102"/>
    <s v="สำนักอธิการบดี (กองนโยบายและแผน)"/>
    <s v="pbru0555341"/>
    <s v="611a4c8183a66770744862fb"/>
    <s v="ศธ 0555.34-66-0011"/>
    <s v="โครงการสำคัญปีงบปรมะมาณ 2566 (โครงการที่ 10) โครงการยกระดับแหล่งท่องเที่ยวและบริการให้เกิดความสมดุลและยั่งยืนในเขตภูมิภาคกลางตอนล่าง 2 จังหวัดเพชรบุรี"/>
  </r>
  <r>
    <x v="4"/>
    <x v="35"/>
    <s v="กระทรวงการอุดมศึกษา วิทยาศาสตร์ วิจัยและนวัตกรรม"/>
    <x v="102"/>
    <s v="สำนักอธิการบดี (กองนโยบายและแผน)"/>
    <s v="pbru0555341"/>
    <s v="611a4f5383a6677074486300"/>
    <s v="ศธ 0555.34-66-0012"/>
    <s v="โครงการสำคัญปีงบปรมะมาณ 2566 (โครงการที่ 11) โครงการมหาวิทยาลัยกับการขับเคลื่อน เพชรบุรีเมืองสร้างสรรค์ มรดกทางวัฒนธรรมสู่มรดกโลก"/>
  </r>
  <r>
    <x v="4"/>
    <x v="35"/>
    <s v="กระทรวงการอุดมศึกษา วิทยาศาสตร์ วิจัยและนวัตกรรม"/>
    <x v="103"/>
    <s v="สำนักงานอธิการบดี"/>
    <s v="pcru053961"/>
    <s v="611a22e283a6677074486256"/>
    <s v="ศธ 0539.6-66-0001"/>
    <s v="ยกระดับการท่องเที่ยวเชิงสร้างสรรค์และวัฒนธรรม"/>
  </r>
  <r>
    <x v="4"/>
    <x v="40"/>
    <s v="กระทรวงการอุดมศึกษา วิทยาศาสตร์ วิจัยและนวัตกรรม"/>
    <x v="105"/>
    <s v="สำนักงานอธิการบดี"/>
    <s v="psru053811"/>
    <s v="6115ef2b204d382fc6aff1b9"/>
    <s v="ศธ 0538.1-66-0005"/>
    <s v="โครงการยกระดับการจัดการความปลอดภัย เพื่อสร้างความมั่นใจด้านการท่องเที่ยว กลุ่มจังหวัดภาคเหนือตอนล่าง 1"/>
  </r>
  <r>
    <x v="4"/>
    <x v="35"/>
    <s v="กระทรวงการอุดมศึกษา วิทยาศาสตร์ วิจัยและนวัตกรรม"/>
    <x v="105"/>
    <s v="สำนักงานอธิการบดี"/>
    <s v="psru053811"/>
    <s v="61161bf633dfa92fc07b7be0"/>
    <s v="ศธ 0538.1-66-0006"/>
    <s v="โครงการพัฒนาบุคลากรกลุ่มท่องเที่ยวในพื้นที่มรดกโลกและพื้นที่โดยรอบให้มีศักยภาพตามแนวทางการท่องเที่ยวเชิงสร้างสรรค์เพื่อสร้างภาพลักษณ์สู่สากล"/>
  </r>
  <r>
    <x v="4"/>
    <x v="36"/>
    <s v="กระทรวงการอุดมศึกษา วิทยาศาสตร์ วิจัยและนวัตกรรม"/>
    <x v="105"/>
    <s v="สำนักงานอธิการบดี"/>
    <s v="psru053811"/>
    <s v="61162006ea16c95e131a2ba3"/>
    <s v="ศธ 0538.1-66-0007"/>
    <s v="โครงการ “การยกระดับ“สปาไทย” สู่ Wellness เพื่อส่งเสริมการท่องเที่ยวเชิงสุขภาพ”"/>
  </r>
  <r>
    <x v="4"/>
    <x v="33"/>
    <s v="กระทรวงการอุดมศึกษา วิทยาศาสตร์ วิจัยและนวัตกรรม"/>
    <x v="40"/>
    <s v="สำนักงานอธิการบดี"/>
    <s v="psu05211"/>
    <s v="6115f8599e73c2431f59bf52"/>
    <s v="ศธ  0521-66-0011"/>
    <s v="โครงการภูมิปัญญาอาหารจีนเมืองตรังสู่การท่องเที่ยวเชิงอาหารโดยชุมชนบนฐานวัฒนธรรมอันดามัน"/>
  </r>
  <r>
    <x v="4"/>
    <x v="33"/>
    <s v="กระทรวงการอุดมศึกษา วิทยาศาสตร์ วิจัยและนวัตกรรม"/>
    <x v="40"/>
    <s v="สำนักงานอธิการบดี"/>
    <s v="psu05211"/>
    <s v="61162b26ea16c95e131a2bdd"/>
    <s v="ศธ  0521-66-0014"/>
    <s v="โครงการพัฒนาผลิตภัณฑ์และอัตลักษณ์ท้องถิ่นอำเภอห้วยยอดเชื่อมโยงการท่องเที่ยวเชิงสร้างสรรค์โดยชุมชน"/>
  </r>
  <r>
    <x v="4"/>
    <x v="36"/>
    <s v="กระทรวงการอุดมศึกษา วิทยาศาสตร์ วิจัยและนวัตกรรม"/>
    <x v="40"/>
    <s v="สำนักงานอธิการบดี"/>
    <s v="psu05211"/>
    <s v="61162d0eea16c95e131a2be9"/>
    <s v="ศธ  0521-66-0016"/>
    <s v="โครงการศูนย์ความเป็นเลิศด้านโรคมะเร็ง"/>
  </r>
  <r>
    <x v="4"/>
    <x v="35"/>
    <s v="กระทรวงการอุดมศึกษา วิทยาศาสตร์ วิจัยและนวัตกรรม"/>
    <x v="40"/>
    <s v="สำนักงานอธิการบดี"/>
    <s v="psu05211"/>
    <s v="6116469686f0f870e80290af"/>
    <s v="ศธ  0521-66-0021"/>
    <s v="โครงการการผลิตและการบริหารจัดการการแสดงเพื่อการท่องเที่ยวชุมชนในชีวิตวิถีใหม่"/>
  </r>
  <r>
    <x v="4"/>
    <x v="35"/>
    <s v="กระทรวงการอุดมศึกษา วิทยาศาสตร์ วิจัยและนวัตกรรม"/>
    <x v="40"/>
    <s v="สำนักงานอธิการบดี"/>
    <s v="psu05211"/>
    <s v="61167ebeee6abd1f94902744"/>
    <s v="ศธ  0521-66-0022"/>
    <s v="โครงการส่งเสริมอาหารประจำถิ่นอันดามันตอนล่างสู่ภาคธุรกิจและการท่องเที่ยว (โครงการเมนูอันดามัน)"/>
  </r>
  <r>
    <x v="4"/>
    <x v="41"/>
    <s v="กระทรวงการอุดมศึกษา วิทยาศาสตร์ วิจัยและนวัตกรรม"/>
    <x v="40"/>
    <s v="สำนักงานอธิการบดี"/>
    <s v="psu05211"/>
    <s v="6117da8bee6abd1f94902862"/>
    <s v="ศธ  0521-66-0038"/>
    <s v="ส่งเสริมศักยภาพคนไทยเข้าสู่ธุรกิจการดำน้ำท่องเที่ยวแนวปะการัง"/>
  </r>
  <r>
    <x v="4"/>
    <x v="38"/>
    <s v="กระทรวงการอุดมศึกษา วิทยาศาสตร์ วิจัยและนวัตกรรม"/>
    <x v="40"/>
    <s v="สำนักงานอธิการบดี"/>
    <s v="psu05211"/>
    <s v="6119026e9b236c1f95b0c2a2"/>
    <s v="ศธ  0521-66-0051"/>
    <s v="การสำรวจความหลากหลายของฐานทรัพยากรทางกายภาพและชีวภาพ เพื่อส่งเสริมการท่องเที่ยวอุทยานธรณีโลกสตูลอย่างยั่งยืงยืน"/>
  </r>
  <r>
    <x v="4"/>
    <x v="33"/>
    <s v="กระทรวงการอุดมศึกษา วิทยาศาสตร์ วิจัยและนวัตกรรม"/>
    <x v="147"/>
    <s v="คณะเทคโนโลยีการจัดการ"/>
    <s v="rmuti23001"/>
    <s v="6119cb948b5f6c1fa114cd6a"/>
    <s v="RMUTI2300-66-0001"/>
    <s v="โครงการยกระดับการท่องเที่ยวสไตล์ New normal"/>
  </r>
  <r>
    <x v="4"/>
    <x v="36"/>
    <s v="กระทรวงการอุดมศึกษา วิทยาศาสตร์ วิจัยและนวัตกรรม"/>
    <x v="147"/>
    <s v="คณะบริหารธุรกิจและเทคโนโลยีสารสนเทศ"/>
    <s v="rmuti34001"/>
    <s v="611a1315b1eab9706bc853e4"/>
    <s v="RMUTI3400-66-0007"/>
    <s v="โครงการการสื่อสารคุณภาพผลิตภัณฑ์สมุนไพรผ่านตลาดดิจิทัลเพื่อส่งเสริมการท่องเที่ยวเชิงสุขภาพ"/>
  </r>
  <r>
    <x v="4"/>
    <x v="33"/>
    <s v="กระทรวงการอุดมศึกษา วิทยาศาสตร์ วิจัยและนวัตกรรม"/>
    <x v="147"/>
    <s v="คณะบริหารธุรกิจและเทคโนโลยีสารสนเทศ"/>
    <s v="rmuti34001"/>
    <s v="611a1676b1eab9706bc853fa"/>
    <s v="RMUTI3400-66-0008"/>
    <s v="โครงการเสริมสร้างความรู้ด้านการท่องเที่ยวและพัฒนาผลิตภัณฑ์เพื่อการท่องเที่ยวโดยชุมชนอย่างยั่งยืน"/>
  </r>
  <r>
    <x v="4"/>
    <x v="35"/>
    <s v="กระทรวงการอุดมศึกษา วิทยาศาสตร์ วิจัยและนวัตกรรม"/>
    <x v="147"/>
    <s v="คณะบริหารธุรกิจและเทคโนโลยีสารสนเทศ"/>
    <s v="rmuti34001"/>
    <s v="611a2426e587a9706c8ae26a"/>
    <s v="RMUTI3400-66-0012"/>
    <s v="โครงการการพัฒนาชุมชนสู่แหล่งท่องเที่ยววัฒนธรรมเชิงสร้างสรรค์ เพื่อยกระดับความเป็นอยู่ของชุมชน"/>
  </r>
  <r>
    <x v="4"/>
    <x v="45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4af74bf4461f93d6e554"/>
    <s v="ศธ 058301-66-0016"/>
    <s v="โครงการพัฒนากลไกการจัดเก็บและรายงานข้อมูลการจัดประชุมนานาชาติ ของไมซ์ซิตี้เข้าสู่สมาคมส่งเสริมการประชุมนานาชาติ (ICCA)"/>
  </r>
  <r>
    <x v="4"/>
    <x v="35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4f18ee6abd1f949027c0"/>
    <s v="ศธ 058301-66-0017"/>
    <s v="โครการพัฒนาความสามารถในการแข่งขันการท่องเที่ยวชุมชนผ้าทอมือในเมืองสร้างสรรค์ด้านหัตถกรรม สู่รางวัลการอนุรักษ์มรดกทางวัฒนธรรมองค์แห่งการยูเนสโก"/>
  </r>
  <r>
    <x v="4"/>
    <x v="33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d4c1ee6abd1f94902857"/>
    <s v="ศธ 058301-66-0035"/>
    <s v="โครงการการยกระดับมาตรฐานการท่องเที่ยวโดยชุมชนตามแนววิถีปกติใหม่ (New Normal) ในจังหวัดเชียงราย"/>
  </r>
  <r>
    <x v="4"/>
    <x v="39"/>
    <s v="กระทรวงการอุดมศึกษา วิทยาศาสตร์ วิจัยและนวัตกรรม"/>
    <x v="107"/>
    <s v="สำนักงานอธิการบดี"/>
    <s v="rmutsv0584011"/>
    <s v="6117d745ee6abd1f9490285c"/>
    <s v="ศธ 0584.01-66-0004"/>
    <s v="โครงการพัฒนากำลังคนด้วยเทคโนโลยีและนวัตกรรมเพื่อรองรับอุตสาหกรรมการท่องเที่ยวชายฝั่งวิถีใหม่ (Coastal Tourism)"/>
  </r>
  <r>
    <x v="4"/>
    <x v="35"/>
    <s v="กระทรวงการอุดมศึกษา วิทยาศาสตร์ วิจัยและนวัตกรรม"/>
    <x v="108"/>
    <s v="คณะเทคโนโลยีสื่อสารมวลชน"/>
    <s v="rmutt0578051"/>
    <s v="611775d29b236c1f95b0c125"/>
    <s v="ศธ0578.05-66-0001"/>
    <s v="โครงการ “การพัฒนาต้นแบบส่งเสริมการท่องเที่ยวเมืองรอง เพื่อการกระจายรายได้สู่ชุมชนอย่างยั่งยืน ด้วย BCG Model”"/>
  </r>
  <r>
    <x v="4"/>
    <x v="35"/>
    <s v="กระทรวงการอุดมศึกษา วิทยาศาสตร์ วิจัยและนวัตกรรม"/>
    <x v="109"/>
    <s v="สำนักงานอธิการบดี"/>
    <s v="rmutto05801001"/>
    <s v="611a2256e587a9706c8ae25b"/>
    <s v="ศธ 0580100-66-0003"/>
    <s v="โครงการอนุรักษ์กระบือสวยงามและการส่งเสริมเพื่อเพิ่มมูลค่าด้านผลิตภัณฑ์การเกษตรและการท่องเทียว: ชุมชนต้นแบบ ผู้เลี้ยงกระบือสวยงามชุมชนบ้านบึง จังหวัด ชลบุรี"/>
  </r>
  <r>
    <x v="4"/>
    <x v="35"/>
    <s v="กระทรวงการอุดมศึกษา วิทยาศาสตร์ วิจัยและนวัตกรรม"/>
    <x v="110"/>
    <s v="กองนโยบายและแผน"/>
    <s v="rru054801021"/>
    <s v="611784a89b236c1f95b0c156"/>
    <s v="มรร 0548.01/02-66-0001"/>
    <s v="การจัดทำฐานข้อมูลและพัฒนาศักยภาพชุมชนเพื่อรองรับการท่องเที่ยวเชิงสร้างสรรค์และวัฒนธรรม"/>
  </r>
  <r>
    <x v="4"/>
    <x v="37"/>
    <s v="กระทรวงการท่องเที่ยวและกีฬา"/>
    <x v="148"/>
    <s v="กองแผนงานและงบประมาณ"/>
    <s v="sat21"/>
    <s v="610a24f6d9ddc16fa006875c"/>
    <s v="sat2-66-0003"/>
    <s v="การสนับสนุนและจัดการแข่งขันกิจกรรมกีฬาเพื่อส่งเสริมการท่องเที่ยว (Sports Tourism)"/>
  </r>
  <r>
    <x v="4"/>
    <x v="37"/>
    <s v="กระทรวงการท่องเที่ยวและกีฬา"/>
    <x v="148"/>
    <s v="กองแผนงานและงบประมาณ"/>
    <s v="sat21"/>
    <s v="610a46cd9af47d6f9a34e643"/>
    <s v="sat2-66-0004"/>
    <s v="การพัฒนาเมืองกีฬา (Sports City) "/>
  </r>
  <r>
    <x v="4"/>
    <x v="37"/>
    <s v="กระทรวงการท่องเที่ยวและกีฬา"/>
    <x v="148"/>
    <s v="กองแผนงานและงบประมาณ"/>
    <s v="sat21"/>
    <s v="610a52009af47d6f9a34e665"/>
    <s v="sat2-66-0007"/>
    <s v="การจัดการแข่งขันกีฬาภายใต้มหกรรมท่องเที่ยวเชิงกีฬา 2 มหาสมุทร Air Sea Land Southern International Sports Tourism Festival"/>
  </r>
  <r>
    <x v="4"/>
    <x v="38"/>
    <s v="กระทรวงการอุดมศึกษา วิทยาศาสตร์ วิจัยและนวัตกรรม"/>
    <x v="149"/>
    <s v="สำนักงานอธิการบดี"/>
    <s v="ssru056711"/>
    <s v="611a0e6683a66770744861dd"/>
    <s v="ศธ0567.1-66-0006"/>
    <s v="โครงการ “พัฒนาแหล่งท่องเที่ยวเชิงนิเวศและผจญภัย  มหาวิทยาลัยราชภัฏสวนสุนันทา”"/>
  </r>
  <r>
    <x v="4"/>
    <x v="33"/>
    <s v="กระทรวงการอุดมศึกษา วิทยาศาสตร์ วิจัยและนวัตกรรม"/>
    <x v="111"/>
    <s v="กองแผนงาน"/>
    <s v="stou052201031"/>
    <s v="611777824bf4461f93d6e59d"/>
    <s v="ศธ 0522.01(03)-66-0002"/>
    <s v="การยกระดับศักยภาพการตลาดท่องเที่ยวเชิงวัฒนธรรมวิถีไทยทางน้ำในจังหวัดนนทบุรีด้วยสื่อเสมือนจริงเพื่อรองรับวิถีใหม่"/>
  </r>
  <r>
    <x v="4"/>
    <x v="34"/>
    <s v="กระทรวงการท่องเที่ยวและกีฬา"/>
    <x v="150"/>
    <s v="กองแผนนโยบาย"/>
    <s v="tat5201021"/>
    <s v="610d48facebcb57c86e91602"/>
    <s v="กก.520102-66-0001"/>
    <s v="โครงการยกระดับภาพลักษณ์การท่องเที่ยวสู่ความเป็นคุณภาพผ่านวิถีไทย"/>
  </r>
  <r>
    <x v="4"/>
    <x v="34"/>
    <s v="กระทรวงการท่องเที่ยวและกีฬา"/>
    <x v="150"/>
    <s v="กองแผนนโยบาย"/>
    <s v="tat5201021"/>
    <s v="610e373777572f035a6e9edd"/>
    <s v="กก.520102-66-0002"/>
    <s v="โครงการขยายตลาดนักท่องเที่ยวกลุ่มความสนใจพิเศษ"/>
  </r>
  <r>
    <x v="4"/>
    <x v="34"/>
    <s v="กระทรวงการท่องเที่ยวและกีฬา"/>
    <x v="150"/>
    <s v="กองแผนนโยบาย"/>
    <s v="tat5201021"/>
    <s v="610e5af677572f035a6e9eee"/>
    <s v="กก.520102-66-0003"/>
    <s v="โครงการขยายฐานตลาด และกระตุ้นการใช้จ่ายนักท่องเที่ยวเพื่อพักผ่อนทั่วไปกลุ่มตลาดกลาง - บน"/>
  </r>
  <r>
    <x v="4"/>
    <x v="34"/>
    <s v="กระทรวงการท่องเที่ยวและกีฬา"/>
    <x v="150"/>
    <s v="กองแผนนโยบาย"/>
    <s v="tat5201021"/>
    <s v="610f5b6e2482000361ae7d7d"/>
    <s v="กก.520102-66-0004"/>
    <s v="โครงการส่งเสริมการท่องเที่ยวช่วง Low Season"/>
  </r>
  <r>
    <x v="4"/>
    <x v="34"/>
    <s v="กระทรวงการท่องเที่ยวและกีฬา"/>
    <x v="150"/>
    <s v="กองแผนนโยบาย"/>
    <s v="tat5201021"/>
    <s v="610f5fe62482000361ae7d7f"/>
    <s v="กก.520102-66-0005"/>
    <s v="โครงการเผยแพร่ประชาสัมพันธ์ผ่านสื่อสารสนเทศ"/>
  </r>
  <r>
    <x v="4"/>
    <x v="34"/>
    <s v="กระทรวงการท่องเที่ยวและกีฬา"/>
    <x v="150"/>
    <s v="กองแผนนโยบาย"/>
    <s v="tat5201021"/>
    <s v="610f85de2482000361ae7d8c"/>
    <s v="กก.520102-66-0006"/>
    <s v="โครงการกระตุ้นการเดินทางของนักท่องเที่ยวไทย"/>
  </r>
  <r>
    <x v="4"/>
    <x v="34"/>
    <s v="กระทรวงการท่องเที่ยวและกีฬา"/>
    <x v="150"/>
    <s v="กองแผนนโยบาย"/>
    <s v="tat5201021"/>
    <s v="610f914cef40ea035b9d0f80"/>
    <s v="กก.520102-66-0007"/>
    <s v="โครงการกระจายพื้นที่และช่วงเวลาท่องเที่ยว"/>
  </r>
  <r>
    <x v="4"/>
    <x v="34"/>
    <s v="กระทรวงการท่องเที่ยวและกีฬา"/>
    <x v="150"/>
    <s v="กองแผนนโยบาย"/>
    <s v="tat5201021"/>
    <s v="610fadf3ef40ea035b9d0f8f"/>
    <s v="กก.520102-66-0008"/>
    <s v="โครงการเพิ่มขีดความสามารถในการแข่งขัน"/>
  </r>
  <r>
    <x v="4"/>
    <x v="34"/>
    <s v="กระทรวงการท่องเที่ยวและกีฬา"/>
    <x v="150"/>
    <s v="กองแผนนโยบาย"/>
    <s v="tat5201021"/>
    <s v="61106e1b2482000361ae7db1"/>
    <s v="กก.520102-66-0009"/>
    <s v="โครงการสื่อสารสร้างกระแสท่องเที่ยวและความรับผิดชอบต่อสังคมและสิ่งแวดล้อม"/>
  </r>
  <r>
    <x v="4"/>
    <x v="33"/>
    <s v="กระทรวงการท่องเที่ยวและกีฬา"/>
    <x v="150"/>
    <s v="กองแผนนโยบาย"/>
    <s v="tat5201021"/>
    <s v="6110745286ed660368a5ba22"/>
    <s v="กก.520102-66-0010"/>
    <s v="โครงการสร้างสรรค์นวัตกรรมและเพิ่มมูลค่าวิถีไทย"/>
  </r>
  <r>
    <x v="4"/>
    <x v="33"/>
    <s v="กระทรวงการท่องเที่ยวและกีฬา"/>
    <x v="150"/>
    <s v="กองแผนนโยบาย"/>
    <s v="tat5201021"/>
    <s v="6110a32086ed660368a5ba3b"/>
    <s v="กก.520102-66-0011"/>
    <s v="โครงการกระจายประโยชน์ทางการท่องเที่ยวสู่ชุมชน"/>
  </r>
  <r>
    <x v="4"/>
    <x v="33"/>
    <s v="กระทรวงการท่องเที่ยวและกีฬา"/>
    <x v="150"/>
    <s v="กองแผนนโยบาย"/>
    <s v="tat5201021"/>
    <s v="6110b98bef40ea035b9d0fd4"/>
    <s v="กก.520102-66-0012"/>
    <s v="โครงการส่งเสริมกิจกรรมระดับนานาชาติ"/>
  </r>
  <r>
    <x v="4"/>
    <x v="33"/>
    <s v="กระทรวงการท่องเที่ยวและกีฬา"/>
    <x v="150"/>
    <s v="กองแผนนโยบาย"/>
    <s v="tat5201021"/>
    <s v="6110ec152482000361ae7e39"/>
    <s v="กก.520102-66-0013"/>
    <s v="โครงการเพิ่มการใช้จ่ายของนักท่องเที่ยว"/>
  </r>
  <r>
    <x v="4"/>
    <x v="37"/>
    <s v="กระทรวงการท่องเที่ยวและกีฬา"/>
    <x v="150"/>
    <s v="กองแผนนโยบาย"/>
    <s v="tat5201021"/>
    <s v="6110ee69ef40ea035b9d101f"/>
    <s v="กก.520102-66-0014"/>
    <s v="โครงการขยายตลาดนักท่องเที่ยวกลุ่มกีฬา"/>
  </r>
  <r>
    <x v="4"/>
    <x v="36"/>
    <s v="กระทรวงการท่องเที่ยวและกีฬา"/>
    <x v="150"/>
    <s v="กองแผนนโยบาย"/>
    <s v="tat5201021"/>
    <s v="6110f2ca77572f035a6e9fc2"/>
    <s v="กก.520102-66-0015"/>
    <s v="โครงการขยายตลาดนักท่องเที่ยวกลุ่มสุขภาพ"/>
  </r>
  <r>
    <x v="4"/>
    <x v="41"/>
    <s v="กระทรวงการท่องเที่ยวและกีฬา"/>
    <x v="150"/>
    <s v="กองแผนนโยบาย"/>
    <s v="tat5201021"/>
    <s v="6111ca5077572f035a6ea00f"/>
    <s v="กก.520102-66-0016"/>
    <s v="โครงการส่งเสริมการท่องเที่ยวสำราญทางน้ำ"/>
  </r>
  <r>
    <x v="4"/>
    <x v="39"/>
    <s v="กระทรวงการท่องเที่ยวและกีฬา"/>
    <x v="150"/>
    <s v="กองแผนนโยบาย"/>
    <s v="tat5201021"/>
    <s v="6111cd5077572f035a6ea011"/>
    <s v="กก.520102-66-0017"/>
    <s v="โครงการส่งเสริมการท่องเที่ยวเชื่อมโยงกลุ่มอาเซียน"/>
  </r>
  <r>
    <x v="4"/>
    <x v="37"/>
    <s v="สำนักนายกรัฐมนตรี"/>
    <x v="151"/>
    <m/>
    <s v="tceb1"/>
    <s v="611a2b5a454a1a70721698d7"/>
    <s v="TCEB-66-0001"/>
    <s v="การจัดทำแผนกลยุทธ์การขับเคลื่อนและจัดทำฐานข้อมูลเชิงลึกการแสดงสินค้าและนิทรรศการในประเทศไทย ในยุค New Normal"/>
  </r>
  <r>
    <x v="4"/>
    <x v="37"/>
    <s v="สำนักนายกรัฐมนตรี"/>
    <x v="151"/>
    <m/>
    <s v="tceb1"/>
    <s v="611a3a3be587a9706c8ae2da"/>
    <s v="TCEB-66-0002"/>
    <s v="การพัฒนาและต่อยอดอุตสาหกรรมการท่องเที่ยวเชิงธุรกิจแนวชายแดนภาคตะวันออกเฉียงเหนือสู่เวทีนานาชาติ"/>
  </r>
  <r>
    <x v="4"/>
    <x v="37"/>
    <s v="สำนักนายกรัฐมนตรี"/>
    <x v="151"/>
    <m/>
    <s v="tceb1"/>
    <s v="611a5116454a1a7072169979"/>
    <s v="TCEB-66-0003"/>
    <s v="การกระตุ้นเศรษฐกิจด้วยการประชุมสัมมนาในประเทศ “ประชุมเมืองไทย ปลอดภัยกว่า ปี 2566”"/>
  </r>
  <r>
    <x v="4"/>
    <x v="45"/>
    <s v="สำนักนายกรัฐมนตรี"/>
    <x v="151"/>
    <m/>
    <s v="tceb1"/>
    <s v="611a7237b1eab9706bc8550f"/>
    <s v="TCEB-66-0004"/>
    <s v="การพัฒนาฐานข้อมูลเชิงลึกและวิเคราะห์พฤติกรรมธุรกิจการจัดประชุม-สัมมนาและการเดินทางเพื่อเป็นรางวัลในประเทศ"/>
  </r>
  <r>
    <x v="4"/>
    <x v="45"/>
    <s v="สำนักนายกรัฐมนตรี"/>
    <x v="151"/>
    <m/>
    <s v="tceb1"/>
    <s v="611a88e5e587a9706c8ae388"/>
    <s v="TCEB-66-0005"/>
    <s v="การสนับสนุนการประมูลสิทธิ์การประชุมนานาชาติสำคัญ“One Ministry One Convention&quot; "/>
  </r>
  <r>
    <x v="4"/>
    <x v="45"/>
    <s v="สำนักนายกรัฐมนตรี"/>
    <x v="151"/>
    <m/>
    <s v="tceb1"/>
    <s v="611a91f9454a1a70721699ee"/>
    <s v="TCEB-66-0006"/>
    <s v="การเป็นเจ้าภาพจัดงานประชุมประจำปีของสมาคม International Congress and Convention Association - 62th ICCA Congress 2023"/>
  </r>
  <r>
    <x v="4"/>
    <x v="33"/>
    <s v="กระทรวงการอุดมศึกษา วิทยาศาสตร์ วิจัยและนวัตกรรม"/>
    <x v="113"/>
    <s v="ฝ่ายแผนงาน"/>
    <s v="tsu64021"/>
    <s v="611a637683a667707448632f"/>
    <s v="ศธ 64.02-66-0002"/>
    <s v="โครงการ/การดำเนินการ: โครงการพัฒนาทุนทางวัฒนธรรมเพื่อเสริมสร้างศักยภาพการท่องเที่ยวเมืองแห่งไมซ์ (MICE City) จังหวัดสงขลา"/>
  </r>
  <r>
    <x v="4"/>
    <x v="37"/>
    <s v="กระทรวงการอุดมศึกษา วิทยาศาสตร์ วิจัยและนวัตกรรม"/>
    <x v="113"/>
    <s v="ฝ่ายแผนงาน"/>
    <s v="tsu64021"/>
    <s v="611a71d683a6677074486352"/>
    <s v="ศธ 64.02-66-0003"/>
    <s v="โครงการพัฒนาพิพิธภัณฑ์คติชนวิทยามีชีวิตเพื่อเทิดพระเกียรติสมเด็จ พระกนิษฐาธิราชเจ้า กรมสมเด็จพระเทพรัตนราชสุดาฯ สยามบรมราชกุมารี ตามโครงการพลิกโฉมระบบอุดมศึกษาของประเทศไทย"/>
  </r>
  <r>
    <x v="4"/>
    <x v="37"/>
    <s v="กระทรวงการอุดมศึกษา วิทยาศาสตร์ วิจัยและนวัตกรรม"/>
    <x v="114"/>
    <s v="กองนโยบายและแผน"/>
    <s v="ubru05421"/>
    <s v="611a43ae454a1a7072169950"/>
    <s v="ศธ 054(2)-66-0006"/>
    <s v="โครงการพัฒนาศักยภาพบุคลากรด้านการจัดการบริการท่องเที่ยวและทักษะภาษาสำหรับผู้ประกอบการการบริการท่องเที่ยวในจังหวัดอุบลราชธานี"/>
  </r>
  <r>
    <x v="4"/>
    <x v="35"/>
    <s v="กระทรวงการอุดมศึกษา วิทยาศาสตร์ วิจัยและนวัตกรรม"/>
    <x v="152"/>
    <s v="กองแผนงาน"/>
    <s v="up0590081"/>
    <s v="61197b75ee6abd1f9490298f"/>
    <s v="ศธ 0590.08-66-0006"/>
    <s v="โครงการพลิกโฉมเศรษฐกิจนวัตกรรมทางการท่องเที่ยวเชิงสร้างสรรค์ บนฐานนิเวศวัฒนธรรมการอนุรักษ์นกยูงไทยล้านนา เชื่อมโยง NEC และ BRI"/>
  </r>
  <r>
    <x v="5"/>
    <x v="46"/>
    <s v="กระทรวงการอุดมศึกษา วิทยาศาสตร์ วิจัยและนวัตกรรม"/>
    <x v="2"/>
    <s v="กองแผนงานและงบประมาณ"/>
    <s v="bcca059541"/>
    <s v="611a1883b1eab9706bc85403"/>
    <s v="ศธ 0595(4)-66-0013"/>
    <s v="โครงการแหล่งเรียนรู้และนวัตกรรมเพื่อชุมชน"/>
  </r>
  <r>
    <x v="5"/>
    <x v="46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a0ca3454a1a7072169842"/>
    <s v="ศธ 0512.2.38-66-0023"/>
    <s v="การพัฒนาชุดความรู้เพื่อสร้างระบบนิเวศที่เอื้อต่อการสร้างเมืองอัจฉริยะ"/>
  </r>
  <r>
    <x v="5"/>
    <x v="46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a0fe5454a1a707216984d"/>
    <s v="ศธ 0512.2.38-66-0024"/>
    <s v="การขยายเครือข่ายการตรวจวัดฝุ่นละอองขนาดเล็กและสร้างการรับรู้ด้านคุณภาพอากาศเพื่อการพัฒนาเมืองน่าอยู่อัจฉริยะ"/>
  </r>
  <r>
    <x v="5"/>
    <x v="47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a163b454a1a707216986a"/>
    <s v="ศธ 0512.2.38-66-0027"/>
    <s v="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"/>
  </r>
  <r>
    <x v="5"/>
    <x v="46"/>
    <s v="กระทรวงพาณิชย์"/>
    <x v="153"/>
    <s v="ฝ่ายนโยบายและแผน"/>
    <s v="git081"/>
    <s v="61137f9486ed660368a5bd13"/>
    <s v="สวอ 08-66-0004"/>
    <s v="โครงการศูนย์กลางการลงทุนและยกระดับมาตรฐานการผลิตเครื่องประดับในภาคตะวันออก"/>
  </r>
  <r>
    <x v="5"/>
    <x v="46"/>
    <s v="กระทรวงพาณิชย์"/>
    <x v="153"/>
    <s v="ฝ่ายนโยบายและแผน"/>
    <s v="git081"/>
    <s v="611383eb86ed660368a5bd20"/>
    <s v="สวอ 08-66-0005"/>
    <s v="โครงการพัฒนา ส่งเสริมและสนับสนุนเครื่องประดับเงินภาคเหนือ โดยมี จ.เชียงใหม่ เป็นศูนย์กลางการค้าเครื่องประดับเงิน"/>
  </r>
  <r>
    <x v="5"/>
    <x v="46"/>
    <s v="กระทรวงพาณิชย์"/>
    <x v="153"/>
    <s v="ฝ่ายนโยบายและแผน"/>
    <s v="git081"/>
    <s v="6119df22454a1a7072169796"/>
    <s v="สวอ 08-66-0006"/>
    <s v="โครงการพัฒนาต่อยอดเครื่องประดับเชิงวัฒนธรรมเพื่อการท่องเที่ยว"/>
  </r>
  <r>
    <x v="5"/>
    <x v="48"/>
    <s v="กระทรวงอุตสาหกรรม"/>
    <x v="122"/>
    <s v="กองยุทธศาสตร์และแผนงาน"/>
    <s v="industry03091"/>
    <s v="610db8165eb77d7c92526fbf"/>
    <s v="อก 0309-66-0006"/>
    <s v="โครงการพัฒนายกระดับเมืองอุตสาหกรรมเชิงนิเวศสู่เมืองน่่าอยู่คู่อุตสาหกรรม เพื่อสร้างงาน สร้างอาชีพ และเพิ่มรายได้ให้กับสังคมและชุมชน"/>
  </r>
  <r>
    <x v="5"/>
    <x v="48"/>
    <s v="กระทรวงอุตสาหกรรม"/>
    <x v="122"/>
    <s v="กองยุทธศาสตร์และแผนงาน"/>
    <s v="industry03091"/>
    <s v="610dc1a0cebcb57c86e91614"/>
    <s v="อก 0309-66-0007"/>
    <s v="โครงการการประเมินสิ่งแวดล้อมระดับยุทธศาสตร์ (Strategic Environmental Assessment) เพื่อทบทวนยุทธศาสตร์การพัฒนาพื้นที่อุตสาหกรรม"/>
  </r>
  <r>
    <x v="5"/>
    <x v="48"/>
    <s v="กระทรวงอุตสาหกรรม"/>
    <x v="122"/>
    <s v="กองยุทธศาสตร์และแผนงาน"/>
    <s v="industry03091"/>
    <s v="610e011f2482000361ae7d4d"/>
    <s v="อก 0309-66-0008"/>
    <s v="โครงการวิเคราะห์ศักยภาพพื้นที่เขตประกอบการอุตสาหกรรมเพื่อการพัฒนาที่ยั่งยืนด้วยระบบบ GIS"/>
  </r>
  <r>
    <x v="5"/>
    <x v="48"/>
    <s v="กระทรวงอุตสาหกรรม"/>
    <x v="122"/>
    <s v="กองยุทธศาสตร์และแผนงาน"/>
    <s v="industry03091"/>
    <s v="610e0d64ef40ea035b9d0f41"/>
    <s v="อก 0309-66-0009"/>
    <s v="โครงการส่งเสริมการลงทุนเพื่อการขยายตัวภาคอุตสาหกรรมแห่งอนาคตและเศรษฐกิจหมุนเวียน"/>
  </r>
  <r>
    <x v="5"/>
    <x v="46"/>
    <s v="กระทรวงการอุดมศึกษา วิทยาศาสตร์ วิจัยและนวัตกรรม"/>
    <x v="74"/>
    <s v="สำนักงานอธิการบดี"/>
    <s v="ku05131011"/>
    <s v="6119e272b1eab9706bc85300"/>
    <s v="ศธ 0513.101-66-0033"/>
    <s v="โครงการต้นแบบเมืองอัจฉริยะ (Smart City) ตามลักษณะภูมินิเวศของประเทศไทย สอดรับกับการดำรงชีวิตวิถีใหม่ (New Normal)"/>
  </r>
  <r>
    <x v="5"/>
    <x v="46"/>
    <s v="กระทรวงดิจิทัลเพื่อเศรษฐกิจและสังคม"/>
    <x v="125"/>
    <s v="ฝ่ายอำนวยการสำนักงาน"/>
    <s v="mdes06031"/>
    <s v="610a251dd0d85c6fa84a383a"/>
    <s v="สศด.0603-66-0002"/>
    <s v="โครงการ ยกระดับเมืองน่าอยู่เมืองทันสมัยเพื่อคนไทยเท่าเทียมและเท่ากัน"/>
  </r>
  <r>
    <x v="5"/>
    <x v="48"/>
    <s v="กระทรวงทรัพยากรธรรมชาติและสิ่งแวดล้อม"/>
    <x v="154"/>
    <s v="สำนักส่งเสริมการมีส่วนร่วมของประชาชน"/>
    <s v="mnre08051"/>
    <s v="610924fc0dbfdc660d97e9af"/>
    <s v="ทส 0805-66-0002"/>
    <s v="โครงการส่งเสริมเมืองอุตสาหกรรมเชิงนิเวศสู่เมืองต้นแบบสิ่งแวดล้อมยั่งยืน"/>
  </r>
  <r>
    <x v="5"/>
    <x v="47"/>
    <s v="กระทรวงทรัพยากรธรรมชาติและสิ่งแวดล้อม"/>
    <x v="54"/>
    <s v="กองจัดการสิ่งแวดล้อมธรรมชาติและศิลปกรรม"/>
    <s v="mnre10031"/>
    <s v="610919614cecce66155e9b52"/>
    <s v="ทส 1003-66-0002"/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 (ตอนบน-ตอนกลาง) "/>
  </r>
  <r>
    <x v="5"/>
    <x v="47"/>
    <s v="กระทรวงทรัพยากรธรรมชาติและสิ่งแวดล้อม"/>
    <x v="54"/>
    <s v="กองจัดการสิ่งแวดล้อมธรรมชาติและศิลปกรรม"/>
    <s v="mnre10031"/>
    <s v="610ab9d6eeb6226fa20f3e91"/>
    <s v="ทส 1003-66-0004"/>
    <s v="จัดการสิ่งแวดล้อมธรรมชาติและศิลปกรรม เพื่อความยั่งยืนตามภูมินิเวศ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กิจกรรมที่ 2 การจัดทำผังภูมินิเวศสิ่งแวดล้อมแหล่งธรรมชาติรายประเภท ในพื้นที่ภาคใต้"/>
  </r>
  <r>
    <x v="5"/>
    <x v="47"/>
    <s v="กระทรวงทรัพยากรธรรมชาติและสิ่งแวดล้อม"/>
    <x v="54"/>
    <s v="กองจัดการสิ่งแวดล้อมธรรมชาติและศิลปกรรม"/>
    <s v="mnre10031"/>
    <s v="610b2ad5eeb6226fa20f3e99"/>
    <s v="ทส 1003-66-0005"/>
    <s v="การพัฒนาหลักเกณฑ์ และเครื่องมือการประเมินผลกระทบต่อแหล่งศิลปกรรม เพื่อส่งเสริมการพัฒนาที่คำนึงถึงอัตลักษณ์ของแหล่ง"/>
  </r>
  <r>
    <x v="5"/>
    <x v="47"/>
    <s v="กระทรวงทรัพยากรธรรมชาติและสิ่งแวดล้อม"/>
    <x v="54"/>
    <s v="กองจัดการสิ่งแวดล้อมธรรมชาติและศิลปกรรม"/>
    <s v="mnre10031"/>
    <s v="610b4886d9ddc16fa0068841"/>
    <s v="ทส 1003-66-0006"/>
    <s v="ขับเคลื่อนแนวทางการใช้มาตรการสร้างแรงจูงใจเพื่อส่งเสริมการอนุรักษ์และพัฒนาบริเวณกรุงรัตนโกสินทร์และเมืองเก่า"/>
  </r>
  <r>
    <x v="5"/>
    <x v="47"/>
    <s v="กระทรวงทรัพยากรธรรมชาติและสิ่งแวดล้อม"/>
    <x v="54"/>
    <s v="กองสิ่งแวดล้อมชุมชนและพื่นที่เฉพาะ"/>
    <s v="mnre10111"/>
    <s v="610acb7b9af47d6f9a34e6ce"/>
    <s v="ทส 1011-66-0001"/>
    <s v="โครงการจัดวางแผนผังภูมินิเวศเพื่อขับเคลื่อนการพัฒนาเชิงพื้นที่ให้สมดุลและยั่งยืน : ภาคกลาง"/>
  </r>
  <r>
    <x v="5"/>
    <x v="46"/>
    <s v="กระทรวงมหาดไทย"/>
    <x v="19"/>
    <s v="กองแผนงาน"/>
    <s v="moi07041"/>
    <s v="6111ebb12482000361ae7eb3"/>
    <s v="มท 0704-66-0001"/>
    <s v="โครงการที่ดินที่ได้รับการจัดรูปเพื่อพัฒนา"/>
  </r>
  <r>
    <x v="5"/>
    <x v="46"/>
    <s v="กระทรวงมหาดไทย"/>
    <x v="19"/>
    <s v="กองแผนงาน"/>
    <s v="moi07041"/>
    <s v="611206b5ef40ea035b9d10bd"/>
    <s v="มท 0704-66-0006"/>
    <s v="โครงการวางและสนับสนุนด้านการผังเมือง"/>
  </r>
  <r>
    <x v="5"/>
    <x v="46"/>
    <s v="กระทรวงมหาดไทย"/>
    <x v="19"/>
    <s v="กองแผนงาน"/>
    <s v="moi07041"/>
    <s v="6113831177572f035a6ea225"/>
    <s v="มท 0704-66-0009"/>
    <s v="โครงการพัฒนาพื้นที่ตามผังเมือง"/>
  </r>
  <r>
    <x v="5"/>
    <x v="46"/>
    <s v="กระทรวงมหาดไทย"/>
    <x v="138"/>
    <s v="กองโครงการ"/>
    <s v="moi530331"/>
    <s v="61161c85e303335e1a75e769"/>
    <s v="มท 5303.3-66-0002"/>
    <s v="โครงการพัฒนาระบบไฟฟ้าในเมืองใหญ่ ระยะที่ 2 (คพญ.2)"/>
  </r>
  <r>
    <x v="5"/>
    <x v="46"/>
    <s v="กระทรวงมหาดไทย"/>
    <x v="138"/>
    <s v="กองโครงการ"/>
    <s v="moi530331"/>
    <s v="6119ecc1454a1a70721697d2"/>
    <s v="มท 5303.3-66-0005"/>
    <s v="โครงการขยายเขตไฟฟ้าให้บ้านเรือนราษฎรรายใหม่ ระยะที่ 3"/>
  </r>
  <r>
    <x v="5"/>
    <x v="48"/>
    <s v="กระทรวงสาธารณสุข"/>
    <x v="58"/>
    <s v="กองแผนงาน"/>
    <s v="moph09051"/>
    <s v="610fc32a2482000361ae7da1"/>
    <s v="สธ 0905-66-0027"/>
    <s v="โครงการเสริมสร้างพลังท้องถิ่นและชุมชนจัดการอนามัยสิ่งแวดล้อมเพื่อเมืองสุขภาพดี"/>
  </r>
  <r>
    <x v="5"/>
    <x v="47"/>
    <s v="กระทรวงการอุดมศึกษา วิทยาศาสตร์ วิจัยและนวัตกรรม"/>
    <x v="95"/>
    <s v="สำนักประยุกต์และบริการภูมิสารสนเทศ"/>
    <s v="most53041"/>
    <s v="6113a59a5739d16ece9264e4"/>
    <s v="วท 5304-66-0002"/>
    <s v="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 ด้วยโมเดลดุลย์แห่งคุณค่า 5 มิติ (V=BC2 Model)"/>
  </r>
  <r>
    <x v="5"/>
    <x v="46"/>
    <s v="กระทรวงการอุดมศึกษา วิทยาศาสตร์ วิจัยและนวัตกรรม"/>
    <x v="95"/>
    <s v="สำนักพัฒนาและถ่ายทอดองค์ความรู้"/>
    <s v="most53071"/>
    <s v="6118a08d4bf4461f93d6e66d"/>
    <s v="วท 5307-66-0007"/>
    <s v="โครงการพัฒนาระบบการบริหารจัดการการพัฒนาเมืองระดับพื้นที่ในอนาคตให้น่าอยู่อย่างยั่งยืน"/>
  </r>
  <r>
    <x v="5"/>
    <x v="48"/>
    <s v="กระทรวงการอุดมศึกษา วิทยาศาสตร์ วิจัยและนวัตกรรม"/>
    <x v="33"/>
    <s v="สำนักงานกลาง"/>
    <s v="most54011"/>
    <s v="6112166777572f035a6ea06e"/>
    <s v="วท 5401-66-0018"/>
    <s v="โครงการนวัตกรรมสวนสันทนาการปลอดฝุ่นเพื่อเมืองน่าอยู่"/>
  </r>
  <r>
    <x v="5"/>
    <x v="46"/>
    <s v="กระทรวงการอุดมศึกษา วิทยาศาสตร์ วิจัยและนวัตกรรม"/>
    <x v="33"/>
    <s v="สำนักงานกลาง"/>
    <s v="most54011"/>
    <s v="61139e86a330646ed4c1979d"/>
    <s v="วท 5401-66-0060"/>
    <s v="โครงการการพัฒนาระบบโซล่าร์เซลล์ที่มีคุณสมบัติทําความสะอาดตัวเอง"/>
  </r>
  <r>
    <x v="5"/>
    <x v="46"/>
    <s v="กระทรวงการอุดมศึกษา วิทยาศาสตร์ วิจัยและนวัตกรรม"/>
    <x v="59"/>
    <s v="ฝ่ายบริหารองค์กร"/>
    <s v="most640141"/>
    <s v="6117d44b8b5f6c1fa114cc2b"/>
    <s v="วท 6401-66-0015"/>
    <s v="โครงการการพัฒนาย่านนวัตกรรมในประเทศไทย"/>
  </r>
  <r>
    <x v="5"/>
    <x v="46"/>
    <s v="กระทรวงการอุดมศึกษา วิทยาศาสตร์ วิจัยและนวัตกรรม"/>
    <x v="59"/>
    <s v="ฝ่ายบริหารองค์กร"/>
    <s v="most640141"/>
    <s v="6117d9fd4bf4461f93d6e60b"/>
    <s v="วท 6401-66-0016"/>
    <s v="โครงการหลักสูตรผู้บริหารเมืองนวัตกรรม"/>
  </r>
  <r>
    <x v="5"/>
    <x v="47"/>
    <s v="กระทรวงการอุดมศึกษา วิทยาศาสตร์ วิจัยและนวัตกรรม"/>
    <x v="59"/>
    <s v="ฝ่ายบริหารองค์กร"/>
    <s v="most640141"/>
    <s v="6117e4459b236c1f95b0c1c5"/>
    <s v="วท 6401-66-0017"/>
    <s v="โครงการการพัฒนาระบบนิเวศนวัตกรรมในภูมิภาค "/>
  </r>
  <r>
    <x v="5"/>
    <x v="46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bfa2ee6abd1f94902847"/>
    <s v="ศธ 058301-66-0031"/>
    <s v="โครงการพัฒนาบริหารจัดการขนส่งเมืองลำปางอย่างยั่งยืน"/>
  </r>
  <r>
    <x v="5"/>
    <x v="46"/>
    <s v="กระทรวงการอุดมศึกษา วิทยาศาสตร์ วิจัยและนวัตกรรม"/>
    <x v="107"/>
    <s v="สำนักงานอธิการบดี"/>
    <s v="rmutsv0584011"/>
    <s v="6117da9f9b236c1f95b0c1b4"/>
    <s v="ศธ 0584.01-66-0005"/>
    <s v="โครงการการพัฒนานวัตกรรมสู่สงขลาเมืองน่าอยู่ : นวัตกรรมเพื่อสุขภาพ / ผู้สูงอายุ"/>
  </r>
  <r>
    <x v="5"/>
    <x v="48"/>
    <s v="กระทรวงการอุดมศึกษา วิทยาศาสตร์ วิจัยและนวัตกรรม"/>
    <x v="115"/>
    <s v="มหาวิทยาลัยอุบลราชธานี"/>
    <s v="ubu05291"/>
    <s v="611805708b5f6c1fa114cc59"/>
    <s v="ศธ 0529-66-0013"/>
    <s v="โครงการ การวางผังแม่บทและการออกแบบภูมิสถาปัตยกรรมแหล่งท่องเที่ยวจังหวัดอุบลราชธานี (ชุมชนย่านเมืองเก่าริมสะพานแม่น้ำมูล) "/>
  </r>
  <r>
    <x v="5"/>
    <x v="47"/>
    <s v="กระทรวงการอุดมศึกษา วิทยาศาสตร์ วิจัยและนวัตกรรม"/>
    <x v="152"/>
    <s v="กองแผนงาน"/>
    <s v="up0590081"/>
    <s v="61197019ee6abd1f9490298c"/>
    <s v="ศธ 0590.08-66-0005"/>
    <s v="สวนพฤกษศาสตร์ มหาวิทยาลัยพะเยา"/>
  </r>
  <r>
    <x v="5"/>
    <x v="48"/>
    <s v="กระทรวงการอุดมศึกษา วิทยาศาสตร์ วิจัยและนวัตกรรม"/>
    <x v="117"/>
    <s v="สำนักงานอธิการบดี"/>
    <s v="uru0535011"/>
    <s v="6119de5983a667707448611c"/>
    <s v="ศธ053501-66-0004"/>
    <s v="โครงการระบบเฝ้าระวังและเตือนภัยธรรมชาติจังหวัดอุตรดิตถ์ตามเวลาจริง เพื่อความยั่งยืนทางภูมินิเวศ ภูมิสังคม และภูมิวัฒนธรรม"/>
  </r>
  <r>
    <x v="6"/>
    <x v="49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a12e8b1eab9706bc853e2"/>
    <s v="ศธ 0512.2.38-66-0025"/>
    <s v="ประเมินและติดตามข้อมูลสถานะความปลอดภัยของถนนไทย ตามกรอบแผนการพัฒนาที่ยั่งยืน (SDG) ขององค์การสหประชาชาติ"/>
  </r>
  <r>
    <x v="6"/>
    <x v="50"/>
    <s v="กระทรวงพลังงาน"/>
    <x v="155"/>
    <s v="กองยุทธศาสตร์และแผนงาน"/>
    <s v="energy02021"/>
    <s v="61134d5bef40ea035b9d1213"/>
    <s v="พน 0202-66-0001"/>
    <s v="การพัฒนาพื้นที่พิเศษเชิงยุทธศาสตร์เพื่อเพิ่มความมั่นคงพลังงานและเพิ่มขีดความสามารถในการแข่งขันของประเทศ"/>
  </r>
  <r>
    <x v="6"/>
    <x v="51"/>
    <s v="กระทรวงพลังงาน"/>
    <x v="155"/>
    <s v="สำนักส่งเสริมการมีส่วนร่วมของประชาชน"/>
    <s v="energy02051"/>
    <s v="6115ef8c6ab68d432c0fa86f"/>
    <s v="พน 0205-66-0001"/>
    <s v="โครงการเพิ่มสมรรถนะด้านการบริหารและจัดการพลังงานครบวงจรในชุมชนระดับตำบล และ เครือข่ายพลังงานชุมชน"/>
  </r>
  <r>
    <x v="6"/>
    <x v="50"/>
    <s v="กระทรวงพลังงาน"/>
    <x v="155"/>
    <s v="กองการต่างประเทศ"/>
    <s v="energy02061"/>
    <s v="6118d432ee6abd1f949028fe"/>
    <s v="พน 0206-66-0001"/>
    <s v="โครงการศูนย์ความร่วมมือด้านพลังงานระหว่างประเทศ"/>
  </r>
  <r>
    <x v="6"/>
    <x v="50"/>
    <s v="กระทรวงพลังงาน"/>
    <x v="156"/>
    <s v="สำนักบริหารกลาง"/>
    <s v="energy03011"/>
    <s v="6114b84dbee036035b050d53"/>
    <s v="พน 0301-66-0001"/>
    <s v="โครงการสร้างความเชื่อมั่น ความไว้วางใจ และเพิ่มการมีส่วนร่วมของภาคประชาชน เพื่อรองรับการพัฒนาโครงการสำรวจและผลิตปิโตรเลียม"/>
  </r>
  <r>
    <x v="6"/>
    <x v="50"/>
    <s v="กระทรวงพลังงาน"/>
    <x v="156"/>
    <s v="กองจัดการเชื้อเพลิงธรรมชาติ"/>
    <s v="energy03041"/>
    <s v="6114982d5739d16ece92652a"/>
    <s v="พน 0304-66-0001"/>
    <s v="พัฒนาระบบบริหารจัดการข้อมูล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"/>
  </r>
  <r>
    <x v="6"/>
    <x v="51"/>
    <s v="กระทรวงพลังงาน"/>
    <x v="157"/>
    <s v="กองแผนงาน"/>
    <s v="energy04021"/>
    <s v="6115ee0ebee036035b050e1f"/>
    <s v="พน 0402-66-0001"/>
    <s v="โครงการศึกษาบทบาทการกำกับดูแลการค้าและการสำรองน้ำมันเชื้อเพลิงเพื่อรองรับ การเปลี่ยนผ่านด้านพลังงาน"/>
  </r>
  <r>
    <x v="6"/>
    <x v="51"/>
    <s v="กระทรวงพลังงาน"/>
    <x v="157"/>
    <s v="กองแผนงาน"/>
    <s v="energy04021"/>
    <s v="6115f9849e73c2431f59bf5a"/>
    <s v="พน 0402-66-0002"/>
    <s v="โครงการศึกษาความเหมาะสมในการขยายระบบการขนส่งน้ำมันทางท่อเชื่อมต่อจากจังหวัดลำปางไปยังจังหวัดแพร่และจังหวัดเชียงใหม่"/>
  </r>
  <r>
    <x v="6"/>
    <x v="51"/>
    <s v="กระทรวงพลังงาน"/>
    <x v="157"/>
    <s v="กองแผนงาน"/>
    <s v="energy04021"/>
    <s v="6115ffda9e73c2431f59bf77"/>
    <s v="พน 0402-66-0003"/>
    <s v="โครงการพัฒนาระบบฐานข้อมูลกิจการน้ำมันเชื้อเพลิง"/>
  </r>
  <r>
    <x v="6"/>
    <x v="51"/>
    <s v="กระทรวงพลังงาน"/>
    <x v="158"/>
    <s v="สำนักกำกับและอนุรักษ์พลังงาน"/>
    <s v="energy05041"/>
    <s v="6116401c86f0f870e8029096"/>
    <s v="พน 0504-66-0001"/>
    <s v="ค่าใช้จ่ายในการสร้างความเข้าใจและเตรียมความพร้อมเพ่ือรองรับการบังคับใช้เกณฑ์มาตรฐานอาคารด้านพลังงานตามกฎหมายสำหรับบุคลากรองค์กรปกครองส่วนท้องถิ่น"/>
  </r>
  <r>
    <x v="6"/>
    <x v="52"/>
    <s v="กระทรวงพลังงาน"/>
    <x v="158"/>
    <s v="สำนักพัฒนาพลังงานทดแทน"/>
    <s v="energy05081"/>
    <s v="6118ddc44bf4461f93d6e6c9"/>
    <s v="พน 0508-66-0001"/>
    <s v="ค่าจ้าง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 "/>
  </r>
  <r>
    <x v="6"/>
    <x v="52"/>
    <s v="กระทรวงพลังงาน"/>
    <x v="158"/>
    <s v="สำนักพัฒนาพลังงานทดแทน"/>
    <s v="energy05081"/>
    <s v="611907988b5f6c1fa114cd00"/>
    <s v="พน 0508-66-0002"/>
    <s v="ค่าจ้าง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 "/>
  </r>
  <r>
    <x v="6"/>
    <x v="52"/>
    <s v="กระทรวงพลังงาน"/>
    <x v="158"/>
    <s v="สำนักพัฒนาพลังงานทดแทน"/>
    <s v="energy05081"/>
    <s v="61192583ee6abd1f9490295c"/>
    <s v="พน 0508-66-0003"/>
    <s v="ค่าจ้าง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 "/>
  </r>
  <r>
    <x v="6"/>
    <x v="52"/>
    <s v="กระทรวงพลังงาน"/>
    <x v="158"/>
    <s v="สำนักพัฒนาพลังงานทดแทน"/>
    <s v="energy05081"/>
    <s v="61192fd54bf4461f93d6e735"/>
    <s v="พน 0508-66-0004"/>
    <s v="ค่าควบคุมงานก่อสร้าง งาน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 "/>
  </r>
  <r>
    <x v="6"/>
    <x v="52"/>
    <s v="กระทรวงพลังงาน"/>
    <x v="158"/>
    <s v="สำนักพัฒนาพลังงานทดแทน"/>
    <s v="energy05081"/>
    <s v="611933bd8b5f6c1fa114cd3a"/>
    <s v="พน 0508-66-0005"/>
    <s v="ค่าควบคุมงานก่อสร้าง งาน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 "/>
  </r>
  <r>
    <x v="6"/>
    <x v="52"/>
    <s v="กระทรวงพลังงาน"/>
    <x v="158"/>
    <s v="สำนักพัฒนาพลังงานทดแทน"/>
    <s v="energy05081"/>
    <s v="61193bc08b5f6c1fa114cd45"/>
    <s v="พน 0508-66-0006"/>
    <s v="ค่าควบคุมงานก่อสร้าง งาน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 "/>
  </r>
  <r>
    <x v="6"/>
    <x v="52"/>
    <s v="กระทรวงพลังงาน"/>
    <x v="158"/>
    <s v="สำนักวิจัยค้นคว้าพลังงาน"/>
    <s v="energy05101"/>
    <s v="6119f5e8b1eab9706bc8535b"/>
    <s v="พน 0510-66-0004"/>
    <s v="ค่าใช้จ่ายในการศึกษาการกำหนดราคาแนะนำสำหรับการซื้อขายเชื้อเพลิงชีวมวล "/>
  </r>
  <r>
    <x v="6"/>
    <x v="51"/>
    <s v="กระทรวงพลังงาน"/>
    <x v="158"/>
    <s v="สำนักส่งเสริมการอนุรักษ์พลังงาน"/>
    <s v="energy05111"/>
    <s v="61161bb89e73c2431f59bfbd"/>
    <s v="พน 0511-66-0001"/>
    <s v="ค่าใช้จ่ายในการส่งเสริมการอนุรักษ์พลังงานในโรงงานอุตสาหกรรมขนาดกลางและขนาดเล็ก กลุ่มภาคกลาง"/>
  </r>
  <r>
    <x v="6"/>
    <x v="51"/>
    <s v="กระทรวงพลังงาน"/>
    <x v="158"/>
    <s v="สำนักส่งเสริมการอนุรักษ์พลังงาน"/>
    <s v="energy05111"/>
    <s v="61161efcd797d45e1960b60d"/>
    <s v="พน 0511-66-0002"/>
    <s v="ค่าใช้จ่ายในการส่งเสริมการอนุรักษ์พลังงานในโรงงานอุตสาหกรรมขนาดกลางและขนาดเล็ก กลุ่มภาคตะวันออก"/>
  </r>
  <r>
    <x v="6"/>
    <x v="51"/>
    <s v="กระทรวงพลังงาน"/>
    <x v="158"/>
    <s v="สำนักส่งเสริมการอนุรักษ์พลังงาน"/>
    <s v="energy05111"/>
    <s v="611622bcd797d45e1960b61a"/>
    <s v="พน 0511-66-0004"/>
    <s v="ค่าใช้จ่ายในการส่งเสริมการอนุรักษ์พลังงานในโรงงานอุตสาหกรรมขนาดกลางและขนาดเล็ก กลุ่มภาคเหนือ"/>
  </r>
  <r>
    <x v="6"/>
    <x v="51"/>
    <s v="กระทรวงพลังงาน"/>
    <x v="158"/>
    <s v="สำนักส่งเสริมการอนุรักษ์พลังงาน"/>
    <s v="energy05111"/>
    <s v="61162517ea16c95e131a2bc1"/>
    <s v="พน 0511-66-0005"/>
    <s v="ค่าใช้จ่ายในการส่งเสริมการอนุรักษ์พลังงานในโรงงานอุตสาหกรรมขนาดกลางและขนาดเล็ก กลุ่มภาคใต้"/>
  </r>
  <r>
    <x v="6"/>
    <x v="51"/>
    <s v="กระทรวงพลังงาน"/>
    <x v="158"/>
    <s v="สำนักส่งเสริมการอนุรักษ์พลังงาน"/>
    <s v="energy05111"/>
    <s v="61173fd0ee6abd1f949027b2"/>
    <s v="พน 0511-66-0007"/>
    <s v="ค่าใช้จ่ายในการส่งเสริมการอนุรักษ์พลังงานในโรงงานอุตสาหกรรมขนาดกลางและขนาดเล็ก กลุ่มภาคตะวันออกเฉียงเหนือ"/>
  </r>
  <r>
    <x v="6"/>
    <x v="51"/>
    <s v="กระทรวงพลังงาน"/>
    <x v="158"/>
    <s v="สำนักส่งเสริมการอนุรักษ์พลังงาน"/>
    <s v="energy05111"/>
    <s v="61191ba89b236c1f95b0c2b7"/>
    <s v="พน 0511-66-0011"/>
    <s v="ค่าใช้จ่ายในการอนุรักษ์พลังงานแบบมีส่วนร่วมในอาคารธุรกิจขนาดกลางและขนาดเล็ก"/>
  </r>
  <r>
    <x v="6"/>
    <x v="52"/>
    <s v="กระทรวงพลังงาน"/>
    <x v="159"/>
    <s v="กองนโยบายและแผนพลังงาน"/>
    <s v="energy06021"/>
    <s v="61150128d956f703555f9f79"/>
    <s v="พน 0602-66-0001"/>
    <s v="โครงการ “จัดทำแผนกลยุทธ์การนำไฮโดรเจนไปใช้ภาคพลังงาน”"/>
  </r>
  <r>
    <x v="6"/>
    <x v="51"/>
    <s v="กระทรวงพลังงาน"/>
    <x v="159"/>
    <s v="กองนโยบายและแผนพลังงาน"/>
    <s v="energy06021"/>
    <s v="61150ef6d956f703555f9f88"/>
    <s v="พน 0602-66-0002"/>
    <s v="โครงการ “ศึกษาแนวทางการอัดประจุยานยนต์ไฟฟ้าสำหรับอาคารชุดพักอาศัย”"/>
  </r>
  <r>
    <x v="6"/>
    <x v="51"/>
    <s v="กระทรวงพลังงาน"/>
    <x v="159"/>
    <s v="กองนโยบายและแผนพลังงาน"/>
    <s v="energy06021"/>
    <s v="61151b76bee036035b050da3"/>
    <s v="พน 0602-66-0003"/>
    <s v="โครงการ “ศึกษาและพัฒนาแบบจำลองด้านพลังงานเพื่อรองรับการจัดทำค่าพยากรณ์ความต้องการพลังงานที่สอดคล้องกับทิศทางพลังงานโลก”"/>
  </r>
  <r>
    <x v="6"/>
    <x v="51"/>
    <s v="กระทรวงพลังงาน"/>
    <x v="159"/>
    <s v="กองนโยบายและแผนพลังงาน"/>
    <s v="energy06021"/>
    <s v="61151f351b088e035d870e7d"/>
    <s v="พน 0602-66-0004"/>
    <s v="โครงการ “ศึกษาสภาวะการแข่งขันในตลาดน้ำมันเชื้อเพลิงและก๊าซปิโตรเลียมเหลว (LPG) ของประเทศไทย”"/>
  </r>
  <r>
    <x v="6"/>
    <x v="52"/>
    <s v="กระทรวงอุตสาหกรรม"/>
    <x v="70"/>
    <s v="กองยุทธศาสตร์และแผนงาน"/>
    <s v="industry06041"/>
    <s v="611245f377572f035a6ea111"/>
    <s v="อก 0604-66-0004"/>
    <s v="การพัฒนาระบบห้องเผาไหม้ของหม้อน้ำ( Boiler)ให้สามารถใช้เชื้อเพลิงจากใบอ้อยร่วมกับชานอ้อย "/>
  </r>
  <r>
    <x v="6"/>
    <x v="53"/>
    <s v="กระทรวงดิจิทัลเพื่อเศรษฐกิจและสังคม"/>
    <x v="7"/>
    <s v="ศูนย์ขับเคลื่อนดิจิทัลเพื่อเศรษฐกิจและสังคม"/>
    <s v="mdes02081"/>
    <s v="6110b9042482000361ae7de8"/>
    <s v="ดศ 0208-66-0001"/>
    <s v="โครงการการพัฒนาเครือข่ายอาสาสมัครดิจิทัล (อสด.) ประจำปีงบประมาณ พ.ศ. 2566"/>
  </r>
  <r>
    <x v="6"/>
    <x v="53"/>
    <s v="กระทรวงดิจิทัลเพื่อเศรษฐกิจและสังคม"/>
    <x v="160"/>
    <s v="กองขับเคลื่อนดิจิทัลเพื่อสังคม"/>
    <s v="mdes04111"/>
    <s v="6110c85486ed660368a5ba5d"/>
    <s v="ดศ 0411-66-0001"/>
    <s v="โครงการยกระดับศูนย์การเรียนรู้ICT ชุมชนสู่ศูนย์ดิจิทัลชุมชน"/>
  </r>
  <r>
    <x v="6"/>
    <x v="54"/>
    <s v="กระทรวงการอุดมศึกษา วิทยาศาสตร์ วิจัยและนวัตกรรม"/>
    <x v="77"/>
    <s v="ส่วนนโยบายและแผน"/>
    <s v="mfu590131"/>
    <s v="6113ac97a330646ed4c197c6"/>
    <s v="ศธ 5901(3)-66-0020"/>
    <s v="โครงการการส่งเสริมและพัฒนาการขนส่งระบบรางเส้นทางเชียงราย-แม่สาย"/>
  </r>
  <r>
    <x v="6"/>
    <x v="55"/>
    <s v="กระทรวงพาณิชย์"/>
    <x v="161"/>
    <s v="สำนักยุทธศาสตร์การค้าระหว่างประเทศ"/>
    <s v="moc09031"/>
    <s v="6113c4ff79c1d06ed51e5449"/>
    <s v="พณ 0903-66-0001"/>
    <s v="โครงการส่งเสริมการพัฒนาบริการและขยายเครือข่ายของผู้ให้บริการโลจิสติกส์"/>
  </r>
  <r>
    <x v="6"/>
    <x v="55"/>
    <s v="กระทรวงการคลัง"/>
    <x v="16"/>
    <s v="ด่านศุลกากรเชียงของ (ดชข.)"/>
    <s v="mof0502231"/>
    <s v="6110ad4177572f035a6e9f56"/>
    <s v="กค 0502(23)-66-0001"/>
    <s v="การพัฒนาระบบ Customs Pass ณ ด่านพรมแดนบ้านฮวก"/>
  </r>
  <r>
    <x v="6"/>
    <x v="55"/>
    <s v="กระทรวงการคลัง"/>
    <x v="16"/>
    <s v="ด่านศุลกากรสะเดา (ดสด.)"/>
    <s v="mof0502331"/>
    <s v="611222c077572f035a6ea08b"/>
    <s v="กค 0502(33)-66-0001"/>
    <s v="โครงการจัดหาเครื่องชั่งน้ำหนักและอุปกรณ์ด้านการจราจร เพื่อเพิ่มประสิทธิภาพด้านการค้าและการบริการระหว่างประเทศ ด่านศุลกากรสะเดาแห่งใหม่"/>
  </r>
  <r>
    <x v="6"/>
    <x v="56"/>
    <s v="กระทรวงการคลัง"/>
    <x v="16"/>
    <s v="กองบริหารจัดการและพัฒนาระบบเชื่อมโยงข้อมูลการนำเข้า ส่งออก และโลจิสติกส์ (กบช.)"/>
    <s v="mof05241"/>
    <s v="610fff4c2482000361ae7dae"/>
    <s v="กค 0524(ก)-66-0001"/>
    <s v="ระบบการเชื่อมโยงข้อมูลเอกสารใบสั่งปล่อยสินค้าแบบอิเล็กทรอนิกส์ผ่านระบบ National Single Window"/>
  </r>
  <r>
    <x v="6"/>
    <x v="56"/>
    <s v="กระทรวงการคลัง"/>
    <x v="16"/>
    <s v="กองบริหารจัดการและพัฒนาระบบเชื่อมโยงข้อมูลการนำเข้า ส่งออก และโลจิสติกส์ (กบช.)"/>
    <s v="mof05241"/>
    <s v="61101150ef40ea035b9d0f9d"/>
    <s v="กค 0524(ก)-66-0002"/>
    <s v="การเชื่อมโยงข้อมูลใบรับรองสุขอนามัยพืชภายในประเทศและระหว่างประเทศ"/>
  </r>
  <r>
    <x v="6"/>
    <x v="49"/>
    <s v="กระทรวงมหาดไทย"/>
    <x v="162"/>
    <s v="กองพัฒนาและส่งเสริมการบริหารงานท้องถิ่น (กพส.)"/>
    <s v="moi08101"/>
    <s v="6116441886f0f870e80290aa"/>
    <s v="มท 0810-66-0002"/>
    <s v="โครงการอบรมสัมมนาเชิงปฏิบัติการการป้องกันและลดอุบัติเหตุทางถนนของ อปท."/>
  </r>
  <r>
    <x v="6"/>
    <x v="51"/>
    <s v="กระทรวงมหาดไทย"/>
    <x v="138"/>
    <s v="กองโครงการ"/>
    <s v="moi530331"/>
    <s v="6118eb844bf4461f93d6e6db"/>
    <s v="มท 5303.3-66-0004"/>
    <s v="โครงการเพิ่มความมั่นคงระบบไฟฟ้า ระยะที่ 1"/>
  </r>
  <r>
    <x v="6"/>
    <x v="55"/>
    <s v="กระทรวงแรงงาน"/>
    <x v="126"/>
    <s v="สำนักพัฒนาผู้ฝึกและเทคโนโลยีการฝึก"/>
    <s v="mol04071"/>
    <s v="610a7559d9ddc16fa0068818"/>
    <s v="รง 0407-66-0006"/>
    <s v="โครงการพัฒนาบุคลากรรองรับอุตสาหกรรมโลจิสติกส์ ปีงบประมาณ 2566"/>
  </r>
  <r>
    <x v="6"/>
    <x v="49"/>
    <s v="กระทรวงแรงงาน"/>
    <x v="28"/>
    <s v="กองความปลอดภัยแรงงาน"/>
    <s v="mol05041"/>
    <s v="610a60d8d9ddc16fa00687fa"/>
    <s v="รง 0504-66-0002"/>
    <s v="โครงการขับเคลื่อนความปลอดภัยเพื่อลดการประสบอันตรายในงานขนส่ง "/>
  </r>
  <r>
    <x v="6"/>
    <x v="49"/>
    <s v="กระทรวงสาธารณสุข"/>
    <x v="163"/>
    <s v="กองยุทธศาสตร์และแผนงาน"/>
    <s v="moph04041"/>
    <s v="610ce5a75eb77d7c92526f4e"/>
    <s v="สธ 0404-66-0013"/>
    <s v="โครงการการพัฒนาศูนย์ข้อมูลอุบัติเหตุทางถนนแห่งชาติ"/>
  </r>
  <r>
    <x v="6"/>
    <x v="49"/>
    <s v="กระทรวงสาธารณสุข"/>
    <x v="163"/>
    <s v="กองยุทธศาสตร์และแผนงาน"/>
    <s v="moph04041"/>
    <s v="610cebd6b6c5987c7f728865"/>
    <s v="สธ 0404-66-0014"/>
    <s v="โครงการการป้องกันการบาดเจ็บและเสียชีวิตจากอุบัติเหตุทางถนนในกลุ่มเด็กและเยาวชน โดยใช้ TSY Program: Thailand Safe Youth Program"/>
  </r>
  <r>
    <x v="6"/>
    <x v="57"/>
    <s v="กระทรวงการอุดมศึกษา วิทยาศาสตร์ วิจัยและนวัตกรรม"/>
    <x v="94"/>
    <s v="ฝ่ายนโยบายและยุทธศาสตร์"/>
    <s v="most51061"/>
    <s v="611a3230b1eab9706bc85486"/>
    <s v="วท 5106-66-0007"/>
    <s v="โครงการพัฒนามาตรฐานการวัดพลังงานไฟฟ้าและคุณภาพไฟฟ้าระดับมาตรฐานอ้างอิงแห่งชาติเพื่อสนับสนุนระบบโครงข่ายสมาร์ทกริดของประเทศไทย"/>
  </r>
  <r>
    <x v="6"/>
    <x v="55"/>
    <s v="กระทรวงการอุดมศึกษา วิทยาศาสตร์ วิจัยและนวัตกรรม"/>
    <x v="94"/>
    <s v="ฝ่ายนโยบายและยุทธศาสตร์"/>
    <s v="most51061"/>
    <s v="611a3d4b83a66770744862cc"/>
    <s v="วท 5106-66-0008"/>
    <s v="โครงการพัฒนามาตรฐานการวัดแห่งชาติเพื่อสร้างการสอบกลับได้ในการวัดสำหรับการพัฒนาระบบโลจิสติกส์ของประเทศไทย"/>
  </r>
  <r>
    <x v="6"/>
    <x v="55"/>
    <s v="กระทรวงการอุดมศึกษา วิทยาศาสตร์ วิจัยและนวัตกรรม"/>
    <x v="33"/>
    <s v="สำนักงานกลาง"/>
    <s v="most54011"/>
    <s v="6110f28477572f035a6e9fbe"/>
    <s v="วท 5401-66-0003"/>
    <s v="การพัฒนาขีดความสามารถในการทดสอบผลิตภัณฑ์ด้านป้องกันการระเบิดและปะทุไฟ ตามมาตรฐาน IECEx และ ATEX สำหรับอุตสาหกรรมปิโตรเคมี"/>
  </r>
  <r>
    <x v="6"/>
    <x v="52"/>
    <s v="กระทรวงการอุดมศึกษา วิทยาศาสตร์ วิจัยและนวัตกรรม"/>
    <x v="33"/>
    <s v="สำนักงานกลาง"/>
    <s v="most54011"/>
    <s v="6111412886ed660368a5baf9"/>
    <s v="วท 5401-66-0011"/>
    <s v="การสร้างต้นแบบระบบเก็บกักพลังงานแบตเตอรี่ เพื่อชดเชยคุณภาพไฟฟ้าสำหรับอาคารที่มีลักษณะโหลดการใช้ไฟฟ้าแบบพิเศษ"/>
  </r>
  <r>
    <x v="6"/>
    <x v="52"/>
    <s v="กระทรวงการอุดมศึกษา วิทยาศาสตร์ วิจัยและนวัตกรรม"/>
    <x v="33"/>
    <s v="สำนักงานกลาง"/>
    <s v="most54011"/>
    <s v="611233da86ed660368a5bbb7"/>
    <s v="วท 5401-66-0020"/>
    <s v="ฐานทดสอบ การจำลอง และการสาธิต ระบบบริหารจัดการพลังงาน เพื่อเพิ่มประสิทธิภาพและคุณภาพไฟฟ้า"/>
  </r>
  <r>
    <x v="6"/>
    <x v="58"/>
    <s v="กระทรวงการอุดมศึกษา วิทยาศาสตร์ วิจัยและนวัตกรรม"/>
    <x v="33"/>
    <s v="สำนักงานกลาง"/>
    <s v="most54011"/>
    <s v="6113f725e054a16ecd22ba9a"/>
    <s v="วท 5401-66-0073"/>
    <s v="โครงการการซ่อมบํารุงรางรถไฟเชิงคาดการณ์ เฟสที่ 1 : การซ่อมบํารุงรางรถไฟที่มีความลาดชันช่วงสายเหนือ"/>
  </r>
  <r>
    <x v="6"/>
    <x v="51"/>
    <s v="กระทรวงการอุดมศึกษา วิทยาศาสตร์ วิจัยและนวัตกรรม"/>
    <x v="33"/>
    <s v="สำนักงานกลาง"/>
    <s v="most54011"/>
    <s v="6114a92d1b088e035d870e16"/>
    <s v="วท 5401-66-0079"/>
    <s v="สร้างมาตรฐานทางวิศวกรรมสำหรับสถานีอัดประจุยานยนต์ไฟฟ้าเพื่อความปลอดภัยและสะดวกใช้งาน"/>
  </r>
  <r>
    <x v="6"/>
    <x v="51"/>
    <s v="กระทรวงการอุดมศึกษา วิทยาศาสตร์ วิจัยและนวัตกรรม"/>
    <x v="33"/>
    <s v="สำนักงานกลาง"/>
    <s v="most54011"/>
    <s v="6114ae25d956f703555f9f2d"/>
    <s v="วท 5401-66-0081"/>
    <s v="โครงการขยายผลระบบผลิตพลังงานจากเซลล์แสงอาทิตย์ร่วมกับพื้นที่เกษตร เพื่อเพิ่มประสิทธิภาพพลังงานและสร้างศักยภาพการทำโรงเรือนเกษตรสีเขียว (Green Agriculture Farming)"/>
  </r>
  <r>
    <x v="6"/>
    <x v="52"/>
    <s v="กระทรวงการอุดมศึกษา วิทยาศาสตร์ วิจัยและนวัตกรรม"/>
    <x v="33"/>
    <s v="สำนักงานกลาง"/>
    <s v="most54011"/>
    <s v="6114e0db1b088e035d870e42"/>
    <s v="วท 5401-66-0091"/>
    <s v="การเพิ่มประสิทธิภาพการผลิตพลังงานไฟฟ้าจากเชื้อเพลิงชีวมวล และ เพิ่มขีดความสามารถในการออกแบบและผลิตหม้อไอน้ำในประเทศ"/>
  </r>
  <r>
    <x v="6"/>
    <x v="52"/>
    <s v="กระทรวงการอุดมศึกษา วิทยาศาสตร์ วิจัยและนวัตกรรม"/>
    <x v="33"/>
    <s v="สำนักงานกลาง"/>
    <s v="most54011"/>
    <s v="61160dae9e73c2431f59bf8e"/>
    <s v="วท 5401-66-0114"/>
    <s v="โครงการสร้างมูลค่าเพิ่มให้อุตสาหกรรมเชื้อเพลิงชีวภาพ เพื่อลดผลกระทบต่อเกษตรกรภาคการผลิตน้ำมันเชื้อเพลิงชีวภาพก่อนการเปลี่ยนสู่รถยนต์ไฟฟ้า"/>
  </r>
  <r>
    <x v="6"/>
    <x v="57"/>
    <s v="กระทรวงการอุดมศึกษา วิทยาศาสตร์ วิจัยและนวัตกรรม"/>
    <x v="33"/>
    <s v="สำนักงานกลาง"/>
    <s v="most54011"/>
    <s v="611690219b236c1f95b0c097"/>
    <s v="วท 5401-66-0134"/>
    <s v="โครงการขยายผลโครงข่ายพลังงานไฟฟ้าอัจฉริยะขนาดเล็ก (Smart Micro Grid) และเพิ่มศักยภาพการบริหารจัดการพลังงานของแพลตฟอร์มตลาดกลางซื้อขายพลังงานไฟฟ้า (Energy Trading Platform)"/>
  </r>
  <r>
    <x v="6"/>
    <x v="56"/>
    <s v="กระทรวงคมนาคม"/>
    <x v="140"/>
    <s v="กองวิศวกรรม"/>
    <s v="mot03051"/>
    <s v="61153248bee036035b050db9"/>
    <s v="คค 0305-66-0004"/>
    <s v="เพิ่มประสิทธิภาพทางเรือเดินในแม่น้ำป่าสัก จ.พระนครศรีอยุธยา"/>
  </r>
  <r>
    <x v="6"/>
    <x v="55"/>
    <s v="กระทรวงคมนาคม"/>
    <x v="140"/>
    <s v="ศูนย์ฝึกพาณิชย์นาวี"/>
    <s v="mot03081"/>
    <s v="61172cf99b236c1f95b0c0d8"/>
    <s v="คค 0308-66-0003"/>
    <s v="เพิ่มทักษะภาษาอังกฤษสำหรับผู้ปฏิบัติงานในเรือเดินทะเลระหว่างประเทศให้คนประจำเรือไทย"/>
  </r>
  <r>
    <x v="6"/>
    <x v="56"/>
    <s v="กระทรวงคมนาคม"/>
    <x v="140"/>
    <s v="สำนักพัฒนาและบำรุงรักษาทางน้ำ"/>
    <s v="mot03201"/>
    <s v="6114bf73d956f703555f9f39"/>
    <s v="คค 0320-66-0001"/>
    <s v="งานจ้างก่อสร้างขุดลอกและบำรุงรักษาร่องน้ำชายฝั่งทะเลที่ร่องน้ำสมุทรสาคร (ท่าจีน) อำเภอเมืองสมุทรสาคร จังหวัดสมุทรสาคร "/>
  </r>
  <r>
    <x v="6"/>
    <x v="56"/>
    <s v="กระทรวงคมนาคม"/>
    <x v="140"/>
    <s v="สำนักพัฒนาและบำรุงรักษาทางน้ำ"/>
    <s v="mot03201"/>
    <s v="6114c06b6d03d30365f2562d"/>
    <s v="คค 0320-66-0002"/>
    <s v="งานจ้างก่อสร้างขุดลอกและบำรุงรักษาร่องน้ำชายฝั่งทะเลที่ร่องน้ำบ้านดอน อ.เมืองสุราษฎร์ธานี จ.สุราษฎร์ธานี "/>
  </r>
  <r>
    <x v="6"/>
    <x v="55"/>
    <s v="กระทรวงคมนาคม"/>
    <x v="140"/>
    <s v="สำนักพัฒนาและบำรุงรักษาทางน้ำ"/>
    <s v="mot03201"/>
    <s v="6114c0716d03d30365f2562f"/>
    <s v="คค 0320-66-0003"/>
    <s v="งานจ้างก่อสร้างขุดลอกและบำรุงรักษาร่องน้ำชายฝั่งทะเลที่ ร่องน้ำสงขลา (ร่องนอก) อ.เมืองสงขลา จ.สงขลา "/>
  </r>
  <r>
    <x v="6"/>
    <x v="55"/>
    <s v="กระทรวงคมนาคม"/>
    <x v="140"/>
    <s v="สำนักพัฒนาและบำรุงรักษาทางน้ำ"/>
    <s v="mot03201"/>
    <s v="6114c617bee036035b050d5e"/>
    <s v="คค 0320-66-0004"/>
    <s v="งานจ้างก่อสร้างขุดลอกและบำรุงรักษาร่องน้ำชายฝั่งทะเลที่ ร่องน้ำบางปะกง อำเภอบางปะกง จังหวัดฉะเชิงเทรา "/>
  </r>
  <r>
    <x v="6"/>
    <x v="54"/>
    <s v="กระทรวงคมนาคม"/>
    <x v="164"/>
    <s v="สำนักการขนส่งผู้โดยสาร"/>
    <s v="mot04091"/>
    <s v="6113456177572f035a6ea1aa"/>
    <s v="คค 0409-66-0001"/>
    <s v="โครงการศึกษาและจัดทำฐานข้อมูลระบบรถโดยสารประจำทางหมวด 1 และ หมวด 4 ในส่วนภูมิภาค (นำร่อง 25 จังหวัด)"/>
  </r>
  <r>
    <x v="6"/>
    <x v="55"/>
    <s v="กระทรวงคมนาคม"/>
    <x v="164"/>
    <s v="สำนักการขนส่งสินค้า"/>
    <s v="mot04101"/>
    <s v="610cec375eb77d7c92526f57"/>
    <s v="คค 0410-66-0001"/>
    <s v="โครงการพัฒนาศักยภาพผู้ประกอบการขนส่งสินค้ารองรับการพัฒนาเขตเศรษฐกิจพิเศษชายแดน (SEZs)"/>
  </r>
  <r>
    <x v="6"/>
    <x v="55"/>
    <s v="กระทรวงคมนาคม"/>
    <x v="164"/>
    <s v="สำนักการขนส่งสินค้า"/>
    <s v="mot04101"/>
    <s v="610d04a35eb77d7c92526f90"/>
    <s v="คค 0410-66-0002"/>
    <s v="โครงการพัฒนาศักยภาพการขนส่งสินค้าอันตรายทางถนนให้มีประสิทธิภาพและความปลอดภัยตามมาตรฐานสากล"/>
  </r>
  <r>
    <x v="6"/>
    <x v="55"/>
    <s v="กระทรวงคมนาคม"/>
    <x v="164"/>
    <s v="สำนักการขนส่งสินค้า"/>
    <s v="mot04101"/>
    <s v="611230b877572f035a6ea0b1"/>
    <s v="คค 0410-66-0003"/>
    <s v="โครงการสถานีขนส่งสินค้าจังหวัดสุราษฎร์ธานี"/>
  </r>
  <r>
    <x v="6"/>
    <x v="55"/>
    <s v="กระทรวงคมนาคม"/>
    <x v="164"/>
    <s v="สำนักการขนส่งสินค้า"/>
    <s v="mot04101"/>
    <s v="61136a8b86ed660368a5bccf"/>
    <s v="คค 0410-66-0004"/>
    <s v="โครงการศูนย์เปลี่ยนถ่ายรูปแบบการขนส่งสินค้าเชียงของ จังหวัดเชียงราย ระยะที่ 2"/>
  </r>
  <r>
    <x v="6"/>
    <x v="55"/>
    <s v="กระทรวงคมนาคม"/>
    <x v="165"/>
    <s v="กองแผนงาน"/>
    <s v="mot05141"/>
    <s v="611330e22482000361ae7ff7"/>
    <s v="คค 0514-66-0001"/>
    <s v="งานก่อสร้างอาคารที่พักผู้โดยสารหลังใหม่ ท่าอากาศยานร้อยเอ็ด"/>
  </r>
  <r>
    <x v="6"/>
    <x v="55"/>
    <s v="กระทรวงคมนาคม"/>
    <x v="165"/>
    <s v="กองแผนงาน"/>
    <s v="mot05141"/>
    <s v="611332dd86ed660368a5bc70"/>
    <s v="คค 0514-66-0002"/>
    <s v="งานก่อสร้างขยายลานจอดเครื่องบิน ท่าอากาศยานเลย"/>
  </r>
  <r>
    <x v="6"/>
    <x v="55"/>
    <s v="กระทรวงคมนาคม"/>
    <x v="165"/>
    <s v="กองแผนงาน"/>
    <s v="mot05141"/>
    <s v="611335ff2482000361ae7fff"/>
    <s v="คค 0514-66-0003"/>
    <s v="งานก่อสร้างศูนย์ขนส่งผู้โดยสาร ท่าอากาศยานบุรีรัมย์ "/>
  </r>
  <r>
    <x v="6"/>
    <x v="55"/>
    <s v="กระทรวงคมนาคม"/>
    <x v="165"/>
    <s v="กองแผนงาน"/>
    <s v="mot05141"/>
    <s v="611339432482000361ae8007"/>
    <s v="คค 0514-66-0004"/>
    <s v="งานก่อสร้างศูนย์ขนส่งผู้โดยสารและปรับปรุงลานจอดรถยนต์ ท่าอากาศยานกระบี่"/>
  </r>
  <r>
    <x v="6"/>
    <x v="56"/>
    <s v="กระทรวงคมนาคม"/>
    <x v="166"/>
    <s v="สำนักบริหารบำรุงทาง"/>
    <s v="mot061371"/>
    <s v="61160f539e73c2431f59bf94"/>
    <s v="คค 06137-66-0001"/>
    <s v="โครงข่ายทางหลวงคงทนต่อการเปลี่ยนแปลงสภาพภูมิอากาศ (Climate Resilient Road Infrastructure)"/>
  </r>
  <r>
    <x v="6"/>
    <x v="49"/>
    <s v="กระทรวงคมนาคม"/>
    <x v="166"/>
    <s v="สำนักบริหารบำรุงทาง"/>
    <s v="mot061371"/>
    <s v="61162321ea16c95e131a2bb2"/>
    <s v="คค 06137-66-0002"/>
    <s v="พัฒนาโครงข่ายจุดบริการจอดพักรถบรรทุก กรมทางหลวง (Truck Service Area)"/>
  </r>
  <r>
    <x v="6"/>
    <x v="56"/>
    <s v="กระทรวงคมนาคม"/>
    <x v="166"/>
    <s v="สำนักแผนงาน"/>
    <s v="mot061381"/>
    <s v="6112333077572f035a6ea0bb"/>
    <s v="คค 06138-66-0001"/>
    <s v="ก่อสร้างทางแนวใหม่เชื่อมทางหลวงพิเศษระหว่างเมืองหมายเลข 7 - สนามบินอู่ตะเภา"/>
  </r>
  <r>
    <x v="6"/>
    <x v="56"/>
    <s v="กระทรวงคมนาคม"/>
    <x v="166"/>
    <s v="สำนักแผนงาน"/>
    <s v="mot061381"/>
    <s v="61164a5986f0f870e80290ba"/>
    <s v="คค 06138-66-0002"/>
    <s v="โครงการทางหลวงพิเศษระหว่างเมือง สายชลบุรี – หนองคาย ตอน ชลบุรี (ท่าเรือแหลมฉบัง) - นครราชสีมา"/>
  </r>
  <r>
    <x v="6"/>
    <x v="56"/>
    <s v="กระทรวงคมนาคม"/>
    <x v="166"/>
    <s v="สำนักแผนงาน"/>
    <s v="mot061381"/>
    <s v="61176c9aee6abd1f949027f0"/>
    <s v="คค 06138-66-0003"/>
    <s v="โครงการก่อสร้างสะพานมิตรภาพแห่งที่ 6 (อุบลราชธานี-สาละวัน)"/>
  </r>
  <r>
    <x v="6"/>
    <x v="56"/>
    <s v="กระทรวงคมนาคม"/>
    <x v="141"/>
    <s v="กองแผนงาน"/>
    <s v="mot07021"/>
    <s v="61161080821e80431e891810"/>
    <s v="คค 0702-66-0007"/>
    <s v="โครงการพัฒนาโครงข่ายทางหลวงชนบทสนับสนุนด้านคมนาคมและระบบโลจิสติกส์"/>
  </r>
  <r>
    <x v="6"/>
    <x v="54"/>
    <s v="กระทรวงคมนาคม"/>
    <x v="167"/>
    <s v="ศูนย์เทคโนโลยีสารสนเทศการขนส่งและจราจร"/>
    <s v="mot08041"/>
    <s v="610bce5eeeb6226fa20f3fd5"/>
    <s v="คค 0804-66-0001"/>
    <s v="โครงการการพัฒนาและปรับปรุงฐานข้อมูลการเดินทางของคน และข้อมูลการขนส่งสินค้าระดับประเทศ เพื่อวางยุทธศาสตร์การพัฒนาโครงสร้างพื้นฐานการคมนาคมของประเทศไทย"/>
  </r>
  <r>
    <x v="6"/>
    <x v="54"/>
    <s v="กระทรวงคมนาคม"/>
    <x v="167"/>
    <s v="สํานักงานโครงการบริหารจัดการระบบตั๋วร่วม"/>
    <s v="mot08051"/>
    <s v="6110e2d977572f035a6e9fa2"/>
    <s v="คค 0805-66-0001"/>
    <s v="โครงการพัฒนารูปแบบการกำกับดูแลและการบริหารจัดการระบบตั๋วร่วม กรุงเทพมหานคร"/>
  </r>
  <r>
    <x v="6"/>
    <x v="55"/>
    <s v="กระทรวงคมนาคม"/>
    <x v="167"/>
    <s v="สํานักส่งเสริมระบบการขนส่งและจราจรในภูมิภาค"/>
    <s v="mot08091"/>
    <s v="6110f364ef40ea035b9d102b"/>
    <s v="คค 0809-66-0001"/>
    <s v="ค่าจ้างศึกษาจัดทำ Model การพัฒนาโครงข่ายการคมนาคม ในพื้นที่กลุ่มจังหวัดภาคตะวันออกเฉียงเหนือและภาคเหนือ เชื่อมโยงกับพื้นที่ระเบียงเศรษฐกิจภายใต้กรอบ GMS  เพื่อสนับสนุนการพัฒนาด้านเศรษฐกิจและการท่องเที่ยว"/>
  </r>
  <r>
    <x v="6"/>
    <x v="54"/>
    <s v="กระทรวงคมนาคม"/>
    <x v="167"/>
    <s v="สํานักส่งเสริมระบบการขนส่งและจราจรในภูมิภาค"/>
    <s v="mot08091"/>
    <s v="6111194877572f035a6e9fee"/>
    <s v="คค 0809-66-0002"/>
    <s v="ค่าจ้างศึกษาวิเคราะห์ข้อมูลการเดินทางด้วยระบบขนส่งสาธารณะในเขตเมืองหลักในภูมิภาค"/>
  </r>
  <r>
    <x v="6"/>
    <x v="58"/>
    <s v="กระทรวงคมนาคม"/>
    <x v="168"/>
    <s v="กองยุทธศาสตร์และแผนงาน"/>
    <s v="mot09051"/>
    <s v="611a8dace587a9706c8ae38c"/>
    <s v="คค 0905-66-0001"/>
    <s v="มาตรการผลักดันการพัฒนาโครงข่ายรถไฟให้ครอบคลุมและเชื่อมโยงพื้นที่ทั่วประเทศและรองรับการขนส่งต่อเนื่องหลายรูปแบบได้อย่างไร้รอยต่อ"/>
  </r>
  <r>
    <x v="6"/>
    <x v="58"/>
    <s v="กระทรวงคมนาคม"/>
    <x v="168"/>
    <s v="กองยุทธศาสตร์และแผนงาน"/>
    <s v="mot09051"/>
    <s v="611a961ab1eab9706bc85555"/>
    <s v="คค 0905-66-0002"/>
    <s v="มาตรการกำกับติดตามแก้ไขปัญหาอุปสรรคในการประกอบกิจการขนส่งสินค้าทางราง"/>
  </r>
  <r>
    <x v="6"/>
    <x v="54"/>
    <s v="กระทรวงคมนาคม"/>
    <x v="169"/>
    <s v="ฝ่ายนโยบายและยุทธศาสตร์"/>
    <s v="mrta0031"/>
    <s v="61163a3ee303335e1a75e800"/>
    <s v="รฟม003-66-0001"/>
    <s v="2566_1.1.7 โครงการรถไฟฟ้าสายสีส้ม ส่วนตะวันตก ช่วงบางขุนนนท์ - ศูนย์วัฒนธรรมแห่งประเทศไทย"/>
  </r>
  <r>
    <x v="6"/>
    <x v="54"/>
    <s v="กระทรวงคมนาคม"/>
    <x v="169"/>
    <s v="ฝ่ายนโยบายและยุทธศาสตร์"/>
    <s v="mrta0031"/>
    <s v="611640d44afae470e58edb38"/>
    <s v="รฟม003-66-0002"/>
    <s v="2566_1.1.8 โครงการรถไฟฟ้าสายสีม่วง ช่วงเตาปูน - ราษฎร์บูรณะ (วงแหวนกาญจนาภิเษก)"/>
  </r>
  <r>
    <x v="6"/>
    <x v="54"/>
    <s v="กระทรวงคมนาคม"/>
    <x v="169"/>
    <s v="ฝ่ายนโยบายและยุทธศาสตร์"/>
    <s v="mrta0031"/>
    <s v="6116475386f0f870e80290b3"/>
    <s v="รฟม003-66-0003"/>
    <s v="2566_1.1.1 โครงการระบบขนส่งมวลชนจังหวัดภูเก็ต ช่วงท่าอากาศยานนานาชาติภูเก็ต - ห้าแยกฉลอง"/>
  </r>
  <r>
    <x v="6"/>
    <x v="54"/>
    <s v="กระทรวงคมนาคม"/>
    <x v="169"/>
    <s v="ฝ่ายนโยบายและยุทธศาสตร์"/>
    <s v="mrta0031"/>
    <s v="6116551586f0f870e80290d6"/>
    <s v="รฟม003-66-0004"/>
    <s v="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"/>
  </r>
  <r>
    <x v="6"/>
    <x v="54"/>
    <s v="กระทรวงคมนาคม"/>
    <x v="169"/>
    <s v="ฝ่ายนโยบายและยุทธศาสตร์"/>
    <s v="mrta0031"/>
    <s v="6116590e86f0f870e80290e6"/>
    <s v="รฟม003-66-0005"/>
    <s v="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"/>
  </r>
  <r>
    <x v="6"/>
    <x v="54"/>
    <s v="กระทรวงคมนาคม"/>
    <x v="169"/>
    <s v="ฝ่ายนโยบายและยุทธศาสตร์"/>
    <s v="mrta0031"/>
    <s v="61165d1e4afae470e58edb82"/>
    <s v="รฟม003-66-0006"/>
    <s v="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</r>
  <r>
    <x v="6"/>
    <x v="54"/>
    <s v="กระทรวงคมนาคม"/>
    <x v="169"/>
    <s v="ฝ่ายนโยบายและยุทธศาสตร์"/>
    <s v="mrta0031"/>
    <s v="61165fb04afae470e58edb85"/>
    <s v="รฟม003-66-0007"/>
    <s v="2566_1.1.16 โครงการรถไฟฟ้าสายสีน้ำตาล ช่วงแคราย - ลำสาลี (บึงกุ่ม)"/>
  </r>
  <r>
    <x v="6"/>
    <x v="53"/>
    <s v="กระทรวงการอุดมศึกษา วิทยาศาสตร์ วิจัยและนวัตกรรม"/>
    <x v="145"/>
    <s v="กองแผนงาน"/>
    <s v="nida05263081"/>
    <s v="61188f02ee6abd1f9490288e"/>
    <s v="ศธ0526308-66-0017"/>
    <s v="โครงการ “การพัฒนาศักยภาพการใช้สื่อดิจิทัลและการรู้ทันสื่อดิจิทัลของประชาชนคนไทย”"/>
  </r>
  <r>
    <x v="6"/>
    <x v="49"/>
    <s v="หน่วยงานขึ้นตรงนายกรัฐมนตรี"/>
    <x v="39"/>
    <s v="กองยุทธศาสตร์ สำนักงานยุทธศาสตร์ตำรวจ"/>
    <s v="police000711"/>
    <s v="611644644afae470e58edb45"/>
    <s v="ตช 0007.1-66-0028"/>
    <s v="โครงการเพ่ิ่มประสิทธิภาพการบังคับใช้กฎหมายเพื่อการลดอุบัติเหตุทางถนน สำนักงานตำรวจแห่งชาติ พ.ศ.2566"/>
  </r>
  <r>
    <x v="6"/>
    <x v="49"/>
    <s v="หน่วยงานขึ้นตรงนายกรัฐมนตรี"/>
    <x v="39"/>
    <s v="กองยุทธศาสตร์ สำนักงานยุทธศาสตร์ตำรวจ"/>
    <s v="police000711"/>
    <s v="6118f0c74bf4461f93d6e6e2"/>
    <s v="ตช 0007.1-66-0034"/>
    <s v="โครงการพัฒนาระบบฐานข้อมูลด้านจราจรและอุบัติเหตุทางถนนและพัฒนาสมรรถนะเจ้าหน้าที่่่ตำรวจจราจรในการปฎิบัติงานยุค 4.0 ผ่านระบบฝึกอบรมออนไลน์(จร.ผค.)"/>
  </r>
  <r>
    <x v="6"/>
    <x v="52"/>
    <s v="กระทรวงการอุดมศึกษา วิทยาศาสตร์ วิจัยและนวัตกรรม"/>
    <x v="40"/>
    <s v="สำนักงานอธิการบดี"/>
    <s v="psu05211"/>
    <s v="6110df702482000361ae7e1d"/>
    <s v="ศธ  0521-66-0001"/>
    <s v="ศักยภาพของชีวมวลไม้ยางพาราในพื้นที่ภาคใต้ของประเทศไทยโดยใช้ระบบภูมิสารสนเทศ"/>
  </r>
  <r>
    <x v="6"/>
    <x v="56"/>
    <s v="กระทรวงการอุดมศึกษา วิทยาศาสตร์ วิจัยและนวัตกรรม"/>
    <x v="40"/>
    <s v="สำนักงานอธิการบดี"/>
    <s v="psu05211"/>
    <s v="611397de79c1d06ed51e5407"/>
    <s v="ศธ  0521-66-0004"/>
    <s v="ศูนย์พัฒนา ทดสอบ และฝึกอบรม การขนส่งทางรางและโลจิสติกส์ภาคใต้ (Development testing and training center for railway and logistics in southern  of Thailand)"/>
  </r>
  <r>
    <x v="6"/>
    <x v="56"/>
    <s v="กระทรวงคมนาคม"/>
    <x v="170"/>
    <s v="สำนักงานนโยบายแผนวิจัยและพัฒนา"/>
    <s v="railway051"/>
    <s v="6119acdf8b5f6c1fa114cd5d"/>
    <s v="รฟ.นผ.1000-66-0001"/>
    <s v="โครงการก่อสร้างทางคู่ ช่วงขอนแก่น – หนองคาย   "/>
  </r>
  <r>
    <x v="6"/>
    <x v="55"/>
    <s v="กระทรวงคมนาคม"/>
    <x v="170"/>
    <s v="สำนักงานนโยบายแผนวิจัยและพัฒนา"/>
    <s v="railway051"/>
    <s v="6119b26b4bf4461f93d6e76b"/>
    <s v="รฟ.นผ.1000-66-0002"/>
    <s v="โครงการก่อสร้างทางคู่ ช่วงชุมทางถนนจิระ – อุบลราชธานี   "/>
  </r>
  <r>
    <x v="6"/>
    <x v="55"/>
    <s v="กระทรวงคมนาคม"/>
    <x v="170"/>
    <s v="สำนักงานนโยบายแผนวิจัยและพัฒนา"/>
    <s v="railway051"/>
    <s v="6119b51bee6abd1f94902999"/>
    <s v="รฟ.นผ.1000-66-0003"/>
    <s v="โครงการก่อสร้างทางคู่ ช่วงชุมพร – สุราษฎร์ธานี   "/>
  </r>
  <r>
    <x v="6"/>
    <x v="55"/>
    <s v="กระทรวงคมนาคม"/>
    <x v="170"/>
    <s v="สำนักงานนโยบายแผนวิจัยและพัฒนา"/>
    <s v="railway051"/>
    <s v="6119b85d8b5f6c1fa114cd60"/>
    <s v="รฟ.นผ.1000-66-0004"/>
    <s v="โครงการก่อสร้างทางคู่ ช่วงเด่นชัย – เชียงใหม่ "/>
  </r>
  <r>
    <x v="6"/>
    <x v="55"/>
    <s v="กระทรวงคมนาคม"/>
    <x v="170"/>
    <s v="สำนักงานนโยบายแผนวิจัยและพัฒนา"/>
    <s v="railway051"/>
    <s v="611a6b27e587a9706c8ae346"/>
    <s v="รฟ.นผ.1000-66-0005"/>
    <s v="โครงการก่อสร้างทางคู่ ช่วงสุราษฎร์ธานี-หาดใหญ่-สงขลา"/>
  </r>
  <r>
    <x v="6"/>
    <x v="56"/>
    <s v="กระทรวงคมนาคม"/>
    <x v="170"/>
    <s v="สำนักงานนโยบายแผนวิจัยและพัฒนา"/>
    <s v="railway051"/>
    <s v="611a907083a667707448638d"/>
    <s v="รฟ.นผ.1000-66-0006"/>
    <s v="โครงการก่อสร้างทางคู่ ช่วงชุมทางหาดใหญ่ – ปาดังเบซาร์   "/>
  </r>
  <r>
    <x v="6"/>
    <x v="56"/>
    <s v="กระทรวงคมนาคม"/>
    <x v="170"/>
    <s v="สำนักงานนโยบายแผนวิจัยและพัฒนา"/>
    <s v="railway051"/>
    <s v="611a92bfe587a9706c8ae393"/>
    <s v="รฟ.นผ.1000-66-0007"/>
    <s v="โครงการจัดหารถดีเซลรางปรับอากาศ สำหรับบริการเชิงพาณิชย์ จำนวน 184 คัน   พร้อมอะไหล่"/>
  </r>
  <r>
    <x v="6"/>
    <x v="56"/>
    <s v="กระทรวงคมนาคม"/>
    <x v="170"/>
    <s v="สำนักงานนโยบายแผนวิจัยและพัฒนา"/>
    <s v="railway051"/>
    <s v="611a95d8b1eab9706bc85553"/>
    <s v="รฟ.นผ.1000-66-0008"/>
    <s v="โครงการจัดหาโบกี้บรรทุกตู้สินค้า (บทต.) จำนวน 965 คัน"/>
  </r>
  <r>
    <x v="6"/>
    <x v="56"/>
    <s v="กระทรวงคมนาคม"/>
    <x v="170"/>
    <s v="สำนักงานนโยบายแผนวิจัยและพัฒนา"/>
    <s v="railway051"/>
    <s v="611a97dab1eab9706bc8555b"/>
    <s v="รฟ.นผ.1000-66-0009"/>
    <s v="โครงการก่อสร้างทางคู่ ช่วงปากน้ำโพ – เด่นชัย  "/>
  </r>
  <r>
    <x v="6"/>
    <x v="58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72204bf4461f93d6e591"/>
    <s v="ศธ 058301-66-0023"/>
    <s v="ศูนย์ทดสอบและฝึกอบรมการซ่อมบำรุง ผลิตภัณฑ์งานระบบขนส่งทางรางภาคเหนือ"/>
  </r>
  <r>
    <x v="6"/>
    <x v="56"/>
    <s v="กระทรวงการอุดมศึกษา วิทยาศาสตร์ วิจัยและนวัตกรรม"/>
    <x v="106"/>
    <s v="สำนักงานอธิการบดี"/>
    <s v="rmutl0583011"/>
    <s v="6118af9eee6abd1f949028c0"/>
    <s v="ศธ 058301-66-0044"/>
    <s v="โครงการพัฒนาบริการแห่งอนาคตต้นแบบระบบโลจิสติกส์ทางอากาศโดยใช้โดรนร่วมกับหุ่นยนต์ขนส่งสินค้าเพื่อสนับสนุน Smart city"/>
  </r>
  <r>
    <x v="6"/>
    <x v="53"/>
    <s v="กระทรวงการอุดมศึกษา วิทยาศาสตร์ วิจัยและนวัตกรรม"/>
    <x v="110"/>
    <s v="กองนโยบายและแผน"/>
    <s v="rru054801021"/>
    <s v="6118c0668b5f6c1fa114ccb7"/>
    <s v="มรร 0548.01/02-66-0007"/>
    <s v="โครงการเสริมสร้างศักยภาพด้านเทคโนโลยีดิจิทัลเพื่อพัฒนาทรัพยากรมนุษย์สำหรับวิถีชีวิตในศตวรรษที่ 21"/>
  </r>
  <r>
    <x v="6"/>
    <x v="53"/>
    <s v="กระทรวงการอุดมศึกษา วิทยาศาสตร์ วิจัยและนวัตกรรม"/>
    <x v="110"/>
    <s v="กองนโยบายและแผน"/>
    <s v="rru054801021"/>
    <s v="6118d9038b5f6c1fa114ccd1"/>
    <s v="มรร 0548.01/02-66-0010"/>
    <s v="โครงการระบบสรรหาบุคลากรด้วยแพลตฟอร์มดิจิทัล"/>
  </r>
  <r>
    <x v="6"/>
    <x v="54"/>
    <s v="กระทรวงคมนาคม"/>
    <x v="171"/>
    <s v="กองวางแผนกลยุทธ์"/>
    <s v="transport181"/>
    <s v="6115eb336d03d30365f25707"/>
    <s v="บขส 18-66-0001"/>
    <s v="โครงการการบริการรถโดยสารเชื่อมต่อแบบ Feeder Services"/>
  </r>
  <r>
    <x v="6"/>
    <x v="54"/>
    <s v="กระทรวงคมนาคม"/>
    <x v="171"/>
    <s v="กองวางแผนกลยุทธ์"/>
    <s v="transport181"/>
    <s v="6116040b9e73c2431f59bf83"/>
    <s v="บขส 18-66-0002"/>
    <s v="โครงการการขอรับรองมาตรฐานรถโดยสารสาธารณะ (Q-Bus)"/>
  </r>
  <r>
    <x v="6"/>
    <x v="56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bb724bf4461f93d6e692"/>
    <s v="มร.อด.2040-66-0008"/>
    <s v="โครงการศูนย์พัฒนาศักยภาพโลจิสติกส์อีสานบน"/>
  </r>
  <r>
    <x v="6"/>
    <x v="49"/>
    <s v="กระทรวงการอุดมศึกษา วิทยาศาสตร์ วิจัยและนวัตกรรม"/>
    <x v="152"/>
    <s v="กองแผนงาน"/>
    <s v="up0590081"/>
    <s v="61197c04ee6abd1f94902991"/>
    <s v="ศธ 0590.08-66-0007"/>
    <s v="โครงการแก้ไขปัญหาด้านการขนส่งและจราจรในพื้นที่ในพื้นที่จังหวัดพะเยาและเชื่อมโยงสู่ล้านนาตะวันออกเพื่อเพิ่มความปลอดภัยในการเดินทาง"/>
  </r>
  <r>
    <x v="6"/>
    <x v="56"/>
    <s v="กระทรวงการอุดมศึกษา วิทยาศาสตร์ วิจัยและนวัตกรรม"/>
    <x v="152"/>
    <s v="กองแผนงาน"/>
    <s v="up0590081"/>
    <s v="611987dc4bf4461f93d6e758"/>
    <s v="ศธ 0590.08-66-0008"/>
    <s v="โครงการบริหารจัดการข้อมูลด้านระบบขนส่งและโลจิสติกส์อัจฉริยะในพื้นที่จังหวัดพะเยาและเชื่อมโยงสู่ล้านนาตะวันออก"/>
  </r>
  <r>
    <x v="6"/>
    <x v="54"/>
    <s v="กระทรวงการอุดมศึกษา วิทยาศาสตร์ วิจัยและนวัตกรรม"/>
    <x v="152"/>
    <s v="กองแผนงาน"/>
    <s v="up0590081"/>
    <s v="611994a79b236c1f95b0c2f2"/>
    <s v="ศธ 0590.08-66-0009"/>
    <s v="โครงการศึกษารูปแบบการพัฒนาพื้นที่โดยรอบสถานีขนส่งทางราง (Transit Oriented Development) ในพื้นที่จังหวัดพะเยาและเชื่อมโยงสู่ล้านนาตะวันออก"/>
  </r>
  <r>
    <x v="6"/>
    <x v="55"/>
    <s v="กระทรวงการอุดมศึกษา วิทยาศาสตร์ วิจัยและนวัตกรรม"/>
    <x v="152"/>
    <s v="กองแผนงาน"/>
    <s v="up0590081"/>
    <s v="61199dd24bf4461f93d6e760"/>
    <s v="ศธ 0590.08-66-0010"/>
    <s v="โครงการพัฒนาระบบการขนส่งต่อเนื่องหลายรูปแบบ เพื่อเพิ่มประสิทธิภาพการเชื่อมต่อของระบบขนส่งและโลจิสติกส์ในพื้นที่จังหวัดพะเยาและเชื่อมโยงสู่ล้านนาตะวันออก"/>
  </r>
  <r>
    <x v="6"/>
    <x v="54"/>
    <s v="กระทรวงการอุดมศึกษา วิทยาศาสตร์ วิจัยและนวัตกรรม"/>
    <x v="152"/>
    <s v="กองแผนงาน"/>
    <s v="up0590081"/>
    <s v="6119a5578b5f6c1fa114cd59"/>
    <s v="ศธ 0590.08-66-0011"/>
    <s v="โครงการพัฒนาระบบขนส่งสาธารณะที่มีประสิทธิภาพ เพื่อสนับสนุนการเดินทางและท่องเที่ยวในพื้นที่จังหวัดพะเยาและเชื่อมโยงล้านนาตะวันออก"/>
  </r>
  <r>
    <x v="6"/>
    <x v="55"/>
    <s v="กระทรวงการอุดมศึกษา วิทยาศาสตร์ วิจัยและนวัตกรรม"/>
    <x v="152"/>
    <s v="กองแผนงาน"/>
    <s v="up0590081"/>
    <s v="6119ab0f8b5f6c1fa114cd5b"/>
    <s v="ศธ 0590.08-66-0012"/>
    <s v="โครงการพัฒนาระบบขนส่งสินค้าทางการเกษตรในพื้นที่จังหวัดพะเยา เพื่อเป็นศูนย์กลางทางการขนส่งและโลจิสติกส์ของภูมิภาคล้านนาตะวันออก"/>
  </r>
  <r>
    <x v="7"/>
    <x v="59"/>
    <s v="กระทรวงการอุดมศึกษา วิทยาศาสตร์ วิจัยและนวัตกรรม"/>
    <x v="62"/>
    <s v="กองนโยบายและแผน"/>
    <s v="bru054512011"/>
    <s v="6119e8d8e587a9706c8ae15d"/>
    <s v="ศธ. 0545.1(2)-66-0004"/>
    <s v="โครงการพัฒนาและยกระดับผลิตภัณฑ์ OTOP ด้วยงานวิจัยและนวัตกรรม"/>
  </r>
  <r>
    <x v="7"/>
    <x v="59"/>
    <s v="กระทรวงการอุดมศึกษา วิทยาศาสตร์ วิจัยและนวัตกรรม"/>
    <x v="62"/>
    <s v="กองนโยบายและแผน"/>
    <s v="bru054512011"/>
    <s v="611a5ef5454a1a707216999b"/>
    <s v="ศธ. 0545.1(2)-66-0011"/>
    <s v="การยกระดับขีดความสามารถผู้ประกอบการผลิตภัณฑ์ชุมชนเพื่อรองรับตลาดยุคใหม่หลังสถานการณ์แพร่ระบาดเชื้อไวรัสโคโรนา2019 (COVID19)"/>
  </r>
  <r>
    <x v="7"/>
    <x v="59"/>
    <s v="กระทรวงการอุดมศึกษา วิทยาศาสตร์ วิจัยและนวัตกรรม"/>
    <x v="62"/>
    <s v="กองนโยบายและแผน"/>
    <s v="bru054512011"/>
    <s v="611a6289e587a9706c8ae337"/>
    <s v="ศธ. 0545.1(2)-66-0012"/>
    <s v="การสร้างแพลตฟอร์มการจัดการความรู้นวัตกรรมทางธุรกิจสมัยใหม่สำหรับ SME &amp; Startupอัจฉริยะ"/>
  </r>
  <r>
    <x v="7"/>
    <x v="59"/>
    <s v="สำนักนายกรัฐมนตรี"/>
    <x v="132"/>
    <s v="สำนักนโยบายและยุทธศาสตร์"/>
    <s v="cea031"/>
    <s v="6112423b77572f035a6ea107"/>
    <s v="สศส.04-66-0008"/>
    <s v="โครงการสร้างมูลค่าสินค้าไทย (Value Creation) จากฐานเศรษฐกิจท้องถิ่น"/>
  </r>
  <r>
    <x v="7"/>
    <x v="59"/>
    <s v="สำนักนายกรัฐมนตรี"/>
    <x v="132"/>
    <s v="สำนักนโยบายและยุทธศาสตร์"/>
    <s v="cea031"/>
    <s v="6112444aef40ea035b9d1156"/>
    <s v="สศส.04-66-0009"/>
    <s v="โครงการพัฒนาวิสาหกิจชุมชนและสร้างกลไกการสืบทอดของอัตลักษณ์ชุมชนเพื่อเกิดการจ้างงานอย่างยั่งยืน ระดับสากล ปี 2 (Global OTOP ปี 2)"/>
  </r>
  <r>
    <x v="7"/>
    <x v="59"/>
    <s v="สำนักนายกรัฐมนตรี"/>
    <x v="132"/>
    <s v="สำนักนโยบายและยุทธศาสตร์"/>
    <s v="cea031"/>
    <s v="6113790386ed660368a5bd02"/>
    <s v="สศส.04-66-0010"/>
    <s v="โครงการจัดทำแผนพัฒนาอุตสาหกรรมสร้างสรรค์รายสาขา"/>
  </r>
  <r>
    <x v="7"/>
    <x v="59"/>
    <s v="สำนักนายกรัฐมนตรี"/>
    <x v="132"/>
    <s v="สำนักนโยบายและยุทธศาสตร์"/>
    <s v="cea031"/>
    <s v="61137bc6ef40ea035b9d1285"/>
    <s v="สศส.04-66-0011"/>
    <s v="โครงการ Creative Thailand Expo 2022"/>
  </r>
  <r>
    <x v="7"/>
    <x v="59"/>
    <s v="สำนักนายกรัฐมนตรี"/>
    <x v="132"/>
    <s v="สำนักนโยบายและยุทธศาสตร์"/>
    <s v="cea031"/>
    <s v="61137e5fef40ea035b9d1295"/>
    <s v="สศส.04-66-0012"/>
    <s v="โครงการยกระดับขีดความสามารถกลุ่มอุตสาหกรรมสร้างสรรค์ (Creative Industries’ Potential Improvement Project)"/>
  </r>
  <r>
    <x v="7"/>
    <x v="59"/>
    <s v="สำนักนายกรัฐมนตรี"/>
    <x v="132"/>
    <s v="สำนักนโยบายและยุทธศาสตร์"/>
    <s v="cea031"/>
    <s v="611381dc86ed660368a5bd1b"/>
    <s v="สศส.04-66-0013"/>
    <s v="โครงการพัฒนาศักยภาพผู้ประกอบการชุมชน (Community-Based) เชิงสร้างสรรค์ส่วนภูมิภาค"/>
  </r>
  <r>
    <x v="7"/>
    <x v="60"/>
    <s v="สำนักนายกรัฐมนตรี"/>
    <x v="132"/>
    <s v="สำนักนโยบายและยุทธศาสตร์"/>
    <s v="cea031"/>
    <s v="611385282482000361ae8098"/>
    <s v="สศส.04-66-0014"/>
    <s v="โครงการพัฒนาขีดความสามารถทางการแข่งชันทางธุรกิจในบริบทใหม่ทางเศรษฐกิจให้แก่ MSMEs  (ฺMSMEs Business Design and Transformation Program)"/>
  </r>
  <r>
    <x v="7"/>
    <x v="59"/>
    <s v="สำนักนายกรัฐมนตรี"/>
    <x v="132"/>
    <s v="สำนักนโยบายและยุทธศาสตร์"/>
    <s v="cea031"/>
    <s v="611387842482000361ae80a5"/>
    <s v="สศส.04-66-0015"/>
    <s v="โครงการสร้างความพร้อมให้เยาวชนในการดำเนินธุรกิจสร้างสรรค์"/>
  </r>
  <r>
    <x v="7"/>
    <x v="61"/>
    <s v="กระทรวงการอุดมศึกษา วิทยาศาสตร์ วิจัยและนวัตกรรม"/>
    <x v="65"/>
    <s v="ศูนย์นวัตกรรมอาหารและบรรจุภัณฑ์"/>
    <s v="cmu6593351"/>
    <s v="6113479686ed660368a5bc85"/>
    <s v="ศธ 6593(35)-66-0002"/>
    <s v="การสร้างผู้ประกอบการยุคใหม่ด้วยเทคโนโลยีและนวัตกรรมสู่ตลาด New normal"/>
  </r>
  <r>
    <x v="7"/>
    <x v="62"/>
    <s v="กระทรวงการคลัง"/>
    <x v="120"/>
    <m/>
    <s v="exim1"/>
    <s v="610bb6489af47d6f9a34e81c"/>
    <s v="EXIM-66-0002"/>
    <s v="สนับสนุนสินเชื่อ SMEs เชื่อมไทย เชื่อมโลก ด้วยการค้าการลงทุนระหว่างประเทศ"/>
  </r>
  <r>
    <x v="7"/>
    <x v="63"/>
    <s v="กระทรวงพาณิชย์"/>
    <x v="153"/>
    <s v="ฝ่ายนโยบายและแผน"/>
    <s v="git081"/>
    <s v="610cdda85eb77d7c92526f3e"/>
    <s v="สวอ 08-66-0001"/>
    <s v="บริหารองค์กรเพื่อส่งเสริมและสนับสนุนอุตสาหกรรมอัญมณีและเครื่องประดับไทย"/>
  </r>
  <r>
    <x v="7"/>
    <x v="63"/>
    <s v="กระทรวงพาณิชย์"/>
    <x v="153"/>
    <s v="ฝ่ายนโยบายและแผน"/>
    <s v="git081"/>
    <s v="610ce4965eb77d7c92526f4b"/>
    <s v="สวอ 08-66-0002"/>
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</r>
  <r>
    <x v="7"/>
    <x v="63"/>
    <s v="กระทรวงพาณิชย์"/>
    <x v="153"/>
    <s v="ฝ่ายนโยบายและแผน"/>
    <s v="git081"/>
    <s v="6112484d77572f035a6ea11e"/>
    <s v="สวอ 08-66-0003"/>
    <s v="โครงการพัฒนาผู้ประกอบการและวิสาหกิจชุมชนด้านอัญมณีและเครื่องประดับในภูมิภาค "/>
  </r>
  <r>
    <x v="7"/>
    <x v="60"/>
    <s v="กระทรวงอุตสาหกรรม"/>
    <x v="47"/>
    <s v="กองยุทธศาสตร์และแผนงาน"/>
    <s v="industry02041"/>
    <s v="6118cf6dee6abd1f949028f5"/>
    <s v="อก 0204-66-0005"/>
    <s v="การเพิ่มศักยภาพผู้ประกอบการ SMEs โดยใช้เทคโนโลยีและนวัตกรรม"/>
  </r>
  <r>
    <x v="7"/>
    <x v="60"/>
    <s v="กระทรวงอุตสาหกรรม"/>
    <x v="47"/>
    <s v="กองยุทธศาสตร์และแผนงาน"/>
    <s v="industry02041"/>
    <s v="6118d5e0ee6abd1f94902900"/>
    <s v="อก 0204-66-0007"/>
    <s v="เสริมสร้างความเข้มแข็งผู้ประกอบการ SMEs และพัฒนานวัตกรรมผลิตภัณฑ์ท้องถิ่น"/>
  </r>
  <r>
    <x v="7"/>
    <x v="60"/>
    <s v="กระทรวงอุตสาหกรรม"/>
    <x v="47"/>
    <s v="กองยุทธศาสตร์และแผนงาน"/>
    <s v="industry02041"/>
    <s v="6118d9394bf4461f93d6e6bc"/>
    <s v="อก 0204-66-0008"/>
    <s v="พัฒนาขีดความสามารถในการแข่งขันผู้ประกอบการยุคใหม่ ตามกรอบแนวคิด BCG"/>
  </r>
  <r>
    <x v="7"/>
    <x v="59"/>
    <s v="กระทรวงอุตสาหกรรม"/>
    <x v="47"/>
    <s v="กองยุทธศาสตร์และแผนงาน"/>
    <s v="industry02041"/>
    <s v="6118e04d8b5f6c1fa114ccdb"/>
    <s v="อก 0204-66-0010"/>
    <s v="ยกระดับสินค้าเกษตรอินทรีย์ เกษตรปลอดภัย ด้วยนวัตกรรมสร้างสรรค์ (Value Creation and Innovation) เพื่อรองรับการบริโภควิถีใหม่ (New Normal) กลุ่มจังหวัดภาคใต้ฝั่งอ่าวไทย"/>
  </r>
  <r>
    <x v="7"/>
    <x v="60"/>
    <s v="กระทรวงอุตสาหกรรม"/>
    <x v="47"/>
    <s v="กองยุทธศาสตร์และแผนงาน"/>
    <s v="industry02041"/>
    <s v="6118e9179b236c1f95b0c286"/>
    <s v="อก 0204-66-0013"/>
    <s v="Up Scale  SMEs Premium (ยกระดับ SMEs ไทยด้วยเทคโนโลยีดิจิทัล) "/>
  </r>
  <r>
    <x v="7"/>
    <x v="60"/>
    <s v="กระทรวงอุตสาหกรรม"/>
    <x v="47"/>
    <s v="กองยุทธศาสตร์และแผนงาน"/>
    <s v="industry02041"/>
    <s v="6118f834ee6abd1f9490292a"/>
    <s v="อก 0204-66-0014"/>
    <s v="พัฒนาคุณภาพการผลิตเกษตรแปรรูปและบรรจุภัณฑ์เพิ่มมูลค่าสินค้าปลอดภัย"/>
  </r>
  <r>
    <x v="7"/>
    <x v="59"/>
    <s v="กระทรวงอุตสาหกรรม"/>
    <x v="47"/>
    <s v="กองยุทธศาสตร์และแผนงาน"/>
    <s v="industry02041"/>
    <s v="61190bf09b236c1f95b0c2ae"/>
    <s v="อก 0204-66-0018"/>
    <s v="พัฒนาและยกระดับอุตสาหกรรมแฟชั่นล้านนา"/>
  </r>
  <r>
    <x v="7"/>
    <x v="60"/>
    <s v="กระทรวงอุตสาหกรรม"/>
    <x v="47"/>
    <s v="กองยุทธศาสตร์และแผนงาน"/>
    <s v="industry02041"/>
    <s v="611915c04bf4461f93d6e71a"/>
    <s v="อก 0204-66-0020"/>
    <s v="การพัฒนาศักยภาพการตลาดเชิงรุกของผู&gt;ประกอบการ SMEs เพื่อ เพิ่มช่องทางการจำหน่ายสินค้าด้วยเทคโนโลยีและดิจิทัลมาตรฐาน สู่สากล"/>
  </r>
  <r>
    <x v="7"/>
    <x v="60"/>
    <s v="กระทรวงอุตสาหกรรม"/>
    <x v="47"/>
    <s v="กองยุทธศาสตร์และแผนงาน"/>
    <s v="industry02041"/>
    <s v="6119ee69454a1a70721697d9"/>
    <s v="อก 0204-66-0021"/>
    <s v="พัฒนาสร้างสรรค์นวัตกรรมใหม่จากวัสดุที่ไม่ใช้แล้ว โดยเทคโนโลยีการผลิต ที่สะอาด (3R)"/>
  </r>
  <r>
    <x v="7"/>
    <x v="60"/>
    <s v="กระทรวงอุตสาหกรรม"/>
    <x v="122"/>
    <s v="กองยุทธศาสตร์และแผนงาน"/>
    <s v="industry03091"/>
    <s v="610d27b05eb77d7c92526fa5"/>
    <s v="อก 0309-66-0004"/>
    <s v="โครงการเพิ่มประสิทธิภาพการผลิตของโรงงานอุตสาหกรรมด้วยระบบเทคโนโลยีแขนกล"/>
  </r>
  <r>
    <x v="7"/>
    <x v="60"/>
    <s v="กระทรวงอุตสาหกรรม"/>
    <x v="69"/>
    <s v="กองพัฒนาดิจิทัลอุตสาหกรรม"/>
    <s v="industry04031"/>
    <s v="6112670f77572f035a6ea154"/>
    <s v="อก 0403-66-0001"/>
    <s v="เพิ่มขีดความสามารถในการแข่งขันของวิสาหกิจไทยด้วยดิจิทัล"/>
  </r>
  <r>
    <x v="7"/>
    <x v="59"/>
    <s v="กระทรวงอุตสาหกรรม"/>
    <x v="69"/>
    <s v="กรมส่งเสริมผู้ประกอบการและธุรกิจใหม่"/>
    <s v="industry04091"/>
    <s v="611369a286ed660368a5bccb"/>
    <s v="อก 0409-66-0001"/>
    <s v="เร่งการจัดตั้งและขยายธุรกิจของผู้ประกอบการอัจฉริยะ"/>
  </r>
  <r>
    <x v="7"/>
    <x v="63"/>
    <s v="กระทรวงอุตสาหกรรม"/>
    <x v="124"/>
    <s v="สำนักงานคณะกรรมการการมาตรฐานแห่งชาติ"/>
    <s v="industry07141"/>
    <s v="610a47059af47d6f9a34e645"/>
    <s v="อก 0714-66-0001"/>
    <s v="โครงการการปรับปรุงพระราชบัญญัติการมาตรฐานแห่งชาติ พ.ศ. 2551"/>
  </r>
  <r>
    <x v="7"/>
    <x v="63"/>
    <s v="กระทรวงอุตสาหกรรม"/>
    <x v="124"/>
    <s v="สำนักงานคณะกรรมการการมาตรฐานแห่งชาติ"/>
    <s v="industry07141"/>
    <s v="610b0bd6eeb6226fa20f3e97"/>
    <s v="อก 0714-66-0002"/>
    <s v="โครงการการพัฒนาโครงสร้างพื้นฐานทางคุณภาพด้านการมาตรฐานของประเทศ"/>
  </r>
  <r>
    <x v="7"/>
    <x v="61"/>
    <s v="กระทรวงศึกษาธิการ"/>
    <x v="172"/>
    <m/>
    <s v="itd1"/>
    <s v="611a6593e587a9706c8ae33e"/>
    <s v="ITD-66-0001"/>
    <s v="โครงการพัฒนาห่วงโซ่มูลค่าเชิงสุขภาพด้วยกลไกวิสาหกิจเพื่อสังคมในพื้นที่ภาคใต้ตอนบน"/>
  </r>
  <r>
    <x v="7"/>
    <x v="59"/>
    <s v="กระทรวงการอุดมศึกษา วิทยาศาสตร์ วิจัยและนวัตกรรม"/>
    <x v="74"/>
    <s v="สำนักงานอธิการบดี"/>
    <s v="ku05131011"/>
    <s v="61175838ee6abd1f949027cc"/>
    <s v="ศธ 0513.101-66-0005"/>
    <s v="โครงการบ่มเพาะผู้ประกอบการและวิสาหกิจขนาดกลางและขนาดย่อยจากฐานนวัตกรรมที่่สร้างสรรค์ให้มีศักยภาพในการแข่งขัน"/>
  </r>
  <r>
    <x v="7"/>
    <x v="59"/>
    <s v="กระทรวงการอุดมศึกษา วิทยาศาสตร์ วิจัยและนวัตกรรม"/>
    <x v="74"/>
    <s v="สำนักงานอธิการบดี"/>
    <s v="ku05131011"/>
    <s v="61175cb5ee6abd1f949027d7"/>
    <s v="ศธ 0513.101-66-0010"/>
    <s v="โครงการพัฒนาทักษะการดำเนินธุรกิจผู้ประกอบการให้ได้ผลิตภัณฑ์ที่ตอบโจทย์ตลาด"/>
  </r>
  <r>
    <x v="7"/>
    <x v="59"/>
    <s v="กระทรวงการอุดมศึกษา วิทยาศาสตร์ วิจัยและนวัตกรรม"/>
    <x v="74"/>
    <s v="สำนักงานอธิการบดี"/>
    <s v="ku05131011"/>
    <s v="6117662c4bf4461f93d6e577"/>
    <s v="ศธ 0513.101-66-0015"/>
    <s v="โครงการยกระดับองค์ความรู้จากงานวิจัยและทรัพย์สินทางปัญญาเพื่อเพิ่มมูลค่า ทางธุรกิจของผลิตภัณฑ์โปรตีนทางเลือกสู่ผู้ประกอบการยุคใหม่"/>
  </r>
  <r>
    <x v="7"/>
    <x v="59"/>
    <s v="กระทรวงการอุดมศึกษา วิทยาศาสตร์ วิจัยและนวัตกรรม"/>
    <x v="74"/>
    <s v="สำนักงานอธิการบดี"/>
    <s v="ku05131011"/>
    <s v="611780fa9b236c1f95b0c145"/>
    <s v="ศธ 0513.101-66-0024"/>
    <s v="โครงการพัฒนาศักยภาพความเป็นผู้ประกอบอัจฉริยะเพื่อการขยายตัวของวิสาหกิจ"/>
  </r>
  <r>
    <x v="7"/>
    <x v="59"/>
    <s v="กระทรวงการอุดมศึกษา วิทยาศาสตร์ วิจัยและนวัตกรรม"/>
    <x v="77"/>
    <s v="ส่วนนโยบายและแผน"/>
    <s v="mfu590131"/>
    <s v="6113935286ed660368a5bd5a"/>
    <s v="ศธ 5901(3)-66-0017"/>
    <s v="โครงการการพัฒนาผู้ประกอบการขนาดกลางและขนาดย่อม โดยการบ่มเพาะธุรกิจและการนำเทคโนโลยีและงานวิจัยจากมหาวิทยาลัยไปใช้ประโยชน์ในเชิงพาณิชย์"/>
  </r>
  <r>
    <x v="7"/>
    <x v="61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0231454a1a707216981c"/>
    <s v="ศธ 0523.1.4-66-0001"/>
    <s v="โครงการ “การผลักดันและส่งเสริมศักยภาพวิสาหกิจขนาดกลาง/ขนาดย่อมผู้ประกอบการ SMEs และผู้ประกอบการรายใหม่ หลังวิกฤตโควิด-19”"/>
  </r>
  <r>
    <x v="7"/>
    <x v="59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0573454a1a7072169827"/>
    <s v="ศธ 0523.1.4-66-0005"/>
    <s v="การพัฒนาคุณภาพมาตรฐานการแปรรูปผลิตภัณฑ์จิ้งหรีดสัตว์เศรษฐกิจ ของกลุ่มจังหวัดภาคเหนือตอนบน 1 สู่ตลาดผู้บริโภคมูลค่าสูง"/>
  </r>
  <r>
    <x v="7"/>
    <x v="59"/>
    <s v="กระทรวงเกษตรและสหกรณ์"/>
    <x v="83"/>
    <s v="กองพัฒนาเกษตรกร"/>
    <s v="moac10091"/>
    <s v="61134a912482000361ae8026"/>
    <s v="กษ1009-66-0002"/>
    <s v="โครงการพัฒนา Smart Farmer สู่ผู้ประกอบการเกษตรชั้นนำ (Agri-biz Idol)"/>
  </r>
  <r>
    <x v="7"/>
    <x v="62"/>
    <s v="กระทรวงพาณิชย์"/>
    <x v="90"/>
    <s v="สำนักบริหารนโยบายและยุทธศาสตร์การค้า"/>
    <s v="moc03151"/>
    <s v="610ba07dd0d85c6fa84a39ef"/>
    <s v="พณ 0315-66-0004"/>
    <s v="โครงการส่งเสริมการใช้สิทธิประโยชน์ทางการค้าเพื่อเพิ่มมูลค่าส่งออก SMEs ไทย"/>
  </r>
  <r>
    <x v="7"/>
    <x v="62"/>
    <s v="กระทรวงพาณิชย์"/>
    <x v="55"/>
    <s v="สำนักพัฒนาความพร้อมทางการค้า"/>
    <s v="moc06071"/>
    <s v="610ba3d4d9ddc16fa006896b"/>
    <s v="พณ 0607-66-0001"/>
    <s v="โครงการสร้างผู้ประกอบการรุ่นใหม่สู่ตลาดการค้าเสรี"/>
  </r>
  <r>
    <x v="7"/>
    <x v="60"/>
    <s v="กระทรวงพาณิชย์"/>
    <x v="92"/>
    <s v="สำนักบริหารจัดการทรัพย์สินทางปัญญา"/>
    <s v="moc07081"/>
    <s v="611227c82482000361ae7f3e"/>
    <s v="พณ 0708-66-0002"/>
    <s v="โครงการพัฒนาผู้ประกอบการมืออาชีพด้วยทรัพย์สินทางปัญญา"/>
  </r>
  <r>
    <x v="7"/>
    <x v="60"/>
    <s v="กระทรวงพาณิชย์"/>
    <x v="173"/>
    <s v="กองส่งเสริมและพัฒนาธุรกิจ"/>
    <s v="moc08071"/>
    <s v="610f6cc52482000361ae7d81"/>
    <s v="พณ 0807-66-0001"/>
    <s v="พัฒนาศักยภาพและสร้างความเข้มแข็งธุรกิจแฟรนไชส์"/>
  </r>
  <r>
    <x v="7"/>
    <x v="60"/>
    <s v="กระทรวงพาณิชย์"/>
    <x v="173"/>
    <s v="กองส่งเสริมและพัฒนาธุรกิจ"/>
    <s v="moc08071"/>
    <s v="610f736686ed660368a5b9f2"/>
    <s v="พณ 0807-66-0002"/>
    <s v="สร้างศักยภาพธุรกิจให้บริการโลจิสติกส์ไทยสู่สากล"/>
  </r>
  <r>
    <x v="7"/>
    <x v="60"/>
    <s v="กระทรวงพาณิชย์"/>
    <x v="173"/>
    <s v="กองส่งเสริมและพัฒนาธุรกิจ"/>
    <s v="moc08071"/>
    <s v="610f76e82482000361ae7d87"/>
    <s v="พณ 0807-66-0003"/>
    <s v="พัฒนาศักยภาพและเชื่อมโยงเครือข่ายสมาคมการค้า"/>
  </r>
  <r>
    <x v="7"/>
    <x v="59"/>
    <s v="กระทรวงพาณิชย์"/>
    <x v="173"/>
    <s v="กองธรรมาภิบาลธุรกิจ"/>
    <s v="moc08111"/>
    <s v="6110d42c77572f035a6e9f87"/>
    <s v="พณ 0811-66-0001"/>
    <s v="สร้างความสามารถในการแข่งขันของธุรกิจ SME ด้วยหลักธรรมาภิบาลธุรกิจ"/>
  </r>
  <r>
    <x v="7"/>
    <x v="60"/>
    <s v="กระทรวงพาณิชย์"/>
    <x v="173"/>
    <s v="กองธุรกิจภูมิภาคและชุมชน"/>
    <s v="moc08121"/>
    <s v="610cfb4f14f3557c8585e0aa"/>
    <s v="พณ 0812-66-0002"/>
    <s v="พัฒนาส่งเสริมผู้ประกอบการท้องถิ่นทั่วประเทศก้าวทันการค้ายุคใหม่"/>
  </r>
  <r>
    <x v="7"/>
    <x v="60"/>
    <s v="กระทรวงพาณิชย์"/>
    <x v="173"/>
    <s v="กองธุรกิจบริการ"/>
    <s v="moc08131"/>
    <s v="6110d21877572f035a6e9f81"/>
    <s v="พณ 0813-66-0001"/>
    <s v="พัฒนาส่งเสริมธุรกิจบริการสู่การค้ายุคใหม่"/>
  </r>
  <r>
    <x v="7"/>
    <x v="64"/>
    <s v="กระทรวงพาณิชย์"/>
    <x v="173"/>
    <s v="กองพาณิชย์อิเล็กทรอนิกส์"/>
    <s v="moc08161"/>
    <s v="6111085086ed660368a5bacf"/>
    <s v="พณ 0816-66-0001"/>
    <s v="เพิ่มโอกาสการค้าด้วย e-Commerce"/>
  </r>
  <r>
    <x v="7"/>
    <x v="64"/>
    <s v="กระทรวงพาณิชย์"/>
    <x v="173"/>
    <s v="กองพาณิชย์อิเล็กทรอนิกส์"/>
    <s v="moc08161"/>
    <s v="611115072482000361ae7e6f"/>
    <s v="พณ 0816-66-0002"/>
    <s v="สร้างชุมชนสู่ออนไลน์สร้างรายได้ธุรกิจ (Digital Village Online)"/>
  </r>
  <r>
    <x v="7"/>
    <x v="60"/>
    <s v="กระทรวงพาณิชย์"/>
    <x v="173"/>
    <s v="กองกำกับบัญชีธุรกิจ"/>
    <s v="moc08191"/>
    <s v="611337042482000361ae8004"/>
    <s v="พณ 0819-66-0001"/>
    <s v="ยกระดับขีดความสามารถด้านบัญชีของ SME ไทยด้วยองค์ความรู้และนวัตกรรม"/>
  </r>
  <r>
    <x v="7"/>
    <x v="63"/>
    <s v="กระทรวงยุติธรรม"/>
    <x v="174"/>
    <s v="สำนักงานเลขานุการกรม"/>
    <s v="moj05011"/>
    <s v="61163a07a94df25e1c497510"/>
    <s v="ยธ 0501-66-0005"/>
    <s v="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"/>
  </r>
  <r>
    <x v="7"/>
    <x v="63"/>
    <s v="กระทรวงสาธารณสุข"/>
    <x v="93"/>
    <s v="กองสมุนไพร"/>
    <s v="moph05091"/>
    <s v="6119fdaab1eab9706bc8537f"/>
    <s v="สธ 0509-66-0001"/>
    <s v="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"/>
  </r>
  <r>
    <x v="7"/>
    <x v="59"/>
    <s v="กระทรวงสาธารณสุข"/>
    <x v="31"/>
    <s v="สำนักควบคุมเครื่องสำอางและวัตถุอันตราย"/>
    <s v="moph10071"/>
    <s v="611227b9ef40ea035b9d1109"/>
    <s v="สธ 1007-66-0001"/>
    <s v="โครงการต่อยอดรากฐานวิสาหกิจขนาดกลางและขนาดย่อมไทยสู่ตลาดความงามโลก "/>
  </r>
  <r>
    <x v="7"/>
    <x v="59"/>
    <s v="กระทรวงการอุดมศึกษา วิทยาศาสตร์ วิจัยและนวัตกรรม"/>
    <x v="127"/>
    <s v="สำนักงานเลขานุการกรม"/>
    <s v="most301 1"/>
    <s v="6111e7f12482000361ae7eab"/>
    <s v="วท 0301-66-0001"/>
    <s v="โครงการพัฒนาเกณฑ์กำหนดผลิตภัณฑ์นวัตกรรมไทย (Specification of Thai Innovation Products) "/>
  </r>
  <r>
    <x v="7"/>
    <x v="61"/>
    <s v="กระทรวงการอุดมศึกษา วิทยาศาสตร์ วิจัยและนวัตกรรม"/>
    <x v="94"/>
    <s v="ฝ่ายนโยบายและยุทธศาสตร์"/>
    <s v="most51061"/>
    <s v="611a4bd9b1eab9706bc854c7"/>
    <s v="วท 5106-66-0013"/>
    <s v="โครงการส่งเสริมการใช้เทคโนโลยีมาตรวิทยาและนวัตกรรมการวัดสู่อุตสาหกรรม 4.0"/>
  </r>
  <r>
    <x v="7"/>
    <x v="59"/>
    <s v="กระทรวงการอุดมศึกษา วิทยาศาสตร์ วิจัยและนวัตกรรม"/>
    <x v="33"/>
    <s v="สำนักงานกลาง"/>
    <s v="most54011"/>
    <s v="611238ba86ed660368a5bbc4"/>
    <s v="วท 5401-66-0021"/>
    <s v="โครงการพัฒนาศักยภาพผู้ประกอบการเทคโนโลยีเพื่อความยั่งยืน (BCG Startup)"/>
  </r>
  <r>
    <x v="7"/>
    <x v="60"/>
    <s v="กระทรวงการอุดมศึกษา วิทยาศาสตร์ วิจัยและนวัตกรรม"/>
    <x v="33"/>
    <s v="สำนักงานกลาง"/>
    <s v="most54011"/>
    <s v="61123ce486ed660368a5bbd0"/>
    <s v="วท 5401-66-0023"/>
    <s v="โครงการพัฒนาทักษะผู้ประกอบการยุคใหม่เพื่อยกระดับเศรษฐกิจชุมชนด้วยวิทยาศาสตร์ เทคโนโลยีและนวัตกรรม (Innovation Driven Local Entrepreneur : IDLE) "/>
  </r>
  <r>
    <x v="7"/>
    <x v="61"/>
    <s v="กระทรวงการอุดมศึกษา วิทยาศาสตร์ วิจัยและนวัตกรรม"/>
    <x v="33"/>
    <s v="สำนักงานกลาง"/>
    <s v="most54011"/>
    <s v="6112692fef40ea035b9d11a5"/>
    <s v="วท 5401-66-0031"/>
    <s v="โครงการเร่งพัฒนาศักยภาพธุรกิจด้วยเทคโนโลยีนวัตกรรมเพื่อการส่งออก"/>
  </r>
  <r>
    <x v="7"/>
    <x v="62"/>
    <s v="กระทรวงการอุดมศึกษา วิทยาศาสตร์ วิจัยและนวัตกรรม"/>
    <x v="33"/>
    <s v="สำนักงานกลาง"/>
    <s v="most54011"/>
    <s v="611339e52482000361ae800b"/>
    <s v="วท 5401-66-0044"/>
    <s v="โครงการพัฒนาผู้ประกอบการด้านแหล่งวัตถุดิบปลอดภัยแห่งอนาคต (Future  Ingredient Acceleration Program )"/>
  </r>
  <r>
    <x v="7"/>
    <x v="60"/>
    <s v="กระทรวงการอุดมศึกษา วิทยาศาสตร์ วิจัยและนวัตกรรม"/>
    <x v="33"/>
    <s v="สำนักงานกลาง"/>
    <s v="most54011"/>
    <s v="61133f7f2482000361ae800f"/>
    <s v="วท 5401-66-0045"/>
    <s v="โครงการเร่งการเติบโตผู้ประกอบการเทคโนโลยีในอุตสาหกรรมอาหารให้มีอัตราเพิ่มรายได้ระดับสูง"/>
  </r>
  <r>
    <x v="7"/>
    <x v="59"/>
    <s v="กระทรวงการอุดมศึกษา วิทยาศาสตร์ วิจัยและนวัตกรรม"/>
    <x v="33"/>
    <s v="สำนักงานกลาง"/>
    <s v="most54011"/>
    <s v="611342a1ef40ea035b9d11f5"/>
    <s v="วท 5401-66-0046"/>
    <s v="โครงการยกระดับการบริหารจัดการหน่วยบ่มเพาะธุรกิจด้วย Maturity Model "/>
  </r>
  <r>
    <x v="7"/>
    <x v="59"/>
    <s v="กระทรวงการอุดมศึกษา วิทยาศาสตร์ วิจัยและนวัตกรรม"/>
    <x v="59"/>
    <s v="ฝ่ายบริหารองค์กร"/>
    <s v="most640141"/>
    <s v="6117653e9b236c1f95b0c109"/>
    <s v="วท 6401-66-0005"/>
    <s v="โครงการการพัฒนามหาวิทยาลัยแห่งการประกอบการ (Startup Thailand League)"/>
  </r>
  <r>
    <x v="7"/>
    <x v="59"/>
    <s v="กระทรวงการอุดมศึกษา วิทยาศาสตร์ วิจัยและนวัตกรรม"/>
    <x v="59"/>
    <s v="ฝ่ายบริหารองค์กร"/>
    <s v="most640141"/>
    <s v="61176e1e8b5f6c1fa114cba4"/>
    <s v="วท 6401-66-0006"/>
    <s v="โครงการศูนย์กลางวิสาหกิจเริ่มต้นระดับโลก (Global Startup Hub)"/>
  </r>
  <r>
    <x v="7"/>
    <x v="65"/>
    <s v="กระทรวงการอุดมศึกษา วิทยาศาสตร์ วิจัยและนวัตกรรม"/>
    <x v="59"/>
    <s v="ฝ่ายบริหารองค์กร"/>
    <s v="most640141"/>
    <s v="611786c08b5f6c1fa114cbdd"/>
    <s v="วท 6401-66-0007"/>
    <s v="โครงการยกระดับวิสาหกิจนวัตกรรมให้สามารถแข่งขันเชิงพาณิชย์ให้เติบโตอย่างก้าวกระโดดและต่อยอดการลงทุน (Growth) "/>
  </r>
  <r>
    <x v="7"/>
    <x v="62"/>
    <s v="กระทรวงการอุดมศึกษา วิทยาศาสตร์ วิจัยและนวัตกรรม"/>
    <x v="59"/>
    <s v="ฝ่ายบริหารองค์กร"/>
    <s v="most640141"/>
    <s v="6117e7558b5f6c1fa114cc4b"/>
    <s v="วท 6401-66-0018"/>
    <s v="โครงการการเสริมศักยภาพผู้ประกอบการนวัตกรรมเพื่อเข้าสู่ตลาดต่างประเทศ"/>
  </r>
  <r>
    <x v="7"/>
    <x v="59"/>
    <s v="กระทรวงการอุดมศึกษา วิทยาศาสตร์ วิจัยและนวัตกรรม"/>
    <x v="59"/>
    <s v="ฝ่ายบริหารองค์กร"/>
    <s v="most640141"/>
    <s v="6117ef594bf4461f93d6e62b"/>
    <s v="วท 6401-66-0019"/>
    <s v="โครงการกิจกรรมพัฒนาความสามารถด้านแผนธุรกิจนวัตกรรมในภูมิภาค (Brainpower)"/>
  </r>
  <r>
    <x v="7"/>
    <x v="62"/>
    <s v="กระทรวงการอุดมศึกษา วิทยาศาสตร์ วิจัยและนวัตกรรม"/>
    <x v="59"/>
    <s v="ฝ่ายบริหารองค์กร"/>
    <s v="most640141"/>
    <s v="6117f5478b5f6c1fa114cc51"/>
    <s v="วท 6401-66-0020"/>
    <s v="โครงการกิจกรรมส่งเสริมความสามารถผู้ประกอบการธุรกิจนวัตกรรมภูมิภาคด้านการสร้างตราสินค้า (BrandDNA)"/>
  </r>
  <r>
    <x v="7"/>
    <x v="62"/>
    <s v="กระทรวงการอุดมศึกษา วิทยาศาสตร์ วิจัยและนวัตกรรม"/>
    <x v="128"/>
    <s v="สำนักผู้อำนวยการ"/>
    <s v="most6500111"/>
    <s v="611890c18b5f6c1fa114cc81"/>
    <s v="วท 6500-66-0002"/>
    <s v="โครงการพัฒนาธุรกิจและส่งเสริมการตลาดสำหรับอุตสาหกรรมการแพทย์และสุขภาพของไทยเข้าสู่ตลาดสากล"/>
  </r>
  <r>
    <x v="7"/>
    <x v="62"/>
    <s v="กระทรวงการอุดมศึกษา วิทยาศาสตร์ วิจัยและนวัตกรรม"/>
    <x v="145"/>
    <s v="กองแผนงาน"/>
    <s v="nida05263081"/>
    <s v="61154b77bee036035b050dce"/>
    <s v="ศธ0526308-66-0003"/>
    <s v="โครงการ “การจัดทำคู่มือ:โอกาสการส่งออกสินค้า SMEs ไทยสู่จีน”"/>
  </r>
  <r>
    <x v="7"/>
    <x v="64"/>
    <s v="กระทรวงการอุดมศึกษา วิทยาศาสตร์ วิจัยและนวัตกรรม"/>
    <x v="145"/>
    <s v="กองแผนงาน"/>
    <s v="nida05263081"/>
    <s v="6115f6599e73c2431f59bf47"/>
    <s v="ศธ0526308-66-0005"/>
    <s v="โครงการ “การใช้เทคโนโลยี Blockchain เพื่อการส่งเสริมการซื้อขายผลผลิตทางการเกษตร”"/>
  </r>
  <r>
    <x v="7"/>
    <x v="60"/>
    <s v="กระทรวงการอุดมศึกษา วิทยาศาสตร์ วิจัยและนวัตกรรม"/>
    <x v="145"/>
    <s v="กองแผนงาน"/>
    <s v="nida05263081"/>
    <s v="6117ca8c8b5f6c1fa114cc23"/>
    <s v="ศธ0526308-66-0013"/>
    <s v="โครงการ “พัฒนาและเสริมสร้างความเข้มแข็งแก่ผู้ประกอบการอัจฉริยะรุ่นใหม่และผู้ว่างงานจากวิสาหกิจขนาดกลางและขนาดย่อม”"/>
  </r>
  <r>
    <x v="7"/>
    <x v="60"/>
    <s v="กระทรวงการอุดมศึกษา วิทยาศาสตร์ วิจัยและนวัตกรรม"/>
    <x v="145"/>
    <s v="กองแผนงาน"/>
    <s v="nida05263081"/>
    <s v="6117d3e29b236c1f95b0c1ae"/>
    <s v="ศธ0526308-66-0014"/>
    <s v="โครงการ “อบรมแผนยุทธศาสตร์ในการเปลี่ยนผ่านสู่ดิจิทัล (Digital Transformation) สำหรับผู้ประกอบการ หนึ่งตำบล หนึ่งผลิตภัณฑ์ (OTOP) กลุ่มพัฒนาสู่การแข่งขัน (กลุ่ม C) เพื่อการเปลี่ยนผ่าน ฟื้นฟู และพัฒนาหลังสถานการณ์ COVID-19”"/>
  </r>
  <r>
    <x v="7"/>
    <x v="59"/>
    <s v="กระทรวงการอุดมศึกษา วิทยาศาสตร์ วิจัยและนวัตกรรม"/>
    <x v="101"/>
    <s v="สำนักงานอธิการบดี"/>
    <s v="nrru0544091"/>
    <s v="6119dad883a6677074486101"/>
    <s v="ศธ054409-66-0002"/>
    <s v="การศึกษาหารูปแบบการจัดร้านอาหารสำหรับวิถีชีวิตใหม่ในสถานการณ์การแพร่ระบาดของเชื้อไวรัสโคโรน่า 2019 (โควิด-19) ของจังหวัดนครราชสีมา"/>
  </r>
  <r>
    <x v="7"/>
    <x v="59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37e28ef40ea035b9d1293"/>
    <s v="อว 0205-66-0006"/>
    <s v="โครงการพัฒนาสภาพแวดล้อมในการเริ่มต้นธุรกิจ"/>
  </r>
  <r>
    <x v="7"/>
    <x v="59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3829777572f035a6ea221"/>
    <s v="อว 0205-66-0007"/>
    <s v="โครงการสร้างและพัฒนาวิสาหกิจระยะเริ่มต้น"/>
  </r>
  <r>
    <x v="7"/>
    <x v="63"/>
    <s v="สำนักนายกรัฐมนตรี"/>
    <x v="175"/>
    <s v="ฝ่ายกลยุทธ์องค์กร"/>
    <s v="osmep53131"/>
    <s v="611a08a2b1eab9706bc853a9"/>
    <s v="ฝกก.5313-66-0001"/>
    <s v="MSME Open Data Gateway"/>
  </r>
  <r>
    <x v="7"/>
    <x v="59"/>
    <s v="กระทรวงการอุดมศึกษา วิทยาศาสตร์ วิจัยและนวัตกรรม"/>
    <x v="104"/>
    <s v="คณะวิทยาศาสตร์และเทคโนโลยี"/>
    <s v="pnu0587051"/>
    <s v="611a5a42454a1a7072169990"/>
    <s v="ศธ 0587.05-66-0001"/>
    <s v="การพัฒนาผู้ประกอบการและวิสาหกิจชุมชนในสามจังหวัดชายแดนใต้สู่นักธุรกิจ Startup"/>
  </r>
  <r>
    <x v="7"/>
    <x v="59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cabc8b5f6c1fa114cc25"/>
    <s v="ศธ 058301-66-0034"/>
    <s v="โครงการยกระดับศักยภาพผู้ประกอบการสู่ Tech Start Up"/>
  </r>
  <r>
    <x v="7"/>
    <x v="59"/>
    <s v="กระทรวงการอุดมศึกษา วิทยาศาสตร์ วิจัยและนวัตกรรม"/>
    <x v="176"/>
    <s v="สำนักงานอธิการบดี (สอ.)"/>
    <s v="rmutp0581011"/>
    <s v="61162b9ae303335e1a75e7b0"/>
    <s v="ศธ 0581.01-66-0001"/>
    <s v="โครงการศักยภาพนักศึกษาพัฒนาด้านการเป็นผู้ประกอบการยุคดิจิทัล"/>
  </r>
  <r>
    <x v="7"/>
    <x v="62"/>
    <s v="กระทรวงการอุดมศึกษา วิทยาศาสตร์ วิจัยและนวัตกรรม"/>
    <x v="108"/>
    <s v="สถาบันวิจัยและพัฒนา"/>
    <s v="rmutt0578131"/>
    <s v="611a5dcde587a9706c8ae32f"/>
    <s v="ศธ0578.13-66-0003"/>
    <s v="โครงการยกระดับผู้ประกอบการจากภูมิปัญญาท้องถิ่นสู่ตลาดต่างประเทศ"/>
  </r>
  <r>
    <x v="7"/>
    <x v="64"/>
    <s v="กระทรวงการอุดมศึกษา วิทยาศาสตร์ วิจัยและนวัตกรรม"/>
    <x v="108"/>
    <s v="สถาบันวิจัยและพัฒนา"/>
    <s v="rmutt0578131"/>
    <s v="611a679f454a1a70721699a8"/>
    <s v="ศธ0578.13-66-0004"/>
    <s v="การสร้างนวัตกรรมการจำหน่ายสินค้าของศูนย์บริการด้านนวัตกรรมและจำหน่ายผลิตภัณฑ์ มทร.ธัญบุรี เพื่อส่งเสริมการจำหน่ายผลิตภัณฑ์ สิ่งประดิษฐ์ นวัตกรรม จากนักวิจัย มทร.ธัญบุรี และบริษัทร่วมเอกชน"/>
  </r>
  <r>
    <x v="7"/>
    <x v="59"/>
    <s v="กระทรวงการอุดมศึกษา วิทยาศาสตร์ วิจัยและนวัตกรรม"/>
    <x v="108"/>
    <s v="สถาบันวิจัยและพัฒนา"/>
    <s v="rmutt0578131"/>
    <s v="611a6eedb1eab9706bc85505"/>
    <s v="ศธ0578.13-66-0005"/>
    <s v="โครงการเสริมแกร่งธุรกิจด้วยวิทย์และนวัตกรรม"/>
  </r>
  <r>
    <x v="7"/>
    <x v="63"/>
    <s v="กระทรวงการอุดมศึกษา วิทยาศาสตร์ วิจัยและนวัตกรรม"/>
    <x v="108"/>
    <s v="สถาบันวิจัยและพัฒนา"/>
    <s v="rmutt0578131"/>
    <s v="611a7bf2454a1a70721699cd"/>
    <s v="ศธ0578.13-66-0007"/>
    <s v="การพลิกโฉมมหาวิทยาลัยด้วยแฟล์ทฟอร์มการสร้างผู้ประกอบการจากงานวิจัยและนวัตกรรมในสถานการศึกษาร่วมกับภาครัฐและภาคเอกชน"/>
  </r>
  <r>
    <x v="7"/>
    <x v="59"/>
    <s v="กระทรวงการอุดมศึกษา วิทยาศาสตร์ วิจัยและนวัตกรรม"/>
    <x v="110"/>
    <s v="กองนโยบายและแผน"/>
    <s v="rru054801021"/>
    <s v="6117cd769b236c1f95b0c1a3"/>
    <s v="มรร 0548.01/02-66-0003"/>
    <s v="โครงการเสริมสร้างความเป็นผู้ประกอบการ"/>
  </r>
  <r>
    <x v="7"/>
    <x v="61"/>
    <s v="กระทรวงการอุดมศึกษา วิทยาศาสตร์ วิจัยและนวัตกรรม"/>
    <x v="110"/>
    <s v="กองนโยบายและแผน"/>
    <s v="rru054801021"/>
    <s v="61189fb08b5f6c1fa114cc93"/>
    <s v="มรร 0548.01/02-66-0005"/>
    <s v="การพัฒนารูปแบบผลิตภัณฑ์และบรรจุภัณฑ์แบบสร้างสรรค์จากต้นทุนทางวัฒนธรรมร่วมสมัยสำหรับผู้ประกอบการ OTOP และ SMEยุคใหม่อย่างยั่งยืน"/>
  </r>
  <r>
    <x v="7"/>
    <x v="66"/>
    <s v="กระทรวงการอุดมศึกษา วิทยาศาสตร์ วิจัยและนวัตกรรม"/>
    <x v="110"/>
    <s v="กองนโยบายและแผน"/>
    <s v="rru054801021"/>
    <s v="6118fc6cee6abd1f9490292f"/>
    <s v="มรร 0548.01/02-66-0013"/>
    <s v="โครงการพัฒนาศักยภาพด้านการเงินสำหรับผู้ประกอบการและวิสาหกิจขนาดกลางและขนาดย่อมยุคใหม่ของจังหวัดฉะเชิงเทรา"/>
  </r>
  <r>
    <x v="7"/>
    <x v="59"/>
    <s v="กระทรวงการอุดมศึกษา วิทยาศาสตร์ วิจัยและนวัตกรรม"/>
    <x v="110"/>
    <s v="กองนโยบายและแผน"/>
    <s v="rru054801021"/>
    <s v="611a3a4c454a1a7072169920"/>
    <s v="มรร 0548.01/02-66-0017"/>
    <s v="การเสริมสร้างความเป็นผู้ประกอบการเพื่อขับเคลื่อนเศรษฐกิจสู่ความเข้มแข็ง"/>
  </r>
  <r>
    <x v="7"/>
    <x v="65"/>
    <s v="กระทรวงการอุดมศึกษา วิทยาศาสตร์ วิจัยและนวัตกรรม"/>
    <x v="112"/>
    <s v="ส่วนแผนงาน"/>
    <s v="sut56027021"/>
    <s v="6119dbc083a667707448610a"/>
    <s v="ศธ 5602(7)-66-0029"/>
    <s v="โครงการหลักสูตรการระดมทุนและการบริหาร Startup ด้านเกษตรและอาหารเพื่อสร้างมูลค่าสูงสุดและยั่งยืน"/>
  </r>
  <r>
    <x v="7"/>
    <x v="66"/>
    <s v="กระทรวงการคลัง"/>
    <x v="177"/>
    <m/>
    <s v="tcg1"/>
    <s v="611a715583a6677074486350"/>
    <s v="TCG-66-0001"/>
    <s v="ชื่อโครงการโครงการค้ำประกันสินเชื่อเพื่อผู้ประกอบการ Micro Entrepreneurs ระยะที่ 5 (โครงการและงบประมาณจะต้องได้รับความเห็นชอบจาก ครม. โดยขณะนี้ยังไม่ได้ผ่านความเห็นชอบจาก ครม.  ซึ่งจะมีการปรับปรุงรายละเอียดโครงการในภายหลัง) "/>
  </r>
  <r>
    <x v="7"/>
    <x v="66"/>
    <s v="กระทรวงการคลัง"/>
    <x v="177"/>
    <m/>
    <s v="tcg1"/>
    <s v="611a79b6e587a9706c8ae36b"/>
    <s v="TCG-66-0002"/>
    <s v="โครงการค้ำประกันสินเชื่อ Portfolio Guarantee Scheme ระยะที่ 10 (โครงการและงบประมาณจะต้องได้รับความเห็นชอบจาก ครม. โดยขณะนี้ยังไม่ได้ผ่านความเห็นชอบจาก ครม.  ซึ่งจะมีการปรับปรุงรายละเอียดโครงการในภายหลัง) "/>
  </r>
  <r>
    <x v="7"/>
    <x v="59"/>
    <s v="สำนักนายกรัฐมนตรี"/>
    <x v="178"/>
    <s v="สำนักนโยบายและแผนยุทธศาสตร์"/>
    <s v="tpqi061"/>
    <s v="6119d4414bf4461f93d6e794"/>
    <s v="TPQI 06-66-0003"/>
    <s v="โครงการประเทศไทยก้าวไกล สร้างอาชีพ เชื่อมตลาด เพิ่มรายได้เพื่อชุมชนมืออาชีพยั่งยืน ด้วยระบบคุณวุฒิวิชาชีพ"/>
  </r>
  <r>
    <x v="7"/>
    <x v="59"/>
    <s v="สำนักนายกรัฐมนตรี"/>
    <x v="178"/>
    <s v="สำนักนโยบายและแผนยุทธศาสตร์"/>
    <s v="tpqi061"/>
    <s v="6119e71de587a9706c8ae156"/>
    <s v="TPQI 06-66-0005"/>
    <s v="โครงการยกระดับสมรรถนะกำลังคน สร้างโอกาส สร้างงาน สร้างอาชีพ  สร้างการเรียนรู้ตลอดชีวิต (Lifelong Learning)"/>
  </r>
  <r>
    <x v="7"/>
    <x v="59"/>
    <s v="กระทรวงการอุดมศึกษา วิทยาศาสตร์ วิจัยและนวัตกรรม"/>
    <x v="115"/>
    <s v="มหาวิทยาลัยอุบลราชธานี"/>
    <s v="ubu05291"/>
    <s v="6117e4738b5f6c1fa114cc47"/>
    <s v="ศธ 0529-66-0005"/>
    <s v="โครงการ “การพัฒนาและสร้างศักยภาพผู้ประกอบการรายใหม่ด้านผลิตภัณฑ์สุขภาพ (Health products) สารสกัด (Extracts) เครื่องสำอาง (Cosmetics) และโภชนเภสัชภัณฑ์ (Nutraceuticals) จากสมุนไพรและผลิตผลการเกษตรท้องถิ่น”"/>
  </r>
  <r>
    <x v="7"/>
    <x v="60"/>
    <s v="กระทรวงการอุดมศึกษา วิทยาศาสตร์ วิจัยและนวัตกรรม"/>
    <x v="115"/>
    <s v="มหาวิทยาลัยอุบลราชธานี"/>
    <s v="ubu05291"/>
    <s v="6117fe1b9b236c1f95b0c1de"/>
    <s v="ศธ 0529-66-0010"/>
    <s v="โครงการ “การเพิ่มความสามารถและศักยภาพในการแข่งขันยุคใหม่เพื่อสร้างความเข้มแข็งให้ผู้ประกอบการตลาดชุมชนน้ำโจ้กสุขใจ”"/>
  </r>
  <r>
    <x v="7"/>
    <x v="59"/>
    <s v="กระทรวงการอุดมศึกษา วิทยาศาสตร์ วิจัยและนวัตกรรม"/>
    <x v="115"/>
    <s v="มหาวิทยาลัยอุบลราชธานี"/>
    <s v="ubu05291"/>
    <s v="611800069b236c1f95b0c1e0"/>
    <s v="ศธ 0529-66-0011"/>
    <s v="โครงการ “การพัฒนาศักยภาพผู้ประกอบการและวิสาหกิจขนาดกลางและขนาดย่อมยุคใหม่ นอกเขตชุมชนเมือง (พื้นที่อิสานใต้) เพื่อเพิ่มมูลค่าผลิตภัณฑ์”"/>
  </r>
  <r>
    <x v="7"/>
    <x v="59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b7689b236c1f95b0c23a"/>
    <s v="มร.อด.2040-66-0007"/>
    <s v="โครงการพัฒนาศักยภาพผู้ประกอบการอัจฉริยะบนฐานนวัตกรรม"/>
  </r>
  <r>
    <x v="8"/>
    <x v="67"/>
    <s v="กระทรวงการอุดมศึกษา วิทยาศาสตร์ วิจัยและนวัตกรรม"/>
    <x v="63"/>
    <s v="สำนักงานอธิการบดี"/>
    <s v="buu62021"/>
    <s v="611a1a7283a6677074486220"/>
    <s v="ศธ6202-66-0005"/>
    <s v="โครงการ “พัฒนาศูนย์บริการวิชาการด้านการแพทย์แผนไทยและเวลเนส”"/>
  </r>
  <r>
    <x v="8"/>
    <x v="67"/>
    <s v="สำนักนายกรัฐมนตรี"/>
    <x v="132"/>
    <s v="สำนักนโยบายและยุทธศาสตร์"/>
    <s v="cea031"/>
    <s v="61122f1d77572f035a6ea0a6"/>
    <s v="สศส.04-66-0007"/>
    <s v="โครงการ : เพิ่มศักยภาพผู้ประกอบการและบุคลากรสร้างสรรค์รองรับการพัฒนาเขตพัฒนาพิเศษภาคตะวันออก"/>
  </r>
  <r>
    <x v="8"/>
    <x v="68"/>
    <s v="กระทรวงการอุดมศึกษา วิทยาศาสตร์ วิจัยและนวัตกรรม"/>
    <x v="66"/>
    <s v="สำนักงานอธิการบดี"/>
    <s v="crru0532011"/>
    <s v="611a94c383a6677074486395"/>
    <s v="ศธ053201-66-0007"/>
    <s v="โครงการพัฒนาศักยภาพผู้ประกอบการในการสร้างโอกาสทางการแข่งขันด้านการค้าชายแดนเสริมสร้างความเข้มแข็งของเศรษฐกิจฐานรากของจังหวัดเชียงราย_x0009_"/>
  </r>
  <r>
    <x v="8"/>
    <x v="69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9c59e8b5f6c1fa114cd64"/>
    <s v="ศธ 0512.2.38-66-0010"/>
    <s v="การพัฒนาผลิตภัณฑ์และยกระดับบริการฮาลาลสู่ระดับนานาชาติของพื้นที่เขตเศรษฐกิจพิเศษชายแดนใต้"/>
  </r>
  <r>
    <x v="8"/>
    <x v="70"/>
    <s v="กระทรวงการท่องเที่ยวและกีฬา"/>
    <x v="134"/>
    <m/>
    <s v="dasta1"/>
    <s v="611630e0e303335e1a75e7cc"/>
    <s v="DASTA-66-0001"/>
    <s v="โครงการ “ศึกษาความเหมาะสมการจัดตั้งเขตส่งเสริมเศรษฐกิจพิเศษเพื่อการท่องเที่ยวอย่างยั่งยืนในเขตพัฒนาพิเศษภาคตะวันออก”"/>
  </r>
  <r>
    <x v="8"/>
    <x v="67"/>
    <s v="กระทรวงการคลัง"/>
    <x v="120"/>
    <m/>
    <s v="exim1"/>
    <s v="610bc194eeb6226fa20f3fcd"/>
    <s v="EXIM-66-0003"/>
    <s v="สนับสนุนสินเชื่อการพัฒนาโครงสร้างพื้นฐานและการลงทุนในพื้นที่เขตพัฒนาพิเศษภาคตะวันออก (EEC) และเขตเศรษฐกิจพิเศษ (SEZs)"/>
  </r>
  <r>
    <x v="8"/>
    <x v="70"/>
    <s v="กระทรวงสาธารณสุข"/>
    <x v="179"/>
    <s v="สำนักนโยบายและแผน"/>
    <s v="hsri0121"/>
    <s v="611a3a62454a1a7072169922"/>
    <s v="สวรส. 01.2-66-0001"/>
    <s v="โครงการจีโนมิกส์ประเทศไทย"/>
  </r>
  <r>
    <x v="8"/>
    <x v="67"/>
    <s v="กระทรวงอุตสาหกรรม"/>
    <x v="121"/>
    <s v="กองพัฒนาท่าเรือ"/>
    <s v="ieat5106121"/>
    <s v="611251c5ef40ea035b9d1184"/>
    <s v="อก 5106.1.2-66-0001"/>
    <s v="โครงการพัฒนาท่าเรืออุตสาหกรรมมาบตาพุด ระยะที่ 3 (ช่วงที่ 2)"/>
  </r>
  <r>
    <x v="8"/>
    <x v="70"/>
    <s v="กระทรวงการอุดมศึกษา วิทยาศาสตร์ วิจัยและนวัตกรรม"/>
    <x v="74"/>
    <s v="สำนักงานอธิการบดี"/>
    <s v="ku05131011"/>
    <s v="6119f1f283a667707448616a"/>
    <s v="ศธ 0513.101-66-0037"/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"/>
  </r>
  <r>
    <x v="8"/>
    <x v="67"/>
    <s v="กระทรวงเกษตรและสหกรณ์"/>
    <x v="10"/>
    <s v="กองนโยบายและแผนพัฒนาการประมง"/>
    <s v="moac05091"/>
    <s v="61167ff89b236c1f95b0c083"/>
    <s v="กษ 0509-66-0008"/>
    <s v="โครงการสินค้าประมงในพื้นที่เขตพัฒนาพิเศษภาคตะวันออก"/>
  </r>
  <r>
    <x v="8"/>
    <x v="71"/>
    <s v="กระทรวงการคลัง"/>
    <x v="180"/>
    <s v="กองบริหารที่ราชพัสดุภูมิภาค"/>
    <s v="mof03051"/>
    <s v="6112308d77572f035a6ea0ae"/>
    <s v="กค 0310-66-0001"/>
    <s v="โครงการนำที่ราชพัสดุมาสนับสนุนพื้นที่เขตพัฒนาเศรษฐกิจพิเศษ"/>
  </r>
  <r>
    <x v="8"/>
    <x v="68"/>
    <s v="กระทรวงมหาดไทย"/>
    <x v="17"/>
    <s v="กองวิชาการและแผนงาน"/>
    <s v="moi03051"/>
    <s v="6112420b2482000361ae7f81"/>
    <s v="มท 0305-66-0001"/>
    <s v="โครงการ “เพิ่มประสิทธิภาพการปฏิบัติงานให้ที่ทำการปกครองจังหวัดและ ที่ทำการปกครองอำเภอสนับสนุนเขตเศรษฐกิจพิเศษ&quot;"/>
  </r>
  <r>
    <x v="8"/>
    <x v="68"/>
    <s v="กระทรวงมหาดไทย"/>
    <x v="17"/>
    <s v="กองวิชาการและแผนงาน"/>
    <s v="moi03051"/>
    <s v="6113a422a330646ed4c197b3"/>
    <s v="มท 0305-66-0002"/>
    <s v="โครงการ “เสริมสร้างการรับรู้และความเข้าใจอันดีของประชาชนในพื้นที่ต่อการพัฒนาพื้นที่ระเบียงเศรษฐกิจพิเศษของประเทศไทย”"/>
  </r>
  <r>
    <x v="8"/>
    <x v="67"/>
    <s v="กระทรวงมหาดไทย"/>
    <x v="17"/>
    <s v="กองวิชาการและแผนงาน"/>
    <s v="moi03051"/>
    <s v="6115e4f26d03d30365f256f8"/>
    <s v="มท 0305-66-0009"/>
    <s v="โครงการ “ยกระดับประสิทธิภาพงานบริการ “อำเภอ..วิถีใหม่” สู่ความเป็นศูนย์ราชการสะดวก ในพื้นที่เขตพัฒนาพิเศษภาคตะวันออก (EEC)”"/>
  </r>
  <r>
    <x v="8"/>
    <x v="70"/>
    <s v="กระทรวงมหาดไทย"/>
    <x v="19"/>
    <s v="กองแผนงาน"/>
    <s v="moi07041"/>
    <s v="6111f08886ed660368a5bb1b"/>
    <s v="มท 0704-66-0002"/>
    <s v="โครงการพัฒนาพื้นที่เขตพัฒนาพิเศษภาคตะวันออก"/>
  </r>
  <r>
    <x v="8"/>
    <x v="72"/>
    <s v="กระทรวงมหาดไทย"/>
    <x v="19"/>
    <s v="กองแผนงาน"/>
    <s v="moi07041"/>
    <s v="6111f83786ed660368a5bb27"/>
    <s v="มท 0704-66-0004"/>
    <s v="โครงการพัฒนาพื้นที่เขตเศรษฐกิจพิเศษ"/>
  </r>
  <r>
    <x v="8"/>
    <x v="70"/>
    <s v="กระทรวงมหาดไทย"/>
    <x v="181"/>
    <s v="กองแผนงานโครงการ 2"/>
    <s v="moi5571331"/>
    <s v="6108aebb68ef9a6613771cf7"/>
    <s v="มท 55713 – 3-66-0001"/>
    <s v="แผนงานก่อสร้างปรับปรุงขยาย กปภ.สาขาชลบุรี – พนัสนิคม – (พานทอง) – (ท่าบุญมี) ระยะที่ 2"/>
  </r>
  <r>
    <x v="8"/>
    <x v="70"/>
    <s v="กระทรวงมหาดไทย"/>
    <x v="181"/>
    <s v="กองแผนงานโครงการ 2"/>
    <s v="moi5571331"/>
    <s v="6108b6d7408b1d661b4211de"/>
    <s v="มท 55713 – 3-66-0002"/>
    <s v="แผนงานก่อสร้างปรับปรุงขยาย กปภ.สาขาพัทยา - แหลมฉบัง - ศรีราชา"/>
  </r>
  <r>
    <x v="8"/>
    <x v="67"/>
    <s v="กระทรวงแรงงาน"/>
    <x v="27"/>
    <s v="กองพัฒนาระบบบริการจัดหางาน"/>
    <s v="mol03071"/>
    <s v="610ce3d914f3557c8585e073"/>
    <s v="รง 0307-66-0001"/>
    <s v="เพิ่มประสิทธิภาพการให้บริการจัดหางานในเขตพัฒนาพิเศษภาคตะวันออก (EEC)"/>
  </r>
  <r>
    <x v="8"/>
    <x v="71"/>
    <s v="กระทรวงแรงงาน"/>
    <x v="27"/>
    <s v="สำนักบริหารแรงงานต่างด้าว"/>
    <s v="mol03161"/>
    <s v="610a576beeb6226fa20f3e4f"/>
    <s v="รง 0316-66-0004"/>
    <s v="โครงการศูนย์บริการแบบเบ็ดเสร็จ (One Stop Service) ด้านแรงงานต่างด้าวเพื่อสนับสนุนเขตเศรษฐกิจพิเศษ”"/>
  </r>
  <r>
    <x v="8"/>
    <x v="70"/>
    <s v="กระทรวงแรงงาน"/>
    <x v="126"/>
    <s v="สำนักพัฒนาผู้ฝึกและเทคโนโลยีการฝึก"/>
    <s v="mol04071"/>
    <s v="610908824cecce66155e9b3c"/>
    <s v="รง 0407-66-0001"/>
    <s v="โครงการพัฒนาศักยภาพแรงงานชั้นสูงในเขตพัฒนาพิเศษภาคตะวันออก EEC ปีงบประมาณ 2566"/>
  </r>
  <r>
    <x v="8"/>
    <x v="69"/>
    <s v="กระทรวงแรงงาน"/>
    <x v="126"/>
    <s v="สำนักพัฒนาผู้ฝึกและเทคโนโลยีการฝึก"/>
    <s v="mol04071"/>
    <s v="610a2e97eeb6226fa20f3daf"/>
    <s v="รง 0407-66-0002"/>
    <s v="โครงการพัฒนาศักยภาพแรงงานรองรับพื้นที่ระเบียงเศรษฐกิจภาคใต้ (SEC)"/>
  </r>
  <r>
    <x v="8"/>
    <x v="71"/>
    <s v="กระทรวงแรงงาน"/>
    <x v="126"/>
    <s v="สำนักพัฒนาผู้ฝึกและเทคโนโลยีการฝึก"/>
    <s v="mol04071"/>
    <s v="610a7b24d9ddc16fa006881f"/>
    <s v="รง 0407-66-0008"/>
    <s v="โครงการเพิ่มทักษะกำลังแรงงานในพื้นที่เขตพัฒนาเศรษกิจพิเศษ ปีงบประมาณ 2566"/>
  </r>
  <r>
    <x v="8"/>
    <x v="67"/>
    <s v="กระทรวงแรงงาน"/>
    <x v="28"/>
    <s v="สำนักพัฒนามาตรฐานแรงงาน"/>
    <s v="mol05091"/>
    <s v="610baa14eeb6226fa20f3f9c"/>
    <s v="รง 0509-66-0001"/>
    <s v="โครงการพัฒนาความรับผิดชอบต่อสังคมด้านแรงงานในสถานประกอบกิจการ ในเขตพื้นที่พัฒนาระเบียงเศรษฐกิจพิเศษภาคตะวันออก"/>
  </r>
  <r>
    <x v="8"/>
    <x v="70"/>
    <s v="กระทรวงสาธารณสุข"/>
    <x v="163"/>
    <s v="กองยุทธศาสตร์และแผนงาน"/>
    <s v="moph04041"/>
    <s v="61166c4986f0f870e80290fb"/>
    <s v="สธ 0404-66-0025"/>
    <s v="โครงการพัฒนาการเฝ้าระวัง ป้องกัน ควบคุมโรคจากการประกอบอาชีพและสิ่งแวดล้อมในพื้นที่เขตพัฒนาพิเศษภาคตะวันออก"/>
  </r>
  <r>
    <x v="8"/>
    <x v="69"/>
    <s v="กระทรวงสาธารณสุข"/>
    <x v="29"/>
    <s v="กองแผนงานและวิชาการ"/>
    <s v="moph06041"/>
    <s v="610b7d52eeb6226fa20f3f0f"/>
    <s v="สธ 0604-66-0004"/>
    <s v="โครงการพัฒนาและยกระดับผลิตภัณฑ์สมุนไพรเพื่อสุขภาพในพื้นที่ระเบียงเศรษฐกิจภาคใต้อย่างยั่งยืน (SEC)"/>
  </r>
  <r>
    <x v="8"/>
    <x v="67"/>
    <s v="กระทรวงสาธารณสุข"/>
    <x v="58"/>
    <s v="กองแผนงาน"/>
    <s v="moph09051"/>
    <s v="610faa9f77572f035a6e9f19"/>
    <s v="สธ 0905-66-0025"/>
    <s v="โครงการยกระดับการจัดการอนามัยสิ่งแวดล้อมเพื่อเมืองสุขภาพดีในพื้นที่เขตพัฒนาพิเศษภาคตะวันออก "/>
  </r>
  <r>
    <x v="8"/>
    <x v="70"/>
    <s v="กระทรวงการอุดมศึกษา วิทยาศาสตร์ วิจัยและนวัตกรรม"/>
    <x v="95"/>
    <s v="สำนักพัฒนาอุทยานรังสรรค์นวัตกรรมอวกาศ"/>
    <s v="most53021"/>
    <s v="61177bc58b5f6c1fa114cbc5"/>
    <s v="วท 5302-66-0002"/>
    <s v="โครงการพัฒนาระบบระบุพิกัดด้วยดาวเทียมค้างฟ้า (Satellite-Based Augmentation System : SBAS) เพื่อการลงทุนการประยุกต์ใช้งานด้านการระบุตำแหน่งและนำทางแม่นยำสูง (GNSS) ในพื้นที่เขตพัฒนาพิเศษภาคตะวันออก"/>
  </r>
  <r>
    <x v="8"/>
    <x v="70"/>
    <s v="กระทรวงการอุดมศึกษา วิทยาศาสตร์ วิจัยและนวัตกรรม"/>
    <x v="33"/>
    <s v="สำนักงานกลาง"/>
    <s v="most54011"/>
    <s v="61111ccd86ed660368a5bae0"/>
    <s v="วท 5401-66-0009"/>
    <s v="การยกระดับประสิทธิภาพการผลิตสินค้าเกษตรด้วยเทคโนโลยีเกษตรสมัยใหม่และเกษตรอัจฉริยะ"/>
  </r>
  <r>
    <x v="8"/>
    <x v="70"/>
    <s v="กระทรวงการอุดมศึกษา วิทยาศาสตร์ วิจัยและนวัตกรรม"/>
    <x v="33"/>
    <s v="สำนักงานกลาง"/>
    <s v="most54011"/>
    <s v="6112251186ed660368a5bb94"/>
    <s v="วท 5401-66-0019"/>
    <s v="โครงการเทคโนโลยีและนวัตกรรมแบตเตอรี่ปลอดภัย เพื่อพัฒนาเป็นอุตสาหกรรมทางเลือกใหม่ในเขตพัฒนาพิเศษภาคตะวันออก"/>
  </r>
  <r>
    <x v="8"/>
    <x v="70"/>
    <s v="กระทรวงการอุดมศึกษา วิทยาศาสตร์ วิจัยและนวัตกรรม"/>
    <x v="33"/>
    <s v="สำนักงานกลาง"/>
    <s v="most54011"/>
    <s v="61134fc92482000361ae802d"/>
    <s v="วท 5401-66-0049"/>
    <s v="พัฒนาระบบทดสอบสุขภาพสัตว์น้ำเศรษฐกิจขนาดใหญ่เพื่อสนับสนุนการเพาะเลี้ยงสัตว์น้ำอย่างแม่นยำและเป็นมิตรต่อสิ่งแวดล้อม ระยะที่ 1"/>
  </r>
  <r>
    <x v="8"/>
    <x v="70"/>
    <s v="กระทรวงการอุดมศึกษา วิทยาศาสตร์ วิจัยและนวัตกรรม"/>
    <x v="33"/>
    <s v="สำนักงานกลาง"/>
    <s v="most54011"/>
    <s v="611385aa86ed660368a5bd24"/>
    <s v="วท 5401-66-0057"/>
    <s v="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"/>
  </r>
  <r>
    <x v="8"/>
    <x v="70"/>
    <s v="กระทรวงการอุดมศึกษา วิทยาศาสตร์ วิจัยและนวัตกรรม"/>
    <x v="33"/>
    <s v="สำนักงานกลาง"/>
    <s v="most54011"/>
    <s v="6114849a79c1d06ed51e5469"/>
    <s v="วท 5401-66-0075"/>
    <s v="การทดสอบนำร่องยานยนต์อัจฉริยะและการสาธิตการใช้งานจริง เพื่อสนับสนุนการพัฒนาอุตสาหกรรม"/>
  </r>
  <r>
    <x v="8"/>
    <x v="70"/>
    <s v="กระทรวงการอุดมศึกษา วิทยาศาสตร์ วิจัยและนวัตกรรม"/>
    <x v="33"/>
    <s v="สำนักงานกลาง"/>
    <s v="most54011"/>
    <s v="61148aa05739d16ece926523"/>
    <s v="วท 5401-66-0076"/>
    <s v="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"/>
  </r>
  <r>
    <x v="8"/>
    <x v="70"/>
    <s v="กระทรวงการอุดมศึกษา วิทยาศาสตร์ วิจัยและนวัตกรรม"/>
    <x v="33"/>
    <s v="สำนักงานกลาง"/>
    <s v="most54011"/>
    <s v="6116023e821e80431e8917e9"/>
    <s v="วท 5401-66-0112"/>
    <s v="โครงการการพัฒนาและยกระดับผู้ประกอบการอุตสาหกรรม ด้วยนวัตกรรมการผลิตยั่งยืนการสู่ Industry 4.0"/>
  </r>
  <r>
    <x v="8"/>
    <x v="69"/>
    <s v="กระทรวงการอุดมศึกษา วิทยาศาสตร์ วิจัยและนวัตกรรม"/>
    <x v="59"/>
    <s v="ฝ่ายบริหารองค์กร"/>
    <s v="most640141"/>
    <s v="6117fa0fee6abd1f94902879"/>
    <s v="วท 6401-66-0021"/>
    <s v="โครงการพัฒนาและยกระดับผู้ประกอบการนวัตกรรมด้านการท่องเที่ยวในพื้นที่เขตเศรษฐกิจพิเศษภาคใต้ตอนบน (SEC)"/>
  </r>
  <r>
    <x v="8"/>
    <x v="69"/>
    <s v="กระทรวงการอุดมศึกษา วิทยาศาสตร์ วิจัยและนวัตกรรม"/>
    <x v="59"/>
    <s v="ฝ่ายบริหารองค์กร"/>
    <s v="most640141"/>
    <s v="6117fdc0ee6abd1f9490287d"/>
    <s v="วท 6401-66-0022"/>
    <s v="โครงการยกระดับนวัตกรรมจากเกษตรดั้งเดิมสู่เกษตรสมัยใหม่ จังหวัดพัทลุง"/>
  </r>
  <r>
    <x v="8"/>
    <x v="67"/>
    <s v="กระทรวงคมนาคม"/>
    <x v="141"/>
    <s v="กองแผนงาน"/>
    <s v="mot07021"/>
    <s v="611601cd51b0124325d6a030"/>
    <s v="คค 0702-66-0005"/>
    <s v="โครงการพัฒนาโครงข่ายทางหลวงชนบทสนับสนุนเขตพัฒนาพิเศษภาคตะวันออก"/>
  </r>
  <r>
    <x v="8"/>
    <x v="70"/>
    <s v="กระทรวงสาธารณสุข"/>
    <x v="146"/>
    <s v="สำนักยุทธศาสตร์"/>
    <s v="niems021"/>
    <s v="611908764bf4461f93d6e701"/>
    <s v="สยศ.02-66-0004"/>
    <s v="โครงการ “พัฒนายกระดับการให้บริการการแพทย์ฉุกเฉินในพื้นที่นำร่องเขตพัฒนาพิเศษภาคตะวันออก”"/>
  </r>
  <r>
    <x v="8"/>
    <x v="73"/>
    <s v="กระทรวงการอุดมศึกษา วิทยาศาสตร์ วิจัยและนวัตกรรม"/>
    <x v="104"/>
    <s v="สถาบันอิสลามและอาหรับศึกษา"/>
    <s v="pnu0587081"/>
    <s v="611a7719e587a9706c8ae367"/>
    <s v="ศธ 0587.08-66-0001"/>
    <s v="โครงการส่งเสริมการท่องเที่ยวเชิงประวัติศาสตร์ ศาสนาและศิลปวัฒนธรรม"/>
  </r>
  <r>
    <x v="8"/>
    <x v="72"/>
    <s v="หน่วยงานขึ้นตรงนายกรัฐมนตรี"/>
    <x v="39"/>
    <s v="กองยุทธศาสตร์ สำนักงานยุทธศาสตร์ตำรวจ"/>
    <s v="police000711"/>
    <s v="61163613e303335e1a75e7f1"/>
    <s v="ตช 0007.1-66-0026"/>
    <s v="โครงการจัดหาช่องตรวจผ่านแดนอัตโนมัติ (Auto Chanel) ณ ด่านตรวจคนเข้าเมืองสุไหงโก-ลก "/>
  </r>
  <r>
    <x v="8"/>
    <x v="71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6c604bf4461f93d6e587"/>
    <s v="ศธ 058301-66-0022"/>
    <s v="จัดตั้งศูนย์การเรียนรู้ด่านการค้าชายแดนห้วยโก๋น จังหวัดน่านเพื่อพัฒนาทักษะฝีมือแรงงานด้านการเกษตร และถ่ายทอดองค์ความรู้สู่ชุมชนและประชาคมอนุภูมิภาคลุ่มน้ำโขง"/>
  </r>
  <r>
    <x v="8"/>
    <x v="68"/>
    <s v="กระทรวงการอุดมศึกษา วิทยาศาสตร์ วิจัยและนวัตกรรม"/>
    <x v="106"/>
    <s v="สำนักงานอธิการบดี"/>
    <s v="rmutl0583011"/>
    <s v="6118c94e9b236c1f95b0c256"/>
    <s v="ศธ 058301-66-0047"/>
    <s v="โครงการพัฒนาเทคโนโลยีและนวัตกรรมในการยกระดับความสามารถการแข่งขันของผู้ประกอบการเพื่อการขับเคลื่อนเขตเศรษฐกิจพิเศษตาก"/>
  </r>
  <r>
    <x v="8"/>
    <x v="72"/>
    <s v="กระทรวงการอุดมศึกษา วิทยาศาสตร์ วิจัยและนวัตกรรม"/>
    <x v="106"/>
    <s v="สำนักงานอธิการบดี"/>
    <s v="rmutl0583011"/>
    <s v="6118cd04ee6abd1f949028f1"/>
    <s v="ศธ 058301-66-0048"/>
    <s v="โครงการพัฒนาหลักสูตรเพื่อตอบสนองความต้องการด้านกำลังคนในการขับเคลื่อนเขตเศรษฐกิจพิเศษตาก "/>
  </r>
  <r>
    <x v="8"/>
    <x v="68"/>
    <s v="กระทรวงการอุดมศึกษา วิทยาศาสตร์ วิจัยและนวัตกรรม"/>
    <x v="106"/>
    <s v="สำนักงานอธิการบดี"/>
    <s v="rmutl0583011"/>
    <s v="611a32d3454a1a7072169902"/>
    <s v="ศธ 058301-66-0061"/>
    <s v="โครงการพัฒนาศักยภาพเขตพัฒนาเศรษฐกิจพิเศษชายแดน รองรับการพัฒนาเมืองและเศรษฐกิจภูมิภาคล้านนาตะวันออก"/>
  </r>
  <r>
    <x v="8"/>
    <x v="67"/>
    <s v="กระทรวงการอุดมศึกษา วิทยาศาสตร์ วิจัยและนวัตกรรม"/>
    <x v="110"/>
    <s v="กองนโยบายและแผน"/>
    <s v="rru054801021"/>
    <s v="6118c4e5ee6abd1f949028da"/>
    <s v="มรร 0548.01/02-66-0008"/>
    <s v="สิ่งสนับสนุนการเรียนรู้ดิจิทัลสำหรับเตรียมพร้อมสำหรับเป็นศูนย์สอบการถ่ายภาพตามมาตรฐานคุณวุฒิวิชาชีพในเขตเศรษฐกิจพิเศษ EEC และภาคตะวันออก"/>
  </r>
  <r>
    <x v="8"/>
    <x v="70"/>
    <s v="สำนักนายกรัฐมนตรี"/>
    <x v="178"/>
    <s v="สำนักนโยบายและแผนยุทธศาสตร์"/>
    <s v="tpqi061"/>
    <s v="611a1a40b1eab9706bc8540c"/>
    <s v="TPQI 06-66-0009"/>
    <s v="โครงการเสริมสร้างศักยภาพกำลังคนด้วยระบบคุณวุฒิวิชาชีพ"/>
  </r>
  <r>
    <x v="9"/>
    <x v="74"/>
    <s v="กระทรวงการอุดมศึกษา วิทยาศาสตร์ วิจัยและนวัตกรรม"/>
    <x v="62"/>
    <s v="กองนโยบายและแผน"/>
    <s v="bru054512011"/>
    <s v="611a321db1eab9706bc85484"/>
    <s v="ศธ. 0545.1(2)-66-0007"/>
    <s v="โครงการปลูกฝังจิตสำนึกความเป็นพลเมืองที่ดีและความรับผิดชอบต่อสังคมสำหรับเด็กและเยาวชนพื้นที่นครชัยบุรินทร์"/>
  </r>
  <r>
    <x v="9"/>
    <x v="74"/>
    <s v="กระทรวงการอุดมศึกษา วิทยาศาสตร์ วิจัยและนวัตกรรม"/>
    <x v="182"/>
    <s v="กองแผนงาน"/>
    <s v="mbu600121"/>
    <s v="611a0dd3e587a9706c8ae1ec"/>
    <s v="ศธ 6001(2)-66-0001"/>
    <s v="โครงการสาธุโข ปัพพัชชา"/>
  </r>
  <r>
    <x v="9"/>
    <x v="75"/>
    <s v="กระทรวงการอุดมศึกษา วิทยาศาสตร์ วิจัยและนวัตกรรม"/>
    <x v="182"/>
    <s v="กองแผนงาน"/>
    <s v="mbu600121"/>
    <s v="611a2c6583a6677074486288"/>
    <s v="ศธ 6001(2)-66-0003"/>
    <s v="โครงการเผยแพร่ธรรมทางสื่อ"/>
  </r>
  <r>
    <x v="9"/>
    <x v="74"/>
    <s v="กระทรวงวัฒนธรรม"/>
    <x v="48"/>
    <s v="กองยุทธศาสตร์และแผนงาน"/>
    <s v="m-culture02041"/>
    <s v="6114f148d956f703555f9f62"/>
    <s v="วธ 0204-66-0006"/>
    <s v="โครงการพัฒนารูปแบบการส่งเสริมคุณธรรม : คลินิกคุณธรรมกลุ่มจังหวัดนครชัยบุรินทร์"/>
  </r>
  <r>
    <x v="9"/>
    <x v="74"/>
    <s v="กระทรวงวัฒนธรรม"/>
    <x v="48"/>
    <s v="กองยุทธศาสตร์และแผนงาน"/>
    <s v="m-culture02041"/>
    <s v="6115211fd956f703555f9f98"/>
    <s v="วธ 0204-66-0010"/>
    <s v="ขับเคลื่อนเชียงรายเมืองคุณธรรมสู่ความยั่งยืน Chiangrai Moral City "/>
  </r>
  <r>
    <x v="9"/>
    <x v="74"/>
    <s v="กระทรวงวัฒนธรรม"/>
    <x v="48"/>
    <s v="กองยุทธศาสตร์และแผนงาน"/>
    <s v="m-culture02041"/>
    <s v="611535951b088e035d870e88"/>
    <s v="วธ 0204-66-0011"/>
    <s v="โครงการครอบครัวรักษ์วัฒนธรรมไทย"/>
  </r>
  <r>
    <x v="9"/>
    <x v="74"/>
    <s v="กระทรวงวัฒนธรรม"/>
    <x v="48"/>
    <s v="กองยุทธศาสตร์และแผนงาน"/>
    <s v="m-culture02041"/>
    <s v="611543f56d03d30365f256b9"/>
    <s v="วธ 0204-66-0012"/>
    <s v="โครงการพัฒนาบุคลากรและเครือข่ายในการขับเคลื่อนจังหวัดคุณธรรม"/>
  </r>
  <r>
    <x v="9"/>
    <x v="74"/>
    <s v="กระทรวงวัฒนธรรม"/>
    <x v="48"/>
    <s v="กองยุทธศาสตร์และแผนงาน"/>
    <s v="m-culture02041"/>
    <s v="6116194751b0124325d6a061"/>
    <s v="วธ 0204-66-0019"/>
    <s v="มหกรรมภูษาลาวเวียง ร้อยเรียงวัฒนธรรม"/>
  </r>
  <r>
    <x v="9"/>
    <x v="74"/>
    <s v="กระทรวงวัฒนธรรม"/>
    <x v="48"/>
    <s v="กองยุทธศาสตร์และแผนงาน"/>
    <s v="m-culture02041"/>
    <s v="611734f28b5f6c1fa114cb6b"/>
    <s v="วธ 0204-66-0027"/>
    <s v="ลำปางสร้างสรรค์ วัฒนธรรมฐานวิถีชีวิตใหม่"/>
  </r>
  <r>
    <x v="9"/>
    <x v="74"/>
    <s v="กระทรวงวัฒนธรรม"/>
    <x v="48"/>
    <s v="กองยุทธศาสตร์และแผนงาน"/>
    <s v="m-culture02041"/>
    <s v="61173ae69b236c1f95b0c0e0"/>
    <s v="วธ 0204-66-0028"/>
    <s v="สืบสาน อนุรักษ์ภูมิปัญญาท้องถิ่น"/>
  </r>
  <r>
    <x v="9"/>
    <x v="74"/>
    <s v="กระทรวงวัฒนธรรม"/>
    <x v="48"/>
    <s v="กองยุทธศาสตร์และแผนงาน"/>
    <s v="m-culture02041"/>
    <s v="611741989b236c1f95b0c0ed"/>
    <s v="วธ 0204-66-0029"/>
    <s v="เสริมหนุนกลไกเครือข่ายทางสังคมเพื่อการขับเคลื่อนจังหวัดคุณธรรม (จังหวัดอุดรธานี)"/>
  </r>
  <r>
    <x v="9"/>
    <x v="74"/>
    <s v="กระทรวงวัฒนธรรม"/>
    <x v="48"/>
    <s v="กองยุทธศาสตร์และแผนงาน"/>
    <s v="m-culture02041"/>
    <s v="611746c18b5f6c1fa114cb81"/>
    <s v="วธ 0204-66-0030"/>
    <s v="ส่งเสริมสนับสนุนการอนุรักษ์ฟื้นฟูขนบธรรมเนียมประเพณี ประวัติศาสตร์ และวัฒนธรรมท้องถิ่น กิจกรรม ปู่ – ย่า  สอนหลาน สืบสานภูมิปัญญาท้องถิ่น จังหวัดอุดรธานี ประจำปีงบประมาณ พ.ศ. 2566"/>
  </r>
  <r>
    <x v="9"/>
    <x v="74"/>
    <s v="กระทรวงวัฒนธรรม"/>
    <x v="48"/>
    <s v="กองยุทธศาสตร์และแผนงาน"/>
    <s v="m-culture02041"/>
    <s v="61174a778b5f6c1fa114cb83"/>
    <s v="วธ 0204-66-0031"/>
    <s v="สืบสานศิลปวัฒนธรรมลำน้ำชี - มูล  จังหวัดสุรินทร์ ประจำปีงบประมาณ พ.ศ. 2566"/>
  </r>
  <r>
    <x v="9"/>
    <x v="74"/>
    <s v="กระทรวงวัฒนธรรม"/>
    <x v="48"/>
    <s v="กองยุทธศาสตร์และแผนงาน"/>
    <s v="m-culture02041"/>
    <s v="611750a54bf4461f93d6e558"/>
    <s v="วธ 0204-66-0032"/>
    <s v="ถ่ายทอดกันตรึมซเร็น สืบสานวัฒนธรรมประเพณี ผ่านการถ่ายทอดสดด้วยระบบออนไลน์"/>
  </r>
  <r>
    <x v="9"/>
    <x v="74"/>
    <s v="กระทรวงวัฒนธรรม"/>
    <x v="48"/>
    <s v="กองยุทธศาสตร์และแผนงาน"/>
    <s v="m-culture02041"/>
    <s v="611754ea8b5f6c1fa114cb8f"/>
    <s v="วธ 0204-66-0033"/>
    <s v="ส่งเสริม พัฒนาและปลูกฝังคุณธรรม จริยธรรมแบบรอบด้าน สู่การสนับสนุนการพัฒนาเมืองน่าอยู่"/>
  </r>
  <r>
    <x v="9"/>
    <x v="74"/>
    <s v="กระทรวงวัฒนธรรม"/>
    <x v="48"/>
    <s v="กองยุทธศาสตร์และแผนงาน"/>
    <s v="m-culture02041"/>
    <s v="61175f584bf4461f93d6e569"/>
    <s v="วธ 0204-66-0034"/>
    <s v="ส่งเสริมหลักธรรมาภิบาล กับการขับเคลื่อนงานด้านวัฒนธรรม"/>
  </r>
  <r>
    <x v="9"/>
    <x v="74"/>
    <s v="กระทรวงวัฒนธรรม"/>
    <x v="48"/>
    <s v="กองเฝ้าระวังทางวัฒนธรรม"/>
    <s v="m-culture02081"/>
    <s v="61164c9f479d5e70e62b9070"/>
    <s v="วธ 0208-66-0001"/>
    <s v="โครงการ “ส่งเสริมเครือข่ายครอบครัวคุณธรรม”"/>
  </r>
  <r>
    <x v="9"/>
    <x v="74"/>
    <s v="กระทรวงวัฒนธรรม"/>
    <x v="48"/>
    <s v="ศูนย์ปฏิบัติการต่อต้านการทุจริต"/>
    <s v="m-culture02091"/>
    <s v="61162f72e303335e1a75e7c5"/>
    <s v="วธ 0209-66-0001"/>
    <s v="โครงการเสริมสร้างวัฒนธรรมและค่านิยมสุจริต "/>
  </r>
  <r>
    <x v="9"/>
    <x v="74"/>
    <s v="กระทรวงวัฒนธรรม"/>
    <x v="183"/>
    <s v="สำนักเลขานุการกรม"/>
    <s v="m-culture03011"/>
    <s v="6108e58d0dbfdc660d97e96b"/>
    <s v="วธ 0301-66-0001"/>
    <s v="โครงการการดำเนินงานศาสนิกสัมพันธ์"/>
  </r>
  <r>
    <x v="9"/>
    <x v="74"/>
    <s v="กระทรวงวัฒนธรรม"/>
    <x v="136"/>
    <s v="สำนักบริหารกลาง"/>
    <s v="m-culture04011"/>
    <s v="610cd5d3b6c5987c7f72883d"/>
    <s v="วธ 0401-66-0001"/>
    <s v="ระบบวิเคราะห์ข้อมูลมรดกศิลปวัฒนธรรม กรมศิลปากร"/>
  </r>
  <r>
    <x v="9"/>
    <x v="74"/>
    <s v="กระทรวงวัฒนธรรม"/>
    <x v="136"/>
    <s v="สำนักบริหารกลาง"/>
    <s v="m-culture04011"/>
    <s v="610cd5d7b6c5987c7f72883f"/>
    <s v="วธ 0401-66-0002"/>
    <s v="พัฒนาแหล่งเรียนรู้ศิลปวัฒนธรรมเพื่อประชาชนด้วย QR AR หรือ VR "/>
  </r>
  <r>
    <x v="9"/>
    <x v="74"/>
    <s v="กระทรวงวัฒนธรรม"/>
    <x v="136"/>
    <s v="สำนักบริหารกลาง"/>
    <s v="m-culture04011"/>
    <s v="610cecca5eb77d7c92526f5a"/>
    <s v="วธ 0401-66-0005"/>
    <s v="ระบบการให้บริการชั้นข้อมูลขอบเขตแหล่งมรดกศิลปวัฒนธรรมในรูปแบบดิจิทัล"/>
  </r>
  <r>
    <x v="9"/>
    <x v="74"/>
    <s v="กระทรวงวัฒนธรรม"/>
    <x v="136"/>
    <s v="สำนักบริหารกลาง"/>
    <s v="m-culture04011"/>
    <s v="611207bb2482000361ae7efa"/>
    <s v="วธ 0401-66-0006"/>
    <s v="สร้างอาชีพช่างอนุรักษ์โบราณสถาน : การจัดการอบรมและออกใบประกาศนียบัตรด้านการอนุรักษ์แหล่งมรดกทางวัฒนธรรม"/>
  </r>
  <r>
    <x v="9"/>
    <x v="74"/>
    <s v="กระทรวงวัฒนธรรม"/>
    <x v="184"/>
    <s v="สำนักงานเลขานุการกรม"/>
    <s v="m-culture05031"/>
    <s v="610cdf3f5eb77d7c92526f40"/>
    <s v="วธ 0503-66-0001"/>
    <s v="ส่งเสริมและพัฒนายกระดับอาหารถิ่น สู่มรดกทางวัฒนธรรมและอัตลัษณ์ความเป็นไทย (Thailand Best Local Food) “รสชาติ...ที่หายไป The Lost Taste”  ประจำปีงบประมาณ พ.ศ. 2566 "/>
  </r>
  <r>
    <x v="9"/>
    <x v="74"/>
    <s v="กระทรวงวัฒนธรรม"/>
    <x v="185"/>
    <s v="สำนักงานเลขานุการกรม"/>
    <s v="m-culture06011"/>
    <s v="61121cc377572f035a6ea07d"/>
    <s v="วธ 0601-66-0001"/>
    <s v="โครงการจัดมหกรรมศิลปะร่วมสมัยนานาชาติ"/>
  </r>
  <r>
    <x v="9"/>
    <x v="74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1b7fb1eab9706bc85414"/>
    <s v="ศธ 0523.1.4-66-0014"/>
    <s v="สร้างเยาวชนต้นแบบเพื่อปลูกฝังค่านิยมและวัฒนธรรมโดยใช้ชุมชนเป็นฐาน เพื่อการอนุรักษ์ สืบสาน และพัฒนามรดกทางศิลปวัฒนธรรมของจังหวัดเชียงใหม่"/>
  </r>
  <r>
    <x v="9"/>
    <x v="74"/>
    <s v="กระทรวงศึกษาธิการ"/>
    <x v="15"/>
    <s v="ศูนย์ปฏิบัติการต่อต้านการทุจริต กระทรวงศึกษาธิการ"/>
    <s v="moe02361"/>
    <s v="61161ce2a94df25e1c497474"/>
    <s v="ศธ0236-66-0002"/>
    <s v="โครงการส่งเสริมและสร้างคุณธรรม กระทรวงศึกษาธิการ ประจำปีงบประมาณ พ.ศ. 2566"/>
  </r>
  <r>
    <x v="9"/>
    <x v="74"/>
    <s v="กระทรวงวัฒนธรรม"/>
    <x v="186"/>
    <s v="ศูนย์คุณธรรม (องค์การมหาชน)"/>
    <s v="moralcenter10011"/>
    <s v="6119ea42454a1a70721697c1"/>
    <s v="วธ 1001-66-0001"/>
    <s v="โครงการพัฒนากลไกระบบเครดิตสังคม (Social credit)"/>
  </r>
  <r>
    <x v="9"/>
    <x v="74"/>
    <s v="กระทรวงวัฒนธรรม"/>
    <x v="186"/>
    <s v="ศูนย์คุณธรรม (องค์การมหาชน)"/>
    <s v="moralcenter10011"/>
    <s v="6119f64683a6677074486183"/>
    <s v="วธ 1001-66-0003"/>
    <s v="โครงการนวัตกรรมระบบพฤติกรรมไทย"/>
  </r>
  <r>
    <x v="9"/>
    <x v="74"/>
    <s v="กระทรวงวัฒนธรรม"/>
    <x v="186"/>
    <s v="ศูนย์คุณธรรม (องค์การมหาชน)"/>
    <s v="moralcenter10011"/>
    <s v="6119f9e883a667707448618d"/>
    <s v="วธ 1001-66-0004"/>
    <s v="โครงการส่งเสริมและขยายผลบุคคลองค์กรต้นแบบด้านคุณธรรม"/>
  </r>
  <r>
    <x v="9"/>
    <x v="74"/>
    <s v="กระทรวงวัฒนธรรม"/>
    <x v="186"/>
    <s v="ศูนย์คุณธรรม (องค์การมหาชน)"/>
    <s v="moralcenter10011"/>
    <s v="6119feab454a1a7072169814"/>
    <s v="วธ 1001-66-0005"/>
    <s v="โครงการส่งเสริมการพัฒนาองค์กรคุณธรรมสู่มาตรฐานคุณธรรม"/>
  </r>
  <r>
    <x v="9"/>
    <x v="74"/>
    <s v="กระทรวงวัฒนธรรม"/>
    <x v="186"/>
    <s v="ศูนย์คุณธรรม (องค์การมหาชน)"/>
    <s v="moralcenter10011"/>
    <s v="611a144c83a6677074486202"/>
    <s v="วธ 1001-66-0006"/>
    <s v="โครงการสมัชชาคุณธรรม"/>
  </r>
  <r>
    <x v="9"/>
    <x v="75"/>
    <s v="กระทรวงการอุดมศึกษา วิทยาศาสตร์ วิจัยและนวัตกรรม"/>
    <x v="33"/>
    <s v="สำนักงานกลาง"/>
    <s v="most54011"/>
    <s v="61169b989b236c1f95b0c0a5"/>
    <s v="วท 5401-66-0136"/>
    <s v="การสร้างความรับรู้และมีส่วนร่วมการขับเคลื่อน BCG Model สาขาเกษตร อาหาร พลังงาน และ ท่องเที่ยว"/>
  </r>
  <r>
    <x v="9"/>
    <x v="75"/>
    <s v="กระทรวงการอุดมศึกษา วิทยาศาสตร์ วิจัยและนวัตกรรม"/>
    <x v="59"/>
    <s v="ฝ่ายบริหารองค์กร"/>
    <s v="most640141"/>
    <s v="6118059f8b5f6c1fa114cc5b"/>
    <s v="วท 6401-66-0023"/>
    <s v="โครงการแดชบอร์ดนวัตกรรมประเทศไทย (INNOVATION THAILAND DASHBOARD)"/>
  </r>
  <r>
    <x v="9"/>
    <x v="75"/>
    <s v="กระทรวงการอุดมศึกษา วิทยาศาสตร์ วิจัยและนวัตกรรม"/>
    <x v="59"/>
    <s v="ฝ่ายบริหารองค์กร"/>
    <s v="most640141"/>
    <s v="611809624bf4461f93d6e645"/>
    <s v="วท 6401-66-0024"/>
    <s v="โครงการนวัตกรรมสื่อ (Media Innovation)"/>
  </r>
  <r>
    <x v="9"/>
    <x v="75"/>
    <s v="กระทรวงการอุดมศึกษา วิทยาศาสตร์ วิจัยและนวัตกรรม"/>
    <x v="59"/>
    <s v="ฝ่ายบริหารองค์กร"/>
    <s v="most640141"/>
    <s v="61180c4bee6abd1f94902884"/>
    <s v="วท 6401-66-0025"/>
    <s v="โครงการสร้างสรรค์องค์ความรู้และส่งเสริมความสำเร็จนวัตกรรมสู่สาธารณะ"/>
  </r>
  <r>
    <x v="9"/>
    <x v="75"/>
    <s v="สำนักนายกรัฐมนตรี"/>
    <x v="36"/>
    <s v="กองกฎหมายและระเบียบ"/>
    <s v="opm02041"/>
    <s v="6113f456a330646ed4c197f0"/>
    <s v="นร 0204-66-0001"/>
    <s v="โครงการจัดทำอนุบัญญัติภายใต้พระราชบัญญัติส่งเสริมจริยธรรมและมาตรฐานวิชาชีพสื่อมวลชน พ.ศ. ..."/>
  </r>
  <r>
    <x v="9"/>
    <x v="75"/>
    <s v="สำนักนายกรัฐมนตรี"/>
    <x v="36"/>
    <s v="ศูนย์เทคโนโลยีสารสนเทศการประชาสัมพันธ์"/>
    <s v="opm02061"/>
    <s v="6114904079c1d06ed51e5471"/>
    <s v="นร 0206-66-0001"/>
    <s v="เพิ่มประสิทธิภาพระบบคลังข้อมูลข่าวสารเพื่อการประชาสัมพันธ์ภาครัฐเชิงรุก"/>
  </r>
  <r>
    <x v="9"/>
    <x v="75"/>
    <s v="สำนักนายกรัฐมนตรี"/>
    <x v="36"/>
    <s v="สถานีวิทยุโทรทัศน์แห่งประเทศไทย"/>
    <s v="opm02081"/>
    <s v="6113bfc05739d16ece926505"/>
    <s v="นร 0208-66-0001"/>
    <s v="โครงการดำเนินงานด้านข่าวโทรทัศน์และวิทยุกระจายเสียง"/>
  </r>
  <r>
    <x v="9"/>
    <x v="75"/>
    <s v="สำนักนายกรัฐมนตรี"/>
    <x v="36"/>
    <s v="สถานีวิทยุโทรทัศน์แห่งประเทศไทย"/>
    <s v="opm02081"/>
    <s v="6114135f79c1d06ed51e5463"/>
    <s v="นร 0208-66-0002"/>
    <s v="โครงการปฏิรูปสถานีวิทยุโทรทัศน์แห่งประเทศไทย ( NBT) เพื่อยกระดับการสื่อสารของรัฐ ประชาชนและสาธารณประโยชน์"/>
  </r>
  <r>
    <x v="9"/>
    <x v="75"/>
    <s v="สำนักนายกรัฐมนตรี"/>
    <x v="36"/>
    <s v="สำนักการประชาสัมพันธ์ต่างประเทศ"/>
    <s v="opm02091"/>
    <s v="61138c3477572f035a6ea239"/>
    <s v="นร 0209-66-0001"/>
    <s v="โครงการรณรงค์ใช้สื่ออย่างสร้างสรรค์และรู้เท่าทันสื่อ"/>
  </r>
  <r>
    <x v="9"/>
    <x v="75"/>
    <s v="สำนักนายกรัฐมนตรี"/>
    <x v="36"/>
    <s v="สำนักข่าว"/>
    <s v="opm02101"/>
    <s v="6113db9c79c1d06ed51e545b"/>
    <s v="นร 0210-66-0001"/>
    <s v="โครงการบริหารจัดการข้อมูลข่่าวสารเพื่อการประชาสัมพันธ์"/>
  </r>
  <r>
    <x v="9"/>
    <x v="75"/>
    <s v="สำนักนายกรัฐมนตรี"/>
    <x v="36"/>
    <s v="สำนักพัฒนาการประชาสัมพันธ์"/>
    <s v="opm02191"/>
    <s v="611276ed86ed660368a5bc44"/>
    <s v="นร 0219-66-0001"/>
    <s v="โครงการสร้างการรับรู้ พ.ร.บ.ส่งเสริมจริยธรรมและมาตรฐานวิชาชีพสื่อมวลชน"/>
  </r>
  <r>
    <x v="9"/>
    <x v="75"/>
    <s v="สำนักนายกรัฐมนตรี"/>
    <x v="36"/>
    <s v="สำนักพัฒนาการประชาสัมพันธ์"/>
    <s v="opm02191"/>
    <s v="6113801886ed660368a5bd15"/>
    <s v="นร 0219-66-0002"/>
    <s v="โครงการพัฒนาเครือข่ายประชาชนเพื่อบริการข้อมูลข่าวสารไปสุ่ประชาชน"/>
  </r>
  <r>
    <x v="9"/>
    <x v="75"/>
    <s v="สำนักนายกรัฐมนตรี"/>
    <x v="36"/>
    <s v="สำนักพัฒนานโยบายและแผนการประชาสัมพันธ์"/>
    <s v="opm02201"/>
    <s v="611383e92482000361ae8090"/>
    <s v="นร 0220-66-0002"/>
    <s v="โครงการประชาสัมพันธ์ประเด็นเร่งด่วนในการขับเคลื่อนประเทศ"/>
  </r>
  <r>
    <x v="9"/>
    <x v="75"/>
    <s v="สำนักนายกรัฐมนตรี"/>
    <x v="36"/>
    <s v="สำนักพัฒนานโยบายและแผนการประชาสัมพันธ์"/>
    <s v="opm02201"/>
    <s v="6115dc2fbee036035b050df1"/>
    <s v="นร 0220-66-0003"/>
    <s v="สำรวจความต้องการรับรู้ข้อมูลข่าวสารของประชาชน"/>
  </r>
  <r>
    <x v="9"/>
    <x v="75"/>
    <s v="สำนักนายกรัฐมนตรี"/>
    <x v="36"/>
    <s v="สำนักพัฒนานโยบายและแผนการประชาสัมพันธ์"/>
    <s v="opm02201"/>
    <s v="6119f21283a667707448616d"/>
    <s v="นร 0220-66-0004"/>
    <s v="โครงการขับเคลื่อนการสื่อสารภาครัฐเพื่อปลูกฝังค่านิยมและวัฒนธรรม ประจำปีงบประมาณ พ.ศ. 2566"/>
  </r>
  <r>
    <x v="9"/>
    <x v="75"/>
    <s v="สำนักนายกรัฐมนตรี"/>
    <x v="36"/>
    <s v="สถาบันการประชาสัมพันธ์"/>
    <s v="opm02281"/>
    <s v="6119d654ee6abd1f949029d1"/>
    <s v="นร 0228-66-0001"/>
    <s v="โครงการปรับบทบาทสถาบันการประชาสัมพันธ์ดำเนินการเชิงรุก"/>
  </r>
  <r>
    <x v="9"/>
    <x v="74"/>
    <s v="หน่วยงานของรัฐสภา"/>
    <x v="187"/>
    <s v="สำนักนโยบายและแผน"/>
    <s v="parliament00211"/>
    <s v="6119f225b1eab9706bc8534e"/>
    <s v="สผ 0021-66-0002"/>
    <s v="โครงการ ส่งเสริมและสนับสนุนความเป็นพลเมืองของเยาวชนในระบอบประชาธิปไตยเพื่อพัฒนาประชาธิปไตยให้ยั่งยืน : กิจกรรมยุวชนประชาธิปไตย"/>
  </r>
  <r>
    <x v="9"/>
    <x v="74"/>
    <s v="หน่วยงานของรัฐสภา"/>
    <x v="187"/>
    <s v="สำนักนโยบายและแผน"/>
    <s v="parliament00211"/>
    <s v="6119fe5ce587a9706c8ae1af"/>
    <s v="สผ 0021-66-0003"/>
    <s v="โครงการเสริมสร้างทักษะเทคโนโลยีดิจิทัลแก่เยาวชน เพื่อปลูกฝังค่านิยมที่ดีต่อการเมืองการปกครองระบอบประชาธิปไตย"/>
  </r>
  <r>
    <x v="9"/>
    <x v="74"/>
    <s v="หน่วยงานของรัฐสภา"/>
    <x v="187"/>
    <s v="สำนักนโยบายและแผน"/>
    <s v="parliament00211"/>
    <s v="611a025c83a66770744861af"/>
    <s v="สผ 0021-66-0004"/>
    <s v="โครงการเสริมสร้างความเป็นพลเมืองในระบอบประชาธิปไตย ตามวิถีรัฐธรรมนูญ"/>
  </r>
  <r>
    <x v="9"/>
    <x v="75"/>
    <s v="หน่วยงานของรัฐสภา"/>
    <x v="187"/>
    <s v="สำนักนโยบายและแผน"/>
    <s v="parliament00211"/>
    <s v="611a12c8b1eab9706bc853e0"/>
    <s v="สผ 0021-66-0005"/>
    <s v="โครงการเสริมสร้างการมีส่วนร่วมในกระบวนการนิติบัญญัติและวงงานรัฐสภา กับสื่อมวลชน : กิจกรรมสัมมนาสื่อมวลชน"/>
  </r>
  <r>
    <x v="9"/>
    <x v="75"/>
    <s v="สำนักนายกรัฐมนตรี"/>
    <x v="36"/>
    <s v="สถานีวิทยุโทรทัศน์แห่งประเทศไทยจังหวัดสุราษฎร์ธานี"/>
    <s v="prd_regional_84_21"/>
    <s v="611383e8ef40ea035b9d12b2"/>
    <s v="prd_regional_84_2-66-0001"/>
    <s v="พัฒนาสถานีวิทยุโทรทัศน์แห่งประเทศไทย ภาคพื้นดินในระบบดิจิตอล ระดับภูมิภาค ประจำปีงบประมาณ 2566"/>
  </r>
  <r>
    <x v="9"/>
    <x v="74"/>
    <s v="หน่วยงานอื่นๆ"/>
    <x v="131"/>
    <s v="ศูนย์บริการโลหิตแห่งชาติ"/>
    <s v="redcross10111"/>
    <s v="610cd6e5b6c5987c7f728842"/>
    <s v="กช1011-66-0005"/>
    <s v="สร้างความตระหนักให้ประชาชนมีจิตสำนึกในการบริจาคโลหิต"/>
  </r>
  <r>
    <x v="9"/>
    <x v="74"/>
    <s v="กระทรวงการอุดมศึกษา วิทยาศาสตร์ วิจัยและนวัตกรรม"/>
    <x v="176"/>
    <s v="คณะวิทยาศาสตร์และเทคโนโลยี (วท.)"/>
    <s v="rmutp0581061"/>
    <s v="611663e986f0f870e80290f8"/>
    <s v="ศธ 0581.06-66-0008"/>
    <s v="โครงการ “ศิลปวัฒนธรรมแห่งการเรียนรู้”"/>
  </r>
  <r>
    <x v="9"/>
    <x v="74"/>
    <s v="กระทรวงการอุดมศึกษา วิทยาศาสตร์ วิจัยและนวัตกรรม"/>
    <x v="108"/>
    <s v="คณะศิลปกรรมศาสตร์"/>
    <s v="rmutt0578091"/>
    <s v="611a234d83a667707448625d"/>
    <s v="ศธ0578.09-66-0001"/>
    <s v="โครงการ “การพัฒนาเยาวชนเพื่อการเป็นพลเมืองโลกที่ดี”"/>
  </r>
  <r>
    <x v="9"/>
    <x v="74"/>
    <s v="กระทรวงการอุดมศึกษา วิทยาศาสตร์ วิจัยและนวัตกรรม"/>
    <x v="110"/>
    <s v="กองนโยบายและแผน"/>
    <s v="rru054801021"/>
    <s v="611a43ede587a9706c8ae2f3"/>
    <s v="มรร 0548.01/02-66-0019"/>
    <s v="กิจกรรมการส่งเสริมค่านิยมและวัฒนธรรมในชุมชน"/>
  </r>
  <r>
    <x v="9"/>
    <x v="74"/>
    <s v="กระทรวงวัฒนธรรม"/>
    <x v="188"/>
    <s v="ศูนย์มานุษยวิทยาสิรินธร (องค์การมหาชน)"/>
    <s v="sac07001"/>
    <s v="611a5ed683a6677074486323"/>
    <s v="วธ 0700-66-0001"/>
    <s v="โครงการพัฒนาคุณภาพคนไทยเพื่อยับยั้งอคติทางวัฒนธรรม"/>
  </r>
  <r>
    <x v="9"/>
    <x v="75"/>
    <s v="กระทรวงวัฒนธรรม"/>
    <x v="189"/>
    <s v="ฝ่ายนโยบายและยุทธศาสตร์"/>
    <s v="thaimediafund00031"/>
    <s v="6119f5c9454a1a70721697fd"/>
    <s v="พปส 0003-66-0001"/>
    <s v="โครงการพัฒนาการผลิตและเผยแพร่สื่อปลอดภัยและสร้างสรรค์"/>
  </r>
  <r>
    <x v="10"/>
    <x v="76"/>
    <s v="กระทรวงการอุดมศึกษา วิทยาศาสตร์ วิจัยและนวัตกรรม"/>
    <x v="2"/>
    <s v="กองแผนงานและงบประมาณ"/>
    <s v="bcca059541"/>
    <s v="611a1cf3b1eab9706bc85422"/>
    <s v="ศธ 0595(4)-66-0014"/>
    <s v="โครงการจัดหลักสูตรอนุปริญญา ประกาศนียบัตร และสัมฤทธิ์บัตร"/>
  </r>
  <r>
    <x v="10"/>
    <x v="76"/>
    <s v="กระทรวงการอุดมศึกษา วิทยาศาสตร์ วิจัยและนวัตกรรม"/>
    <x v="2"/>
    <s v="กองแผนงานและงบประมาณ"/>
    <s v="bcca059541"/>
    <s v="611a2a8ae587a9706c8ae28f"/>
    <s v="ศธ 0595(4)-66-0015"/>
    <s v="โครงการชุมชนการเรียนรู้ออนไลน์ของสถาบันวิทยาลัยชุมชน (ICCS Learning  Community Platform) เพื่อส่งเสริมการเรียนรู้ตลอดชีวิต"/>
  </r>
  <r>
    <x v="10"/>
    <x v="77"/>
    <s v="กระทรวงการอุดมศึกษา วิทยาศาสตร์ วิจัยและนวัตกรรม"/>
    <x v="62"/>
    <s v="กองนโยบายและแผน"/>
    <s v="bru054512011"/>
    <s v="611a63dc454a1a707216999f"/>
    <s v="ศธ. 0545.1(2)-66-0013"/>
    <s v="โครงการพัฒนาสื่อการเรียนรู้อิเล็กทรอนิกส์สองภาษาเพื่อยกระดับศักยภาพแรงงานฝีมือก่อสร้างให้มีมาตรฐานและแข่งขันได้ในระดับสากล"/>
  </r>
  <r>
    <x v="10"/>
    <x v="78"/>
    <s v="กระทรวงการอุดมศึกษา วิทยาศาสตร์ วิจัยและนวัตกรรม"/>
    <x v="62"/>
    <s v="กองนโยบายและแผน"/>
    <s v="bru054512011"/>
    <s v="611a76a5e587a9706c8ae364"/>
    <s v="ศธ. 0545.1(2)-66-0014"/>
    <s v="นวัตกรรมดนตรีบำบัดเพื่อรองรับสังคมผู้สูงอายุ"/>
  </r>
  <r>
    <x v="10"/>
    <x v="78"/>
    <s v="กระทรวงการอุดมศึกษา วิทยาศาสตร์ วิจัยและนวัตกรรม"/>
    <x v="63"/>
    <s v="สำนักงานอธิการบดี"/>
    <s v="buu62021"/>
    <s v="611a0f9de587a9706c8ae1f9"/>
    <s v="ศธ6202-66-0002"/>
    <s v="การพัฒนาหลักสูตรนักบริบาลผู้สูงอายุสำหรับเขตพัฒนาพิเศษภาคตะวันออก"/>
  </r>
  <r>
    <x v="10"/>
    <x v="78"/>
    <s v="กระทรวงการอุดมศึกษา วิทยาศาสตร์ วิจัยและนวัตกรรม"/>
    <x v="63"/>
    <s v="สำนักงานอธิการบดี"/>
    <s v="buu62021"/>
    <s v="611a1aca83a6677074486225"/>
    <s v="ศธ6202-66-0006"/>
    <s v="การส่งเสริมคุณภาพชีวิตและการออมของกลุ่มผู้ที่กำลังก้าวเข้าสู่วัยผู้สูงอายุและกลุ่มผู้สูงอายุในจังหวัดสระแก้วในยุค New Normal"/>
  </r>
  <r>
    <x v="10"/>
    <x v="78"/>
    <s v="กระทรวงการอุดมศึกษา วิทยาศาสตร์ วิจัยและนวัตกรรม"/>
    <x v="63"/>
    <s v="สำนักงานอธิการบดี"/>
    <s v="buu62021"/>
    <s v="611a2569454a1a70721698bd"/>
    <s v="ศธ6202-66-0008"/>
    <s v="การพัฒนาหลักสูตรระยะสั้นแบบองค์รวมโดยใช้เทคโนโลยีในการขับเคลื่อนสำหรับผู้สูงอายุเพื่อป้องกันภาวะสมองเสื่อม"/>
  </r>
  <r>
    <x v="10"/>
    <x v="76"/>
    <s v="กระทรวงการอุดมศึกษา วิทยาศาสตร์ วิจัยและนวัตกรรม"/>
    <x v="64"/>
    <s v="สำนักงานอธิการบดี"/>
    <s v="cmru0533101"/>
    <s v="6119ce7e4bf4461f93d6e786"/>
    <s v="ศธ 053310-66-0008"/>
    <s v="การพัฒนาทักษะการเรียนรู้แบบสหวิทยาการเพื่อเสริมสร้างศักยภาพผู้เรียนในศตวรรษ ที่ 21 เพื่อการเรียนรู้อย่างต่อเนื่องตลอดชีวิต"/>
  </r>
  <r>
    <x v="10"/>
    <x v="77"/>
    <s v="กระทรวงการอุดมศึกษา วิทยาศาสตร์ วิจัยและนวัตกรรม"/>
    <x v="65"/>
    <s v="ศูนย์นวัตกรรมอาหารและบรรจุภัณฑ์"/>
    <s v="cmu6593351"/>
    <s v="61135b5eef40ea035b9d1234"/>
    <s v="ศธ 6593(35)-66-0005"/>
    <s v="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"/>
  </r>
  <r>
    <x v="10"/>
    <x v="79"/>
    <s v="กระทรวงการอุดมศึกษา วิทยาศาสตร์ วิจัยและนวัตกรรม"/>
    <x v="65"/>
    <s v="คณะพยาบาลศาสตร์"/>
    <s v="cmu659371"/>
    <s v="6110d8dd86ed660368a5ba7a"/>
    <s v="ศธ 6593(7)-66-0001"/>
    <s v="AllChild: Collaborative Blockchain For Child’s Growth And Development Program"/>
  </r>
  <r>
    <x v="10"/>
    <x v="77"/>
    <s v="กระทรวงการอุดมศึกษา วิทยาศาสตร์ วิจัยและนวัตกรรม"/>
    <x v="65"/>
    <s v="คณะพยาบาลศาสตร์"/>
    <s v="cmu659371"/>
    <s v="61123cf186ed660368a5bbd2"/>
    <s v="ศธ 6593(7)-66-0003"/>
    <s v="แพลตฟอร์มการส่งเสริมศักยภาพการดูแลเด็กในยุคชีวิตวิถีใหม่"/>
  </r>
  <r>
    <x v="10"/>
    <x v="76"/>
    <s v="กระทรวงการอุดมศึกษา วิทยาศาสตร์ วิจัยและนวัตกรรม"/>
    <x v="66"/>
    <s v="สำนักงานอธิการบดี"/>
    <s v="crru0532011"/>
    <s v="6117db154bf4461f93d6e60f"/>
    <s v="ศธ053201-66-0001"/>
    <s v="การพัฒนาทักษะชีวิตสำหรับเด็กและเยาวชนพหุวัฒนธรรมเพื่อรองรับสังคมวิถีถัดไป (Next Normal) "/>
  </r>
  <r>
    <x v="10"/>
    <x v="78"/>
    <s v="กระทรวงการอุดมศึกษา วิทยาศาสตร์ วิจัยและนวัตกรรม"/>
    <x v="66"/>
    <s v="สำนักงานอธิการบดี"/>
    <s v="crru0532011"/>
    <s v="611a1d08b1eab9706bc85424"/>
    <s v="ศธ053201-66-0004"/>
    <s v="โครงการจัดตั้งศูนย์การสร้างเสริมสุขภาพผู้สูงวัยนานาชาติจังหวัดเชียงราย"/>
  </r>
  <r>
    <x v="10"/>
    <x v="76"/>
    <s v="กระทรวงการอุดมศึกษา วิทยาศาสตร์ วิจัยและนวัตกรรม"/>
    <x v="66"/>
    <s v="สำนักงานอธิการบดี"/>
    <s v="crru0532011"/>
    <s v="611a2771e587a9706c8ae27f"/>
    <s v="ศธ053201-66-0005"/>
    <s v="การพัฒนาแนวคิดเชิงนวัตกรของเยาวชนผ่านการจัดการเรียนรู้แบบSTEAM สู่นวัตกรรมสร้างสรรค์  "/>
  </r>
  <r>
    <x v="10"/>
    <x v="77"/>
    <s v="กระทรวงการอุดมศึกษา วิทยาศาสตร์ วิจัยและนวัตกรรม"/>
    <x v="190"/>
    <s v="กองนโยบายและแผน"/>
    <s v="dru0563091"/>
    <s v="6110df322482000361ae7e1b"/>
    <s v="ศธ 0563.09-66-0002"/>
    <s v="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"/>
  </r>
  <r>
    <x v="10"/>
    <x v="77"/>
    <s v="กระทรวงแรงงาน"/>
    <x v="126"/>
    <s v="สถาบันพัฒนาฝีมือแรงงาน 1 สมุทรปราการ"/>
    <s v="dsd_regional_11_11"/>
    <s v="610ac213d9ddc16fa006882d"/>
    <s v="dsd_regional_11_1-66-0001"/>
    <s v="โครงการพัฒนาศักยภาพช่างเชื่อมไทยสู่ระดับสากล"/>
  </r>
  <r>
    <x v="10"/>
    <x v="78"/>
    <s v="กระทรวงการอุดมศึกษา วิทยาศาสตร์ วิจัยและนวัตกรรม"/>
    <x v="37"/>
    <s v="สถาบันอัญมณี เครื่องประดับไทย และการออกแบบ"/>
    <s v="igjd0652301"/>
    <s v="61163bfe86f0f870e802907d"/>
    <s v="0652.30-66-0001"/>
    <s v="โครงการสร้างคุณค่าชีวิตผู้สูงวัยด้วยวิธีการแลกเปลี่ยนภูมิปัญญาตลอดช่วงอายุ"/>
  </r>
  <r>
    <x v="10"/>
    <x v="77"/>
    <s v="กระทรวงการอุดมศึกษา วิทยาศาสตร์ วิจัยและนวัตกรรม"/>
    <x v="191"/>
    <s v="กองยุทธศาสตร์"/>
    <s v="kku0514141"/>
    <s v="611765b9ee6abd1f949027e1"/>
    <s v="ศธ 0514.1.4-66-0001"/>
    <s v="การจัดการเรียนการสอนด้านสังคมศาสตร์"/>
  </r>
  <r>
    <x v="10"/>
    <x v="77"/>
    <s v="กระทรวงการอุดมศึกษา วิทยาศาสตร์ วิจัยและนวัตกรรม"/>
    <x v="191"/>
    <s v="กองยุทธศาสตร์"/>
    <s v="kku0514141"/>
    <s v="61176df69b236c1f95b0c118"/>
    <s v="ศธ 0514.1.4-66-0002"/>
    <s v="การจัดการเรียนการสอนด้านวิทยาศาสตร์และเทคโนโลยี"/>
  </r>
  <r>
    <x v="10"/>
    <x v="77"/>
    <s v="กระทรวงการอุดมศึกษา วิทยาศาสตร์ วิจัยและนวัตกรรม"/>
    <x v="191"/>
    <s v="กองยุทธศาสตร์"/>
    <s v="kku0514141"/>
    <s v="61176ffa8b5f6c1fa114cbaa"/>
    <s v="ศธ 0514.1.4-66-0003"/>
    <s v="การจัดการเรียนการสอนด้านวิทยาศาสตร์สุขภาพ"/>
  </r>
  <r>
    <x v="10"/>
    <x v="77"/>
    <s v="กระทรวงการอุดมศึกษา วิทยาศาสตร์ วิจัยและนวัตกรรม"/>
    <x v="72"/>
    <s v="สำนักงานบริหารยุทธศาสตร์ สำนักงานอธิการบดี"/>
    <s v="kmitl052401061"/>
    <s v="6117ef754bf4461f93d6e62d"/>
    <s v="ศธ 0524.01(06)-66-0001"/>
    <s v="โครงการ “การพัฒนากำลังคน Coding”"/>
  </r>
  <r>
    <x v="10"/>
    <x v="77"/>
    <s v="กระทรวงการอุดมศึกษา วิทยาศาสตร์ วิจัยและนวัตกรรม"/>
    <x v="74"/>
    <s v="สำนักงานอธิการบดี"/>
    <s v="ku05131011"/>
    <s v="6119e53683a667707448613b"/>
    <s v="ศธ 0513.101-66-0034"/>
    <s v="โครงการยกระดับสมรรถนะวัยแรงงานเพื่อพัฒนาอาชีพ โดยการเรียนรู้ตลอดชีวิต ในรูปแบบประกาศนียบัตร Non Degree และคลังหน่วยกิต"/>
  </r>
  <r>
    <x v="10"/>
    <x v="76"/>
    <s v="กระทรวงการอุดมศึกษา วิทยาศาสตร์ วิจัยและนวัตกรรม"/>
    <x v="182"/>
    <s v="กองแผนงาน"/>
    <s v="mbu600121"/>
    <s v="611a153fb1eab9706bc853f3"/>
    <s v="ศธ 6001(2)-66-0002"/>
    <s v="โครงการ รักษาสุขภาวะผู้สูงอายุตามแนวทางพระพุทธศาสนา"/>
  </r>
  <r>
    <x v="10"/>
    <x v="76"/>
    <s v="กระทรวงการอุดมศึกษา วิทยาศาสตร์ วิจัยและนวัตกรรม"/>
    <x v="182"/>
    <s v="กองแผนงาน"/>
    <s v="mbu600121"/>
    <s v="611a31e9454a1a70721698fb"/>
    <s v="ศธ 6001(2)-66-0004"/>
    <s v="โครงการสนับสนุนการจัดการศึกษาแก่ศาสนทายาท"/>
  </r>
  <r>
    <x v="10"/>
    <x v="77"/>
    <s v="กระทรวงการอุดมศึกษา วิทยาศาสตร์ วิจัยและนวัตกรรม"/>
    <x v="76"/>
    <s v="กองนโยบายและแผน"/>
    <s v="mcru0556131"/>
    <s v="6117985b9b236c1f95b0c173"/>
    <s v="ศธ0556.13-66-0005"/>
    <s v="2566 : เสริมสร้างและยกระดับสมรรถนะดิจิทัลในศตวรรษที่ 21 สำหรับบุคลากรภาครัฐ"/>
  </r>
  <r>
    <x v="10"/>
    <x v="78"/>
    <s v="กระทรวงการอุดมศึกษา วิทยาศาสตร์ วิจัยและนวัตกรรม"/>
    <x v="192"/>
    <s v="กองแผนงาน"/>
    <s v="mcu610061"/>
    <s v="6118c24d9b236c1f95b0c245"/>
    <s v="ศธ 6100.6-66-0001"/>
    <s v="โครงการพัฒนาสุขภาวะและศักยภาพด้านสังคมและวัฒนธรรมสำหรับผู้สูงอายุด้วยภูมิปัญญาวิถีพุทธ"/>
  </r>
  <r>
    <x v="10"/>
    <x v="77"/>
    <s v="กระทรวงวัฒนธรรม"/>
    <x v="48"/>
    <s v="กองยุทธศาสตร์และแผนงาน"/>
    <s v="m-culture02041"/>
    <s v="61195844ee6abd1f94902986"/>
    <s v="วธ 0204-66-0037"/>
    <s v="จัดทำทะเบียนและฐานข้อมูลศิลปินและบุคลากรทางวัฒนธรรม"/>
  </r>
  <r>
    <x v="10"/>
    <x v="77"/>
    <s v="กระทรวงวัฒนธรรม"/>
    <x v="48"/>
    <s v="กองยุทธศาสตร์และแผนงาน"/>
    <s v="m-culture02041"/>
    <s v="6119a8c54bf4461f93d6e767"/>
    <s v="วธ 0204-66-0040"/>
    <s v="ข้ามรั้ว : มหกรรมสาธิตผลงานนักศึกษาสาขาศิลปกรรม ออกแบบ คอนเทนต์ มัลติมีเดีย ดิจิทัล และศิลปศาสตร์ (Arts Students Expo)"/>
  </r>
  <r>
    <x v="10"/>
    <x v="79"/>
    <s v="กระทรวงดิจิทัลเพื่อเศรษฐกิจและสังคม"/>
    <x v="193"/>
    <s v="กองสถิติสังคม"/>
    <s v="mdes05071"/>
    <s v="610a6a469af47d6f9a34e6a6"/>
    <s v="ดศ 0507-66-0001"/>
    <s v="สำรวจสถานการณ์เด็กและสตรีในประเทศไทย (MICS)"/>
  </r>
  <r>
    <x v="10"/>
    <x v="77"/>
    <s v="กระทรวงการอุดมศึกษา วิทยาศาสตร์ วิจัยและนวัตกรรม"/>
    <x v="77"/>
    <s v="ส่วนนโยบายและแผน"/>
    <s v="mfu590131"/>
    <s v="6113846eef40ea035b9d12b5"/>
    <s v="ศธ 5901(3)-66-0014"/>
    <s v="โครงการพัฒนาทรัพยากรมนุษย์ทางด้านทักษะภาษาต่างประเทศเพื่อสร้างขีดความสามารถของบุคลากรที่ตรงกับความต้องการของตลาดแรงงานและการส่งเสริมการเรียนรู้ตลอดชีวิต"/>
  </r>
  <r>
    <x v="10"/>
    <x v="78"/>
    <s v="กระทรวงการอุดมศึกษา วิทยาศาสตร์ วิจัยและนวัตกรรม"/>
    <x v="77"/>
    <s v="ส่วนนโยบายและแผน"/>
    <s v="mfu590131"/>
    <s v="6113a210a330646ed4c197a6"/>
    <s v="ศธ 5901(3)-66-0019"/>
    <s v="โครงการสร้างเสริมทักษะชีวิตด้านสุขภาพอย่างชาญฉลาดให้แก่สังคมสูงอายุระยะยาวในพื้นที่จังหวัดเชียงราย (Long-term health care  smart life skills for Aging Society in Chiang rai)"/>
  </r>
  <r>
    <x v="10"/>
    <x v="77"/>
    <s v="กระทรวงการอุดมศึกษา วิทยาศาสตร์ วิจัยและนวัตกรรม"/>
    <x v="77"/>
    <s v="ส่วนนโยบายและแผน"/>
    <s v="mfu590131"/>
    <s v="6114d71e1b088e035d870e38"/>
    <s v="ศธ 5901(3)-66-0021"/>
    <s v="โครงการเพิ่มศักยภาพผู้ให้บริการในกิจการนวดเพื่อสุขภาพเพื่อสร้างขีดความสามารถของบุคลากรรองรับการพัฒนาการท่องเที่ยวเชิงสร้างสรรค์ล้านนาภายใต้กิจกรรมที่สนับสนุนในพื้นที่ระเบียงเศรษฐกิจภาคเหนือ"/>
  </r>
  <r>
    <x v="10"/>
    <x v="78"/>
    <s v="กระทรวงศึกษาธิการ"/>
    <x v="194"/>
    <s v="ศูนย์การศึกษานอกระบบและการศึกษาตามอัธยาศัย กลุ่มเป้าหมายพิเศษ"/>
    <s v="moe02101211"/>
    <s v="611885c8ee6abd1f9490288c"/>
    <s v="ศธ 0210.121-66-0001"/>
    <s v="โครงการการจัดและส่งเสริมการจัดการศึกษาตลอดชีวิตเพื่อคงพัฒนาการทางกาย จิตและสังคมของผู้สูงอายุ"/>
  </r>
  <r>
    <x v="10"/>
    <x v="77"/>
    <s v="กระทรวงศึกษาธิการ"/>
    <x v="195"/>
    <s v="สำนักนโยบายและแผนการศึกษา"/>
    <s v="moe03021"/>
    <s v="6119f0c4b1eab9706bc85347"/>
    <s v="ศธ0302-66-0002"/>
    <s v="โครงการพัฒนากำลังคนตามกรอบคุณวุฒิแห่งชาติตอบโจทย์การพัฒนาประเทศ"/>
  </r>
  <r>
    <x v="10"/>
    <x v="79"/>
    <s v="กระทรวงมหาดไทย"/>
    <x v="17"/>
    <s v="กองวิชาการและแผนงาน"/>
    <s v="moi03051"/>
    <s v="611541e41b088e035d870e96"/>
    <s v="มท 0305-66-0006"/>
    <s v="โครงการตรวจสารพันธุกรรมเพื่อแก้ไขปัญหาสถานะและสิทธิของคนไทยที่ตกหล่นทางทะเบียนราษฎร"/>
  </r>
  <r>
    <x v="10"/>
    <x v="80"/>
    <s v="กระทรวงมหาดไทย"/>
    <x v="18"/>
    <s v="สถาบันการพัฒนาชุมชน"/>
    <s v="moi04061"/>
    <s v="61165492479d5e70e62b9085"/>
    <s v="มท 0406-66-0001"/>
    <s v="โครงการ “เรียนรู้ สืบสาน ตามปรัชญาของเศรษฐกิจพอเพียงสู่การพัฒนาที่ยั่งยืน”"/>
  </r>
  <r>
    <x v="10"/>
    <x v="80"/>
    <s v="กระทรวงมหาดไทย"/>
    <x v="18"/>
    <s v="สำนักพัฒนาทุนและองค์กรการเงินชุมชน"/>
    <s v="moi04071"/>
    <s v="6113b2c3e054a16ecd22ba81"/>
    <s v="มท 0407-66-0003"/>
    <s v="โครงการส่งเสริมการออมและพัฒนาทักษะการบริหารจัดการทางการเงินของครอบครัวและชุมชน"/>
  </r>
  <r>
    <x v="10"/>
    <x v="76"/>
    <s v="กระทรวงยุติธรรม"/>
    <x v="196"/>
    <s v="สำนักพัฒนาระบบงานยุติธรรมเด็กและเยาวชน"/>
    <s v="moj060971"/>
    <s v="6114e403bee036035b050d7c"/>
    <s v="ยธ 06097-66-0003"/>
    <s v="โครงการพัฒนาการศึกษาหลักสูตรระยะสั้นในกลุ่มเด็กและเยาวชนที่เข้าสู่กระบวนการยุติธรรม "/>
  </r>
  <r>
    <x v="10"/>
    <x v="77"/>
    <s v="กระทรวงแรงงาน"/>
    <x v="26"/>
    <s v="กองเศรษฐกิจการแรงงาน"/>
    <s v="mol02071"/>
    <s v="610a3ba3d0d85c6fa84a386a"/>
    <s v="รง 0207-66-0006"/>
    <s v="การจัดทำบทวิเคราะห์การรายงานสถานการณ์และดัชนีชี้วัดภาวะแรงงานจังหวัด"/>
  </r>
  <r>
    <x v="10"/>
    <x v="77"/>
    <s v="กระทรวงแรงงาน"/>
    <x v="26"/>
    <s v="กองเศรษฐกิจการแรงงาน"/>
    <s v="mol02071"/>
    <s v="610a4ca5d9ddc16fa00687b6"/>
    <s v="รง 0207-66-0008"/>
    <s v="สำรวจความต้องการแรงงานของสถานประกอบการ"/>
  </r>
  <r>
    <x v="10"/>
    <x v="77"/>
    <s v="กระทรวงแรงงาน"/>
    <x v="26"/>
    <s v="กองเศรษฐกิจการแรงงาน"/>
    <s v="mol02071"/>
    <s v="610a5158eeb6226fa20f3e29"/>
    <s v="รง 0207-66-0009"/>
    <s v="การจัดทำระบบฐานข้อมูลเพื่อการจัดทำบทวิเคราะห์การรายงานสถานการณ์และดัชนีชี้วัดภาวะแรงงานจังหวัด"/>
  </r>
  <r>
    <x v="10"/>
    <x v="77"/>
    <s v="กระทรวงแรงงาน"/>
    <x v="26"/>
    <s v="กองเศรษฐกิจการแรงงาน"/>
    <s v="mol02071"/>
    <s v="610a56889af47d6f9a34e672"/>
    <s v="รง 0207-66-0010"/>
    <s v="ศึกษาวิจัยแนวทางการยกระดับผลิตภาพแรงงานไทยและการสร้างกลไกในการดำเนินนโยบายด้านผลิตภาพแรงงานในยุคหลังโควิด-19"/>
  </r>
  <r>
    <x v="10"/>
    <x v="77"/>
    <s v="กระทรวงแรงงาน"/>
    <x v="26"/>
    <s v="กองเศรษฐกิจการแรงงาน"/>
    <s v="mol02071"/>
    <s v="610a57699af47d6f9a34e678"/>
    <s v="รง 0207-66-0011"/>
    <s v="ศึกษา วิจัย และพัฒนาปรับปรุงประสิทธิภาพระบบการเตือนภัยด้านแรงงาน"/>
  </r>
  <r>
    <x v="10"/>
    <x v="77"/>
    <s v="กระทรวงแรงงาน"/>
    <x v="26"/>
    <s v="กองเศรษฐกิจการแรงงาน"/>
    <s v="mol02071"/>
    <s v="610a7302eeb6226fa20f3e79"/>
    <s v="รง 0207-66-0014"/>
    <s v="ศึกษา วิจัย และสำรวจการจัดทำดัชนีเศรษฐกิจแรงงานและดัชนีความเชื่อมั่นด้านแรงงานระดับภาค และระดับประเทศ"/>
  </r>
  <r>
    <x v="10"/>
    <x v="77"/>
    <s v="กระทรวงแรงงาน"/>
    <x v="26"/>
    <s v="กองเศรษฐกิจการแรงงาน"/>
    <s v="mol02071"/>
    <s v="610b5d9b9af47d6f9a34e6f5"/>
    <s v="รง 0207-66-0018"/>
    <s v="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 "/>
  </r>
  <r>
    <x v="10"/>
    <x v="77"/>
    <s v="กระทรวงแรงงาน"/>
    <x v="26"/>
    <s v="กองเศรษฐกิจการแรงงาน"/>
    <s v="mol02071"/>
    <s v="610b8ab29af47d6f9a34e79a"/>
    <s v="รง 0207-66-0027"/>
    <s v="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"/>
  </r>
  <r>
    <x v="10"/>
    <x v="77"/>
    <s v="กระทรวงแรงงาน"/>
    <x v="27"/>
    <s v="กองบริหารข้อมูลตลาดแรงงาน"/>
    <s v="mol03041"/>
    <s v="610a7065eeb6226fa20f3e76"/>
    <s v="รง 0304-66-0001"/>
    <s v="พัฒนาข้อมูลข่าวสารตลาดแรงงานในรูปแบบ Interactive Multimedia"/>
  </r>
  <r>
    <x v="10"/>
    <x v="77"/>
    <s v="กระทรวงแรงงาน"/>
    <x v="27"/>
    <s v="กองบริหารแรงงานไทยไปต่างประเทศ"/>
    <s v="mol03061"/>
    <s v="610a51ab9af47d6f9a34e663"/>
    <s v="รง 0306-66-0002"/>
    <s v="การให้บริการจัดหางานต่างประเทศ"/>
  </r>
  <r>
    <x v="10"/>
    <x v="77"/>
    <s v="กระทรวงแรงงาน"/>
    <x v="27"/>
    <s v="กองส่งเสริมการมีงานทำ"/>
    <s v="mol03091"/>
    <s v="6109775a408b1d661b421280"/>
    <s v="รง 0309-66-0001"/>
    <s v="เตรียมความพร้อมก้าวสู่วัยสูงอายุเพื่อการมีอาชีพอย่างยั่งยืน"/>
  </r>
  <r>
    <x v="10"/>
    <x v="81"/>
    <s v="กระทรวงแรงงาน"/>
    <x v="27"/>
    <s v="สำนักบริหารแรงงานต่างด้าว"/>
    <s v="mol03161"/>
    <s v="610a4e9aeeb6226fa20f3e1a"/>
    <s v="รง 0316-66-0003"/>
    <s v="โครงการออกใบอนุญาตทำงานให้กับผู้เชี่ยวชาญ"/>
  </r>
  <r>
    <x v="10"/>
    <x v="77"/>
    <s v="กระทรวงแรงงาน"/>
    <x v="126"/>
    <s v="กองพัฒนาศักยภาพแรงงานและผู้ประกอบกิจการ"/>
    <s v="mol04051"/>
    <s v="610aa1a8d0d85c6fa84a38f3"/>
    <s v="รง 0405-66-0001"/>
    <s v=" โครงการพัฒนาฝีมือแรงงานสตรีเพื่อยกระดับศักยภาพวัยแรงงาน ประจำปีงบประมาณ พ.ศ. 2566"/>
  </r>
  <r>
    <x v="10"/>
    <x v="77"/>
    <s v="กระทรวงแรงงาน"/>
    <x v="126"/>
    <s v="กองพัฒนาศักยภาพแรงงานและผู้ประกอบกิจการ"/>
    <s v="mol04051"/>
    <s v="610b4e8ed0d85c6fa84a3908"/>
    <s v="รง 0405-66-0002"/>
    <s v="โครงการพัฒนาทักษะแรงงานรองรับการค้ายุคใหม่ ปีงบประมาณ พ.ศ. 2566"/>
  </r>
  <r>
    <x v="10"/>
    <x v="77"/>
    <s v="กระทรวงแรงงาน"/>
    <x v="126"/>
    <s v="สำนักพัฒนาผู้ฝึกและเทคโนโลยีการฝึก"/>
    <s v="mol04071"/>
    <s v="610a6dafd0d85c6fa84a38e6"/>
    <s v="รง 0407-66-0004"/>
    <s v="โครงการยกระดับเพื่อเพิ่มศักยภาพฝีมือและสมรรถนะแรงงาน ปี 2566"/>
  </r>
  <r>
    <x v="10"/>
    <x v="77"/>
    <s v="กระทรวงแรงงาน"/>
    <x v="126"/>
    <s v="สำนักพัฒนาผู้ฝึกและเทคโนโลยีการฝึก"/>
    <s v="mol04071"/>
    <s v="610a78dad9ddc16fa006881c"/>
    <s v="รง 0407-66-0007"/>
    <s v="โครงการพัฒนาหลักสูตรรองรับการเพิ่มทักษะกำลังแรงงานในภาคอุตสาหกรรมและบริการ ประจำปี 2566"/>
  </r>
  <r>
    <x v="10"/>
    <x v="81"/>
    <s v="กระทรวงแรงงาน"/>
    <x v="126"/>
    <s v="สำนักพัฒนาผู้ฝึกและเทคโนโลยีการฝึก"/>
    <s v="mol04071"/>
    <s v="610b7ec1d9ddc16fa00688d4"/>
    <s v="รง 0407-66-0012"/>
    <s v="โครงการ เสริมสมรรถนะแรงงานด้วยเทคโนโลยีรองรับการทำงานในศตวรรษที่ 21"/>
  </r>
  <r>
    <x v="10"/>
    <x v="77"/>
    <s v="กระทรวงแรงงาน"/>
    <x v="126"/>
    <s v="สำนักพัฒนาผู้ฝึกและเทคโนโลยีการฝึก"/>
    <s v="mol04071"/>
    <s v="610b9dd0d9ddc16fa0068958"/>
    <s v="รง 0407-66-0013"/>
    <s v="โครงการ พัฒนาสื่อการสอนรองรับการพัฒนาฝีมือแรงงานผ่านเครือข่ายอินเทอร์เน็ต"/>
  </r>
  <r>
    <x v="10"/>
    <x v="77"/>
    <s v="กระทรวงแรงงาน"/>
    <x v="126"/>
    <s v="สำนักพัฒนามาตรฐานและทดสอบฝีมือแรงงาน"/>
    <s v="mol04081"/>
    <s v="610a015c4cecce66155e9b89"/>
    <s v="รง 0408-66-0001"/>
    <s v="โครงการกำหนดมาตรฐานฝีมือแรงงานแห่งชาติ หรือวิธีการทดสอบมาตรฐานฝีมือแรงงานแห่งชาติ ประจำปีงบประมาณ พ.ศ. 2566"/>
  </r>
  <r>
    <x v="10"/>
    <x v="77"/>
    <s v="กระทรวงแรงงาน"/>
    <x v="126"/>
    <s v="สำนักพัฒนามาตรฐานและทดสอบฝีมือแรงงาน"/>
    <s v="mol04081"/>
    <s v="610a077268ef9a6613771dc7"/>
    <s v="รง 0408-66-0002"/>
    <s v="โครงการส่งเสริมการทดสอบมาตรฐานฝีมือแรงงานในอุตสาหกรรมเป้าหมาย S- curve "/>
  </r>
  <r>
    <x v="10"/>
    <x v="77"/>
    <s v="กระทรวงแรงงาน"/>
    <x v="126"/>
    <s v="สำนักพัฒนามาตรฐานและทดสอบฝีมือแรงงาน"/>
    <s v="mol04081"/>
    <s v="610a15eceeb6226fa20f3d96"/>
    <s v="รง 0408-66-0003"/>
    <s v="โครงการส่งเสริมและรับรองมาตรฐานฝีมือแรงงานของผู้ประกอบอาชีพ ประจำปปีงบประมาณ พ.ศ. 2566"/>
  </r>
  <r>
    <x v="10"/>
    <x v="77"/>
    <s v="กระทรวงแรงงาน"/>
    <x v="126"/>
    <s v="สำนักพัฒนามาตรฐานและทดสอบฝีมือแรงงาน"/>
    <s v="mol04081"/>
    <s v="610a353feeb6226fa20f3dc1"/>
    <s v="รง 0408-66-0004"/>
    <s v="โครงการส่งเสริมการจัดทำมาตรฐานฝีมือแรงงานในเขตพื้นที่อย่างยั่งยืน เพื่อรองรับการเปลี่ยนแปลงโครงสร้างเศรษฐกิจในยุค New Normal ประจำปีงบประมาณ พ.ศ. 2566"/>
  </r>
  <r>
    <x v="10"/>
    <x v="77"/>
    <s v="กระทรวงแรงงาน"/>
    <x v="126"/>
    <s v="สำนักงานรับรองความรู้ความสามารถ"/>
    <s v="mol04941"/>
    <s v="610b80519af47d6f9a34e76e"/>
    <s v="รง 0494-66-0003"/>
    <s v="โครงการส่งเสริมการลดความสูญเสีย เพิ่มความปลอดภัย ผ่านการรับรองความรู้ความสามารถ"/>
  </r>
  <r>
    <x v="10"/>
    <x v="81"/>
    <s v="กระทรวงแรงงาน"/>
    <x v="126"/>
    <s v="สถาบันพัฒนาบุคลากรดิจิทัล"/>
    <s v="mol04991"/>
    <s v="610bb980d9ddc16fa00689a7"/>
    <s v="รง 0499-66-0008"/>
    <s v="โครงการจัดทำแนวทางการพัฒนากำลังคนด้านดิจิทัลเพื่อพัฒนาเศรษฐกิจดิจิทัลไทย ปี 2566 – 2570"/>
  </r>
  <r>
    <x v="10"/>
    <x v="79"/>
    <s v="กระทรวงแรงงาน"/>
    <x v="28"/>
    <s v="กองสวัสดิการแรงงาน"/>
    <s v="mol05081"/>
    <s v="610b344f9af47d6f9a34e6dd"/>
    <s v="รง 0508-66-0001"/>
    <s v="โครงการพัฒนาเด็กปฐมวัยศูนย์เด็กเล็กวิทยาเขตสิรินธรราชวิทยาลัยในพระราชูปถัมภ์"/>
  </r>
  <r>
    <x v="10"/>
    <x v="79"/>
    <s v="กระทรวงสาธารณสุข"/>
    <x v="57"/>
    <s v="สำนักยุทธศาสตร์การแพทย์"/>
    <s v="moph03201"/>
    <s v="61177aeaee6abd1f94902809"/>
    <s v="สธ 0320-66-0017"/>
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"/>
  </r>
  <r>
    <x v="10"/>
    <x v="76"/>
    <s v="กระทรวงสาธารณสุข"/>
    <x v="57"/>
    <s v="สำนักยุทธศาสตร์การแพทย์"/>
    <s v="moph03201"/>
    <s v="611784359b236c1f95b0c153"/>
    <s v="สธ 0320-66-0018"/>
    <s v="โครงการพัฒนาระบบการป้องกันและการดูแลช่วยเหลือเยาวชนในสถานศึกษาและชุมชน"/>
  </r>
  <r>
    <x v="10"/>
    <x v="77"/>
    <s v="กระทรวงสาธารณสุข"/>
    <x v="163"/>
    <s v="กองยุทธศาสตร์และแผนงาน"/>
    <s v="moph04041"/>
    <s v="6116708c86f0f870e8029100"/>
    <s v="สธ 0404-66-0026"/>
    <s v="โครงการขับเคลื่อนนโยบายดูแลสุขภาพวัยแรงงานในช่วงชีวิตวิถีใหม่ (New Normal)"/>
  </r>
  <r>
    <x v="10"/>
    <x v="79"/>
    <s v="กระทรวงสาธารณสุข"/>
    <x v="30"/>
    <s v="กองยุทธศาสตร์และแผนงาน"/>
    <s v="moph08051"/>
    <s v="610b9e9e9af47d6f9a34e7da"/>
    <s v="สธ 0805-66-0001"/>
    <s v="โครงการเสริมสร้างพัฒนาการเด็กล่าช้า"/>
  </r>
  <r>
    <x v="10"/>
    <x v="79"/>
    <s v="กระทรวงสาธารณสุข"/>
    <x v="30"/>
    <s v="กองยุทธศาสตร์และแผนงาน"/>
    <s v="moph08051"/>
    <s v="610b9fe99af47d6f9a34e7e0"/>
    <s v="สธ 0805-66-0002"/>
    <s v="โครงการส่งเสริมพัฒนาการและสุขภาพจิตเด็กและเยาวชนในชุมชนในพื้นที่โรงพยาบาลสมเด็จพระยุพราช"/>
  </r>
  <r>
    <x v="10"/>
    <x v="76"/>
    <s v="กระทรวงสาธารณสุข"/>
    <x v="30"/>
    <s v="กองยุทธศาสตร์และแผนงาน"/>
    <s v="moph08051"/>
    <s v="610ba211d0d85c6fa84a39fb"/>
    <s v="สธ 0805-66-0003"/>
    <s v="โครงการเสริมสร้างทักษะชีวิตและดูแลปัญหาสุขภาพจิตเด็กและเยาวชนไทยด้วยระบบสุขภาพจิตดิจิตัล"/>
  </r>
  <r>
    <x v="10"/>
    <x v="77"/>
    <s v="กระทรวงสาธารณสุข"/>
    <x v="30"/>
    <s v="กองยุทธศาสตร์และแผนงาน"/>
    <s v="moph08051"/>
    <s v="610ba6b0d9ddc16fa006897d"/>
    <s v="สธ 0805-66-0005"/>
    <s v="โครงการเสริมสร้างสุขภาวะและพลังใจ (Resilience) ประชาชนวัยทำงาน"/>
  </r>
  <r>
    <x v="10"/>
    <x v="79"/>
    <s v="กระทรวงสาธารณสุข"/>
    <x v="30"/>
    <s v="กองยุทธศาสตร์และแผนงาน"/>
    <s v="moph08051"/>
    <s v="610babc29af47d6f9a34e803"/>
    <s v="สธ 0805-66-0010"/>
    <s v="โครงการพัฒนาคลินิกสุขภาพจิตและจิตเวชเด็กและวัยรุ่นในการวินิจฉัยภาวะออทิสซึมด้วยเครื่องมือ วินิจฉัยภาวะออทิสซึมในระยะเริ่มแรกสำหรับเด็กไทย (TDAS)"/>
  </r>
  <r>
    <x v="10"/>
    <x v="79"/>
    <s v="กระทรวงสาธารณสุข"/>
    <x v="30"/>
    <s v="กองยุทธศาสตร์และแผนงาน"/>
    <s v="moph08051"/>
    <s v="610bb447d9ddc16fa006899f"/>
    <s v="สธ 0805-66-0014"/>
    <s v="โครงการแก้ไขปัญหาสุขภาพจิตและจิตเวชเด็กและวัยรุ่น"/>
  </r>
  <r>
    <x v="10"/>
    <x v="79"/>
    <s v="กระทรวงสาธารณสุข"/>
    <x v="58"/>
    <s v="กองแผนงาน"/>
    <s v="moph09051"/>
    <s v="610e4c5186ed660368a5b9cd"/>
    <s v="สธ 0905-66-0005"/>
    <s v="โครงการการเตรียมความพร้อมก่อนสมรสและก่อนมีบุตร เพื่อการเกิดทุกรายมีคุณภาพ"/>
  </r>
  <r>
    <x v="10"/>
    <x v="79"/>
    <s v="กระทรวงสาธารณสุข"/>
    <x v="58"/>
    <s v="กองแผนงาน"/>
    <s v="moph09051"/>
    <s v="610e54abef40ea035b9d0f54"/>
    <s v="สธ 0905-66-0006"/>
    <s v="โครงการส่งเสริมการเกิดอย่างมีคุณภาพ"/>
  </r>
  <r>
    <x v="10"/>
    <x v="79"/>
    <s v="กระทรวงสาธารณสุข"/>
    <x v="58"/>
    <s v="กองแผนงาน"/>
    <s v="moph09051"/>
    <s v="610e8d6b77572f035a6e9ef9"/>
    <s v="สธ 0905-66-0007"/>
    <s v="โครงการส่งเสริมการเจริญเติบโตและพัฒนาการเด็กปฐมวัย"/>
  </r>
  <r>
    <x v="10"/>
    <x v="76"/>
    <s v="กระทรวงสาธารณสุข"/>
    <x v="58"/>
    <s v="กองแผนงาน"/>
    <s v="moph09051"/>
    <s v="610e95bdef40ea035b9d0f64"/>
    <s v="สธ 0905-66-0008"/>
    <s v="โครงการยกระดับการขับเคลื่อนระบบสุขภาพและอนามัยการเจริญพันธุ์ในวัยรุ่น"/>
  </r>
  <r>
    <x v="10"/>
    <x v="77"/>
    <s v="กระทรวงสาธารณสุข"/>
    <x v="58"/>
    <s v="กองแผนงาน"/>
    <s v="moph09051"/>
    <s v="610f497a2482000361ae7d77"/>
    <s v="สธ 0905-66-0013"/>
    <s v="โครงการเสริมสร้างความรอบรู้คนวัยทำงานในสถานประกอบการสู่วิถียั่งยืน"/>
  </r>
  <r>
    <x v="10"/>
    <x v="78"/>
    <s v="กระทรวงการอุดมศึกษา วิทยาศาสตร์ วิจัยและนวัตกรรม"/>
    <x v="33"/>
    <s v="สำนักงานกลาง"/>
    <s v="most54011"/>
    <s v="611245912482000361ae7f94"/>
    <s v="วท 5401-66-0027"/>
    <s v="โครงการเตรียมอาชีพสำหรับผู้เข้าสู่วัยก่อนเกษียณ (Smart Senior Startup : SsS )"/>
  </r>
  <r>
    <x v="10"/>
    <x v="81"/>
    <s v="กระทรวงการอุดมศึกษา วิทยาศาสตร์ วิจัยและนวัตกรรม"/>
    <x v="33"/>
    <s v="สำนักงานกลาง"/>
    <s v="most54011"/>
    <s v="6113e3645739d16ece926513"/>
    <s v="วท 5401-66-0070"/>
    <s v="โครงการพัฒนาบุคลากรสำหรับอุตสาหกรรมและบริการแห่งอนาคตเพื่อเสริมสร้างความสามารถในการแข่งขัน"/>
  </r>
  <r>
    <x v="10"/>
    <x v="76"/>
    <s v="กระทรวงการอุดมศึกษา วิทยาศาสตร์ วิจัยและนวัตกรรม"/>
    <x v="33"/>
    <s v="สำนักงานกลาง"/>
    <s v="most54011"/>
    <s v="6113e5f75739d16ece926519"/>
    <s v="วท 5401-66-0072"/>
    <s v="พัฒนาการเรียนรู้ของเด็กและเยาวชนจาก STEM สู่ STEAM เพื่อสร้างนวัตกรผ่านโรงประลองทักษะทางวิศวกรรม (Fabrication Laboratory: FabLab) ในสถานศึกษา"/>
  </r>
  <r>
    <x v="10"/>
    <x v="79"/>
    <s v="กระทรวงการอุดมศึกษา วิทยาศาสตร์ วิจัยและนวัตกรรม"/>
    <x v="128"/>
    <s v="โปรแกรมบริหารและพัฒนาเทคโนโลยีเครื่องมือแพทย์และหุ่นยนต์ทางการแพทย์ชั้นสูง"/>
    <s v="most6500011"/>
    <s v="61160467821e80431e8917f3"/>
    <s v="วท 6500-66-0003"/>
    <s v="ส่งเสริมอาหารโภชนาการต้นแบบสำหรับเด็กไทยเพื่อพัฒนาการที่สมวัย"/>
  </r>
  <r>
    <x v="10"/>
    <x v="80"/>
    <s v="กระทรวงการพัฒนาสังคมและความมั่นคงของมนุษย์"/>
    <x v="197"/>
    <s v="กองยุทธศาสตร์และแผนงาน"/>
    <s v="m-society02081"/>
    <s v="611a6feee587a9706c8ae353"/>
    <s v="พม 0208-66-0001"/>
    <s v="โครงการบูรณาการเพื่อพัฒนาคุณภาพชีวิตกลุ่มเปราะบางรายครัวเรือน"/>
  </r>
  <r>
    <x v="10"/>
    <x v="76"/>
    <s v="กระทรวงการพัฒนาสังคมและความมั่นคงของมนุษย์"/>
    <x v="198"/>
    <s v="กองส่งเสริมการพัฒนาและสวัสดิการเด็ก เยาวชน"/>
    <s v="m-society03051"/>
    <s v="6112264f2482000361ae7f39"/>
    <s v="พม 0305-66-0004"/>
    <s v="โครงการส่งเสริมและพัฒนาทักษะชีวิตเด็กและเยาวชนไทยในศตวรรษที่ 21"/>
  </r>
  <r>
    <x v="10"/>
    <x v="80"/>
    <s v="กระทรวงการพัฒนาสังคมและความมั่นคงของมนุษย์"/>
    <x v="198"/>
    <s v="กองส่งเสริมการพัฒนาและสวัสดิการเด็ก เยาวชน"/>
    <s v="m-society03051"/>
    <s v="611249a82482000361ae7fad"/>
    <s v="พม 0305-66-0005"/>
    <s v="โครงการบูรณาการเพื่อพัฒนาคุณภาพชีวิตกลุ่มเปราะบางรายครัวเรือน (ดย.)"/>
  </r>
  <r>
    <x v="10"/>
    <x v="79"/>
    <s v="กระทรวงการพัฒนาสังคมและความมั่นคงของมนุษย์"/>
    <x v="198"/>
    <s v="ศูนย์ปฏิบัติการโครงการเงินอุดหนุนเพื่อการเลี้ยงดูเด็กแรกเกิด"/>
    <s v="m-society03091"/>
    <s v="610cf506b6c5987c7f728879"/>
    <s v="พม 0309-66-0001"/>
    <s v="โครงการเงินอุดหนุนเพื่อการเลี้ยงดูเด็กแรกเกิด"/>
  </r>
  <r>
    <x v="10"/>
    <x v="78"/>
    <s v="กระทรวงการพัฒนาสังคมและความมั่นคงของมนุษย์"/>
    <x v="199"/>
    <s v="กองยุทธศาสตร์และแผนงาน"/>
    <s v="m-society04021"/>
    <s v="6113896477572f035a6ea231"/>
    <s v="พม 0402-66-0001"/>
    <s v="พัฒนาทักษะความรู้ความสามารถและการเป็นผู้สูงอายุที่มีพลัง (Active Ageing)"/>
  </r>
  <r>
    <x v="10"/>
    <x v="77"/>
    <s v="กระทรวงการพัฒนาสังคมและความมั่นคงของมนุษย์"/>
    <x v="200"/>
    <s v="กองคุ้มครองและพัฒนาอาชีพ"/>
    <s v="m-society05021"/>
    <s v="610b5175d9ddc16fa006884b"/>
    <s v="พม 0502-66-0002"/>
    <s v="โครงการพัฒนาทักษะอาชีพแก่ครัวเรือนเปราะบาง"/>
  </r>
  <r>
    <x v="10"/>
    <x v="80"/>
    <s v="กระทรวงการพัฒนาสังคมและความมั่นคงของมนุษย์"/>
    <x v="200"/>
    <s v="กองคุ้มครองและพัฒนาอาชีพ"/>
    <s v="m-society05021"/>
    <s v="610b98a6d9ddc16fa0068944"/>
    <s v="พม 0502-66-0003"/>
    <s v="โครงการบูรณาการเพื่อพัฒนาคุณภาพชีวิตกลุ่มเปราะบางรายครัวเรือน"/>
  </r>
  <r>
    <x v="10"/>
    <x v="79"/>
    <s v="กระทรวงการพัฒนาสังคมและความมั่นคงของมนุษย์"/>
    <x v="200"/>
    <s v="กองส่งเสริมสถาบันครอบครัว"/>
    <s v="m-society05051"/>
    <s v="611a568783a6677074486312"/>
    <s v="พม 0505-66-0007"/>
    <s v="โครงการเตรียมความพร้อมครอบครัวอย่างมีคุณภาพ"/>
  </r>
  <r>
    <x v="10"/>
    <x v="80"/>
    <s v="กระทรวงการพัฒนาสังคมและความมั่นคงของมนุษย์"/>
    <x v="200"/>
    <s v="กองส่งเสริมสถาบันครอบครัว"/>
    <s v="m-society05051"/>
    <s v="611a77b2454a1a70721699be"/>
    <s v="พม 0505-66-0008"/>
    <s v="พัฒนาศักยภาพครอบครัวและการเรียนรู้ครบวงจร"/>
  </r>
  <r>
    <x v="10"/>
    <x v="80"/>
    <s v="กระทรวงการพัฒนาสังคมและความมั่นคงของมนุษย์"/>
    <x v="201"/>
    <s v="กองยุทธศาสตร์และแผนงาน"/>
    <s v="m-society07031"/>
    <s v="610e512cef40ea035b9d0f4f"/>
    <s v="พม 0703-66-0004"/>
    <s v="โครงการบูรณาการเพื่อพัฒนาคุณภาพชีวิตกลุ่มเปราะบางรายครัวเรือน"/>
  </r>
  <r>
    <x v="10"/>
    <x v="77"/>
    <s v="กระทรวงการอุดมศึกษา วิทยาศาสตร์ วิจัยและนวัตกรรม"/>
    <x v="202"/>
    <s v="กองแผนงาน"/>
    <s v="msu053014011"/>
    <s v="61187c0e9b236c1f95b0c1f3"/>
    <s v="ศธ 0530.1(4)-66-0001"/>
    <s v="โครงการพัฒนาหลักสูตรเพื่อสร้างบัณฑิตพันธุ์ใหม่และกำลังคนที่มีสมรรถนะเพื่อตอบโจทย์ตลาดแรงงาน "/>
  </r>
  <r>
    <x v="10"/>
    <x v="76"/>
    <s v="กระทรวงการอุดมศึกษา วิทยาศาสตร์ วิจัยและนวัตกรรม"/>
    <x v="145"/>
    <s v="กองแผนงาน"/>
    <s v="nida05263081"/>
    <s v="6115edbfd956f703555fa017"/>
    <s v="ศธ0526308-66-0004"/>
    <s v="โครงการ “การค้นหารูปแบบการเรียนรู้เพื่อพัฒนาเด็กช่วงวัยเรียน/วัยรุ่นให้มีความรู้และทักษะในศตวรรษที่ 21 โดยใช้เทคโนโลยีปัญญาประดิษฐ์”"/>
  </r>
  <r>
    <x v="10"/>
    <x v="76"/>
    <s v="กระทรวงการอุดมศึกษา วิทยาศาสตร์ วิจัยและนวัตกรรม"/>
    <x v="145"/>
    <s v="กองแผนงาน"/>
    <s v="nida05263081"/>
    <s v="61163ceb86a2b770df75a89f"/>
    <s v="ศธ0526308-66-0008"/>
    <s v="โครงการ “กลไกการขับเคลื่อนพลเมืองไทยเพื่อเพิ่มทักษะความฉลาดรู้เท่าทันดิจิทัลในศตวรรษที่ 21”"/>
  </r>
  <r>
    <x v="10"/>
    <x v="76"/>
    <s v="กระทรวงการอุดมศึกษา วิทยาศาสตร์ วิจัยและนวัตกรรม"/>
    <x v="145"/>
    <s v="กองแผนงาน"/>
    <s v="nida05263081"/>
    <s v="6118daa1ee6abd1f94902906"/>
    <s v="ศธ0526308-66-0019"/>
    <s v="โครงการ “พัฒนาความพร้อมครูและบุคลากรทางการศึกษาในการถ่ายทอดความรู้และทักษะในศตวรรษที่ 21 แก่ผู้เรียน”"/>
  </r>
  <r>
    <x v="10"/>
    <x v="78"/>
    <s v="กระทรวงการอุดมศึกษา วิทยาศาสตร์ วิจัยและนวัตกรรม"/>
    <x v="145"/>
    <s v="กองแผนงาน"/>
    <s v="nida05263081"/>
    <s v="61193ce84bf4461f93d6e742"/>
    <s v="ศธ0526308-66-0020"/>
    <s v="โครงการ “การพัฒนาและยกระดับศักยภาพผู้สูงอายุผ่านการส่งเสริมสมรรถนะอาชีพและการเรียนรู้ตลอดชีวิตสู่การสร้างมูลค่าเพิ่มให้แก่ชุมชนท่องเที่ยวท้องถิ่น”"/>
  </r>
  <r>
    <x v="10"/>
    <x v="76"/>
    <s v="กระทรวงศึกษาธิการ"/>
    <x v="203"/>
    <s v="กลุ่มงานยุทธศาสตร์และทรัพยากรบุคคล (ยศ)"/>
    <s v="niets1"/>
    <s v="611a156c454a1a7072169863"/>
    <s v="NIETS1-66-0003"/>
    <s v="โครงการการจัดการทดสอบระดับชาติขั้นพื้นฐาน(O-NET) ชั้น ป.6 วิชาภาษาไทย ด้วยรูปแบบข้อสอบอัตนัย”"/>
  </r>
  <r>
    <x v="10"/>
    <x v="76"/>
    <s v="กระทรวงศึกษาธิการ"/>
    <x v="203"/>
    <s v="กลุ่มงานยุทธศาสตร์และทรัพยากรบุคคล (ยศ)"/>
    <s v="niets1"/>
    <s v="611a1cec454a1a7072169890"/>
    <s v="NIETS1-66-0004"/>
    <s v="โครงการการจัดการทดสอบระดับชาติขั้นพื้นฐาน(O-NET) ชั้น ม.3 วิชาภาษาไทย  ด้วยรูปแบบข้อสอบอัตนัย"/>
  </r>
  <r>
    <x v="10"/>
    <x v="76"/>
    <s v="กระทรวงศึกษาธิการ"/>
    <x v="203"/>
    <s v="กลุ่มงานยุทธศาสตร์และทรัพยากรบุคคล (ยศ)"/>
    <s v="niets1"/>
    <s v="611a800783a6677074486374"/>
    <s v="NIETS1-66-0009"/>
    <s v="โครงการการจัดการทดสอบระดับชาติขั้นพื้นฐาน (O-NET) ชั้น ม.3 วิชา ภาษาอังกฤษ ด้วยรูปแบบอัตนัย"/>
  </r>
  <r>
    <x v="10"/>
    <x v="76"/>
    <s v="กระทรวงการอุดมศึกษา วิทยาศาสตร์ วิจัยและนวัตกรรม"/>
    <x v="101"/>
    <s v="สำนักงานอธิการบดี"/>
    <s v="nrru0544091"/>
    <s v="6119eeb3454a1a70721697db"/>
    <s v="ศธ054409-66-0003"/>
    <s v="แพลทฟอร์มการเรียนรู้สำหรับวัยเรียน/วัยรุ่น ในการใช้ความคิดสร้างสรรค์ต่อยอดทรัพยากรและภูมิปัญญาท้องถิ่น เพื่อสร้างงาน/สร้างอาชีพโดยใช้ประโยชน์จากเทคโนโลยีดิทัลเพื่อการเป็นผู้ประกอบการใหม่ในยุค Next normal ของตำบลวังหิน อำเภอโนนแดง จังหวัดนครราชสีมา    "/>
  </r>
  <r>
    <x v="10"/>
    <x v="80"/>
    <s v="กระทรวงการอุดมศึกษา วิทยาศาสตร์ วิจัยและนวัตกรรม"/>
    <x v="101"/>
    <s v="สำนักงานอธิการบดี"/>
    <s v="nrru0544091"/>
    <s v="6119f7e4e587a9706c8ae191"/>
    <s v="ศธ054409-66-0008"/>
    <s v="ออกแบบและก่อสร้างหน้าร้านน็อคดาวน์สู้ภัยโควิดเพื่อการพาณิชย์ของชาวบ้านตำบลสูงเนิน"/>
  </r>
  <r>
    <x v="10"/>
    <x v="77"/>
    <s v="กระทรวงการอุดมศึกษา วิทยาศาสตร์ วิจัยและนวัตกรรม"/>
    <x v="101"/>
    <s v="สำนักงานอธิการบดี"/>
    <s v="nrru0544091"/>
    <s v="611a10dde587a9706c8ae202"/>
    <s v="ศธ054409-66-0014"/>
    <s v="การส่งเสริมและพัฒนาการผลิตเครื่องปั้นดินเผาด่านเกวียนตามแนวทางเศรษฐกิจหมุนเวียนด้วยวิทยาศาสตร์ เทคโนโลยี และการจัดการนวัตกรรม สู่การตลาดที่หยั่งยืน.   "/>
  </r>
  <r>
    <x v="10"/>
    <x v="77"/>
    <s v="กระทรวงการอุดมศึกษา วิทยาศาสตร์ วิจัยและนวัตกรรม"/>
    <x v="101"/>
    <s v="สำนักงานอธิการบดี"/>
    <s v="nrru0544091"/>
    <s v="611a251ab1eab9706bc8544d"/>
    <s v="ศธ054409-66-0018"/>
    <s v="การพัฒนากำลังคนเพื่อขับเคลื่อนเกษตรทฤษฏีใหม่ประยุกต์เพื่อสร้างการเติบโตอย่างยั่งยืนบนสังคมเศรษฐกิจสีเขียวรองรับธุรกิจและอุตสาหกรรมในอนาคตด้วยโมเดลเศรษฐกิจฺ BCG    "/>
  </r>
  <r>
    <x v="10"/>
    <x v="80"/>
    <s v="กระทรวงการอุดมศึกษา วิทยาศาสตร์ วิจัยและนวัตกรรม"/>
    <x v="101"/>
    <s v="สำนักงานอธิการบดี"/>
    <s v="nrru0544091"/>
    <s v="611a2ad4e587a9706c8ae291"/>
    <s v="ศธ054409-66-0020"/>
    <s v="การออกแบบสภาพแวดล้อมที่เหมาะสมกับการเรียนรู้ทักษะชีวิตสำหรับครอบครัว "/>
  </r>
  <r>
    <x v="10"/>
    <x v="78"/>
    <s v="กระทรวงการอุดมศึกษา วิทยาศาสตร์ วิจัยและนวัตกรรม"/>
    <x v="101"/>
    <s v="สำนักงานอธิการบดี"/>
    <s v="nrru0544091"/>
    <s v="611a3053454a1a70721698f2"/>
    <s v="ศธ054409-66-0022"/>
    <s v="พัฒนาทักษะอาชีพ ระบบสุขภาพ และสภาพแวดล้อมที่พักอาศัยเพื่อคุณภาพชีวิตที่ดีขึ้นของผู้สูงอายุในจังหวัดนครราชสีมา  "/>
  </r>
  <r>
    <x v="10"/>
    <x v="76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5e309d956f703555f9fed"/>
    <s v="อว 0205-66-0010"/>
    <s v="โครงการผลิตบัณฑิตพันธุ์ใหม่"/>
  </r>
  <r>
    <x v="10"/>
    <x v="80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a1bf5b1eab9706bc85417"/>
    <s v="อว 0205-66-0017"/>
    <s v="โครงพัฒนากำลังคนด้านมนุษยศาสตร์และสังคมศาสตร์ (ทุนเรียนดีมนุษยศาสตร์และสังคมศาสตร์แห่งประเทศไทย) "/>
  </r>
  <r>
    <x v="10"/>
    <x v="80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a298883a667707448627c"/>
    <s v="อว 0205-66-0020"/>
    <s v="โครงการทุนการศึกษาเฉลิมราชกุมารี"/>
  </r>
  <r>
    <x v="10"/>
    <x v="80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a2abe83a6677074486282"/>
    <s v="อว 0205-66-0021"/>
    <s v="โครงการกองทุนการศึกษาระดับอุดมศึกษา"/>
  </r>
  <r>
    <x v="10"/>
    <x v="76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a3109e587a9706c8ae2b1"/>
    <s v="อว 0205-66-0022"/>
    <s v="โครงการ คัดเลือกนักศึกษาเพื่อรับรางวัลพระราชทานระดับอุดมศึกษา"/>
  </r>
  <r>
    <x v="10"/>
    <x v="81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a3659b1eab9706bc85492"/>
    <s v="อว 0205-66-0023"/>
    <s v="โครงการพัฒนากำลังคนด้านวิทยาศาสตร์ (ทุนเรียนดีวิทยาศาสตร์แห่งประเทศไทย) ระยะที่ 2"/>
  </r>
  <r>
    <x v="10"/>
    <x v="76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a72cee587a9706c8ae35e"/>
    <s v="อว 0205-66-0027"/>
    <s v="โครงการการจัดทำแผนการผลิตและพัฒนากำลังคนที่่สอดคล้องกับการพัฒนาประเทศ"/>
  </r>
  <r>
    <x v="10"/>
    <x v="76"/>
    <s v="กระทรวงการอุดมศึกษา วิทยาศาสตร์ วิจัยและนวัตกรรม"/>
    <x v="102"/>
    <s v="สำนักอธิการบดี (กองนโยบายและแผน)"/>
    <s v="pbru0555341"/>
    <s v="6119d5668b5f6c1fa114cd83"/>
    <s v="ศธ 0555.34-66-0002"/>
    <s v="โครงการสำคัญปีงบปรมะมาณ 2566 (โครงการที่ 1) โครงการพัฒนาระบบและกลไกในการเป็นมหาวิทยาลัยราชภัฎเพชรบุรีเพื่อการพัฒนาท้องถิ่น"/>
  </r>
  <r>
    <x v="10"/>
    <x v="76"/>
    <s v="กระทรวงการอุดมศึกษา วิทยาศาสตร์ วิจัยและนวัตกรรม"/>
    <x v="102"/>
    <s v="สำนักอธิการบดี (กองนโยบายและแผน)"/>
    <s v="pbru0555341"/>
    <s v="6119f3f9454a1a70721697f5"/>
    <s v="ศธ 0555.34-66-0004"/>
    <s v="โครงการสำคัญปีงบปรมะมาณ 2566 (โครงการที่ 3) โครงการพัฒนาและเพิ่มพูนศักยภาพด้านการประกอบการเกี่ยวกับนวดไทยเพื่อสุขภาพ สมุนไพรสำหรับประชาชนและผู้ประกอบการธุรกิจสปา การท่องเที่ยวและสุขภาพ ในเขตพื้นที่การท่องเที่ยวฝั่งทะเลตะวันตก"/>
  </r>
  <r>
    <x v="10"/>
    <x v="76"/>
    <s v="กระทรวงการอุดมศึกษา วิทยาศาสตร์ วิจัยและนวัตกรรม"/>
    <x v="103"/>
    <s v="คณะครุศาสตร์"/>
    <s v="pcru053911"/>
    <s v="6113416677572f035a6ea19f"/>
    <s v="ศธ 0539.1-66-0001"/>
    <s v="โครงการ “การยกระดับศักยภาพด้วยนวัตกรรมการจัดการเรียนรู้ฐานสมรรถนะบูรณาการกับการทำงานเพื่อเสริมสร้างสมรรถนะนักศึกษาฝึกประสบการณ์วิชาชีพครูและครูผู้สอนในโรงเรียนขนาดเล็ก”"/>
  </r>
  <r>
    <x v="10"/>
    <x v="77"/>
    <s v="กระทรวงการอุดมศึกษา วิทยาศาสตร์ วิจัยและนวัตกรรม"/>
    <x v="204"/>
    <s v="กองนโยบายและแผน"/>
    <s v="pkru11171"/>
    <s v="611a33a383a66770744862ae"/>
    <s v="มรภ 1117-66-0005"/>
    <s v="โครงการ “จัดตั้งศูนย์พัฒนากำลังคนและบุคลากรด้านการท่องเที่ยวและเศรษฐกิจสร้างสรรค์  เพื่อรองรับเศรษฐกิจ BCG ในรูปแบบจตุภาคี (Quadruple Helix)”"/>
  </r>
  <r>
    <x v="10"/>
    <x v="78"/>
    <s v="กระทรวงการอุดมศึกษา วิทยาศาสตร์ วิจัยและนวัตกรรม"/>
    <x v="104"/>
    <s v="กองนโยบายและแผน"/>
    <s v="pnu05870121"/>
    <s v="611a1b3d83a667707448622a"/>
    <s v="ศธ 0587.01.2-66-0001"/>
    <s v="โครงการ PN PNU Service Care Center: PPSCC"/>
  </r>
  <r>
    <x v="10"/>
    <x v="78"/>
    <s v="กระทรวงการอุดมศึกษา วิทยาศาสตร์ วิจัยและนวัตกรรม"/>
    <x v="104"/>
    <s v="กองนโยบายและแผน"/>
    <s v="pnu05870121"/>
    <s v="611a3fe3454a1a707216993f"/>
    <s v="ศธ 0587.01.2-66-0002"/>
    <s v="โครงการบัณฑิตพันธุ์ใหม่และกำลังคนที่มีสมรรถนะเพื่อตอบโจทย์ภาคการผลิต ตามนโยบายการปฏิรูปการอุดมศึกษา"/>
  </r>
  <r>
    <x v="10"/>
    <x v="79"/>
    <s v="กระทรวงการอุดมศึกษา วิทยาศาสตร์ วิจัยและนวัตกรรม"/>
    <x v="105"/>
    <s v="สำนักงานอธิการบดี"/>
    <s v="psru053811"/>
    <s v="61162420ea16c95e131a2bb6"/>
    <s v="ศธ 0538.1-66-0008"/>
    <s v="โครงการ การพัฒนาศูนย์เด็กเล็กน่าอยู่ต้นแบบ โดยการมีส่วนร่วมของชุมชน จังหวัดพิษณุโลก"/>
  </r>
  <r>
    <x v="10"/>
    <x v="78"/>
    <s v="กระทรวงการอุดมศึกษา วิทยาศาสตร์ วิจัยและนวัตกรรม"/>
    <x v="105"/>
    <s v="สำนักงานอธิการบดี"/>
    <s v="psru053811"/>
    <s v="61162a1da94df25e1c4974b2"/>
    <s v="ศธ 0538.1-66-0009"/>
    <s v="โครงการ “การพัฒนาระบบสุขภาพปฐมภูมิในการดูแลผู้สูงอายุในชุมชน”"/>
  </r>
  <r>
    <x v="10"/>
    <x v="76"/>
    <s v="กระทรวงการอุดมศึกษา วิทยาศาสตร์ วิจัยและนวัตกรรม"/>
    <x v="40"/>
    <s v="สำนักงานอธิการบดี"/>
    <s v="psu05211"/>
    <s v="6112218f86ed660368a5bb8c"/>
    <s v="ศธ  0521-66-0002"/>
    <s v="ศูนย์พัฒนาทักษะวิศวกรรมหุ่นยนต์สำหรับการเรียนรู้ทุกช่วงวัย ระยะที่ 2: การขยายผล"/>
  </r>
  <r>
    <x v="10"/>
    <x v="78"/>
    <s v="กระทรวงการอุดมศึกษา วิทยาศาสตร์ วิจัยและนวัตกรรม"/>
    <x v="40"/>
    <s v="สำนักงานอธิการบดี"/>
    <s v="psu05211"/>
    <s v="6117a32eee6abd1f9490283f"/>
    <s v="ศธ  0521-66-0036"/>
    <s v="โครงการพัฒนาระบบชุมชนเอื้ออาทรเพื่อส่งเสริมสมรรถนะสมองสู่ชุมชนสูงวัยคุณภาพ"/>
  </r>
  <r>
    <x v="10"/>
    <x v="77"/>
    <s v="กระทรวงการอุดมศึกษา วิทยาศาสตร์ วิจัยและนวัตกรรม"/>
    <x v="40"/>
    <s v="สำนักงานอธิการบดี"/>
    <s v="psu05211"/>
    <s v="6118f9284bf4461f93d6e6f3"/>
    <s v="ศธ  0521-66-0049"/>
    <s v="หลักสูตรบูรณาการวิทยาศาสตร์ เทคโนโลยีและนวัตกรรมเพื่อพัฒนาศักยภาพบุคลากรวัยแรงงาน"/>
  </r>
  <r>
    <x v="10"/>
    <x v="77"/>
    <s v="กระทรวงการอุดมศึกษา วิทยาศาสตร์ วิจัยและนวัตกรรม"/>
    <x v="147"/>
    <s v="สถาบันวิจัยและพัฒนา"/>
    <s v="rmuti12001"/>
    <s v="6119cac84bf4461f93d6e777"/>
    <s v="RMUTI1200-66-0001"/>
    <s v="โครงการบริการให้คำปรึกษาข้อมูลทางด้านวิทยาศาสตร์และเทคโนโลยี คลินิกเทคโนโลยีเครือข่าย"/>
  </r>
  <r>
    <x v="10"/>
    <x v="77"/>
    <s v="กระทรวงการอุดมศึกษา วิทยาศาสตร์ วิจัยและนวัตกรรม"/>
    <x v="147"/>
    <s v="สถาบันวิจัยและพัฒนา"/>
    <s v="rmuti12001"/>
    <s v="6119e78983a6677074486149"/>
    <s v="RMUTI1200-66-0007"/>
    <s v="โครงการพัฒนาการเลี้ยงและผลิตภัณฑ์โคเนื้อสำหรับการถ่ายทอดความรู้สู่อาชีพอย่างยั่งยืน"/>
  </r>
  <r>
    <x v="10"/>
    <x v="77"/>
    <s v="กระทรวงการอุดมศึกษา วิทยาศาสตร์ วิจัยและนวัตกรรม"/>
    <x v="147"/>
    <s v="สำนักส่งเสริมวิชาการและงานทะเบียน"/>
    <s v="rmuti14001"/>
    <s v="6119f66e454a1a70721697ff"/>
    <s v="RMUTI1400-66-0002"/>
    <s v="โครงการการพัฒนาและส่งเสริมศักยภาพด้านการซ่อมบำรุงระบบรางเพื่อสร้างมาตรฐานในระดับสากลและเป็นต้นแบบในการผลิตกำลังคน"/>
  </r>
  <r>
    <x v="10"/>
    <x v="77"/>
    <s v="กระทรวงการอุดมศึกษา วิทยาศาสตร์ วิจัยและนวัตกรรม"/>
    <x v="147"/>
    <s v="สำนักส่งเสริมวิชาการและงานทะเบียน"/>
    <s v="rmuti14001"/>
    <s v="6119fc7cb1eab9706bc85377"/>
    <s v="RMUTI1400-66-0003"/>
    <s v="โครงการการเพิ่มศักยภาพและพัฒนาศูนย์ทดสอบสมรรถนะตามมาตรฐานอาชีพด้านระบบราง"/>
  </r>
  <r>
    <x v="10"/>
    <x v="77"/>
    <s v="กระทรวงการอุดมศึกษา วิทยาศาสตร์ วิจัยและนวัตกรรม"/>
    <x v="147"/>
    <s v="คณะบริหารธุรกิจ"/>
    <s v="rmuti15001"/>
    <s v="61192c288b5f6c1fa114cd30"/>
    <s v="RMUTI1500-66-0001"/>
    <s v="โครงการส่งเสริม Young Startup เพื่อยกระดับสู่สากล"/>
  </r>
  <r>
    <x v="10"/>
    <x v="77"/>
    <s v="กระทรวงการอุดมศึกษา วิทยาศาสตร์ วิจัยและนวัตกรรม"/>
    <x v="147"/>
    <s v="คณะวิทยาศาสตร์และศิลปศาสตร์"/>
    <s v="rmuti16001"/>
    <s v="61194b048b5f6c1fa114cd4b"/>
    <s v="RMUTI1600-66-0003"/>
    <s v="โครงการการพัฒนาทรัพยากรมนุษย์ด้วยประกาศนียบัตรสาขาการวิเคราะห์และตรวจสอบคุณภาพข้าว"/>
  </r>
  <r>
    <x v="10"/>
    <x v="78"/>
    <s v="กระทรวงการอุดมศึกษา วิทยาศาสตร์ วิจัยและนวัตกรรม"/>
    <x v="147"/>
    <s v="คณะวิทยาศาสตร์และศิลปศาสตร์"/>
    <s v="rmuti16001"/>
    <s v="6119e9beb1eab9706bc85322"/>
    <s v="RMUTI1600-66-0011"/>
    <s v="โครงการหลักสูตรระยะสั้นการดูแลผู้สูงอายุแบบองค์รวม"/>
  </r>
  <r>
    <x v="10"/>
    <x v="77"/>
    <s v="กระทรวงการอุดมศึกษา วิทยาศาสตร์ วิจัยและนวัตกรรม"/>
    <x v="147"/>
    <s v="คณะวิทยาศาสตร์และศิลปศาสตร์"/>
    <s v="rmuti16001"/>
    <s v="6119ecebe587a9706c8ae16f"/>
    <s v="RMUTI1600-66-0012"/>
    <s v="โครงการพัฒนาคุณภาพการบริการและความรู้ด้านสาธารณสุขต่ออุตสาหกรรมการท่องเที่ยวและการบริการ"/>
  </r>
  <r>
    <x v="10"/>
    <x v="76"/>
    <s v="กระทรวงการอุดมศึกษา วิทยาศาสตร์ วิจัยและนวัตกรรม"/>
    <x v="147"/>
    <s v="คณะวิศวกรรมศาสตร์และสถาปัตยกรรมศาสตร์"/>
    <s v="rmuti17001"/>
    <s v="6118feab8b5f6c1fa114ccf8"/>
    <s v="RMUTI1700-66-0001"/>
    <s v="โครงการสร้างเครือข่ายนักประดิษฐ์สมองกลฝังตัวจังหวัดนครราชสีมา"/>
  </r>
  <r>
    <x v="10"/>
    <x v="76"/>
    <s v="กระทรวงการอุดมศึกษา วิทยาศาสตร์ วิจัยและนวัตกรรม"/>
    <x v="147"/>
    <s v="คณะวิศวกรรมศาสตร์และสถาปัตยกรรมศาสตร์"/>
    <s v="rmuti17001"/>
    <s v="61191d058b5f6c1fa114cd15"/>
    <s v="RMUTI1700-66-0002"/>
    <s v="โครงการฟาร์มอัจฉริยะและ ไอโอที ในการจัดการแปลงเกษตรในโรงเรียน"/>
  </r>
  <r>
    <x v="10"/>
    <x v="77"/>
    <s v="กระทรวงการอุดมศึกษา วิทยาศาสตร์ วิจัยและนวัตกรรม"/>
    <x v="147"/>
    <s v="คณะวิศวกรรมศาสตร์และสถาปัตยกรรมศาสตร์"/>
    <s v="rmuti17001"/>
    <s v="61191fa78b5f6c1fa114cd1c"/>
    <s v="RMUTI1700-66-0003"/>
    <s v="โครงการเตรียมความพร้อมเพื่อฝึกอบรมแรงงานตามมาตรฐาน RMUTI Thai Meister (สาขา Electrical Electronic Engineering)"/>
  </r>
  <r>
    <x v="10"/>
    <x v="77"/>
    <s v="กระทรวงการอุดมศึกษา วิทยาศาสตร์ วิจัยและนวัตกรรม"/>
    <x v="147"/>
    <s v="คณะวิศวกรรมศาสตร์และสถาปัตยกรรมศาสตร์"/>
    <s v="rmuti17001"/>
    <s v="611926554bf4461f93d6e728"/>
    <s v="RMUTI1700-66-0004"/>
    <s v="โครงการเพิ่มศักยภาพทักษะอาชีพ (Up-skill) ด้านยานยนต์ไฟฟ้า"/>
  </r>
  <r>
    <x v="10"/>
    <x v="77"/>
    <s v="กระทรวงการอุดมศึกษา วิทยาศาสตร์ วิจัยและนวัตกรรม"/>
    <x v="147"/>
    <s v="คณะวิศวกรรมศาสตร์และสถาปัตยกรรมศาสตร์"/>
    <s v="rmuti17001"/>
    <s v="611927f68b5f6c1fa114cd29"/>
    <s v="RMUTI1700-66-0005"/>
    <s v="โครงการเพิ่มศักยภาพทักษะอาชีพ (Up-skill) ในอุตสาหกรรม 4.0"/>
  </r>
  <r>
    <x v="10"/>
    <x v="78"/>
    <s v="กระทรวงการอุดมศึกษา วิทยาศาสตร์ วิจัยและนวัตกรรม"/>
    <x v="147"/>
    <s v="คณะศิลปกรรมและออกแบบอุตสาหกรรม"/>
    <s v="rmuti18001"/>
    <s v="611931e69b236c1f95b0c2d2"/>
    <s v="RMUTI1800-66-0001"/>
    <s v="โครงการฝึกอาชีพงานเครื่องปั้นดินเผาเพื่อส่งเสริมศักยภาพผู้สูงอายุในจังหวัดนครราชสีมา"/>
  </r>
  <r>
    <x v="10"/>
    <x v="76"/>
    <s v="กระทรวงการอุดมศึกษา วิทยาศาสตร์ วิจัยและนวัตกรรม"/>
    <x v="147"/>
    <s v="คณะศิลปกรรมและออกแบบอุตสาหกรรม"/>
    <s v="rmuti18001"/>
    <s v="611933b09b236c1f95b0c2d7"/>
    <s v="RMUTI1800-66-0002"/>
    <s v="โครงการพัฒนานักศึกษาสู่ความเป็นเลิศด้านอุตสาหกรรมสื่อสร้างสรรค์ ในศตวรรษที่ 21 ประจำภาคตะวันออกเฉียงเหนือตอนล่าง"/>
  </r>
  <r>
    <x v="10"/>
    <x v="79"/>
    <s v="กระทรวงการอุดมศึกษา วิทยาศาสตร์ วิจัยและนวัตกรรม"/>
    <x v="147"/>
    <s v="คณะศิลปกรรมและออกแบบอุตสาหกรรม"/>
    <s v="rmuti18001"/>
    <s v="611938dc8b5f6c1fa114cd3f"/>
    <s v="RMUTI1800-66-0004"/>
    <s v="โครงการนวัตกรรมการออกแบบและเทคโนโลยีที่เน้นมนุษย์เป็นศูนย์กลางเพื่อส่งเสริมพัฒนาการของเด็กตั้งแต่การตั้งครรภ์จนถึงปฐมวัยมีพัฒนาที่ดีรอบด้าน (Innovative human centerd design and technology to enhance child development from pregnancy to early childhood to raise well rounded development)"/>
  </r>
  <r>
    <x v="10"/>
    <x v="77"/>
    <s v="กระทรวงการอุดมศึกษา วิทยาศาสตร์ วิจัยและนวัตกรรม"/>
    <x v="147"/>
    <s v="คณะเกษตรศาสตร์และเทคโนโลยี"/>
    <s v="rmuti22001"/>
    <s v="611a2ef183a667707448629a"/>
    <s v="RMUTI2200-66-0004"/>
    <s v="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"/>
  </r>
  <r>
    <x v="10"/>
    <x v="77"/>
    <s v="กระทรวงการอุดมศึกษา วิทยาศาสตร์ วิจัยและนวัตกรรม"/>
    <x v="147"/>
    <s v="คณะเทคโนโลยีการจัดการ"/>
    <s v="rmuti23001"/>
    <s v="6119d180ee6abd1f949029b5"/>
    <s v="RMUTI2300-66-0002"/>
    <s v="โครงการพัฒนาศักยภาพกลุ่มผู้ผลิตผ้าไหมจังหวัดสุรินทร์ด้วยเทคโนโลยีที่เหมาะสม"/>
  </r>
  <r>
    <x v="10"/>
    <x v="77"/>
    <s v="กระทรวงการอุดมศึกษา วิทยาศาสตร์ วิจัยและนวัตกรรม"/>
    <x v="147"/>
    <s v="สำนักงานวิทยาเขตขอนแก่น"/>
    <s v="rmuti31001"/>
    <s v="611a28ac83a6677074486278"/>
    <s v="RMUTI3100-66-0001"/>
    <s v="โครงการฝึกอบรมวิชาชีพ Thai-Meister แห่งมหาวิทยาลัยเทคโนโลยีราชมงคลอีสาน"/>
  </r>
  <r>
    <x v="10"/>
    <x v="76"/>
    <s v="กระทรวงการอุดมศึกษา วิทยาศาสตร์ วิจัยและนวัตกรรม"/>
    <x v="147"/>
    <s v="สำนักงานวิทยาเขตขอนแก่น"/>
    <s v="rmuti31001"/>
    <s v="611a2b27b1eab9706bc8546c"/>
    <s v="RMUTI3100-66-0002"/>
    <s v="โครงการพัฒนาห้องปฏิบัติการผลิตเครื่องดื่มตะวันตกเพื่อการอบรมเชิงปฏิบัติการ"/>
  </r>
  <r>
    <x v="10"/>
    <x v="77"/>
    <s v="กระทรวงการอุดมศึกษา วิทยาศาสตร์ วิจัยและนวัตกรรม"/>
    <x v="147"/>
    <s v="คณะวิศวกรรมศาสตร์"/>
    <s v="rmuti33001"/>
    <s v="6119eb1de587a9706c8ae16a"/>
    <s v="RMUTI3300-66-0001"/>
    <s v="โครงการศูนย์ทดสอบมาตรฐานอุตสาหกรรมระบบราง"/>
  </r>
  <r>
    <x v="10"/>
    <x v="77"/>
    <s v="กระทรวงการอุดมศึกษา วิทยาศาสตร์ วิจัยและนวัตกรรม"/>
    <x v="147"/>
    <s v="คณะบริหารธุรกิจและเทคโนโลยีสารสนเทศ"/>
    <s v="rmuti34001"/>
    <s v="6119f52ae587a9706c8ae187"/>
    <s v="RMUTI3400-66-0001"/>
    <s v="โครงการส่งเสริมและพัฒนาผู้นำท้องถิ่นในการพัฒนาการวางแผนกลยุทธ์การท่องเทียวโดยชุมชน จังหวัดขอนแก่น ตามวิถีที่ยั่งยืน"/>
  </r>
  <r>
    <x v="10"/>
    <x v="77"/>
    <s v="กระทรวงการอุดมศึกษา วิทยาศาสตร์ วิจัยและนวัตกรรม"/>
    <x v="147"/>
    <s v="คณะบริหารธุรกิจและเทคโนโลยีสารสนเทศ"/>
    <s v="rmuti34001"/>
    <s v="611a0310e587a9706c8ae1b9"/>
    <s v="RMUTI3400-66-0003"/>
    <s v="โครงการการจัดการโซ่อุปทานของสินค้ากัญชา - กัญชง"/>
  </r>
  <r>
    <x v="10"/>
    <x v="77"/>
    <s v="กระทรวงการอุดมศึกษา วิทยาศาสตร์ วิจัยและนวัตกรรม"/>
    <x v="147"/>
    <s v="คณะบริหารธุรกิจและเทคโนโลยีสารสนเทศ"/>
    <s v="rmuti34001"/>
    <s v="611a0724b1eab9706bc8539c"/>
    <s v="RMUTI3400-66-0004"/>
    <s v="โครงการพัฒนาหมู่บ้านสู่รูปแบบการจัดการสมุนไพรกัญชงเพื่อสุขภาพ"/>
  </r>
  <r>
    <x v="10"/>
    <x v="77"/>
    <s v="กระทรวงการอุดมศึกษา วิทยาศาสตร์ วิจัยและนวัตกรรม"/>
    <x v="147"/>
    <s v="คณะบริหารธุรกิจและเทคโนโลยีสารสนเทศ"/>
    <s v="rmuti34001"/>
    <s v="611a102283a66770744861e6"/>
    <s v="RMUTI3400-66-0006"/>
    <s v="โครงการการส่งเสริมและพัฒนาธุรกิจสุขภาพสู่เดสติเนชั่นสปาเพื่อส่งเสริมการท่องเที่ยวเชิงสุขภาพ จังหวัดขอนแก่น"/>
  </r>
  <r>
    <x v="10"/>
    <x v="77"/>
    <s v="กระทรวงการอุดมศึกษา วิทยาศาสตร์ วิจัยและนวัตกรรม"/>
    <x v="147"/>
    <s v="คณะบริหารธุรกิจและเทคโนโลยีสารสนเทศ"/>
    <s v="rmuti34001"/>
    <s v="611a1a4c454a1a707216987e"/>
    <s v="RMUTI3400-66-0009"/>
    <s v="โครงการการพัฒนาทักษะด้านการใช้เทคโนโลยีดิจิทัล (Digital Literacy) ตามมาตรฐานสากล เพื่อตอบสนองตลาดแรงงาน  สู่ตลาดแรงงานดิจิทัล"/>
  </r>
  <r>
    <x v="10"/>
    <x v="77"/>
    <s v="กระทรวงการอุดมศึกษา วิทยาศาสตร์ วิจัยและนวัตกรรม"/>
    <x v="147"/>
    <s v="คณะบริหารธุรกิจและเทคโนโลยีสารสนเทศ"/>
    <s v="rmuti34001"/>
    <s v="611a1f41b1eab9706bc85431"/>
    <s v="RMUTI3400-66-0011"/>
    <s v="โครงการฝึกอบรมหลักสูตรการส่งเสริม พัฒนานักบริหารจัดการและศักยภาพแรงงานเพื่อพัฒนาท่าเรือบก "/>
  </r>
  <r>
    <x v="10"/>
    <x v="77"/>
    <s v="กระทรวงการอุดมศึกษา วิทยาศาสตร์ วิจัยและนวัตกรรม"/>
    <x v="147"/>
    <s v="คณะอุตสาหกรรมและเทคโนโลยี"/>
    <s v="rmuti52001"/>
    <s v="6119e5ed454a1a70721697b1"/>
    <s v="RMUTI5200-66-0002"/>
    <s v="โครงการเศรษฐกิจอัจฉริยะ Smart Economy พัฒนาเศรฐกิจท้องถิ่นอย่างยั่งยืนด้วยเทคโนโลยีดิจิทัลและนวัตกรรม"/>
  </r>
  <r>
    <x v="10"/>
    <x v="77"/>
    <s v="กระทรวงการอุดมศึกษา วิทยาศาสตร์ วิจัยและนวัตกรรม"/>
    <x v="147"/>
    <s v="คณะอุตสาหกรรมและเทคโนโลยี"/>
    <s v="rmuti52001"/>
    <s v="6119f83bb1eab9706bc85365"/>
    <s v="RMUTI5200-66-0008"/>
    <s v="โครงการการพัฒนาองค์ความรู้ ทักษะอาชีพการปลูก แปรรูป จำหน่าย พืชสมุนไพรฟ้าทะลายโจรและสร้างผู้ประกอบการใหม่ด้านเทคโนโลยีเพื่อยกระดับคุณภาพชีวิตในยุคโควิท-19"/>
  </r>
  <r>
    <x v="10"/>
    <x v="77"/>
    <s v="กระทรวงการอุดมศึกษา วิทยาศาสตร์ วิจัยและนวัตกรรม"/>
    <x v="147"/>
    <s v="คณะทรัพยากรธรรมชาติ"/>
    <s v="rmuti53001"/>
    <s v="611a061fe587a9706c8ae1cc"/>
    <s v="RMUTI5300-66-0001"/>
    <s v="โครงการการสร้างมูลค่าเพิ่มและยกระดับมูลค่าการผลิตและแปรรูปสมุนไพรในจังหวัดสกลนคร"/>
  </r>
  <r>
    <x v="10"/>
    <x v="77"/>
    <s v="กระทรวงการอุดมศึกษา วิทยาศาสตร์ วิจัยและนวัตกรรม"/>
    <x v="147"/>
    <s v="คณะทรัพยากรธรรมชาติ"/>
    <s v="rmuti53001"/>
    <s v="611a0a81b1eab9706bc853b2"/>
    <s v="RMUTI5300-66-0002"/>
    <s v="โครงการพัฒนาศักยภาพผู้ปฏิบัติงานแปลงปลูกกัญชาทางการแพทย์"/>
  </r>
  <r>
    <x v="10"/>
    <x v="77"/>
    <s v="กระทรวงการอุดมศึกษา วิทยาศาสตร์ วิจัยและนวัตกรรม"/>
    <x v="147"/>
    <s v="คณะทรัพยากรธรรมชาติ"/>
    <s v="rmuti53001"/>
    <s v="611a0d18b1eab9706bc853c2"/>
    <s v="RMUTI5300-66-0003"/>
    <s v="โครงการการพัฒนาระบบการเลี้ยงปลานิลระบบปิดน้ำหมุนเวียน เพื่อผลิตอาหารปลอดภัยและมีคุณภาพสูง"/>
  </r>
  <r>
    <x v="10"/>
    <x v="81"/>
    <s v="กระทรวงการอุดมศึกษา วิทยาศาสตร์ วิจัยและนวัตกรรม"/>
    <x v="106"/>
    <s v="สำนักงานอธิการบดี"/>
    <s v="rmutl0583011"/>
    <s v="6114d20fbee036035b050d68"/>
    <s v="ศธ 058301-66-0001"/>
    <s v="โครงการความร่วมมือระหว่าง มทร.ล้านนา สถานศึกษาเครือข่าย สถาบันอาชีวศึกษา มหาวิทยาลัยในเยอรมันและไต้หวัน ภาครัฐ และภาคเอกชน ในการพัฒนากำลังคนและพัฒนางานวิจัยเพื่ออุตสาหกรรม"/>
  </r>
  <r>
    <x v="10"/>
    <x v="81"/>
    <s v="กระทรวงการอุดมศึกษา วิทยาศาสตร์ วิจัยและนวัตกรรม"/>
    <x v="106"/>
    <s v="สำนักงานอธิการบดี"/>
    <s v="rmutl0583011"/>
    <s v="6114db2ed956f703555f9f45"/>
    <s v="ศธ 058301-66-0002"/>
    <s v="โครงการพัฒนากำลังคนผ่านการวิจัยพัฒนาระบบการศึกษาและวิจัยไตรภาคีและการเรียนรู้ที่เกี่ยวข้องกับการทำงาน "/>
  </r>
  <r>
    <x v="10"/>
    <x v="76"/>
    <s v="กระทรวงการอุดมศึกษา วิทยาศาสตร์ วิจัยและนวัตกรรม"/>
    <x v="106"/>
    <s v="สำนักงานอธิการบดี"/>
    <s v="rmutl0583011"/>
    <s v="611605dc6ab68d432c0fa8ab"/>
    <s v="ศธ 058301-66-0005"/>
    <s v="โครงการพัฒนาเยาวชนให้เป็นผู้ประกอบการด้าน Digital Agriculture ด้วยเทคโนโลยีสร้างสรรค์"/>
  </r>
  <r>
    <x v="10"/>
    <x v="78"/>
    <s v="กระทรวงการอุดมศึกษา วิทยาศาสตร์ วิจัยและนวัตกรรม"/>
    <x v="106"/>
    <s v="สำนักงานอธิการบดี"/>
    <s v="rmutl0583011"/>
    <s v="611639e6d797d45e1960b6a0"/>
    <s v="ศธ 058301-66-0010"/>
    <s v="โครงการสร้างงานสร้างอาชีพผู้สูงอายุในเขตภาคเหนือตอนบนด้วย Universal Design Agriculture"/>
  </r>
  <r>
    <x v="10"/>
    <x v="76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61324bf4461f93d6e572"/>
    <s v="ศธ 058301-66-0019"/>
    <s v="โครงการพัฒนาบัณฑิตพันธุ์ใหม่หลักสูตรระบบสื่อสารสมัยใหม่ 5G ร่วมกับผู้ให้บริการระบบสื่อสารสมัยใหม่ 5G"/>
  </r>
  <r>
    <x v="10"/>
    <x v="77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67daee6abd1f949027e7"/>
    <s v="ศธ 058301-66-0021"/>
    <s v="พัฒนาทักษะอาชีพวัยแรงงานที่ได้รับผลกระทบจากสถาณการณ์โควิด - 19 ให้มีศักยภาพตลอดห่วงโซ่อุปทานเกษตรพอเพียงเพื่อการพัฒนอาชีพในระดับชุมชน จังหวัดน่าน"/>
  </r>
  <r>
    <x v="10"/>
    <x v="77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78bdee6abd1f94902801"/>
    <s v="ศธ 058301-66-0024"/>
    <s v="โครงการพัฒนาระบบนิเวศเพื่อเพิ่มศักยภาพมนุษย์ได้ตลอดช่วงชีวิตแบบบูรณาการหลักสูตรวิศวกรรมศาสตร์ คณะวิศวกรรมศาสตร์ มหาวิทยาลัยเทคโนโลยีราชมงคลล้านนา ลำปาง."/>
  </r>
  <r>
    <x v="10"/>
    <x v="76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ae324bf4461f93d6e5ec"/>
    <s v="ศธ 058301-66-0030"/>
    <s v="โครงการพัฒนาภาษาอังกฤษเพื่อการสื่อสารด้านส่งเสริมอาชีพตามอัตลักษณ์และภูมิปัญญาท้องถิ่น (สมุนไพร)"/>
  </r>
  <r>
    <x v="10"/>
    <x v="77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c73e9b236c1f95b0c19a"/>
    <s v="ศธ 058301-66-0033"/>
    <s v="โครงการยกสมรรถนะทรัพยากรมนุษย์วัยแรงงาน"/>
  </r>
  <r>
    <x v="10"/>
    <x v="78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db6cee6abd1f94902864"/>
    <s v="ศธ 058301-66-0036"/>
    <s v="โครงการเมืองต้นแบบแห่งความสุขสำหรับผู้สูงวัย Smart Happiness Aging Society"/>
  </r>
  <r>
    <x v="10"/>
    <x v="77"/>
    <s v="กระทรวงการอุดมศึกษา วิทยาศาสตร์ วิจัยและนวัตกรรม"/>
    <x v="106"/>
    <s v="สำนักงานอธิการบดี"/>
    <s v="rmutl0583011"/>
    <s v="6118daa09b236c1f95b0c26f"/>
    <s v="ศธ 058301-66-0050"/>
    <s v="โครงการพัฒนาการผลิตกำลังคนด้านทักษะวิชาชีพรูปแบบใหม่เพื่อรองรับสถานการณ์การเปลี่ยนแปลงในอุตสาหกรรมแห่งอนาคต"/>
  </r>
  <r>
    <x v="10"/>
    <x v="77"/>
    <s v="กระทรวงการอุดมศึกษา วิทยาศาสตร์ วิจัยและนวัตกรรม"/>
    <x v="106"/>
    <s v="สำนักงานอธิการบดี"/>
    <s v="rmutl0583011"/>
    <s v="611900fb9b236c1f95b0c2a0"/>
    <s v="ศธ 058301-66-0055"/>
    <s v="โครงการโรงงานต้นแบบเพื่อใช้เป็นแหล่งฝึกอบรมทักษะวิชาชีพระยะสั้นและศูนย์ทดสอบรับรองมาตรฐานฝีมือแรงงานและรับรองมาตรฐานวิชาชีพสู่อุตสาหกรรม 4.0 สำหรับเมืองรองภาคเหนือ"/>
  </r>
  <r>
    <x v="10"/>
    <x v="77"/>
    <s v="กระทรวงการอุดมศึกษา วิทยาศาสตร์ วิจัยและนวัตกรรม"/>
    <x v="106"/>
    <s v="สำนักงานอธิการบดี"/>
    <s v="rmutl0583011"/>
    <s v="611903b24bf4461f93d6e6fe"/>
    <s v="ศธ 058301-66-0056"/>
    <s v="โครงการเตรียมความพร้อมองค์ความรู้ด้านการออกแบบอาคารต้านทานแรงลมและแรงแผ่นดินไหวของนายช่างโยธาในเขตเศรษฐกิจพิเศษและภาคเหนือตอนล่าง"/>
  </r>
  <r>
    <x v="10"/>
    <x v="76"/>
    <s v="กระทรวงการอุดมศึกษา วิทยาศาสตร์ วิจัยและนวัตกรรม"/>
    <x v="106"/>
    <s v="สำนักงานอธิการบดี"/>
    <s v="rmutl0583011"/>
    <s v="611913e09b236c1f95b0c2b2"/>
    <s v="ศธ 058301-66-0060"/>
    <s v="โครงการพัฒนากำลังคนด้านหุ่นยนต์ที่ทำงานร่วมกับมนุษย์และกระบวนการผลิตแห่งอนาคต  (Collaborative Robots and Future of Manufacturing)"/>
  </r>
  <r>
    <x v="10"/>
    <x v="76"/>
    <s v="กระทรวงการอุดมศึกษา วิทยาศาสตร์ วิจัยและนวัตกรรม"/>
    <x v="106"/>
    <s v="สำนักงานอธิการบดี"/>
    <s v="rmutl0583011"/>
    <s v="611a3ae5454a1a7072169926"/>
    <s v="ศธ 058301-66-0062"/>
    <s v="โครงการพัฒนากำลังคนด้านปฏิบัติมาตราฐานสากล การปรับตั้งและการบำรุงและวิเคราะห์ในระบบขับเคลื่อนเครื่องจักรกลอุตสาหกรรมอัตโนมัติ"/>
  </r>
  <r>
    <x v="10"/>
    <x v="76"/>
    <s v="กระทรวงการอุดมศึกษา วิทยาศาสตร์ วิจัยและนวัตกรรม"/>
    <x v="106"/>
    <s v="สำนักงานอธิการบดี"/>
    <s v="rmutl0583011"/>
    <s v="611a4526454a1a7072169953"/>
    <s v="ศธ 058301-66-0063"/>
    <s v="โครงการพัฒนากำลังคนด้านวิศวกรรมศาสตร์ เทคโนโลยีและนวัตกรรมสนับสนุนการลงทุนและเพิ่มขีดความสามารถภาคอุตสาหกรรมในประเทศและภูมิภาค"/>
  </r>
  <r>
    <x v="10"/>
    <x v="76"/>
    <s v="กระทรวงการอุดมศึกษา วิทยาศาสตร์ วิจัยและนวัตกรรม"/>
    <x v="176"/>
    <s v="คณะเทคโนโลยีสื่อสารมวลชน (ทส.)"/>
    <s v="rmutp0581041"/>
    <s v="6110b6d177572f035a6e9f63"/>
    <s v="ศธ 0581.04-66-0001"/>
    <s v="โครงการประกวดสื่อ To Be No.1 ชิงถ้วยปพระราชทานทูลกระหม่อมหญิง อุบลรัตนราชกัญญาสิริวัฒนาพรรณวดี"/>
  </r>
  <r>
    <x v="10"/>
    <x v="76"/>
    <s v="กระทรวงการอุดมศึกษา วิทยาศาสตร์ วิจัยและนวัตกรรม"/>
    <x v="176"/>
    <s v="คณะเทคโนโลยีสื่อสารมวลชน (ทส.)"/>
    <s v="rmutp0581041"/>
    <s v="61121d7f86ed660368a5bb81"/>
    <s v="ศธ 0581.04-66-0002"/>
    <s v="โครงการสร้างเยาวชนนักสื่อสารมวลชนดิจิทัล"/>
  </r>
  <r>
    <x v="10"/>
    <x v="76"/>
    <s v="กระทรวงการอุดมศึกษา วิทยาศาสตร์ วิจัยและนวัตกรรม"/>
    <x v="176"/>
    <s v="คณะเทคโนโลยีสื่อสารมวลชน (ทส.)"/>
    <s v="rmutp0581041"/>
    <s v="6115386bd956f703555f9fa6"/>
    <s v="ศธ 0581.04-66-0003"/>
    <s v="โครงการฝึกอบรมเชิงปฏิบัติการการสร้างสรรค์สื่อด้านเทคโนโลยีสื่อสารมวลชน"/>
  </r>
  <r>
    <x v="10"/>
    <x v="76"/>
    <s v="กระทรวงการอุดมศึกษา วิทยาศาสตร์ วิจัยและนวัตกรรม"/>
    <x v="176"/>
    <s v="คณะเทคโนโลยีสื่อสารมวลชน (ทส.)"/>
    <s v="rmutp0581041"/>
    <s v="611540281b088e035d870e94"/>
    <s v="ศธ 0581.04-66-0004"/>
    <s v="โครงการพัฒนาสื่อมัลติมีเดีย"/>
  </r>
  <r>
    <x v="10"/>
    <x v="76"/>
    <s v="กระทรวงการอุดมศึกษา วิทยาศาสตร์ วิจัยและนวัตกรรม"/>
    <x v="176"/>
    <s v="คณะบริหารธุรกิจ (บธ.)"/>
    <s v="rmutp0581051"/>
    <s v="61173d028b5f6c1fa114cb73"/>
    <s v="ศธ 0581.05-66-0001"/>
    <s v="โครงการ “พัฒนาหลักสูตรระยะสั้น ตามทิศทางของกลุ่มมหาวิทยาลัย”"/>
  </r>
  <r>
    <x v="10"/>
    <x v="76"/>
    <s v="กระทรวงการอุดมศึกษา วิทยาศาสตร์ วิจัยและนวัตกรรม"/>
    <x v="176"/>
    <s v="คณะบริหารธุรกิจ (บธ.)"/>
    <s v="rmutp0581051"/>
    <s v="611741ae8b5f6c1fa114cb77"/>
    <s v="ศธ 0581.05-66-0002"/>
    <s v="โครงการ “พัฒนาทักษะบุคลากรทางการศึกษาสู่อุตสาหกรรมในอนาคต”"/>
  </r>
  <r>
    <x v="10"/>
    <x v="76"/>
    <s v="กระทรวงการอุดมศึกษา วิทยาศาสตร์ วิจัยและนวัตกรรม"/>
    <x v="176"/>
    <s v="คณะวิทยาศาสตร์และเทคโนโลยี (วท.)"/>
    <s v="rmutp0581061"/>
    <s v="6115fd16821e80431e8917da"/>
    <s v="ศธ 0581.06-66-0004"/>
    <s v="โครงการพัฒนานักเทคโนโลยีการเงินภายใต้บริบทการเงินโลก"/>
  </r>
  <r>
    <x v="10"/>
    <x v="77"/>
    <s v="กระทรวงการอุดมศึกษา วิทยาศาสตร์ วิจัยและนวัตกรรม"/>
    <x v="205"/>
    <s v="คณะวิศวกรรมศาสตร์"/>
    <s v="rmutr0582011"/>
    <s v="610d565614f3557c8585e0de"/>
    <s v="ศธ 058201-66-0001"/>
    <s v="โครงการผลิตผู้เชี่ยวชาญใช้งานเครื่องจักรกลซีเอ็นซีทำงานร่วมกับแขนกลหุ่นยนต์"/>
  </r>
  <r>
    <x v="10"/>
    <x v="77"/>
    <s v="กระทรวงการอุดมศึกษา วิทยาศาสตร์ วิจัยและนวัตกรรม"/>
    <x v="205"/>
    <s v="สถาบันอุตสาหกรรมสร้างสรรค์และนวัตกรรม"/>
    <s v="rmutr0582151"/>
    <s v="61167865479d5e70e62b90ad"/>
    <s v="ศธ 058215-66-0002"/>
    <s v="โครงการพัฒนาวิชาชีพต่อเนื่อง นักออกแบบอุตสาหกรรมสร้างสรรค์ในวิถีใหม่"/>
  </r>
  <r>
    <x v="10"/>
    <x v="76"/>
    <s v="กระทรวงการอุดมศึกษา วิทยาศาสตร์ วิจัยและนวัตกรรม"/>
    <x v="107"/>
    <s v="สำนักงานอธิการบดี"/>
    <s v="rmutsv0584011"/>
    <s v="6117dcc38b5f6c1fa114cc3e"/>
    <s v="ศธ 0584.01-66-0006"/>
    <s v="โครงการธุรกิจดิจิทัลในพื้นที่เขตเศรษฐกิจพิเศษ อำเภอสะเดา จังหวัดสงขลา (Digital Business in Special Economic Zone at Sadao district, Songkhla Province"/>
  </r>
  <r>
    <x v="10"/>
    <x v="76"/>
    <s v="กระทรวงการอุดมศึกษา วิทยาศาสตร์ วิจัยและนวัตกรรม"/>
    <x v="107"/>
    <s v="สำนักงานอธิการบดี"/>
    <s v="rmutsv0584011"/>
    <s v="6117debd9b236c1f95b0c1bb"/>
    <s v="ศธ 0584.01-66-0007"/>
    <s v="โครงการพัฒนาและเพิ่มทักษะแรงงาน (Upskill/Reskill) กลุ่มการท่องเที่ยว รองรับการพัฒนาเศรษฐกิจและสังคม จ.สงขลา (Upskill/Reskill training)"/>
  </r>
  <r>
    <x v="10"/>
    <x v="77"/>
    <s v="กระทรวงการอุดมศึกษา วิทยาศาสตร์ วิจัยและนวัตกรรม"/>
    <x v="108"/>
    <s v="คณะเทคโนโลยีการเกษตร"/>
    <s v="rmutt0578031"/>
    <s v="611202d0ef40ea035b9d10b1"/>
    <s v="ศธ0578.03-66-0002"/>
    <s v="ส่งเสริมการเพาะเลี้ยงปลาสวยงาม"/>
  </r>
  <r>
    <x v="10"/>
    <x v="77"/>
    <s v="กระทรวงการอุดมศึกษา วิทยาศาสตร์ วิจัยและนวัตกรรม"/>
    <x v="108"/>
    <s v="คณะเทคโนโลยีการเกษตร"/>
    <s v="rmutt0578031"/>
    <s v="6114af8cbee036035b050d4e"/>
    <s v="ศธ0578.03-66-0008"/>
    <s v="ส่งเสริมทักษะด้านการเพาะเลี้ยงปลานิล"/>
  </r>
  <r>
    <x v="10"/>
    <x v="76"/>
    <s v="กระทรวงการอุดมศึกษา วิทยาศาสตร์ วิจัยและนวัตกรรม"/>
    <x v="108"/>
    <s v="คณะศิลปศาสตร์"/>
    <s v="rmutt0578101"/>
    <s v="611a03dfe587a9706c8ae1be"/>
    <s v="ศธ0578.10-66-0001"/>
    <s v="การพัฒนากำลังคนทางด้านภาษาและอุตสาหกรรมการท่องเที่ยวเพื่อเพิ่มขีดความสามารถในการแข่งขันของประเทศอย่างยั่งยืน"/>
  </r>
  <r>
    <x v="10"/>
    <x v="76"/>
    <s v="กระทรวงการอุดมศึกษา วิทยาศาสตร์ วิจัยและนวัตกรรม"/>
    <x v="108"/>
    <s v="กองนโยบายและแผน"/>
    <s v="rmutt0578181"/>
    <s v="6115e036d956f703555f9fe0"/>
    <s v="ศธ0578.18-66-0001"/>
    <s v="โครงการพัฒนาทักษะการใช้ภาษาต่างประเทศของนักศึกษา"/>
  </r>
  <r>
    <x v="10"/>
    <x v="77"/>
    <s v="กระทรวงการอุดมศึกษา วิทยาศาสตร์ วิจัยและนวัตกรรม"/>
    <x v="110"/>
    <s v="กองนโยบายและแผน"/>
    <s v="rru054801021"/>
    <s v="611928b29b236c1f95b0c2c7"/>
    <s v="มรร 0548.01/02-66-0015"/>
    <s v="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"/>
  </r>
  <r>
    <x v="10"/>
    <x v="76"/>
    <s v="กระทรวงการอุดมศึกษา วิทยาศาสตร์ วิจัยและนวัตกรรม"/>
    <x v="206"/>
    <s v="กองนโยบายและแผน"/>
    <s v="snru05420131"/>
    <s v="611a42e5454a1a707216994e"/>
    <s v="ศธ 0542.01(3)-66-0002"/>
    <s v="“โครงการพัฒนาศักยภาพของเยาวชนเพื่อเป็นผู้ประกอบการยุคใหม่  Start  up” พื้นที่จังหวัดสกลนคร"/>
  </r>
  <r>
    <x v="10"/>
    <x v="76"/>
    <s v="กระทรวงการอุดมศึกษา วิทยาศาสตร์ วิจัยและนวัตกรรม"/>
    <x v="206"/>
    <s v="กองนโยบายและแผน"/>
    <s v="snru05420131"/>
    <s v="611a4bade587a9706c8ae30c"/>
    <s v="ศธ 0542.01(3)-66-0003"/>
    <s v="“โครงการพัฒนาทักษะด้านภาษาสำหรับเยาวชนในศตวรรษที่ 21” มหาวิทยาลัยราชภัฏสกลนคร"/>
  </r>
  <r>
    <x v="10"/>
    <x v="77"/>
    <s v="กระทรวงการอุดมศึกษา วิทยาศาสตร์ วิจัยและนวัตกรรม"/>
    <x v="206"/>
    <s v="กองนโยบายและแผน"/>
    <s v="snru05420131"/>
    <s v="611a4f9de587a9706c8ae31c"/>
    <s v="ศธ 0542.01(3)-66-0004"/>
    <s v="โครงการ “การพัฒนาศักยภาพและความพร้อมของกำลังแรงงานตามอุตสาหกรรม/และบริการเป้าหมาย (Human Developing Hub: HDH)” พื้นที่จังหวัดสกลนคร"/>
  </r>
  <r>
    <x v="10"/>
    <x v="78"/>
    <s v="กระทรวงการอุดมศึกษา วิทยาศาสตร์ วิจัยและนวัตกรรม"/>
    <x v="206"/>
    <s v="กองนโยบายและแผน"/>
    <s v="snru05420131"/>
    <s v="611a5584454a1a707216997f"/>
    <s v="ศธ 0542.01(3)-66-0005"/>
    <s v="“โครงการจัดทำฐานข้อมูลศักยภาพของผู้สูงอายุไทยเพื่อคุณภาพชีวิตที่ดี และสร้างมูลค่าเพิ่มให้แก่สังคม”"/>
  </r>
  <r>
    <x v="10"/>
    <x v="78"/>
    <s v="กระทรวงการอุดมศึกษา วิทยาศาสตร์ วิจัยและนวัตกรรม"/>
    <x v="149"/>
    <s v="สำนักงานอธิการบดี"/>
    <s v="ssru056711"/>
    <s v="6119ddc6e587a9706c8ae12a"/>
    <s v="ศธ0567.1-66-0002"/>
    <s v="โครงการ “ส่งเสริมอาชีพของผู้สูงอายุเพื่อยกระดับผลิตภัณฑ์แบรนด์ผู้สูงอายุ สู่ตลาดสากล”"/>
  </r>
  <r>
    <x v="10"/>
    <x v="78"/>
    <s v="กระทรวงการอุดมศึกษา วิทยาศาสตร์ วิจัยและนวัตกรรม"/>
    <x v="149"/>
    <s v="สำนักงานอธิการบดี"/>
    <s v="ssru056711"/>
    <s v="6119e561b1eab9706bc8530d"/>
    <s v="ศธ0567.1-66-0003"/>
    <s v="“โครงการยกระดับคุณภาพชีวิตบนพื้นฐานภูมิปัญญาท้องถิ่นและส่งเสริมอาชีพให้กับผู้สูงอายุอย่างยั่งยืน”"/>
  </r>
  <r>
    <x v="10"/>
    <x v="77"/>
    <s v="กระทรวงการอุดมศึกษา วิทยาศาสตร์ วิจัยและนวัตกรรม"/>
    <x v="149"/>
    <s v="สำนักงานอธิการบดี"/>
    <s v="ssru056711"/>
    <s v="611a0547454a1a7072169825"/>
    <s v="ศธ0567.1-66-0005"/>
    <s v="โครงการพัฒนาผลิตภัณฑ์เบเกอรี่น้ำตาลมะพร้าว จังหวัดสมุทรสงคราม"/>
  </r>
  <r>
    <x v="10"/>
    <x v="77"/>
    <s v="กระทรวงการอุดมศึกษา วิทยาศาสตร์ วิจัยและนวัตกรรม"/>
    <x v="111"/>
    <s v="กองแผนงาน"/>
    <s v="stou052201031"/>
    <s v="611772974bf4461f93d6e593"/>
    <s v="ศธ 0522.01(03)-66-0001"/>
    <s v="โครงการพัฒนาและยกระดับศักยภาพวัยแรงงานด้วยหลักสูตรประกาศนียบัตรเทคโนโลยีผลิตภัณฑ์และบรรจุภัณฑ์"/>
  </r>
  <r>
    <x v="10"/>
    <x v="77"/>
    <s v="กระทรวงการอุดมศึกษา วิทยาศาสตร์ วิจัยและนวัตกรรม"/>
    <x v="111"/>
    <s v="กองแผนงาน"/>
    <s v="stou052201031"/>
    <s v="6117793c9b236c1f95b0c132"/>
    <s v="ศธ 0522.01(03)-66-0003"/>
    <s v="โครงการพัฒนาและยกระดับศักยภาพวัยแรงงานเพื่อเพิ่มผลผลิตแก่ผู้ประกอบการด้วยเทคโนโลยีปัญญาประดิษฐ์"/>
  </r>
  <r>
    <x v="10"/>
    <x v="77"/>
    <s v="กระทรวงการอุดมศึกษา วิทยาศาสตร์ วิจัยและนวัตกรรม"/>
    <x v="112"/>
    <s v="ส่วนแผนงาน"/>
    <s v="sut56027021"/>
    <s v="611912954bf4461f93d6e712"/>
    <s v="ศธ 5602(7)-66-0022"/>
    <s v="โครงการพัฒนาและเสริมสร้างทักษะกำลังคนวัยแรงงานให้มีศักยภาพสูง Reskill/Upskill"/>
  </r>
  <r>
    <x v="10"/>
    <x v="76"/>
    <s v="กระทรวงการอุดมศึกษา วิทยาศาสตร์ วิจัยและนวัตกรรม"/>
    <x v="207"/>
    <s v="ส่วนแผนและยุทธศาสตร์"/>
    <s v="swu690261"/>
    <s v="611a29ae83a667707448627e"/>
    <s v="ศธ 6902 (6)-66-0001"/>
    <s v="พัฒนาศักยภาพของเยาวชนเพื่อเป็นผู้ประกอบการยุคใหม่"/>
  </r>
  <r>
    <x v="10"/>
    <x v="76"/>
    <s v="สำนักนายกรัฐมนตรี"/>
    <x v="178"/>
    <s v="สำนักนโยบายและแผนยุทธศาสตร์"/>
    <s v="tpqi061"/>
    <s v="6119037b9b236c1f95b0c2a5"/>
    <s v="TPQI 06-66-0001"/>
    <s v="โครงการบ่มเพาะสมรรถนะอาชีพและทักษะการเรียนรู้ตลอดชีวิตของเยาวชนไทยที่สอดรับกับความต้องการของสถานประกอบการ (Career Guidance)"/>
  </r>
  <r>
    <x v="10"/>
    <x v="77"/>
    <s v="สำนักนายกรัฐมนตรี"/>
    <x v="178"/>
    <s v="สำนักนโยบายและแผนยุทธศาสตร์"/>
    <s v="tpqi061"/>
    <s v="6119c923ee6abd1f949029a9"/>
    <s v="TPQI 06-66-0002"/>
    <s v="โครงการสร้างความเข้มแข็งกำลังคนและชุมชนท้องถิ่นเกษตรกรรมด้วยมาตรฐานอาชีพ"/>
  </r>
  <r>
    <x v="10"/>
    <x v="77"/>
    <s v="สำนักนายกรัฐมนตรี"/>
    <x v="178"/>
    <s v="สำนักนโยบายและแผนยุทธศาสตร์"/>
    <s v="tpqi061"/>
    <s v="6119e204454a1a70721697a3"/>
    <s v="TPQI 06-66-0004"/>
    <s v="โครงการวิเคราะห์ข้อมูลขนาดใหญ่ (Big Data Analytics) ข้อมูลคุณวุฒิวิชาชีพและการรับรองสมรรถนะของบุคคลตามมาตรฐานอาชีพ"/>
  </r>
  <r>
    <x v="10"/>
    <x v="77"/>
    <s v="กระทรวงการอุดมศึกษา วิทยาศาสตร์ วิจัยและนวัตกรรม"/>
    <x v="113"/>
    <s v="ฝ่ายแผนงาน"/>
    <s v="tsu64021"/>
    <s v="611a780fb1eab9706bc85520"/>
    <s v="ศธ 64.02-66-0004"/>
    <s v="โครงการพัฒนาศักยภาพกำลังคนทุกช่วงวัย (TSU-Life Long Learning)"/>
  </r>
  <r>
    <x v="10"/>
    <x v="77"/>
    <s v="กระทรวงการอุดมศึกษา วิทยาศาสตร์ วิจัยและนวัตกรรม"/>
    <x v="113"/>
    <s v="ฝ่ายแผนงาน"/>
    <s v="tsu64021"/>
    <s v="611a8acb83a6677074486381"/>
    <s v="ศธ 64.02-66-0005"/>
    <s v="โครงการพัฒนาศักยภาพโรงเรียนในพระราชดำริและโรงเรียนขาดแคลนในเขตพื้นที่การศึกษา 4 จังหวัดภาคใต้"/>
  </r>
  <r>
    <x v="10"/>
    <x v="78"/>
    <s v="กระทรวงการอุดมศึกษา วิทยาศาสตร์ วิจัยและนวัตกรรม"/>
    <x v="115"/>
    <s v="มหาวิทยาลัยอุบลราชธานี"/>
    <s v="ubu05291"/>
    <s v="6117df458b5f6c1fa114cc43"/>
    <s v="ศธ 0529-66-0003"/>
    <s v="โครงการ &quot;เมืองแห่งสุขภาวะเพื่อรองรับสังคมสูงวัย&quot;"/>
  </r>
  <r>
    <x v="10"/>
    <x v="76"/>
    <s v="กระทรวงการอุดมศึกษา วิทยาศาสตร์ วิจัยและนวัตกรรม"/>
    <x v="115"/>
    <s v="มหาวิทยาลัยอุบลราชธานี"/>
    <s v="ubu05291"/>
    <s v="6117ec314bf4461f93d6e625"/>
    <s v="ศธ 0529-66-0007"/>
    <s v="โครงการ “การเสริมสร้างสุขภาพเด็กวัยเรียน วัยรุ่นนอกเขตชุมชนเมือง เพื่อเพิ่มศักยภาพในการเรียนรู้ในศตวรรษที่ 21”"/>
  </r>
  <r>
    <x v="10"/>
    <x v="78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f65a4bf4461f93d6e6ef"/>
    <s v="มร.อด.2040-66-0027"/>
    <s v="โครงการศูนย์ต้นแบบการพัฒนาคุณภาพชีวิต และส่งเสริมอาชีพผู้สูงอายุ กลุ่มจังหวัดภาคตะวันออกเฉียงเหนือตอนบน 1"/>
  </r>
  <r>
    <x v="10"/>
    <x v="76"/>
    <s v="กระทรวงการอุดมศึกษา วิทยาศาสตร์ วิจัยและนวัตกรรม"/>
    <x v="152"/>
    <s v="กองแผนงาน"/>
    <s v="up0590081"/>
    <s v="6118cd3cee6abd1f949028f3"/>
    <s v="ศธ 0590.08-66-0002"/>
    <s v="การพัฒนารูปแบบการเรียนการสอนที่เน้นการลงมือปฏิบัติและทักษะอาชีพสำหรับวิถีชีวิตในศตวรรษที่ 21 ของนักเรียนระดับมัธยมศึกษาตอนต้น"/>
  </r>
  <r>
    <x v="10"/>
    <x v="77"/>
    <s v="กระทรวงการอุดมศึกษา วิทยาศาสตร์ วิจัยและนวัตกรรม"/>
    <x v="152"/>
    <s v="กองแผนงาน"/>
    <s v="up0590081"/>
    <s v="61195e68ee6abd1f94902988"/>
    <s v="ศธ 0590.08-66-0004"/>
    <s v="“พลิกโฉมธนาคารสมองและโรงเรียนมรดกภูมิปัญญาอาชีพที่ยั่งยืน”  (Reinventing of Brain Bank and Sustainable Career Wisdom Heritage School)"/>
  </r>
  <r>
    <x v="10"/>
    <x v="78"/>
    <s v="กระทรวงการอุดมศึกษา วิทยาศาสตร์ วิจัยและนวัตกรรม"/>
    <x v="117"/>
    <s v="สำนักงานอธิการบดี"/>
    <s v="uru0535011"/>
    <s v="6119f35c83a6677074486178"/>
    <s v="ศธ053501-66-0008"/>
    <s v="โครงการนวัตกรรมการพัฒนาระบบและกลไกการจัดการตนเองของชุมชนเพื่อส่งเสริมศักยภาพสังคมสูงวัยจังหวัดอุตรดิตถ์ แพร่ และน่าน"/>
  </r>
  <r>
    <x v="10"/>
    <x v="76"/>
    <s v="กระทรวงการอุดมศึกษา วิทยาศาสตร์ วิจัยและนวัตกรรม"/>
    <x v="44"/>
    <s v="กองนโยบายและแผน"/>
    <s v="yru055901021"/>
    <s v="61148b43e054a16ecd22baa4"/>
    <s v="ศธ 0559.0102-66-0007"/>
    <s v="การยกระดับขีดความสามารถด้านทักษะการเรียนรู้และนวัตกรรมในศตวรรษที่ 21 ของเยาวชนในพื้นที่ 3 จังหวัดชายแดนใต้ด้วย STEAM Education และกิจกรรมการเรียนรู้ที่เน้นการลงมือปฏิบัติจริงเพื่อส่งเสริมการเรียนรู้ตลอดชีวิต"/>
  </r>
  <r>
    <x v="10"/>
    <x v="76"/>
    <s v="กระทรวงการอุดมศึกษา วิทยาศาสตร์ วิจัยและนวัตกรรม"/>
    <x v="44"/>
    <s v="กองนโยบายและแผน"/>
    <s v="yru055901021"/>
    <s v="6114de65bee036035b050d74"/>
    <s v="ศธ 0559.0102-66-0017"/>
    <s v="โรงเรียนผู้ประกอบการเพื่อการเรียนรู้ตลอดชีวิตและสร้างสรรค์อาชีพอุบัติใหม่ "/>
  </r>
  <r>
    <x v="10"/>
    <x v="76"/>
    <s v="กระทรวงการอุดมศึกษา วิทยาศาสตร์ วิจัยและนวัตกรรม"/>
    <x v="44"/>
    <s v="กองนโยบายและแผน"/>
    <s v="yru055901021"/>
    <s v="6114ecac1b088e035d870e52"/>
    <s v="ศธ 0559.0102-66-0019"/>
    <s v="พัฒนากลไกบริหารจัดการฟาร์มสเตย์สู่สภาพแวดล้อมการเรียนรู้ตลอดชีวิต"/>
  </r>
  <r>
    <x v="10"/>
    <x v="78"/>
    <s v="กระทรวงการอุดมศึกษา วิทยาศาสตร์ วิจัยและนวัตกรรม"/>
    <x v="44"/>
    <s v="กองนโยบายและแผน"/>
    <s v="yru055901021"/>
    <s v="6114f24b1b088e035d870e57"/>
    <s v="ศธ 0559.0102-66-0020"/>
    <s v="พัฒนาศักยภาพผู้สูงวัยโดยใช้ต้นแบบสร้างเงินสร้างสุขด้วยสวนผักอินทรีย์ เพื่อรองรับผู้สูงอายุในเขตสามจังหวัดชายแดนใต้"/>
  </r>
  <r>
    <x v="11"/>
    <x v="82"/>
    <s v="กระทรวงการอุดมศึกษา วิทยาศาสตร์ วิจัยและนวัตกรรม"/>
    <x v="2"/>
    <s v="กองแผนงานและงบประมาณ"/>
    <s v="bcca059541"/>
    <s v="611a340683a66770744862b3"/>
    <s v="ศธ 0595(4)-66-0016"/>
    <s v="โครงการขับเคลื่อนการจัดการศึกษาเพื่อความสุขของชุมชน"/>
  </r>
  <r>
    <x v="11"/>
    <x v="82"/>
    <s v="กระทรวงการอุดมศึกษา วิทยาศาสตร์ วิจัยและนวัตกรรม"/>
    <x v="2"/>
    <s v="กองแผนงานและงบประมาณ"/>
    <s v="bcca059541"/>
    <s v="611a3812e587a9706c8ae2cd"/>
    <s v="ศธ 0595(4)-66-0017"/>
    <s v="โครงการพัฒนาครูผู้สอนเพื่อพัฒนาการเรียนการสอนแบบ Active Learning"/>
  </r>
  <r>
    <x v="11"/>
    <x v="83"/>
    <s v="กระทรวงการอุดมศึกษา วิทยาศาสตร์ วิจัยและนวัตกรรม"/>
    <x v="62"/>
    <s v="กองนโยบายและแผน"/>
    <s v="bru054512011"/>
    <s v="6119e9a2b1eab9706bc8531d"/>
    <s v="ศธ. 0545.1(2)-66-0005"/>
    <s v="การพัฒนาระบบการวัดและประเมินผลทางการศึกษาผ่านระบบออนไลน์โดยเน้นการประเมินตามสภาพจริง"/>
  </r>
  <r>
    <x v="11"/>
    <x v="83"/>
    <s v="กระทรวงการอุดมศึกษา วิทยาศาสตร์ วิจัยและนวัตกรรม"/>
    <x v="62"/>
    <s v="กองนโยบายและแผน"/>
    <s v="bru054512011"/>
    <s v="6119eb17e587a9706c8ae168"/>
    <s v="ศธ. 0545.1(2)-66-0006"/>
    <s v="การยกระดับคุณภาพการศึกษาด้วยการจัดการเรียนรู้แบบสะเต็มศึกษาระดับมัธยมศึกษา  จังหวัดบุรีรัมย์"/>
  </r>
  <r>
    <x v="11"/>
    <x v="83"/>
    <s v="กระทรวงการอุดมศึกษา วิทยาศาสตร์ วิจัยและนวัตกรรม"/>
    <x v="62"/>
    <s v="กองนโยบายและแผน"/>
    <s v="bru054512011"/>
    <s v="611a4e9ae587a9706c8ae317"/>
    <s v="ศธ. 0545.1(2)-66-0009"/>
    <s v="นวัตกรรมการวัดและประเมินผลการแนะแนวอาชีพทางออนไลน์เพื่อสร้างความเข้าใจอาชีพในอนาคตของนักเรียนกลุ่มจังหวัดนครชัยบุรินทร์"/>
  </r>
  <r>
    <x v="11"/>
    <x v="83"/>
    <s v="กระทรวงการอุดมศึกษา วิทยาศาสตร์ วิจัยและนวัตกรรม"/>
    <x v="208"/>
    <s v="กองนโยบายและแผน"/>
    <s v="bsru0564211"/>
    <s v="611a8cf1b1eab9706bc85548"/>
    <s v="ศธ 056421-66-0006"/>
    <s v="พัฒนามาตรฐานและรูปแบบการจัดการเรียนรู้แบบบูรณาการกับการทำงานในสถานประกอบการประเภทวิสาหกิจชุมชนและหน่วยงานในท้องถิ่น"/>
  </r>
  <r>
    <x v="11"/>
    <x v="83"/>
    <s v="กระทรวงการอุดมศึกษา วิทยาศาสตร์ วิจัยและนวัตกรรม"/>
    <x v="65"/>
    <s v="คณะศึกษาศาสตร์"/>
    <s v="cmu6593151"/>
    <s v="6111f9792482000361ae7ec3"/>
    <s v="ศธ 6593(15)-66-0001"/>
    <s v="การจัดตั้งและพัฒนาศูนย์ทดสอบสมรรถนะเด็กไทย สู่การเสริมสร้างอาชีพตามความถนัด ความสนใจ สมรรถนะด้านการคิด และวิชาการพื้นฐาน "/>
  </r>
  <r>
    <x v="11"/>
    <x v="83"/>
    <s v="กระทรวงการอุดมศึกษา วิทยาศาสตร์ วิจัยและนวัตกรรม"/>
    <x v="65"/>
    <s v="คณะศึกษาศาสตร์"/>
    <s v="cmu6593151"/>
    <s v="611200972482000361ae7ee0"/>
    <s v="ศธ 6593(15)-66-0002"/>
    <s v="การยกระดับสมรรถนะการเป็นผู้รู้เท่าทันสื่อเพื่อรองรับศักยภาพทรัพยากรมนุษย์ของประเทศไทยในฐานะประเทศพัฒนาแล้ว ตามแผนชาติ 20 ปี"/>
  </r>
  <r>
    <x v="11"/>
    <x v="83"/>
    <s v="กระทรวงการอุดมศึกษา วิทยาศาสตร์ วิจัยและนวัตกรรม"/>
    <x v="65"/>
    <s v="คณะศึกษาศาสตร์"/>
    <s v="cmu6593151"/>
    <s v="6112060def40ea035b9d10bb"/>
    <s v="ศธ 6593(15)-66-0003"/>
    <s v="การพัฒนาสมรรถนะครูและผู้เรียนขั้นพื้นฐานสู่การเป็นพลเมืองคุณภาพ ในสังคมเศรษฐกิจฐานความรู้"/>
  </r>
  <r>
    <x v="11"/>
    <x v="83"/>
    <s v="กระทรวงการอุดมศึกษา วิทยาศาสตร์ วิจัยและนวัตกรรม"/>
    <x v="209"/>
    <s v="กองนโยบายและแผน"/>
    <s v="cru05620131"/>
    <s v="611a7ad1454a1a70721699c9"/>
    <s v="ศธ. 0562.01 (3)-66-0010"/>
    <s v="พัฒนากระบวนการเรียนการสอนแบบบูรณาการเพื่อการพัฒนาท้องถิ่น"/>
  </r>
  <r>
    <x v="11"/>
    <x v="83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5cab81b088e035d870ead"/>
    <s v="ศธ 0512.2.38-66-0002"/>
    <s v="แผนงานการพัฒนาระบบนิเวศดิจิทัลการเรียนรู้คุณภาพสูงเพื่อพัฒนาคุณภาพชีวิตสำหรับทุกช่วงวัย High Quality Digital Learning Ecosystem for Quality Life of All Ages  Research Program"/>
  </r>
  <r>
    <x v="11"/>
    <x v="83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a20e5e587a9706c8ae254"/>
    <s v="ศธ 0512.2.38-66-0031"/>
    <s v="นิสิตไฟฟ้าอาสาร่วมพัฒนาชุมชนเพื่อความยั่งยืน” “CUEE Students' Partnership for Sustainable Development"/>
  </r>
  <r>
    <x v="11"/>
    <x v="83"/>
    <s v="กระทรวงการอุดมศึกษา วิทยาศาสตร์ วิจัยและนวัตกรรม"/>
    <x v="190"/>
    <s v="กองนโยบายและแผน"/>
    <s v="dru0563091"/>
    <s v="6110b27786ed660368a5ba46"/>
    <s v="ศธ 0563.09-66-0001"/>
    <s v="ศูนย์โลจิสติกส์อัจฉริยะและนวัตกรรมไร้พรมแดน (Smart and Borderless Logistics, Innovation Center)"/>
  </r>
  <r>
    <x v="11"/>
    <x v="83"/>
    <s v="กระทรวงการอุดมศึกษา วิทยาศาสตร์ วิจัยและนวัตกรรม"/>
    <x v="190"/>
    <s v="กองนโยบายและแผน"/>
    <s v="dru0563091"/>
    <s v="6110e6cb2482000361ae7e2a"/>
    <s v="ศธ 0563.09-66-0003"/>
    <s v="จัดตั้งศูนย์พัฒนาศักยภาพวิสาหกิจชุมชนเชิงพื้นที่ ในพื้นที่บริการของมหาวิทยาลัยราชภัฏธนบุรี (กรุงเทพมหานครและสมุทรปราการ)"/>
  </r>
  <r>
    <x v="11"/>
    <x v="83"/>
    <s v="กระทรวงการอุดมศึกษา วิทยาศาสตร์ วิจัยและนวัตกรรม"/>
    <x v="210"/>
    <s v="สำนักงานอธิการบดี (กองนโยบายและแผน)"/>
    <s v="kru055371"/>
    <s v="611a97f2e587a9706c8ae39a"/>
    <s v="ศธ 0553.7-66-0002"/>
    <s v="พัฒนาหลักสูตรสมรรถนะที่ตอบโจทย์ความต้องการของประเทศ"/>
  </r>
  <r>
    <x v="11"/>
    <x v="83"/>
    <s v="กระทรวงการอุดมศึกษา วิทยาศาสตร์ วิจัยและนวัตกรรม"/>
    <x v="74"/>
    <s v="สำนักงานอธิการบดี"/>
    <s v="ku05131011"/>
    <s v="61175ca2ee6abd1f949027d5"/>
    <s v="ศธ 0513.101-66-0009"/>
    <s v="โครงการแพลตฟอร์มการเรียนรู้วิถีใหม่ที่ออกแบบเองได้ (Customized New Normal Learning) เพื่อเสริมศักยภาพวิชาชีพคนไทยในศตวรรษที่ 21"/>
  </r>
  <r>
    <x v="11"/>
    <x v="83"/>
    <s v="กระทรวงการอุดมศึกษา วิทยาศาสตร์ วิจัยและนวัตกรรม"/>
    <x v="74"/>
    <s v="สำนักงานอธิการบดี"/>
    <s v="ku05131011"/>
    <s v="611760f94bf4461f93d6e570"/>
    <s v="ศธ 0513.101-66-0011"/>
    <s v="โครงการเปลี่ยนบทบาทใหม่ของครูเพื่อพัฒนาทักษะในศตวรรษที่ 21 ของเด็กและเยาวชนสู่การเรียนรู้ตลอดชีวิต"/>
  </r>
  <r>
    <x v="11"/>
    <x v="83"/>
    <s v="กระทรวงการอุดมศึกษา วิทยาศาสตร์ วิจัยและนวัตกรรม"/>
    <x v="77"/>
    <s v="ส่วนนโยบายและแผน"/>
    <s v="mfu590131"/>
    <s v="61139cc4e054a16ecd22ba52"/>
    <s v="ศธ 5901(3)-66-0018"/>
    <s v="โครงการการพัฒนาครูมัธยมศึกษาตอนต้นในจังหวัดเชียงรายให้เป็น Learning Coach ผ่านการจัดการเรียนการสอนแบบ Active Learning ขับเคลื่อนด้วยชุมชนการเรียนรู้ทางวิชาชีพ (PLC) เพื่อรองรับการเปลี่ยนแปลงสู่ศตวรรษที่ 21"/>
  </r>
  <r>
    <x v="11"/>
    <x v="83"/>
    <s v="กระทรวงการอุดมศึกษา วิทยาศาสตร์ วิจัยและนวัตกรรม"/>
    <x v="77"/>
    <s v="ส่วนนโยบายและแผน"/>
    <s v="mfu590131"/>
    <s v="6115e57bbee036035b050dff"/>
    <s v="ศธ 5901(3)-66-0023"/>
    <s v="โครงการพัฒนาศักยภาพการสอนของครูกลุ่มสาระวิชาภาษาจีนระดับชั้นมัธยมศึกษาในเขตภาคเหนือ"/>
  </r>
  <r>
    <x v="11"/>
    <x v="82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05b3454a1a7072169829"/>
    <s v="ศธ 0523.1.4-66-0006"/>
    <s v="ส่งเสริมการเรียนรู้การเพาะเลี้ยงจิ้งหรีด และแปรรูปสู่การสร้างรายได้กลุ่มจังหวัดภาคเหนือตอนบน 1"/>
  </r>
  <r>
    <x v="11"/>
    <x v="83"/>
    <s v="กระทรวงศึกษาธิการ"/>
    <x v="15"/>
    <s v="ศูนย์เทคโนโลยีสารสนเทศและการสื่อสาร"/>
    <s v="moe02021"/>
    <s v="6115f397821e80431e8917ab"/>
    <s v="ศธ0202-66-0001"/>
    <s v="โครงการดิจิทัลแพลตฟอร์มเพื่อการเรียนรู้แห่งชาติ (National Digital Learning Platform) ประจำปีงบประมาณ 2566"/>
  </r>
  <r>
    <x v="11"/>
    <x v="83"/>
    <s v="กระทรวงศึกษาธิการ"/>
    <x v="15"/>
    <s v="ศูนย์เทคโนโลยีสารสนเทศและการสื่อสาร"/>
    <s v="moe02021"/>
    <s v="611601b79e73c2431f59bf80"/>
    <s v="ศธ0202-66-0002"/>
    <s v="โครงการพัฒนาแพลตฟอร์ม Big Data Ecosystem เพื่อเป็นเครื่องมือในการวางแผน บริหารจัดการ และติดตามประเมินผลด้านการศึกษาของประเทศไทย"/>
  </r>
  <r>
    <x v="11"/>
    <x v="83"/>
    <s v="กระทรวงศึกษาธิการ"/>
    <x v="15"/>
    <s v="สถาบันพัฒนาครู คณาจารย์ และบุคลากรทางการศึกษา"/>
    <s v="moe02031"/>
    <s v="6115f5de51b0124325d6a012"/>
    <s v="ศธ0203-66-0001"/>
    <s v="โครงการพัฒนาทักษะด้านดิจิทัลของครูและบุคลากรทางการศึกษา สังกัดกระทรวงศึกษาธิการ"/>
  </r>
  <r>
    <x v="11"/>
    <x v="83"/>
    <s v="กระทรวงศึกษาธิการ"/>
    <x v="15"/>
    <s v="สถาบันพัฒนาครู คณาจารย์ และบุคลากรทางการศึกษา"/>
    <s v="moe02031"/>
    <s v="6115fffe9e73c2431f59bf79"/>
    <s v="ศธ0203-66-0002"/>
    <s v="โครงการพัฒนาสมรรถนะบุคลากรของกระทรวงศึกษาธิการ “หลักสูตรพัฒนาทักษะภาษาอังกฤษเพื่อการสื่อสารด้านอาชีพในศตวรรษที่ 21”"/>
  </r>
  <r>
    <x v="11"/>
    <x v="83"/>
    <s v="กระทรวงศึกษาธิการ"/>
    <x v="15"/>
    <s v="สำนักงานคณะกรรมการข้าราชการครูและบุคลากรทางการศึกษา"/>
    <s v="moe02061"/>
    <s v="611630d5d797d45e1960b663"/>
    <s v="ศธ0206-66-0001"/>
    <s v="โครงการพัฒนาเส้นทางความก้าวหน้าในวิชาชีพของข้าราชการครูและบุคลากรทางการศึกษา"/>
  </r>
  <r>
    <x v="11"/>
    <x v="83"/>
    <s v="กระทรวงศึกษาธิการ"/>
    <x v="15"/>
    <s v="สำนักงานคณะกรรมการข้าราชการครูและบุคลากรทางการศึกษา"/>
    <s v="moe02061"/>
    <s v="6116357ea94df25e1c4974f7"/>
    <s v="ศธ0206-66-0002"/>
    <s v="โครงการวางแผนอัตรากำลังของข้าราชการครูและบุคลากรทางการศึกษา"/>
  </r>
  <r>
    <x v="11"/>
    <x v="83"/>
    <s v="กระทรวงศึกษาธิการ"/>
    <x v="194"/>
    <s v="กลุ่มพัฒนาการศึกษานอกระบบและการศึกษาตามอัธยาศัย"/>
    <s v="moe0210031"/>
    <s v="611655cc86f0f870e80290da"/>
    <s v="ศธ 0210.03-66-0001"/>
    <s v="ส่งเสริมและพัฒนาการจัดการเรียนรู้แบบ Active Learning"/>
  </r>
  <r>
    <x v="11"/>
    <x v="83"/>
    <s v="กระทรวงศึกษาธิการ"/>
    <x v="194"/>
    <s v="สถาบันการศึกษาทางไกล"/>
    <s v="moe0210071"/>
    <s v="61192e41ee6abd1f9490296a"/>
    <s v="ศธ 0210.07-66-0001"/>
    <s v="โครงการ “จัดการศึกษาทางไกล ตามหลักสูตรการศึกษานอกระบบระดับการศึกษาขั้นพื้นฐาน ภาคภาษาอังกฤษ (English Program)"/>
  </r>
  <r>
    <x v="11"/>
    <x v="83"/>
    <s v="กระทรวงศึกษาธิการ"/>
    <x v="194"/>
    <s v="กลุ่มการเจ้าหน้าที่"/>
    <s v="moe02101181"/>
    <s v="61193acb8b5f6c1fa114cd42"/>
    <s v="ศธ 0210.118-66-0001"/>
    <s v="โครงการพัฒนาบุคลากร สำนักงาน กศน. ประจำปีงบประมาณ พ.ศ. 2566 (ผู้สอนยุคใหม่ที่มีทักษะการ จัดการเรียนรู้ในศตวรรษที่ 21)"/>
  </r>
  <r>
    <x v="11"/>
    <x v="83"/>
    <s v="กระทรวงศึกษาธิการ"/>
    <x v="194"/>
    <s v="ศูนย์การศึกษานอกระบบและการศึกษาตามอัธยาศัย กลุ่มเป้าหมายพิเศษ"/>
    <s v="moe02101211"/>
    <s v="6119cc048b5f6c1fa114cd6e"/>
    <s v="ศธ 0210.121-66-0003"/>
    <s v="โครงการ “การพัฒนาการศึกษาเพื่อพัฒนาศักยภาพมนุษย์และทักษะที่จำเป็นของโลกศตวรรษที่ 21”"/>
  </r>
  <r>
    <x v="11"/>
    <x v="83"/>
    <s v="กระทรวงศึกษาธิการ"/>
    <x v="194"/>
    <s v="สถาบันส่งเสริมและพัฒนานวัตกรรมการเรียนรู้"/>
    <s v="moe02101221"/>
    <s v="611773bf9b236c1f95b0c11c"/>
    <s v="ศธ 0210.122-66-0001"/>
    <s v="โครงการสนับสนุนและพัฒนาห้องสมุดประชาชนให้เป็นแหล่งการเรียนรู้ตลอดชีวิต"/>
  </r>
  <r>
    <x v="11"/>
    <x v="83"/>
    <s v="กระทรวงศึกษาธิการ"/>
    <x v="15"/>
    <s v="กลุ่มพัฒนาระบบบริหาร"/>
    <s v="moe02121"/>
    <s v="6115fce5821e80431e8917d8"/>
    <s v="ศธ0212-66-0001"/>
    <s v="โครงการพัฒนาโครงสร้างองค์กร เพื่อสนับสนุนการบรรลุเป้าหมายทางการศึกษา"/>
  </r>
  <r>
    <x v="11"/>
    <x v="83"/>
    <s v="กระทรวงศึกษาธิการ"/>
    <x v="15"/>
    <s v="สำนักบูรณาการกิจการการศึกษา"/>
    <s v="moe021331"/>
    <s v="611692954bf4461f93d6e4fd"/>
    <s v="ศธ02133-66-0002"/>
    <s v="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"/>
  </r>
  <r>
    <x v="11"/>
    <x v="83"/>
    <s v="กระทรวงศึกษาธิการ"/>
    <x v="195"/>
    <s v="สำนักนโยบายและแผนการศึกษา"/>
    <s v="moe03021"/>
    <s v="61192ae09b236c1f95b0c2c9"/>
    <s v="ศธ0302-66-0001"/>
    <s v="การฟื้นฟูการศึกษาและการเรียนรู้ ที่เน้นการพัฒนาทางอารมณ์และสังคม"/>
  </r>
  <r>
    <x v="11"/>
    <x v="83"/>
    <s v="กระทรวงศึกษาธิการ"/>
    <x v="195"/>
    <s v="สำนักมาตรฐานการศึกษาและพัฒนาการเรียนรู้"/>
    <s v="moe03051"/>
    <s v="611943e94bf4461f93d6e748"/>
    <s v="ศธ0305-66-0001"/>
    <s v="โครงการพัฒนารูปแบบและวิธีการเรียนรู้ที่เอื้อต่อการพัฒนาศักยภาพกลุ่มผู้มีความเปราะบาง (เด็กที่มีความต้องการพิเศษด้านการเรียนรู้และเด็กพิการ) ในยุคดิจิทัล"/>
  </r>
  <r>
    <x v="11"/>
    <x v="83"/>
    <s v="กระทรวงศึกษาธิการ"/>
    <x v="195"/>
    <s v="สำนักมาตรฐานการศึกษาและพัฒนาการเรียนรู้"/>
    <s v="moe03051"/>
    <s v="6119bb0bee6abd1f9490299b"/>
    <s v="ศธ0305-66-0002"/>
    <s v="โครงการ พัฒนานโยบายการปฏิรูปการเรียนรู้หลังสถานการณ์โควิด-19"/>
  </r>
  <r>
    <x v="11"/>
    <x v="83"/>
    <s v="กระทรวงศึกษาธิการ"/>
    <x v="195"/>
    <s v="สำนักมาตรฐานการศึกษาและพัฒนาการเรียนรู้"/>
    <s v="moe03051"/>
    <s v="6119c12eee6abd1f949029a1"/>
    <s v="ศธ0305-66-0003"/>
    <s v="ศึกษาแนวทางการพัฒนาปัญญาประดิษฐ์เพื่อส่งเสริมคุณภาพการเรียนรู้"/>
  </r>
  <r>
    <x v="11"/>
    <x v="83"/>
    <s v="กระทรวงศึกษาธิการ"/>
    <x v="195"/>
    <s v="สำนักมาตรฐานการศึกษาและพัฒนาการเรียนรู้"/>
    <s v="moe03051"/>
    <s v="6119cc914bf4461f93d6e77b"/>
    <s v="ศธ0305-66-0004"/>
    <s v="โครงการศึกษาและพัฒนารูปแบบการจัดการเรียนรู้แบบมีส่วนร่วม เพื่อเพิ่มประสิทธิภาพการจัดการเรียนรู้ตามแผนการปฏิรูปประเทศด้านการศึกษา"/>
  </r>
  <r>
    <x v="11"/>
    <x v="83"/>
    <s v="กระทรวงศึกษาธิการ"/>
    <x v="195"/>
    <s v="สำนักมาตรฐานการศึกษาและพัฒนาการเรียนรู้"/>
    <s v="moe03051"/>
    <s v="6119f1ae454a1a70721697ef"/>
    <s v="ศธ0305-66-0005"/>
    <s v="โครงการพลิกโฉมการเรียนรู้ของผู้เรียน ด้วยดิจิทัลแพลตฟอร์มมาตรฐานการศึกษาของชาติ สู่การจัดการเรียนรู้ในศตวรรษที่ 21"/>
  </r>
  <r>
    <x v="11"/>
    <x v="83"/>
    <s v="กระทรวงศึกษาธิการ"/>
    <x v="195"/>
    <s v="สำนักมาตรฐานการศึกษาและพัฒนาการเรียนรู้"/>
    <s v="moe03051"/>
    <s v="6119fc27454a1a707216980e"/>
    <s v="ศธ0305-66-0006"/>
    <s v="การพัฒนาเครือข่ายความร่วมมือในการส่งเสริมครูอาจารย์เพื่อพัฒนาคนสำหรับโลกยุคใหม่: การพัฒนาความฉลาดทางดิจิทัลของผู้เรียนทุกช่วงวัย"/>
  </r>
  <r>
    <x v="11"/>
    <x v="82"/>
    <s v="กระทรวงศึกษาธิการ"/>
    <x v="195"/>
    <s v="สำนักวิจัยและพัฒนาการศึกษา"/>
    <s v="moe03061"/>
    <s v="61177fab9b236c1f95b0c141"/>
    <s v="ศธ0306-66-0001"/>
    <s v="โครงการพัฒนาระบบคลังข้อมูลสารสนเทศสำหรับการประเมินผลและการวางแผนการศึกษาเพื่อส่งเสริมการพัฒนาศักยภาพตามพหุปัญญา” (โครงการต่อเนื่อง)"/>
  </r>
  <r>
    <x v="11"/>
    <x v="83"/>
    <s v="กระทรวงศึกษาธิการ"/>
    <x v="195"/>
    <s v="กลุ่มพัฒนาระบบริหาร"/>
    <s v="moe03071"/>
    <s v="611a80afb1eab9706bc85533"/>
    <s v="ศธ0307-66-0002"/>
    <s v="โครงการยกระดับมาตรฐานการบริหารจัดการระบบการเรียนรู้ในศตวรรษที่ 21 ของหน่วยงานด้านการศึกษา"/>
  </r>
  <r>
    <x v="11"/>
    <x v="83"/>
    <s v="กระทรวงศึกษาธิการ"/>
    <x v="211"/>
    <s v="สำนักทดสอบทางการศึกษา"/>
    <s v="moe040041"/>
    <s v="611a715ae587a9706c8ae357"/>
    <s v="ศธ04004-66-0001"/>
    <s v="โครงการพัฒนาศักยภาพผู้เรียนเพื่อสร้างความฉลาดรู้สู่การแข่งขันในศตวรรษที่ 21 (PISA 2025)"/>
  </r>
  <r>
    <x v="11"/>
    <x v="83"/>
    <s v="กระทรวงศึกษาธิการ"/>
    <x v="211"/>
    <s v="สำนักเทคโนโลยีเพื่อการเรียนการสอน"/>
    <s v="moe040051"/>
    <s v="61164d4b4afae470e58edb60"/>
    <s v="ศธ04005-66-0001"/>
    <s v="การพัฒนาคุณภาพการศึกษาด้วยเทคโนโลยีการศึกษาทางไกล"/>
  </r>
  <r>
    <x v="11"/>
    <x v="83"/>
    <s v="กระทรวงศึกษาธิการ"/>
    <x v="211"/>
    <s v="สำนักวิชาการและมาตรฐานการศึกษา"/>
    <s v="moe040101"/>
    <s v="610ce668b6c5987c7f72885b"/>
    <s v="ศธ04010-66-0001"/>
    <s v="โครงการพัฒนาและส่งเสริมการใช้หลักสูตรการศึกษาขั้นพื้นฐาน(หลักสูตรฐานสมรรถนะ)"/>
  </r>
  <r>
    <x v="11"/>
    <x v="83"/>
    <s v="กระทรวงศึกษาธิการ"/>
    <x v="211"/>
    <s v="สำนักวิชาการและมาตรฐานการศึกษา"/>
    <s v="moe040101"/>
    <s v="610ce991b6c5987c7f728860"/>
    <s v="ศธ04010-66-0002"/>
    <s v="โครงการขับเคลื่อนหลักสูตรการศึกษาขั้นพื้นฐาน (หลักสูตรฐานสมรรถนะ)"/>
  </r>
  <r>
    <x v="11"/>
    <x v="83"/>
    <s v="กระทรวงศึกษาธิการ"/>
    <x v="211"/>
    <s v="สำนักวิชาการและมาตรฐานการศึกษา"/>
    <s v="moe040101"/>
    <s v="6110da57ef40ea035b9d0fff"/>
    <s v="ศธ04010-66-0004"/>
    <s v="โครงการ พัฒนาความเข้มแข็งงานแนะแนวเพื่อสร้างเสริมสมรรถนะผู้เรียน"/>
  </r>
  <r>
    <x v="11"/>
    <x v="82"/>
    <s v="กระทรวงศึกษาธิการ"/>
    <x v="211"/>
    <s v="สำนักวิชาการและมาตรฐานการศึกษา"/>
    <s v="moe040101"/>
    <s v="611242ba2482000361ae7f87"/>
    <s v="ศธ04010-66-0006"/>
    <s v="โครงการส่งเสริมและพัฒนาศักยภาพตามพหุปัญญาระดับการศึกษาขั้นพื้นฐาน"/>
  </r>
  <r>
    <x v="11"/>
    <x v="82"/>
    <s v="กระทรวงศึกษาธิการ"/>
    <x v="211"/>
    <s v="สำนักวิชาการและมาตรฐานการศึกษา"/>
    <s v="moe040101"/>
    <s v="6116aee08b5f6c1fa114cb54"/>
    <s v="ศธ04010-66-0009"/>
    <s v="พัฒนานักเรียนผู้มีความสามารถพิเศษด้านทัศนศิลป์ ด้านดนตรี และด้านนาฎศิลป์"/>
  </r>
  <r>
    <x v="11"/>
    <x v="83"/>
    <s v="กระทรวงศึกษาธิการ"/>
    <x v="211"/>
    <s v="สำนักบริหารงานความเป็นเลิศด้านวิทยาศาสตร์ศึกษา (สบว.)"/>
    <s v="moe042781"/>
    <s v="61163c8786a2b770df75a89d"/>
    <s v="ศธ04278-66-0001"/>
    <s v="โครงการบ้านนักวิทยาศาสตร์น้อย ประเทศไทย ระดับประถมศึกษา"/>
  </r>
  <r>
    <x v="11"/>
    <x v="82"/>
    <s v="กระทรวงศึกษาธิการ"/>
    <x v="211"/>
    <s v="สำนักบริหารงานความเป็นเลิศด้านวิทยาศาสตร์ศึกษา (สบว.)"/>
    <s v="moe042781"/>
    <s v="6119ce184bf4461f93d6e784"/>
    <s v="ศธ04278-66-0002"/>
    <s v="ยกระดับโรงเรียนวิทยาศาสตร์จุฬาภรณราชวิทยาลัย ให้มีคุณภาพทัดเทียมกับโรงเรียนวิทยาศาสตร์ชั้นนำของชาติ"/>
  </r>
  <r>
    <x v="11"/>
    <x v="83"/>
    <s v="กระทรวงศึกษาธิการ"/>
    <x v="211"/>
    <s v="สำนักบริหารงานความเป็นเลิศด้านวิทยาศาสตร์ศึกษา (สบว.)"/>
    <s v="moe042781"/>
    <s v="6119e153454a1a707216979f"/>
    <s v="ศธ04278-66-0003"/>
    <s v="โครงการบ้านนักวิทยาศาสตร์น้อย ประเทศไทย ระดับปฐมวัย"/>
  </r>
  <r>
    <x v="11"/>
    <x v="83"/>
    <s v="กระทรวงศึกษาธิการ"/>
    <x v="212"/>
    <s v="สำนักนโยบายและแผน"/>
    <s v="moe51051"/>
    <s v="611a04a683a66770744861b9"/>
    <s v="ศธ 5105-66-0001"/>
    <s v="โครงการพัฒนาการเรียนรู้สำหรับวิถีชีวิตครูในศตวรรษที่ 21"/>
  </r>
  <r>
    <x v="11"/>
    <x v="83"/>
    <s v="กระทรวงศึกษาธิการ"/>
    <x v="212"/>
    <s v="สำนักนโยบายและแผน"/>
    <s v="moe51051"/>
    <s v="611a14f8454a1a7072169860"/>
    <s v="ศธ 5105-66-0002"/>
    <s v="โครงการพัฒนารูปแบบการประเมินระดับคุณภาพครูประจำการฯ"/>
  </r>
  <r>
    <x v="11"/>
    <x v="83"/>
    <s v="กระทรวงศึกษาธิการ"/>
    <x v="213"/>
    <s v="ฝ่ายยุทธศาสตร์แผนและประกันคุณภาพ"/>
    <s v="moe540311"/>
    <s v="610cbe999af47d6f9a34e8a7"/>
    <s v="ศธ5403.1-66-0001"/>
    <s v="โครงการส่งเสริมการเรียนภาษาคอมพิวเตอร์ (Coding)"/>
  </r>
  <r>
    <x v="11"/>
    <x v="83"/>
    <s v="กระทรวงศึกษาธิการ"/>
    <x v="213"/>
    <s v="ฝ่ายยุทธศาสตร์แผนและประกันคุณภาพ"/>
    <s v="moe540311"/>
    <s v="610cc55ceeb6226fa20f4050"/>
    <s v="ศธ5403.1-66-0002"/>
    <s v="โครงการพัฒนาแพลทฟอร์มดิจิทัลเพื่อการเรียนรู้"/>
  </r>
  <r>
    <x v="11"/>
    <x v="83"/>
    <s v="กระทรวงศึกษาธิการ"/>
    <x v="213"/>
    <s v="ฝ่ายยุทธศาสตร์แผนและประกันคุณภาพ"/>
    <s v="moe540311"/>
    <s v="610cc7b4eeb6226fa20f4056"/>
    <s v="ศธ5403.1-66-0003"/>
    <s v="โครงการปรับการเรียนเปลี่ยนการสอนของครูวิทยาศาสตร์คณิตศาสตร์ เทคโนโลยีและสะเต็มศึกษาตามแนวทาง สสวท."/>
  </r>
  <r>
    <x v="11"/>
    <x v="82"/>
    <s v="กระทรวงศึกษาธิการ"/>
    <x v="213"/>
    <s v="ฝ่ายยุทธศาสตร์แผนและประกันคุณภาพ"/>
    <s v="moe540311"/>
    <s v="610ccc8ceeb6226fa20f4060"/>
    <s v="ศธ5403.1-66-0004"/>
    <s v="โครงการทุนสนับสนุนการศึกษานักเรียน นักศึกษาและครูเพื่อพัฒนาให้เป็นผู้มีความสามารถ พิเศษด้านวิทยาศาสตร์ คณิตศาสตร์และเทคโนโลยีและตอบสนองต่อความต้องการของประเทศและหน่วยงานที่เกี่ยวข้อง"/>
  </r>
  <r>
    <x v="11"/>
    <x v="83"/>
    <s v="กระทรวงศึกษาธิการ"/>
    <x v="213"/>
    <s v="ฝ่ายยุทธศาสตร์แผนและประกันคุณภาพ"/>
    <s v="moe540311"/>
    <s v="610cd50214f3557c8585e05e"/>
    <s v="ศธ5403.1-66-0005"/>
    <s v="โครงการด้านการวิจัย วัดผล และประเมินผลการจัดการเรียนรู้ด้านวิทยาศาสตร์ คณิตศาสตร์ และเทคโนโลยีระดับประเทศ และระดับนานาขาติ"/>
  </r>
  <r>
    <x v="11"/>
    <x v="83"/>
    <s v="กระทรวงศึกษาธิการ"/>
    <x v="213"/>
    <s v="ฝ่ายยุทธศาสตร์แผนและประกันคุณภาพ"/>
    <s v="moe540311"/>
    <s v="610ce448cebcb57c86e91595"/>
    <s v="ศธ5403.1-66-0006"/>
    <s v="โครงการพัฒนาหลักสูตร สื่อ และกระบวนการจัดการเรียนรู้ที่เน้นการคิดวิเคราะห์ การแก้ปัญหา และกระตุ้นให้เกิดและใช้ความคิดสร้างสรรค์ และสามารถนำไปใช้ได้จริง"/>
  </r>
  <r>
    <x v="11"/>
    <x v="83"/>
    <s v="กระทรวงศึกษาธิการ"/>
    <x v="213"/>
    <s v="ฝ่ายยุทธศาสตร์แผนและประกันคุณภาพ"/>
    <s v="moe540311"/>
    <s v="610ce71fb6c5987c7f72885d"/>
    <s v="ศธ5403.1-66-0007"/>
    <s v="โครงการพัฒนาครูผู้สอนวิทยาศาสตร์ คณิตศาสตร์และเทคโนโลยี และบุคลากรทางการศึกษา ในโรงเรียนโครงการพระราชดำริ"/>
  </r>
  <r>
    <x v="11"/>
    <x v="82"/>
    <s v="กระทรวงศึกษาธิการ"/>
    <x v="213"/>
    <s v="ฝ่ายยุทธศาสตร์แผนและประกันคุณภาพ"/>
    <s v="moe540311"/>
    <s v="610cea5cb6c5987c7f728862"/>
    <s v="ศธ5403.1-66-0008"/>
    <s v="โครงการพัฒนาอัจฉริยภาพทางวิทยาศาสตร์ คณิตศาสตร์และเทคโนโลยี"/>
  </r>
  <r>
    <x v="11"/>
    <x v="83"/>
    <s v="กระทรวงการอุดมศึกษา วิทยาศาสตร์ วิจัยและนวัตกรรม"/>
    <x v="33"/>
    <s v="สำนักงานกลาง"/>
    <s v="most54011"/>
    <s v="6113546886ed660368a5bcac"/>
    <s v="วท 5401-66-0051"/>
    <s v="แพลตฟอร์มการเรียนการสอนออนไลน์ที่เข้าถึงโดยสะดวกถ้วนหน้าสำหรับนักเรียนพิการทุกประเภท ปีที่ 2"/>
  </r>
  <r>
    <x v="11"/>
    <x v="83"/>
    <s v="กระทรวงการอุดมศึกษา วิทยาศาสตร์ วิจัยและนวัตกรรม"/>
    <x v="33"/>
    <s v="สำนักงานกลาง"/>
    <s v="most54011"/>
    <s v="6116611186f0f870e80290f6"/>
    <s v="วท 5401-66-0129"/>
    <s v="แพลตฟอร์มการบริการล่ามภาษามือทางไกลและคำบรรยายแทนเสียงสำหรับสนับสนุนการเรียนการสอนผู้เรียนที่พิการทางการได้ยินในระดับมัธยมศึกษาและอุดมศึกษา"/>
  </r>
  <r>
    <x v="11"/>
    <x v="83"/>
    <s v="กระทรวงการอุดมศึกษา วิทยาศาสตร์ วิจัยและนวัตกรรม"/>
    <x v="202"/>
    <s v="กองแผนงาน"/>
    <s v="msu053014011"/>
    <s v="61188ab54bf4461f93d6e656"/>
    <s v="ศธ 0530.1(4)-66-0003"/>
    <s v="โครงการพัฒนามหาวิทยาลัยสู่การเป็น Smart and Innovative University "/>
  </r>
  <r>
    <x v="11"/>
    <x v="83"/>
    <s v="กระทรวงศึกษาธิการ"/>
    <x v="214"/>
    <m/>
    <s v="mwit1"/>
    <s v="611a0931e587a9706c8ae1d6"/>
    <s v="MWIT-66-0001"/>
    <s v="การจัดการเรียนการสอนระดับมัธยมศึกษาตอนปลายสำหรับนักเรียนที่มีความสามารถพิเศษ"/>
  </r>
  <r>
    <x v="11"/>
    <x v="82"/>
    <s v="กระทรวงศึกษาธิการ"/>
    <x v="214"/>
    <m/>
    <s v="mwit1"/>
    <s v="611a0db2e587a9706c8ae1ea"/>
    <s v="MWIT-66-0002"/>
    <s v="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"/>
  </r>
  <r>
    <x v="11"/>
    <x v="83"/>
    <s v="กระทรวงการอุดมศึกษา วิทยาศาสตร์ วิจัยและนวัตกรรม"/>
    <x v="145"/>
    <s v="กองแผนงาน"/>
    <s v="nida05263081"/>
    <s v="6115432e6d03d30365f256b7"/>
    <s v="ศธ0526308-66-0002"/>
    <s v="โครงการ “อบรมความรู้ผู้สูงอายุในการจัดการขยะพลาสติกในครัวเรือน”"/>
  </r>
  <r>
    <x v="11"/>
    <x v="83"/>
    <s v="กระทรวงการอุดมศึกษา วิทยาศาสตร์ วิจัยและนวัตกรรม"/>
    <x v="145"/>
    <s v="กองแผนงาน"/>
    <s v="nida05263081"/>
    <s v="61189a018b5f6c1fa114cc8d"/>
    <s v="ศธ0526308-66-0018"/>
    <s v="โครงการ “รูปแบบและระบบการเรียนรู้ เพื่อพัฒนาความรู้และทักษะที่จำเป็นสำหรับการออกแบบเทคโนโลยีและนวัตกรรม เพื่อการพัฒนาที่ยั่งยืน”"/>
  </r>
  <r>
    <x v="11"/>
    <x v="83"/>
    <s v="กระทรวงศึกษาธิการ"/>
    <x v="203"/>
    <s v="กลุ่มงานยุทธศาสตร์และทรัพยากรบุคคล (ยศ)"/>
    <s v="niets1"/>
    <s v="6119f8fd83a667707448618b"/>
    <s v="NIETS1-66-0001"/>
    <s v="โครงการสร้างและพัฒนาแบบทดสอบทางการศึกษาที่เป็นมาตรฐานระดับชาติ (O-NET, I–NET, N-NET, B-NET, V-NET)"/>
  </r>
  <r>
    <x v="11"/>
    <x v="83"/>
    <s v="กระทรวงศึกษาธิการ"/>
    <x v="203"/>
    <s v="กลุ่มงานยุทธศาสตร์และทรัพยากรบุคคล (ยศ)"/>
    <s v="niets1"/>
    <s v="611a094f454a1a7072169839"/>
    <s v="NIETS1-66-0002"/>
    <s v="โครงการทดสอบมาตรฐานการศึกษาระดับชาติ (O-NET, I–NET, N-NET, B-NET, V-NET)”"/>
  </r>
  <r>
    <x v="11"/>
    <x v="83"/>
    <s v="กระทรวงศึกษาธิการ"/>
    <x v="203"/>
    <s v="กลุ่มงานยุทธศาสตร์และทรัพยากรบุคคล (ยศ)"/>
    <s v="niets1"/>
    <s v="611a2118b1eab9706bc85438"/>
    <s v="NIETS1-66-0005"/>
    <s v="โครงการศึกษาและพัฒนารูปแบบเครื่องมือวัดผลและประเมินผลทางการศึกษาระดับชาติที่สอดคล้องกับสมรรถนะในศตวรรษที่ 21"/>
  </r>
  <r>
    <x v="11"/>
    <x v="83"/>
    <s v="กระทรวงศึกษาธิการ"/>
    <x v="203"/>
    <s v="กลุ่มงานยุทธศาสตร์และทรัพยากรบุคคล (ยศ)"/>
    <s v="niets1"/>
    <s v="611a2734b1eab9706bc8545d"/>
    <s v="NIETS1-66-0006"/>
    <s v="โครงการพัฒนาระบบสารสนเทศเชิงยุทธศาสตร์ สนับสนุนการตัดสินใจและการวิจัย"/>
  </r>
  <r>
    <x v="11"/>
    <x v="83"/>
    <s v="กระทรวงศึกษาธิการ"/>
    <x v="203"/>
    <s v="กลุ่มงานยุทธศาสตร์และทรัพยากรบุคคล (ยศ)"/>
    <s v="niets1"/>
    <s v="611a3148e587a9706c8ae2b5"/>
    <s v="NIETS1-66-0007"/>
    <s v="โครงการพัฒนาระบบการทดสอบทางการศึกษาแบบดิจิทัล (National Digital Testing Platform) "/>
  </r>
  <r>
    <x v="11"/>
    <x v="83"/>
    <s v="กระทรวงศึกษาธิการ"/>
    <x v="203"/>
    <s v="กลุ่มงานยุทธศาสตร์และทรัพยากรบุคคล (ยศ)"/>
    <s v="niets1"/>
    <s v="611a415083a66770744862db"/>
    <s v="NIETS1-66-0008"/>
    <s v="โครงการสร้างความร่วมมือกับสถาบันอุดมศึกษาในการพัฒนาสถาบันทดสอบทางการศึกษาแห่งชาติ (องค์การมหาชน) สู่การเป็น Center of Excellence : COE ด้านการวัดและประเมินผล"/>
  </r>
  <r>
    <x v="11"/>
    <x v="83"/>
    <s v="กระทรวงศึกษาธิการ"/>
    <x v="203"/>
    <s v="กลุ่มงานยุทธศาสตร์และทรัพยากรบุคคล (ยศ)"/>
    <s v="niets1"/>
    <s v="611a8352b1eab9706bc85537"/>
    <s v="NIETS1-66-0010"/>
    <s v="โครงการศึกษาวิเคราะห์ผลการทดสอบทางการศึกษาระดับชาติขั้นพื้นฐานทุกช่วงชั้น เพื่อเป็นเครื่องมือช่วย พัฒนายกระดับการเรียนการสอน"/>
  </r>
  <r>
    <x v="11"/>
    <x v="83"/>
    <s v="กระทรวงศึกษาธิการ"/>
    <x v="203"/>
    <s v="กลุ่มงานยุทธศาสตร์และทรัพยากรบุคคล (ยศ)"/>
    <s v="niets1"/>
    <s v="611a8550e587a9706c8ae381"/>
    <s v="NIETS1-66-0011"/>
    <s v="โครงการพัฒนาบุคลากรทางการศึกษาด้านการสร้างเครื่องมือวัดและประเมินผลการเรียนรู้ด้วยบทเรียนออนไลน์"/>
  </r>
  <r>
    <x v="11"/>
    <x v="83"/>
    <s v="กระทรวงศึกษาธิการ"/>
    <x v="203"/>
    <s v="กลุ่มงานยุทธศาสตร์และทรัพยากรบุคคล (ยศ)"/>
    <s v="niets1"/>
    <s v="611a87f0b1eab9706bc85544"/>
    <s v="NIETS1-66-0012"/>
    <s v="โครงการพัฒนาระบบการทดสอบออนไลน์ เพื่อการพัฒนาการเรียน การสอนทางการศึกษาระดับชาติ"/>
  </r>
  <r>
    <x v="11"/>
    <x v="83"/>
    <s v="กระทรวงศึกษาธิการ"/>
    <x v="203"/>
    <s v="กลุ่มงานยุทธศาสตร์และทรัพยากรบุคคล (ยศ)"/>
    <s v="niets1"/>
    <s v="611a8a99454a1a70721699e1"/>
    <s v="NIETS1-66-0013"/>
    <s v="โครงการการทดสอบวัดความสามารถทางภาษาอังกฤษเพื่อการสื่อสาร"/>
  </r>
  <r>
    <x v="11"/>
    <x v="82"/>
    <s v="กระทรวงการอุดมศึกษา วิทยาศาสตร์ วิจัยและนวัตกรรม"/>
    <x v="100"/>
    <s v="กองประเมินผลและจัดการความรู้วิจัย"/>
    <s v="nrct00051"/>
    <s v="6111285777572f035a6e9ffa"/>
    <s v="วช  0005-66-0003"/>
    <s v="ต้นแบบนักประดิษฐ์ไทย นักประดิษฐ์โลก"/>
  </r>
  <r>
    <x v="11"/>
    <x v="82"/>
    <s v="กระทรวงการอุดมศึกษา วิทยาศาสตร์ วิจัยและนวัตกรรม"/>
    <x v="100"/>
    <s v="กองประเมินผลและจัดการความรู้วิจัย"/>
    <s v="nrct00051"/>
    <s v="611a116383a66770744861ec"/>
    <s v="วช  0005-66-0020"/>
    <s v="รางวัลการวิจัยแห่งชาติ"/>
  </r>
  <r>
    <x v="11"/>
    <x v="83"/>
    <s v="กระทรวงการอุดมศึกษา วิทยาศาสตร์ วิจัยและนวัตกรรม"/>
    <x v="101"/>
    <s v="สำนักงานอธิการบดี"/>
    <s v="nrru0544091"/>
    <s v="6119f3ba83a667707448617e"/>
    <s v="ศธ054409-66-0006"/>
    <s v="สื่อและแหล่งเรียนรู้ออนไลน์ เพื่อส่งเสริมอาชีพด้านสะเต็มศึกษา  "/>
  </r>
  <r>
    <x v="11"/>
    <x v="83"/>
    <s v="กระทรวงการอุดมศึกษา วิทยาศาสตร์ วิจัยและนวัตกรรม"/>
    <x v="129"/>
    <s v="กองแผนงาน"/>
    <s v="nu052701041"/>
    <s v="611a953ae587a9706c8ae398"/>
    <s v="ศธ 0527.01.04-66-0006"/>
    <s v="ยกระดับขีดความสามารถและทักษะเฉพาะทางทันตกรรมของนิสิต/นักศึกษา ทันตแพทย์ และ บุคลากรทางทันตสาธารณสุข ในเขตภาคเหนือตอนล่าง ด้วยปฏิบัติการเสมือนจริงอัจฉริยะทางทันตกรรมและห้องเรียนอัจฉริยะ (Dental simulation intelligence laboratory and Smart class room)"/>
  </r>
  <r>
    <x v="11"/>
    <x v="83"/>
    <s v="กระทรวงศึกษาธิการ"/>
    <x v="215"/>
    <s v="สำนักประเมินและรับรอง"/>
    <s v="onesqa011"/>
    <s v="61191cae8b5f6c1fa114cd13"/>
    <s v="สมศ 01-66-0001"/>
    <s v="โครงการประเมินคุณภาพภายนอกสถานศึกษา"/>
  </r>
  <r>
    <x v="11"/>
    <x v="83"/>
    <s v="กระทรวงศึกษาธิการ"/>
    <x v="215"/>
    <s v="สำนักพัฒนาและส่งเสริม"/>
    <s v="onesqa021"/>
    <s v="611920f0ee6abd1f94902953"/>
    <s v="สมศ 02-66-0001"/>
    <s v="โครงการส่งเสริมสถานศึกษาและประสานความร่วมมือกับหน่วยงานต้นสังกัด เพื่อสร้างการรับรู้ ความเข้าใจ และส่งเสริมสนับสนุนการประกันคุณภาพการศึกษา"/>
  </r>
  <r>
    <x v="11"/>
    <x v="83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0db942482000361ae7e11"/>
    <s v="อว 0205-66-0004"/>
    <s v="โครงการพัฒนามหาวิทยาลัยไซเบอร์ไทย เพื่อการจัดการเรียนการสอนในระบบเปิด (Thai-MOOC)"/>
  </r>
  <r>
    <x v="11"/>
    <x v="83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5efa651b0124325d69ffb"/>
    <s v="อว 0205-66-0012"/>
    <s v="โครงการผลิตครูเพื่อพัฒนาท้องถิ่น ระยะที่ 2"/>
  </r>
  <r>
    <x v="11"/>
    <x v="82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7cf2e4bf4461f93d6e603"/>
    <s v="อว 0205-66-0013"/>
    <s v="โครงการห้องเรียนวิทยาศาสตร์ในโรงเรียน โดยการกำกับดูแลของมหาวิทยาลัย โครงการ วมว. ระยะที่ 3"/>
  </r>
  <r>
    <x v="11"/>
    <x v="82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9d2494bf4461f93d6e78c"/>
    <s v="อว 0205-66-0014"/>
    <s v="โครงการพัฒนากำลังคนด้านวิศวกรรมศาสตร์ เทคโนโลยีและนวัตกรรม สนับสนุนการลงทุน และเพิ่มขีดความสามารถภาคอุตสาหกรรมในประเทศและภูมิภาค"/>
  </r>
  <r>
    <x v="11"/>
    <x v="83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a5705454a1a7072169987"/>
    <s v="อว 0205-66-0024"/>
    <s v="โครงการพัฒนารูปแบบกระบวนการคัดเลือกบุคคลที่มีคุณลักษณะที่พึงประสงค์เข้าเรียนครูและการพัฒนาเครื่องมือวัดและประเมินคุณลักษณะความเป็นครู  "/>
  </r>
  <r>
    <x v="11"/>
    <x v="83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a6c1c83a667707448633c"/>
    <s v="อว 0205-66-0025"/>
    <s v="โครงการพัฒนาปรับปรุงหลักสูตรผลิตครูตามสาขาวิชาและบริบทพื้นที่เพื่อสร้างความเป็นเลิศทางวิชาชีพ"/>
  </r>
  <r>
    <x v="11"/>
    <x v="83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a6fc083a667707448634b"/>
    <s v="อว 0205-66-0026"/>
    <s v="โครงการพัฒนาระบบและกระบวนการบริหารจัดการ กระบวนการฝึกประสบการณ์วิชาชีพ ครูและระบบการนิเทศการศึกษา และการสอนงานของครูพี่เลี้ยงในสถานศึกษา"/>
  </r>
  <r>
    <x v="11"/>
    <x v="83"/>
    <s v="กระทรวงการอุดมศึกษา วิทยาศาสตร์ วิจัยและนวัตกรรม"/>
    <x v="102"/>
    <s v="สำนักอธิการบดี (กองนโยบายและแผน)"/>
    <s v="pbru0555341"/>
    <s v="611a3d07b1eab9706bc854a6"/>
    <s v="ศธ 0555.34-66-0007"/>
    <s v="โครงการสำคัญปีงบปรมะมาณ 2566 (โครงการที่ 6) โครงการ 1 มหาวิทยาลัย โรงเรียนต้นแบบตามพหุปัญญา"/>
  </r>
  <r>
    <x v="11"/>
    <x v="83"/>
    <s v="กระทรวงการอุดมศึกษา วิทยาศาสตร์ วิจัยและนวัตกรรม"/>
    <x v="102"/>
    <s v="สำนักอธิการบดี (กองนโยบายและแผน)"/>
    <s v="pbru0555341"/>
    <s v="611a412083a66770744862d9"/>
    <s v="ศธ 0555.34-66-0008"/>
    <s v="โครงการสำคัญปีงบปรมะมาณ 2566 (โครงการที่ 7) โครงการพัฒนาทักษะด้านภาษาสำหรับเยาวชนในศตวรรษที่ 21"/>
  </r>
  <r>
    <x v="11"/>
    <x v="83"/>
    <s v="กระทรวงการอุดมศึกษา วิทยาศาสตร์ วิจัยและนวัตกรรม"/>
    <x v="102"/>
    <s v="สำนักอธิการบดี (กองนโยบายและแผน)"/>
    <s v="pbru0555341"/>
    <s v="611a5181454a1a707216997d"/>
    <s v="ศธ 0555.34-66-0013"/>
    <s v="โครงการสำคัญปีงบปรมะมาณ 2566 (โครงการที่ 12) โครงการพัฒนาครูยกระดับคุณภาพการศึกษา"/>
  </r>
  <r>
    <x v="11"/>
    <x v="83"/>
    <s v="กระทรวงการอุดมศึกษา วิทยาศาสตร์ วิจัยและนวัตกรรม"/>
    <x v="105"/>
    <s v="สำนักงานอธิการบดี"/>
    <s v="psru053811"/>
    <s v="61163235e303335e1a75e7d4"/>
    <s v="ศธ 0538.1-66-0010"/>
    <s v="โครงการ :  “ยกระดับคุณภาพการจัดการเรียนรู้อิงสมรรถนะในการส่งเสริมทักษะการอ่านการเขียนในศตวรรษที่ 21 ระดับชั้นประถมศึกษาปีที่ 1-6”"/>
  </r>
  <r>
    <x v="11"/>
    <x v="83"/>
    <s v="กระทรวงการอุดมศึกษา วิทยาศาสตร์ วิจัยและนวัตกรรม"/>
    <x v="40"/>
    <s v="สำนักงานอธิการบดี"/>
    <s v="psu05211"/>
    <s v="61122e362482000361ae7f47"/>
    <s v="ศธ  0521-66-0003"/>
    <s v="โครงการพัฒนาทักษะการคิดเชิงบูรณาการ สำหรับจัดการเรียนรู้ในศตวรรษที่ 21 ในโรงเรียนจังหวัดชายแดนภาคใต้"/>
  </r>
  <r>
    <x v="11"/>
    <x v="83"/>
    <s v="กระทรวงการอุดมศึกษา วิทยาศาสตร์ วิจัยและนวัตกรรม"/>
    <x v="40"/>
    <s v="สำนักงานอธิการบดี"/>
    <s v="psu05211"/>
    <s v="6115eb0dbee036035b050e18"/>
    <s v="ศธ  0521-66-0009"/>
    <s v="“โครงการการพัฒนาขีดความสามารถในการจัดการเรียนรู้ของครูตามแนวทาง STEAM ศึกษา สาระการเรียนรู้วิทยาศาสตร์และคณิตศาสตร์ ในจังหวัดชายแดนภาคใต้ (ปัตตานี ยะลา นราธิวาส)”"/>
  </r>
  <r>
    <x v="11"/>
    <x v="83"/>
    <s v="กระทรวงการอุดมศึกษา วิทยาศาสตร์ วิจัยและนวัตกรรม"/>
    <x v="40"/>
    <s v="สำนักงานอธิการบดี"/>
    <s v="psu05211"/>
    <s v="6115f48851b0124325d6a00a"/>
    <s v="ศธ  0521-66-0010"/>
    <s v="โครงการพัฒนาทักษะการจัดการเรียนรู้ด้านวิทยาการคำนวณ เพื่อการเรียนรู้ในศตวรรษที่ 21 โรงเรียนจังหวัดชายแดนภาคใต้"/>
  </r>
  <r>
    <x v="11"/>
    <x v="83"/>
    <s v="กระทรวงการอุดมศึกษา วิทยาศาสตร์ วิจัยและนวัตกรรม"/>
    <x v="40"/>
    <s v="สำนักงานอธิการบดี"/>
    <s v="psu05211"/>
    <s v="611619e16ab68d432c0fa8e0"/>
    <s v="ศธ  0521-66-0013"/>
    <s v="โครงการพัฒนาทักษะครูสอนไม่ตรงสาขาโรงเรียนจังหวัดชายแดนภาคใต้"/>
  </r>
  <r>
    <x v="11"/>
    <x v="82"/>
    <s v="กระทรวงการอุดมศึกษา วิทยาศาสตร์ วิจัยและนวัตกรรม"/>
    <x v="40"/>
    <s v="สำนักงานอธิการบดี"/>
    <s v="psu05211"/>
    <s v="61178d3c4bf4461f93d6e5c8"/>
    <s v="ศธ  0521-66-0033"/>
    <s v="พัฒนาอาคารศูนย์บริการวิชาการเพื่อเพื่อฟื้นฟูเศรษฐกิจและสังคมจากผลกระทบจากโรคติดเชื้อโคโรนาไวรัสจังหวัดชายแดนใต้"/>
  </r>
  <r>
    <x v="11"/>
    <x v="82"/>
    <s v="กระทรวงการอุดมศึกษา วิทยาศาสตร์ วิจัยและนวัตกรรม"/>
    <x v="40"/>
    <s v="สำนักงานอธิการบดี"/>
    <s v="psu05211"/>
    <s v="611798659b236c1f95b0c175"/>
    <s v="ศธ  0521-66-0034"/>
    <s v="สร้างศูนย์บริการงานวิจัย นวัตกรรม และภูมิปัญญาชายแดนใต้"/>
  </r>
  <r>
    <x v="11"/>
    <x v="83"/>
    <s v="กระทรวงการอุดมศึกษา วิทยาศาสตร์ วิจัยและนวัตกรรม"/>
    <x v="40"/>
    <s v="สำนักงานอธิการบดี"/>
    <s v="psu05211"/>
    <s v="6118a6589b236c1f95b0c223"/>
    <s v="ศธ  0521-66-0045"/>
    <s v="โครงการสื่อการเรียนรู้เทคโนโลยีเสมือนจริง (AR) ตามแนวคิดขั้นตอนการพัฒนาการอ่านร่วมกับการเรียนรู้แบบทวิภาษา เรื่องบัญชีคำศัพท์พื้นฐานภาษาไทย เพื่อพัฒนาทักษะการอ่าน ระดับชั้นประถมศึกษาปีที่ 1 ในเขตสามจังหวัดชายแดนภาคใต้"/>
  </r>
  <r>
    <x v="11"/>
    <x v="83"/>
    <s v="กระทรวงการอุดมศึกษา วิทยาศาสตร์ วิจัยและนวัตกรรม"/>
    <x v="40"/>
    <s v="สำนักงานอธิการบดี"/>
    <s v="psu05211"/>
    <s v="6118aaf18b5f6c1fa114cca2"/>
    <s v="ศธ  0521-66-0046"/>
    <s v="โครงการเพลงทวิภาษาเพื่อส่งเสริมการเรียนรู้บัญชีคำศัพท์พื้นฐานระดับชั้นอนุบาล"/>
  </r>
  <r>
    <x v="11"/>
    <x v="83"/>
    <s v="กระทรวงการอุดมศึกษา วิทยาศาสตร์ วิจัยและนวัตกรรม"/>
    <x v="40"/>
    <s v="สำนักงานอธิการบดี"/>
    <s v="psu05211"/>
    <s v="61194986ee6abd1f9490297e"/>
    <s v="ศธ  0521-66-0053"/>
    <s v="โครงการพัฒนาศักยภาพครูด้านสตรีมศึกษาและวิทยการคำนวณผ่านเครื่องมือออนไลน์ 3 จังหวัดชายแดนภาคใต้"/>
  </r>
  <r>
    <x v="11"/>
    <x v="83"/>
    <s v="กระทรวงการอุดมศึกษา วิทยาศาสตร์ วิจัยและนวัตกรรม"/>
    <x v="40"/>
    <s v="สำนักงานอธิการบดี"/>
    <s v="psu05211"/>
    <s v="6119e63be587a9706c8ae153"/>
    <s v="ศธ  0521-66-0056"/>
    <s v="โครงการอบรมออนไลน์เพื่อพัฒนาทักษะการเรียนการสอนออนไลน์ในจังหวัดชายแดนภาคใต้"/>
  </r>
  <r>
    <x v="11"/>
    <x v="83"/>
    <s v="กระทรวงการอุดมศึกษา วิทยาศาสตร์ วิจัยและนวัตกรรม"/>
    <x v="216"/>
    <s v="สำนักงานอธิการบดี กองนโยบายและแผน"/>
    <s v="reru0571021"/>
    <s v="61162444a94df25e1c497494"/>
    <s v="ศธ 0571.02-66-0002"/>
    <s v="โครงการ การส่งเสริมพัฒนาเด็กปฐมวัยในศตวรรษที่ 21 โดยใช้กระบวนการมีส่วนร่วมของผู้ปกครอง  "/>
  </r>
  <r>
    <x v="11"/>
    <x v="83"/>
    <s v="กระทรวงการอุดมศึกษา วิทยาศาสตร์ วิจัยและนวัตกรรม"/>
    <x v="216"/>
    <s v="สำนักงานอธิการบดี กองนโยบายและแผน"/>
    <s v="reru0571021"/>
    <s v="61162e10a94df25e1c4974c1"/>
    <s v="ศธ 0571.02-66-0003"/>
    <s v="โครงการมหาวิทยาลัยแห่งการคิด (Thinking University)"/>
  </r>
  <r>
    <x v="11"/>
    <x v="83"/>
    <s v="กระทรวงการอุดมศึกษา วิทยาศาสตร์ วิจัยและนวัตกรรม"/>
    <x v="216"/>
    <s v="สำนักงานอธิการบดี กองนโยบายและแผน"/>
    <s v="reru0571021"/>
    <s v="61163391d797d45e1960b675"/>
    <s v="ศธ 0571.02-66-0004"/>
    <s v="โครงการการพัฒนาทักษะการจัดการเรียนรู้ วิถีใหม่หลังเกิดโรคอุบัติใหม่ (Covid 19)   ด้วย นวัตกรรมการสอนแบบ High -Scope  "/>
  </r>
  <r>
    <x v="11"/>
    <x v="83"/>
    <s v="กระทรวงการอุดมศึกษา วิทยาศาสตร์ วิจัยและนวัตกรรม"/>
    <x v="216"/>
    <s v="สำนักงานอธิการบดี กองนโยบายและแผน"/>
    <s v="reru0571021"/>
    <s v="6116377cea16c95e131a2c36"/>
    <s v="ศธ 0571.02-66-0005"/>
    <s v="โครงการการพัฒนาทักษะการจัดการเรียนรู้ด้วยเครื่องมือ CODING สำหรับครูปฐมวัย"/>
  </r>
  <r>
    <x v="11"/>
    <x v="83"/>
    <s v="กระทรวงการอุดมศึกษา วิทยาศาสตร์ วิจัยและนวัตกรรม"/>
    <x v="216"/>
    <s v="สำนักงานอธิการบดี กองนโยบายและแผน"/>
    <s v="reru0571021"/>
    <s v="611a1c14454a1a707216988b"/>
    <s v="ศธ 0571.02-66-0008"/>
    <s v="โครงการการพัฒนาหลักสูตรฐานสมรรถนะเพื่อตอบโจทย์ความต้องการในการพัฒนาท้องถิ่นและประเทศ "/>
  </r>
  <r>
    <x v="11"/>
    <x v="83"/>
    <s v="กระทรวงการอุดมศึกษา วิทยาศาสตร์ วิจัยและนวัตกรรม"/>
    <x v="216"/>
    <s v="สำนักงานอธิการบดี กองนโยบายและแผน"/>
    <s v="reru0571021"/>
    <s v="611a260cb1eab9706bc85454"/>
    <s v="ศธ 0571.02-66-0009"/>
    <s v="โครงการการพัฒนาการบริหารและการจัดการศึกษาสู่สมรรถนะการแข่งขันในศตวรรษที่ 21 มาตรฐานสากล "/>
  </r>
  <r>
    <x v="11"/>
    <x v="83"/>
    <s v="กระทรวงการอุดมศึกษา วิทยาศาสตร์ วิจัยและนวัตกรรม"/>
    <x v="147"/>
    <s v="สำนักส่งเสริมวิชาการและงานทะเบียน"/>
    <s v="rmuti14001"/>
    <s v="6119f1e183a6677074486166"/>
    <s v="RMUTI1400-66-0001"/>
    <s v="โครงการการพัฒนาแพลตฟอร์มดิจิทัลเพื่อการเรียนรู้ตลอดชีวิต RMUTI Lifelong Learning Academy (RMUTI LLA)"/>
  </r>
  <r>
    <x v="11"/>
    <x v="82"/>
    <s v="กระทรวงการอุดมศึกษา วิทยาศาสตร์ วิจัยและนวัตกรรม"/>
    <x v="147"/>
    <s v="คณะวิทยาศาสตร์และศิลปศาสตร์"/>
    <s v="rmuti16001"/>
    <s v="611951814bf4461f93d6e74e"/>
    <s v="RMUTI1600-66-0005"/>
    <s v="โครงการการส่งเสริมศักยภาพและพัฒนาความสามารถทางพหุปัญญาของนักเรียนระดับชั้นมัธยมศึกษาตอนปลายในจังหวัดนครราชสีมา"/>
  </r>
  <r>
    <x v="11"/>
    <x v="83"/>
    <s v="กระทรวงการอุดมศึกษา วิทยาศาสตร์ วิจัยและนวัตกรรม"/>
    <x v="147"/>
    <s v="คณะวิทยาศาสตร์และศิลปศาสตร์"/>
    <s v="rmuti16001"/>
    <s v="611953ad9b236c1f95b0c2eb"/>
    <s v="RMUTI1600-66-0006"/>
    <s v="โครงการหลักสูตรระยะสั้นที่เน้นการลงมือปฏิบัติและทักษะอาชีพด้านการเกษตรและอาหาร"/>
  </r>
  <r>
    <x v="11"/>
    <x v="83"/>
    <s v="กระทรวงการอุดมศึกษา วิทยาศาสตร์ วิจัยและนวัตกรรม"/>
    <x v="147"/>
    <s v="คณะวิทยาศาสตร์และศิลปศาสตร์"/>
    <s v="rmuti16001"/>
    <s v="6119dd2db1eab9706bc852ea"/>
    <s v="RMUTI1600-66-0009"/>
    <s v="โครงการการยกระดับจังหวัดนครราชสีมาเพื่อเป็นเมืองแห่งการเรียนรู้ (Learning city) ผ่านกระบวนการถ่ายทอดเทคโนโลยี และนวัตกรรมทางด้านเศรษฐกิจ สังคม"/>
  </r>
  <r>
    <x v="11"/>
    <x v="83"/>
    <s v="กระทรวงการอุดมศึกษา วิทยาศาสตร์ วิจัยและนวัตกรรม"/>
    <x v="147"/>
    <s v="คณะวิทยาศาสตร์และศิลปศาสตร์"/>
    <s v="rmuti16001"/>
    <s v="6119eede454a1a70721697de"/>
    <s v="RMUTI1600-66-0013"/>
    <s v="โครงการการยกระดับขีดความสามารถทางการใช้ภาษาอังกฤษของผู้ประกอบการในจังหวัดนครราชสีมา ผ่านกระบวนการถ่ายทอดทางเทคโนโลยี และนวัตกรรมทางด้านเศรษฐกิจ สังคม"/>
  </r>
  <r>
    <x v="11"/>
    <x v="83"/>
    <s v="กระทรวงการอุดมศึกษา วิทยาศาสตร์ วิจัยและนวัตกรรม"/>
    <x v="147"/>
    <s v="คณะศิลปกรรมและออกแบบอุตสาหกรรม"/>
    <s v="rmuti18001"/>
    <s v="611935b39b236c1f95b0c2d9"/>
    <s v="RMUTI1800-66-0003"/>
    <s v="โครงการสร้างสรรค์พื้นที่การเรียนรู้ในศตวรรษที่ 21 "/>
  </r>
  <r>
    <x v="11"/>
    <x v="83"/>
    <s v="กระทรวงการอุดมศึกษา วิทยาศาสตร์ วิจัยและนวัตกรรม"/>
    <x v="147"/>
    <s v="คณะเกษตรศาสตร์และเทคโนโลยี"/>
    <s v="rmuti22001"/>
    <s v="611a1dd5e587a9706c8ae244"/>
    <s v="RMUTI2200-66-0001"/>
    <s v="โครงการการพัฒนานวัตกรรมยกระดับการผลิตสร้างมูลค่าผลิตภัณฑ์ไก่พื้นเมืองเสริมเศรษฐกิจชุมชนฐานรากจังหวัดสุรินทร์"/>
  </r>
  <r>
    <x v="11"/>
    <x v="83"/>
    <s v="กระทรวงการอุดมศึกษา วิทยาศาสตร์ วิจัยและนวัตกรรม"/>
    <x v="147"/>
    <s v="คณะเกษตรศาสตร์และเทคโนโลยี"/>
    <s v="rmuti22001"/>
    <s v="611a2b11e587a9706c8ae295"/>
    <s v="RMUTI2200-66-0003"/>
    <s v="โครงการผลิตน้ำเชื้อแช่แข็งพ่อพันธุ์สู่ความยั่งยืนพันธุกรรมควายไทย"/>
  </r>
  <r>
    <x v="11"/>
    <x v="83"/>
    <s v="กระทรวงการอุดมศึกษา วิทยาศาสตร์ วิจัยและนวัตกรรม"/>
    <x v="147"/>
    <s v="คณะเทคโนโลยีการจัดการ"/>
    <s v="rmuti23001"/>
    <s v="6119d4dc4bf4461f93d6e796"/>
    <s v="RMUTI2300-66-0003"/>
    <s v="โครงการออกแบบและพัฒนาระบบห้องเรียนอัจฉริยะเสมือน เพื่อรองรับอาจารย์พันธุ์ใหม่ ยุค Digital Transformation"/>
  </r>
  <r>
    <x v="11"/>
    <x v="83"/>
    <s v="กระทรวงการอุดมศึกษา วิทยาศาสตร์ วิจัยและนวัตกรรม"/>
    <x v="147"/>
    <s v="คณะบริหารธุรกิจและเทคโนโลยีสารสนเทศ"/>
    <s v="rmuti34001"/>
    <s v="6119f919e587a9706c8ae198"/>
    <s v="RMUTI3400-66-0002"/>
    <s v="โครงการหลักสูตรการฝึกอบรมเชิงปฏิบัติการ การยกระดับการบริหารจัดการธุรกิจในยุคดิจิทัล สำหรับกลุ่มอาชีพ วิสาหกิจชุมชน ผู้ประกอบการในพื้นที่จังหวัดขอนแก่น"/>
  </r>
  <r>
    <x v="11"/>
    <x v="83"/>
    <s v="กระทรวงการอุดมศึกษา วิทยาศาสตร์ วิจัยและนวัตกรรม"/>
    <x v="147"/>
    <s v="คณะบริหารธุรกิจและเทคโนโลยีสารสนเทศ"/>
    <s v="rmuti34001"/>
    <s v="611a1cefb1eab9706bc85420"/>
    <s v="RMUTI3400-66-0010"/>
    <s v="โครงการพัฒนาความรู้ทางการบัญชีสู่การเป็นผู้สอบบัญชีภาษีอากร"/>
  </r>
  <r>
    <x v="11"/>
    <x v="83"/>
    <s v="กระทรวงการอุดมศึกษา วิทยาศาสตร์ วิจัยและนวัตกรรม"/>
    <x v="147"/>
    <s v="คณะอุตสาหกรรมและเทคโนโลยี"/>
    <s v="rmuti52001"/>
    <s v="611a035ab1eab9706bc85391"/>
    <s v="RMUTI5200-66-0010"/>
    <s v="โครงการยกระดับการแปรรูปยางพารา เพื่อสนับสนุนธุรกิจ SME และสถาบันเกษตรกร สำหรับรองรับการเปลี่ยนแปลงระบบการศึกษายุคใหม่"/>
  </r>
  <r>
    <x v="11"/>
    <x v="83"/>
    <s v="กระทรวงการอุดมศึกษา วิทยาศาสตร์ วิจัยและนวัตกรรม"/>
    <x v="147"/>
    <s v="คณะอุตสาหกรรมและเทคโนโลยี"/>
    <s v="rmuti52001"/>
    <s v="611a1e1a83a667707448623a"/>
    <s v="RMUTI5200-66-0017"/>
    <s v="โครงการยกระดับการพัฒนาผู้ประกอบการอัจฉริยะเพื่อเป็นนักออกแบบและพัฒนาผลิตภัณฑ์"/>
  </r>
  <r>
    <x v="11"/>
    <x v="83"/>
    <s v="กระทรวงการอุดมศึกษา วิทยาศาสตร์ วิจัยและนวัตกรรม"/>
    <x v="147"/>
    <s v="คณะอุตสาหกรรมและเทคโนโลยี"/>
    <s v="rmuti52001"/>
    <s v="611a1fcb454a1a70721698a0"/>
    <s v="RMUTI5200-66-0018"/>
    <s v="โครงการสร้างผู้ประกอบการอัจฉริยะผ่านการตลาดเชิงสร้างสรรค์โดยใช้สื่อออนไลน์เพื่อเพิ่มศักยภาพในการแข่งขันในตลาดโลก"/>
  </r>
  <r>
    <x v="11"/>
    <x v="83"/>
    <s v="กระทรวงการอุดมศึกษา วิทยาศาสตร์ วิจัยและนวัตกรรม"/>
    <x v="147"/>
    <s v="คณะอุตสาหกรรมและเทคโนโลยี"/>
    <s v="rmuti52001"/>
    <s v="611a24bb83a6677074486267"/>
    <s v="RMUTI5200-66-0020"/>
    <s v="โครงการเสริมสร้างความเข้มแข็งให้กับผู้ประกอบการยุคใหม่ในการเก็บเกี่ยวมูลค่าเพิ่มจากโลจิสติกส์และโซ่อุปทานด้วยโปรแกรม Excel"/>
  </r>
  <r>
    <x v="11"/>
    <x v="83"/>
    <s v="กระทรวงการอุดมศึกษา วิทยาศาสตร์ วิจัยและนวัตกรรม"/>
    <x v="106"/>
    <s v="สำนักงานอธิการบดี"/>
    <s v="rmutl0583011"/>
    <s v="611907209b236c1f95b0c2a8"/>
    <s v="ศธ 058301-66-0057"/>
    <s v="โครงการเรียนการสอนแบบบูรณาการโดยใชhโครงงานเป็นฐาน (Integrated Project-Based  Learning; IPBL)"/>
  </r>
  <r>
    <x v="11"/>
    <x v="83"/>
    <s v="กระทรวงการอุดมศึกษา วิทยาศาสตร์ วิจัยและนวัตกรรม"/>
    <x v="176"/>
    <s v="คณะวิทยาศาสตร์และเทคโนโลยี (วท.)"/>
    <s v="rmutp0581061"/>
    <s v="61135bc5ef40ea035b9d1236"/>
    <s v="ศธ 0581.06-66-0002"/>
    <s v="โครงการพัฒนาทักษะกำลังคนด้านการปฏิบัติรองรับงานอุตสาหกรรมและการบริการ เทคโนโลยีดิจิทัล ข้อมูล และ ปัญญาประดิษฐ์"/>
  </r>
  <r>
    <x v="11"/>
    <x v="82"/>
    <s v="กระทรวงการอุดมศึกษา วิทยาศาสตร์ วิจัยและนวัตกรรม"/>
    <x v="176"/>
    <s v="คณะวิทยาศาสตร์และเทคโนโลยี (วท.)"/>
    <s v="rmutp0581061"/>
    <s v="611389242482000361ae80ad"/>
    <s v="ศธ 0581.06-66-0003"/>
    <s v="ศูนย์พัฒนานวัตกรรมวัสดุเพื่อศักยภาพทางเศรษฐกิจและอุตสาหกรรมสีเขียว"/>
  </r>
  <r>
    <x v="11"/>
    <x v="83"/>
    <s v="กระทรวงการอุดมศึกษา วิทยาศาสตร์ วิจัยและนวัตกรรม"/>
    <x v="176"/>
    <s v="คณะอุตสาหกรรมสิ่งทอและออกแบบแฟชั่น (อสอ.)"/>
    <s v="rmutp0581091"/>
    <s v="611528f61b088e035d870e7f"/>
    <s v="ศธ 0581.09-66-0001"/>
    <s v="โครงการพัฒนาอาชีพเพื่อคืนคนดีสู่สังคม"/>
  </r>
  <r>
    <x v="11"/>
    <x v="83"/>
    <s v="กระทรวงการอุดมศึกษา วิทยาศาสตร์ วิจัยและนวัตกรรม"/>
    <x v="176"/>
    <s v="คณะอุตสาหกรรมสิ่งทอและออกแบบแฟชั่น (อสอ.)"/>
    <s v="rmutp0581091"/>
    <s v="6115333bbee036035b050dbb"/>
    <s v="ศธ 0581.09-66-0002"/>
    <s v="การฝึกอบรมวิชาชีพเพื่อการพัฒนาผลิตภัณฑ์ชุมชนบ้านหัวเขาจีน อ.ปากท่อ จ.ราชบุรี"/>
  </r>
  <r>
    <x v="11"/>
    <x v="83"/>
    <s v="กระทรวงการอุดมศึกษา วิทยาศาสตร์ วิจัยและนวัตกรรม"/>
    <x v="176"/>
    <s v="คณะอุตสาหกรรมสิ่งทอและออกแบบแฟชั่น (อสอ.)"/>
    <s v="rmutp0581091"/>
    <s v="61153cc66d03d30365f256b1"/>
    <s v="ศธ 0581.09-66-0003"/>
    <s v="โครงการฝึกอบรมเพื่อพัฒนาสินค้าหนึ่งตำบลหนึ่งผลิตภัณฑ์ กลุ่มสตรีทอผ้าไหมบ้านอากลัว  จังหวัดสุรินทร์"/>
  </r>
  <r>
    <x v="11"/>
    <x v="83"/>
    <s v="กระทรวงการอุดมศึกษา วิทยาศาสตร์ วิจัยและนวัตกรรม"/>
    <x v="176"/>
    <s v="คณะอุตสาหกรรมสิ่งทอและออกแบบแฟชั่น (อสอ.)"/>
    <s v="rmutp0581091"/>
    <s v="61153e3cbee036035b050dc2"/>
    <s v="ศธ 0581.09-66-0004"/>
    <s v="การฝึกอบรมวิชาชีพเพื่อพัฒนาและยกระดับผลิตภัณฑ์ชุมชน ต.ดอนแสลบ อ.ห้วยกระเจา จ.กาญจนบุรี"/>
  </r>
  <r>
    <x v="11"/>
    <x v="83"/>
    <s v="กระทรวงการอุดมศึกษา วิทยาศาสตร์ วิจัยและนวัตกรรม"/>
    <x v="176"/>
    <s v="คณะอุตสาหกรรมสิ่งทอและออกแบบแฟชั่น (อสอ.)"/>
    <s v="rmutp0581091"/>
    <s v="6115dcfd1b088e035d870ec3"/>
    <s v="ศธ 0581.09-66-0005"/>
    <s v="โครงการต่อยอดการพัฒนาผลิตภัณฑ์จากผ้าขาวม้าทอมือ ตำบลบ้านปึก อำเภอเมือง จังหวัดชลบุรี"/>
  </r>
  <r>
    <x v="11"/>
    <x v="83"/>
    <s v="กระทรวงการอุดมศึกษา วิทยาศาสตร์ วิจัยและนวัตกรรม"/>
    <x v="176"/>
    <s v="คณะอุตสาหกรรมสิ่งทอและออกแบบแฟชั่น (อสอ.)"/>
    <s v="rmutp0581091"/>
    <s v="6115f2569e73c2431f59bf39"/>
    <s v="ศธ 0581.09-66-0006"/>
    <s v="โครงการถ่ายทอดเทคโนโลยีเพื่อพัฒนาผลิตภัณฑ์สู่เชิงพาณิชย์ กลุ่มตัดเย็บผ้าบ้านแม่เทย จังหวัดลำพูน"/>
  </r>
  <r>
    <x v="11"/>
    <x v="83"/>
    <s v="กระทรวงการอุดมศึกษา วิทยาศาสตร์ วิจัยและนวัตกรรม"/>
    <x v="205"/>
    <s v="คณะศิลปศาสตร์"/>
    <s v="rmutr0582051"/>
    <s v="610e8cf986ed660368a5b9d7"/>
    <s v="ศธ 058205-66-0001"/>
    <s v="โครงการพัฒนาทักษะผู้เรียนในศตวรรษที่ 21"/>
  </r>
  <r>
    <x v="11"/>
    <x v="83"/>
    <s v="กระทรวงการอุดมศึกษา วิทยาศาสตร์ วิจัยและนวัตกรรม"/>
    <x v="107"/>
    <s v="สำนักงานอธิการบดี"/>
    <s v="rmutsv0584011"/>
    <s v="6117c8e89b236c1f95b0c19f"/>
    <s v="ศธ 0584.01-66-0001"/>
    <s v="โครงการผลิตกำลังคนด้านการขนส่งทางน้ำ"/>
  </r>
  <r>
    <x v="11"/>
    <x v="83"/>
    <s v="กระทรวงการอุดมศึกษา วิทยาศาสตร์ วิจัยและนวัตกรรม"/>
    <x v="107"/>
    <s v="สำนักงานอธิการบดี"/>
    <s v="rmutsv0584011"/>
    <s v="6117d0e69b236c1f95b0c1aa"/>
    <s v="ศธ 0584.01-66-0002"/>
    <s v="โครงการจัดตั้งศูนย์วิจัยและฝึกอบรมระบบขนส่งทางรางศรีวิชัย"/>
  </r>
  <r>
    <x v="11"/>
    <x v="83"/>
    <s v="กระทรวงการอุดมศึกษา วิทยาศาสตร์ วิจัยและนวัตกรรม"/>
    <x v="108"/>
    <s v="คณะเทคโนโลยีการเกษตร"/>
    <s v="rmutt0578031"/>
    <s v="6113cec479c1d06ed51e5454"/>
    <s v="ศธ0578.03-66-0007"/>
    <s v="ส่งเสริมกระบวนการบ่มเพาะเตรียมความพร้อมนักศึกษาเพื่อเป็นผู้ประกอบการด้านการเกษตร"/>
  </r>
  <r>
    <x v="11"/>
    <x v="83"/>
    <s v="กระทรวงการอุดมศึกษา วิทยาศาสตร์ วิจัยและนวัตกรรม"/>
    <x v="108"/>
    <s v="คณะเทคโนโลยีคหกรรมศาสตร์"/>
    <s v="rmutt0578041"/>
    <s v="611916daee6abd1f9490294c"/>
    <s v="ศธ0578.04-66-0001"/>
    <s v=" โครงการ   BCG Innopolitan by RMUTT “ยกระดับวัฒนธรรม สู่อุตสาหกรรมที่ยั่งยืน"/>
  </r>
  <r>
    <x v="11"/>
    <x v="83"/>
    <s v="กระทรวงการอุดมศึกษา วิทยาศาสตร์ วิจัยและนวัตกรรม"/>
    <x v="108"/>
    <s v="คณะศิลปกรรมศาสตร์"/>
    <s v="rmutt0578091"/>
    <s v="611a2c2983a6677074486286"/>
    <s v="ศธ0578.09-66-0002"/>
    <s v="โครงการ “พัฒนาบุคลากรด้านเทคนิคการสร้างนวัตกรรมการสอนเพื่อการพัฒนา นวัตกรมืออาชีพ”"/>
  </r>
  <r>
    <x v="11"/>
    <x v="83"/>
    <s v="กระทรวงการอุดมศึกษา วิทยาศาสตร์ วิจัยและนวัตกรรม"/>
    <x v="109"/>
    <s v="สำนักงานอธิการบดี"/>
    <s v="rmutto05801001"/>
    <s v="611a5ce483a6677074486320"/>
    <s v="ศธ 0580100-66-0005"/>
    <s v="โครงการพัฒนากำลังคนในพื้นที่ EEC เพื่อรองรับอุตสาหกรรมเป้าหมายของประเทศด้านนวัตกรรมและเทคโนโลยีการเกษตรอัจฉริยะ"/>
  </r>
  <r>
    <x v="11"/>
    <x v="83"/>
    <s v="กระทรวงการอุดมศึกษา วิทยาศาสตร์ วิจัยและนวัตกรรม"/>
    <x v="110"/>
    <s v="กองนโยบายและแผน"/>
    <s v="rru054801021"/>
    <s v="6117aa7d9b236c1f95b0c185"/>
    <s v="มรร 0548.01/02-66-0002"/>
    <s v="โครงการพัฒนากำลังพลเพื่อรองรับเมืองอัจฉริยะ"/>
  </r>
  <r>
    <x v="11"/>
    <x v="83"/>
    <s v="กระทรวงการอุดมศึกษา วิทยาศาสตร์ วิจัยและนวัตกรรม"/>
    <x v="110"/>
    <s v="กองนโยบายและแผน"/>
    <s v="rru054801021"/>
    <s v="6118964bee6abd1f9490289a"/>
    <s v="มรร 0548.01/02-66-0004"/>
    <s v="โครงการพัฒนาทักษะนวัตกรรมการจัดการเรียนรู้ออนไลน์ของครูผู้สอนในจังหวัดฉะเชิงเทราเพื่อยกระดับผลสัมฤทธิ์ทางการเรียนของนักเรียนและรองรับหลักสูตรฐานสมรรถนะ"/>
  </r>
  <r>
    <x v="11"/>
    <x v="83"/>
    <s v="กระทรวงการอุดมศึกษา วิทยาศาสตร์ วิจัยและนวัตกรรม"/>
    <x v="110"/>
    <s v="กองนโยบายและแผน"/>
    <s v="rru054801021"/>
    <s v="6118da5c9b236c1f95b0c26c"/>
    <s v="มรร 0548.01/02-66-0011"/>
    <s v="ศูนย์พัฒนาฝึกอบรมและทดสอบมาตราฐานฝีมือแรงงาน"/>
  </r>
  <r>
    <x v="11"/>
    <x v="83"/>
    <s v="กระทรวงการอุดมศึกษา วิทยาศาสตร์ วิจัยและนวัตกรรม"/>
    <x v="110"/>
    <s v="กองนโยบายและแผน"/>
    <s v="rru054801021"/>
    <s v="6118e5cd9b236c1f95b0c27e"/>
    <s v="มรร 0548.01/02-66-0012"/>
    <s v="โครงการจัดตั้งสำนัก EXCELLENCT CENTER วิทยาการจัดการ"/>
  </r>
  <r>
    <x v="11"/>
    <x v="83"/>
    <s v="กระทรวงการอุดมศึกษา วิทยาศาสตร์ วิจัยและนวัตกรรม"/>
    <x v="110"/>
    <s v="กองนโยบายและแผน"/>
    <s v="rru054801021"/>
    <s v="611915358b5f6c1fa114cd0e"/>
    <s v="มรร 0548.01/02-66-0014"/>
    <s v="โครงการพัฒนาทักษะการจัดการเรียนรู้ออนไลน์เพื่อยกระดับผลสัมฤทธิ์ด้านการอ่าน การเขียนภาษาไทยและการคิดเชิงคำนวณด้วยนวัตกรรมด้านหลักสูตร การจัดการเรียนรู้และเทคโนโลยีในยุคดิจิทัล สำหรับครูผู้สอนระดับประถมศึกษาในจังหวัดฉะเชิงเทรา"/>
  </r>
  <r>
    <x v="11"/>
    <x v="83"/>
    <s v="กระทรวงการอุดมศึกษา วิทยาศาสตร์ วิจัยและนวัตกรรม"/>
    <x v="217"/>
    <s v="สำนักงานอธิการบดี"/>
    <s v="rus0585011"/>
    <s v="611a51ac83a6677074486308"/>
    <s v="ศธ0585.01-66-0001"/>
    <s v="โครงการพัฒนากำลังคนด้านเทคโนโลยีและนวัตกรรมรองรับอุตสาหกรรมแห่งอนาคตมหาวิทยาลัยเทคโนโลยีราชมงคลสุวรรณภูมิ"/>
  </r>
  <r>
    <x v="11"/>
    <x v="83"/>
    <s v="กระทรวงการอุดมศึกษา วิทยาศาสตร์ วิจัยและนวัตกรรม"/>
    <x v="206"/>
    <s v="กองนโยบายและแผน"/>
    <s v="snru05420131"/>
    <s v="611a5a14b1eab9706bc854e4"/>
    <s v="ศธ 0542.01(3)-66-0006"/>
    <s v="“โครงการการจัดการเรียนรู้อย่างบูรณาการเพื่อส่งเสริมทักษะในศตวรรษที่ 21”"/>
  </r>
  <r>
    <x v="11"/>
    <x v="82"/>
    <s v="กระทรวงการอุดมศึกษา วิทยาศาสตร์ วิจัยและนวัตกรรม"/>
    <x v="206"/>
    <s v="กองนโยบายและแผน"/>
    <s v="snru05420131"/>
    <s v="611a7bb8b1eab9706bc85526"/>
    <s v="ศธ 0542.01(3)-66-0007"/>
    <s v="โครงการ“1 มหาวิทยาลัย โรงเรียนต้นแบบตามพหุปัญญา” มหาวิทยาลัยราชภัฏสกลนคร"/>
  </r>
  <r>
    <x v="11"/>
    <x v="83"/>
    <s v="กระทรวงการอุดมศึกษา วิทยาศาสตร์ วิจัยและนวัตกรรม"/>
    <x v="218"/>
    <s v="คณะวิทยาศาสตร์และเทคโนโลยี"/>
    <s v="srru0546061"/>
    <s v="611398755739d16ece9264bf"/>
    <s v="ศธ  0546.06-66-0001"/>
    <s v="พัฒนามาตรฐาน ระบบคุณภาพ การทดสอบ และห้องปฏิบัติการวิเคราะห์คุณภาพน้ำเข้าสู่มาตรฐานสากล ISO/IEC 17025"/>
  </r>
  <r>
    <x v="11"/>
    <x v="82"/>
    <s v="กระทรวงการอุดมศึกษา วิทยาศาสตร์ วิจัยและนวัตกรรม"/>
    <x v="111"/>
    <s v="กองแผนงาน"/>
    <s v="stou052201031"/>
    <s v="611782469b236c1f95b0c149"/>
    <s v="ศธ 0522.01(03)-66-0005"/>
    <s v="โครงการพัฒนาศูนย์การเรียนรู้เพื่อชุมชนพหุปัญญานนทบุรี"/>
  </r>
  <r>
    <x v="11"/>
    <x v="82"/>
    <s v="กระทรวงการอุดมศึกษา วิทยาศาสตร์ วิจัยและนวัตกรรม"/>
    <x v="112"/>
    <s v="ส่วนแผนงาน"/>
    <s v="sut56027021"/>
    <s v="6117f6479b236c1f95b0c1d8"/>
    <s v="ศธ 5602(7)-66-0017"/>
    <s v="โครงการส่งเสริมผู้เรียนให้มีศักยภาพด้วยพหุปัญญา"/>
  </r>
  <r>
    <x v="11"/>
    <x v="83"/>
    <s v="กระทรวงการอุดมศึกษา วิทยาศาสตร์ วิจัยและนวัตกรรม"/>
    <x v="112"/>
    <s v="ส่วนแผนงาน"/>
    <s v="sut56027021"/>
    <s v="6117f8d44bf4461f93d6e639"/>
    <s v="ศธ 5602(7)-66-0018"/>
    <s v="โครงการส่งเสริมการใช้ประโยชน์อุทยานการเรียนรู้สิรินธรเพื่อเด็กด้อยโอกาส"/>
  </r>
  <r>
    <x v="11"/>
    <x v="83"/>
    <s v="สำนักนายกรัฐมนตรี"/>
    <x v="178"/>
    <s v="สำนักนโยบายและแผนยุทธศาสตร์"/>
    <s v="tpqi061"/>
    <s v="6119ef63454a1a70721697e2"/>
    <s v="TPQI 06-66-0006"/>
    <s v="โครงการสื่อการเรียนรู้เพื่อการฝึกอาชีพชั้นสูงในระบบคุณวุฒิวิชาชีพด้วยเทคโนโลยีโลกเสมือนจริง “Merged Reality”"/>
  </r>
  <r>
    <x v="11"/>
    <x v="83"/>
    <s v="สำนักนายกรัฐมนตรี"/>
    <x v="178"/>
    <s v="สำนักนโยบายและแผนยุทธศาสตร์"/>
    <s v="tpqi061"/>
    <s v="611a0a7cb1eab9706bc853b0"/>
    <s v="TPQI 06-66-0007"/>
    <s v="โครงการขับเคลื่อนการพัฒนาตนเองมุ่งสู่สังคมแห่งการเรียนรู้ด้วยการเทียบโอนประสบการณ์คุณวุฒิวิชาชีพ"/>
  </r>
  <r>
    <x v="11"/>
    <x v="83"/>
    <s v="กระทรวงการอุดมศึกษา วิทยาศาสตร์ วิจัยและนวัตกรรม"/>
    <x v="115"/>
    <s v="มหาวิทยาลัยอุบลราชธานี"/>
    <s v="ubu05291"/>
    <s v="6117fbc14bf4461f93d6e63d"/>
    <s v="ศธ 0529-66-0009"/>
    <s v="โครงการ “การพัฒนาทักษะแห่งศตวรรษที่ 21 สำหรับคนทุกช่วงชีวิต”"/>
  </r>
  <r>
    <x v="11"/>
    <x v="83"/>
    <s v="กระทรวงการอุดมศึกษา วิทยาศาสตร์ วิจัยและนวัตกรรม"/>
    <x v="44"/>
    <s v="กองนโยบายและแผน"/>
    <s v="yru055901021"/>
    <s v="61139765a330646ed4c19787"/>
    <s v="ศธ 0559.0102-66-0005"/>
    <s v="การพัฒนานวัตกรรมส่งเสริมการเรียนรู้ตลอดชีวิตสำหรับประชาชนทุกช่วงวัยในพื้นที่ชายแดนภาคใต้ตามวิถีความปกติใหม่ (Lifelong Learning Innovation in the New Normal)"/>
  </r>
  <r>
    <x v="11"/>
    <x v="83"/>
    <s v="กระทรวงการอุดมศึกษา วิทยาศาสตร์ วิจัยและนวัตกรรม"/>
    <x v="44"/>
    <s v="กองนโยบายและแผน"/>
    <s v="yru055901021"/>
    <s v="6114a4e83090f801addc07fe"/>
    <s v="ศธ 0559.0102-66-0009"/>
    <s v="การยกระดับขีดความสามารถของครูในการพัฒนากิจกรรมการเรียนรู้ที่ส่งเสริมทักษะในศตวรรษที่ 21 ด้วย STEAM Education และกิจกรรมการเรียนรู้ที่เน้นการลงมือปฏิบัติจริง เพื่อส่งเสริมการเรียนรู้ตลอดชีวิตในพื้นที่ 3 จังหวัดชายแดนใต้"/>
  </r>
  <r>
    <x v="11"/>
    <x v="83"/>
    <s v="กระทรวงการอุดมศึกษา วิทยาศาสตร์ วิจัยและนวัตกรรม"/>
    <x v="44"/>
    <s v="กองนโยบายและแผน"/>
    <s v="yru055901021"/>
    <s v="6114b1b21b088e035d870e20"/>
    <s v="ศธ 0559.0102-66-0011"/>
    <s v="ครูยุคใหม่กับการจัดกิจกรรมเสริมทักษะเพื่อพัฒนาผู้เรียนวิชาภาษาอังกฤษในศตวรรษที่ 21 ในบริบทสามจังหวัดชายแดนใต้"/>
  </r>
  <r>
    <x v="11"/>
    <x v="83"/>
    <s v="กระทรวงการอุดมศึกษา วิทยาศาสตร์ วิจัยและนวัตกรรม"/>
    <x v="44"/>
    <s v="กองนโยบายและแผน"/>
    <s v="yru055901021"/>
    <s v="6114cdc51b088e035d870e33"/>
    <s v="ศธ 0559.0102-66-0016"/>
    <s v="ต้นแบบดิจิทัลแพลตฟอร์มเพื่อการบริหารจัดการการฝึกประสบการณ์วิชาชีพครูที่มีโรงเรียนเครือข่ายเป็นฐาน"/>
  </r>
  <r>
    <x v="11"/>
    <x v="83"/>
    <s v="กระทรวงการอุดมศึกษา วิทยาศาสตร์ วิจัยและนวัตกรรม"/>
    <x v="44"/>
    <s v="กองนโยบายและแผน"/>
    <s v="yru055901021"/>
    <s v="611a46aee587a9706c8ae2fb"/>
    <s v="ศธ 0559.0102-66-0024"/>
    <s v="อาสาสมัครทางการศึกษาเพื่อพัฒนาเด็กและครอบครัว : สานพลังเครือข่ายมหาวิทยาลัยสู่ชุมชน "/>
  </r>
  <r>
    <x v="11"/>
    <x v="83"/>
    <s v="กระทรวงการอุดมศึกษา วิทยาศาสตร์ วิจัยและนวัตกรรม"/>
    <x v="44"/>
    <s v="กองนโยบายและแผน"/>
    <s v="yru055901021"/>
    <s v="611a4ead454a1a7072169973"/>
    <s v="ศธ 0559.0102-66-0025"/>
    <s v="พัฒนาครูครบวงจรโดย Platform มหาวิทยาลัยเป็นพี่เลี้ยง      "/>
  </r>
  <r>
    <x v="12"/>
    <x v="84"/>
    <s v="กระทรวงการอุดมศึกษา วิทยาศาสตร์ วิจัยและนวัตกรรม"/>
    <x v="63"/>
    <s v="สำนักงานอธิการบดี"/>
    <s v="buu62021"/>
    <s v="611a1bae83a667707448622d"/>
    <s v="ศธ6202-66-0007"/>
    <s v="อบรมเชิงปฏิบัติการ เทคโนโลยีการตรวจวินิจฉัยและการรักษาด้วยการแพทย์แบบเฉพาะเจาะจง : บทบาทในสถานการณ์ของโรคโควิค-19"/>
  </r>
  <r>
    <x v="12"/>
    <x v="85"/>
    <s v="กระทรวงการอุดมศึกษา วิทยาศาสตร์ วิจัยและนวัตกรรม"/>
    <x v="64"/>
    <s v="สำนักงานอธิการบดี"/>
    <s v="cmru0533101"/>
    <s v="6116292ee303335e1a75e7a6"/>
    <s v="ศธ 053310-66-0005"/>
    <s v="โครงการยกระดับคุณภาพชีวิตของชุมชนด้วยระบบฟอกอากาศภายในอาคารร่วมกับระบบติดตามฝุ่นละออง PM 2.5"/>
  </r>
  <r>
    <x v="12"/>
    <x v="84"/>
    <s v="กระทรวงการอุดมศึกษา วิทยาศาสตร์ วิจัยและนวัตกรรม"/>
    <x v="133"/>
    <s v="กองนโยบายและแผน"/>
    <s v="cpru05690121"/>
    <s v="611a54de83a6677074486310"/>
    <s v="ศธ 0569.01(2)-66-0008"/>
    <s v="โครงการชุมชนโดดเด่น ต้นแบบสุขภาพดี ชีวีเปี่ยมสุข มิติใหม่ไร้รอยต่อ"/>
  </r>
  <r>
    <x v="12"/>
    <x v="84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5ce9f1b088e035d870eb4"/>
    <s v="ศธ 0512.2.38-66-0003"/>
    <s v="นวัตกรรมการพัฒนาศักยภาพการจัดการความรอบรู้ด้านสุขภาวะและสาธารณสุขที่ทันสมัยแก่บุคคลากรด้านสาธารณสุขและประชาชนหลังการแพร่ระบาดของเชื้อโควิด 19"/>
  </r>
  <r>
    <x v="12"/>
    <x v="84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5f4c69e73c2431f59bf40"/>
    <s v="ศธ 0512.2.38-66-0007"/>
    <s v="การพัฒนาความรอบรู้ทางสุขภาพของประชากรไทย"/>
  </r>
  <r>
    <x v="12"/>
    <x v="85"/>
    <s v="กระทรวงการอุดมศึกษา วิทยาศาสตร์ วิจัยและนวัตกรรม"/>
    <x v="74"/>
    <s v="สำนักงานอธิการบดี"/>
    <s v="ku05131011"/>
    <s v="6119eda783a667707448615e"/>
    <s v="ศธ 0513.101-66-0035"/>
    <s v="โครงการชุมชนสุขภาพดีปลอดโรคพิษสุนัขบ้า (Rabies Free Communities) "/>
  </r>
  <r>
    <x v="12"/>
    <x v="84"/>
    <s v="กระทรวงการอุดมศึกษา วิทยาศาสตร์ วิจัยและนวัตกรรม"/>
    <x v="74"/>
    <s v="สำนักงานอธิการบดี"/>
    <s v="ku05131011"/>
    <s v="6119f05f454a1a70721697e9"/>
    <s v="ศธ 0513.101-66-0036"/>
    <s v="โครงการสร้างความรอบรู้ด้านปศุสัตว์ปลอดภัยและการควบคุมปัจจัยเสี่ยงที่คุกคามสุขภาวะ"/>
  </r>
  <r>
    <x v="12"/>
    <x v="84"/>
    <s v="กระทรวงการอุดมศึกษา วิทยาศาสตร์ วิจัยและนวัตกรรม"/>
    <x v="74"/>
    <s v="สำนักงานอธิการบดี"/>
    <s v="ku05131011"/>
    <s v="611a646a83a6677074486331"/>
    <s v="ศธ 0513.101-66-0038"/>
    <s v="โครงการสร้างเสริมความรอบรู้และส่งเสริมสุขภาวะที่ดีเพื่อสร้างภูมิคุ้มกันโรคของคนไทยด้วยมิติโภชนเวชศาสตร์และสมุนไพร"/>
  </r>
  <r>
    <x v="12"/>
    <x v="84"/>
    <s v="กระทรวงดิจิทัลเพื่อเศรษฐกิจและสังคม"/>
    <x v="193"/>
    <s v="กองสถิติสังคม"/>
    <s v="mdes05071"/>
    <s v="610a7298d0d85c6fa84a38ea"/>
    <s v="ดศ 0507-66-0002"/>
    <s v="โครงการสำรวจพฤติกรรมด้านสุขภาพของประชากร"/>
  </r>
  <r>
    <x v="12"/>
    <x v="85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03f583a66770744861b5"/>
    <s v="ศธ 0523.1.4-66-0002"/>
    <s v="ต้นแบบการขับเคลื่อนเพื่อส่งเสริมสุขภาวะด้วยอาหารสุขภาพจากพืชพื้นถิ่น สู่การยกระดับรายได้ของชุมชนในจังหวัดเชียงใหม่"/>
  </r>
  <r>
    <x v="12"/>
    <x v="84"/>
    <s v="กระทรวงศึกษาธิการ"/>
    <x v="194"/>
    <s v="กลุ่มพัฒนาการศึกษานอกระบบและการศึกษาตามอัธยาศัย"/>
    <s v="moe0210031"/>
    <s v="61178b0d9b236c1f95b0c167"/>
    <s v="ศธ 0210.03-66-0002"/>
    <s v="การพัฒนาสื่อการเรียนรู้เพื่อส่งเสริมสุขภาวะและสุขอนามัยของประชาชน"/>
  </r>
  <r>
    <x v="12"/>
    <x v="84"/>
    <s v="กระทรวงแรงงาน"/>
    <x v="28"/>
    <s v="กองความปลอดภัยแรงงาน"/>
    <s v="mol05041"/>
    <s v="610b7ca5d0d85c6fa84a395d"/>
    <s v="รง 0504-66-0008"/>
    <s v="โครงการขับเคลื่อนกลไกคณะกรรมการด้านความปลอดภัย อาชีวอนามัย และสภาพแวดล้อมในการทำงาน เพื่อพัฒนาความปลอดภัยและสุขภาพอนามัยของแรงงานในสถานประกอบกิจการ "/>
  </r>
  <r>
    <x v="12"/>
    <x v="86"/>
    <s v="กระทรวงสาธารณสุข"/>
    <x v="219"/>
    <s v="กองบริหารการสาธารณสุข"/>
    <s v="moph02071"/>
    <s v="61163346ea16c95e131a2c05"/>
    <s v="สธ 0207-66-0001"/>
    <s v="โครงการพัฒนาระบบทันตกรรมปฐมภูมิมาตรฐาน"/>
  </r>
  <r>
    <x v="12"/>
    <x v="86"/>
    <s v="กระทรวงสาธารณสุข"/>
    <x v="219"/>
    <s v="กองบริหารการสาธารณสุข"/>
    <s v="moph02071"/>
    <s v="611769eb9b236c1f95b0c10e"/>
    <s v="สธ 0207-66-0002"/>
    <s v="โครงการการขยายการเข้าถึงการคัดกรองโรคมะเร็งและโรคหัวใจด้วยเครื่องมือพิเศษในรูปแบบการร่วมจ่ายของประชาชน"/>
  </r>
  <r>
    <x v="12"/>
    <x v="86"/>
    <s v="กระทรวงสาธารณสุข"/>
    <x v="219"/>
    <s v="กองบริหารการสาธารณสุข"/>
    <s v="moph02071"/>
    <s v="611770a58b5f6c1fa114cbad"/>
    <s v="สธ 0207-66-0003"/>
    <s v="โครงการพัฒนาระบบบริหารจัดการรถพยาบาลแบบรวมศูนย์ (Ambulance Operation Center : AOC)"/>
  </r>
  <r>
    <x v="12"/>
    <x v="86"/>
    <s v="กระทรวงสาธารณสุข"/>
    <x v="219"/>
    <s v="กองบริหารการสาธารณสุข"/>
    <s v="moph02071"/>
    <s v="611774a19b236c1f95b0c11e"/>
    <s v="สธ 0207-66-0004"/>
    <s v="โครงการพัฒนาระบบบริการผู้ป่วยระยะกลาง (Intermediate Care)"/>
  </r>
  <r>
    <x v="12"/>
    <x v="86"/>
    <s v="กระทรวงสาธารณสุข"/>
    <x v="219"/>
    <s v="กองบริหารการสาธารณสุข"/>
    <s v="moph02071"/>
    <s v="6117780e4bf4461f93d6e59f"/>
    <s v="สธ 0207-66-0005"/>
    <s v="โครงการป้องกันการคลอดก่อนกำหนด"/>
  </r>
  <r>
    <x v="12"/>
    <x v="86"/>
    <s v="กระทรวงสาธารณสุข"/>
    <x v="219"/>
    <s v="กองบริหารการสาธารณสุข"/>
    <s v="moph02071"/>
    <s v="61177b48ee6abd1f9490280b"/>
    <s v="สธ 0207-66-0006"/>
    <s v="โครงการพัฒนาคุณภาพองค์กร"/>
  </r>
  <r>
    <x v="12"/>
    <x v="86"/>
    <s v="กระทรวงสาธารณสุข"/>
    <x v="219"/>
    <s v="กองบริหารการสาธารณสุข"/>
    <s v="moph02071"/>
    <s v="61177e628b5f6c1fa114cbcb"/>
    <s v="สธ 0207-66-0007"/>
    <s v="โครงการพัฒนาเครือข่ายคลินิกโรคปอดอุดกั้นเรื้อรัง"/>
  </r>
  <r>
    <x v="12"/>
    <x v="86"/>
    <s v="กระทรวงสาธารณสุข"/>
    <x v="57"/>
    <s v="สำนักยุทธศาสตร์การแพทย์"/>
    <s v="moph03201"/>
    <s v="61160f079e73c2431f59bf92"/>
    <s v="สธ 0320-66-0002"/>
    <s v="โครงการพัฒนาต้นแบบมาตรฐานชุดข้อมูลวัสดุทางทันตกรรม  (Prototype of Standard Dental Material data set)"/>
  </r>
  <r>
    <x v="12"/>
    <x v="86"/>
    <s v="กระทรวงสาธารณสุข"/>
    <x v="57"/>
    <s v="สำนักยุทธศาสตร์การแพทย์"/>
    <s v="moph03201"/>
    <s v="611619249e73c2431f59bfb3"/>
    <s v="สธ 0320-66-0003"/>
    <s v="โครงการแพลตฟอร์มพัฒนาระบบการเข้าถึงบริการทันตกรรม "/>
  </r>
  <r>
    <x v="12"/>
    <x v="86"/>
    <s v="กระทรวงสาธารณสุข"/>
    <x v="57"/>
    <s v="สำนักยุทธศาสตร์การแพทย์"/>
    <s v="moph03201"/>
    <s v="61162479d797d45e1960b629"/>
    <s v="สธ 0320-66-0004"/>
    <s v="โครงการการดูแลทันตสุขภาพในผู้สูงอายุ/กลุ่มเปราะบางอย่างไร้รอยต่อ"/>
  </r>
  <r>
    <x v="12"/>
    <x v="86"/>
    <s v="กระทรวงสาธารณสุข"/>
    <x v="57"/>
    <s v="สำนักยุทธศาสตร์การแพทย์"/>
    <s v="moph03201"/>
    <s v="61163181d797d45e1960b667"/>
    <s v="สธ 0320-66-0005"/>
    <s v="โครงการยกระดับระบบการดูแลรักษาผู้ป่วยโรคทรวงอกด้านปอดอุดกั้นเรื้อรัง (COPD Clinic Model) และวัณโรค"/>
  </r>
  <r>
    <x v="12"/>
    <x v="86"/>
    <s v="กระทรวงสาธารณสุข"/>
    <x v="57"/>
    <s v="สำนักยุทธศาสตร์การแพทย์"/>
    <s v="moph03201"/>
    <s v="61164e7786f0f870e80290c3"/>
    <s v="สธ 0320-66-0006"/>
    <s v="โครงการศูนย์การศึกษาโรคเบาหวานแห่งชาติ (National diabetes education program center)"/>
  </r>
  <r>
    <x v="12"/>
    <x v="86"/>
    <s v="กระทรวงสาธารณสุข"/>
    <x v="57"/>
    <s v="สำนักยุทธศาสตร์การแพทย์"/>
    <s v="moph03201"/>
    <s v="611655f4479d5e70e62b908a"/>
    <s v="สธ 0320-66-0007"/>
    <s v="โครงการพัฒนาการให้บริการการคลอดมาตรฐานในเขตสุขภาพ"/>
  </r>
  <r>
    <x v="12"/>
    <x v="86"/>
    <s v="กระทรวงสาธารณสุข"/>
    <x v="57"/>
    <s v="สำนักยุทธศาสตร์การแพทย์"/>
    <s v="moph03201"/>
    <s v="611693968b5f6c1fa114cb2a"/>
    <s v="สธ 0320-66-0008"/>
    <s v="โครงการโภชนบำบัด ศาสตร์แห่งการป้องกันและรักษาผู้ป่วย “บริโภคอย่างไรให้คนไทยปลอดภัย ห่างไกลจากโรค”"/>
  </r>
  <r>
    <x v="12"/>
    <x v="86"/>
    <s v="กระทรวงสาธารณสุข"/>
    <x v="57"/>
    <s v="สำนักยุทธศาสตร์การแพทย์"/>
    <s v="moph03201"/>
    <s v="61169aca4bf4461f93d6e50a"/>
    <s v="สธ 0320-66-0009"/>
    <s v="โครงการพัฒนาบริการโรคหลอดเลือดสมองเพื่อลดอัตราตายของผู้ป่วยโรคหลอดเลือดสมอง"/>
  </r>
  <r>
    <x v="12"/>
    <x v="86"/>
    <s v="กระทรวงสาธารณสุข"/>
    <x v="57"/>
    <s v="สำนักยุทธศาสตร์การแพทย์"/>
    <s v="moph03201"/>
    <s v="6116f8ed9b236c1f95b0c0cf"/>
    <s v="สธ 0320-66-0010"/>
    <s v="โครงการพัฒนาการเข้าถึงการรักษาของผู้ป่วยโรคลมชักอย่างถูกต้องเหมาะสมของประเทศไทย"/>
  </r>
  <r>
    <x v="12"/>
    <x v="86"/>
    <s v="กระทรวงสาธารณสุข"/>
    <x v="57"/>
    <s v="สำนักยุทธศาสตร์การแพทย์"/>
    <s v="moph03201"/>
    <s v="6117669aee6abd1f949027e3"/>
    <s v="สธ 0320-66-0011"/>
    <s v="โครงการพัฒนาต่อยอดระบบบริการทางการแพทย์ด้านโรคไม่ติดต่อเรื้อรังวิถีใหม่ โดยใช้เทคโนโลยีดิจิทัล เพื่อการปรับเปลี่ยนพฤติกรรมใน 4 ภูมิภาค"/>
  </r>
  <r>
    <x v="12"/>
    <x v="86"/>
    <s v="กระทรวงสาธารณสุข"/>
    <x v="57"/>
    <s v="สำนักยุทธศาสตร์การแพทย์"/>
    <s v="moph03201"/>
    <s v="611770f8ee6abd1f949027f7"/>
    <s v="สธ 0320-66-0014"/>
    <s v="โครงการพัฒนาระบบ/รูปแบบเชิงนวัตกรรมการบริบาล รักษาพยาบาลผู้สูงอายุที่บ้าน/ชุมชน รวมถึงระบบ บริการรักษาพยาบาลทางไกล โดยใช้ telemedicine, tele pharmacy, telenursing, video call และระบบบริการของทีมแพทย์ประจำครอบครัว "/>
  </r>
  <r>
    <x v="12"/>
    <x v="86"/>
    <s v="กระทรวงสาธารณสุข"/>
    <x v="57"/>
    <s v="สำนักยุทธศาสตร์การแพทย์"/>
    <s v="moph03201"/>
    <s v="611775fa4bf4461f93d6e59a"/>
    <s v="สธ 0320-66-0016"/>
    <s v="โครงการขับเคลื่อนโรงพยาบาลนำร่องระบบการจัดการการดื้อยา (Antimicrobial Resistance: AMR) อย่างบูรณาการ"/>
  </r>
  <r>
    <x v="12"/>
    <x v="84"/>
    <s v="กระทรวงสาธารณสุข"/>
    <x v="57"/>
    <s v="สำนักยุทธศาสตร์การแพทย์"/>
    <s v="moph03201"/>
    <s v="611790388b5f6c1fa114cbf0"/>
    <s v="สธ 0320-66-0019"/>
    <s v="โครงการการสร้างเสริมให้ประชาชนและบุคลากรทางการแพทย์ มีความรอบรู้ด้านสุขภาพ (Health Literacy) ตามบริบทกรมการแพทย์"/>
  </r>
  <r>
    <x v="12"/>
    <x v="86"/>
    <s v="กระทรวงสาธารณสุข"/>
    <x v="57"/>
    <s v="สำนักยุทธศาสตร์การแพทย์"/>
    <s v="moph03201"/>
    <s v="6118ca10ee6abd1f949028ea"/>
    <s v="สธ 0320-66-0024"/>
    <s v="โครงการพัฒนาต้นแบบการเพิ่มคุณค่าทางการแพทย์ในการรักษาผู้ป่วยโรคหลอดเลือดสมองตีบอุดตันระยะเฉียบพลัน (Model Development for the Value-added Medicine in Acute Stroke Patient Treatment)"/>
  </r>
  <r>
    <x v="12"/>
    <x v="86"/>
    <s v="กระทรวงสาธารณสุข"/>
    <x v="57"/>
    <s v="สำนักยุทธศาสตร์การแพทย์"/>
    <s v="moph03201"/>
    <s v="6119df70e587a9706c8ae131"/>
    <s v="สธ 0320-66-0026"/>
    <s v="โครงการประชุมวิชาการจักษุวิทยานานาชาติ ASEAN Forum in Ophthalmology"/>
  </r>
  <r>
    <x v="12"/>
    <x v="86"/>
    <s v="กระทรวงสาธารณสุข"/>
    <x v="57"/>
    <s v="สำนักยุทธศาสตร์การแพทย์"/>
    <s v="moph03201"/>
    <s v="611a07b8b1eab9706bc853a2"/>
    <s v="สธ 0320-66-0027"/>
    <s v="โครงการพัฒนาการดำเนินงานจัดการปัญหาสิ่งแวดล้อม โดยการสร้างศักยภาพด้านศูนย์พิษ เวชศาสตร์สิ่งแวดล้อม และคลินิกมลพิษ online"/>
  </r>
  <r>
    <x v="12"/>
    <x v="86"/>
    <s v="กระทรวงสาธารณสุข"/>
    <x v="57"/>
    <s v="สำนักยุทธศาสตร์การแพทย์"/>
    <s v="moph03201"/>
    <s v="611a3970e587a9706c8ae2d5"/>
    <s v="สธ 0320-66-0028"/>
    <s v="โครงการแลกเปลี่ยนเรียนรู้การดำเนินงานตามนโยบาย Cancer Anywhere ในเขตสุขภาพ"/>
  </r>
  <r>
    <x v="12"/>
    <x v="86"/>
    <s v="กระทรวงสาธารณสุข"/>
    <x v="57"/>
    <s v="สำนักยุทธศาสตร์การแพทย์"/>
    <s v="moph03201"/>
    <s v="611a4a9983a66770744862f5"/>
    <s v="สธ 0320-66-0029"/>
    <s v="โครงการยกระดับระบบการดูแลรักษาทารกแรกเกิด ด้านโรคหัวใจและการได้ยิน"/>
  </r>
  <r>
    <x v="12"/>
    <x v="86"/>
    <s v="กระทรวงสาธารณสุข"/>
    <x v="57"/>
    <s v="สำนักยุทธศาสตร์การแพทย์"/>
    <s v="moph03201"/>
    <s v="611a4dcbb1eab9706bc854cc"/>
    <s v="สธ 0320-66-0030"/>
    <s v="โครงการความร่วมมือทางการแพทย์ด้านโรคหัวใจและหลอดเลือดแบบครบวงจร"/>
  </r>
  <r>
    <x v="12"/>
    <x v="86"/>
    <s v="กระทรวงสาธารณสุข"/>
    <x v="57"/>
    <s v="สำนักยุทธศาสตร์การแพทย์"/>
    <s v="moph03201"/>
    <s v="611a5890454a1a7072169989"/>
    <s v="สธ 0320-66-0031"/>
    <s v="โครงการยกระดับสถานพยาบาลด้วยเทคโนโลยีด้านการผ่าตัดทางกล้อง"/>
  </r>
  <r>
    <x v="12"/>
    <x v="86"/>
    <s v="กระทรวงสาธารณสุข"/>
    <x v="57"/>
    <s v="สำนักยุทธศาสตร์การแพทย์"/>
    <s v="moph03201"/>
    <s v="611a5bbf83a667707448631e"/>
    <s v="สธ 0320-66-0032"/>
    <s v="โครงการยกระดับการดูแลรักษาผู้ป่วยโรคไตในเขตสุขภาพ"/>
  </r>
  <r>
    <x v="12"/>
    <x v="85"/>
    <s v="กระทรวงสาธารณสุข"/>
    <x v="163"/>
    <s v="กองยุทธศาสตร์และแผนงาน"/>
    <s v="moph04041"/>
    <s v="610a51aaeeb6226fa20f3e2d"/>
    <s v="สธ 0404-66-0001"/>
    <s v="โครงการการเพิ่มสมรรถนะ Smart digital health และ platform เพื่อจัดการลดความเสี่ยงด้านสุขภาพสำหรับชุมชน"/>
  </r>
  <r>
    <x v="12"/>
    <x v="86"/>
    <s v="กระทรวงสาธารณสุข"/>
    <x v="163"/>
    <s v="กองยุทธศาสตร์และแผนงาน"/>
    <s v="moph04041"/>
    <s v="610a5d93d0d85c6fa84a38c0"/>
    <s v="สธ 0404-66-0002"/>
    <s v="โครงการขยายพื้นที่คัดกรองสุขภาพและพฤติกรรมเสี่ยงโรคไม่ติดต่อผ่านรูปแบบออนไลน์ในชุมชน และสถานประกอบการ"/>
  </r>
  <r>
    <x v="12"/>
    <x v="84"/>
    <s v="กระทรวงสาธารณสุข"/>
    <x v="163"/>
    <s v="กองยุทธศาสตร์และแผนงาน"/>
    <s v="moph04041"/>
    <s v="610a65dc9af47d6f9a34e69f"/>
    <s v="สธ 0404-66-0003"/>
    <s v="โครงการส่งเสริมความรอบรู้สุขภาพด้านโรคไม่ติดต่ออัจฉริยะระดับจังหวัด"/>
  </r>
  <r>
    <x v="12"/>
    <x v="84"/>
    <s v="กระทรวงสาธารณสุข"/>
    <x v="163"/>
    <s v="กองยุทธศาสตร์และแผนงาน"/>
    <s v="moph04041"/>
    <s v="610ba263eeb6226fa20f3f82"/>
    <s v="สธ 0404-66-0004"/>
    <s v="โครงการพัฒนาระบบเฝ้าระวัง ข่าวกรอง และระบบการตอบโต้ข่าวสารด้านโรคและภัยสุขภาพ"/>
  </r>
  <r>
    <x v="12"/>
    <x v="84"/>
    <s v="กระทรวงสาธารณสุข"/>
    <x v="163"/>
    <s v="กองยุทธศาสตร์และแผนงาน"/>
    <s v="moph04041"/>
    <s v="610ba62aeeb6226fa20f3f8f"/>
    <s v="สธ 0404-66-0005"/>
    <s v="โครงการสร้างเสริมความรอบรู้ด้านสุขภาพ ในการป้องกันควบคุมโรคและภัยสุขภาพ"/>
  </r>
  <r>
    <x v="12"/>
    <x v="87"/>
    <s v="กระทรวงสาธารณสุข"/>
    <x v="163"/>
    <s v="กองยุทธศาสตร์และแผนงาน"/>
    <s v="moph04041"/>
    <s v="610bac7ceeb6226fa20f3fa7"/>
    <s v="สธ 0404-66-0006"/>
    <s v="โครงการพัฒนาระบบการสื่อสารความเสี่ยงเพื่อเสริมสร้างความรอบรู้สุขภาพ เรื่องโรคอุบัติใหม่ โรคอุบัติซ้ำที่เหมาะสม"/>
  </r>
  <r>
    <x v="12"/>
    <x v="87"/>
    <s v="กระทรวงสาธารณสุข"/>
    <x v="163"/>
    <s v="กองยุทธศาสตร์และแผนงาน"/>
    <s v="moph04041"/>
    <s v="610bbec79af47d6f9a34e82a"/>
    <s v="สธ 0404-66-0007"/>
    <s v="โครงการพัฒนาศักยภาพและกลไกการดำเนินงานความร่วมมือด้านการเฝ้าระวัง ป้องกัน ควบคุมโรคและภัยสุขภาพ ตามกรอบความร่วมมือระหว่างประเทศเพื่อความมั่นคงทางสุขภาพ (GHSA)"/>
  </r>
  <r>
    <x v="12"/>
    <x v="87"/>
    <s v="กระทรวงสาธารณสุข"/>
    <x v="163"/>
    <s v="กองยุทธศาสตร์และแผนงาน"/>
    <s v="moph04041"/>
    <s v="610bc346d9ddc16fa00689bc"/>
    <s v="สธ 0404-66-0008"/>
    <s v="โครงการเพิ่มประสิทธิภาพการบริหารจัดการข้อมูลทางห้องปฏิบัติการเพื่อการเฝ้าระวัง ป้องกัน ควบคุมโรคอุบัติใหม่ อุบัติซ้ำและและโรคติดต่ออันตราย (Laboratory Data Center)"/>
  </r>
  <r>
    <x v="12"/>
    <x v="87"/>
    <s v="กระทรวงสาธารณสุข"/>
    <x v="163"/>
    <s v="กองยุทธศาสตร์และแผนงาน"/>
    <s v="moph04041"/>
    <s v="610cb762eeb6226fa20f4027"/>
    <s v="สธ 0404-66-0009"/>
    <s v="โครงการพัฒนาระบบการจัดการภาวะฉุกเฉินพร้อมรับมือปรับตัวต่อโรคอุบัติใหม่ โรคอุบัติซ้ำและภัยสุขภาพที่เกิดจากการเปลี่ยนแปลงภูมิอากาศ"/>
  </r>
  <r>
    <x v="12"/>
    <x v="85"/>
    <s v="กระทรวงสาธารณสุข"/>
    <x v="163"/>
    <s v="กองยุทธศาสตร์และแผนงาน"/>
    <s v="moph04041"/>
    <s v="610cbc0bd0d85c6fa84a3aa2"/>
    <s v="สธ 0404-66-0010"/>
    <s v="โครงการพัฒนาและขับเคลื่อนป้องกันควบคุมโรคและภัยสุขภาพด้วยกลไกการพัฒนาคุณภาพชีวิตระดับอำเภอ/เขตและระบบสุขภาพปฐมภูมิ"/>
  </r>
  <r>
    <x v="12"/>
    <x v="87"/>
    <s v="กระทรวงสาธารณสุข"/>
    <x v="163"/>
    <s v="กองยุทธศาสตร์และแผนงาน"/>
    <s v="moph04041"/>
    <s v="610cbfaceeb6226fa20f403c"/>
    <s v="สธ 0404-66-0011"/>
    <s v="โครงการพัฒนากลไกความร่วมมือเครือข่ายทั้งระดับชาติและนานาชาติเพื่อยกระดับระบบเฝ้าระวัง สอบสวน ควบคุมโรคและภัยสุขภาพ"/>
  </r>
  <r>
    <x v="12"/>
    <x v="84"/>
    <s v="กระทรวงสาธารณสุข"/>
    <x v="163"/>
    <s v="กองยุทธศาสตร์และแผนงาน"/>
    <s v="moph04041"/>
    <s v="610cdb63b6c5987c7f72884b"/>
    <s v="สธ 0404-66-0012"/>
    <s v="โครงการพัฒนาองค์กรต้นแบบรอบรู้ด้านสุขภาพ เรื่องการป้องกันโรคหนองในและซิฟิลิสในกลุ่มวัยรุ่นและเยาวชน"/>
  </r>
  <r>
    <x v="12"/>
    <x v="84"/>
    <s v="กระทรวงสาธารณสุข"/>
    <x v="163"/>
    <s v="กองยุทธศาสตร์และแผนงาน"/>
    <s v="moph04041"/>
    <s v="610cf1b15eb77d7c92526f66"/>
    <s v="สธ 0404-66-0015"/>
    <s v="โครงการสร้างความรอบรู้ด้านสุขภาพเพื่อป้องกันการบาดเจ็บในเด็ก (Child Injury) ปี 2566"/>
  </r>
  <r>
    <x v="12"/>
    <x v="84"/>
    <s v="กระทรวงสาธารณสุข"/>
    <x v="163"/>
    <s v="กองยุทธศาสตร์และแผนงาน"/>
    <s v="moph04041"/>
    <s v="610cf5075eb77d7c92526f74"/>
    <s v="สธ 0404-66-0016"/>
    <s v="โครงการพัฒนาศักยภาพและเสริมสร้างทักษะชีวิตเพื่อป้องกันการจมน้ำ ในกลุ่มเด็กวัยเรียน/วัยรุ่น"/>
  </r>
  <r>
    <x v="12"/>
    <x v="85"/>
    <s v="กระทรวงสาธารณสุข"/>
    <x v="163"/>
    <s v="กองยุทธศาสตร์และแผนงาน"/>
    <s v="moph04041"/>
    <s v="610cf8c114f3557c8585e0a4"/>
    <s v="สธ 0404-66-0017"/>
    <s v="โครงการสร้างกระแสความรอบรู้และทักษะการป้องกันความรุนแรงจากการถูกทำร้ายในเยาวชนโดยใช้ชุมชนเป็นฐาน"/>
  </r>
  <r>
    <x v="12"/>
    <x v="85"/>
    <s v="กระทรวงสาธารณสุข"/>
    <x v="163"/>
    <s v="กองยุทธศาสตร์และแผนงาน"/>
    <s v="moph04041"/>
    <s v="610cfc035eb77d7c92526f83"/>
    <s v="สธ 0404-66-0018"/>
    <s v="โครงการการป้องกันการจมน้ำโดยใช้ชุมชนเป็นฐาน ภายใต้ยุทธศาสตร์ผู้ก่อการดี (MERIT MAKER)"/>
  </r>
  <r>
    <x v="12"/>
    <x v="85"/>
    <s v="กระทรวงสาธารณสุข"/>
    <x v="163"/>
    <s v="กองยุทธศาสตร์และแผนงาน"/>
    <s v="moph04041"/>
    <s v="610d006ccebcb57c86e915dd"/>
    <s v="สธ 0404-66-0019"/>
    <s v="โครงการประสิทธิผลของระบบการแจ้งเตือนการพลัดตกหกล้มในผู้สูงอายุ (fall detection alarm) ระดับชุมชน ในงประเทศไทย"/>
  </r>
  <r>
    <x v="12"/>
    <x v="87"/>
    <s v="กระทรวงสาธารณสุข"/>
    <x v="163"/>
    <s v="กองยุทธศาสตร์และแผนงาน"/>
    <s v="moph04041"/>
    <s v="6115fb309e73c2431f59bf5d"/>
    <s v="สธ 0404-66-0021"/>
    <s v="โครงการพัฒนาดิจิทัลแพลตฟอร์ม การเฝ้าระวังป้องกันควบคุมโรค เพื่อการพยากรณ์และการตัดสินใจที่มีประสิทธิภาพ"/>
  </r>
  <r>
    <x v="12"/>
    <x v="87"/>
    <s v="กระทรวงสาธารณสุข"/>
    <x v="163"/>
    <s v="กองยุทธศาสตร์และแผนงาน"/>
    <s v="moph04041"/>
    <s v="61162d92d797d45e1960b654"/>
    <s v="สธ 0404-66-0022"/>
    <s v="โครงการพัฒนาสมรรถนะช่องทางเข้าออกประเทศ พร้อมรับมือและปรับตัวต่อโรคอุบัติใหม่โรคอุบัติซ้ำ และการจัดการภาวะฉุกเฉินทางสาธารณสุขระหว่างประเทศ"/>
  </r>
  <r>
    <x v="12"/>
    <x v="87"/>
    <s v="กระทรวงสาธารณสุข"/>
    <x v="163"/>
    <s v="กองยุทธศาสตร์และแผนงาน"/>
    <s v="moph04041"/>
    <s v="61163092a94df25e1c4974c8"/>
    <s v="สธ 0404-66-0023"/>
    <s v="โครงการพัฒนาการเฝ้าระวัง ป้องกันและควบคุมโรคติดต่ออุบัติใหม่ อุบัติซ้ำ  ภายใต้แนวคิดสุขภาพหนึ่งเดียวในชุมชน"/>
  </r>
  <r>
    <x v="12"/>
    <x v="85"/>
    <s v="กระทรวงสาธารณสุข"/>
    <x v="163"/>
    <s v="กองยุทธศาสตร์และแผนงาน"/>
    <s v="moph04041"/>
    <s v="611666f086a2b770df75a8fc"/>
    <s v="สธ 0404-66-0024"/>
    <s v="โครงการพัฒนาเครือข่ายควบคุมเครื่องดื่มแอลกอฮอล์ในชุมชน"/>
  </r>
  <r>
    <x v="12"/>
    <x v="85"/>
    <s v="กระทรวงสาธารณสุข"/>
    <x v="163"/>
    <s v="กองยุทธศาสตร์และแผนงาน"/>
    <s v="moph04041"/>
    <s v="61167d5dee6abd1f94902742"/>
    <s v="สธ 0404-66-0027"/>
    <s v="โครงการพัฒนามาตรฐาน แนวทางการจัดการสิ่งแวดล้อมในชุมชนที่เอื้อต่อการมีสุขภาวะที่ดี"/>
  </r>
  <r>
    <x v="12"/>
    <x v="84"/>
    <s v="กระทรวงสาธารณสุข"/>
    <x v="93"/>
    <s v="กองวิชาการและแผนงาน"/>
    <s v="moph05051"/>
    <s v="611247182482000361ae7f9f"/>
    <s v="สธ 0505-66-0002"/>
    <s v="โครงการจัดการความรู้เพื่อเสริมสร้างความรอบรู้และลดปัจจัยเสี่ยงที่คุกคามด้านสุขภาวะ ด้วยการแพทย์แผนไทย การแพทย์ทางเลือก และสมุนไพร"/>
  </r>
  <r>
    <x v="12"/>
    <x v="86"/>
    <s v="กระทรวงสาธารณสุข"/>
    <x v="93"/>
    <s v="สถาบันการแพทย์แผนไทย"/>
    <s v="moph05061"/>
    <s v="61172f7aee6abd1f949027a0"/>
    <s v="สธ 0506-66-0001"/>
    <s v="โครงการพัฒนามาตรฐานการผลิตยาสมุนไพร และสร้างการยอมรับและความเชื่อมั่นของยาสมุนไพร"/>
  </r>
  <r>
    <x v="12"/>
    <x v="86"/>
    <s v="กระทรวงสาธารณสุข"/>
    <x v="93"/>
    <s v="สถาบันการแพทย์แผนไทย"/>
    <s v="moph05061"/>
    <s v="611a231ce587a9706c8ae261"/>
    <s v="สธ 0506-66-0002"/>
    <s v="โครงการพัฒนารูปแบบบริการเพื่อเพิ่มศักยภาพ การจัดบริการทางการแพทย์แผนไทยและการแพทย์ทางเลือก ในสถานบริการสาธารณสุขของรัฐ"/>
  </r>
  <r>
    <x v="12"/>
    <x v="86"/>
    <s v="กระทรวงสาธารณสุข"/>
    <x v="93"/>
    <s v="สำนักงานจัดการกัญชาและกระท่อมทางการแพทย์แผนไทย"/>
    <s v="moph05141"/>
    <s v="611605e0821e80431e8917f7"/>
    <s v="สธ 0514-66-0001"/>
    <s v="โครงการพัฒนาแนวทางการให้บริการกัญชา กัญชง กระท่อม ทางการแพทย์แผนไทยและการแพทย์ทางเลือก เพื่อเป็นส่วนหนึ่งในการดูแลสุขภาพผู้ป่วย โรคไม่ติดต่อเรื้อรัง ผู้ป่วยระยะกลาง และผู้ป่วยระยะประคับประคอง"/>
  </r>
  <r>
    <x v="12"/>
    <x v="86"/>
    <s v="กระทรวงสาธารณสุข"/>
    <x v="29"/>
    <s v="กองแผนงานและวิชาการ"/>
    <s v="moph06041"/>
    <s v="610a3badd0d85c6fa84a386c"/>
    <s v="สธ 0604-66-0001"/>
    <s v="การกำหนดมาตรฐานและพัฒนาศักยภาพทางห้องปฏิบัติการของประเทศและภูมิภาคเอเซีย"/>
  </r>
  <r>
    <x v="12"/>
    <x v="84"/>
    <s v="กระทรวงสาธารณสุข"/>
    <x v="29"/>
    <s v="กองแผนงานและวิชาการ"/>
    <s v="moph06041"/>
    <s v="610a567ed9ddc16fa00687d6"/>
    <s v="สธ 0604-66-0002"/>
    <s v="การพัฒนาศักยภาพด้านวิทยาศาสตร์การแพทย์ในการวินิจฉัยและป้องกันโรคเพื่อความมั่นคงด้านสุขภาพ"/>
  </r>
  <r>
    <x v="12"/>
    <x v="87"/>
    <s v="กระทรวงสาธารณสุข"/>
    <x v="29"/>
    <s v="กองแผนงานและวิชาการ"/>
    <s v="moph06041"/>
    <s v="610b9ca5d9ddc16fa0068953"/>
    <s v="สธ 0604-66-0005"/>
    <s v="โครงการเพิ่มศักยภาพห้องปฏิบัติการเพื่อรองรับโรคอุบัติใหม่อุบัติซ้ำ"/>
  </r>
  <r>
    <x v="12"/>
    <x v="86"/>
    <s v="กระทรวงสาธารณสุข"/>
    <x v="29"/>
    <s v="กองแผนงานและวิชาการ"/>
    <s v="moph06041"/>
    <s v="610ca98dd9ddc16fa0068a00"/>
    <s v="สธ 0604-66-0006"/>
    <s v="โครงการพัฒนากัญชาทางการแพทย์"/>
  </r>
  <r>
    <x v="12"/>
    <x v="86"/>
    <s v="กระทรวงสาธารณสุข"/>
    <x v="29"/>
    <s v="กองแผนงานและวิชาการ"/>
    <s v="moph06041"/>
    <s v="6111eb7f77572f035a6ea01e"/>
    <s v="สธ 0604-66-0007"/>
    <s v="โครงการพัฒนามาตรฐานอุตสาหกรรมการผลิตยา Biopharmaceuticals และยาจากสมุนไพร"/>
  </r>
  <r>
    <x v="12"/>
    <x v="85"/>
    <s v="กระทรวงสาธารณสุข"/>
    <x v="139"/>
    <s v="กลุ่มแผนงาน"/>
    <s v="moph070181"/>
    <s v="611a4af1e587a9706c8ae309"/>
    <s v="สธ 0701.8-66-0001"/>
    <s v="โครงการชุมชนสุขภาพดี"/>
  </r>
  <r>
    <x v="12"/>
    <x v="84"/>
    <s v="กระทรวงสาธารณสุข"/>
    <x v="30"/>
    <s v="กองยุทธศาสตร์และแผนงาน"/>
    <s v="moph08051"/>
    <s v="610ba85bd9ddc16fa0068982"/>
    <s v="สธ 0805-66-0007"/>
    <s v="โครงการขับเคลื่อนการดูแลสุขภาพจิตทุกกลุ่มวัยในระบบสุขภาพปฐมภูมิ"/>
  </r>
  <r>
    <x v="12"/>
    <x v="86"/>
    <s v="กระทรวงสาธารณสุข"/>
    <x v="30"/>
    <s v="กองยุทธศาสตร์และแผนงาน"/>
    <s v="moph08051"/>
    <s v="610ba941d0d85c6fa84a3a0a"/>
    <s v="สธ 0805-66-0008"/>
    <s v="โครงการแก้ไขปัญหาวิกฤตสุขภาพจิตในพื้นที่จังหวัดชายแดนใต้"/>
  </r>
  <r>
    <x v="12"/>
    <x v="86"/>
    <s v="กระทรวงสาธารณสุข"/>
    <x v="30"/>
    <s v="กองยุทธศาสตร์และแผนงาน"/>
    <s v="moph08051"/>
    <s v="610baa249af47d6f9a34e7fc"/>
    <s v="สธ 0805-66-0009"/>
    <s v="โครงการพัฒนาระบบการดูแลสุขภาพจิตครบวงจรด้วยกลไกทางกฎหมาย"/>
  </r>
  <r>
    <x v="12"/>
    <x v="86"/>
    <s v="กระทรวงสาธารณสุข"/>
    <x v="30"/>
    <s v="กองยุทธศาสตร์และแผนงาน"/>
    <s v="moph08051"/>
    <s v="610bac7bd0d85c6fa84a3a0e"/>
    <s v="สธ 0805-66-0011"/>
    <s v="โครงการเพิ่มประสิทธิภาพการดูแลผู้ป่วยโรคซึมเศร้า"/>
  </r>
  <r>
    <x v="12"/>
    <x v="86"/>
    <s v="กระทรวงสาธารณสุข"/>
    <x v="30"/>
    <s v="กองยุทธศาสตร์และแผนงาน"/>
    <s v="moph08051"/>
    <s v="610bb0c8eeb6226fa20f3fb8"/>
    <s v="สธ 0805-66-0013"/>
    <s v="โครงการการแก้ไขปัญหาการฆ่าตัวตายสำหรับผู้มีปัญหาการดื่มสุราและผู้ได้รับผลกระทบจากการดื่มสุราที่มีความเสี่ยงฆ่าตัวตาย"/>
  </r>
  <r>
    <x v="12"/>
    <x v="86"/>
    <s v="กระทรวงสาธารณสุข"/>
    <x v="30"/>
    <s v="กองยุทธศาสตร์และแผนงาน"/>
    <s v="moph08051"/>
    <s v="610bb4e89af47d6f9a34e81a"/>
    <s v="สธ 0805-66-0015"/>
    <s v="โครงการราชทัณฑ์ปันสุข ทําความดี เพื่อชาติ ศาสน์ กษัตริย์: การเพิ่มประสิทธิภาพการดูแลผู้ต้องขังป่วยจิตเวชของประเทศไทย (ระยะต่อเนื่อง)"/>
  </r>
  <r>
    <x v="12"/>
    <x v="86"/>
    <s v="กระทรวงสาธารณสุข"/>
    <x v="30"/>
    <s v="กองยุทธศาสตร์และแผนงาน"/>
    <s v="moph08051"/>
    <s v="610bb585d0d85c6fa84a3a24"/>
    <s v="สธ 0805-66-0016"/>
    <s v="โครงการระบาดวิทยาสุขภาพจิต ปีงบประมาณ 2566"/>
  </r>
  <r>
    <x v="12"/>
    <x v="86"/>
    <s v="กระทรวงสาธารณสุข"/>
    <x v="30"/>
    <s v="กองยุทธศาสตร์และแผนงาน"/>
    <s v="moph08051"/>
    <s v="610bb633eeb6226fa20f3fbf"/>
    <s v="สธ 0805-66-0017"/>
    <s v="โครงการขับเคลื่อนการพัฒนาวิชาการด้านสุขภาพจิตและจิตเวช"/>
  </r>
  <r>
    <x v="12"/>
    <x v="86"/>
    <s v="กระทรวงสาธารณสุข"/>
    <x v="30"/>
    <s v="กองยุทธศาสตร์และแผนงาน"/>
    <s v="moph08051"/>
    <s v="610ca6b5eeb6226fa20f4006"/>
    <s v="สธ 0805-66-0018"/>
    <s v="โครงการพัฒนาระบบดูแลผู้ป่วยจิตเวชที่มีพฤติกรรมความรุนแรงในสังคม"/>
  </r>
  <r>
    <x v="12"/>
    <x v="86"/>
    <s v="กระทรวงสาธารณสุข"/>
    <x v="30"/>
    <s v="กองยุทธศาสตร์และแผนงาน"/>
    <s v="moph08051"/>
    <s v="610cb1ef9af47d6f9a34e881"/>
    <s v="สธ 0805-66-0019"/>
    <s v="โครงการพัฒนาระบบบริการวิกฤตสุขภาพจิตของประเทศไทย"/>
  </r>
  <r>
    <x v="12"/>
    <x v="86"/>
    <s v="กระทรวงสาธารณสุข"/>
    <x v="30"/>
    <s v="กองยุทธศาสตร์และแผนงาน"/>
    <s v="moph08051"/>
    <s v="610cbba2eeb6226fa20f4033"/>
    <s v="สธ 0805-66-0020"/>
    <s v="โครงการเพิ่มประสิทธิภาพการดูแลต่อเนื่องผู้ป่วยโรคจิตเภทเพื่อป้องกันการกลับเป็นซ้ำและมีคุณภาพชีวิตที่ดี"/>
  </r>
  <r>
    <x v="12"/>
    <x v="88"/>
    <s v="กระทรวงสาธารณสุข"/>
    <x v="30"/>
    <s v="กองยุทธศาสตร์และแผนงาน"/>
    <s v="moph08051"/>
    <s v="610cbc9beeb6226fa20f4037"/>
    <s v="สธ 0805-66-0021"/>
    <s v="โครงการพัฒนาระบบบริการสุขภาพจิตและจิตเวชในหน่วยบริการปฐมภูมิ (PCU)"/>
  </r>
  <r>
    <x v="12"/>
    <x v="86"/>
    <s v="กระทรวงสาธารณสุข"/>
    <x v="30"/>
    <s v="กองยุทธศาสตร์และแผนงาน"/>
    <s v="moph08051"/>
    <s v="610cbe02d0d85c6fa84a3aa7"/>
    <s v="สธ 0805-66-0022"/>
    <s v="โครงการพัฒนาคุณภาพระบบบริการสุขภาพจิตและจิตเวชระดับเหนือตติยภูมิ"/>
  </r>
  <r>
    <x v="12"/>
    <x v="84"/>
    <s v="กระทรวงสาธารณสุข"/>
    <x v="30"/>
    <s v="กองยุทธศาสตร์และแผนงาน"/>
    <s v="moph08051"/>
    <s v="610cbf97d0d85c6fa84a3aae"/>
    <s v="สธ 0805-66-0023"/>
    <s v="โครงการพัฒนาคุณภาพระบบบริการกัญชาเพื่อการแพทย์และสุขภาพ"/>
  </r>
  <r>
    <x v="12"/>
    <x v="86"/>
    <s v="กระทรวงสาธารณสุข"/>
    <x v="30"/>
    <s v="กองยุทธศาสตร์และแผนงาน"/>
    <s v="moph08051"/>
    <s v="610cc0bceeb6226fa20f4040"/>
    <s v="สธ 0805-66-0024"/>
    <s v="โครงการพัฒนาระบบการฟื้นฟูทักษะทางสังคมและอาชีพสู่การมีงานทำของคนพิการทางจิตใจหรือพฤติกรรม"/>
  </r>
  <r>
    <x v="12"/>
    <x v="86"/>
    <s v="กระทรวงสาธารณสุข"/>
    <x v="30"/>
    <s v="กองยุทธศาสตร์และแผนงาน"/>
    <s v="moph08051"/>
    <s v="610cc1a19af47d6f9a34e8aa"/>
    <s v="สธ 0805-66-0025"/>
    <s v="โครงการลดการฆ่าตัวตาย เพิ่มการเข้าถึงระบบบริการสุขภาพจิตและจิตเวชในประชากรเปราะบางทางสังคมและเศรษฐกิจ"/>
  </r>
  <r>
    <x v="12"/>
    <x v="84"/>
    <s v="กระทรวงสาธารณสุข"/>
    <x v="30"/>
    <s v="กองยุทธศาสตร์และแผนงาน"/>
    <s v="moph08051"/>
    <s v="610d07d85eb77d7c92526f94"/>
    <s v="สธ 0805-66-0026"/>
    <s v="โครงการสื่อสารประชาสัมพันธ์ด้านสุขภาพจิต"/>
  </r>
  <r>
    <x v="12"/>
    <x v="84"/>
    <s v="กระทรวงสาธารณสุข"/>
    <x v="30"/>
    <s v="กองยุทธศาสตร์และแผนงาน"/>
    <s v="moph08051"/>
    <s v="610d08d0cebcb57c86e915e0"/>
    <s v="สธ 0805-66-0027"/>
    <s v="โครงการส่งเสริมความรอบรู้ด้านสุขภาพจิตในวิถีชีวิตใหม่เพื่อเสริมสร้างพลังใจ (Resilience) แก่ประชาชน"/>
  </r>
  <r>
    <x v="12"/>
    <x v="86"/>
    <s v="กระทรวงสาธารณสุข"/>
    <x v="30"/>
    <s v="กองยุทธศาสตร์และแผนงาน"/>
    <s v="moph08051"/>
    <s v="610d09d814f3557c8585e0b5"/>
    <s v="สธ 0805-66-0028"/>
    <s v="โครงการพัฒนาระบบดิจิทัลด้านสุขภาพจิต"/>
  </r>
  <r>
    <x v="12"/>
    <x v="84"/>
    <s v="กระทรวงสาธารณสุข"/>
    <x v="58"/>
    <s v="กองแผนงาน"/>
    <s v="moph09051"/>
    <s v="610e2b8c77572f035a6e9ed9"/>
    <s v="สธ 0905-66-0001"/>
    <s v="โครงการยกระดับความรอบรู้ด้านสุขภาพของประชาชนเพื่อปรับพฤติกรรมและลดภัยคุกคามที่เป็น อุปสรรคต่อการพัฒนาสุขภาวะคนไทย"/>
  </r>
  <r>
    <x v="12"/>
    <x v="84"/>
    <s v="กระทรวงสาธารณสุข"/>
    <x v="58"/>
    <s v="กองแผนงาน"/>
    <s v="moph09051"/>
    <s v="610e325c2482000361ae7d53"/>
    <s v="สธ 0905-66-0002"/>
    <s v="โครงการสาสุขยุคใหม่ชวนคนไทยใส่ใจสุขภาพตนเอง "/>
  </r>
  <r>
    <x v="12"/>
    <x v="84"/>
    <s v="กระทรวงสาธารณสุข"/>
    <x v="58"/>
    <s v="กองแผนงาน"/>
    <s v="moph09051"/>
    <s v="610e3c1bef40ea035b9d0f4d"/>
    <s v="สธ 0905-66-0003"/>
    <s v="โครงการชุมชนรอบรู้ด้านอนามัยสิ่งแวดล้อมเพื่อการป้องกันและควบคุมปัจจัยเสี่ยงที่คุกคามสุขภาวะคนทุกช่วงวัย "/>
  </r>
  <r>
    <x v="12"/>
    <x v="84"/>
    <s v="กระทรวงสาธารณสุข"/>
    <x v="58"/>
    <s v="กองแผนงาน"/>
    <s v="moph09051"/>
    <s v="610e42742482000361ae7d56"/>
    <s v="สธ 0905-66-0004"/>
    <s v="โครงการโรงพยาบาลส่งเสริมสุขภาพตำบลรอบรู้ 7 สัปดาห์เพื่อคนไทยสุขภาวะดีวิถีใหม่"/>
  </r>
  <r>
    <x v="12"/>
    <x v="84"/>
    <s v="กระทรวงสาธารณสุข"/>
    <x v="58"/>
    <s v="กองแผนงาน"/>
    <s v="moph09051"/>
    <s v="610e9afb2482000361ae7d69"/>
    <s v="สธ 0905-66-0009"/>
    <s v="โครงการส่งเสริมโภชนาการและสุขภาพอนามัยเด็กและเยาวชนในถิ่นทุรกันดาร (กพด.)  "/>
  </r>
  <r>
    <x v="12"/>
    <x v="84"/>
    <s v="กระทรวงสาธารณสุข"/>
    <x v="58"/>
    <s v="กองแผนงาน"/>
    <s v="moph09051"/>
    <s v="610e9f0b86ed660368a5b9db"/>
    <s v="สธ 0905-66-0010"/>
    <s v="โครงการพัฒนาสุขภาพเด็กและประชาชนในพื้นที่ศูนย์ภูฟ้าพัฒนา อันเนื่องมาจากพระราชดำริ ในสมเด็จพระกนิษฐาธิราชเจ้า กรมสมเด็จพระเทพรัตนราชสุดา ฯ สยามบรมราชกุมารี"/>
  </r>
  <r>
    <x v="12"/>
    <x v="84"/>
    <s v="กระทรวงสาธารณสุข"/>
    <x v="58"/>
    <s v="กองแผนงาน"/>
    <s v="moph09051"/>
    <s v="610ea253ef40ea035b9d0f67"/>
    <s v="สธ 0905-66-0011"/>
    <s v="โครงการเสริมสร้างครอบครัวรอบรู้ “เลี้ยงดูลูกตามคำสอนพ่อ” ด้านสุขภาพ ในพื้นที่พัฒนาเพื่อความมั่นคงในพื้นที่ชายแดนอันเนื่องมาจากพระราชดำริ พระบาทสมเด็จพระบรมชนกาธิเบศรมหาภูมิพลอดุลยเดชมหาราชบรมนาถบพิตรและสมเด็จพระนางเจ้าสิริกิติ์ พระบรมราชินีนาถ พระบรมราชชนนีพันปีหลวง เขตกองทัพภาคที่ 3"/>
  </r>
  <r>
    <x v="12"/>
    <x v="85"/>
    <s v="กระทรวงสาธารณสุข"/>
    <x v="58"/>
    <s v="กองแผนงาน"/>
    <s v="moph09051"/>
    <s v="610f3f2a77572f035a6e9f02"/>
    <s v="สธ 0905-66-0012"/>
    <s v="โครงการยกระดับครอบครัว ชุมชนรอบรู้สุขภาพภายใต้วิถีชีวิตปกติใหม่"/>
  </r>
  <r>
    <x v="12"/>
    <x v="84"/>
    <s v="กระทรวงสาธารณสุข"/>
    <x v="58"/>
    <s v="กองแผนงาน"/>
    <s v="moph09051"/>
    <s v="610f556b77572f035a6e9f05"/>
    <s v="สธ 0905-66-0015"/>
    <s v="โครงการราชทัณฑ์ปันสุข ทำความดี เพื่อชาติ ศาสน์ กษัตริย์ (การสร้างความรอบรู้ด้านส่งเสริมสุขภาพและอนามัยสิ่งแวดล้อม)"/>
  </r>
  <r>
    <x v="12"/>
    <x v="84"/>
    <s v="กระทรวงสาธารณสุข"/>
    <x v="58"/>
    <s v="กองแผนงาน"/>
    <s v="moph09051"/>
    <s v="610f6dd82482000361ae7d83"/>
    <s v="สธ 0905-66-0016"/>
    <s v="โครงการสืบสานพระราชปณิธานสมเด็จย่า ต้านภัยมะเร็งเต้านม"/>
  </r>
  <r>
    <x v="12"/>
    <x v="84"/>
    <s v="กระทรวงสาธารณสุข"/>
    <x v="58"/>
    <s v="กองแผนงาน"/>
    <s v="moph09051"/>
    <s v="610f7153ef40ea035b9d0f78"/>
    <s v="สธ 0905-66-0017"/>
    <s v="โครงการควบคุมและป้องกันโรคขาดสารไอโอดีนแห่งชาติ ปี 2566"/>
  </r>
  <r>
    <x v="12"/>
    <x v="84"/>
    <s v="กระทรวงสาธารณสุข"/>
    <x v="58"/>
    <s v="กองแผนงาน"/>
    <s v="moph09051"/>
    <s v="610f754a86ed660368a5b9f4"/>
    <s v="สธ 0905-66-0018"/>
    <s v="โครงการควบคุมและป้องกกันภาวะโลหิตจาง ปี 2566"/>
  </r>
  <r>
    <x v="12"/>
    <x v="87"/>
    <s v="กระทรวงสาธารณสุข"/>
    <x v="58"/>
    <s v="กองแผนงาน"/>
    <s v="moph09051"/>
    <s v="610fa4b086ed660368a5ba0a"/>
    <s v="สธ 0905-66-0024"/>
    <s v="โครงการเสริมสร้างขีดความสามารถต่อการปรับตัวด้านสุขภาพจากการเปลี่ยนแปลงสภาพภูมิอากาศ"/>
  </r>
  <r>
    <x v="12"/>
    <x v="85"/>
    <s v="กระทรวงสาธารณสุข"/>
    <x v="58"/>
    <s v="กองแผนงาน"/>
    <s v="moph09051"/>
    <s v="610fd1f977572f035a6e9f22"/>
    <s v="สธ 0905-66-0031"/>
    <s v="โครงการพัฒนาอนามัยสิ่งแวดล้อมพื้นที่โครงการพระราชดำริและโครงการเฉลิมพระเกียรติ"/>
  </r>
  <r>
    <x v="12"/>
    <x v="85"/>
    <s v="กระทรวงสาธารณสุข"/>
    <x v="58"/>
    <s v="กองแผนงาน"/>
    <s v="moph09051"/>
    <s v="610fe559ef40ea035b9d0f98"/>
    <s v="สธ 0905-66-0033"/>
    <s v="โครงการสุขภาวะเมืองรอบรู้สู่วิถีชีวิตใหม่ (New normal)"/>
  </r>
  <r>
    <x v="12"/>
    <x v="86"/>
    <s v="กระทรวงสาธารณสุข"/>
    <x v="31"/>
    <s v="กองแผนงานและวิชาการ"/>
    <s v="moph10041"/>
    <s v="61192b279b236c1f95b0c2cb"/>
    <s v="สธ 1004-66-0002"/>
    <s v="โครงการสร้างความมั่นคงด้านยาและเวชภัณฑ์ในภาวะฉุกเฉิน"/>
  </r>
  <r>
    <x v="12"/>
    <x v="84"/>
    <s v="กระทรวงสาธารณสุข"/>
    <x v="31"/>
    <s v="กองพัฒนาศักยภาพผู้บริโภค"/>
    <s v="moph10051"/>
    <s v="61163f1486f0f870e8029092"/>
    <s v="สธ 1005-66-0001"/>
    <s v="โครงการส่งเสริมและบูรณาการความร่วมมือในการขับเคลื่อนการสร้างความรอบรู้ด้านผลิตภัณฑ์สุขภาพอย่างยั่งยืน ภายใต้แผนงาน แผนปฏิบัติการงานคุ้มครองผู้บริโภคด้านผลิตภัณฑ์สุขภาพ"/>
  </r>
  <r>
    <x v="12"/>
    <x v="86"/>
    <s v="กระทรวงสาธารณสุข"/>
    <x v="31"/>
    <s v="กองผลิตภัณฑ์สมุนไพร"/>
    <s v="moph10171"/>
    <s v="61182b768b5f6c1fa114cc61"/>
    <s v="สธ 1017-66-0002"/>
    <s v="โครงพัฒนารูปแบบการส่งเสริมการใช้ยาจากสมุนไพรในระบบบริการสาธารณสุข"/>
  </r>
  <r>
    <x v="12"/>
    <x v="84"/>
    <s v="กระทรวงสาธารณสุข"/>
    <x v="31"/>
    <s v="ศูนย์จัดการเรื่องร้องเรียนและปราบปรามการกระทำผิดกฎหมายเกี่ยวกับผลิตภัณฑ์สุขภาพ"/>
    <s v="moph10231"/>
    <s v="61191eb38b5f6c1fa114cd1a"/>
    <s v="สธ 1023-66-0001"/>
    <s v="โครงการจัดการโฆษณาผลิตภัณฑ์สุขภาพกลุ่มเสี่ยงที่ผิดกฎหมาย ปีงบประมาณ พ.ศ. 2566"/>
  </r>
  <r>
    <x v="12"/>
    <x v="86"/>
    <s v="กระทรวงการอุดมศึกษา วิทยาศาสตร์ วิจัยและนวัตกรรม"/>
    <x v="33"/>
    <s v="สำนักงานกลาง"/>
    <s v="most54011"/>
    <s v="61137f7677572f035a6ea211"/>
    <s v="วท 5401-66-0056"/>
    <s v="แพลตฟอร์มดิจิทัลติดตามและรวบรวมข้อมูลโรคไม่ติดต่อเรื้อรังของประชากรทั่วประเทศ"/>
  </r>
  <r>
    <x v="12"/>
    <x v="85"/>
    <s v="กระทรวงการอุดมศึกษา วิทยาศาสตร์ วิจัยและนวัตกรรม"/>
    <x v="33"/>
    <s v="สำนักงานกลาง"/>
    <s v="most54011"/>
    <s v="6113d1e579c1d06ed51e5456"/>
    <s v="วท 5401-66-0066"/>
    <s v="โครงการการพัฒนาวิธีการตรวจวินิจฉัยวัณโรคแสดงอาการและวัณโรคระยะแฝงสำหรับการตรวจคัดกรองโรคปริมาณมากในชุมชนและการตรวจวินิจฉัยทางคลินิกอย่างรวดเร็วโดยใช้เทคนิครามานสเปกโตรสโคปและการขยายสัญญาณรามาน"/>
  </r>
  <r>
    <x v="12"/>
    <x v="86"/>
    <s v="กระทรวงการอุดมศึกษา วิทยาศาสตร์ วิจัยและนวัตกรรม"/>
    <x v="33"/>
    <s v="สำนักงานกลาง"/>
    <s v="most54011"/>
    <s v="6114af336d03d30365f2561d"/>
    <s v="วท 5401-66-0082"/>
    <s v="เครื่องล้างไตทางช่องท้องแบบอัตโนมัติเพื่อเพิ่มการเข้าถึงการรักษาที่มีประสิทธิภาพสำหรับประชากรทั่วประเทศและลดค่าใช้จ่ายจากการนำเข้าเครื่องมือแพทย์"/>
  </r>
  <r>
    <x v="12"/>
    <x v="87"/>
    <s v="กระทรวงการอุดมศึกษา วิทยาศาสตร์ วิจัยและนวัตกรรม"/>
    <x v="33"/>
    <s v="สำนักงานกลาง"/>
    <s v="most54011"/>
    <s v="611536cdbee036035b050dbd"/>
    <s v="วท 5401-66-0104"/>
    <s v="การสร้างโครงสร้างพื้นฐานในการจัดการข้อมูลอ้างอิงและเผยแพร่เห็ดพิษและพืชพิษที่ได้มาตรฐาน"/>
  </r>
  <r>
    <x v="12"/>
    <x v="87"/>
    <s v="กระทรวงการอุดมศึกษา วิทยาศาสตร์ วิจัยและนวัตกรรม"/>
    <x v="33"/>
    <s v="สำนักงานกลาง"/>
    <s v="most54011"/>
    <s v="611627a3a94df25e1c4974a4"/>
    <s v="วท 5401-66-0117"/>
    <s v="แพลตฟอร์มการเฝ้าระวังสถานการณ์ของโรคอุบัติใหม่ อุบัติซ้ำ หรือโรคติดต่ออันตราย แบบบูรณาการ ระยะที่ 2"/>
  </r>
  <r>
    <x v="12"/>
    <x v="86"/>
    <s v="กระทรวงการอุดมศึกษา วิทยาศาสตร์ วิจัยและนวัตกรรม"/>
    <x v="98"/>
    <m/>
    <s v="mostx0011"/>
    <s v="6110b5962482000361ae7ddc"/>
    <s v="SLRI-66-0002"/>
    <s v="โครงการพัฒนาอุปกรณ์และเครื่องมือแพทย์โดยใช้เทคโนโลยีซินโครตรอนและเทคโนโลยีขั้นสูงเพื่อรองรับการระบาดของโรคโควิด-19"/>
  </r>
  <r>
    <x v="12"/>
    <x v="84"/>
    <s v="กระทรวงการอุดมศึกษา วิทยาศาสตร์ วิจัยและนวัตกรรม"/>
    <x v="145"/>
    <s v="กองแผนงาน"/>
    <s v="nida05263081"/>
    <s v="6116461f479d5e70e62b9060"/>
    <s v="ศธ0526308-66-0009"/>
    <s v="โครงการ “นวัตกรรมสุขภาพจิตทางอิเล็กทรอนิกส์กับการรู้เท่าทันโรคซึมเศร้าทางแอพพลิเคชั่นไลน์ของกลุ่มคนวัยทำงาน”"/>
  </r>
  <r>
    <x v="12"/>
    <x v="84"/>
    <s v="กระทรวงการอุดมศึกษา วิทยาศาสตร์ วิจัยและนวัตกรรม"/>
    <x v="145"/>
    <s v="กองแผนงาน"/>
    <s v="nida05263081"/>
    <s v="6117917b4bf4461f93d6e5ce"/>
    <s v="ศธ0526308-66-0012"/>
    <s v="โครงการ “รณรงค์แบบออนไลน์เพื่อส่งเสริมความรู้ด้านเชื้อดื้อยาและความตระหนักด้านการใช้ยาต้านจุลชีพอย่างเหมาะสมแก่ประชาชน”"/>
  </r>
  <r>
    <x v="12"/>
    <x v="88"/>
    <s v="กระทรวงสาธารณสุข"/>
    <x v="146"/>
    <s v="สำนักยุทธศาสตร์"/>
    <s v="niems021"/>
    <s v="6117d52b8b5f6c1fa114cc32"/>
    <s v="สยศ.02-66-0001"/>
    <s v="โครงการเสริมสร้างความพร้อมขององค์กรปกครองส่วนท้องถิ่นเพื่อดำเนินงานและบริหารจัดการระบบการแพทย์ฉุกเฉิน (นอกรพ.)"/>
  </r>
  <r>
    <x v="12"/>
    <x v="86"/>
    <s v="กระทรวงสาธารณสุข"/>
    <x v="146"/>
    <s v="สำนักยุทธศาสตร์"/>
    <s v="niems021"/>
    <s v="6118f8378b5f6c1fa114ccf2"/>
    <s v="สยศ.02-66-0002"/>
    <s v="โครงการ “๑๐ ล้านไทยร่วมใจ CPR.”"/>
  </r>
  <r>
    <x v="12"/>
    <x v="86"/>
    <s v="กระทรวงสาธารณสุข"/>
    <x v="146"/>
    <s v="สำนักยุทธศาสตร์"/>
    <s v="niems021"/>
    <s v="6118fdaaee6abd1f94902931"/>
    <s v="สยศ.02-66-0003"/>
    <s v="โครงการ “หน่วยปฏิบัติการอำนวยการระดับที่ปรึกษาเพื่อคุ้มครองสิทธิ์ผู้ป่วยฉุกเฉินวิกฤติอย่างทั่วถึงและเท่าเทียม.”"/>
  </r>
  <r>
    <x v="12"/>
    <x v="85"/>
    <s v="กระทรวงการอุดมศึกษา วิทยาศาสตร์ วิจัยและนวัตกรรม"/>
    <x v="101"/>
    <s v="สำนักงานอธิการบดี"/>
    <s v="nrru0544091"/>
    <s v="611a0340b1eab9706bc8538f"/>
    <s v="ศธ054409-66-0012"/>
    <s v="แนวทางการปรับปรุงพื้นที่ตึกแถวสำหรับชีวิตวิถีใหม่จากกรณีโรคระบาดโควิด-19"/>
  </r>
  <r>
    <x v="12"/>
    <x v="88"/>
    <s v="กระทรวงการอุดมศึกษา วิทยาศาสตร์ วิจัยและนวัตกรรม"/>
    <x v="129"/>
    <s v="กองแผนงาน"/>
    <s v="nu052701041"/>
    <s v="611a8d2183a6677074486389"/>
    <s v="ศธ 0527.01.04-66-0003"/>
    <s v="โครงการหน่วยทันตกรรมพระราชทาน มหาวิทยาลัยนเรศวร"/>
  </r>
  <r>
    <x v="12"/>
    <x v="86"/>
    <s v="กระทรวงการอุดมศึกษา วิทยาศาสตร์ วิจัยและนวัตกรรม"/>
    <x v="129"/>
    <s v="กองแผนงาน"/>
    <s v="nu052701041"/>
    <s v="611a908a454a1a70721699ec"/>
    <s v="ศธ 0527.01.04-66-0004"/>
    <s v="โครงการพัฒนาต้นแบบการบริหารจัดการโรงพยาบาลทันตกรรมสู่บริการทันตกรรมวิถีใหม่ ด้วยเทคโนโลยีทันตกรรมทางไกล"/>
  </r>
  <r>
    <x v="12"/>
    <x v="86"/>
    <s v="กระทรวงการอุดมศึกษา วิทยาศาสตร์ วิจัยและนวัตกรรม"/>
    <x v="129"/>
    <s v="กองแผนงาน"/>
    <s v="nu052701041"/>
    <s v="611a9100b1eab9706bc8554e"/>
    <s v="ศธ 0527.01.04-66-0005"/>
    <s v="โครงการจัดตั้งศูนย์กลางการรักษาทางทันตกรรมขั้นสูงครบวงจร (Dental Hub) ภาคเหนือตอนล่าง"/>
  </r>
  <r>
    <x v="12"/>
    <x v="86"/>
    <s v="กระทรวงการอุดมศึกษา วิทยาศาสตร์ วิจัยและนวัตกรรม"/>
    <x v="129"/>
    <s v="กองแผนงาน"/>
    <s v="nu052701041"/>
    <s v="611a982c83a667707448639c"/>
    <s v="ศธ 0527.01.04-66-0007"/>
    <s v="โครงการพัฒนาระบบบริการทันตกรรมทางไกล (Tele-dentistry) เพื่อเสริมสร้างสุขภาวะที่ดี ยกระดับคุณภาพชีวิตผู้สูงอายุ"/>
  </r>
  <r>
    <x v="12"/>
    <x v="84"/>
    <s v="กระทรวงสาธารณสุข"/>
    <x v="130"/>
    <s v="สำนักนโยบายและยุทธศาสตร์"/>
    <s v="nvi021"/>
    <s v="611787578b5f6c1fa114cbe0"/>
    <s v="สวช.02-66-0003"/>
    <s v="โครงการบำรุงรักษาระบบข้อมูลและบริหารจัดการวัคซีน ปีงบประมาณ 2566"/>
  </r>
  <r>
    <x v="12"/>
    <x v="85"/>
    <s v="กระทรวงการอุดมศึกษา วิทยาศาสตร์ วิจัยและนวัตกรรม"/>
    <x v="102"/>
    <s v="สำนักอธิการบดี (กองนโยบายและแผน)"/>
    <s v="pbru0555341"/>
    <s v="611a203b454a1a70721698a4"/>
    <s v="ศธ 0555.34-66-0005"/>
    <s v="โครงการสำคัญปีงบปรมะมาณ 2566 (โครงการที่ 4)  โครงการพัฒนาการพัฒนาศักยภาพ อสม “อสม Diamond” ด้านการดูแลผู้สูงอายุ เพื่อเป็นการ เตรียมความพร้อมก่อนเข้าสู่สังคมผู้สูงอายุอย่างสมบูรณ์"/>
  </r>
  <r>
    <x v="12"/>
    <x v="86"/>
    <s v="กระทรวงการอุดมศึกษา วิทยาศาสตร์ วิจัยและนวัตกรรม"/>
    <x v="102"/>
    <s v="สำนักอธิการบดี (กองนโยบายและแผน)"/>
    <s v="pbru0555341"/>
    <s v="611a43c5b1eab9706bc854ba"/>
    <s v="ศธ 0555.34-66-0009"/>
    <s v="โครงการสำคัญปีงบปรมะมาณ 2566 (โครงการที่ 8) โครงการยกระดับคุณภาพชีวิตผู้สูงอายุ"/>
  </r>
  <r>
    <x v="12"/>
    <x v="84"/>
    <s v="กระทรวงการอุดมศึกษา วิทยาศาสตร์ วิจัยและนวัตกรรม"/>
    <x v="105"/>
    <s v="สำนักงานอธิการบดี"/>
    <s v="psru053811"/>
    <s v="61163959d797d45e1960b698"/>
    <s v="ศธ 0538.1-66-0011"/>
    <s v="โครงการ “ศูนย์เฝ้าระวังและตรวจสอบปริมาณกัมมันตรังสี ในพื้นที่จังหวัดพิษณุโลก”"/>
  </r>
  <r>
    <x v="12"/>
    <x v="84"/>
    <s v="กระทรวงการอุดมศึกษา วิทยาศาสตร์ วิจัยและนวัตกรรม"/>
    <x v="40"/>
    <s v="สำนักงานอธิการบดี"/>
    <s v="psu05211"/>
    <s v="6116160d6ab68d432c0fa8d7"/>
    <s v="ศธ  0521-66-0012"/>
    <s v="โครงการเสริมสร้างสุขภาวะด้านภูมิคุ้มกันและป้องกันผู้เสพยาและสารเสพติดรายใหม่จังหวัดชายแดนภาคใต้"/>
  </r>
  <r>
    <x v="12"/>
    <x v="86"/>
    <s v="กระทรวงการอุดมศึกษา วิทยาศาสตร์ วิจัยและนวัตกรรม"/>
    <x v="40"/>
    <s v="สำนักงานอธิการบดี"/>
    <s v="psu05211"/>
    <s v="61163033d797d45e1960b660"/>
    <s v="ศธ  0521-66-0017"/>
    <s v="โครงการพัฒนาศูนย์ความเป็นเลิศด้านการผ่าตัดแบบวันเดียวกลับ หรือ One Day Surgery (ODS)"/>
  </r>
  <r>
    <x v="12"/>
    <x v="86"/>
    <s v="กระทรวงการอุดมศึกษา วิทยาศาสตร์ วิจัยและนวัตกรรม"/>
    <x v="40"/>
    <s v="สำนักงานอธิการบดี"/>
    <s v="psu05211"/>
    <s v="61163573ea16c95e131a2c2a"/>
    <s v="ศธ  0521-66-0019"/>
    <s v="โครงการพัฒนาการดูแลสตรีตั้งครรภ์ให้มีประสิทธิภาพแบบวิถีใหม่"/>
  </r>
  <r>
    <x v="12"/>
    <x v="86"/>
    <s v="กระทรวงการอุดมศึกษา วิทยาศาสตร์ วิจัยและนวัตกรรม"/>
    <x v="40"/>
    <s v="สำนักงานอธิการบดี"/>
    <s v="psu05211"/>
    <s v="611638e5a94df25e1c49750a"/>
    <s v="ศธ  0521-66-0020"/>
    <s v="โครงการจัดตั้งศูนย์วิเคราะห์สารชีวเคมีและพิษวิทยาภาคใต้"/>
  </r>
  <r>
    <x v="12"/>
    <x v="86"/>
    <s v="กระทรวงการอุดมศึกษา วิทยาศาสตร์ วิจัยและนวัตกรรม"/>
    <x v="40"/>
    <s v="สำนักงานอธิการบดี"/>
    <s v="psu05211"/>
    <s v="611901814bf4461f93d6e6fa"/>
    <s v="ศธ  0521-66-0050"/>
    <s v="โครงการศูนย์สุขภาพนานาชาติอันดามัน"/>
  </r>
  <r>
    <x v="12"/>
    <x v="86"/>
    <s v="หน่วยงานอื่นๆ"/>
    <x v="131"/>
    <s v="โรงพยาบาลจุฬาลงกรณ์"/>
    <s v="redcross10041"/>
    <s v="611381a2ef40ea035b9d12a2"/>
    <s v="กช1004-66-0001"/>
    <s v="โครงการสร้างผู้มีความสามารถด้านผลิตภัณฑ์การแพทย์ขั้นสูง เพื่อเพิ่มโอกาสการเข้าถึงบริการทางการแพทย์ที่มีมาตรฐานระดับนานาชาติของคนไทย  (Advanced Therapy Medicinal Products Apprenticeship Program, AATMP)"/>
  </r>
  <r>
    <x v="12"/>
    <x v="84"/>
    <s v="หน่วยงานอื่นๆ"/>
    <x v="131"/>
    <s v="โรงพยาบาลจุฬาลงกรณ์"/>
    <s v="redcross10041"/>
    <s v="6114bd9fd956f703555f9f37"/>
    <s v="กช1004-66-0002"/>
    <s v="โครงการพัฒนาเครือข่ายการดูแลต่อยอดและส่งเสริม health literacy ผู้สูงวัยเพื่อป้องกันภาวะพึ่งพิงและส่งเสริมสุขภาพโดยใช้ต้นแบบการดำเนินการของ รพ จุฬาลงกรณ์ สภากาชาดไทยสู่ระบบบริการในระดับปฐมภูมิในส่วนภูมิภาค ด้วยระบบ information technology"/>
  </r>
  <r>
    <x v="12"/>
    <x v="87"/>
    <s v="หน่วยงานอื่นๆ"/>
    <x v="131"/>
    <s v="โรงพยาบาลจุฬาลงกรณ์"/>
    <s v="redcross10041"/>
    <s v="6114c2b21b088e035d870e2d"/>
    <s v="กช1004-66-0003"/>
    <s v="EID Health Volunteer พัฒนาหลักสูตรอบรมและสร้างเครือข่าย อาสาสมัครสาธารณสุขโรคอุบัติใหม่"/>
  </r>
  <r>
    <x v="12"/>
    <x v="87"/>
    <s v="หน่วยงานอื่นๆ"/>
    <x v="131"/>
    <s v="โรงพยาบาลจุฬาลงกรณ์"/>
    <s v="redcross10041"/>
    <s v="6115fc2d821e80431e8917d6"/>
    <s v="กช1004-66-0004"/>
    <s v="การพัฒนาระบบเฝ้าระวังไวรัสก่อโรคปอดอักเสบอุบัติใหม่เชิงรุก (Smart Sentinel Surveillance System: Emerging Viral Pneumonia)"/>
  </r>
  <r>
    <x v="12"/>
    <x v="86"/>
    <s v="หน่วยงานอื่นๆ"/>
    <x v="131"/>
    <s v="โรงพยาบาลจุฬาลงกรณ์"/>
    <s v="redcross10041"/>
    <s v="61163685a94df25e1c497500"/>
    <s v="กช1004-66-0005"/>
    <s v="โครงการสร้างศักยภาพทีมรักษาพยาบาลและพัฒนารูปแบบการบริการรักษาพยาบาลเพื่อการเข้าถึงการรักษาด้วยนวัตกรรมและเทคโนโลยีการแพทย์ที่ทันสมัยได้มาตรฐานสำหรับการรักษาด้วยเซลล์บำบัด"/>
  </r>
  <r>
    <x v="12"/>
    <x v="86"/>
    <s v="หน่วยงานอื่นๆ"/>
    <x v="131"/>
    <s v="โรงพยาบาลจุฬาลงกรณ์"/>
    <s v="redcross10041"/>
    <s v="611642e086f0f870e80290a2"/>
    <s v="กช1004-66-0006"/>
    <s v="โครงการสร้างศักยภาพทีมรักษาพยาบาลและพัฒนารูปแบบการบริการรักษาพยาบาลเพื่อการเข้าถึงการรักษาด้วยนวัตกรรมและเทคโนโลยีการแพทย์ที่ทันสมัยได้มาตรฐานสำหรับผู้ป่วยมะเร็งในระบบเลือด"/>
  </r>
  <r>
    <x v="12"/>
    <x v="86"/>
    <s v="หน่วยงานอื่นๆ"/>
    <x v="131"/>
    <s v="โรงพยาบาลจุฬาลงกรณ์"/>
    <s v="redcross10041"/>
    <s v="6116484686f0f870e80290b7"/>
    <s v="กช1004-66-0007"/>
    <s v="โครงการพัฒนารูปแบบการบริการการตรวจและรักษามะเร็งแบบจำเพาะบุคคลด้วยเทคโนโลยีขั้นสูง"/>
  </r>
  <r>
    <x v="12"/>
    <x v="86"/>
    <s v="หน่วยงานอื่นๆ"/>
    <x v="131"/>
    <s v="โรงพยาบาลสมเด็จพระบรมราชเทวี ณ ศรีราชา"/>
    <s v="redcross10051"/>
    <s v="611a22b6454a1a70721698b1"/>
    <s v="กช1005-66-0001"/>
    <s v="โครงการจัดตั้งระบบบริการผู้ป่วยโรคระบาด/โรคอุบัติใหม่ครบวงจร เพื่อดูแลผู้ป่วยเป็นแบบ One Stop Service โรงพยาบาลสมเด็จพระบรมราชเทวี ณ ศรีราชา"/>
  </r>
  <r>
    <x v="12"/>
    <x v="87"/>
    <s v="หน่วยงานอื่นๆ"/>
    <x v="131"/>
    <s v="สถานเสาวภา"/>
    <s v="redcross10071"/>
    <s v="6115f4cc9e73c2431f59bf42"/>
    <s v="กช1007-66-0001"/>
    <s v="การผลิตวัคซีนป้องกันโรคเลปโตสไปโรสิส"/>
  </r>
  <r>
    <x v="12"/>
    <x v="86"/>
    <s v="หน่วยงานอื่นๆ"/>
    <x v="131"/>
    <s v="ศูนย์บริการโลหิตแห่งชาติ"/>
    <s v="redcross10111"/>
    <s v="610b52edeeb6226fa20f3ea4"/>
    <s v="กช1011-66-0002"/>
    <s v="ระบบควบคุมคุณภาพการปนเปื้อนเชื้อแบคทีเรียในโลหิตที่รับบริจาค"/>
  </r>
  <r>
    <x v="12"/>
    <x v="86"/>
    <s v="หน่วยงานอื่นๆ"/>
    <x v="131"/>
    <s v="ศูนย์บริการโลหิตแห่งชาติ"/>
    <s v="redcross10111"/>
    <s v="610b5d689af47d6f9a34e6f3"/>
    <s v="กช1011-66-0003"/>
    <s v="โครงการระบบธนาคารเซลล์ต้นกำเนิดเม็ดโลหิตแห่งชาติ"/>
  </r>
  <r>
    <x v="12"/>
    <x v="86"/>
    <s v="หน่วยงานอื่นๆ"/>
    <x v="131"/>
    <s v="ศูนย์บริการโลหิตแห่งชาติ"/>
    <s v="redcross10111"/>
    <s v="610b6272d9ddc16fa0068860"/>
    <s v="กช1011-66-0004"/>
    <s v="ระบบการตรวจคัดกรองโรคติดเชื้อไวรัสตับอักเสบชนิดอี ในโลหิตบริจาค"/>
  </r>
  <r>
    <x v="12"/>
    <x v="86"/>
    <s v="หน่วยงานอื่นๆ"/>
    <x v="131"/>
    <s v="ศูนย์บริการโลหิตแห่งชาติ"/>
    <s v="redcross10111"/>
    <s v="611104b877572f035a6e9fe2"/>
    <s v="กช1011-66-0006"/>
    <s v="เพิ่มศักยภาพการจัดหาโลหิต"/>
  </r>
  <r>
    <x v="12"/>
    <x v="86"/>
    <s v="หน่วยงานอื่นๆ"/>
    <x v="131"/>
    <s v="ศูนย์วิจัยโรคเอดส์"/>
    <s v="redcross10171"/>
    <s v="6116e8a99b236c1f95b0c0cc"/>
    <s v="กช1017-66-0001"/>
    <s v="การดูแลโรคติดต่อทางเพศสัมพันธ์แบบครบวงจรในกรุงเทพมหานคร เพื่อสร้างเครือข่ายและพัฒนานวัตกรรมที่สามารถวินิจฉัย ป้องกัน รักษา และควบคุมการแพร่กระจายของโรคติดต่อทางเพศสัมพันธ์ที่เป็นโรคอุบัติใหม่ที่สำคัญ "/>
  </r>
  <r>
    <x v="12"/>
    <x v="86"/>
    <s v="หน่วยงานอื่นๆ"/>
    <x v="131"/>
    <s v="ศูนย์รับบริจาคอวัยวะ"/>
    <s v="redcross10181"/>
    <s v="611a24eab1eab9706bc8544b"/>
    <s v="กช1018-66-0001"/>
    <s v="ศูนย์รับบริจาคอวัยวะแห่งชาติ"/>
  </r>
  <r>
    <x v="12"/>
    <x v="84"/>
    <s v="กระทรวงการอุดมศึกษา วิทยาศาสตร์ วิจัยและนวัตกรรม"/>
    <x v="216"/>
    <s v="สำนักงานอธิการบดี กองนโยบายและแผน"/>
    <s v="reru0571021"/>
    <s v="6119ebb5b1eab9706bc85332"/>
    <s v="ศธ 0571.02-66-0007"/>
    <s v="โครงการ การสร้างเสริมสุขภาพบุคคลทุกกลุ่มวัย ของประชาชนในเขตเทศบาลตำบลท่าม่วง  อำเภอเสลภูมิ จังหวัดร้อยเอ็ด"/>
  </r>
  <r>
    <x v="12"/>
    <x v="87"/>
    <s v="กระทรวงการอุดมศึกษา วิทยาศาสตร์ วิจัยและนวัตกรรม"/>
    <x v="106"/>
    <s v="สำนักงานอธิการบดี"/>
    <s v="rmutl0583011"/>
    <s v="6118a2628b5f6c1fa114cc96"/>
    <s v="ศธ 058301-66-0043"/>
    <s v="โครงการพัฒนาและสร้างเครื่องมือทางการแพทย์เร่งด่วน Rapid Prototype เพื่อตอบสนองการป้องกันเชื้อไวรัสโคโรน่า2019รวมถึงโรคอุบัติใหม่และอุบัติซ้ำ"/>
  </r>
  <r>
    <x v="12"/>
    <x v="85"/>
    <s v="กระทรวงการอุดมศึกษา วิทยาศาสตร์ วิจัยและนวัตกรรม"/>
    <x v="220"/>
    <s v="สำนักงานอธิการบดี"/>
    <s v="sskru05721"/>
    <s v="611a4df7b1eab9706bc854ce"/>
    <s v="มรภ.ศก. 0572-66-0002"/>
    <s v="การส่งเสริมอาชีพการทำจุดเช็คอิน อิฐบล็อกทางเดิน และอิฐประสาน สู่การพัฒนาเป็นชุมชนแห่งความมั่นคงทางที่อยู่อาศัย  ด้วยความร่วมมือของเครือข่าย &quot;บวร + ม&quot; ภายใต้การน้อมนำศาสตร์พระราชาปรัชญาเศรษฐกิจพอเพียง"/>
  </r>
  <r>
    <x v="12"/>
    <x v="84"/>
    <s v="กระทรวงการอุดมศึกษา วิทยาศาสตร์ วิจัยและนวัตกรรม"/>
    <x v="149"/>
    <s v="สำนักงานอธิการบดี"/>
    <s v="ssru056711"/>
    <s v="611a024483a66770744861ac"/>
    <s v="ศธ0567.1-66-0004"/>
    <s v="โครงการลดภาวะกระดูกพรุนของประชาชนกลุ่มผู้สูงอายุจังหวัดสมุทรสงคราม"/>
  </r>
  <r>
    <x v="12"/>
    <x v="84"/>
    <s v="กระทรวงการอุดมศึกษา วิทยาศาสตร์ วิจัยและนวัตกรรม"/>
    <x v="149"/>
    <s v="สำนักงานอธิการบดี"/>
    <s v="ssru056711"/>
    <s v="611a1aa183a6677074486222"/>
    <s v="ศธ0567.1-66-0007"/>
    <s v="โครงการ “ส่งเสริมสุขภาพพระสงฆ์สูงวัยเพื่อลดความเสี่ยงจากภาวะกระดูกพรุน จังหวัดสมุทรสงคราม”"/>
  </r>
  <r>
    <x v="12"/>
    <x v="84"/>
    <s v="กระทรวงแรงงาน"/>
    <x v="221"/>
    <s v="สถาบันส่งเสริมความปลอดภัยฯ"/>
    <s v="tosh51011"/>
    <s v="611206c42482000361ae7ef5"/>
    <s v="รง 5101-66-0001"/>
    <s v="โครงการความปลอดภัยและอาชีวอนามัยของประเทศไทย (Safety Thailand)"/>
  </r>
  <r>
    <x v="12"/>
    <x v="84"/>
    <s v="กระทรวงแรงงาน"/>
    <x v="221"/>
    <s v="สถาบันส่งเสริมความปลอดภัยฯ"/>
    <s v="tosh51011"/>
    <s v="61121fadef40ea035b9d10f6"/>
    <s v="รง 5101-66-0002"/>
    <s v="โครงการการรณรงค์ลดสถิติอุบัติเหตุจากการทำงานให้เป็นศูนย์ (Zero Accident Campaign)"/>
  </r>
  <r>
    <x v="12"/>
    <x v="86"/>
    <s v="กระทรวงการอุดมศึกษา วิทยาศาสตร์ วิจัยและนวัตกรรม"/>
    <x v="222"/>
    <s v="กองแผนงาน"/>
    <s v="tu0516031"/>
    <s v="611a71b0e587a9706c8ae35a"/>
    <s v="ศธ 0516.03-66-0001"/>
    <s v="โครงการก่อสร้างอาคาร 88 ปี  มหาวิทยาลัยธรรมศาสตร์ โรงพยาบาลธรรมศาสตร์เฉลิมพระเกียรติ ต.คลองหนึ่ง อ.คลองหลวง จ.ปทุมธานี "/>
  </r>
  <r>
    <x v="12"/>
    <x v="86"/>
    <s v="กระทรวงการอุดมศึกษา วิทยาศาสตร์ วิจัยและนวัตกรรม"/>
    <x v="222"/>
    <s v="กองแผนงาน"/>
    <s v="tu0516031"/>
    <s v="611a96cfb1eab9706bc85557"/>
    <s v="ศธ 0516.03-66-0002"/>
    <s v="โครงการปรับปรุง งานการพยาบาลตรวจโรคอายุรกรรม 1 และ 2 และห้องจำหน่ายเวชภัณฑ์ ชั้น 1 อาคารดุลโสภาคย์ ตำบลคลองหนึ่ง อำเภอคลองหลวง จังหวัดปทุมธานี โรงพยาบาลธรรมศาสตร์เฉลิมพระเกียรติ มหาวิทยาลัยธรรมศาสตร์"/>
  </r>
  <r>
    <x v="12"/>
    <x v="86"/>
    <s v="กระทรวงการอุดมศึกษา วิทยาศาสตร์ วิจัยและนวัตกรรม"/>
    <x v="222"/>
    <s v="กองแผนงาน"/>
    <s v="tu0516031"/>
    <s v="611a98b2454a1a70721699f4"/>
    <s v="ศธ 0516.03-66-0003"/>
    <s v="โครงการก่อสร้างอาคารคลินิกแพทย์แผนไทยประยุกต์ 3 ชั้น คณะแพทยศาสตร์ ตำบลคลองหนึ่ง อำเภอคลองหลวง จังหวัดปทุมธานี"/>
  </r>
  <r>
    <x v="12"/>
    <x v="85"/>
    <s v="กระทรวงการอุดมศึกษา วิทยาศาสตร์ วิจัยและนวัตกรรม"/>
    <x v="115"/>
    <s v="มหาวิทยาลัยอุบลราชธานี"/>
    <s v="ubu05291"/>
    <s v="6117dc918b5f6c1fa114cc3c"/>
    <s v="ศธ 0529-66-0002"/>
    <s v="โครงการ &quot;พัฒนาการบูรณาการความเชี่ยวชาญสหสาขาวิชาชีพเพื่อส่งเสริมสุขภาพและป้องกันโรคไม่ติดต่อเรื้อรังในชุมชน&quot;"/>
  </r>
  <r>
    <x v="12"/>
    <x v="86"/>
    <s v="กระทรวงการอุดมศึกษา วิทยาศาสตร์ วิจัยและนวัตกรรม"/>
    <x v="115"/>
    <s v="มหาวิทยาลัยอุบลราชธานี"/>
    <s v="ubu05291"/>
    <s v="6117e202ee6abd1f9490286a"/>
    <s v="ศธ 0529-66-0004"/>
    <s v="โครงการพัฒนาศูนย์ความเป็นเลิศทางการแพทย์ ด้านการผ่าตัดและด้านอนูชีววิทยาทางการแพทย์ โรงพยาบาลมหาวิทยาลัยอุบลราชธานี เพื่อพัฒนาสุขภาวะประชากรพื้นที่อนุภูมิภาคลุ่มน้ำโขงตอนล่าง"/>
  </r>
  <r>
    <x v="12"/>
    <x v="84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6404f4afae470e58edb36"/>
    <s v="มร.อด.2040-66-0004"/>
    <s v="โครงการแพลตฟอร์มอัจฉริยะระบบเฝ้าระวังและทำนายสุขภาวะชุมชน"/>
  </r>
  <r>
    <x v="12"/>
    <x v="85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efe6ee6abd1f94902922"/>
    <s v="มร.อด.2040-66-0023"/>
    <s v="โครงการพัฒนาชุมชนต้นแบบเพื่อเสริมสร้างให้คนไทยมีสุขภาวะที่ดี(โครงการร่วม มรภ.)"/>
  </r>
  <r>
    <x v="13"/>
    <x v="89"/>
    <s v="กระทรวงการอุดมศึกษา วิทยาศาสตร์ วิจัยและนวัตกรรม"/>
    <x v="74"/>
    <s v="สำนักงานอธิการบดี"/>
    <s v="ku05131011"/>
    <s v="611754468b5f6c1fa114cb8d"/>
    <s v="ศธ 0513.101-66-0003"/>
    <s v="โครงการพัฒนากีฬาเพื่อความเป็นเลิศและส่งเสริมการกีฬาเพื่อพัฒนาสู่ระดับอาชีพ"/>
  </r>
  <r>
    <x v="13"/>
    <x v="90"/>
    <s v="กระทรวงการอุดมศึกษา วิทยาศาสตร์ วิจัยและนวัตกรรม"/>
    <x v="74"/>
    <s v="สำนักงานอธิการบดี"/>
    <s v="ku05131011"/>
    <s v="611782698b5f6c1fa114cbcf"/>
    <s v="ศธ 0513.101-66-0026"/>
    <s v="โครงการส่งเสริมและพัฒนาบุคลากรด้านการกีฬาและนันทนาการระดับชาติ"/>
  </r>
  <r>
    <x v="13"/>
    <x v="91"/>
    <s v="กระทรวงการอุดมศึกษา วิทยาศาสตร์ วิจัยและนวัตกรรม"/>
    <x v="74"/>
    <s v="สำนักงานอธิการบดี"/>
    <s v="ku05131011"/>
    <s v="611787898b5f6c1fa114cbe4"/>
    <s v="ศธ 0513.101-66-0031"/>
    <s v="โครงการส่งเสริมและสนับสนุนการออกกำลังกาย เล่นกีฬา และนันทนาการ ของประชาชน สู่ความยั่งยืน"/>
  </r>
  <r>
    <x v="13"/>
    <x v="90"/>
    <s v="กระทรวงการอุดมศึกษา วิทยาศาสตร์ วิจัยและนวัตกรรม"/>
    <x v="77"/>
    <s v="ส่วนนโยบายและแผน"/>
    <s v="mfu590131"/>
    <s v="61160d516ab68d432c0fa8bf"/>
    <s v="ศธ 5901(3)-66-0024"/>
    <s v="โครงการพัฒนาบุคลากรระดับสากลด้านวิทยาศาสตร์การกีฬา"/>
  </r>
  <r>
    <x v="13"/>
    <x v="91"/>
    <s v="กระทรวงสาธารณสุข"/>
    <x v="58"/>
    <s v="กองแผนงาน"/>
    <s v="moph09051"/>
    <s v="610f4f9986ed660368a5b9e7"/>
    <s v="สธ 0905-66-0014"/>
    <s v="โครงการพัฒนาและขับเคลื่อนการส่งเสริมกิจกรรมทางกายระดับชาติ"/>
  </r>
  <r>
    <x v="13"/>
    <x v="89"/>
    <s v="กระทรวงการท่องเที่ยวและกีฬา"/>
    <x v="143"/>
    <s v="กองการต่างประเทศ (กกต.)"/>
    <s v="mots02091"/>
    <s v="611a2cc983a667707448628c"/>
    <s v="กก 0209-66-0001"/>
    <s v="โครงการจัดทำนโยบาย ยุทธศาสตร์ และแผนความร่วมมือระหว่างประเทศด้านกีฬา"/>
  </r>
  <r>
    <x v="13"/>
    <x v="91"/>
    <s v="กระทรวงการท่องเที่ยวและกีฬา"/>
    <x v="143"/>
    <s v="กองงานคณะกรรมการนโยบายการกีฬาแห่งชาติ"/>
    <s v="mots02111"/>
    <s v="611a21fee587a9706c8ae259"/>
    <s v="กก 0211-66-0001"/>
    <s v="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"/>
  </r>
  <r>
    <x v="13"/>
    <x v="91"/>
    <s v="กระทรวงการท่องเที่ยวและกีฬา"/>
    <x v="223"/>
    <s v="สำนักงานเลขานุการกรม"/>
    <s v="mots03011"/>
    <s v="6119f6cab1eab9706bc85361"/>
    <s v="กก 0301-66-0001"/>
    <s v="โครงการปรับสภาพสนามกีฬา"/>
  </r>
  <r>
    <x v="13"/>
    <x v="91"/>
    <s v="กระทรวงการท่องเที่ยวและกีฬา"/>
    <x v="223"/>
    <s v="สำนักงานเลขานุการกรม"/>
    <s v="mots03011"/>
    <s v="6119fa7883a6677074486192"/>
    <s v="กก 0301-66-0002"/>
    <s v="โครงการก่อสร้างสระว่ายน้ำชุมชน"/>
  </r>
  <r>
    <x v="13"/>
    <x v="90"/>
    <s v="กระทรวงการท่องเที่ยวและกีฬา"/>
    <x v="223"/>
    <s v="สถาบันพัฒนาบุคลากรการพลศึกษาและการกีฬา"/>
    <s v="mots03021"/>
    <s v="611a385bb1eab9706bc85496"/>
    <s v="กก 0302-66-0001"/>
    <s v="พัฒนาบุคลากรด้านการกีฬาระดับพื้นฐาน"/>
  </r>
  <r>
    <x v="13"/>
    <x v="91"/>
    <s v="กระทรวงการท่องเที่ยวและกีฬา"/>
    <x v="223"/>
    <s v="สำนักการกีฬา"/>
    <s v="mots03031"/>
    <s v="6119ff6b83a66770744861a1"/>
    <s v="กก 0303-66-0001"/>
    <s v="ส่งเสริมการออกกำลังกายและกีฬาเพื่อมวลชน"/>
  </r>
  <r>
    <x v="13"/>
    <x v="91"/>
    <s v="กระทรวงการท่องเที่ยวและกีฬา"/>
    <x v="223"/>
    <s v="สำนักการกีฬา"/>
    <s v="mots03031"/>
    <s v="611a06c5454a1a707216982d"/>
    <s v="กก 0303-66-0002"/>
    <s v="ส่งเสริมกีฬาและนันทนาการผู้สูงอายุ"/>
  </r>
  <r>
    <x v="13"/>
    <x v="91"/>
    <s v="กระทรวงการท่องเที่ยวและกีฬา"/>
    <x v="223"/>
    <s v="สำนักนันทนาการ"/>
    <s v="mots03051"/>
    <s v="611a2289e587a9706c8ae25d"/>
    <s v="กก 0305-66-0001"/>
    <s v="ศูนย์นันทนาการเติมฝัน ปันสุข"/>
  </r>
  <r>
    <x v="13"/>
    <x v="90"/>
    <s v="กระทรวงการท่องเที่ยวและกีฬา"/>
    <x v="224"/>
    <s v="กองนโยบายและแผน"/>
    <s v="mots0501031"/>
    <s v="6113543386ed660368a5bcaa"/>
    <s v="กก.0501.03-66-0001"/>
    <s v="โครงการอบรมบุคลากรด้านการกีฬา"/>
  </r>
  <r>
    <x v="13"/>
    <x v="90"/>
    <s v="กระทรวงการท่องเที่ยวและกีฬา"/>
    <x v="224"/>
    <s v="กองนโยบายและแผน"/>
    <s v="mots0501031"/>
    <s v="6113729586ed660368a5bcee"/>
    <s v="กก.0501.03-66-0002"/>
    <s v="โครงการจัดทำหลักสูตรพัฒนาบุคลากรด้านการกีฬา"/>
  </r>
  <r>
    <x v="13"/>
    <x v="91"/>
    <s v="กระทรวงการท่องเที่ยวและกีฬา"/>
    <x v="224"/>
    <s v="กองนโยบายและแผน"/>
    <s v="mots0501031"/>
    <s v="61138b2d77572f035a6ea235"/>
    <s v="กก.0501.03-66-0003"/>
    <s v="โครงการพลศึกษาและกีฬากับการพัฒนาเด็ก เยาวชน และประชาชนในชุมชนให้มีสุขภาวะที่ดี"/>
  </r>
  <r>
    <x v="13"/>
    <x v="91"/>
    <s v="กระทรวงการอุดมศึกษา วิทยาศาสตร์ วิจัยและนวัตกรรม"/>
    <x v="101"/>
    <s v="สำนักงานอธิการบดี"/>
    <s v="nrru0544091"/>
    <s v="611a072883a66770744861c2"/>
    <s v="ศธ054409-66-0013"/>
    <s v="ส่งเสริมสุขภาพชุมชนด้วยหลักสูตรมวยโคราช ผ่านเครือข่ายนวัตกรรมสุขภาพท้องถิ่น "/>
  </r>
  <r>
    <x v="13"/>
    <x v="90"/>
    <s v="กระทรวงการอุดมศึกษา วิทยาศาสตร์ วิจัยและนวัตกรรม"/>
    <x v="40"/>
    <s v="สำนักงานอธิการบดี"/>
    <s v="psu05211"/>
    <s v="6115d9eabee036035b050dec"/>
    <s v="ศธ  0521-66-0008"/>
    <s v="โครงการยกระดับคุณภาพครูพลศึกษาในสังคมพหุวัฒนธรรมเพื่อยุทธศาสตร์ชาติ (พ.ศ.2561-2580)"/>
  </r>
  <r>
    <x v="13"/>
    <x v="91"/>
    <s v="กระทรวงการอุดมศึกษา วิทยาศาสตร์ วิจัยและนวัตกรรม"/>
    <x v="40"/>
    <s v="สำนักงานอธิการบดี"/>
    <s v="psu05211"/>
    <s v="61173acaee6abd1f949027ac"/>
    <s v="ศธ  0521-66-0026"/>
    <s v="โครงการศูนย์ส่งเสริมและพัฒนากีฬาชายแดนใต้"/>
  </r>
  <r>
    <x v="13"/>
    <x v="89"/>
    <s v="กระทรวงการท่องเที่ยวและกีฬา"/>
    <x v="148"/>
    <s v="กองแผนงานและงบประมาณ"/>
    <s v="sat21"/>
    <s v="6108fc7a4cecce66155e9b26"/>
    <s v="sat2-66-0001"/>
    <s v="การเตรียมและพัฒนานักกีฬาเพื่อความเป็นเลิศศักยภาพสูง (Sports Hero)"/>
  </r>
  <r>
    <x v="13"/>
    <x v="89"/>
    <s v="กระทรวงการท่องเที่ยวและกีฬา"/>
    <x v="148"/>
    <s v="กองแผนงานและงบประมาณ"/>
    <s v="sat21"/>
    <s v="610a2195d9ddc16fa006875a"/>
    <s v="sat2-66-0002"/>
    <s v="การส่งเสริมสนับสนุนการสร้างนักกีฬา"/>
  </r>
  <r>
    <x v="13"/>
    <x v="89"/>
    <s v="กระทรวงการท่องเที่ยวและกีฬา"/>
    <x v="148"/>
    <s v="กองแผนงานและงบประมาณ"/>
    <s v="sat21"/>
    <s v="610a47fcd9ddc16fa00687a6"/>
    <s v="sat2-66-0005"/>
    <s v="การบริหารจัดการองค์ความรู้ด้านกีฬาและนวัตกรรม"/>
  </r>
  <r>
    <x v="13"/>
    <x v="89"/>
    <s v="กระทรวงการท่องเที่ยวและกีฬา"/>
    <x v="148"/>
    <s v="กองแผนงานและงบประมาณ"/>
    <s v="sat21"/>
    <s v="610a50efeeb6226fa20f3e26"/>
    <s v="sat2-66-0006"/>
    <s v="การส่งนักกีฬาเข้าร่วมการแข่งขันและการเป็นเจ้าภาพจัดการแข่งขันกีฬาระดับนานาชาติ"/>
  </r>
  <r>
    <x v="13"/>
    <x v="89"/>
    <s v="กระทรวงการท่องเที่ยวและกีฬา"/>
    <x v="148"/>
    <s v="กองแผนงานและงบประมาณ"/>
    <s v="sat21"/>
    <s v="610a55149af47d6f9a34e66d"/>
    <s v="sat2-66-0008"/>
    <s v="ทีวีกีฬา (T - Sports)"/>
  </r>
  <r>
    <x v="13"/>
    <x v="89"/>
    <s v="กระทรวงการท่องเที่ยวและกีฬา"/>
    <x v="148"/>
    <s v="กองแผนงานและงบประมาณ"/>
    <s v="sat21"/>
    <s v="610a5ccfd0d85c6fa84a38bd"/>
    <s v="sat2-66-0009"/>
    <s v="การพัฒนาระบบการตลาดเพื่อสร้างรายได้และประชาสัมพันธ์"/>
  </r>
  <r>
    <x v="13"/>
    <x v="89"/>
    <s v="กระทรวงการท่องเที่ยวและกีฬา"/>
    <x v="148"/>
    <s v="กองแผนงานและงบประมาณ"/>
    <s v="sat21"/>
    <s v="610a5f6e9af47d6f9a34e691"/>
    <s v="sat2-66-0010"/>
    <s v="การสร้างและพัฒนาศูนย์ฝึกกีฬาและสนามกีฬาของ กกท. ตามรูปแบบ NTC ให้ได้มาตรฐานที่ กกท. กำหนด"/>
  </r>
  <r>
    <x v="13"/>
    <x v="89"/>
    <s v="กระทรวงการท่องเที่ยวและกีฬา"/>
    <x v="148"/>
    <s v="กองแผนงานและงบประมาณ"/>
    <s v="sat21"/>
    <s v="610a642dd9ddc16fa0068802"/>
    <s v="sat2-66-0011"/>
    <s v="พัฒนานักกีฬาและบุคลากรกีฬาอาชีพอย่างเป็นระบบ"/>
  </r>
  <r>
    <x v="13"/>
    <x v="91"/>
    <s v="กระทรวงการท่องเที่ยวและกีฬา"/>
    <x v="148"/>
    <s v="กองแผนงานและงบประมาณ"/>
    <s v="sat21"/>
    <s v="610a64c5d9ddc16fa0068807"/>
    <s v="sat2-66-0012"/>
    <s v="การบูรณาการงานกีฬาร่วมกับหน่วยงานด้านสุขภาพของประชาชน"/>
  </r>
  <r>
    <x v="13"/>
    <x v="90"/>
    <s v="กระทรวงการท่องเที่ยวและกีฬา"/>
    <x v="148"/>
    <s v="กองแผนงานและงบประมาณ"/>
    <s v="sat21"/>
    <s v="610a6e48d9ddc16fa0068813"/>
    <s v="sat2-66-0013"/>
    <s v="การพัฒนาบุคลากรกีฬาและบุคลากรด้านวิทยาศาสตร์การกีฬาให้มีศักยภาพ"/>
  </r>
  <r>
    <x v="13"/>
    <x v="90"/>
    <s v="กระทรวงการท่องเที่ยวและกีฬา"/>
    <x v="148"/>
    <s v="กองแผนงานและงบประมาณ"/>
    <s v="sat21"/>
    <s v="610a72479af47d6f9a34e6ac"/>
    <s v="sat2-66-0014"/>
    <s v="การสรรหาและพัฒนาผู้เชี่ยวชาญด้านวิทยาศาสตร์การกีฬาเพื่อรองรับการพัฒนากีฬา"/>
  </r>
  <r>
    <x v="13"/>
    <x v="89"/>
    <s v="กระทรวงการท่องเที่ยวและกีฬา"/>
    <x v="148"/>
    <s v="กองแผนงานและงบประมาณ"/>
    <s v="sat21"/>
    <s v="610aa1d6eeb6226fa20f3e87"/>
    <s v="sat2-66-0015"/>
    <s v="การพัฒนาองค์ประกอบของศูนย์วิทยาศาสตร์การกีฬาในระดับอาเซียนเพื่อเป็นคู่เที่ยบกับมาตรฐานการดำเนินงานของ กกท."/>
  </r>
  <r>
    <x v="13"/>
    <x v="89"/>
    <s v="กระทรวงการท่องเที่ยวและกีฬา"/>
    <x v="148"/>
    <s v="กองแผนงานและงบประมาณ"/>
    <s v="sat21"/>
    <s v="610b5381eeb6226fa20f3ea6"/>
    <s v="sat2-66-0016"/>
    <s v="สรรหาและคัดเลือกนักกีฬาเป็นเลิศเข้าสู่การเป็นนักกีฬาทีมชาติ"/>
  </r>
  <r>
    <x v="13"/>
    <x v="89"/>
    <s v="กระทรวงการท่องเที่ยวและกีฬา"/>
    <x v="148"/>
    <s v="กองแผนงานและงบประมาณ"/>
    <s v="sat21"/>
    <s v="610b5c7fd0d85c6fa84a391f"/>
    <s v="sat2-66-0017"/>
    <s v="การขยายความร่วมมือทางการศึกษาและพัฒนาองค์ความรู้ทางการกีฬากับองค์กรกีฬาระดับชาติและนานาชาติ"/>
  </r>
  <r>
    <x v="13"/>
    <x v="89"/>
    <s v="กระทรวงการท่องเที่ยวและกีฬา"/>
    <x v="148"/>
    <s v="กองแผนงานและงบประมาณ"/>
    <s v="sat21"/>
    <s v="610b5c80d9ddc16fa0068853"/>
    <s v="sat2-66-0018"/>
    <s v="สนับสนุนการจัดกิจกรรมและการแข่งขันกีฬาทุกระดับ"/>
  </r>
  <r>
    <x v="13"/>
    <x v="89"/>
    <s v="กระทรวงการท่องเที่ยวและกีฬา"/>
    <x v="148"/>
    <s v="กองแผนงานและงบประมาณ"/>
    <s v="sat21"/>
    <s v="610b7ca5d0d85c6fa84a3935"/>
    <s v="sat2-66-0019"/>
    <s v="การพัฒนาและปรับปรุงระบบการบริการด้านวิทยาศาสตร์การกีฬาให้มีมาตรฐาน"/>
  </r>
  <r>
    <x v="13"/>
    <x v="89"/>
    <s v="กระทรวงการท่องเที่ยวและกีฬา"/>
    <x v="148"/>
    <s v="กองแผนงานและงบประมาณ"/>
    <s v="sat21"/>
    <s v="610b8477d0d85c6fa84a39a6"/>
    <s v="sat2-66-0043"/>
    <s v=" การบริหารจัดการและเสริมสร้างศักยภาพนักกีฬาด้วยการควบคุมการใช้สารต้องห้าม "/>
  </r>
  <r>
    <x v="13"/>
    <x v="89"/>
    <s v="กระทรวงการท่องเที่ยวและกีฬา"/>
    <x v="148"/>
    <s v="กองแผนงานและงบประมาณ"/>
    <s v="sat21"/>
    <s v="610b8617d0d85c6fa84a39b2"/>
    <s v="sat2-66-0044"/>
    <s v="การพัฒนาองค์ความรู้และหลักเกณฑ์เกี่ยวกับกีฬาอาชีพ"/>
  </r>
  <r>
    <x v="13"/>
    <x v="89"/>
    <s v="กระทรวงการท่องเที่ยวและกีฬา"/>
    <x v="148"/>
    <s v="กองแผนงานและงบประมาณ"/>
    <s v="sat21"/>
    <s v="610b89a19af47d6f9a34e793"/>
    <s v="sat2-66-0045"/>
    <s v="การส่งเสริมและสนับสนุนธุรกิจกีฬาอาชีพ"/>
  </r>
  <r>
    <x v="14"/>
    <x v="92"/>
    <s v="กระทรวงการอุดมศึกษา วิทยาศาสตร์ วิจัยและนวัตกรรม"/>
    <x v="2"/>
    <s v="กองแผนงานและงบประมาณ"/>
    <s v="bcca059541"/>
    <s v="6119f224b1eab9706bc8534c"/>
    <s v="ศธ 0595(4)-66-0008"/>
    <s v="โครงการส่งเสริมการมีงานทำ และมีรายได้ของผู้สูงอายุ"/>
  </r>
  <r>
    <x v="14"/>
    <x v="93"/>
    <s v="กระทรวงการอุดมศึกษา วิทยาศาสตร์ วิจัยและนวัตกรรม"/>
    <x v="208"/>
    <s v="กองนโยบายและแผน"/>
    <s v="bsru0564211"/>
    <s v="611a46f6454a1a7072169956"/>
    <s v="ศธ 056421-66-0004"/>
    <s v="พัฒนาเครือข่ายแกนนำและยกระดับศักยภาพอาสาสมัครสาธารณสุขประจำหมู่บ้านในการดูแลผู้สูงอายุ"/>
  </r>
  <r>
    <x v="14"/>
    <x v="93"/>
    <s v="กระทรวงการอุดมศึกษา วิทยาศาสตร์ วิจัยและนวัตกรรม"/>
    <x v="208"/>
    <s v="กองนโยบายและแผน"/>
    <s v="bsru0564211"/>
    <s v="611a4c94b1eab9706bc854ca"/>
    <s v="ศธ 056421-66-0005"/>
    <s v="พัฒนาหลักสูตรระยะสั้นด้านภูมิปัญญาท้องถิ่นและวิถีชีวิต สู่การสร้างเสริมศักยภาพการประกอบอาชีพและการพัฒนาสุขภาพผู้สูงวัยในพื้นที่บริการของมหาวิทยาลัยราชภัฏ "/>
  </r>
  <r>
    <x v="14"/>
    <x v="93"/>
    <s v="กระทรวงการอุดมศึกษา วิทยาศาสตร์ วิจัยและนวัตกรรม"/>
    <x v="133"/>
    <s v="กองนโยบายและแผน"/>
    <s v="cpru05690121"/>
    <s v="6119fb8c454a1a7072169809"/>
    <s v="ศธ 0569.01(2)-66-0001"/>
    <s v="โครงการเครือข่ายพลังทางสังคมสูงวัยเชิงรุก (ครอบครัวแหว่งกลาง) ระยะที่ 2"/>
  </r>
  <r>
    <x v="14"/>
    <x v="93"/>
    <s v="กระทรวงการอุดมศึกษา วิทยาศาสตร์ วิจัยและนวัตกรรม"/>
    <x v="133"/>
    <s v="กองนโยบายและแผน"/>
    <s v="cpru05690121"/>
    <s v="6119ff37b1eab9706bc85387"/>
    <s v="ศธ 0569.01(2)-66-0002"/>
    <s v="โครงการส่งเสริมอาชีพผู้สูงอายุเป็นผู้ดูแลเด็กเล็กเชื่อมสัมพันธ์สองรุ่นสร้างคุณค่าชีวิตตามแนวคิด : ศูนย์ดูแลคนสองวัย (Intergeneration care Center) ระยะที่ 2"/>
  </r>
  <r>
    <x v="14"/>
    <x v="92"/>
    <s v="กระทรวงการอุดมศึกษา วิทยาศาสตร์ วิจัยและนวัตกรรม"/>
    <x v="133"/>
    <s v="กองนโยบายและแผน"/>
    <s v="cpru05690121"/>
    <s v="611a0a51e587a9706c8ae1dd"/>
    <s v="ศธ 0569.01(2)-66-0004"/>
    <s v="โครงการคืนกำไรวัยเกษียณ ยกระดับศักยภาพการเตรียมความพร้อมก่อนวัยสูงอายุในทุกมิติ ระยะที่ 2"/>
  </r>
  <r>
    <x v="14"/>
    <x v="93"/>
    <s v="กระทรวงการอุดมศึกษา วิทยาศาสตร์ วิจัยและนวัตกรรม"/>
    <x v="66"/>
    <s v="สำนักงานอธิการบดี"/>
    <s v="crru0532011"/>
    <s v="611a170fb1eab9706bc853fd"/>
    <s v="ศธ053201-66-0003"/>
    <s v="พัฒนาศักยภาพผู้ดูแลผู้สูงอายุเพื่อรองรับสังคมสูงวัยเชิงรุก รุ่นที่ 2"/>
  </r>
  <r>
    <x v="14"/>
    <x v="93"/>
    <s v="กระทรวงการอุดมศึกษา วิทยาศาสตร์ วิจัยและนวัตกรรม"/>
    <x v="209"/>
    <s v="กองนโยบายและแผน"/>
    <s v="cru05620131"/>
    <s v="611a1e99e587a9706c8ae249"/>
    <s v="ศธ. 0562.01 (3)-66-0001"/>
    <s v="พัฒนาศักยภาพเครือข่ายผู้นำท้องถิ่นเพื่อรองรับสังคมผู้สูงวัยในจังหวัดชัยนาท"/>
  </r>
  <r>
    <x v="14"/>
    <x v="94"/>
    <s v="กระทรวงการอุดมศึกษา วิทยาศาสตร์ วิจัยและนวัตกรรม"/>
    <x v="209"/>
    <s v="กองนโยบายและแผน"/>
    <s v="cru05620131"/>
    <s v="611a24a8454a1a70721698ba"/>
    <s v="ศธ. 0562.01 (3)-66-0002"/>
    <s v="การพัฒนาศักยภาพเพื่อสร้างกระบวนการทำงานในรูปภาคีเครือข่ายชุมชน"/>
  </r>
  <r>
    <x v="14"/>
    <x v="94"/>
    <s v="กระทรวงการอุดมศึกษา วิทยาศาสตร์ วิจัยและนวัตกรรม"/>
    <x v="209"/>
    <s v="กองนโยบายและแผน"/>
    <s v="cru05620131"/>
    <s v="611a2a1783a6677074486280"/>
    <s v="ศธ. 0562.01 (3)-66-0003"/>
    <s v="โครงการเสริมสร้างศักยภาพผู้นำ 3 วัย เพื่อพัฒนาเครือข่ายในชุมชนท้องถิ่น"/>
  </r>
  <r>
    <x v="14"/>
    <x v="94"/>
    <s v="กระทรวงการอุดมศึกษา วิทยาศาสตร์ วิจัยและนวัตกรรม"/>
    <x v="209"/>
    <s v="กองนโยบายและแผน"/>
    <s v="cru05620131"/>
    <s v="611a53f883a667707448630e"/>
    <s v="ศธ. 0562.01 (3)-66-0004"/>
    <s v="ยกระดับคุณภาพชีวิตผู้สูงอายุ ผู้ดูแลผู้สูงอายุ และเตรียมพร้อมสู่วัยเกษียณ"/>
  </r>
  <r>
    <x v="14"/>
    <x v="94"/>
    <s v="กระทรวงการอุดมศึกษา วิทยาศาสตร์ วิจัยและนวัตกรรม"/>
    <x v="209"/>
    <s v="กองนโยบายและแผน"/>
    <s v="cru05620131"/>
    <s v="611a5a9883a667707448631c"/>
    <s v="ศธ. 0562.01 (3)-66-0005"/>
    <s v="ส่งเสริมความสัมพันธ์ในครอบครัวและชุมชน"/>
  </r>
  <r>
    <x v="14"/>
    <x v="94"/>
    <s v="กระทรวงการอุดมศึกษา วิทยาศาสตร์ วิจัยและนวัตกรรม"/>
    <x v="209"/>
    <s v="กองนโยบายและแผน"/>
    <s v="cru05620131"/>
    <s v="611a6096e587a9706c8ae335"/>
    <s v="ศธ. 0562.01 (3)-66-0006"/>
    <s v="พัฒนาหลักสูตรศิลปะบำบัดสุนทรียะสำหรับผู้สูงวัย"/>
  </r>
  <r>
    <x v="14"/>
    <x v="92"/>
    <s v="กระทรวงการอุดมศึกษา วิทยาศาสตร์ วิจัยและนวัตกรรม"/>
    <x v="209"/>
    <s v="กองนโยบายและแผน"/>
    <s v="cru05620131"/>
    <s v="611a68ef454a1a70721699aa"/>
    <s v="ศธ. 0562.01 (3)-66-0007"/>
    <s v="การพัฒนาสุขภาวะให้กับผู้สูงอายุโดยการใช้วิทยาศาสตร์การกีฬา"/>
  </r>
  <r>
    <x v="14"/>
    <x v="94"/>
    <s v="กระทรวงการอุดมศึกษา วิทยาศาสตร์ วิจัยและนวัตกรรม"/>
    <x v="209"/>
    <s v="กองนโยบายและแผน"/>
    <s v="cru05620131"/>
    <s v="611a6d25e587a9706c8ae350"/>
    <s v="ศธ. 0562.01 (3)-66-0008"/>
    <s v="พัฒนาองค์ความรู้ความสามารถของคนในชุมชนโดยใช้เทคโนโลยีสารสนเทศ"/>
  </r>
  <r>
    <x v="14"/>
    <x v="92"/>
    <s v="กระทรวงการอุดมศึกษา วิทยาศาสตร์ วิจัยและนวัตกรรม"/>
    <x v="209"/>
    <s v="กองนโยบายและแผน"/>
    <s v="cru05620131"/>
    <s v="611a7077b1eab9706bc8550b"/>
    <s v="ศธ. 0562.01 (3)-66-0009"/>
    <s v="ส่งเสริมศักยภาพและบทบาทสร้างสรรค์ของผู้สูงวัย ด้วยวิถีชีวิต และภูมิปัญญา  สู่การพัฒนาท้องถิ่นอย่างยังยืน"/>
  </r>
  <r>
    <x v="14"/>
    <x v="93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9e144b1eab9706bc852fb"/>
    <s v="ศธ 0512.2.38-66-0015"/>
    <s v="ศูนย์ฝึกอบรมและพัฒนานวัตกรรมส่งเสริมศักยภาพผู้สูงอายุและผู้ดูแล"/>
  </r>
  <r>
    <x v="14"/>
    <x v="94"/>
    <s v="กระทรวงเกษตรและสหกรณ์"/>
    <x v="67"/>
    <s v="สำนักยุทธศาสตร์และแผน"/>
    <s v="hrdi021"/>
    <s v="6115f626821e80431e8917b5"/>
    <s v="สวพส. (สผ.)-66-0001"/>
    <s v="โครงการยกระดับและเสริมสร้างความเข้มแข็งของชุมชนบนพื้นที่สูง"/>
  </r>
  <r>
    <x v="14"/>
    <x v="94"/>
    <s v="กระทรวงการอุดมศึกษา วิทยาศาสตร์ วิจัยและนวัตกรรม"/>
    <x v="191"/>
    <s v="กองยุทธศาสตร์"/>
    <s v="kku0514141"/>
    <s v="611778a28b5f6c1fa114cbbf"/>
    <s v="ศธ 0514.1.4-66-0004"/>
    <s v="การให้บริการวิชาการ"/>
  </r>
  <r>
    <x v="14"/>
    <x v="94"/>
    <s v="กระทรวงการอุดมศึกษา วิทยาศาสตร์ วิจัยและนวัตกรรม"/>
    <x v="210"/>
    <s v="สำนักงานอธิการบดี (กองนโยบายและแผน)"/>
    <s v="kru055371"/>
    <s v="611a8df0454a1a70721699e9"/>
    <s v="ศธ 0553.7-66-0001"/>
    <s v="การพัฒนารูปแบบ กลไก กระบวนการทำงานรูปแบบภาคีเครือข่าย ด้วยแพลตฟอร์มบริหารจัดการเครือข่าย"/>
  </r>
  <r>
    <x v="14"/>
    <x v="94"/>
    <s v="กระทรวงการอุดมศึกษา วิทยาศาสตร์ วิจัยและนวัตกรรม"/>
    <x v="76"/>
    <s v="กองนโยบายและแผน"/>
    <s v="mcru0556131"/>
    <s v="61176e718b5f6c1fa114cba7"/>
    <s v="ศธ0556.13-66-0003"/>
    <s v="2566 : ส่งเสริมและพัฒนาแหล่งเรียนรู้ชุมชนท้องถิ่นบนฐานมรดกทางประวัติศาสตร์ วัฒนธรรม ภูมิปัญญา วิถีชีวิต ธรรมชาติ และสิ่งแวดล้อมโดยการมีส่วนร่วมของชุมชนและชาวบ้าน"/>
  </r>
  <r>
    <x v="14"/>
    <x v="94"/>
    <s v="กระทรวงวัฒนธรรม"/>
    <x v="225"/>
    <s v="สำนักงานอธิการบดีสถาบันบัณฑิตพัฒนศิลป์"/>
    <s v="m-culture08011"/>
    <s v="610d50cf14f3557c8585e0dc"/>
    <s v="วธ 0801-66-0002"/>
    <s v="โครงการพัฒนาความร่วมมือและเชื่อมโยงศิลปวัฒนธรรมของอาเซียน"/>
  </r>
  <r>
    <x v="14"/>
    <x v="94"/>
    <s v="กระทรวงวัฒนธรรม"/>
    <x v="225"/>
    <s v="สำนักงานอธิการบดีสถาบันบัณฑิตพัฒนศิลป์"/>
    <s v="m-culture08011"/>
    <s v="610d53d5cebcb57c86e91605"/>
    <s v="วธ 0801-66-0003"/>
    <s v="โครงการพัฒนาแหล่งเรียนรู้ทางการศึกษาด้านศิลปวัฒนธรรม"/>
  </r>
  <r>
    <x v="14"/>
    <x v="94"/>
    <s v="กระทรวงวัฒนธรรม"/>
    <x v="225"/>
    <s v="สำนักงานอธิการบดีสถาบันบัณฑิตพัฒนศิลป์"/>
    <s v="m-culture08011"/>
    <s v="610d56dccebcb57c86e91607"/>
    <s v="วธ 0801-66-0004"/>
    <s v="โครงการส่งเสริมเด็กไทยเล่นดนตรีคนละ 1 ชิ้น"/>
  </r>
  <r>
    <x v="14"/>
    <x v="94"/>
    <s v="กระทรวงวัฒนธรรม"/>
    <x v="225"/>
    <s v="สำนักงานอธิการบดีสถาบันบัณฑิตพัฒนศิลป์"/>
    <s v="m-culture08011"/>
    <s v="610d591714f3557c8585e0e0"/>
    <s v="วธ 0801-66-0005"/>
    <s v="โครงการส่งเสริมภาพลักษณ์ทางวัฒนธรรมและนำความเป็นไทยสู่สากล"/>
  </r>
  <r>
    <x v="14"/>
    <x v="94"/>
    <s v="กระทรวงวัฒนธรรม"/>
    <x v="225"/>
    <s v="สำนักงานอธิการบดีสถาบันบัณฑิตพัฒนศิลป์"/>
    <s v="m-culture08011"/>
    <s v="610d5cd6cebcb57c86e91609"/>
    <s v="วธ 0801-66-0007"/>
    <s v="โครงการส่งเสริมอุตสาหกรรมสร้างสรรค์เพื่อเพิ่มศักยภาพในการแข่งขัน"/>
  </r>
  <r>
    <x v="14"/>
    <x v="94"/>
    <s v="กระทรวงเกษตรและสหกรณ์"/>
    <x v="9"/>
    <s v="กองประสานงานโครงการพระราชดำริ"/>
    <s v="moac02301"/>
    <s v="6115e1b2d956f703555f9fe7"/>
    <s v="กษ 0230-66-0001"/>
    <s v="อำนวยการขับเคลื่อนโครงการอันเนื่องมาจากพระราชดำริ"/>
  </r>
  <r>
    <x v="14"/>
    <x v="94"/>
    <s v="กระทรวงเกษตรและสหกรณ์"/>
    <x v="9"/>
    <s v="กองประสานงานโครงการพระราชดำริ"/>
    <s v="moac02301"/>
    <s v="6115e805d956f703555fa000"/>
    <s v="กษ 0230-66-0002"/>
    <s v="โครงการพัฒนาชนบทเชิงพื้นที่ประยุกต์ตามแนวพระราชดำริ"/>
  </r>
  <r>
    <x v="14"/>
    <x v="94"/>
    <s v="กระทรวงเกษตรและสหกรณ์"/>
    <x v="79"/>
    <s v="สำนักแผนงานและโครงการพิเศษ"/>
    <s v="moac04021"/>
    <s v="611248a9ef40ea035b9d116c"/>
    <s v="กษ 0402-66-0009"/>
    <s v="โครงการส่งเสริมอาสาสมัครเกษตร ปีงบประมาณ พ.ศ. 2566"/>
  </r>
  <r>
    <x v="14"/>
    <x v="94"/>
    <s v="กระทรวงเกษตรและสหกรณ์"/>
    <x v="79"/>
    <s v="สำนักแผนงานและโครงการพิเศษ"/>
    <s v="moac04021"/>
    <s v="61124c6d77572f035a6ea12c"/>
    <s v="กษ 0402-66-0010"/>
    <s v="เสริมสร้างการจัดทำบัญชีครัวเรือนเพื่อการจัดการเศรษฐกิจระดับครัวเรือน ปีงบประมาณ พ.ศ. 2566"/>
  </r>
  <r>
    <x v="14"/>
    <x v="94"/>
    <s v="กระทรวงเกษตรและสหกรณ์"/>
    <x v="10"/>
    <s v="กองนโยบายและแผนพัฒนาการประมง"/>
    <s v="moac05091"/>
    <s v="6117d2779b236c1f95b0c1ac"/>
    <s v="กษ 0509-66-0021"/>
    <s v="โครงการพัฒนาพื้นที่โครงการหลวง"/>
  </r>
  <r>
    <x v="14"/>
    <x v="94"/>
    <s v="กระทรวงเกษตรและสหกรณ์"/>
    <x v="84"/>
    <s v="กองแผนงาน"/>
    <s v="moac11041"/>
    <s v="61138db077572f035a6ea23f"/>
    <s v="กษ 1104-66-0013"/>
    <s v="โครงการ Social – Coop ขับเคลื่อนทุนทางสังคมเพื่อสร้างสังคมคุณภาพด้วยหลักการสหกรณ์"/>
  </r>
  <r>
    <x v="14"/>
    <x v="94"/>
    <s v="กระทรวงเกษตรและสหกรณ์"/>
    <x v="84"/>
    <s v="กองแผนงาน"/>
    <s v="moac11041"/>
    <s v="611393a62482000361ae80cf"/>
    <s v="กษ 1104-66-0014"/>
    <s v="โครงการส่งเสริมสนับสนุนการสร้างภาคีเครือข่ายสถาบันเกษตรกรในพื้นที่โครงการหลวงและโครงการอันเนื่องมาจากพระราชดำริ"/>
  </r>
  <r>
    <x v="14"/>
    <x v="94"/>
    <s v="กระทรวงศึกษาธิการ"/>
    <x v="195"/>
    <s v="กลุ่มพัฒนาระบบริหาร"/>
    <s v="moe03071"/>
    <s v="611a83a7b1eab9706bc85539"/>
    <s v="ศธ0307-66-0003"/>
    <s v="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"/>
  </r>
  <r>
    <x v="14"/>
    <x v="94"/>
    <s v="กระทรวงมหาดไทย"/>
    <x v="18"/>
    <s v="ศูนย์สารสนเทศเพื่อการพัฒนาชุมชน"/>
    <s v="moi04051"/>
    <s v="6114ebaad956f703555f9f5c"/>
    <s v="มท 0405-66-0001"/>
    <s v="โครงการบริหารการจัดเก็บและใช้ประโยชน์ข้อมูลเพื่อการพัฒนาชุมชน"/>
  </r>
  <r>
    <x v="14"/>
    <x v="94"/>
    <s v="กระทรวงมหาดไทย"/>
    <x v="18"/>
    <s v="สถาบันการพัฒนาชุมชน"/>
    <s v="moi04061"/>
    <s v="6117ec614bf4461f93d6e627"/>
    <s v="มท 0406-66-0002"/>
    <s v="โครงการการแก้ไขปัญหาความเหลื่อมล้ำด้วยกลไกผู้นำการเปลี่ยนแปลง ประจำปีงบประมาณ พ.ศ. 2566"/>
  </r>
  <r>
    <x v="14"/>
    <x v="94"/>
    <s v="กระทรวงมหาดไทย"/>
    <x v="18"/>
    <s v="สำนักเสริมสร้างความเข้มแข็งชุมชน"/>
    <s v="moi04091"/>
    <s v="6118903c8b5f6c1fa114cc7f"/>
    <s v="มท 0409-66-0001"/>
    <s v="จัดทำแผนและประสานแผนพัฒนาตำบล ปี 2566"/>
  </r>
  <r>
    <x v="14"/>
    <x v="94"/>
    <s v="กระทรวงมหาดไทย"/>
    <x v="18"/>
    <s v="สำนักเสริมสร้างความเข้มแข็งชุมชน"/>
    <s v="moi04091"/>
    <s v="6118c62eee6abd1f949028de"/>
    <s v="มท 0409-66-0002"/>
    <s v="โครงการพัฒนาหมู่บ้านเศรษฐกิจพอเพียง "/>
  </r>
  <r>
    <x v="14"/>
    <x v="92"/>
    <s v="กระทรวงแรงงาน"/>
    <x v="28"/>
    <s v="กองคุ้มครองแรงงานนอกระบบ"/>
    <s v="mol05031"/>
    <s v="610b90cb9af47d6f9a34e7a5"/>
    <s v="รง 0503-66-0007"/>
    <s v="โครงการสร้างเครือข่ายการคุ้มครองแรงงานนอกระบบในสังคมสูงวัย"/>
  </r>
  <r>
    <x v="14"/>
    <x v="92"/>
    <s v="กระทรวงสาธารณสุข"/>
    <x v="57"/>
    <s v="สำนักยุทธศาสตร์การแพทย์"/>
    <s v="moph03201"/>
    <s v="611767f7ee6abd1f949027e9"/>
    <s v="สธ 0320-66-0012"/>
    <s v="โครงการพัฒนาระบบการดูแลสุขภาพและจัดการความเจ็บป่วยที่ซับซ้อนในผู้สูงอายุที่ประสบภาวะยากลำบาก"/>
  </r>
  <r>
    <x v="14"/>
    <x v="92"/>
    <s v="กระทรวงสาธารณสุข"/>
    <x v="57"/>
    <s v="สำนักยุทธศาสตร์การแพทย์"/>
    <s v="moph03201"/>
    <s v="61188dc79b236c1f95b0c204"/>
    <s v="สธ 0320-66-0020"/>
    <s v="โครงการพัฒนาระบบการป้องกันโรคระดับทุติยภูมิ เพื่อดูแลรักษากลุ่มอาการหรือโรคที่พบบ่อยในผู้สูงอายุ"/>
  </r>
  <r>
    <x v="14"/>
    <x v="93"/>
    <s v="กระทรวงสาธารณสุข"/>
    <x v="30"/>
    <s v="กองยุทธศาสตร์และแผนงาน"/>
    <s v="moph08051"/>
    <s v="610ba787eeb6226fa20f3f92"/>
    <s v="สธ 0805-66-0006"/>
    <s v="โครงการเสริมสร้างความเข้มแข็งทางใจในผู้สูงอายุไทย"/>
  </r>
  <r>
    <x v="14"/>
    <x v="93"/>
    <s v="กระทรวงสาธารณสุข"/>
    <x v="30"/>
    <s v="กองยุทธศาสตร์และแผนงาน"/>
    <s v="moph08051"/>
    <s v="610bb01ed0d85c6fa84a3a18"/>
    <s v="สธ 0805-66-0012"/>
    <s v="โครงการพัฒนาระบบการดูแล ฟื้นฟูสมรรถนะผู้สูงอายุที่มีปัญหาสุขภาพจิต และพฤติกรรมที่ผิดปกติ"/>
  </r>
  <r>
    <x v="14"/>
    <x v="93"/>
    <s v="กระทรวงสาธารณสุข"/>
    <x v="58"/>
    <s v="กองแผนงาน"/>
    <s v="moph09051"/>
    <s v="610f80d92482000361ae7d8a"/>
    <s v="สธ 0905-66-0019"/>
    <s v="โครงการการจัดการสภาพแวดล้อมและการสร้างความรอบรู้ด้านสุขภาพ เพื่อการเตรียมความพร้อมวัยทำงานสู่วัยสูงอายุที่มีสุขภาพดี ปี 2566"/>
  </r>
  <r>
    <x v="14"/>
    <x v="92"/>
    <s v="กระทรวงสาธารณสุข"/>
    <x v="58"/>
    <s v="กองแผนงาน"/>
    <s v="moph09051"/>
    <s v="610f87f986ed660368a5b9fe"/>
    <s v="สธ 0905-66-0020"/>
    <s v="โครงการขับเคลื่อนระบบการส่งเสริมสุขภาพดูแลผู้สูงอายุและผู้มีภาวะพึ่งพิงระยะยาวแบบบูรณาการ (Long Term Care) แบบ New Normal"/>
  </r>
  <r>
    <x v="14"/>
    <x v="92"/>
    <s v="กระทรวงสาธารณสุข"/>
    <x v="58"/>
    <s v="กองแผนงาน"/>
    <s v="moph09051"/>
    <s v="610f8bd02482000361ae7d8f"/>
    <s v="สธ 0905-66-0021"/>
    <s v="โครงการส่งเสริมสุขภาพผู้สูงอายุตามแนวทางชะลอชรา ชีวายืนยาว ปี 2566"/>
  </r>
  <r>
    <x v="14"/>
    <x v="92"/>
    <s v="กระทรวงสาธารณสุข"/>
    <x v="58"/>
    <s v="กองแผนงาน"/>
    <s v="moph09051"/>
    <s v="610f9cdf2482000361ae7d9d"/>
    <s v="สธ 0905-66-0022"/>
    <s v="โครงการพัฒนาระบบการดูแลสุขภาพช่องปากผู้สูงอายุ ปี 2566"/>
  </r>
  <r>
    <x v="14"/>
    <x v="93"/>
    <s v="กระทรวงสาธารณสุข"/>
    <x v="58"/>
    <s v="กองแผนงาน"/>
    <s v="moph09051"/>
    <s v="610f9f13ef40ea035b9d0f88"/>
    <s v="สธ 0905-66-0023"/>
    <s v="โครงการพระสงฆ์กับการพัฒนาสุขภาวะ ปี 2566"/>
  </r>
  <r>
    <x v="14"/>
    <x v="92"/>
    <s v="กระทรวงการอุดมศึกษา วิทยาศาสตร์ วิจัยและนวัตกรรม"/>
    <x v="33"/>
    <s v="สำนักงานกลาง"/>
    <s v="most54011"/>
    <s v="6113b909a330646ed4c197d7"/>
    <s v="วท 5401-66-0062"/>
    <s v="การใช้นวัตกรรม เทคโนโลยี และนวัตกรรมบริการในศูนย์ดูแลผู้สูงอายุของชุมชนท้องถิ่น"/>
  </r>
  <r>
    <x v="14"/>
    <x v="92"/>
    <s v="กระทรวงการอุดมศึกษา วิทยาศาสตร์ วิจัยและนวัตกรรม"/>
    <x v="128"/>
    <s v="โปรแกรมบริหารและพัฒนาเทคโนโลยีเครื่องมือแพทย์และหุ่นยนต์ทางการแพทย์ชั้นสูง"/>
    <s v="most6500011"/>
    <s v="6115db82d956f703555f9fd5"/>
    <s v="วท 6500-66-0001"/>
    <s v="การใช้เครื่องช่วยฝึกเดินในผู้สูงอายุที่มีปัญหาการทรงตัวเนื่องจากอายุหรือโรคทางระบบประสาทในระยะเรื้อรัง"/>
  </r>
  <r>
    <x v="14"/>
    <x v="93"/>
    <s v="กระทรวงการอุดมศึกษา วิทยาศาสตร์ วิจัยและนวัตกรรม"/>
    <x v="128"/>
    <s v="โปรแกรมบริหารและพัฒนาเทคโนโลยีเครื่องมือแพทย์และหุ่นยนต์ทางการแพทย์ชั้นสูง"/>
    <s v="most6500011"/>
    <s v="61165898479d5e70e62b9093"/>
    <s v="วท 6500-66-0010"/>
    <s v="โครงการ “ส่งเสริมการศูนย์ให้บริการรักษาแผลด้วยเครื่องไบโอพลาสมา”"/>
  </r>
  <r>
    <x v="14"/>
    <x v="92"/>
    <s v="กระทรวงการพัฒนาสังคมและความมั่นคงของมนุษย์"/>
    <x v="199"/>
    <s v="กองยุทธศาสตร์และแผนงาน"/>
    <s v="m-society04021"/>
    <s v="61152c506d03d30365f256a7"/>
    <s v="พม 0402-66-0003"/>
    <s v="พัฒนาระบบการคุ้มครองทางสังคมของผู้สูงอายุ"/>
  </r>
  <r>
    <x v="14"/>
    <x v="92"/>
    <s v="กระทรวงการพัฒนาสังคมและความมั่นคงของมนุษย์"/>
    <x v="199"/>
    <s v="กองยุทธศาสตร์และแผนงาน"/>
    <s v="m-society04021"/>
    <s v="6115351c1b088e035d870e86"/>
    <s v="พม 0402-66-0004"/>
    <s v="ส่งเสริมพลังเครือข่ายผู้สูงอายุ"/>
  </r>
  <r>
    <x v="14"/>
    <x v="94"/>
    <s v="กระทรวงการพัฒนาสังคมและความมั่นคงของมนุษย์"/>
    <x v="226"/>
    <s v="กองยุทธศาสตร์และแผนงาน"/>
    <s v="m-society06041"/>
    <s v="610cdfd314f3557c8585e06d"/>
    <s v="พม 0604-66-0002"/>
    <s v="โครงการการมีส่วนร่วมของภาคีเครือข่ายเพื่อการพัฒนาสังคม "/>
  </r>
  <r>
    <x v="14"/>
    <x v="94"/>
    <s v="กระทรวงการพัฒนาสังคมและความมั่นคงของมนุษย์"/>
    <x v="201"/>
    <s v="กองยุทธศาสตร์และแผนงาน"/>
    <s v="m-society07031"/>
    <s v="610e2d07ef40ea035b9d0f49"/>
    <s v="พม 0703-66-0001"/>
    <s v="โครงการเสริมสร้างความเข้มแข็งขององค์กรและเครือข่าย"/>
  </r>
  <r>
    <x v="14"/>
    <x v="94"/>
    <s v="กระทรวงการพัฒนาสังคมและความมั่นคงของมนุษย์"/>
    <x v="227"/>
    <s v="สำนักนโยบายและแผน"/>
    <s v="m-society53071"/>
    <s v="611616536ab68d432c0fa8d9"/>
    <s v="พม 5307-66-0001"/>
    <s v="โครงการเสริมสร้างชุมชนท้องถิ่นในการฟื้นฟูและพัฒนาเพื่อการพึ่งพาตนเอง"/>
  </r>
  <r>
    <x v="14"/>
    <x v="92"/>
    <s v="กระทรวงการอุดมศึกษา วิทยาศาสตร์ วิจัยและนวัตกรรม"/>
    <x v="145"/>
    <s v="กองแผนงาน"/>
    <s v="nida05263081"/>
    <s v="611763ef9b236c1f95b0c106"/>
    <s v="ศธ0526308-66-0010"/>
    <s v="โครงการ “การเข้าถึงตลาดแรงงานของผู้สูงอายุไทย: กรณีการสร้างงานให้ผู้สูงอายุจังหวัดชัยนาท”"/>
  </r>
  <r>
    <x v="14"/>
    <x v="93"/>
    <s v="กระทรวงการอุดมศึกษา วิทยาศาสตร์ วิจัยและนวัตกรรม"/>
    <x v="145"/>
    <s v="กองแผนงาน"/>
    <s v="nida05263081"/>
    <s v="61177fd28b5f6c1fa114cbcd"/>
    <s v="ศธ0526308-66-0011"/>
    <s v="โครงการ “ส่งเสริมทักษะดิจิตอลของผู้สูงอายุ เพื่อการมีส่วนร่วมกิจกรรมทางสังคมในการสร้างคุณค่าและทุนทางสังคม ผ่านระบบเทคโนโลยีดิจิตอล”"/>
  </r>
  <r>
    <x v="14"/>
    <x v="92"/>
    <s v="กระทรวงการอุดมศึกษา วิทยาศาสตร์ วิจัยและนวัตกรรม"/>
    <x v="204"/>
    <s v="กองนโยบายและแผน"/>
    <s v="pkru11171"/>
    <s v="6115d66bd956f703555f9fcd"/>
    <s v="มรภ 1117-66-0001"/>
    <s v="โครงการนวัตกรรมการบริหารจัดการภาคีเครือข่ายเพื่อสร้างความเข้มแข็งให้กับชุมชน : การถ่ายทอด ต่อยอด และสืบสานอย่างยั่งยืน"/>
  </r>
  <r>
    <x v="14"/>
    <x v="94"/>
    <s v="กระทรวงการอุดมศึกษา วิทยาศาสตร์ วิจัยและนวัตกรรม"/>
    <x v="204"/>
    <s v="กองนโยบายและแผน"/>
    <s v="pkru11171"/>
    <s v="6115e61fbee036035b050e04"/>
    <s v="มรภ 1117-66-0002"/>
    <s v="โครงการ “การพัฒนาและเสริมสร้างศักยภาพคนไทยตอบสอนองต่อการเปลี่ยนแปลงในศตวรรษที่ ๒๑ โดยศูนย์ความเป็นเลิศด้านนวัตกรรมการจัดการเรียนรู้ มหาวิทยาลัยราชภัฏภูเก็ต”"/>
  </r>
  <r>
    <x v="14"/>
    <x v="94"/>
    <s v="กระทรวงการอุดมศึกษา วิทยาศาสตร์ วิจัยและนวัตกรรม"/>
    <x v="204"/>
    <s v="กองนโยบายและแผน"/>
    <s v="pkru11171"/>
    <s v="6119d4b48b5f6c1fa114cd80"/>
    <s v="มรภ 1117-66-0003"/>
    <s v="โครงการ “เสริมสร้างศักยภาพชุมชนด้วยการยกระดับการเกษตรสู่การจัดการท่องเที่ยวเชิงเกษตรอย่างยั่งยืนในพื้นที่จังหวัดภูเก็ต”"/>
  </r>
  <r>
    <x v="14"/>
    <x v="94"/>
    <s v="กระทรวงการอุดมศึกษา วิทยาศาสตร์ วิจัยและนวัตกรรม"/>
    <x v="204"/>
    <s v="กองนโยบายและแผน"/>
    <s v="pkru11171"/>
    <s v="6119e884e587a9706c8ae15b"/>
    <s v="มรภ 1117-66-0004"/>
    <s v="โครงการ “เพิ่มขีดความสามารถของชุมชนด้วยสัตว์เศรษฐกิจประจำถิ่น สู่การจ้างงานที่มีคุณค่าและการเติบโตทางเศรษฐกิจของชุมชน” "/>
  </r>
  <r>
    <x v="14"/>
    <x v="94"/>
    <s v="กระทรวงการอุดมศึกษา วิทยาศาสตร์ วิจัยและนวัตกรรม"/>
    <x v="105"/>
    <s v="สำนักงานอธิการบดี"/>
    <s v="psru053811"/>
    <s v="61163c3086a2b770df75a89a"/>
    <s v="ศธ 0538.1-66-0012"/>
    <s v="โครงการ “สร้างเสริมศักยภาพผู้นำ 3 วัย เพื่อพัฒนาเครือข่ายในชุมชนท้องถิ่น”"/>
  </r>
  <r>
    <x v="14"/>
    <x v="94"/>
    <s v="กระทรวงการอุดมศึกษา วิทยาศาสตร์ วิจัยและนวัตกรรม"/>
    <x v="206"/>
    <s v="กองนโยบายและแผน"/>
    <s v="snru05420131"/>
    <s v="611a80a4e587a9706c8ae37a"/>
    <s v="ศธ 0542.01(3)-66-0008"/>
    <s v="โครงการ“พัฒนาองค์ความรู้ความสามารถของคนในชุมชนโดยใช้เทคโนโลยีสารสนเทศ” พื้นที่จังหวัดสกลนคร"/>
  </r>
  <r>
    <x v="14"/>
    <x v="93"/>
    <s v="กระทรวงการอุดมศึกษา วิทยาศาสตร์ วิจัยและนวัตกรรม"/>
    <x v="206"/>
    <s v="กองนโยบายและแผน"/>
    <s v="snru05420131"/>
    <s v="611a851a83a667707448637a"/>
    <s v="ศธ 0542.01(3)-66-0009"/>
    <s v="โครงการ“การพัฒนาสุขภาวะให้กับผู้สูงอายุโดยการใช้วิทยาศาสตร์การกีฬา”พื้นที่จังหวัดสกลนคร"/>
  </r>
  <r>
    <x v="14"/>
    <x v="93"/>
    <s v="กระทรวงการอุดมศึกษา วิทยาศาสตร์ วิจัยและนวัตกรรม"/>
    <x v="206"/>
    <s v="กองนโยบายและแผน"/>
    <s v="snru05420131"/>
    <s v="611a88a183a667707448637f"/>
    <s v="ศธ 0542.01(3)-66-0010"/>
    <s v="โครงการ“พัฒนาเครือข่ายแกนนำและยกระดับศักยภาพอาสาสมัครสาธารณสุขประจำหมู่บ้านในการดูแลผู้สูงอายุ” พื้นที่จังหวัดสกลนคร"/>
  </r>
  <r>
    <x v="14"/>
    <x v="94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f19a8b5f6c1fa114ccef"/>
    <s v="มร.อด.2040-66-0024"/>
    <s v="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(โครงการร่วม มรภ.)"/>
  </r>
  <r>
    <x v="14"/>
    <x v="94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f3274bf4461f93d6e6e9"/>
    <s v="มร.อด.2040-66-0025"/>
    <s v="โครงการพัฒนาศักยภาพเพื่อสร้างกระบวนการทำงานในรูปภาคีเครือข่ายชุมชน (โครงการร่วมมหาวิทยาลัยราชภัฏ)"/>
  </r>
  <r>
    <x v="14"/>
    <x v="94"/>
    <s v="กระทรวงการอุดมศึกษา วิทยาศาสตร์ วิจัยและนวัตกรรม"/>
    <x v="44"/>
    <s v="กองนโยบายและแผน"/>
    <s v="yru055901021"/>
    <s v="61139b6a79c1d06ed51e5414"/>
    <s v="ศธ 0559.0102-66-0006"/>
    <s v="ยกระดับการจัดการข้อมูลท้องถิ่นชายแดนใต้ที่เอื้อต่อภาคีเครือข่ายเพื่อการพัฒนาสังคมอย่างต่อเนื่องในพื้นที่สามจังหวัดชายแดนภาคใต้"/>
  </r>
  <r>
    <x v="14"/>
    <x v="94"/>
    <s v="กระทรวงการอุดมศึกษา วิทยาศาสตร์ วิจัยและนวัตกรรม"/>
    <x v="44"/>
    <s v="กองนโยบายและแผน"/>
    <s v="yru055901021"/>
    <s v="6114a5d56d03d30365f25618"/>
    <s v="ศธ 0559.0102-66-0010"/>
    <s v="เสริมสร้างบทบาทผู้นำ3วัยในการขับเคลื่อนการพัฒนาชุมชนท้องถิ่นวิถีใหม่"/>
  </r>
  <r>
    <x v="14"/>
    <x v="94"/>
    <s v="กระทรวงการอุดมศึกษา วิทยาศาสตร์ วิจัยและนวัตกรรม"/>
    <x v="44"/>
    <s v="กองนโยบายและแผน"/>
    <s v="yru055901021"/>
    <s v="611a56f2454a1a7072169985"/>
    <s v="ศธ 0559.0102-66-0026"/>
    <s v="การพัฒนาเครือข่ายผู้นำเยาวชนคิดดี ภูมิปัญญาดี จังหวัดชายแดนภาคใต้"/>
  </r>
  <r>
    <x v="15"/>
    <x v="95"/>
    <s v="กระทรวงศึกษาธิการ"/>
    <x v="2"/>
    <s v="กองแผนงานและงบประมาณ"/>
    <s v="bcca059541"/>
    <s v="6119e6f7454a1a70721697b6"/>
    <s v="ศธ 0595(4)-66-0007"/>
    <s v="โครงการารพัฒนาต้นแบบชุมชนนวัตกรรม เพื่อเพิ่มขีดความสามารถในการบริหารจัดการตนเองอย่าง ยั่งยืน และยกระดับเศรษฐกิจชุมชนฐานราก บนฐานทุนทรัพยากร ในพื้นที่20 จังหวัด ที่วิทยาลัยชุมชนตั้งอย"/>
  </r>
  <r>
    <x v="15"/>
    <x v="95"/>
    <s v="กระทรวงการอุดมศึกษา วิทยาศาสตร์ วิจัยและนวัตกรรม"/>
    <x v="62"/>
    <s v="กองนโยบายและแผน"/>
    <s v="bru054512011"/>
    <s v="6118f15e9b236c1f95b0c28c"/>
    <s v="ศธ. 0545.1(2)-66-0003"/>
    <s v="การยกระดับศักยภาพกลุ่มเกษตรกรสู่ผู้ประกอบการผลิตและแปรรูปข้าวเม่าเพื่อยกระดับรายได้ของเศรษฐกิจฐานรากในพื้นที่จังหวัดบุรีรัมย์ภายใต้สภาวะโรคติดเชื้อไวรัสโคโรนา 2019 (COVID-19)"/>
  </r>
  <r>
    <x v="15"/>
    <x v="95"/>
    <s v="กระทรวงการอุดมศึกษา วิทยาศาสตร์ วิจัยและนวัตกรรม"/>
    <x v="62"/>
    <s v="กองนโยบายและแผน"/>
    <s v="bru054512011"/>
    <s v="611a4e62e587a9706c8ae314"/>
    <s v="ศธ. 0545.1(2)-66-0008"/>
    <s v="การพัฒนากลุ่มอาชีพทอผ้าไหมจากภูมิปัญญาท้องถิ่นกลุ่มจังหวัดนครชัยบุรินทร์ โดยใช้เทคโนโลยีและนวัตกรรมเพื่อยกระดับเศรษฐกิจฐานราก"/>
  </r>
  <r>
    <x v="15"/>
    <x v="95"/>
    <s v="กระทรวงการอุดมศึกษา วิทยาศาสตร์ วิจัยและนวัตกรรม"/>
    <x v="208"/>
    <s v="กองนโยบายและแผน"/>
    <s v="bsru0564211"/>
    <s v="611a32c5e587a9706c8ae2bb"/>
    <s v="ศธ 056421-66-0001"/>
    <s v="ยกระดับศักยภาพและขีดความสามารถเศรษฐกิจฐานราก ตามอัตลักษณ์ภูมิภาคด้วยเทคโนโลยีและนวัตกรรม"/>
  </r>
  <r>
    <x v="15"/>
    <x v="96"/>
    <s v="กระทรวงการอุดมศึกษา วิทยาศาสตร์ วิจัยและนวัตกรรม"/>
    <x v="64"/>
    <s v="สำนักงานอธิการบดี"/>
    <s v="cmru0533101"/>
    <s v="611612e39e73c2431f59bfa2"/>
    <s v="ศธ 053310-66-0002"/>
    <s v="Local สู่เลอค่ากล้วยน้ำว้ามะลิอ่องอินทรีย์ ด้วยมาตรฐาน NOP-USDA เพื่อการส่งออก"/>
  </r>
  <r>
    <x v="15"/>
    <x v="95"/>
    <s v="กระทรวงการอุดมศึกษา วิทยาศาสตร์ วิจัยและนวัตกรรม"/>
    <x v="65"/>
    <s v="ศูนย์นวัตกรรมอาหารและบรรจุภัณฑ์"/>
    <s v="cmu6593351"/>
    <s v="611351fd2482000361ae8034"/>
    <s v="ศธ 6593(35)-66-0004"/>
    <s v="การส่งเสริมและสนับสนุน ผู้ประกอบการ Food Start up นักศึกษาจบใหม่ และบุคลากรทั่วไปที่ตกงานและได้รับผลกระทบทางเศรษฐกิจจากสถานการณ์โควิดด้วยการพัฒนาทักษะสร้างกำลังคนด้านการแปรรูปอาหารปลอดภัยและการยืดอายุการเก็บรักษาผลิตภัณฑ์” (Upskill-Reskill)"/>
  </r>
  <r>
    <x v="15"/>
    <x v="95"/>
    <s v="กระทรวงการอุดมศึกษา วิทยาศาสตร์ วิจัยและนวัตกรรม"/>
    <x v="133"/>
    <s v="กองนโยบายและแผน"/>
    <s v="cpru05690121"/>
    <s v="611a03a683a66770744861b2"/>
    <s v="ศธ 0569.01(2)-66-0003"/>
    <s v="โครงการบูรณาการยกระดับผลผลิตทางการเกษตร ส่งเสริมนวัตกรรมแแห่งการเรียนรู้"/>
  </r>
  <r>
    <x v="15"/>
    <x v="95"/>
    <s v="กระทรวงการอุดมศึกษา วิทยาศาสตร์ วิจัยและนวัตกรรม"/>
    <x v="133"/>
    <s v="กองนโยบายและแผน"/>
    <s v="cpru05690121"/>
    <s v="611a0ea3e587a9706c8ae1f2"/>
    <s v="ศธ 0569.01(2)-66-0005"/>
    <s v="โครงการยกระดับศักยภาพกลุ่มเกษตรกรสู่ผู้ประกอบธุรกิจผลิตและแปรรูปสมุนไพร Champion เพื่อความมั่นคงด้านอาหารและยาของจังหวัดชัยภูมิ ระยะที่ 2"/>
  </r>
  <r>
    <x v="15"/>
    <x v="96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9d75a9b236c1f95b0c31d"/>
    <s v="ศธ 0512.2.38-66-0011"/>
    <s v="โครงการพัฒนาเศรษฐกิจฐานรากโดยใช้งานวิจัยและวัสดุชีวภาพ สู่อัตลักษณ์ของภูมิปัญญาท้องถิ่น"/>
  </r>
  <r>
    <x v="15"/>
    <x v="95"/>
    <s v="กระทรวงอุตสาหกรรม"/>
    <x v="47"/>
    <s v="กองยุทธศาสตร์และแผนงาน"/>
    <s v="industry02041"/>
    <s v="6118c94dee6abd1f949028e8"/>
    <s v="อก 0204-66-0003"/>
    <s v="ค่าใช้จ่ายแปรรูปสินค้าเกษตรอุตสาหกรรม 1 จังหวัด 1 ชุมชน” (One Province One Agro-Industrial Community : OPOAI-C)"/>
  </r>
  <r>
    <x v="15"/>
    <x v="95"/>
    <s v="กระทรวงอุตสาหกรรม"/>
    <x v="47"/>
    <s v="กองยุทธศาสตร์และแผนงาน"/>
    <s v="industry02041"/>
    <s v="6119049bee6abd1f94902935"/>
    <s v="อก 0204-66-0017"/>
    <s v="คาราวานอุตสาหกรรม SMEs เศรษฐกิจดี สู่ชุมชน"/>
  </r>
  <r>
    <x v="15"/>
    <x v="95"/>
    <s v="กระทรวงอุตสาหกรรม"/>
    <x v="68"/>
    <m/>
    <s v="industry031"/>
    <s v="6111ef9086ed660368a5bb18"/>
    <s v="อก (สอห)-66-0001"/>
    <s v="โครงการส่งเสริมแบรนด์อาหารท้องถิ่นไทยไประดับโลกผ่านจุดเเข็งด้านอัตลักษณ์ วัฒนธรรม และนวัตกรรม (Local Authentic Thai Cuisine) "/>
  </r>
  <r>
    <x v="15"/>
    <x v="95"/>
    <s v="กระทรวงอุตสาหกรรม"/>
    <x v="68"/>
    <m/>
    <s v="industry031"/>
    <s v="6111fd8777572f035a6ea03d"/>
    <s v="อก (สอห)-66-0002"/>
    <s v="โครงการสร้างความเชื่อมั่นให้กับผู้ประกอบการธุรกิจสตรีทฟู้ดไทยในยุควิถีใหม่ "/>
  </r>
  <r>
    <x v="15"/>
    <x v="95"/>
    <s v="กระทรวงอุตสาหกรรม"/>
    <x v="124"/>
    <s v="กองบริหารมาตรฐานผลิตภัณฑ์ชุมชน"/>
    <s v="industry07091"/>
    <s v="610a6df19af47d6f9a34e6a9"/>
    <s v="อก 0709-66-0001"/>
    <s v="ค่าใช้จ่ายในการดำเนินงานมาตรฐานผลิตภัณฑ์ชุมชน ปี 2566"/>
  </r>
  <r>
    <x v="15"/>
    <x v="96"/>
    <s v="กระทรวงการอุดมศึกษา วิทยาศาสตร์ วิจัยและนวัตกรรม"/>
    <x v="72"/>
    <s v="สำนักงานบริหารยุทธศาสตร์ สำนักงานอธิการบดี"/>
    <s v="kmitl052401061"/>
    <s v="611a1ad6b1eab9706bc85411"/>
    <s v="ศธ 0524.01(06)-66-0009"/>
    <s v="โครงการต้นแบบการสร้างมูลค่าสินค้าเกษตรตลอดห่วงโซ่อุปทาน ด้วยนวัตกรรมและเทคโนโลยี เพื่อเสริมสร้างศักยภาพการแข่งขันอย่าง ยั่งยืนโดยการมีส่วนร่วมของกลุ่มเกษตรกร: กรณีกลุ่มเกษตรกรผู้เลี้ยง ปลาดุกแปลงใหญ่ ตำบลวังม่วง จ.สระบุรี"/>
  </r>
  <r>
    <x v="15"/>
    <x v="96"/>
    <s v="กระทรวงการอุดมศึกษา วิทยาศาสตร์ วิจัยและนวัตกรรม"/>
    <x v="72"/>
    <s v="สำนักงานบริหารยุทธศาสตร์ สำนักงานอธิการบดี"/>
    <s v="kmitl052401061"/>
    <s v="611a3423454a1a7072169907"/>
    <s v="ศธ 0524.01(06)-66-0010"/>
    <s v="การบูรณาการในการผลิตผลิตภัณฑ์อาหารสุขภาพจากสมุนไพรไทยเพื่อเพิ่มมูลค่าและมาตรฐานการผลิตสินค้าโอทอป"/>
  </r>
  <r>
    <x v="15"/>
    <x v="96"/>
    <s v="กระทรวงการอุดมศึกษา วิทยาศาสตร์ วิจัยและนวัตกรรม"/>
    <x v="72"/>
    <s v="สำนักงานบริหารยุทธศาสตร์ สำนักงานอธิการบดี"/>
    <s v="kmitl052401061"/>
    <s v="611a3ad5e587a9706c8ae2dd"/>
    <s v="ศธ 0524.01(06)-66-0011"/>
    <s v="การพัฒนาผลิตภัณฑ์จากทุเรียนพันธุ์เมือง จังหวัดแพร่ เพื่อพื้นฟูเศรษฐกิจฐานรากของชุมชนหลังสถานการณ์โควิด-19"/>
  </r>
  <r>
    <x v="15"/>
    <x v="96"/>
    <s v="กระทรวงการอุดมศึกษา วิทยาศาสตร์ วิจัยและนวัตกรรม"/>
    <x v="74"/>
    <s v="สำนักงานอธิการบดี"/>
    <s v="ku05131011"/>
    <s v="611752f7ee6abd1f949027c4"/>
    <s v="ศธ 0513.101-66-0002"/>
    <s v="โครงการตลาดอาหารปลอดภัยสำหรับเมือง (Digital Marketing)"/>
  </r>
  <r>
    <x v="15"/>
    <x v="95"/>
    <s v="กระทรวงการอุดมศึกษา วิทยาศาสตร์ วิจัยและนวัตกรรม"/>
    <x v="74"/>
    <s v="สำนักงานอธิการบดี"/>
    <s v="ku05131011"/>
    <s v="61175a4b8b5f6c1fa114cb92"/>
    <s v="ศธ 0513.101-66-0006"/>
    <s v="โครงการสร้างรายได้อย่างยั่งยืนจากการเลี้ยงไหมอีรี่ตามมาตรฐานสินค้าเกษตร เพื่อพัฒนาเป็นผลิตภัณฑ์มูลค่าสูงที่มีคุณภาพ"/>
  </r>
  <r>
    <x v="15"/>
    <x v="97"/>
    <s v="สำนักนายกรัฐมนตรี"/>
    <x v="228"/>
    <s v="กองนโยบายและแผน"/>
    <s v="labai061"/>
    <s v="6119e2fbb1eab9706bc85305"/>
    <s v="บจธ 06-66-0001"/>
    <s v="โครงการบริหารจัดการที่ดินอย่างยั่งยืน"/>
  </r>
  <r>
    <x v="15"/>
    <x v="97"/>
    <s v="สำนักนายกรัฐมนตรี"/>
    <x v="228"/>
    <s v="กองนโยบายและแผน"/>
    <s v="labai061"/>
    <s v="6119f4aa454a1a70721697f8"/>
    <s v="บจธ 06-66-0002"/>
    <s v="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"/>
  </r>
  <r>
    <x v="15"/>
    <x v="97"/>
    <s v="สำนักนายกรัฐมนตรี"/>
    <x v="228"/>
    <s v="กองนโยบายและแผน"/>
    <s v="labai061"/>
    <s v="6119fb1db1eab9706bc85370"/>
    <s v="บจธ 06-66-0003"/>
    <s v="โครงการบูรณาการความร่วมมือในการพัฒนาพื้นที่ "/>
  </r>
  <r>
    <x v="15"/>
    <x v="97"/>
    <s v="สำนักนายกรัฐมนตรี"/>
    <x v="228"/>
    <s v="กองนโยบายและแผน"/>
    <s v="labai061"/>
    <s v="611a0744454a1a7072169833"/>
    <s v="บจธ 06-66-0004"/>
    <s v="โครงการป้องกันและแก้ไขปัญหาการสูญเสียสิทธิในที่ดินของเกษตรกรและผู้ยากจน"/>
  </r>
  <r>
    <x v="15"/>
    <x v="97"/>
    <s v="สำนักนายกรัฐมนตรี"/>
    <x v="228"/>
    <s v="กองนโยบายและแผน"/>
    <s v="labai061"/>
    <s v="611a08bbe587a9706c8ae1d1"/>
    <s v="บจธ 06-66-0005"/>
    <s v="โครงการพัฒนาเศรษฐกิจฐานราก"/>
  </r>
  <r>
    <x v="15"/>
    <x v="96"/>
    <s v="กระทรวงการอุดมศึกษา วิทยาศาสตร์ วิจัยและนวัตกรรม"/>
    <x v="76"/>
    <s v="กองนโยบายและแผน"/>
    <s v="mcru0556131"/>
    <s v="61164b3a479d5e70e62b906b"/>
    <s v="ศธ0556.13-66-0001"/>
    <s v="2566 : ส่งเสริมภูมิปัญญาท้องถิ่นเพื่อพัฒนาเศรษฐกิจฐานราก"/>
  </r>
  <r>
    <x v="15"/>
    <x v="97"/>
    <s v="กระทรวงการอุดมศึกษา วิทยาศาสตร์ วิจัยและนวัตกรรม"/>
    <x v="76"/>
    <s v="กองนโยบายและแผน"/>
    <s v="mcru0556131"/>
    <s v="61175fb34bf4461f93d6e56c"/>
    <s v="ศธ0556.13-66-0002"/>
    <s v="2566 : การพัฒนาศักยภาพของชุมชนท้องถิ่นในการพัฒนาการพึ่งตนเองและการจัดการตนเอง ตามหลักปรัขญาของเศรษฐกิจพอเพียง โดยกระบวนการสร้างการมีส่วนร่วมของภาคีเครือข่ายชุมชน"/>
  </r>
  <r>
    <x v="15"/>
    <x v="95"/>
    <s v="กระทรวงวัฒนธรรม"/>
    <x v="48"/>
    <s v="กองกลาง"/>
    <s v="m-culture02031"/>
    <s v="6115e2876d03d30365f256f0"/>
    <s v="วธ 0203-66-0001"/>
    <s v="โครงการพัฒนาผลิตภัณฑ์วัฒนธรรมไทยที่เป็นมิตรกับสิ่งแวดล้อม (Cultural Product of Thailand : CPOT Green Product)"/>
  </r>
  <r>
    <x v="15"/>
    <x v="95"/>
    <s v="กระทรวงวัฒนธรรม"/>
    <x v="48"/>
    <s v="กองกลาง"/>
    <s v="m-culture02031"/>
    <s v="611618099e73c2431f59bfac"/>
    <s v="วธ 0203-66-0002"/>
    <s v="โครงการฟื้นฟูเศรษฐกิจฐานรากจากสถานการณ์การแพร่ระบาดโรคติดเชื้อไวรัสโคโรนา 2019 (COVID-19)  : การพัฒนานวัตกรรมผ้าไหมไทยจากท้องถิ่นสู่สากล"/>
  </r>
  <r>
    <x v="15"/>
    <x v="95"/>
    <s v="กระทรวงวัฒนธรรม"/>
    <x v="48"/>
    <s v="กองยุทธศาสตร์และแผนงาน"/>
    <s v="m-culture02041"/>
    <s v="6114e90f6d03d30365f25663"/>
    <s v="วธ 0204-66-0005"/>
    <s v="โครงการพัฒนาผ้าทออีสานร้อยแก่นสารสินธุ์สู่สากลประจำปีงบประมาณ พ.ศ. 2566"/>
  </r>
  <r>
    <x v="15"/>
    <x v="95"/>
    <s v="กระทรวงวัฒนธรรม"/>
    <x v="48"/>
    <s v="กองยุทธศาสตร์และแผนงาน"/>
    <s v="m-culture02041"/>
    <s v="6119537b9b236c1f95b0c2e9"/>
    <s v="วธ 0204-66-0036"/>
    <s v="&quot;ศิลปินสร้างงาน&quot; Art Intervention ยกระดับและพัฒนาการผลิตสินค้าและบริการด้วยศิลปวัฒนธรรม ตามโมเดลเศรษฐกิจ BCG"/>
  </r>
  <r>
    <x v="15"/>
    <x v="95"/>
    <s v="กระทรวงการอุดมศึกษา วิทยาศาสตร์ วิจัยและนวัตกรรม"/>
    <x v="77"/>
    <s v="ส่วนนโยบายและแผน"/>
    <s v="mfu590131"/>
    <s v="6113720586ed660368a5bce7"/>
    <s v="ศธ 5901(3)-66-0010"/>
    <s v="โครงการการพัฒนาแพลตฟอร์มตลาดออนไลน์สำหรับวิสาหกิจชุมชนเชียงราย ระยะที่ 1"/>
  </r>
  <r>
    <x v="15"/>
    <x v="95"/>
    <s v="กระทรวงการอุดมศึกษา วิทยาศาสตร์ วิจัยและนวัตกรรม"/>
    <x v="77"/>
    <s v="ส่วนนโยบายและแผน"/>
    <s v="mfu590131"/>
    <s v="6113908def40ea035b9d12de"/>
    <s v="ศธ 5901(3)-66-0016"/>
    <s v="โครงการการยกระดับศักยภาพกลุ่มเกษตรกรสู่การเป็นผู้ประกอบการธุรกิจยุคใหม่"/>
  </r>
  <r>
    <x v="15"/>
    <x v="96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0449454a1a707216981f"/>
    <s v="ศธ 0523.1.4-66-0004"/>
    <s v="การประยุกต์ใช้เทคโนโลยีพลังงานทดแทนและเกษตรอัจฉริยะเพื่อยกระดับผู้ผลิตและผู้ประกอบการสินค้าเกษตรอินทรีย์"/>
  </r>
  <r>
    <x v="15"/>
    <x v="96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0c2983a66770744861d0"/>
    <s v="ศธ 0523.1.4-66-0008"/>
    <s v="การสร้างมูลค่าเพิ่มตลอดห่วงโซ่คุณค่า ในการผลิต แปรรูป การตลาด เกษตรปลอดภัยและเกษตรอินทรีย์ในภาคเหนือตอนบน2"/>
  </r>
  <r>
    <x v="15"/>
    <x v="95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12b2e587a9706c8ae209"/>
    <s v="ศธ 0523.1.4-66-0010"/>
    <s v="การพัฒนาผลิตภัณฑ์และกลุ่มวิสาหกิจชุมชนบนพื้นฐานทุนทางสังคมเพื่อความมั่นคงของเศรษฐกิจฐานรากและความมั่นคงทางอาหาร ใน 4 จังหวัดภาคเหนือตอนบน 2"/>
  </r>
  <r>
    <x v="15"/>
    <x v="95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1e83e587a9706c8ae247"/>
    <s v="ศธ 0523.1.4-66-0017"/>
    <s v="ฟื้นฟูเศรษฐกิจฐานรากด้วยการสร้างอาชีพบนพื้นฐานการใช้ประโยชน์จากภูมิปัญญาดั้งเดิมสู่ภูมิปัญญาสากล"/>
  </r>
  <r>
    <x v="15"/>
    <x v="95"/>
    <s v="กระทรวงเกษตรและสหกรณ์"/>
    <x v="10"/>
    <s v="กองนโยบายและแผนพัฒนาการประมง"/>
    <s v="moac05091"/>
    <s v="6117d4c58b5f6c1fa114cc30"/>
    <s v="กษ 0509-66-0022"/>
    <s v="โครงการศูนย์เรียนรู้การเพิ่มประสิทธิภาพการผลิตสินค้าเกษตร (ศพก.) "/>
  </r>
  <r>
    <x v="15"/>
    <x v="95"/>
    <s v="กระทรวงเกษตรและสหกรณ์"/>
    <x v="10"/>
    <s v="กองนโยบายและแผนพัฒนาการประมง"/>
    <s v="moac05091"/>
    <s v="6117d6bcee6abd1f94902859"/>
    <s v="กษ 0509-66-0023"/>
    <s v="โครงการประมงส่งเสริมอาชีพ"/>
  </r>
  <r>
    <x v="15"/>
    <x v="96"/>
    <s v="กระทรวงเกษตรและสหกรณ์"/>
    <x v="83"/>
    <s v="กองพัฒนาเกษตรกร"/>
    <s v="moac10091"/>
    <s v="61124783ef40ea035b9d1167"/>
    <s v="กษ1009-66-0001"/>
    <s v="โครงการสร้างความเข้มแข็งกลุ่มการผลิตด้านการเกษตร"/>
  </r>
  <r>
    <x v="15"/>
    <x v="95"/>
    <s v="กระทรวงเกษตรและสหกรณ์"/>
    <x v="84"/>
    <s v="กองแผนงาน"/>
    <s v="moac11041"/>
    <s v="6113706a86ed660368a5bcde"/>
    <s v="กษ 1104-66-0010"/>
    <s v="โครงการส่งเสริมและสร้างทักษะการประกอบอาชีพทั้งในและนอกภาคการเกษตร"/>
  </r>
  <r>
    <x v="15"/>
    <x v="96"/>
    <s v="กระทรวงเกษตรและสหกรณ์"/>
    <x v="84"/>
    <s v="กองแผนงาน"/>
    <s v="moac11041"/>
    <s v="611378a3ef40ea035b9d127e"/>
    <s v="กษ 1104-66-0011"/>
    <s v="โครงการสร้างความเข้มแข็งให้เกษตรกรกลุ่มย่อยในพื้นที่ คทช."/>
  </r>
  <r>
    <x v="15"/>
    <x v="97"/>
    <s v="กระทรวงเกษตรและสหกรณ์"/>
    <x v="84"/>
    <s v="กองแผนงาน"/>
    <s v="moac11041"/>
    <s v="611380b677572f035a6ea219"/>
    <s v="กษ 1104-66-0012"/>
    <s v="โครงการแก้ไขปัญหาหนี้สินและพัฒนาคุณภาพชีวิตสมาชิกสหกรณ์/กลุ่มเกษตรกรด้วยระบบสหกรณ์"/>
  </r>
  <r>
    <x v="15"/>
    <x v="95"/>
    <s v="กระทรวงเกษตรและสหกรณ์"/>
    <x v="89"/>
    <s v="ศูนย์สารสนเทศการเกษตร"/>
    <s v="moac7015000071"/>
    <s v="61187a9d8b5f6c1fa114cc6f"/>
    <s v="701500007-66-0002"/>
    <s v="โครงการศูนย์เรียนรู้การเพิ่มประสิทธิภาพการผลิตสินค้าเกษตร"/>
  </r>
  <r>
    <x v="15"/>
    <x v="97"/>
    <s v="กระทรวงเกษตรและสหกรณ์"/>
    <x v="89"/>
    <s v="สำนักวิจัยเศรษฐกิจการเกษตร"/>
    <s v="moac7015000091"/>
    <s v="611889409b236c1f95b0c1fd"/>
    <s v="701500009-66-0002"/>
    <s v="โครงการศึกษาแนวทางการลดความเหลื่อมล้ำในภาคเกษตร"/>
  </r>
  <r>
    <x v="15"/>
    <x v="95"/>
    <s v="กระทรวงพาณิชย์"/>
    <x v="229"/>
    <s v="กองบริหารการพาณิชย์ภูมิภาค"/>
    <s v="moc02251"/>
    <s v="610cf5c8b6c5987c7f72887c"/>
    <s v="พณ 0225-66-0001"/>
    <s v="โครงการสร้างความเข้มแข็งเศรษฐกิจฐานรากด้วยเศรษฐกิจมูลค่าสูง ภาคเหนือ"/>
  </r>
  <r>
    <x v="15"/>
    <x v="95"/>
    <s v="กระทรวงพาณิชย์"/>
    <x v="229"/>
    <s v="กองบริหารการพาณิชย์ภูมิภาค"/>
    <s v="moc02251"/>
    <s v="61120ac677572f035a6ea05f"/>
    <s v="พณ 0225-66-0002"/>
    <s v="โครงการยกระดับการค้าภาคอีสาน สู่ศูนย์กลางเศรษฐกิจลุ่มแม่น้ำโขง"/>
  </r>
  <r>
    <x v="15"/>
    <x v="95"/>
    <s v="กระทรวงพาณิชย์"/>
    <x v="229"/>
    <s v="กองบริหารการพาณิชย์ภูมิภาค"/>
    <s v="moc02251"/>
    <s v="61120fa52482000361ae7f0e"/>
    <s v="พณ 0225-66-0003"/>
    <s v="โครงการส่งเสริมพัฒนาขีดความสามารถ SME กลุ่มจังหวัดภาคกลาง"/>
  </r>
  <r>
    <x v="15"/>
    <x v="96"/>
    <s v="กระทรวงพาณิชย์"/>
    <x v="91"/>
    <s v="สำนักสารสนเทศและแผนงานการค้าในประเทศ"/>
    <s v="moc04101"/>
    <s v="6115ef90821e80431e8917a1"/>
    <s v="พณ 0410-66-0003"/>
    <s v="โครงการตลาดชุมชนเพื่อธุรกิจท้องถิ่น"/>
  </r>
  <r>
    <x v="15"/>
    <x v="96"/>
    <s v="กระทรวงพาณิชย์"/>
    <x v="91"/>
    <s v="สำนักสารสนเทศและแผนงานการค้าในประเทศ"/>
    <s v="moc04101"/>
    <s v="6115f29851b0124325d6a003"/>
    <s v="พณ 0410-66-0004"/>
    <s v="โครงการหมู่บ้านทำมาค้าขาย"/>
  </r>
  <r>
    <x v="15"/>
    <x v="96"/>
    <s v="กระทรวงพาณิชย์"/>
    <x v="91"/>
    <s v="สำนักสารสนเทศและแผนงานการค้าในประเทศ"/>
    <s v="moc04101"/>
    <s v="6115f479821e80431e8917af"/>
    <s v="พณ 0410-66-0005"/>
    <s v="โครงการแพลตฟอร์มปัญญาประดิษฐ์ด้านการตลาด (AI Marketing Platform) สำหรับสินค้าชุมชน ตามฐานวิถีชีวิตใหม่ (New Normal) เพื่อยกระดับการค้าในประเทศอย่างยั่งยืน"/>
  </r>
  <r>
    <x v="15"/>
    <x v="96"/>
    <s v="กระทรวงพาณิชย์"/>
    <x v="173"/>
    <s v="กองส่งเสริมและพัฒนาธุรกิจ"/>
    <s v="moc08071"/>
    <s v="6110b65f2482000361ae7de1"/>
    <s v="พณ 0807-66-0004"/>
    <s v="สร้างโอกาสและเพิ่มขีดความสามารถทางการแข่งขันสำหรับผู้ประกอบการโชวห่วยไทย"/>
  </r>
  <r>
    <x v="15"/>
    <x v="96"/>
    <s v="กระทรวงพาณิชย์"/>
    <x v="173"/>
    <s v="กองธุรกิจภูมิภาคและชุมชน"/>
    <s v="moc08121"/>
    <s v="610cf5e7cebcb57c86e915bd"/>
    <s v="พณ 0812-66-0001"/>
    <s v="ขับเคลื่่อนตลาดผลิตภัณฑ์ชุมชนสู่เศรษฐกิจใหม่"/>
  </r>
  <r>
    <x v="15"/>
    <x v="96"/>
    <s v="กระทรวงพาณิชย์"/>
    <x v="173"/>
    <s v="กองพาณิชย์อิเล็กทรอนิกส์"/>
    <s v="moc08161"/>
    <s v="611122f386ed660368a5bae5"/>
    <s v="พณ 0816-66-0003"/>
    <s v="สร้างโอกาสทางการตลาด พัฒนาธุรกิจฐานรากด้วย e-Commerce"/>
  </r>
  <r>
    <x v="15"/>
    <x v="97"/>
    <s v="กระทรวงกลาโหม"/>
    <x v="12"/>
    <s v="หน่วยบัญชาการทหารพัฒนา"/>
    <s v="mod03091"/>
    <s v="6116270ca94df25e1c4974a0"/>
    <s v="กห 0309-66-0001"/>
    <s v="โครงการ “การเกษตรผสมผสานตามแนวทางพระราชทานเศรษฐกิจพอเพียง”"/>
  </r>
  <r>
    <x v="15"/>
    <x v="97"/>
    <s v="กระทรวงกลาโหม"/>
    <x v="12"/>
    <s v="หน่วยบัญชาการทหารพัฒนา"/>
    <s v="mod03091"/>
    <s v="61168e1a4bf4461f93d6e4f5"/>
    <s v="กห 0309-66-0007"/>
    <s v="โครงการ “การส่งเสริมการเกษตร ปศุสัตว์ และสหกรณ์”"/>
  </r>
  <r>
    <x v="15"/>
    <x v="97"/>
    <s v="กระทรวงกลาโหม"/>
    <x v="12"/>
    <s v="หน่วยบัญชาการทหารพัฒนา"/>
    <s v="mod03091"/>
    <s v="61169189ee6abd1f94902762"/>
    <s v="กห 0309-66-0008"/>
    <s v="โครงการ “การเสริมสร้างและสนับสนุนการผลิตประมงเพื่อพัฒนาประมงหมู่บ้าน” "/>
  </r>
  <r>
    <x v="15"/>
    <x v="97"/>
    <s v="กระทรวงการคลัง"/>
    <x v="180"/>
    <s v="กองบริหารจัดการกรรมสิทธิ์ที่ราชพัสดุ"/>
    <s v="mof03031"/>
    <s v="6115e114d956f703555f9fe4"/>
    <s v="กค 0307-66-0001"/>
    <s v="การจัดการและการแก้ไขปัญหาข้อขัดแย้งในสิทธิทำกินและอยู่อาศัยในที่ดินราชพัสดุ"/>
  </r>
  <r>
    <x v="15"/>
    <x v="97"/>
    <s v="กระทรวงมหาดไทย"/>
    <x v="18"/>
    <s v="สำนักพัฒนาทุนและองค์กรการเงินชุมชน"/>
    <s v="moi04071"/>
    <s v="61139cc9e054a16ecd22ba54"/>
    <s v="มท 0407-66-0001"/>
    <s v="โครงการเสริมสร้างศักยภาพกองทุนชุมชนเพื่อการเข้าถึงแหล่งทุนของประชาชนในชุมชน"/>
  </r>
  <r>
    <x v="15"/>
    <x v="97"/>
    <s v="กระทรวงมหาดไทย"/>
    <x v="18"/>
    <s v="สำนักพัฒนาทุนและองค์กรการเงินชุมชน"/>
    <s v="moi04071"/>
    <s v="6113a6c3e054a16ecd22ba70"/>
    <s v="มท 0407-66-0002"/>
    <s v="โครงการแก้ไขปัญหาหนี้สินครัวเรือนของประชาชน โดยศูนย์จัดการกองทุนชุมชน"/>
  </r>
  <r>
    <x v="15"/>
    <x v="96"/>
    <s v="กระทรวงมหาดไทย"/>
    <x v="18"/>
    <s v="สำนักส่งเสริมภูมิปัญญาท้องถิ่นและวิสาหกิจชุมชน"/>
    <s v="moi04081"/>
    <s v="6112308a77572f035a6ea0ac"/>
    <s v="มท 0408-66-0001"/>
    <s v="โครงการบันทึกภูมิปัญญาและพัฒนาผู้ประกอบการรุ่นใหม่สืบสานภูมิปัญญาท้องถิ่น"/>
  </r>
  <r>
    <x v="15"/>
    <x v="96"/>
    <s v="กระทรวงมหาดไทย"/>
    <x v="18"/>
    <s v="สำนักส่งเสริมภูมิปัญญาท้องถิ่นและวิสาหกิจชุมชน"/>
    <s v="moi04081"/>
    <s v="611260c977572f035a6ea14c"/>
    <s v="มท 0408-66-0002"/>
    <s v="โครงการพัฒนาและสร้างมูลค่าเพิ่ม OTOP แบบกลุ่มผลิตภัณฑ์ (Cluster) ภายใต้วิถีชีวิตชุมชนแบบปกติใหม่ (New Normal)"/>
  </r>
  <r>
    <x v="15"/>
    <x v="96"/>
    <s v="กระทรวงมหาดไทย"/>
    <x v="18"/>
    <s v="สำนักส่งเสริมภูมิปัญญาท้องถิ่นและวิสาหกิจชุมชน"/>
    <s v="moi04081"/>
    <s v="611a72c083a6677074486358"/>
    <s v="มท 0408-66-0004"/>
    <s v="โครงการพัฒนาระบบข้อมูล OTOP รองรับการวิเคราะห์ข้อมูลขนาดใหญ่  (OTOP Big Data)           "/>
  </r>
  <r>
    <x v="15"/>
    <x v="96"/>
    <s v="กระทรวงมหาดไทย"/>
    <x v="18"/>
    <s v="สำนักส่งเสริมภูมิปัญญาท้องถิ่นและวิสาหกิจชุมชน"/>
    <s v="moi04081"/>
    <s v="611a7891454a1a70721699c0"/>
    <s v="มท 0408-66-0006"/>
    <s v="โครงการพัฒนาศักยภาพผู้ประกอบการ OTOP และกลไกขับเคลื่อน OTOP"/>
  </r>
  <r>
    <x v="15"/>
    <x v="96"/>
    <s v="กระทรวงมหาดไทย"/>
    <x v="18"/>
    <s v="สำนักส่งเสริมภูมิปัญญาท้องถิ่นและวิสาหกิจชุมชน"/>
    <s v="moi04081"/>
    <s v="611a7af683a6677074486366"/>
    <s v="มท 0408-66-0007"/>
    <s v="โครงการพัฒนาผลิตภัณฑ์สินค้าชุมชน"/>
  </r>
  <r>
    <x v="15"/>
    <x v="96"/>
    <s v="กระทรวงมหาดไทย"/>
    <x v="18"/>
    <s v="สำนักส่งเสริมภูมิปัญญาท้องถิ่นและวิสาหกิจชุมชน"/>
    <s v="moi04081"/>
    <s v="611a7d94b1eab9706bc8552c"/>
    <s v="มท 0408-66-0008"/>
    <s v="โครงการส่งเสริมและพัฒนาช่องทางการตลาด"/>
  </r>
  <r>
    <x v="15"/>
    <x v="96"/>
    <s v="กระทรวงมหาดไทย"/>
    <x v="18"/>
    <s v="สำนักเสริมสร้างความเข้มแข็งชุมชน"/>
    <s v="moi04091"/>
    <s v="6118c6eb9b236c1f95b0c251"/>
    <s v="มท 0409-66-0003"/>
    <s v="โครงการสร้างความมั่นคงด้านอาชีพและรายได้"/>
  </r>
  <r>
    <x v="15"/>
    <x v="96"/>
    <s v="กระทรวงมหาดไทย"/>
    <x v="18"/>
    <s v="สำนักเสริมสร้างความเข้มแข็งชุมชน"/>
    <s v="moi04091"/>
    <s v="6118d9cc9b236c1f95b0c26a"/>
    <s v="มท 0409-66-0004"/>
    <s v="โครงการ “พัฒนาเศรษฐกิจฐานราก ด้วยภาคีเครือข่าย”"/>
  </r>
  <r>
    <x v="15"/>
    <x v="95"/>
    <s v="กระทรวงมหาดไทย"/>
    <x v="138"/>
    <s v="กองโครงการ"/>
    <s v="moi530331"/>
    <s v="6115e6d6bee036035b050e0c"/>
    <s v="มท 5303.3-66-0001"/>
    <s v="โครงการขยายเขตไฟฟ้าให้พื้นที่ทำกินทางการเกษตร ระยะที่ 3 "/>
  </r>
  <r>
    <x v="15"/>
    <x v="95"/>
    <s v="กระทรวงแรงงาน"/>
    <x v="126"/>
    <s v="กองพัฒนาศักยภาพแรงงานและผู้ประกอบกิจการ"/>
    <s v="mol04051"/>
    <s v="610b5407d0d85c6fa84a390e"/>
    <s v="รง 0405-66-0003"/>
    <s v="โครงการพัฒนาทักษะแรงงานนอกระบบขับเคลื่อนเศรษฐกิจฐานราก ประจำปีงบประมาณ พ.ศ. 2566 "/>
  </r>
  <r>
    <x v="15"/>
    <x v="95"/>
    <s v="กระทรวงสาธารณสุข"/>
    <x v="58"/>
    <s v="สำนักสุขาภิบาลอาหารและน้ำ"/>
    <s v="moph09081"/>
    <s v="6110eac1ef40ea035b9d1017"/>
    <s v="สธ 0908-66-0001"/>
    <s v="โครงการ “พัฒนายกระดับคุณภาพสถานประกอบกิจการด้านอาหาร (ตลาดสด/ตลาดนัด/สถานที่จำหน่ายอาหาร/การจำหน่ายอาหารในที่ทางสาธารณะ) สู่วิถีชีวิตใหม่”"/>
  </r>
  <r>
    <x v="15"/>
    <x v="96"/>
    <s v="กระทรวงการอุดมศึกษา วิทยาศาสตร์ วิจัยและนวัตกรรม"/>
    <x v="33"/>
    <s v="สำนักงานกลาง"/>
    <s v="most54011"/>
    <s v="611294d32482000361ae7fe6"/>
    <s v="วท 5401-66-0036"/>
    <s v="โครงการการยกระดับขีดความสามารถผู้ประกอบการร้านอาหารริมทาง (Street Food) เพื่อปรับตัวและฟื้นฟูธุรกิจหลังวิกฤต COVID-19"/>
  </r>
  <r>
    <x v="15"/>
    <x v="97"/>
    <s v="กระทรวงการอุดมศึกษา วิทยาศาสตร์ วิจัยและนวัตกรรม"/>
    <x v="33"/>
    <s v="สำนักงานกลาง"/>
    <s v="most54011"/>
    <s v="6115e68e6d03d30365f256fd"/>
    <s v="วท 5401-66-0107"/>
    <s v="สตูลแซนบ๊อกซ์ นำร่องการพัฒนาเศรษฐกิจฐานรากและศักยภาพของผู้ผลิตเครื่องเทศคุณภาพ"/>
  </r>
  <r>
    <x v="15"/>
    <x v="97"/>
    <s v="กระทรวงการอุดมศึกษา วิทยาศาสตร์ วิจัยและนวัตกรรม"/>
    <x v="33"/>
    <s v="สำนักงานกลาง"/>
    <s v="most54011"/>
    <s v="61160416821e80431e8917f1"/>
    <s v="วท 5401-66-0113"/>
    <s v="อยุทธยาแซนบ๊อกซ์ นำร่องการพัฒนาเศรษฐกิจฐานรากและศักยภาพผู้ผลิตเห็ดตับเต่า"/>
  </r>
  <r>
    <x v="15"/>
    <x v="96"/>
    <s v="กระทรวงการอุดมศึกษา วิทยาศาสตร์ วิจัยและนวัตกรรม"/>
    <x v="59"/>
    <s v="ฝ่ายบริหารองค์กร"/>
    <s v="most640141"/>
    <s v="61178f0f4bf4461f93d6e5ca"/>
    <s v="วท 6401-66-0008"/>
    <s v="โครงการหมู่บ้านนวัตกรรมเพื่อสังคม"/>
  </r>
  <r>
    <x v="15"/>
    <x v="95"/>
    <s v="กระทรวงการอุดมศึกษา วิทยาศาสตร์ วิจัยและนวัตกรรม"/>
    <x v="59"/>
    <s v="ฝ่ายบริหารองค์กร"/>
    <s v="most640141"/>
    <s v="61179492ee6abd1f94902837"/>
    <s v="วท 6401-66-0009"/>
    <s v="โครงการสร้างตลาดรูปแบบใหม่จากวิสาหกิจเริ่มต้นด้านการเกษตรสำหรับกลุ่ม OTOP เกษตรอัตลักษณ์พื้นถิ่น (AgTech4OTOP)"/>
  </r>
  <r>
    <x v="15"/>
    <x v="96"/>
    <s v="กระทรวงการอุดมศึกษา วิทยาศาสตร์ วิจัยและนวัตกรรม"/>
    <x v="59"/>
    <s v="ฝ่ายบริหารองค์กร"/>
    <s v="most640141"/>
    <s v="61188fe0ee6abd1f94902890"/>
    <s v="วท 6401-66-0026"/>
    <s v="โครงการส่งเสริมช่องทางการตลาดสำหรับผลิตภัณฑ์นวัตกรรม"/>
  </r>
  <r>
    <x v="15"/>
    <x v="96"/>
    <s v="กระทรวงการอุดมศึกษา วิทยาศาสตร์ วิจัยและนวัตกรรม"/>
    <x v="59"/>
    <s v="ฝ่ายบริหารองค์กร"/>
    <s v="most640141"/>
    <s v="61189511ee6abd1f94902896"/>
    <s v="วท 6401-66-0027"/>
    <s v="โครงการสร้างเครือข่ายนวัตกรรุ่นใหม่และผู้สนับสนุนการพัฒนานวัตกรรมในส่วนภูมิภาค"/>
  </r>
  <r>
    <x v="15"/>
    <x v="95"/>
    <s v="กระทรวงการอุดมศึกษา วิทยาศาสตร์ วิจัยและนวัตกรรม"/>
    <x v="230"/>
    <s v="สำนักงานอธิการบดี"/>
    <s v="npu058911"/>
    <s v="6119dbf6b1eab9706bc852e2"/>
    <s v="ศธ 0589.1-66-0001"/>
    <s v="ศูนย์ยกระดับเศรษฐกิจฐานรากด้วยนวัตกรรมซิงค์นาโนในเส้นใยย้อมสีธรรมชาติตลอดห่วงโซ่คุณภาพ"/>
  </r>
  <r>
    <x v="15"/>
    <x v="96"/>
    <s v="กระทรวงการอุดมศึกษา วิทยาศาสตร์ วิจัยและนวัตกรรม"/>
    <x v="230"/>
    <s v="สำนักงานอธิการบดี"/>
    <s v="npu058911"/>
    <s v="6119e3abb1eab9706bc85309"/>
    <s v="ศธ 0589.1-66-0002"/>
    <s v="ศูนย์ความเป็นเลิศด้านการแปรรูปและการสร้างมูลค่าเพิ่มผลิตภัณฑ์อาหาร"/>
  </r>
  <r>
    <x v="15"/>
    <x v="96"/>
    <s v="กระทรวงการอุดมศึกษา วิทยาศาสตร์ วิจัยและนวัตกรรม"/>
    <x v="230"/>
    <s v="สำนักงานอธิการบดี"/>
    <s v="npu058911"/>
    <s v="6119ebc283a6677074486155"/>
    <s v="ศธ 0589.1-66-0003"/>
    <s v="ศูนย์ความเป็นเลิศด้านนวัตกรรมเพิ่มผลผลิตสินค้าเกษตรสู่การแข่งขันเศรษฐกิจฐานรากกลุ่มจังหวัดลุ่มน้ำโขงตอนกลาง"/>
  </r>
  <r>
    <x v="15"/>
    <x v="95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1f5ccef40ea035b9d1092"/>
    <s v="อว 0205-66-0005"/>
    <s v="โครงการพัฒนาและยกระดับสินค้าหนึ่งตำบลหนึ่งผลิตภัณฑ์ด้วยวิทยาศาสตร์ วิจัยและนวัตกรรม"/>
  </r>
  <r>
    <x v="15"/>
    <x v="95"/>
    <s v="กระทรวงการอุดมศึกษา วิทยาศาสตร์ วิจัยและนวัตกรรม"/>
    <x v="102"/>
    <s v="สำนักอธิการบดี (กองนโยบายและแผน)"/>
    <s v="pbru0555341"/>
    <s v="611a3021454a1a70721698f0"/>
    <s v="ศธ 0555.34-66-0006"/>
    <s v="โครงการสำคัญปีงบปรมะมาณ 2566 (โครงการที่ 5) โครงการยกระดับศักยภาพและขีดความสามารถเศรษฐกิจฐานรากตามอัตลักษณ์ภูมิภาคด้วยเทคโนโลยีและนวัตกรรม"/>
  </r>
  <r>
    <x v="15"/>
    <x v="97"/>
    <s v="กระทรวงการอุดมศึกษา วิทยาศาสตร์ วิจัยและนวัตกรรม"/>
    <x v="103"/>
    <s v="คณะเทคโนโลยีการเกษตรและเทคโนโลยีอุตสาหกรรม"/>
    <s v="pcru053951"/>
    <s v="61123330ef40ea035b9d1120"/>
    <s v="ศธ 0539.5-66-0002"/>
    <s v="ยกระดับอาชีพและรายได้เศรษฐกิจชุมชนฐานรากในจังหวัดเพชรบูรณ์"/>
  </r>
  <r>
    <x v="15"/>
    <x v="95"/>
    <s v="กระทรวงการอุดมศึกษา วิทยาศาสตร์ วิจัยและนวัตกรรม"/>
    <x v="105"/>
    <s v="สำนักงานอธิการบดี"/>
    <s v="psru053811"/>
    <s v="611640b086f0f870e8029099"/>
    <s v="ศธ 0538.1-66-0013"/>
    <s v="โครงการ “การกำหนดอัตลักษณ์พิเศษของทุเรียนหลงรักไทย”"/>
  </r>
  <r>
    <x v="15"/>
    <x v="95"/>
    <s v="กระทรวงการอุดมศึกษา วิทยาศาสตร์ วิจัยและนวัตกรรม"/>
    <x v="105"/>
    <s v="สำนักงานอธิการบดี"/>
    <s v="psru053811"/>
    <s v="61164580479d5e70e62b905d"/>
    <s v="ศธ 0538.1-66-0014"/>
    <s v="โครงการ “การถ่ายทอดองค์ความรู้ด้านโรงเรือนอัจฉริยะและการแปรรูปผลิตภัณฑ์จากเห็ดเชิงพาณิชย์”"/>
  </r>
  <r>
    <x v="15"/>
    <x v="95"/>
    <s v="กระทรวงการอุดมศึกษา วิทยาศาสตร์ วิจัยและนวัตกรรม"/>
    <x v="216"/>
    <s v="สำนักงานอธิการบดี กองนโยบายและแผน"/>
    <s v="reru0571021"/>
    <s v="6119e36de587a9706c8ae140"/>
    <s v="ศธ 0571.02-66-0006"/>
    <s v="โครงการการพัฒนาอาชีพครัวเรือนให้เกิดการรวมกลุ่มอาชีพและยกระดับศักยภาพเป็นผู้ประกอบการธุรกิจชุมชน (วิสาหกิจฐานราก)"/>
  </r>
  <r>
    <x v="15"/>
    <x v="95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36da4bf4461f93d6e544"/>
    <s v="ศธ 058301-66-0012"/>
    <s v="การบริการการท่องเที่ยวด้วยการบูรณาการการเกษตรธัญพืชเมืองหนาวเข้ากับวัฒนธรรมท้องถิ่นสู่การพัฒนาเศรษฐกิจฐานรากในชุมชนภาคเหนือตอนบน"/>
  </r>
  <r>
    <x v="15"/>
    <x v="95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3bcf8b5f6c1fa114cb70"/>
    <s v="ศธ 058301-66-0013"/>
    <s v="โครงการยกระดับเศรษฐกิจฐานรากในเขตภาคเหนือตอนบนด้วยธัญพืชเมืองหนาว"/>
  </r>
  <r>
    <x v="15"/>
    <x v="95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3f97ee6abd1f949027b0"/>
    <s v="ศธ 058301-66-0014"/>
    <s v="โครงการยกระดับห่วงโซ่มูลค่าหัตถกรรมสิ่งทอด้วยเส้นใยชีวภาพสำหรับตลาดเฉพาะสู่การพัฒนาเศรษฐกิจฐานรากของชุมชนพื้นที่สูง"/>
  </r>
  <r>
    <x v="15"/>
    <x v="96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a9549b236c1f95b0c183"/>
    <s v="ศธ 058301-66-0029"/>
    <s v="โครงการพัฒนาศักยภาพและขีดความสามารถของเกษตรกรฐานรากสู่การยกระดับเกษตรในเขตจังหวัดภาคเหนือตอนบนด้วยนวัตกรรมและเทคโนโลยีที่เหมาะสม"/>
  </r>
  <r>
    <x v="15"/>
    <x v="95"/>
    <s v="กระทรวงการอุดมศึกษา วิทยาศาสตร์ วิจัยและนวัตกรรม"/>
    <x v="106"/>
    <s v="สำนักงานอธิการบดี"/>
    <s v="rmutl0583011"/>
    <s v="6117c43fee6abd1f9490284d"/>
    <s v="ศธ 058301-66-0032"/>
    <s v="โครงการแก้ไขปัญหาฝุ่นควัน ไฟป่าเพื่อยกระดับคุณภาพชีวิตสู่ความยั้งยืน โดยใช้วัสดุเหลือใช้ทางการเกษตรทำเป็นเชื้อเพลิงและเชื้อเพลิงอัดแท่งใช้ในอุตสาหกรรมและโรงไฟฟ้าชุมชน จ.ลำปาง"/>
  </r>
  <r>
    <x v="15"/>
    <x v="95"/>
    <s v="กระทรวงการอุดมศึกษา วิทยาศาสตร์ วิจัยและนวัตกรรม"/>
    <x v="106"/>
    <s v="สำนักงานอธิการบดี"/>
    <s v="rmutl0583011"/>
    <s v="6118d269ee6abd1f949028f9"/>
    <s v="ศธ 058301-66-0049"/>
    <s v="โครงการส่งเสริม พัฒนา และยกระดับผู้ประกอบการด้วยวิทยาศาสตร์และเทคโนโลยีเพื่อเพิ่มศักยภาพการแข่งขันในการผลิตและการตลาดยุคใหม่ (SciTech4Entre.)"/>
  </r>
  <r>
    <x v="15"/>
    <x v="96"/>
    <s v="กระทรวงการอุดมศึกษา วิทยาศาสตร์ วิจัยและนวัตกรรม"/>
    <x v="110"/>
    <s v="กองนโยบายและแผน"/>
    <s v="rru054801021"/>
    <s v="611a3e88454a1a7072169936"/>
    <s v="มรร 0548.01/02-66-0018"/>
    <s v="โครงการพัฒนาทุนทางวัฒนธรรมกลุ่มชาติพันธุ์ในท้องถิ่นจังหวัดฉะเชิงเทราสู่การส่งเสริมและสร้างสรรค์ผลิตภัณฑ์มูลค่าเพิ่ม"/>
  </r>
  <r>
    <x v="15"/>
    <x v="95"/>
    <s v="กระทรวงการอุดมศึกษา วิทยาศาสตร์ วิจัยและนวัตกรรม"/>
    <x v="206"/>
    <s v="กองนโยบายและแผน"/>
    <s v="snru05420131"/>
    <s v="611a8bbf454a1a70721699e3"/>
    <s v="ศธ 0542.01(3)-66-0011"/>
    <s v="“โครงการยกระดับศักยภาพและขีดความสามารถเศรษฐกิจฐานรากตามอัตลักษณ์ภูมิภาคด้วยเทคโนโลยีและนวัตกรรม”พื้นที่จังหวัดสกลนคร"/>
  </r>
  <r>
    <x v="15"/>
    <x v="95"/>
    <s v="กระทรวงการอุดมศึกษา วิทยาศาสตร์ วิจัยและนวัตกรรม"/>
    <x v="220"/>
    <s v="สำนักงานอธิการบดี"/>
    <s v="sskru05721"/>
    <s v="611a4e4fb1eab9706bc854d1"/>
    <s v="มรภ.ศก. 0572-66-0003"/>
    <s v="การพัฒนาเทคนิคการย้อมผ้าเบญจศรี(ศรีสะเกษ) เพื่อแก้ไขปัญหาและพัฒนาสู่ความยั่งยืน"/>
  </r>
  <r>
    <x v="15"/>
    <x v="96"/>
    <s v="กระทรวงการอุดมศึกษา วิทยาศาสตร์ วิจัยและนวัตกรรม"/>
    <x v="149"/>
    <s v="สำนักงานอธิการบดี"/>
    <s v="ssru056711"/>
    <s v="6119d30aee6abd1f949029bc"/>
    <s v="ศธ0567.1-66-0001"/>
    <s v="โครงการ “นวัตกรรมการพัฒนาเชิงพื้นที่เพื่อยกระดับเศรษฐกิจฐานรากของชุมชน  สู่การสร้างมูลค่าเพิ่มของผลิตภัณฑ์ด้วยทุนทางสังคม หนุนการท่องเที่ยวชุมชน”"/>
  </r>
  <r>
    <x v="15"/>
    <x v="96"/>
    <s v="กระทรวงการอุดมศึกษา วิทยาศาสตร์ วิจัยและนวัตกรรม"/>
    <x v="112"/>
    <s v="ส่วนแผนงาน"/>
    <s v="sut56027021"/>
    <s v="6119f372e587a9706c8ae182"/>
    <s v="ศธ 5602(7)-66-0031"/>
    <s v="โครงการพัฒนานวัตกรรมสำหรับเขตส่งเสริมอุตสาหกรรมเกษตรและอาหาร จ.นครราชสีมา"/>
  </r>
  <r>
    <x v="15"/>
    <x v="96"/>
    <s v="กระทรวงการอุดมศึกษา วิทยาศาสตร์ วิจัยและนวัตกรรม"/>
    <x v="112"/>
    <s v="ส่วนแผนงาน"/>
    <s v="sut56027021"/>
    <s v="611a067983a66770744861c0"/>
    <s v="ศธ 5602(7)-66-0032"/>
    <s v="โครงการจัดตั้ง ศูนย์วิจัยและธุรกิจมันสำปะหลัง Cassava Research and Business Park"/>
  </r>
  <r>
    <x v="15"/>
    <x v="96"/>
    <s v="กระทรวงการอุดมศึกษา วิทยาศาสตร์ วิจัยและนวัตกรรม"/>
    <x v="114"/>
    <s v="กองนโยบายและแผน"/>
    <s v="ubru05421"/>
    <s v="611a2efa83a667707448629c"/>
    <s v="ศธ 054(2)-66-0002"/>
    <s v="โครงการพัฒนาและยกระดับเกษตรกรในจังหวัดอุบลราชธานีให้เป็นเกษตรกรผู้นำ (SMART Farmers) เพื่อเพิ่มศักยภาพ และรองรับการเปลี่ยนแปลงในสังคมยุคดิจิตอล"/>
  </r>
  <r>
    <x v="15"/>
    <x v="95"/>
    <s v="กระทรวงการอุดมศึกษา วิทยาศาสตร์ วิจัยและนวัตกรรม"/>
    <x v="114"/>
    <s v="กองนโยบายและแผน"/>
    <s v="ubru05421"/>
    <s v="611a3f68454a1a707216993a"/>
    <s v="ศธ 054(2)-66-0005"/>
    <s v="โครงการพัฒนามาตรฐาน และยกระดับสินค้าของกลุ่มผู้ผลิตผ้าและผลิตภัณฑ์จากผ้าในจังหวัดอุบลราชธานี ยโสธรและอำนาจเจริญ"/>
  </r>
  <r>
    <x v="15"/>
    <x v="95"/>
    <s v="กระทรวงการอุดมศึกษา วิทยาศาสตร์ วิจัยและนวัตกรรม"/>
    <x v="115"/>
    <s v="มหาวิทยาลัยอุบลราชธานี"/>
    <s v="ubu05291"/>
    <s v="6117f25f4bf4461f93d6e633"/>
    <s v="ศธ 0529-66-0008"/>
    <s v="โครงการ “ยกระดับอุตสาหกรรมด้วยการเพิ่มประสิทธิภาพและลดต้นทุนในกระบวนการผลิต”"/>
  </r>
  <r>
    <x v="15"/>
    <x v="95"/>
    <s v="กระทรวงการอุดมศึกษา วิทยาศาสตร์ วิจัยและนวัตกรรม"/>
    <x v="115"/>
    <s v="มหาวิทยาลัยอุบลราชธานี"/>
    <s v="ubu05291"/>
    <s v="611802c54bf4461f93d6e642"/>
    <s v="ศธ 0529-66-0012"/>
    <s v="โครงการยกระดับศักยภาพการเป็นผู้ประกอบการ จังหวัดอุบลราชธานี"/>
  </r>
  <r>
    <x v="15"/>
    <x v="95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3553b2482000361ae803d"/>
    <s v="มร.อด.2040-66-0001"/>
    <s v="โครงการยกระดับและสร้างขีดความสามารถในการแข่งขันสำหรับกลุ่มเกษตรกรผลิตและแปรรูปด้านการเกษตรแบบครบวงจร ภายใต้การใช้นวัตกรรมและเทคโนโลยีที่เหมาะสมกับพื้นที่"/>
  </r>
  <r>
    <x v="15"/>
    <x v="95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36b932482000361ae804f"/>
    <s v="มร.อด.2040-66-0002"/>
    <s v="โครงการยกระดับขีดความสามารถในการแข่งขันและการพัฒนาเศรษฐกิจฐานราก ของเกษตรกรผู้เลี้ยงสัตว์ในภาคอีสานตอนบนแบบครบวงจร"/>
  </r>
  <r>
    <x v="15"/>
    <x v="95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64c05479d5e70e62b906d"/>
    <s v="มร.อด.2040-66-0005"/>
    <s v="โครงการยกระดับศักยภาพและขีดความสามารถของผู้ประกอบการด้วยเทคโนโลยีและนวัตกรรมเพิ่มมูลค่า สำหรับกลุ่มผู้ประกอบการและกลุ่มผู้ผลิตผ้าทอชุมชนในกลุ่มจังหวัดภาคตะวันออกเฉียงเหนือตอนบน 1"/>
  </r>
  <r>
    <x v="15"/>
    <x v="97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b0f79b236c1f95b0c234"/>
    <s v="มร.อด.2040-66-0006"/>
    <s v="โครงการพัฒนาศักยภาพและขีดความสามารถเศรษฐกิจฐานรากด้วยการส่งเสริมและต่อยอดอาชีพสู่ผู้ประกอบการธุรกิจชุมชนเกษตรบนฐานนวัตกรรม"/>
  </r>
  <r>
    <x v="15"/>
    <x v="95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c9194bf4461f93d6e6a9"/>
    <s v="มร.อด.2040-66-0010"/>
    <s v="โครงการยกระดับวิสาหกิจชุมชนสู่การเป็นผู้ประกอบการมืออาชีพด้วยกระบวนการโค้ชชิ่ง กลุ่มวิสาหกิจระเบียงเศรษฐกิจพิเศษภาคตะวันออกเฉียงเหนือ (Northeastern Economic Corridor: NeEC)"/>
  </r>
  <r>
    <x v="15"/>
    <x v="96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ee11ee6abd1f9490291f"/>
    <s v="มร.อด.2040-66-0022"/>
    <s v="โครงการพัฒนาผลิตภัณฑ์เศรษฐกิจฐานรากกลุ่มวิสาหกิจชุมชนวิถีฝั่งโขง"/>
  </r>
  <r>
    <x v="15"/>
    <x v="95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f47fee6abd1f94902925"/>
    <s v="มร.อด.2040-66-0026"/>
    <s v="โครงการยกระดับศักยภาพและขีดความสามารถเศรษฐกิจฐานรากตามอัตลักษณ์พื้นที่ด้วยเทคโนโลยีและนวัตกรรม(โครงการร่วมมหาวิทยาลัยราชภัฏ 38แห่ง)"/>
  </r>
  <r>
    <x v="15"/>
    <x v="95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f7d29b236c1f95b0c294"/>
    <s v="มร.อด.2040-66-0028"/>
    <s v="โครงการพัฒนาศักยภาพผู้ประกอบการกิจการเพื่อสังคม Social Enterprise โดยชุมชน เพื่อชุมชน เพื่อสร้างการกระจายรายได้สู่ชุมชนอย่างเป็นธรรม"/>
  </r>
  <r>
    <x v="15"/>
    <x v="95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9f7f9e587a9706c8ae193"/>
    <s v="มร.อด.2040-66-0029"/>
    <s v="โครงการชุมชนต้นแบบการแปรรูปผลิตภัณฑ์จากเกลือสินเธาร์บ้านดุงแบบครบวงจร"/>
  </r>
  <r>
    <x v="15"/>
    <x v="96"/>
    <s v="กระทรวงการอุดมศึกษา วิทยาศาสตร์ วิจัยและนวัตกรรม"/>
    <x v="152"/>
    <s v="กองแผนงาน"/>
    <s v="up0590081"/>
    <s v="6114d9d81b088e035d870e3c"/>
    <s v="ศธ 0590.08-66-0001"/>
    <s v="โครงการพัฒนาผลิตภัณฑ์ชุมชนสำหรับผู้ประกอบการ SMEs ในพื้นที่ภาคเหนือตอนบนเพื่อสร้างมูลค่าสินค้าการเกษตรสู่มาตรฐานสากล"/>
  </r>
  <r>
    <x v="15"/>
    <x v="95"/>
    <s v="กระทรวงการอุดมศึกษา วิทยาศาสตร์ วิจัยและนวัตกรรม"/>
    <x v="117"/>
    <s v="สำนักงานอธิการบดี"/>
    <s v="uru0535011"/>
    <s v="6119cdf74bf4461f93d6e782"/>
    <s v="ศธ053501-66-0001"/>
    <s v="โครงการยกระดับศักยภาพผู้ประกอบการอาหารอัตลักษณ์เพื่อสร้างความแตกต่างบนฐานทรัพยากรพื้นถิ่น"/>
  </r>
  <r>
    <x v="15"/>
    <x v="95"/>
    <s v="กระทรวงการอุดมศึกษา วิทยาศาสตร์ วิจัยและนวัตกรรม"/>
    <x v="117"/>
    <s v="สำนักงานอธิการบดี"/>
    <s v="uru0535011"/>
    <s v="6119d60b9b236c1f95b0c317"/>
    <s v="ศธ053501-66-0003"/>
    <s v="โครงการยกระดับผ้าทอพื้นถิ่นเพื่อสร้างคุณค่าและมูลค่าจากวิถีสามวัฒนธรรม "/>
  </r>
  <r>
    <x v="15"/>
    <x v="95"/>
    <s v="กระทรวงการอุดมศึกษา วิทยาศาสตร์ วิจัยและนวัตกรรม"/>
    <x v="117"/>
    <s v="สำนักงานอธิการบดี"/>
    <s v="uru0535011"/>
    <s v="6119e69c83a6677074486140"/>
    <s v="ศธ053501-66-0007"/>
    <s v="โครงการสร้างแรงบันดาลใจค้นหาตัวตน และความเป็นไปได้ทางธุรกิจสู่การเป็นผู้ประกอบการรุ่นใหม่ (Chase your dream, Craft your future.)"/>
  </r>
  <r>
    <x v="16"/>
    <x v="98"/>
    <s v="กระทรวงศึกษาธิการ"/>
    <x v="2"/>
    <s v="กองแผนงานและงบประมาณ"/>
    <s v="bcca059541"/>
    <s v="6119a6d0ee6abd1f94902996"/>
    <s v="ศธ 0595(4)-66-0002"/>
    <s v="โครงการสนับสนุนค่าใช้จ่ายในการจัดการศึกษาตั้งแต่ระดับอนุบาลจนจบการศึกษาขั้นพื้นฐาน "/>
  </r>
  <r>
    <x v="16"/>
    <x v="98"/>
    <s v="กระทรวงศึกษาธิการ"/>
    <x v="2"/>
    <s v="กองแผนงานและงบประมาณ"/>
    <s v="bcca059541"/>
    <s v="6119b3b54bf4461f93d6e76d"/>
    <s v="ศธ 0595(4)-66-0003"/>
    <s v="โครงการจัดการศึกษาและพัฒนาอาชีพสำหรับคนพิการ"/>
  </r>
  <r>
    <x v="16"/>
    <x v="98"/>
    <s v="กระทรวงศึกษาธิการ"/>
    <x v="2"/>
    <s v="กองแผนงานและงบประมาณ"/>
    <s v="bcca059541"/>
    <s v="6119dc3b83a6677074486112"/>
    <s v="ศธ 0595(4)-66-0006"/>
    <s v="โครงการพัฒนาคุณภาพการศึกษาเด็กปฐมวัย "/>
  </r>
  <r>
    <x v="16"/>
    <x v="99"/>
    <s v="กระทรวงการอุดมศึกษา วิทยาศาสตร์ วิจัยและนวัตกรรม"/>
    <x v="62"/>
    <s v="กองนโยบายและแผน"/>
    <s v="bru054512011"/>
    <s v="611a53e8b1eab9706bc854d7"/>
    <s v="ศธ. 0545.1(2)-66-0010"/>
    <s v="โครงการนวัตกรรมหลักสูตรระยะสั้นเพื่อการส่งเสริมและพัฒนาคุณภาพชีวิตคนพิการว่างงานจังหวัดบุรีรัมย์"/>
  </r>
  <r>
    <x v="16"/>
    <x v="98"/>
    <s v="กระทรวงการคลัง"/>
    <x v="231"/>
    <m/>
    <s v="ghb1"/>
    <s v="611963a54bf4461f93d6e754"/>
    <s v="GHB-66-0001"/>
    <s v="โครงการสินเชื่อเพื่อที่อยู่อาศัยแห่งรัฐ (โครงการบ้านล้านหลัง ระยะที่ 2)"/>
  </r>
  <r>
    <x v="16"/>
    <x v="99"/>
    <s v="กระทรวงวัฒนธรรม"/>
    <x v="225"/>
    <s v="สำนักงานอธิการบดีสถาบันบัณฑิตพัฒนศิลป์"/>
    <s v="m-culture08011"/>
    <s v="610cff5a14f3557c8585e0ad"/>
    <s v="วธ 0801-66-0001"/>
    <s v="โครงการพัฒนาศักยภาพผู้สอนในยุคไทยแลนด์ 4.0"/>
  </r>
  <r>
    <x v="16"/>
    <x v="99"/>
    <s v="กระทรวงวัฒนธรรม"/>
    <x v="225"/>
    <s v="สำนักงานอธิการบดีสถาบันบัณฑิตพัฒนศิลป์"/>
    <s v="m-culture08011"/>
    <s v="610d5b2e5eb77d7c92526fbb"/>
    <s v="วธ 0801-66-0006"/>
    <s v="โครงการส่งเสริมและพัฒนาทักษะผู้เรียนด้านนาฏศิลป์ ดนตรี คีตศิลป์ และทัศนศิลป์ที่สอดคล้องกับทักษะในศตวรรษที่ 21"/>
  </r>
  <r>
    <x v="16"/>
    <x v="99"/>
    <s v="กระทรวงวัฒนธรรม"/>
    <x v="225"/>
    <s v="สำนักงานอธิการบดีสถาบันบัณฑิตพัฒนศิลป์"/>
    <s v="m-culture08011"/>
    <s v="610d5ef7cebcb57c86e9160b"/>
    <s v="วธ 0801-66-0008"/>
    <s v="โครงการสนับสนุนค่าใช้จ่ายในการจัดการศึกษาตั้งต่อนุบาลจนจบการศึกษาขั้นพื้นฐาน"/>
  </r>
  <r>
    <x v="16"/>
    <x v="99"/>
    <s v="กระทรวงพาณิชย์"/>
    <x v="91"/>
    <s v="สำนักสารสนเทศและแผนงานการค้าในประเทศ"/>
    <s v="moc04101"/>
    <s v="6115f72c9e73c2431f59bf4b"/>
    <s v="พณ 0410-66-0006"/>
    <s v="โครงการธงฟ้าราคาประหยัด ลดค่าครองชีพประชาชน"/>
  </r>
  <r>
    <x v="16"/>
    <x v="99"/>
    <s v="กระทรวงศึกษาธิการ"/>
    <x v="194"/>
    <s v="ศูนย์การศึกษานอกระบบและการศึกษาตามอัธยาศัย กลุ่มเป้าหมายพิเศษ"/>
    <s v="moe02101211"/>
    <s v="61188a414bf4461f93d6e654"/>
    <s v="ศธ 0210.121-66-0002"/>
    <s v="โครงการพัฒนาการจัดการศึกษานอกระบบและการศึกษาตามอัธยาศัยสำหรับคนไทยในต่างประเทศ"/>
  </r>
  <r>
    <x v="16"/>
    <x v="98"/>
    <s v="กระทรวงแรงงาน"/>
    <x v="26"/>
    <s v="กองยุทธศาสตร์และแผนงาน"/>
    <s v="mol02061"/>
    <s v="610cf697cebcb57c86e915c1"/>
    <s v="รง 0206-66-0001"/>
    <s v="โครงการแก้ไขปัญหาความเดือดร้อนด้านอาชีพ"/>
  </r>
  <r>
    <x v="16"/>
    <x v="98"/>
    <s v="กระทรวงแรงงาน"/>
    <x v="26"/>
    <s v="กองเศรษฐกิจการแรงงาน"/>
    <s v="mol02071"/>
    <s v="6108cac968ef9a6613771d1e"/>
    <s v="รง 0207-66-0001"/>
    <s v="โครงการศึกษาวิจัยแนวโน้มของการจ้างงานในรูปแบบ Gig workers ของประเทศไทยในศตวรรษที่ 21"/>
  </r>
  <r>
    <x v="16"/>
    <x v="99"/>
    <s v="กระทรวงแรงงาน"/>
    <x v="26"/>
    <s v="กองเศรษฐกิจการแรงงาน"/>
    <s v="mol02071"/>
    <s v="610a1a59d0d85c6fa84a382f"/>
    <s v="รง 0207-66-0003"/>
    <s v="โครงการจัดทำรายงานตัวชี้วัดงานที่มีคุณค่า (Decent Work Indicators Report)"/>
  </r>
  <r>
    <x v="16"/>
    <x v="99"/>
    <s v="กระทรวงแรงงาน"/>
    <x v="26"/>
    <s v="กองเศรษฐกิจการแรงงาน"/>
    <s v="mol02071"/>
    <s v="610a4365d9ddc16fa0068799"/>
    <s v="รง 0207-66-0007"/>
    <s v="โครงการศึกษาวิจัยเรื่่องการขจัดความรุนแรงและการคุกคามในโลกแห่งการทำงานตามอนุสัญญาองค์การแรงงานระหว่างประเทศฉบับที่ 190 กับผลกระทบต่อผลิตภาพแรงงาน"/>
  </r>
  <r>
    <x v="16"/>
    <x v="99"/>
    <s v="กระทรวงแรงงาน"/>
    <x v="26"/>
    <s v="กองเศรษฐกิจการแรงงาน"/>
    <s v="mol02071"/>
    <s v="610b46cfeeb6226fa20f3e9e"/>
    <s v="รง 0207-66-0015"/>
    <s v="การดำเนินงานเพื่อกำหนดอัตราค่าจ้างขั้นต่ำ"/>
  </r>
  <r>
    <x v="16"/>
    <x v="98"/>
    <s v="กระทรวงแรงงาน"/>
    <x v="26"/>
    <s v="กองเศรษฐกิจการแรงงาน"/>
    <s v="mol02071"/>
    <s v="610b52e2eeb6226fa20f3ea2"/>
    <s v="รง 0207-66-0016"/>
    <s v="การดำเนินงานเพื่อกำหนดอัตราค่าจ้างตามมาตรฐานฝีมือ"/>
  </r>
  <r>
    <x v="16"/>
    <x v="98"/>
    <s v="กระทรวงแรงงาน"/>
    <x v="26"/>
    <s v="กองเศรษฐกิจการแรงงาน"/>
    <s v="mol02071"/>
    <s v="610b5d1ad0d85c6fa84a3922"/>
    <s v="รง 0207-66-0017"/>
    <s v="โครงการศึกษาวิจัยแนวทางค่าจ้างของแรงงาน เพื่อการปรับเปลี่ยนเข้าสู่เศรษฐกิจฐานวิถีใหม่ (New Normal)"/>
  </r>
  <r>
    <x v="16"/>
    <x v="98"/>
    <s v="กระทรวงแรงงาน"/>
    <x v="26"/>
    <s v="กองเศรษฐกิจการแรงงาน"/>
    <s v="mol02071"/>
    <s v="610b5e4eeeb6226fa20f3eb3"/>
    <s v="รง 0207-66-0019"/>
    <s v="การจัดทำความเห็นและข้อเสนอแนะเกี่ยวกับค่าจ้างของจังหวัดและกรุงเทพมหานคร"/>
  </r>
  <r>
    <x v="16"/>
    <x v="98"/>
    <s v="กระทรวงแรงงาน"/>
    <x v="26"/>
    <s v="กองเศรษฐกิจการแรงงาน"/>
    <s v="mol02071"/>
    <s v="610b6127d9ddc16fa006885e"/>
    <s v="รง 0207-66-0020"/>
    <s v="สัมมนาเชิงปฏิบัติการเรื่อง การจัดทำโครงสร้างค่าจ้างเงินเดือนในภาคเอกชน"/>
  </r>
  <r>
    <x v="16"/>
    <x v="98"/>
    <s v="กระทรวงแรงงาน"/>
    <x v="26"/>
    <s v="กองเศรษฐกิจการแรงงาน"/>
    <s v="mol02071"/>
    <s v="610b7ca5eeb6226fa20f3ec5"/>
    <s v="รง 0207-66-0021"/>
    <s v="สำรวจค่าใช้จ่ายที่จำเป็นของแรงงานทั่วไปแรกเข้าทำงานในภาคอุตสาหกรรม"/>
  </r>
  <r>
    <x v="16"/>
    <x v="98"/>
    <s v="กระทรวงแรงงาน"/>
    <x v="26"/>
    <s v="กองเศรษฐกิจการแรงงาน"/>
    <s v="mol02071"/>
    <s v="61120932ef40ea035b9d10c9"/>
    <s v="รง 0207-66-0028"/>
    <s v="จัดทำดัชนีชี้วัดคุณภาพชีวิตแรงงานนอกระบบและสำรวจข้อมูลแรงงานนอกระบบ"/>
  </r>
  <r>
    <x v="16"/>
    <x v="98"/>
    <s v="กระทรวงแรงงาน"/>
    <x v="26"/>
    <s v="กองเศรษฐกิจการแรงงาน"/>
    <s v="mol02071"/>
    <s v="6112106586ed660368a5bb5a"/>
    <s v="รง 0207-66-0029"/>
    <s v="สัมมนารับฟังความคิดเห็นต่อ (ร่าง) อัตราค่าจ้างตามมาตรฐานฝีมือ"/>
  </r>
  <r>
    <x v="16"/>
    <x v="98"/>
    <s v="กระทรวงแรงงาน"/>
    <x v="26"/>
    <s v="กองเศรษฐกิจการแรงงาน"/>
    <s v="mol02071"/>
    <s v="611213a277572f035a6ea068"/>
    <s v="รง 0207-66-0030"/>
    <s v="ศึกษาวิจัยการส่งเสริมการจัดทำโครงสร้างค่าจ้างภาคเอกชน"/>
  </r>
  <r>
    <x v="16"/>
    <x v="98"/>
    <s v="กระทรวงแรงงาน"/>
    <x v="26"/>
    <s v="สำนักงานนโยบายแรงงานนอกระบบ"/>
    <s v="mol02161"/>
    <s v="6111fa4e2482000361ae7ec9"/>
    <s v="รง0216-66-0001"/>
    <s v="ขับเคลื่อนข้อเสนอเชิงนโยบายต่อการพัฒนาคุณภาพชีวิตแรงงานนอกระบบ"/>
  </r>
  <r>
    <x v="16"/>
    <x v="99"/>
    <s v="กระทรวงแรงงาน"/>
    <x v="28"/>
    <s v="กองคุ้มครองแรงงาน"/>
    <s v="mol05021"/>
    <s v="610bad54eeb6226fa20f3fac"/>
    <s v="รง 0502-66-0001"/>
    <s v="โครงการการดำเนินงานสถานประกอบกิจการปฏิบัติตามกฎหมายแรงงานและแรงงานได้รับสิทธิประโยชน์"/>
  </r>
  <r>
    <x v="16"/>
    <x v="99"/>
    <s v="กระทรวงแรงงาน"/>
    <x v="28"/>
    <s v="กองคุ้มครองแรงงานนอกระบบ"/>
    <s v="mol05031"/>
    <s v="610b7ca5eeb6226fa20f3ed7"/>
    <s v="รง 0503-66-0002"/>
    <s v="การดำเนินงานส่งเสริมและคุ้มครองสิทธิแรงงานนอกระบบ"/>
  </r>
  <r>
    <x v="16"/>
    <x v="99"/>
    <s v="กระทรวงแรงงาน"/>
    <x v="28"/>
    <s v="กองคุ้มครองแรงงานนอกระบบ"/>
    <s v="mol05031"/>
    <s v="610b8bc2d0d85c6fa84a39bf"/>
    <s v="รง 0503-66-0006"/>
    <s v="โครงการพัฒนาระบบการบริหารจัดการเพื่อยกระดับคุณภาพชีวิตแรงงานนอกระบบ"/>
  </r>
  <r>
    <x v="16"/>
    <x v="99"/>
    <s v="กระทรวงแรงงาน"/>
    <x v="28"/>
    <s v="สำนักพัฒนามาตรฐานแรงงาน"/>
    <s v="mol05091"/>
    <s v="6110ef7b86ed660368a5baaf"/>
    <s v="รง 0509-66-0003"/>
    <s v="การส่งเสริมให้สถานประกอบกิจการมีความรู้ความเข้าใจเกี่ยวกับมาตรฐานแรงงานไทย  ความรับผิดชอบต่อสังคมด้านแรงงาน"/>
  </r>
  <r>
    <x v="16"/>
    <x v="99"/>
    <s v="กระทรวงแรงงาน"/>
    <x v="28"/>
    <s v="สำนักแรงงานสัมพันธ์"/>
    <s v="mol05101"/>
    <s v="610cb69a9af47d6f9a34e88c"/>
    <s v="รง 0510-66-0001"/>
    <s v="ส่งเสริมและพัฒนาระบบแรงงานสัมพันธ์เชิงรุก"/>
  </r>
  <r>
    <x v="16"/>
    <x v="99"/>
    <s v="กระทรวงแรงงาน"/>
    <x v="232"/>
    <s v="กองนโยบายและแผนงาน"/>
    <s v="mol06041"/>
    <s v="61112438ef40ea035b9d1064"/>
    <s v="รง 0604-66-0001"/>
    <s v="โครงการขยายความคุ้มครองประกันสังคมสู่แรงงานนอกระบบ"/>
  </r>
  <r>
    <x v="16"/>
    <x v="99"/>
    <s v="กระทรวงสาธารณสุข"/>
    <x v="58"/>
    <s v="กองแผนงาน"/>
    <s v="moph09051"/>
    <s v="610fdea077572f035a6e9f24"/>
    <s v="สธ 0905-66-0032"/>
    <s v="โครงการยกระดับการเข้าถึงบริการส่งเสริมสุขภาพแต่ละกลุ่มวัยและอนามัยสิ่งแวดล้อมสำหรับกลุ่มเปราะบางและด้อยโอกาสของสังคม"/>
  </r>
  <r>
    <x v="16"/>
    <x v="98"/>
    <s v="กระทรวงการอุดมศึกษา วิทยาศาสตร์ วิจัยและนวัตกรรม"/>
    <x v="128"/>
    <s v="โปรแกรมบริหารและพัฒนาเทคโนโลยีเครื่องมือแพทย์และหุ่นยนต์ทางการแพทย์ชั้นสูง"/>
    <s v="most6500011"/>
    <s v="6116349be303335e1a75e7e5"/>
    <s v="วท 6500-66-0008"/>
    <s v="นำร่องการใช้งานเครื่องสลายนิ่วความแม่นยำสูงนวัตกรรมไทย"/>
  </r>
  <r>
    <x v="16"/>
    <x v="98"/>
    <s v="กระทรวงการพัฒนาสังคมและความมั่นคงของมนุษย์"/>
    <x v="198"/>
    <s v="กองคุ้มครองเด็กและเยาวชน"/>
    <s v="m-society03041"/>
    <s v="61109ee7ef40ea035b9d0faf"/>
    <s v="พม 0304-66-0001"/>
    <s v="โครงการพัฒนาระบบและขับเคลื่อนกลไกการปกป้องคุ้มครองเด็กและเยาวชน"/>
  </r>
  <r>
    <x v="16"/>
    <x v="99"/>
    <s v="กระทรวงการพัฒนาสังคมและความมั่นคงของมนุษย์"/>
    <x v="198"/>
    <s v="กองคุ้มครองเด็กและเยาวชน"/>
    <s v="m-society03041"/>
    <s v="6110d8ec86ed660368a5ba7c"/>
    <s v="พม 0304-66-0003"/>
    <s v="โครงการจัดสวัสดิการสังคมสำหรับแม่วัยรุ่นและครอบครัว"/>
  </r>
  <r>
    <x v="16"/>
    <x v="99"/>
    <s v="กระทรวงการพัฒนาสังคมและความมั่นคงของมนุษย์"/>
    <x v="199"/>
    <s v="กองยุทธศาสตร์และแผนงาน"/>
    <s v="m-society04021"/>
    <s v="6113bc3b79c1d06ed51e5442"/>
    <s v="พม 0402-66-0002"/>
    <s v="โครงการส่งเสริมเข้าถึงหลักประกันทางสังคม"/>
  </r>
  <r>
    <x v="16"/>
    <x v="99"/>
    <s v="กระทรวงการพัฒนาสังคมและความมั่นคงของมนุษย์"/>
    <x v="199"/>
    <s v="กองยุทธศาสตร์และแผนงาน"/>
    <s v="m-society04021"/>
    <s v="6115eeb1bee036035b050e21"/>
    <s v="พม 0402-66-0007"/>
    <s v="ปรับปรุงที่อยู่อาศัยและสถานที่สาธารณะที่เหมาะสมกับผู้สูงอายุและคนทุกวัย"/>
  </r>
  <r>
    <x v="16"/>
    <x v="99"/>
    <s v="กระทรวงการพัฒนาสังคมและความมั่นคงของมนุษย์"/>
    <x v="226"/>
    <s v="กองยุทธศาสตร์และแผนงาน"/>
    <s v="m-society06041"/>
    <s v="610ec92bef40ea035b9d0f69"/>
    <s v="พม 0604-66-0006"/>
    <s v="โครงการคู่มือครอบครัว Welfare for Family รู้สิทธิ เข้าถึงสวัสดิการ"/>
  </r>
  <r>
    <x v="16"/>
    <x v="98"/>
    <s v="กระทรวงการพัฒนาสังคมและความมั่นคงของมนุษย์"/>
    <x v="226"/>
    <s v="กองยุทธศาสตร์และแผนงาน"/>
    <s v="m-society06041"/>
    <s v="610ed79286ed660368a5b9e3"/>
    <s v="พม 0604-66-0008"/>
    <s v="โครงการขับเคลื่อนการสร้างมูลค่าทางเศรษฐกิจในพื้นที่เป้าหมาย"/>
  </r>
  <r>
    <x v="16"/>
    <x v="99"/>
    <s v="กระทรวงการพัฒนาสังคมและความมั่นคงของมนุษย์"/>
    <x v="201"/>
    <s v="กองยุทธศาสตร์และแผนงาน"/>
    <s v="m-society07031"/>
    <s v="610e3e1477572f035a6e9ee3"/>
    <s v="พม 0703-66-0002"/>
    <s v="โครงการส่งเสริมการจัดสิ่งอำนวยความสะดวกสำหรับคนพิการ"/>
  </r>
  <r>
    <x v="16"/>
    <x v="99"/>
    <s v="กระทรวงการพัฒนาสังคมและความมั่นคงของมนุษย์"/>
    <x v="201"/>
    <s v="กองยุทธศาสตร์และแผนงาน"/>
    <s v="m-society07031"/>
    <s v="610fea9977572f035a6e9f28"/>
    <s v="พม 0703-66-0006"/>
    <s v="โครงการปฏิรูปการขึ้นทะเบียนคนพิการ"/>
  </r>
  <r>
    <x v="16"/>
    <x v="98"/>
    <s v="กระทรวงการพัฒนาสังคมและความมั่นคงของมนุษย์"/>
    <x v="233"/>
    <s v="ฝ่ายนโยบายและแผน"/>
    <s v="m-society51021"/>
    <s v="610fad6186ed660368a5ba10"/>
    <s v="พม 5102-66-0001"/>
    <s v="โครงการยกระดับชุมชนต้นแบบสู่การพัฒนาที่ยั่งยืน Smart Sustainable Community"/>
  </r>
  <r>
    <x v="16"/>
    <x v="98"/>
    <s v="กระทรวงการพัฒนาสังคมและความมั่นคงของมนุษย์"/>
    <x v="233"/>
    <s v="ฝ่ายนโยบายและแผน"/>
    <s v="m-society51021"/>
    <s v="610fb7d986ed660368a5ba14"/>
    <s v="พม 5102-66-0002"/>
    <s v="โครงการพัฒนาชุมชนเข้มแข็งพึ่งพาตนเองอย่างยั่งยืน"/>
  </r>
  <r>
    <x v="16"/>
    <x v="99"/>
    <s v="กระทรวงการพัฒนาสังคมและความมั่นคงของมนุษย์"/>
    <x v="233"/>
    <s v="ฝ่ายนโยบายและแผน"/>
    <s v="m-society51021"/>
    <s v="610fbeff86ed660368a5ba16"/>
    <s v="พม 5102-66-0003"/>
    <s v="โครงการพัฒนาเศรษฐกิจชุมชนในโครงการบ้านเคหะสุขประชา"/>
  </r>
  <r>
    <x v="16"/>
    <x v="99"/>
    <s v="กระทรวงการพัฒนาสังคมและความมั่นคงของมนุษย์"/>
    <x v="233"/>
    <s v="ฝ่ายนโยบายและแผน"/>
    <s v="m-society51021"/>
    <s v="6113b53ca330646ed4c197d3"/>
    <s v="พม 5102-66-0004"/>
    <s v="โครงการพัฒนาที่อยู่อาศัยเพื่อรองรับทุกกลุ่มเป้าหมาย"/>
  </r>
  <r>
    <x v="16"/>
    <x v="99"/>
    <s v="กระทรวงการพัฒนาสังคมและความมั่นคงของมนุษย์"/>
    <x v="227"/>
    <s v="สำนักนโยบายและแผน"/>
    <s v="m-society53071"/>
    <s v="61161a9d6ab68d432c0fa8e5"/>
    <s v="พม 5307-66-0002"/>
    <s v="โครงการพัฒนาคุณภาพชีวิตของผู้มีรายได้น้อยในเมืองและชนบท"/>
  </r>
  <r>
    <x v="16"/>
    <x v="98"/>
    <s v="กระทรวงการพัฒนาสังคมและความมั่นคงของมนุษย์"/>
    <x v="227"/>
    <s v="สำนักนโยบายและแผน"/>
    <s v="m-society53071"/>
    <s v="61162e03d797d45e1960b656"/>
    <s v="พม 5307-66-0003"/>
    <s v="โครงการผู้มีรายได้น้อยในเมืองและชนบทมีความมั่นคงในที่อยู่อาศัย"/>
  </r>
  <r>
    <x v="16"/>
    <x v="98"/>
    <s v="กระทรวงการพัฒนาสังคมและความมั่นคงของมนุษย์"/>
    <x v="227"/>
    <s v="สำนักนโยบายและแผน"/>
    <s v="m-society53071"/>
    <s v="611632bed797d45e1960b66f"/>
    <s v="พม 5307-66-0004"/>
    <s v="โครงการสนับสนุนการจัดสวัสดิการชุมชน"/>
  </r>
  <r>
    <x v="16"/>
    <x v="99"/>
    <s v="กระทรวงสาธารณสุข"/>
    <x v="234"/>
    <s v="สำนักบริหารแผนและงบประมาณ"/>
    <s v="nhso011"/>
    <s v="6117f0b64bf4461f93d6e62f"/>
    <s v="nhso01-66-0001"/>
    <s v="โครงการยกระดับและเพิ่มประสิทธิภาพการบริหารระบบหลักประกันสุขภาพแห่งชาติ"/>
  </r>
  <r>
    <x v="16"/>
    <x v="98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a2654b1eab9706bc85458"/>
    <s v="อว 0205-66-0019"/>
    <s v="โครงการเงินอุดหนุนเป็นค่าใช้จ่ายสำหรับนิสิต นักศึกษาพิการในสถานศึกษาระดับอุดมศึกษา"/>
  </r>
  <r>
    <x v="16"/>
    <x v="99"/>
    <s v="กระทรวงการอุดมศึกษา วิทยาศาสตร์ วิจัยและนวัตกรรม"/>
    <x v="105"/>
    <s v="สำนักงานอธิการบดี"/>
    <s v="psru053811"/>
    <s v="61164a214afae470e58edb51"/>
    <s v="ศธ 0538.1-66-0015"/>
    <s v="โครงการ “ศูนย์แพทย์แผนไทยประจำตำบล โดยชุมชนและเพื่อชุมชน”"/>
  </r>
  <r>
    <x v="16"/>
    <x v="98"/>
    <s v="กระทรวงการอุดมศึกษา วิทยาศาสตร์ วิจัยและนวัตกรรม"/>
    <x v="220"/>
    <s v="สำนักงานอธิการบดี"/>
    <s v="sskru05721"/>
    <s v="611a46a9e587a9706c8ae2f9"/>
    <s v="มรภ.ศก. 0572-66-0001"/>
    <s v="แก้ไขปัญหาความยากจนแบบเบ็ดเสร็จรายครัวเรือนภายใต้ฐานข้อมูล Big data จังหวัดศรีสะเกษ"/>
  </r>
  <r>
    <x v="17"/>
    <x v="100"/>
    <s v="กระทรวงการอุดมศึกษา วิทยาศาสตร์ วิจัยและนวัตกรรม"/>
    <x v="63"/>
    <s v="สำนักงานอธิการบดี"/>
    <s v="buu62021"/>
    <s v="611a34c7b1eab9706bc8548d"/>
    <s v="ศธ6202-66-0012"/>
    <s v="โครงการ “โครงการพัฒนาศูนย์การเรียนรู้ด้านการแพทย์แผนไทยเพื่อประชาชน คณะการแพทย์แผนไทยอภัยภูเบศร มหาวิทยาลัยบูรพา”"/>
  </r>
  <r>
    <x v="17"/>
    <x v="101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9dbf483a667707448610f"/>
    <s v="ศธ 0512.2.38-66-0013"/>
    <s v="โครงการศูนย์เครือข่ายเรียนรู้ตลอดชีวิตด้วยองค์ความรู้การออกแบบอุตสาหกรรม LLL iDCU Connect"/>
  </r>
  <r>
    <x v="17"/>
    <x v="100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9ded8454a1a7072169792"/>
    <s v="ศธ 0512.2.38-66-0014"/>
    <s v="โครงการศูนยบ์่มเพาะนักออกแบบอุตสาหกรรมรุ่นใหม่ใส่ใจคุณภาพชีวิตและสิ่งแวดล้อมอย่างยั่งยืน"/>
  </r>
  <r>
    <x v="17"/>
    <x v="102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9e58283a667707448613d"/>
    <s v="ศธ 0512.2.38-66-0016"/>
    <s v="แผนที่นาทางการพัฒนาด้านพลังงานของไทยสู่เป้าหมายความยั่งยืน"/>
  </r>
  <r>
    <x v="17"/>
    <x v="102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9ee36e587a9706c8ae173"/>
    <s v="ศธ 0512.2.38-66-0017"/>
    <s v="การพัฒนาองค์ความรู้และสร้างเครือข่ายการจัดการและพัฒนาเมืองคาร์บอนต่าสู่เป้าหมายการพัฒนาที ยังยืน"/>
  </r>
  <r>
    <x v="17"/>
    <x v="100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a06f2454a1a7072169830"/>
    <s v="ศธ 0512.2.38-66-0022"/>
    <s v="โครงการพัฒนาชุดความรู้และนวัตกรรมสื่อการเรียนรู้เพื่อสร้างพฤติกรรมที่พึงประสงค์ด้านสิ่งแวดล้อม"/>
  </r>
  <r>
    <x v="17"/>
    <x v="102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a262db1eab9706bc85456"/>
    <s v="ศธ 0512.2.38-66-0034"/>
    <s v="การพัฒนาเทคโนโลยีการดักจับและใช้ประโยชน์คาร์บอนไดออกไซด์เพื่อคาร์บอนสุทธิเป็นศูนย์ผ่านการสร้างความร่วมมือระหว่างมหาวิทยาลัย ภาคอุตสาหกรรม และภาครัฐ"/>
  </r>
  <r>
    <x v="17"/>
    <x v="103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a28f6454a1a70721698cd"/>
    <s v="ศธ 0512.2.38-66-0036"/>
    <s v="นวัตกรรมแพลตฟอร์มดิจิทัลเพื่อการจัดการขยะบรรจุภัณฑ์พลาสติก"/>
  </r>
  <r>
    <x v="17"/>
    <x v="101"/>
    <s v="กระทรวงอุตสาหกรรม"/>
    <x v="47"/>
    <s v="กองยุทธศาสตร์และแผนงาน"/>
    <s v="industry02041"/>
    <s v="6118c3178b5f6c1fa114ccbb"/>
    <s v="อก 0204-66-0002"/>
    <s v="ส่งเสริมและพัฒนาอุตสาหกรรมที่ยั่งยืนตามแนวคิด BCG"/>
  </r>
  <r>
    <x v="17"/>
    <x v="101"/>
    <s v="กระทรวงอุตสาหกรรม"/>
    <x v="47"/>
    <s v="กองยุทธศาสตร์และแผนงาน"/>
    <s v="industry02041"/>
    <s v="61190fd3ee6abd1f94902941"/>
    <s v="อก 0204-66-0019"/>
    <s v="พัฒนาผลิตภัณฑ์จากเศษวัสดุเหลือใช้ภาคอุตสาหกรรมเพื่อสร้างมูลค่า"/>
  </r>
  <r>
    <x v="17"/>
    <x v="101"/>
    <s v="กระทรวงอุตสาหกรรม"/>
    <x v="122"/>
    <s v="กองยุทธศาสตร์และแผนงาน"/>
    <s v="industry03091"/>
    <s v="610cd839b6c5987c7f728846"/>
    <s v="อก 0309-66-0001"/>
    <s v="โครงการส่งเสริมและพัฒนาสถานประกอบการเข้าสู่อุตสาหกรรมเข้าสู่อุตสาหกรรม สีเขียว (Green Industry)"/>
  </r>
  <r>
    <x v="17"/>
    <x v="101"/>
    <s v="กระทรวงอุตสาหกรรม"/>
    <x v="122"/>
    <s v="กองยุทธศาสตร์และแผนงาน"/>
    <s v="industry03091"/>
    <s v="610d06e914f3557c8585e0b1"/>
    <s v="อก 0309-66-0002"/>
    <s v="โครงการส่งเสริมและพัฒนาการบริหารจัดการความปลอดภัยสารเคมีในภาคอุตสาหกรรมเพื่อป้องกันและลดผลกระทบจากอุบัติภัยร้ายแรง"/>
  </r>
  <r>
    <x v="17"/>
    <x v="103"/>
    <s v="กระทรวงอุตสาหกรรม"/>
    <x v="122"/>
    <s v="กองยุทธศาสตร์และแผนงาน"/>
    <s v="industry03091"/>
    <s v="610d1d87cebcb57c86e915ea"/>
    <s v="อก 0309-66-0003"/>
    <s v="โครงการจัดทำคู่มือการตรวจกำกับดูแลโรงงานรีไซเคิล พร้อมแนวทางนการคัดแยกและรีไซเคิลอย่างเหมาะสม (โรงงานลำดับ106)"/>
  </r>
  <r>
    <x v="17"/>
    <x v="103"/>
    <s v="กระทรวงอุตสาหกรรม"/>
    <x v="122"/>
    <s v="กองยุทธศาสตร์และแผนงาน"/>
    <s v="industry03091"/>
    <s v="6112007a86ed660368a5bb3e"/>
    <s v="อก 0309-66-0010"/>
    <s v="โครงการจัดทำคู่มือแนวทางเกี่ยวกับการกำกับดูแลด้านของเสียอุตสาหกรรมด้านสิ่งแวดล้อม ความปลอดภัยและการแก้ไขปัญหาข้อร้องเรียนจากโรงงานจำพวกที่ 1 และจำพวกที่ 2"/>
  </r>
  <r>
    <x v="17"/>
    <x v="103"/>
    <s v="กระทรวงอุตสาหกรรม"/>
    <x v="122"/>
    <s v="กองยุทธศาสตร์และแผนงาน"/>
    <s v="industry03091"/>
    <s v="611641b6479d5e70e62b9058"/>
    <s v="อก 0309-66-0012"/>
    <s v="โครงการศึกษาและจัดทำแผนการจัดการกากอุตสาหกรรมตามแนวเศรษฐกิจหมุนเวียนเพื่อรองรับ BCG Model  ปี พ.ศ. 2566 – 2570"/>
  </r>
  <r>
    <x v="17"/>
    <x v="103"/>
    <s v="กระทรวงอุตสาหกรรม"/>
    <x v="122"/>
    <s v="กองยุทธศาสตร์และแผนงาน"/>
    <s v="industry03091"/>
    <s v="61164c8d4afae470e58edb5d"/>
    <s v="อก 0309-66-0013"/>
    <s v="โครงการส่งเสริมการปรับปรุงประสิทธิภาพสถานประกอบการตามมาตรฐานเศรษฐกิจหมุนเวียน"/>
  </r>
  <r>
    <x v="17"/>
    <x v="103"/>
    <s v="กระทรวงอุตสาหกรรม"/>
    <x v="122"/>
    <s v="กองยุทธศาสตร์และแผนงาน"/>
    <s v="industry03091"/>
    <s v="611716019b236c1f95b0c0d4"/>
    <s v="อก 0309-66-0014"/>
    <s v="โครงการการศึกษาเพื่อพัฒนาระบบฐานข้อมูลและแพลตฟอร์มบล็อกเชนกลางและระบบติดตามผลิตภัณฑ์ของเสียและวัสดุเหลือใช้เพื่อรองรับ BCG Model  ปี พ.ศ. 2566–2570"/>
  </r>
  <r>
    <x v="17"/>
    <x v="103"/>
    <s v="กระทรวงอุตสาหกรรม"/>
    <x v="122"/>
    <s v="กองยุทธศาสตร์และแผนงาน"/>
    <s v="industry03091"/>
    <s v="61171c854bf4461f93d6e538"/>
    <s v="อก 0309-66-0015"/>
    <s v="โครงการจัดทำฐานข้อมูลของสิ่งปฏิกูลหรือวัสดุที่ไม่ใช้แล้วในอุตสาหกรรมเป้าหมาย"/>
  </r>
  <r>
    <x v="17"/>
    <x v="101"/>
    <s v="กระทรวงอุตสาหกรรม"/>
    <x v="68"/>
    <m/>
    <s v="industry031"/>
    <s v="61120d502482000361ae7f0c"/>
    <s v="อก (สอห)-66-0003"/>
    <s v="โครงการขับเคลื่อนการผลิตอาหารอย่างยั่งยืนตามแนวคิด BCG Model : การลด Food Loss และ Food Waste ตลอดห่วงโซ่อุปทาน "/>
  </r>
  <r>
    <x v="17"/>
    <x v="101"/>
    <s v="กระทรวงอุตสาหกรรม"/>
    <x v="123"/>
    <s v="กองยุทธศาสตร์และแผนงาน"/>
    <s v="industry05071"/>
    <s v="61124eb586ed660368a5bc24"/>
    <s v="อก 0507-66-0003"/>
    <s v="โครงการส่งเสริมอุตสาหกรรมเหมืองแร่และอุตสาหกรรมพื้นฐานให้มีมาตรฐานความรับผิดชอบต่อสังคม (CSR-DPIM)"/>
  </r>
  <r>
    <x v="17"/>
    <x v="101"/>
    <s v="กระทรวงอุตสาหกรรม"/>
    <x v="123"/>
    <s v="กองยุทธศาสตร์และแผนงาน"/>
    <s v="industry05071"/>
    <s v="61125de02482000361ae7fc8"/>
    <s v="อก 0507-66-0004"/>
    <s v="โครงการส่งเสริมอุตสาหกรรมเหมืองแร่และอุตสาหกรรมพื้นฐานให้เข้าสู่มาตรฐานเหมืองแร่สีเขียว"/>
  </r>
  <r>
    <x v="17"/>
    <x v="101"/>
    <s v="กระทรวงอุตสาหกรรม"/>
    <x v="123"/>
    <s v="กองยุทธศาสตร์และแผนงาน"/>
    <s v="industry05071"/>
    <s v="6112677aef40ea035b9d11a1"/>
    <s v="อก 0507-66-0005"/>
    <s v="โครงการส่งเสริมและพัฒนาฟื้นฟูพื้นที่ทำเหมืองแร่ให้สามารถใช้ประโยชน์ในรูปแบบต่าง ๆ ได้อย่างยั่งยืน"/>
  </r>
  <r>
    <x v="17"/>
    <x v="101"/>
    <s v="กระทรวงอุตสาหกรรม"/>
    <x v="123"/>
    <s v="กองยุทธศาสตร์และแผนงาน"/>
    <s v="industry05071"/>
    <s v="61127bcc77572f035a6ea167"/>
    <s v="อก 0507-66-0006"/>
    <s v="โครงการเสริมสร้างการมีส่วนร่วมของทุกภาคส่วนในการปฏิบัติงานของท้องถิ่นในการดูแลสังคมและสิ่งแวดล้อมในพื้นที่เหมืองแร่"/>
  </r>
  <r>
    <x v="17"/>
    <x v="103"/>
    <s v="กระทรวงอุตสาหกรรม"/>
    <x v="123"/>
    <s v="กองยุทธศาสตร์และแผนงาน"/>
    <s v="industry05071"/>
    <s v="6112837d77572f035a6ea16c"/>
    <s v="อก 0507-66-0007"/>
    <s v="โครงการการพัฒนาและยกระดับสถานประกอบการในการรีไซเคิล (Recycle) และอัพไซเคิล (Upcycle) เพื่อเชื่อมโยงสู่ตลาดเศรษฐกิจหมุนเวียน (Circular Economy)"/>
  </r>
  <r>
    <x v="17"/>
    <x v="101"/>
    <s v="กระทรวงการอุดมศึกษา วิทยาศาสตร์ วิจัยและนวัตกรรม"/>
    <x v="74"/>
    <s v="สำนักงานอธิการบดี"/>
    <s v="ku05131011"/>
    <s v="61175be4ee6abd1f949027d3"/>
    <s v="ศธ 0513.101-66-0007"/>
    <s v="โครงการเพิ่มศักยภาพการจัดการไม้เศรษฐกิจของชุมชนอย่างยั่งยืนสูง"/>
  </r>
  <r>
    <x v="17"/>
    <x v="100"/>
    <s v="กระทรวงการอุดมศึกษา วิทยาศาสตร์ วิจัยและนวัตกรรม"/>
    <x v="74"/>
    <s v="สำนักงานอธิการบดี"/>
    <s v="ku05131011"/>
    <s v="6117619f4bf4461f93d6e574"/>
    <s v="ศธ 0513.101-66-0012"/>
    <s v="โครงการยกระดับกระบวนทัศน์คุณภาพชีวิตคนไทยด้านสิ่งแวดล้อม เพื่อการพัฒนาที่ยั่งยืน (Thailand SDGs Multipliers)"/>
  </r>
  <r>
    <x v="17"/>
    <x v="101"/>
    <s v="กระทรวงการอุดมศึกษา วิทยาศาสตร์ วิจัยและนวัตกรรม"/>
    <x v="74"/>
    <s v="สำนักงานอธิการบดี"/>
    <s v="ku05131011"/>
    <s v="61176a3d9b236c1f95b0c110"/>
    <s v="ศธ 0513.101-66-0017"/>
    <s v="โครงการยกระดับการเรียนรู้และถ่ายทอดเทคโนโลยีด้านนกแอ่นกินรัง เพื่อการบริโภคและการผลิตที่ยั่งยืน                   "/>
  </r>
  <r>
    <x v="17"/>
    <x v="101"/>
    <s v="กระทรวงการอุดมศึกษา วิทยาศาสตร์ วิจัยและนวัตกรรม"/>
    <x v="74"/>
    <s v="สำนักงานอธิการบดี"/>
    <s v="ku05131011"/>
    <s v="6117e11a9b236c1f95b0c1c1"/>
    <s v="ศธ 0513.101-66-0032"/>
    <s v="โครงการส่งเสริมการท่องเที่ยวสัตว์ป่าเพื่อเสริมสร้างการจัดการพื้นที่กันชนมรดกโลกอย่างยั่งยืน"/>
  </r>
  <r>
    <x v="17"/>
    <x v="104"/>
    <s v="กระทรวงดิจิทัลเพื่อเศรษฐกิจและสังคม"/>
    <x v="193"/>
    <s v="กองสถิติเศรษฐกิจ"/>
    <s v="mdes05051"/>
    <s v="6108f2df0dbfdc660d97e97f"/>
    <s v="ดศ 0505-66-0001"/>
    <s v="โครงการจัดทำบัญชีมหาสมุทรระดับประเทศ (National Ocean Accounts)"/>
  </r>
  <r>
    <x v="17"/>
    <x v="102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124be587a9706c8ae207"/>
    <s v="ศธ 0523.1.4-66-0009"/>
    <s v="โครงการ “การบริหารจัดการเพื่อลดปัญหาหมอกควันและลดก๊าซเรือนกระจกในพื้นที่ภาคเหนือตอนบนด้วยพลังงานทดแทนและวัสดุชีววิถี”"/>
  </r>
  <r>
    <x v="17"/>
    <x v="101"/>
    <s v="กระทรวงทรัพยากรธรรมชาติและสิ่งแวดล้อม"/>
    <x v="235"/>
    <s v="สำนักแผนและอำนวยการ"/>
    <s v="mnre011"/>
    <s v="61137a682482000361ae806b"/>
    <s v="อบก 01-66-0001"/>
    <s v="โครงการส่งเสริมการผลิตและบริโภคแบบคาร์บอนต่ำอย่างยั่งยืน"/>
  </r>
  <r>
    <x v="17"/>
    <x v="102"/>
    <s v="กระทรวงทรัพยากรธรรมชาติและสิ่งแวดล้อม"/>
    <x v="235"/>
    <s v="สำนักแผนและอำนวยการ"/>
    <s v="mnre011"/>
    <s v="61137f5f2482000361ae807d"/>
    <s v="อบก 01-66-0002"/>
    <s v="โครงการพัฒนาเมืองคาร์บอนต่ำอย่างยั่งยืน"/>
  </r>
  <r>
    <x v="17"/>
    <x v="102"/>
    <s v="กระทรวงทรัพยากรธรรมชาติและสิ่งแวดล้อม"/>
    <x v="235"/>
    <s v="สำนักแผนและอำนวยการ"/>
    <s v="mnre011"/>
    <s v="61138dc5ef40ea035b9d12d4"/>
    <s v="อบก 01-66-0003"/>
    <s v="โครงการมุ่งสู่การปล่อยก๊าซเรือนกระจกสุทธิเป็นศูนย์ด้วยการใช้กลไกราคาแบบบูรณาการ"/>
  </r>
  <r>
    <x v="17"/>
    <x v="102"/>
    <s v="กระทรวงทรัพยากรธรรมชาติและสิ่งแวดล้อม"/>
    <x v="235"/>
    <s v="สำนักแผนและอำนวยการ"/>
    <s v="mnre011"/>
    <s v="611393dd77572f035a6ea24e"/>
    <s v="อบก 01-66-0004"/>
    <s v="โครงการสร้างความตระหนักรู้ความเข้าใจ และเสริมสร้างศักยภาพด้านการเปลี่ยนแปลงสภาพภูมิอากาศมุ่งสู่การลดก๊าซเรือนกระจกของประเทศอย่างยั่งยืน"/>
  </r>
  <r>
    <x v="17"/>
    <x v="105"/>
    <s v="กระทรวงทรัพยากรธรรมชาติและสิ่งแวดล้อม"/>
    <x v="236"/>
    <s v="กองยุทธศาสตร์และแผนงาน"/>
    <s v="mnre02071"/>
    <s v="6113987f5739d16ece9264c1"/>
    <s v="ทส 0207-66-0002"/>
    <s v="โครงการแก้ไขปัญหาไฟป่าและหมอกควัน"/>
  </r>
  <r>
    <x v="17"/>
    <x v="105"/>
    <s v="กระทรวงทรัพยากรธรรมชาติและสิ่งแวดล้อม"/>
    <x v="237"/>
    <s v="สำนักงานพัฒนาเศรษฐกิจจากฐานชีวภาพ"/>
    <s v="mnre0211"/>
    <s v="611392272482000361ae80c9"/>
    <s v="สพภ 021-66-0001"/>
    <s v="โครงการสร้างความเข้มแข็งของวิสาหกิจชุมชนจากฐานชีวภาพ"/>
  </r>
  <r>
    <x v="17"/>
    <x v="101"/>
    <s v="กระทรวงทรัพยากรธรรมชาติและสิ่งแวดล้อม"/>
    <x v="237"/>
    <s v="สำนักงานพัฒนาเศรษฐกิจจากฐานชีวภาพ"/>
    <s v="mnre0211"/>
    <s v="6113b21ea330646ed4c197d0"/>
    <s v="สพภ 021-66-0002"/>
    <s v="โครงการต่อยอดและขยายผลแผนแม่บทบัญชีรายการทรัพยากรพันธุกรรมสู่การใช้ประโยชน์ เพื่อสร้างเศรษฐกิจชีวภาพ"/>
  </r>
  <r>
    <x v="17"/>
    <x v="105"/>
    <s v="กระทรวงทรัพยากรธรรมชาติและสิ่งแวดล้อม"/>
    <x v="236"/>
    <s v="กองการบิน"/>
    <s v="mnre02111"/>
    <s v="6110e9f7ef40ea035b9d1015"/>
    <s v="ทส 0211-66-0001"/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"/>
  </r>
  <r>
    <x v="17"/>
    <x v="105"/>
    <s v="กระทรวงทรัพยากรธรรมชาติและสิ่งแวดล้อม"/>
    <x v="236"/>
    <s v="กองการบิน"/>
    <s v="mnre02111"/>
    <s v="6111036086ed660368a5bac9"/>
    <s v="ทส 0211-66-0002"/>
    <s v="โครงการปฏิบัติการบินบูรณาการแก้ไขปัญหาไฟป่าและหมอกควัน ประจำปีงบประมาณ พ.ศ. 2566"/>
  </r>
  <r>
    <x v="17"/>
    <x v="105"/>
    <s v="กระทรวงทรัพยากรธรรมชาติและสิ่งแวดล้อม"/>
    <x v="236"/>
    <s v="กองการบิน"/>
    <s v="mnre02111"/>
    <s v="61110f4077572f035a6e9fe8"/>
    <s v="ทส 0211-66-0003"/>
    <s v="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"/>
  </r>
  <r>
    <x v="17"/>
    <x v="104"/>
    <s v="กระทรวงทรัพยากรธรรมชาติและสิ่งแวดล้อม"/>
    <x v="236"/>
    <s v="กองการบิน"/>
    <s v="mnre02111"/>
    <s v="6111669c86ed660368a5bb06"/>
    <s v="ทส 0211-66-0004"/>
    <s v="โครงการจัดทำฐานข้อมูลดูแลรักษาทรัพยากรทางทะเลและชายฝั่งโดยอากาศยาน ประจำปีงบประมาณ พ.ศ. 2566"/>
  </r>
  <r>
    <x v="17"/>
    <x v="100"/>
    <s v="กระทรวงทรัพยากรธรรมชาติและสิ่งแวดล้อม"/>
    <x v="236"/>
    <s v="สถาบันพัฒนาทรัพยากรบุคคล"/>
    <s v="mnre02251"/>
    <s v="610b80099af47d6f9a34e76a"/>
    <s v="ทส 0225-66-0001"/>
    <s v="โครงการเสริมสร้างการตระหนักรู้ด้านทรัพยากรธรรมชาติและสิ่งแวดล้อม"/>
  </r>
  <r>
    <x v="17"/>
    <x v="101"/>
    <s v="กระทรวงทรัพยากรธรรมชาติและสิ่งแวดล้อม"/>
    <x v="238"/>
    <s v="กองแผนงานและประเมินผล"/>
    <s v="mnre03031"/>
    <s v="610bdddc9af47d6f9a34e84a"/>
    <s v="ทส 0303-66-0001"/>
    <s v="ส่งเสริมการผลิตและการบริโภคที่ยั่งยืนของประเทศไทย"/>
  </r>
  <r>
    <x v="17"/>
    <x v="106"/>
    <s v="กระทรวงทรัพยากรธรรมชาติและสิ่งแวดล้อม"/>
    <x v="238"/>
    <s v="กองแผนงานและประเมินผล"/>
    <s v="mnre03031"/>
    <s v="610be0379af47d6f9a34e84c"/>
    <s v="ทส 0303-66-0002"/>
    <s v="ป้องกันและแก้ไขปัญหาคุณภาพน้ำและน้ำเสีย"/>
  </r>
  <r>
    <x v="17"/>
    <x v="107"/>
    <s v="กระทรวงทรัพยากรธรรมชาติและสิ่งแวดล้อม"/>
    <x v="238"/>
    <s v="กองแผนงานและประเมินผล"/>
    <s v="mnre03031"/>
    <s v="610be1c3d9ddc16fa00689db"/>
    <s v="ทส 0303-66-0003"/>
    <s v="ป้องกันและแก้ไขปัญหามลพิษทางอากาศและเสียง"/>
  </r>
  <r>
    <x v="17"/>
    <x v="103"/>
    <s v="กระทรวงทรัพยากรธรรมชาติและสิ่งแวดล้อม"/>
    <x v="238"/>
    <s v="กองแผนงานและประเมินผล"/>
    <s v="mnre03031"/>
    <s v="610be37eeeb6226fa20f3fe3"/>
    <s v="ทส 0303-66-0004"/>
    <s v="ป้องกันและแก้ไขปัญหามลพิษจากขยะมูลฝอยและของเสียอันตราย"/>
  </r>
  <r>
    <x v="17"/>
    <x v="106"/>
    <s v="กระทรวงทรัพยากรธรรมชาติและสิ่งแวดล้อม"/>
    <x v="238"/>
    <s v="กองแผนงานและประเมินผล"/>
    <s v="mnre03031"/>
    <s v="610be5add0d85c6fa84a3a3d"/>
    <s v="ทส 0303-66-0005"/>
    <s v="พัฒนาและปรับปรุงกฎหมาย แผน มาตรฐานมาตรการและเกณฑ์การปฏิบัติด้านการบริหารและการจัดการมลพิษ"/>
  </r>
  <r>
    <x v="17"/>
    <x v="106"/>
    <s v="กระทรวงทรัพยากรธรรมชาติและสิ่งแวดล้อม"/>
    <x v="238"/>
    <s v="กองแผนงานและประเมินผล"/>
    <s v="mnre03031"/>
    <s v="610be775eeb6226fa20f3fe7"/>
    <s v="ทส 0303-66-0006"/>
    <s v="ติดตาม ตรวจสอบ เฝ้าระวัง และเตือนภัยคุณภาพสิ่งแวดล้อม"/>
  </r>
  <r>
    <x v="17"/>
    <x v="106"/>
    <s v="กระทรวงทรัพยากรธรรมชาติและสิ่งแวดล้อม"/>
    <x v="238"/>
    <s v="กองแผนงานและประเมินผล"/>
    <s v="mnre03031"/>
    <s v="610bef25d0d85c6fa84a3a40"/>
    <s v="ทส 0303-66-0007"/>
    <s v="ตรวจสอบและบังคับใช้กฎหมายกับแหล่งกำเนิดมลพิษทางน้ำ"/>
  </r>
  <r>
    <x v="17"/>
    <x v="106"/>
    <s v="กระทรวงทรัพยากรธรรมชาติและสิ่งแวดล้อม"/>
    <x v="238"/>
    <s v="กองแผนงานและประเมินผล"/>
    <s v="mnre03031"/>
    <s v="610bf176eeb6226fa20f3fea"/>
    <s v="ทส 0303-66-0008"/>
    <s v="เพิ่มประสิทธิภาพศูนย์ปฏิบัติการพิทักษ์สิ่งแวดล้อม"/>
  </r>
  <r>
    <x v="17"/>
    <x v="104"/>
    <s v="กระทรวงทรัพยากรธรรมชาติและสิ่งแวดล้อม"/>
    <x v="239"/>
    <s v="สถาบันวิจัยและพัฒนาทรัพยากรทางทะเล ชายฝั่งทะเล และป่าชายเลน"/>
    <s v="mnre04031"/>
    <s v="610a6346d9ddc16fa00687ff"/>
    <s v="ทส 0403-66-0001"/>
    <s v="โครงการสำรวจทรัพยากรปะการังบริเวณกองหินใต้น้ำ"/>
  </r>
  <r>
    <x v="17"/>
    <x v="104"/>
    <s v="กระทรวงทรัพยากรธรรมชาติและสิ่งแวดล้อม"/>
    <x v="239"/>
    <s v="สถาบันวิจัยและพัฒนาทรัพยากรทางทะเล ชายฝั่งทะเล และป่าชายเลน"/>
    <s v="mnre04031"/>
    <s v="610b5d579af47d6f9a34e6f1"/>
    <s v="ทส 0403-66-0002"/>
    <s v="โครงการสำรวจประเมินสถานภาพทรัพยากรทางทะเลและชายฝั่ง"/>
  </r>
  <r>
    <x v="17"/>
    <x v="106"/>
    <s v="กระทรวงทรัพยากรธรรมชาติและสิ่งแวดล้อม"/>
    <x v="239"/>
    <s v="สถาบันวิจัยและพัฒนาทรัพยากรทางทะเล ชายฝั่งทะเล และป่าชายเลน"/>
    <s v="mnre04031"/>
    <s v="610b8531eeb6226fa20f3f35"/>
    <s v="ทส 0403-66-0003"/>
    <s v="โครงการ “ติดตามตรวจสอบคุณภาพน้ำทะเล พร้อมติดตั้งระบบเฝ้าระวัง เพื่อการบริหารจัดการทรัพยากรทางทะเลและชายฝั่งอย่างยั่งยืน” "/>
  </r>
  <r>
    <x v="17"/>
    <x v="104"/>
    <s v="กระทรวงทรัพยากรธรรมชาติและสิ่งแวดล้อม"/>
    <x v="239"/>
    <s v="สำนักอนุรักษ์ทรัพยากรทางทะเลและชายฝั่ง"/>
    <s v="mnre04041"/>
    <s v="610bcba59af47d6f9a34e83e"/>
    <s v="ทส 0404-66-0001"/>
    <s v="การพัฒนาและบริหารจัดการสู่ความยั่งยืนของฐานทรัพยากรทางทะเลและชายฝั่ง"/>
  </r>
  <r>
    <x v="17"/>
    <x v="105"/>
    <s v="กระทรวงทรัพยากรธรรมชาติและสิ่งแวดล้อม"/>
    <x v="239"/>
    <s v="สำนักอนุรักษ์ทรัพยากรป่าชายเลน"/>
    <s v="mnre04051"/>
    <s v="610a26dc9af47d6f9a34e5f3"/>
    <s v="ทส 0405-66-0001"/>
    <s v="ส่งเสริมการปลูกไม้ป่าชายเลนเศรษฐกิจ ในพื้นที่เอกสารสิทธิของภาคเอกชน "/>
  </r>
  <r>
    <x v="17"/>
    <x v="105"/>
    <s v="กระทรวงทรัพยากรธรรมชาติและสิ่งแวดล้อม"/>
    <x v="239"/>
    <s v="สำนักอนุรักษ์ทรัพยากรป่าชายเลน"/>
    <s v="mnre04051"/>
    <s v="610a577cd9ddc16fa00687dc"/>
    <s v="ทส 0405-66-0002"/>
    <s v="พัฒนาระบบติดตามการเปลี่ยนแปลงพื้นที่ป่าชายเลน"/>
  </r>
  <r>
    <x v="17"/>
    <x v="102"/>
    <s v="กระทรวงทรัพยากรธรรมชาติและสิ่งแวดล้อม"/>
    <x v="239"/>
    <s v="สำนักอนุรักษ์ทรัพยากรป่าชายเลน"/>
    <s v="mnre04051"/>
    <s v="610a68459af47d6f9a34e6a3"/>
    <s v="ทส 0405-66-0003"/>
    <s v="งานจัดการคาร์บอนเครดิตภาคป่าชายเลน"/>
  </r>
  <r>
    <x v="17"/>
    <x v="104"/>
    <s v="กระทรวงทรัพยากรธรรมชาติและสิ่งแวดล้อม"/>
    <x v="239"/>
    <s v="กองบริหารจัดการพื้นที่ชายฝั่ง"/>
    <s v="mnre04221"/>
    <s v="610cacd7eeb6226fa20f4010"/>
    <s v="ทส 0422-66-0003"/>
    <s v="การบริหารจัดการชายฝั่งทะเลและการป้องกันแก้ไขปัญหาการกัดเซาะชายฝั่งอย่างเป็นระบบ"/>
  </r>
  <r>
    <x v="17"/>
    <x v="101"/>
    <s v="กระทรวงทรัพยากรธรรมชาติและสิ่งแวดล้อม"/>
    <x v="137"/>
    <s v="สำนักทรัพยากรแร่"/>
    <s v="mnre05051"/>
    <s v="6117d7438b5f6c1fa114cc34"/>
    <s v="ทส 0505-66-0001"/>
    <s v="จัดทำบัญชีทรัพยากรแร่เพื่อการบริหารจัดการอย่างสมดุล"/>
  </r>
  <r>
    <x v="17"/>
    <x v="104"/>
    <s v="กระทรวงทรัพยากรธรรมชาติและสิ่งแวดล้อม"/>
    <x v="137"/>
    <s v="สำนักเทคโนโลยีธรณี"/>
    <s v="mnre05061"/>
    <s v="6117cc0a4bf4461f93d6e601"/>
    <s v="ทส 0506-66-0001"/>
    <s v="สำรวจธรณีวิทยาเพื่อการบริหารจัดการทางทะเลและชายฝั่ง"/>
  </r>
  <r>
    <x v="17"/>
    <x v="101"/>
    <s v="กระทรวงทรัพยากรธรรมชาติและสิ่งแวดล้อม"/>
    <x v="137"/>
    <s v="สำนักธรณีวิทยา"/>
    <s v="mnre05071"/>
    <s v="6118bff19b236c1f95b0c241"/>
    <s v="ทส 0507-66-0002"/>
    <s v="พัฒนาและส่งเสริมอุทยานธรณีตามแนวทางสากล (UNESCO Geopark)"/>
  </r>
  <r>
    <x v="17"/>
    <x v="102"/>
    <s v="กระทรวงทรัพยากรธรรมชาติและสิ่งแวดล้อม"/>
    <x v="137"/>
    <s v="สำนักธรณีวิทยาสิ่งแวดล้อม"/>
    <s v="mnre05081"/>
    <s v="6118cb918b5f6c1fa114ccc2"/>
    <s v="ทส 0508-66-0001"/>
    <s v="เพิ่มขีดความสามารถในการจัดการภาวะวิกฤตด้านธรณีพิบัติภัย"/>
  </r>
  <r>
    <x v="17"/>
    <x v="103"/>
    <s v="กระทรวงทรัพยากรธรรมชาติและสิ่งแวดล้อม"/>
    <x v="154"/>
    <s v="กองส่งเสริมและเผยแพร่"/>
    <s v="mnre08021"/>
    <s v="611a50d383a6677074486305"/>
    <s v="ทส 0802-66-0001"/>
    <s v="โครงการสร้างวินัยและการมีส่วนร่วมของคนในชาติมุ่งสู่การจัดการขยะที่ยั่งยืน"/>
  </r>
  <r>
    <x v="17"/>
    <x v="100"/>
    <s v="กระทรวงทรัพยากรธรรมชาติและสิ่งแวดล้อม"/>
    <x v="154"/>
    <s v="สำนักส่งเสริมการมีส่วนร่วมของประชาชน"/>
    <s v="mnre08051"/>
    <s v="610906350dbfdc660d97e997"/>
    <s v="ทส 0805-66-0001"/>
    <s v="โครงการส่งเสริมการผลิต การบริการ และการบริโภคที่เป็นมิตรกับสิ่งแวดล้อม"/>
  </r>
  <r>
    <x v="17"/>
    <x v="100"/>
    <s v="กระทรวงทรัพยากรธรรมชาติและสิ่งแวดล้อม"/>
    <x v="154"/>
    <s v="สำนักส่งเสริมการมีส่วนร่วมของประชาชน"/>
    <s v="mnre08051"/>
    <s v="610a0ff91145aa6a5d456be6"/>
    <s v="ทส 0805-66-0003"/>
    <s v="โครงการส่งเสริมศักยภาพและบูรณาการความร่วมมือการจัดการเมืองสิ่งแวดล้อมยั่งยืน"/>
  </r>
  <r>
    <x v="17"/>
    <x v="102"/>
    <s v="กระทรวงทรัพยากรธรรมชาติและสิ่งแวดล้อม"/>
    <x v="154"/>
    <s v="กองส่งเสริมความร่วมมือด้านการเปลี่ยนแปลงสภาพภูมิอากาศ"/>
    <s v="mnre08161"/>
    <s v="6109777668ef9a6613771d9a"/>
    <s v="ทส 0816-66-0001"/>
    <s v="โครงการ “เสริมสร้างความตระหนักรู้และเสริมศักยภาพด้านการเปลี่ยนแปลงสภาพภูมิอากาศ”"/>
  </r>
  <r>
    <x v="17"/>
    <x v="105"/>
    <s v="กระทรวงทรัพยากรธรรมชาติและสิ่งแวดล้อม"/>
    <x v="240"/>
    <s v="กองคุ้มครองพันธุ์สัตว์ป่าและพืชป่าตามอนุสัญญา"/>
    <s v="mnre09021"/>
    <s v="6108fe2568ef9a6613771d5b"/>
    <s v="ทส 0902-66-0001"/>
    <s v="กิจกรรมงานคุ้มครองพันธุ์สัตว์ป่าตามอนุสัญญา (CITES)"/>
  </r>
  <r>
    <x v="17"/>
    <x v="105"/>
    <s v="กระทรวงทรัพยากรธรรมชาติและสิ่งแวดล้อม"/>
    <x v="240"/>
    <s v="กองคุ้มครองพันธุ์สัตว์ป่าและพืชป่าตามอนุสัญญา"/>
    <s v="mnre09021"/>
    <s v="610904b268ef9a6613771d61"/>
    <s v="ทส 0902-66-0002"/>
    <s v="กิจกรรมงานป้องกันและปราบปรามอาชญากรรมข้ามชาติด้านสัตว์ป่าและพืชป่า"/>
  </r>
  <r>
    <x v="17"/>
    <x v="105"/>
    <s v="กระทรวงทรัพยากรธรรมชาติและสิ่งแวดล้อม"/>
    <x v="240"/>
    <s v="กองคุ้มครองพันธุ์สัตว์ป่าและพืชป่าตามอนุสัญญา"/>
    <s v="mnre09021"/>
    <s v="610908710dbfdc660d97e99e"/>
    <s v="ทส 0902-66-0003"/>
    <s v="กิจกรรมงานจัดการสัตว์ป่าควบคุม"/>
  </r>
  <r>
    <x v="17"/>
    <x v="105"/>
    <s v="กระทรวงทรัพยากรธรรมชาติและสิ่งแวดล้อม"/>
    <x v="240"/>
    <s v="กองคุ้มครองพันธุ์สัตว์ป่าและพืชป่าตามอนุสัญญา"/>
    <s v="mnre09021"/>
    <s v="61090c1d4cecce66155e9b42"/>
    <s v="ทส 0902-66-0004"/>
    <s v="กิจกรรมเพิ่มประสิทธิภาพด่านตรวจสัตว์ป่าในเขตพัฒนาเศรษฐกิจพิเศษ"/>
  </r>
  <r>
    <x v="17"/>
    <x v="105"/>
    <s v="กระทรวงทรัพยากรธรรมชาติและสิ่งแวดล้อม"/>
    <x v="240"/>
    <s v="กองคุ้มครองพันธุ์สัตว์ป่าและพืชป่าตามอนุสัญญา"/>
    <s v="mnre09021"/>
    <s v="61091e920dbfdc660d97e9ac"/>
    <s v="ทส 0902-66-0005"/>
    <s v="โครงการรักษาความมั่นคงของฐานทรัพยากรธรรมชาติ  กิจกรรมการควบคุมการค้างาช้าง"/>
  </r>
  <r>
    <x v="17"/>
    <x v="105"/>
    <s v="กระทรวงทรัพยากรธรรมชาติและสิ่งแวดล้อม"/>
    <x v="240"/>
    <s v="กองนิติการ"/>
    <s v="mnre09031"/>
    <s v="6108f3f1408b1d661b421231"/>
    <s v="ทส 0903-66-0001"/>
    <s v="โครงการจัดทำอนุบัญญัติประกอบ พ.ร.บ. อุทยานแห่งชาติ พ.ศ. 2562 และ พ.ร.บ.สงวนและคุ้มครองสัตว์ป่า พ.ศ. 2562"/>
  </r>
  <r>
    <x v="17"/>
    <x v="105"/>
    <s v="กระทรวงทรัพยากรธรรมชาติและสิ่งแวดล้อม"/>
    <x v="240"/>
    <s v="สำนักป้องกัน ปราบปราม และควบคุมไฟป่า"/>
    <s v="mnre09041"/>
    <s v="6108d23d0dbfdc660d97e95c"/>
    <s v="ทส 0904-66-0001"/>
    <s v="โครงการรักษาความมั่นคงของฐานทรัพยากรธรรมชาติ กิจกรรมป้องกันไม้พะยูงและไม้มีค่า"/>
  </r>
  <r>
    <x v="17"/>
    <x v="105"/>
    <s v="กระทรวงทรัพยากรธรรมชาติและสิ่งแวดล้อม"/>
    <x v="240"/>
    <s v="สำนักป้องกัน ปราบปราม และควบคุมไฟป่า"/>
    <s v="mnre09041"/>
    <s v="6108d51568ef9a6613771d2b"/>
    <s v="ทส 0904-66-0002"/>
    <s v="โครงการการบูรณาการการบริหารจัดการทรัพยากรป่าไม้แบบมีส่วนร่วม"/>
  </r>
  <r>
    <x v="17"/>
    <x v="105"/>
    <s v="กระทรวงทรัพยากรธรรมชาติและสิ่งแวดล้อม"/>
    <x v="240"/>
    <s v="สำนักป้องกัน ปราบปราม และควบคุมไฟป่า"/>
    <s v="mnre09041"/>
    <s v="610a46e1d9ddc16fa00687a3"/>
    <s v="ทส 0904-66-0003"/>
    <s v="กิจกรรมงานควบคุมไฟป่า ปีงบประมาณ พ.ศ. 2566"/>
  </r>
  <r>
    <x v="17"/>
    <x v="105"/>
    <s v="กระทรวงทรัพยากรธรรมชาติและสิ่งแวดล้อม"/>
    <x v="240"/>
    <s v="สำนักป้องกัน ปราบปราม และควบคุมไฟป่า"/>
    <s v="mnre09041"/>
    <s v="610a4de69af47d6f9a34e658"/>
    <s v="ทส 0904-66-0004"/>
    <s v="โครงการรักษาความมั่นคงของฐานทรัพยากรธรรมชาติ กิจกรรมเพิ่มประสิทธิภาพการแก้ไขปัญหาไฟป่า ปีงบประมาณ พ.ศ. 2566"/>
  </r>
  <r>
    <x v="17"/>
    <x v="105"/>
    <s v="กระทรวงทรัพยากรธรรมชาติและสิ่งแวดล้อม"/>
    <x v="240"/>
    <s v="สำนักฟื้นฟูและพัฒนาพื้นที่อนุรักษ์"/>
    <s v="mnre09061"/>
    <s v="610906840dbfdc660d97e999"/>
    <s v="ทส 0906-66-0001"/>
    <s v="โครงการปรับปรุงแผนที่ ตรวจสอบ และแก้ไขปัญหาที่ดินในพื้นที่ป่าอนุรักษ์ กิจกรรมปรับปรุงแผนที่แนวเขตที่ดินของรัฐแบบบูรณาการ"/>
  </r>
  <r>
    <x v="17"/>
    <x v="105"/>
    <s v="กระทรวงทรัพยากรธรรมชาติและสิ่งแวดล้อม"/>
    <x v="240"/>
    <s v="สำนักฟื้นฟูและพัฒนาพื้นที่อนุรักษ์"/>
    <s v="mnre09061"/>
    <s v="610908bc68ef9a6613771d66"/>
    <s v="ทส 0906-66-0002"/>
    <s v="โครงการปรับปรุงแผนที่ ตรวจสอบ และแก้ไขปัญหาที่ดินในพื้นที่ป่าอนุรักษ์ กิจกรรมแก้ไขปัญหาท่ี่ดินในพื้นที่อนุรักษ์"/>
  </r>
  <r>
    <x v="17"/>
    <x v="105"/>
    <s v="กระทรวงทรัพยากรธรรมชาติและสิ่งแวดล้อม"/>
    <x v="240"/>
    <s v="สำนักฟื้นฟูและพัฒนาพื้นที่อนุรักษ์"/>
    <s v="mnre09061"/>
    <s v="610b9148eeb6226fa20f3f4e"/>
    <s v="ทส 0906-66-0006"/>
    <s v="โครงการฟื้นฟูพื้นที่ป่าอนุรักษ์ (ลุ่มน้ำ) ระยะที่ 1"/>
  </r>
  <r>
    <x v="17"/>
    <x v="105"/>
    <s v="กระทรวงทรัพยากรธรรมชาติและสิ่งแวดล้อม"/>
    <x v="240"/>
    <s v="สำนักฟื้นฟูและพัฒนาพื้นที่อนุรักษ์"/>
    <s v="mnre09061"/>
    <s v="610bb155eeb6226fa20f3fba"/>
    <s v="ทส 0906-66-0007"/>
    <s v="กิจกรรมเพิ่มประสิทธิภาพในการตรวจสอบพิสูจน์การถือครองหนังสือแสดงสิทธิที่ดินในเขตพื้นที่ป่าอนุรักษ์ ระยะที่ 1"/>
  </r>
  <r>
    <x v="17"/>
    <x v="105"/>
    <s v="กระทรวงทรัพยากรธรรมชาติและสิ่งแวดล้อม"/>
    <x v="240"/>
    <s v="สำนักอนุรักษ์และจัดการต้นน้ำ"/>
    <s v="mnre09081"/>
    <s v="610a6064d0d85c6fa84a38c6"/>
    <s v="ทส 0908-66-0001"/>
    <s v="โครงการรักษาความมั่นคงของฐานทรัพยากรธรรมชาติ กิจกรรมฟื้นฟูพื้นที่ป่าอนุรักษ์ที่เสื่อมสภาพ"/>
  </r>
  <r>
    <x v="17"/>
    <x v="104"/>
    <s v="กระทรวงทรัพยากรธรรมชาติและสิ่งแวดล้อม"/>
    <x v="240"/>
    <s v="สำนักอุทยานแห่งชาติ"/>
    <s v="mnre09101"/>
    <s v="610b99d5d0d85c6fa84a39e0"/>
    <s v="ทส 0910-66-0001"/>
    <s v="โครงการเพิ่มพื้นที่ลงเกาะสำหรับตัวอ่อนปะการังในอุทยานแห่งชาติทางทะเล"/>
  </r>
  <r>
    <x v="17"/>
    <x v="102"/>
    <s v="กระทรวงทรัพยากรธรรมชาติและสิ่งแวดล้อม"/>
    <x v="240"/>
    <s v="กองการต่างประเทศ"/>
    <s v="mnre09571"/>
    <s v="610916f24cecce66155e9b50"/>
    <s v="ทส 0957-66-0001"/>
    <s v="โครงการลดการปล่อยก๊าซเรือนกระจกในภาคป่าไม้โดยสร้างแรงจูงใจและกระบวนการมีส่วนร่วม ระยะที่ 2"/>
  </r>
  <r>
    <x v="17"/>
    <x v="105"/>
    <s v="กระทรวงทรัพยากรธรรมชาติและสิ่งแวดล้อม"/>
    <x v="240"/>
    <s v="กองการต่างประเทศ"/>
    <s v="mnre09571"/>
    <s v="61091ef368ef9a6613771d7a"/>
    <s v="ทส 0957-66-0002"/>
    <s v="โครงการจัดการพื้นที่คุ้มครองที่เป็นมรดกโลก มรดกแห่งอาเซียนและพื้นที่คุ้มครองข้ามพรมแดนระหว่างประเทศให้เป็นไปตามมาตรฐาน ระยะที่ 2"/>
  </r>
  <r>
    <x v="17"/>
    <x v="105"/>
    <s v="กระทรวงทรัพยากรธรรมชาติและสิ่งแวดล้อม"/>
    <x v="240"/>
    <s v="กองการต่างประเทศ"/>
    <s v="mnre09571"/>
    <s v="610a08bc68ef9a6613771dca"/>
    <s v="ทส 0957-66-0003"/>
    <s v="โครงการบริหารจัดการและส่งเสริมการอนุรักษ์ทรัพยากรป่าไม้ ภายใต้โครงการมนุษย์และชีวมณฑล"/>
  </r>
  <r>
    <x v="17"/>
    <x v="105"/>
    <s v="กระทรวงทรัพยากรธรรมชาติและสิ่งแวดล้อม"/>
    <x v="240"/>
    <s v="ศูนย์ควบคุมมาตรฐานการลาดตระเวนเชิงคุณภาพ"/>
    <s v="mnre09631"/>
    <s v="6108f1df408b1d661b42122d"/>
    <s v="ทส 0963-66-0001"/>
    <s v="โครงการปฏิรูประบบลาดตระเวนพื้นที่ป่าอนุรักษ์ ตามมาตรฐานระบบลาดตระเวนเชิงคุณภาพ ประจำปีงบประมาณ พ.ศ. 2566"/>
  </r>
  <r>
    <x v="17"/>
    <x v="101"/>
    <s v="กระทรวงทรัพยากรธรรมชาติและสิ่งแวดล้อม"/>
    <x v="54"/>
    <s v="กองจัดการความหลากหลายทางชีวภาพ"/>
    <s v="mnre10021"/>
    <s v="610a36f4d0d85c6fa84a3850"/>
    <s v="ทส 1002-66-0001"/>
    <s v="โครงการจัดการพื้นที่ที่มีความสำคัญต่อความหลากหลายทางชีวภาพ : การพัฒนากลไกทางเศรษฐศาสตร์ และมาตรการจูงใจในการอนุรักษ์นกอพยพและใช้ประโยชน์ถิ่นที่อยู่อาศัยของนกอพยพอย่างยั่งยืน ในพื้นที่เครือข่ายนกอพยพปากแม่น้ำกระบี่ จังหวัดกระบี่"/>
  </r>
  <r>
    <x v="17"/>
    <x v="101"/>
    <s v="กระทรวงทรัพยากรธรรมชาติและสิ่งแวดล้อม"/>
    <x v="54"/>
    <s v="กองจัดการความหลากหลายทางชีวภาพ"/>
    <s v="mnre10021"/>
    <s v="610a4cb8eeb6226fa20f3e11"/>
    <s v="ทส 1002-66-0002"/>
    <s v="การพัฒนาศักยภาพพันธุ์ไม้ผู้เรียกแมลงผู้ผสมเกสร เพื่อการอนุรักษ์ความหลากหลายทางชีวภาพ พันธุกรรมไม้ผล และสมุนไพรในพื้นที่คุ้งบางกะเจ้า "/>
  </r>
  <r>
    <x v="17"/>
    <x v="101"/>
    <s v="กระทรวงทรัพยากรธรรมชาติและสิ่งแวดล้อม"/>
    <x v="54"/>
    <s v="กองจัดการความหลากหลายทางชีวภาพ"/>
    <s v="mnre10021"/>
    <s v="610a4d56eeb6226fa20f3e16"/>
    <s v="ทส 1002-66-0003"/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"/>
  </r>
  <r>
    <x v="17"/>
    <x v="101"/>
    <s v="กระทรวงทรัพยากรธรรมชาติและสิ่งแวดล้อม"/>
    <x v="54"/>
    <s v="กองติดตามประเมินผลสิ่งแวดล้อม"/>
    <s v="mnre10041"/>
    <s v="610ca553d0d85c6fa84a3a5e"/>
    <s v="ทส 1004-66-0001"/>
    <s v="โครงการประเมินความคุ้มค่าทรัพยากรธรรมชาติและสิ่งแวดล้อมที่เกิดจากการผลิตและการบริโภค"/>
  </r>
  <r>
    <x v="17"/>
    <x v="101"/>
    <s v="กระทรวงทรัพยากรธรรมชาติและสิ่งแวดล้อม"/>
    <x v="54"/>
    <s v="กองบริหารกองทุนสิ่งแวดล้อม"/>
    <s v="mnre10051"/>
    <s v="610ba8359af47d6f9a34e7f8"/>
    <s v="ทส 1005-66-0001"/>
    <s v="การสนับสนุนเงินกองทุนสิ่งแวดล้อมด้านทรัพยากรธรรมชาติ"/>
  </r>
  <r>
    <x v="17"/>
    <x v="103"/>
    <s v="กระทรวงทรัพยากรธรรมชาติและสิ่งแวดล้อม"/>
    <x v="54"/>
    <s v="กองบริหารกองทุนสิ่งแวดล้อม"/>
    <s v="mnre10051"/>
    <s v="610bad73eeb6226fa20f3fae"/>
    <s v="ทส 1005-66-0002"/>
    <s v="โครงการการสนับสนุนเงินกองทุนสิ่งแวดล้อมด้านการจัดการขยะ"/>
  </r>
  <r>
    <x v="17"/>
    <x v="102"/>
    <s v="กระทรวงทรัพยากรธรรมชาติและสิ่งแวดล้อม"/>
    <x v="54"/>
    <s v="กองประสานการจัดการเปลี่ยนแปลงสภาพภูมิอากาศ"/>
    <s v="mnre10071"/>
    <s v="6108faaa4cecce66155e9b23"/>
    <s v="ทส 1007-66-0001"/>
    <s v="จัดทำเป้าหมายและแนวทางการลดก๊าซเรือนกระจกของประเทศไทย ภายใต้การมีส่วนร่วมที่ประเทศกำหนด ฉบับที่ 2 (NDC2)"/>
  </r>
  <r>
    <x v="17"/>
    <x v="100"/>
    <s v="กระทรวงทรัพยากรธรรมชาติและสิ่งแวดล้อม"/>
    <x v="54"/>
    <s v="กองพัฒนาระบบวิเคราะห์ผลกระทบสิ่งแวดล้อม"/>
    <s v="mnre10081"/>
    <s v="610a7a8ceeb6226fa20f3e7d"/>
    <s v="ทส 1008-66-0001"/>
    <s v="พัฒนาและเพิ่มประสิทธิภาพกระบวนการการประเมินผลกระทบสิ่งแวดล้อม"/>
  </r>
  <r>
    <x v="17"/>
    <x v="100"/>
    <s v="กระทรวงทรัพยากรธรรมชาติและสิ่งแวดล้อม"/>
    <x v="54"/>
    <s v="กองยุทธศาสตร์และแผนงาน"/>
    <s v="mnre10091"/>
    <s v="6108c5470dbfdc660d97e94b"/>
    <s v="ทส 1009-66-0001"/>
    <s v="โครงการเพิ่มประสิทธิภาพการบริหารจัดการทรัพยากรธรรมชาติและสิ่งแวดล้อม แบบองค์รวมมุ่งสู่การเติบโตอย่างยั่งยืน"/>
  </r>
  <r>
    <x v="17"/>
    <x v="101"/>
    <s v="กระทรวงทรัพยากรธรรมชาติและสิ่งแวดล้อม"/>
    <x v="54"/>
    <s v="กองยุทธศาสตร์และแผนงาน"/>
    <s v="mnre10091"/>
    <s v="610a352beeb6226fa20f3dbf"/>
    <s v="ทส 1009-66-0002"/>
    <s v="โครงการดัชนีสมรรถนะสิ่งแวดล้อม ระยะที่ 2"/>
  </r>
  <r>
    <x v="17"/>
    <x v="101"/>
    <s v="กระทรวงทรัพยากรธรรมชาติและสิ่งแวดล้อม"/>
    <x v="54"/>
    <s v="กองยุทธศาสตร์และแผนงาน"/>
    <s v="mnre10091"/>
    <s v="610b50d39af47d6f9a34e6e3"/>
    <s v="ทส 1009-66-0004"/>
    <s v="โครงการศึกษาความเหมาะสมในการใช้มาตรการทางเศรษฐศาสตร์/มาตรการจูงใจเพื่อสนับสนุนและขับเคลื่อนการผลิตและการบริโภคที่ยั่งยืน: การผลิตที่ยั่งยืน"/>
  </r>
  <r>
    <x v="17"/>
    <x v="105"/>
    <s v="กระทรวงทรัพยากรธรรมชาติและสิ่งแวดล้อม"/>
    <x v="54"/>
    <s v="กองยุทธศาสตร์และแผนงาน"/>
    <s v="mnre10091"/>
    <s v="610bdd17eeb6226fa20f3fe0"/>
    <s v="ทส 1009-66-0005"/>
    <s v="การกำหนดมาตรการคุ้มครองสิ่งแวดล้อมบริเวณพื้นที่ต้นน้ำลำธาร"/>
  </r>
  <r>
    <x v="17"/>
    <x v="100"/>
    <s v="กระทรวงทรัพยากรธรรมชาติและสิ่งแวดล้อม"/>
    <x v="54"/>
    <s v="กองวิเคราะห์ผลกระทบสิ่งแวดล้อม"/>
    <s v="mnre10101"/>
    <s v="610ba2c9d9ddc16fa0068967"/>
    <s v="ทส 1010-66-0001"/>
    <s v="โครงการเพิ่มประสิทธิภาพการจัดทำและการพิจารณา EIA เพื่อการบริหารจัดการทรัพยากรธรรมชาติและสิ่งแวดล้อมอย่างยั่งยืน"/>
  </r>
  <r>
    <x v="17"/>
    <x v="105"/>
    <s v="กระทรวงทรัพยากรธรรมชาติและสิ่งแวดล้อม"/>
    <x v="241"/>
    <s v="สำนักอำนวยการ"/>
    <s v="mnre12011"/>
    <s v="610f87a786ed660368a5b9fc"/>
    <s v="ทส 1201-66-0001"/>
    <s v="โครงการพัฒนาแหล่งเรียนรู้และแหล่งอนุรักษ์ฟื้นฟูพันธุ์พืชใกล้สูญพันธ์ พันธุ์พืชที่ถูกคุกคาม"/>
  </r>
  <r>
    <x v="17"/>
    <x v="105"/>
    <s v="กระทรวงทรัพยากรธรรมชาติและสิ่งแวดล้อม"/>
    <x v="241"/>
    <s v="สำนักอำนวยการ"/>
    <s v="mnre12011"/>
    <s v="610f8be62482000361ae7d91"/>
    <s v="ทส 1201-66-0002"/>
    <s v="โครงการเพิ่มประสิทธิภาพและกลไกและเครื่องมือในการบริหารจัดการทรัพยากรพันธุ์พืชในประเทศและภูมิภาคเอเชียตะวันออกเฉียงใต้"/>
  </r>
  <r>
    <x v="17"/>
    <x v="105"/>
    <s v="กระทรวงทรัพยากรธรรมชาติและสิ่งแวดล้อม"/>
    <x v="242"/>
    <s v="สำนักนโยบายและแผน"/>
    <s v="mnre14041"/>
    <s v="610a55e1eeb6226fa20f3e43"/>
    <s v="ทส 1404-66-0001"/>
    <s v="ส่งเสริมปลูกไม้เศรษฐกิจเพื่อเศรษฐกิจ สังคม และสิ่งแวดล้อมอย่างยั่งยืน"/>
  </r>
  <r>
    <x v="17"/>
    <x v="105"/>
    <s v="กระทรวงทรัพยากรธรรมชาติและสิ่งแวดล้อม"/>
    <x v="243"/>
    <s v="สำนักแผนงานและสารสนเทศ"/>
    <s v="mnre16061"/>
    <s v="610a5982d0d85c6fa84a38b2"/>
    <s v="ทส 1606-66-0001"/>
    <s v="โครงการป้องกันรักษาป่า พัฒนาและเพิ่มพื้นที่สีเขียว"/>
  </r>
  <r>
    <x v="17"/>
    <x v="105"/>
    <s v="กระทรวงทรัพยากรธรรมชาติและสิ่งแวดล้อม"/>
    <x v="243"/>
    <s v="สำนักแผนงานและสารสนเทศ"/>
    <s v="mnre16061"/>
    <s v="610cae769af47d6f9a34e878"/>
    <s v="ทส 1606-66-0002"/>
    <s v="โครงการบริหารจัดการที่ดินป่าไม้อย่างเป็นระบบและเป็นธรรม"/>
  </r>
  <r>
    <x v="17"/>
    <x v="103"/>
    <s v="กระทรวงมหาดไทย"/>
    <x v="162"/>
    <s v="กองพัฒนาและส่งเสริมการบริหารงานท้องถิ่น (กพส.)"/>
    <s v="moi08101"/>
    <s v="611636d3a94df25e1c497502"/>
    <s v="มท 0810-66-0001"/>
    <s v="โครงการ ประกวดการจัดการขยะมูลฝอยชุมชน “จังหวัดสะอาด” ประจำปี พ.ศ. 2566"/>
  </r>
  <r>
    <x v="17"/>
    <x v="101"/>
    <s v="กระทรวงแรงงาน"/>
    <x v="126"/>
    <s v="สำนักพัฒนาผู้ฝึกและเทคโนโลยีการฝึก"/>
    <s v="mol04071"/>
    <s v="610a6e1dd9ddc16fa0068811"/>
    <s v="รง 0407-66-0005"/>
    <s v="โครงการพัฒนาบุคลากรการฝึกให้สอดคล้องกับความต้องการตลาดแรงงาน และเทคโนโลยีเศรษฐกิจสีเขียว"/>
  </r>
  <r>
    <x v="17"/>
    <x v="107"/>
    <s v="กระทรวงสาธารณสุข"/>
    <x v="163"/>
    <s v="กองยุทธศาสตร์และแผนงาน"/>
    <s v="moph04041"/>
    <s v="611682a1ee6abd1f9490274e"/>
    <s v="สธ 0404-66-0028"/>
    <s v="โครงการเฝ้าระวัง ป้องกัน ควบคุมโรคและภัยสุขภาพประชาชนในพื้นที่เสี่ยงมลพิษอากาศ"/>
  </r>
  <r>
    <x v="17"/>
    <x v="107"/>
    <s v="กระทรวงสาธารณสุข"/>
    <x v="58"/>
    <s v="กองแผนงาน"/>
    <s v="moph09051"/>
    <s v="610fb06e86ed660368a5ba12"/>
    <s v="สธ 0905-66-0026"/>
    <s v="โครงการเฝ้าระวังและป้องกันผลกระทบต่อสุขภาพจากมลพิษทางอากาศ"/>
  </r>
  <r>
    <x v="17"/>
    <x v="103"/>
    <s v="กระทรวงสาธารณสุข"/>
    <x v="58"/>
    <s v="กองแผนงาน"/>
    <s v="moph09051"/>
    <s v="610fc7c0ef40ea035b9d0f94"/>
    <s v="สธ 0905-66-0028"/>
    <s v="โครงการพัฒนาและเพิ่มประสิทธิภาพระบบการบริหารจัดการมูลฝอยตามกฎหมายว่าด้วยการสาธารณสุข"/>
  </r>
  <r>
    <x v="17"/>
    <x v="104"/>
    <s v="กระทรวงการอุดมศึกษา วิทยาศาสตร์ วิจัยและนวัตกรรม"/>
    <x v="95"/>
    <s v="สำนักประยุกต์และบริการภูมิสารสนเทศ"/>
    <s v="most53041"/>
    <s v="61148c6f5739d16ece926526"/>
    <s v="วท 5304-66-0004"/>
    <s v="โครงการพัฒนากลไกและกระบวนการสนับสนุนการตัดสินใจอย่างมีส่วนร่วม เพื่อสนับสนุนการยกระดับกระบวนทัศน์ต่อการสร้างการเติบโตอย่างยั่งยืนบนสังคมเศรษฐกิจภาคทะเล"/>
  </r>
  <r>
    <x v="17"/>
    <x v="105"/>
    <s v="กระทรวงการอุดมศึกษา วิทยาศาสตร์ วิจัยและนวัตกรรม"/>
    <x v="95"/>
    <s v="สำนักประยุกต์และบริการภูมิสารสนเทศ"/>
    <s v="most53041"/>
    <s v="6114af991b088e035d870e1b"/>
    <s v="วท 5304-66-0005"/>
    <s v="โครงการบริหารจัดการพื้นที่สีเขียว เพื่อลดผลกระทบจากการเปลี่ยนแปลงสภาพภูมิอากาศและรองรับการพัฒนาเศรษฐกิจคาร์บอนต่ำของประเทศ"/>
  </r>
  <r>
    <x v="17"/>
    <x v="100"/>
    <s v="กระทรวงการอุดมศึกษา วิทยาศาสตร์ วิจัยและนวัตกรรม"/>
    <x v="95"/>
    <s v="สำนักพัฒนาและถ่ายทอดองค์ความรู้"/>
    <s v="most53071"/>
    <s v="6113a305e054a16ecd22ba63"/>
    <s v="วท 5307-66-0001"/>
    <s v="การประเมินการพัฒนาอย่างยั่งยืนของประเทศไทยด้วยข้อมูลสำรวจโลก (Earth Observation for Monitoring Sustainable Development Indicators)"/>
  </r>
  <r>
    <x v="17"/>
    <x v="105"/>
    <s v="กระทรวงการอุดมศึกษา วิทยาศาสตร์ วิจัยและนวัตกรรม"/>
    <x v="95"/>
    <s v="สำนักพัฒนาและถ่ายทอดองค์ความรู้"/>
    <s v="most53071"/>
    <s v="6117a23d8b5f6c1fa114cc0b"/>
    <s v="วท 5307-66-0006"/>
    <s v="โครงการการพัฒนานวัตกรรมเพื่อบริหารจัดการระบบนิเวศและความหลากหลายทางชีวภาพภายในพื้นที่สงวนชีวมณฑลสะแกราช"/>
  </r>
  <r>
    <x v="17"/>
    <x v="101"/>
    <s v="กระทรวงการอุดมศึกษา วิทยาศาสตร์ วิจัยและนวัตกรรม"/>
    <x v="33"/>
    <s v="สำนักงานกลาง"/>
    <s v="most54011"/>
    <s v="61129afa86ed660368a5bc56"/>
    <s v="วท 5401-66-0039"/>
    <s v="โครงการการจัดทำข้อมูลและตัวชี้วัดระดับประเทศเพื่อการเติบโตอย่างยั่งยืน"/>
  </r>
  <r>
    <x v="17"/>
    <x v="104"/>
    <s v="กระทรวงการอุดมศึกษา วิทยาศาสตร์ วิจัยและนวัตกรรม"/>
    <x v="33"/>
    <s v="สำนักงานกลาง"/>
    <s v="most54011"/>
    <s v="61154e80bee036035b050dd0"/>
    <s v="วท 5401-66-0105"/>
    <s v="คลังข้อมูลขนาดใหญ่ (big data) ของสภาพแวดล้อมทางทะเลและชายฝั่งบริเวณอ่าวไทย โดยใช้เรือหุ่นยนต์สำรวจสภาพท้องทะเล ร่วมกับ เซนเซอร์ IOT พลังงานแสงอาทิตย์ เพื่อการบริหารจัดการและประเมินสถานการณ์สิ่งแวดล้อมชายฝั่งทะเลไทย"/>
  </r>
  <r>
    <x v="17"/>
    <x v="101"/>
    <s v="กระทรวงการอุดมศึกษา วิทยาศาสตร์ วิจัยและนวัตกรรม"/>
    <x v="33"/>
    <s v="สำนักงานกลาง"/>
    <s v="most54011"/>
    <s v="6115edebbee036035b050e1d"/>
    <s v="วท 5401-66-0108"/>
    <s v="โครงการบริหารจัดการจีโนมและความหลากหลายทางพันธุกรรมของพืชป่าชายเลนในกลุ่มบัญชีแดง (IUCN Red List) ของไทยเพื่อการอนุรักษ์ในถิ่นกำเนิด"/>
  </r>
  <r>
    <x v="17"/>
    <x v="104"/>
    <s v="กระทรวงการอุดมศึกษา วิทยาศาสตร์ วิจัยและนวัตกรรม"/>
    <x v="33"/>
    <s v="สำนักงานกลาง"/>
    <s v="most54011"/>
    <s v="61162de4a94df25e1c4974bf"/>
    <s v="วท 5401-66-0119"/>
    <s v="การใช้นวัตกรรมไม้โกงกางเทียมบรรเทาการกัดเซาะชายฝั่งในพื้นที่หาดทราย เพื่อลดการสูญเสียระบบนิเวศหาดทราย และส่งเสริมเศรษฐกิจฐานรากของชุมชน"/>
  </r>
  <r>
    <x v="17"/>
    <x v="105"/>
    <s v="กระทรวงการอุดมศึกษา วิทยาศาสตร์ วิจัยและนวัตกรรม"/>
    <x v="33"/>
    <s v="สำนักงานกลาง"/>
    <s v="most54011"/>
    <s v="61163aae479d5e70e62b903d"/>
    <s v="วท 5401-66-0121"/>
    <s v="การส่งเสริมการปลูกป่าเศรษฐกิจ (ไม้ไผ่) โดยบริหารจัดการแบบมีส่วนร่วมด้วยเทคโนโลยีและนวัตกรรม"/>
  </r>
  <r>
    <x v="17"/>
    <x v="105"/>
    <s v="กระทรวงการอุดมศึกษา วิทยาศาสตร์ วิจัยและนวัตกรรม"/>
    <x v="33"/>
    <s v="สำนักงานกลาง"/>
    <s v="most54011"/>
    <s v="6116469f4afae470e58edb49"/>
    <s v="วท 5401-66-0122"/>
    <s v="ยกระดับพื้นที่สงวนชีวมณฑลระนองสู่การเป็นแหล่งมรดกโลกทางธรรมชาติ"/>
  </r>
  <r>
    <x v="17"/>
    <x v="101"/>
    <s v="กระทรวงการอุดมศึกษา วิทยาศาสตร์ วิจัยและนวัตกรรม"/>
    <x v="33"/>
    <s v="สำนักงานกลาง"/>
    <s v="most54011"/>
    <s v="61165fbc4afae470e58edb87"/>
    <s v="วท 5401-66-0128"/>
    <s v="ยกระดับอุตสาหกรรมก่อสร้างและสิ่งแวดล้อมสรรค์สร้าง (Built Environment) ตามแนวคิดเศรษฐกิจหมุนเวียน เพื่อใช้ทรัพยากรอย่างคุ้มค่า ลดของเสีย และลดผลกระทบต่อสิ่งแวดล้อม"/>
  </r>
  <r>
    <x v="17"/>
    <x v="103"/>
    <s v="กระทรวงการอุดมศึกษา วิทยาศาสตร์ วิจัยและนวัตกรรม"/>
    <x v="33"/>
    <s v="สำนักงานกลาง"/>
    <s v="most54011"/>
    <s v="61166b3386a2b770df75a902"/>
    <s v="วท 5401-66-0130"/>
    <s v="การจัดการขยะพลาสติกครบวงจร แยก รวบรวม จัดเก็บ หมุนเวียนใช้ประโยชน์อย่างยั่งยืน"/>
  </r>
  <r>
    <x v="17"/>
    <x v="103"/>
    <s v="กระทรวงการอุดมศึกษา วิทยาศาสตร์ วิจัยและนวัตกรรม"/>
    <x v="33"/>
    <s v="สำนักงานกลาง"/>
    <s v="most54011"/>
    <s v="61167ee0ee6abd1f94902747"/>
    <s v="วท 5401-66-0131"/>
    <s v="บริหารจัดการและบูรณาการข้อมูลเพื่อลดการสูญเสียอาหารและขยะอาหาร (Food Loss &amp; Food Waste) ระดับชาติ"/>
  </r>
  <r>
    <x v="17"/>
    <x v="103"/>
    <s v="กระทรวงการอุดมศึกษา วิทยาศาสตร์ วิจัยและนวัตกรรม"/>
    <x v="97"/>
    <s v="กองนโยบายและแผน"/>
    <s v="most61101"/>
    <s v="6113a8b479c1d06ed51e542e"/>
    <s v="วว 6110-66-0003"/>
    <s v="โครงการต้นแบบการจัดการขยะชุมชนด้วยหลักเศรษฐกิจหมุนเวียน (Circular Economy)"/>
  </r>
  <r>
    <x v="17"/>
    <x v="105"/>
    <s v="กระทรวงการอุดมศึกษา วิทยาศาสตร์ วิจัยและนวัตกรรม"/>
    <x v="97"/>
    <s v="กองนโยบายและแผน"/>
    <s v="most61101"/>
    <s v="611a40b9e587a9706c8ae2e8"/>
    <s v="วว 6110-66-0006"/>
    <s v="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"/>
  </r>
  <r>
    <x v="17"/>
    <x v="102"/>
    <s v="กระทรวงการอุดมศึกษา วิทยาศาสตร์ วิจัยและนวัตกรรม"/>
    <x v="145"/>
    <s v="กองแผนงาน"/>
    <s v="nida05263081"/>
    <s v="6115381ed956f703555f9fa4"/>
    <s v="ศธ0526308-66-0001"/>
    <s v="โครงการ “การประยุกต์ใช้แสงซินโครตรอนสำหรับการศึกษาองค์ประกอบทางเคมีในแอโรซอลรอบเขตนิคมอุตสาหกรรมมาบตาพุด”"/>
  </r>
  <r>
    <x v="17"/>
    <x v="105"/>
    <s v="กระทรวงการอุดมศึกษา วิทยาศาสตร์ วิจัยและนวัตกรรม"/>
    <x v="100"/>
    <s v="กองประเมินผลและจัดการความรู้วิจัย"/>
    <s v="nrct00051"/>
    <s v="6119e6c383a6677074486143"/>
    <s v="วช  0005-66-0017"/>
    <s v="โครงการขยายผลเพิ่มศักยภาพ “ชุมชนไม้มีค่า”"/>
  </r>
  <r>
    <x v="17"/>
    <x v="104"/>
    <s v="กระทรวงการอุดมศึกษา วิทยาศาสตร์ วิจัยและนวัตกรรม"/>
    <x v="100"/>
    <s v="กลุ่มตรวจสอบภายใน"/>
    <s v="nrct00081"/>
    <s v="6110eb71ef40ea035b9d1019"/>
    <s v="วช  0008-66-0008"/>
    <s v="แผนงานวิจัยและนวัตกรรมด้านเศรษฐกิจสีน้ำเงิน (Blue Economy)"/>
  </r>
  <r>
    <x v="17"/>
    <x v="101"/>
    <s v="กระทรวงการอุดมศึกษา วิทยาศาสตร์ วิจัยและนวัตกรรม"/>
    <x v="101"/>
    <s v="สำนักงานอธิการบดี"/>
    <s v="nrru0544091"/>
    <s v="611a14a383a6677074486206"/>
    <s v="ศธ054409-66-0015"/>
    <s v="การบูรณาการงานฐานทรัพยากรธรรมชาติและความหลากหลายทางชีวภาพ ในท้องถิ่น จังหวัดนครราชสีมา สู่การอนุรักษ์ ฟื้นฟู และการใช้ประโยชน์ที่ยั่งยืน"/>
  </r>
  <r>
    <x v="17"/>
    <x v="104"/>
    <s v="กระทรวงการอุดมศึกษา วิทยาศาสตร์ วิจัยและนวัตกรรม"/>
    <x v="40"/>
    <s v="สำนักงานอธิการบดี"/>
    <s v="psu05211"/>
    <s v="611768014bf4461f93d6e57b"/>
    <s v="ศธ  0521-66-0029"/>
    <s v="สถานีวิจัยพะยูนและหญ้าทะเล มหาวิทยาลัยสงขลานครินทร์"/>
  </r>
  <r>
    <x v="17"/>
    <x v="101"/>
    <s v="กระทรวงการอุดมศึกษา วิทยาศาสตร์ วิจัยและนวัตกรรม"/>
    <x v="106"/>
    <s v="สำนักงานอธิการบดี"/>
    <s v="rmutl0583011"/>
    <s v="61161539821e80431e891819"/>
    <s v="ศธ 058301-66-0006"/>
    <s v="โครงการทดแทนการใช้หลอดดูดพลาสติกด้วยหลอดดูดธรรมชาติเพื่อลดปัญหาขยะพลาสติก"/>
  </r>
  <r>
    <x v="17"/>
    <x v="103"/>
    <s v="กระทรวงการอุดมศึกษา วิทยาศาสตร์ วิจัยและนวัตกรรม"/>
    <x v="110"/>
    <s v="กองนโยบายและแผน"/>
    <s v="rru054801021"/>
    <s v="611a2dca83a667707448628f"/>
    <s v="มรร 0548.01/02-66-0016"/>
    <s v="พัฒนาธนาคารต้นแบบการคัดแยกขยะ และการสร้างรายได้จากขยะ"/>
  </r>
  <r>
    <x v="17"/>
    <x v="103"/>
    <s v="กระทรวงการอุดมศึกษา วิทยาศาสตร์ วิจัยและนวัตกรรม"/>
    <x v="112"/>
    <s v="ส่วนแผนงาน"/>
    <s v="sut56027021"/>
    <s v="6117dfc94bf4461f93d6e618"/>
    <s v="ศธ 5602(7)-66-0013"/>
    <s v="โครงการจัดตั้งศูนย์ถ่ายทอดนวัตกรรมเศรษฐกิจหมุนเวียน เพื่อการพัฒนาภาคตะวันออกเฉียงเหนืออย่างยั่งยืน (Circular Economy)"/>
  </r>
  <r>
    <x v="17"/>
    <x v="103"/>
    <s v="กระทรวงการอุดมศึกษา วิทยาศาสตร์ วิจัยและนวัตกรรม"/>
    <x v="112"/>
    <s v="ส่วนแผนงาน"/>
    <s v="sut56027021"/>
    <s v="6117e20f4bf4461f93d6e61a"/>
    <s v="ศธ 5602(7)-66-0014"/>
    <s v="โครงการสร้างระบบการจัดการขยะมูลฝอยด้วยวิธีทางกลและชีวภาพ (SUT-MBT)"/>
  </r>
  <r>
    <x v="17"/>
    <x v="101"/>
    <s v="กระทรวงการอุดมศึกษา วิทยาศาสตร์ วิจัยและนวัตกรรม"/>
    <x v="112"/>
    <s v="ส่วนแผนงาน"/>
    <s v="sut56027021"/>
    <s v="6118efa08b5f6c1fa114cced"/>
    <s v="ศธ 5602(7)-66-0019"/>
    <s v="โครงการเริ่มต้นใหม่ การส่งเสริมการผลิตไม้ผลคุณภาพและเป็นมิตรต่อสิ่งแวดล้อม ภายใต้ BCG Economy"/>
  </r>
  <r>
    <x v="17"/>
    <x v="101"/>
    <s v="กระทรวงการอุดมศึกษา วิทยาศาสตร์ วิจัยและนวัตกรรม"/>
    <x v="112"/>
    <s v="ส่วนแผนงาน"/>
    <s v="sut56027021"/>
    <s v="6119e4b2e587a9706c8ae14b"/>
    <s v="ศธ 5602(7)-66-0030"/>
    <s v="โครงการจัดตั้งศูนย์นวัตกรรมการผลิตพืชทางเลือกสำหรับพื้นที่ชนบท (Center of Alternative Crop Production Innovation for Rural Areas: CACPIRA)"/>
  </r>
  <r>
    <x v="17"/>
    <x v="101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d7619b236c1f95b0c265"/>
    <s v="มร.อด.2040-66-0012"/>
    <s v="โครงการศึกษาความหลากหลายของพืชสกุลกระพี้จั่น (Millettia Wight &amp; Arn.) เพื่อการอนุรักษ์และการใช้ประโยชน์เชิงพาณิชย์ในประเทศไทย"/>
  </r>
  <r>
    <x v="17"/>
    <x v="107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e64a9b236c1f95b0c280"/>
    <s v="มร.อด.2040-66-0018"/>
    <s v="โครงการพัฒนาอุปกรณ์ตรวจวัดคุณภาพอากาศแบบพกพาส่วนบุคคลและถ่ายทอดเทคโนโลยีสู่ชุมชนในเขตภาคตะวันออกเฉียงเหนือตอนบน 4 จังหวัด"/>
  </r>
  <r>
    <x v="17"/>
    <x v="103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e9ec4bf4461f93d6e6d9"/>
    <s v="มร.อด.2040-66-0020"/>
    <s v="โครงการพัฒนาโปรแกรมประยุกต์สำหรับวิเคราะห์ปริมาณกลูโฟซิเนตอย่างรวดเร็วในแหล่งน้ำและในดินแปลงเกษตรด้วยโทรศัพท์สมาร์ทโฟนและถ่ายทอดเทคโนโลยีสู่ชุมชนในเขตภาคตะวันออกเฉียงเหนือตอนบน 4 จังหวัด"/>
  </r>
  <r>
    <x v="18"/>
    <x v="108"/>
    <s v="กระทรวงการอุดมศึกษา วิทยาศาสตร์ วิจัยและนวัตกรรม"/>
    <x v="74"/>
    <s v="สำนักงานอธิการบดี"/>
    <s v="ku05131011"/>
    <s v="611782ee8b5f6c1fa114cbd3"/>
    <s v="ศธ 0513.101-66-0027"/>
    <s v="โครงการใช้ AI และ Big Data สำหรับการแจ้งเตือนการรุกล้ำแนวเขตแม่น้ำ ลำคลอง  และแหล่งน้ำธรรมชาติ"/>
  </r>
  <r>
    <x v="18"/>
    <x v="109"/>
    <s v="กระทรวงทรัพยากรธรรมชาติและสิ่งแวดล้อม"/>
    <x v="244"/>
    <s v="ศูนย์ป้องกันวิกฤติน้ำ"/>
    <s v="mnre06021"/>
    <s v="610b84efd9ddc16fa00688f8"/>
    <s v="ทส 0602-66-0009"/>
    <s v="ค่าใช้จ่ายในการพัฒนาระบบตรวจวัดปริมาณน้ำเก็บกักในแหล่งน้ำขนาดเล็กพื้นที่ภาคเหนือ ระยะที่ 2 เพื่อการพัฒนาศักยภาพการเก็บกักและบริหารจัดการทรัพยากรน้ำ"/>
  </r>
  <r>
    <x v="18"/>
    <x v="109"/>
    <s v="กระทรวงทรัพยากรธรรมชาติและสิ่งแวดล้อม"/>
    <x v="244"/>
    <s v="ศูนย์ป้องกันวิกฤติน้ำ"/>
    <s v="mnre06021"/>
    <s v="610cffc1b6c5987c7f72888b"/>
    <s v="ทส 0602-66-0010"/>
    <s v="ค่าใช้จ่ายในการพัฒนาระบบตรวจวัดปริมาณน้ำเก็บกักในแหล่งน้ำขนาดเล็กพื้นที่ภาคกลางและภาคตะวันออก เพื่อการพัฒนาศักยภาพการเก็บกักและบริหารจัดการทรัพยากรน้ำ"/>
  </r>
  <r>
    <x v="18"/>
    <x v="109"/>
    <s v="กระทรวงทรัพยากรธรรมชาติและสิ่งแวดล้อม"/>
    <x v="244"/>
    <s v="ศูนย์ป้องกันวิกฤติน้ำ"/>
    <s v="mnre06021"/>
    <s v="610d0b67b6c5987c7f728893"/>
    <s v="ทส 0602-66-0011"/>
    <s v="ค่าใช้จ่ายในการบำรุงรักษาระบบตรวจวัดสภาพน้ำทางไกลอัตโนมัติ และระบบส่งข้อมูลสัญญาณภาพ"/>
  </r>
  <r>
    <x v="18"/>
    <x v="109"/>
    <s v="กระทรวงทรัพยากรธรรมชาติและสิ่งแวดล้อม"/>
    <x v="244"/>
    <s v="ศูนย์ป้องกันวิกฤติน้ำ"/>
    <s v="mnre06021"/>
    <s v="610d1e4ccebcb57c86e915ec"/>
    <s v="ทส 0602-66-0012"/>
    <s v="ค่าใช้จ่ายในการพัฒนาระบบ IoTs (Internet of Things) ร่วมกับโครงการระบบกระจายน้ำ ด้วยพลังงานแสงอาทิตย์ ในพื้นที่ภาคตะวันออกเฉียงเหนือ"/>
  </r>
  <r>
    <x v="18"/>
    <x v="109"/>
    <s v="กระทรวงทรัพยากรธรรมชาติและสิ่งแวดล้อม"/>
    <x v="244"/>
    <s v="ศูนย์ป้องกันวิกฤติน้ำ"/>
    <s v="mnre06021"/>
    <s v="610d23c8cebcb57c86e915f0"/>
    <s v="ทส 0602-66-0013"/>
    <s v="ค่าใช้จ่ายในการบำรุงรักษาระบบตรวจวัดปริมาณน้ำเก็บกักในแหล่งน้ำขนาดเล็ก กรมทรัพยากรน้ำ แขวงพญาไท เขตพญาไท กรุงเทพมหานคร"/>
  </r>
  <r>
    <x v="18"/>
    <x v="109"/>
    <s v="กระทรวงทรัพยากรธรรมชาติและสิ่งแวดล้อม"/>
    <x v="244"/>
    <s v="ศูนย์ป้องกันวิกฤติน้ำ"/>
    <s v="mnre06021"/>
    <s v="610d30d2b6c5987c7f7288a3"/>
    <s v="ทส 0602-66-0014"/>
    <s v="ค่าใช้จ่ายในการปรับปรุงศูนย์ข้อมูลเพื่อการบริหารจัดการน้ำในพื้นที่เกษตรน้ำฝน ระยะที่ 2 กรมทรัพยากรน้ำ แขวงพญาไท เขตพญาไท กรุงเทพมหานคร"/>
  </r>
  <r>
    <x v="18"/>
    <x v="109"/>
    <s v="กระทรวงทรัพยากรธรรมชาติและสิ่งแวดล้อม"/>
    <x v="244"/>
    <s v="ศูนย์ป้องกันวิกฤติน้ำ"/>
    <s v="mnre06021"/>
    <s v="610d39745eb77d7c92526fae"/>
    <s v="ทส 0602-66-0015"/>
    <s v="ค่าใช้จ่ายในการบริหารจัดการเพื่อรองรับสภาวะวิกฤติน้ำ"/>
  </r>
  <r>
    <x v="18"/>
    <x v="109"/>
    <s v="กระทรวงทรัพยากรธรรมชาติและสิ่งแวดล้อม"/>
    <x v="244"/>
    <s v="ศูนย์ป้องกันวิกฤติน้ำ"/>
    <s v="mnre06021"/>
    <s v="610d3d645eb77d7c92526fb4"/>
    <s v="ทส 0602-66-0016"/>
    <s v="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เจ้าพระยาและท่าจีน) กรมทรัพยากรน้ำ แขวงพญาไท เขตพญาไท กรุงเทพมหานคร"/>
  </r>
  <r>
    <x v="18"/>
    <x v="109"/>
    <s v="กระทรวงทรัพยากรธรรมชาติและสิ่งแวดล้อม"/>
    <x v="244"/>
    <s v="ศูนย์ป้องกันวิกฤติน้ำ"/>
    <s v="mnre06021"/>
    <s v="610d3f93b6c5987c7f7288aa"/>
    <s v="ทส 0602-66-0017"/>
    <s v="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ทะเลสาบสงขลา) กรมทรัพยากรน้ำ แขวงพญาไท เขตพญาไท กรุงเทพมหานคร"/>
  </r>
  <r>
    <x v="18"/>
    <x v="109"/>
    <s v="กระทรวงทรัพยากรธรรมชาติและสิ่งแวดล้อม"/>
    <x v="244"/>
    <s v="ศูนย์ป้องกันวิกฤติน้ำ"/>
    <s v="mnre06021"/>
    <s v="610d43275eb77d7c92526fb6"/>
    <s v="ทส 0602-66-0018"/>
    <s v="ค่าใช้จ่ายในการพัฒนาระบบติดตามสถานการณ์น้ำทางไกลอัตโนมัติ (ลุ่มน้ำภาคใต้ฝั่งตะวันตก) กรมทรัพยากรน้ำ แขวงพญาไท เขตพญาไท กรุงเทพมหานคร"/>
  </r>
  <r>
    <x v="18"/>
    <x v="110"/>
    <s v="กระทรวงทรัพยากรธรรมชาติและสิ่งแวดล้อม"/>
    <x v="244"/>
    <s v="สำนักนโยบายและแผน"/>
    <s v="mnre06041"/>
    <s v="611152122482000361ae7e8d"/>
    <s v="ทส 0604-66-0001"/>
    <s v="โครงการปรับปรุงเพิ่มประสิทธิภาพและบำรุงรักษาแหล่งน้ำ จำนวน 87 แห่ง"/>
  </r>
  <r>
    <x v="18"/>
    <x v="110"/>
    <s v="กระทรวงทรัพยากรธรรมชาติและสิ่งแวดล้อม"/>
    <x v="244"/>
    <s v="สำนักนโยบายและแผน"/>
    <s v="mnre06041"/>
    <s v="61115f7c2482000361ae7e92"/>
    <s v="ทส 0604-66-0002"/>
    <s v="โครงการพัฒนาและเพิ่มประสิทธิภาพระบบกระจายน้ำ จำนวน 564 แห่ง"/>
  </r>
  <r>
    <x v="18"/>
    <x v="110"/>
    <s v="กระทรวงทรัพยากรธรรมชาติและสิ่งแวดล้อม"/>
    <x v="244"/>
    <s v="สำนักนโยบายและแผน"/>
    <s v="mnre06041"/>
    <s v="6113804e2482000361ae8082"/>
    <s v="ทส 0604-66-0003"/>
    <s v="โครงการอนุรักษ์ ฟื้นฟู พัฒนาแหล่งน้ำและบริหารจัดการน้ำ จำนวน 256 แห่ง"/>
  </r>
  <r>
    <x v="18"/>
    <x v="111"/>
    <s v="กระทรวงทรัพยากรธรรมชาติและสิ่งแวดล้อม"/>
    <x v="244"/>
    <s v="สำนักบริหารจัดการน้ำ"/>
    <s v="mnre06051"/>
    <s v="610e52d32482000361ae7d5a"/>
    <s v="ทส 0605-66-0001"/>
    <s v="โครงการเสริมสร้างความรู้ความเข้าใจเกี่ยวกับการอนุญาตและควบคุมการใช้ทรัพยากรน้ำสาธารณะ ตามพระราชบัญญัติทรัพยากรน้ำ พ.ศ. 2561"/>
  </r>
  <r>
    <x v="18"/>
    <x v="111"/>
    <s v="กระทรวงทรัพยากรธรรมชาติและสิ่งแวดล้อม"/>
    <x v="244"/>
    <s v="สำนักบริหารจัดการน้ำ"/>
    <s v="mnre06051"/>
    <s v="610f76ed77572f035a6e9f0c"/>
    <s v="ทส 0605-66-0002"/>
    <s v="โครงการศึกษาจัดทำระบบสารสนเทศเพื่อสนับสนุนการอนุญาตและควบคุมการใช้ทรัพยากรน้ำสาธารณะ"/>
  </r>
  <r>
    <x v="18"/>
    <x v="111"/>
    <s v="กระทรวงทรัพยากรธรรมชาติและสิ่งแวดล้อม"/>
    <x v="244"/>
    <s v="สำนักบริหารจัดการน้ำ"/>
    <s v="mnre06051"/>
    <s v="610f8bc986ed660368a5ba00"/>
    <s v="ทส 0605-66-0003"/>
    <s v="ค่าใช้จ่ายในการศึกษาแนวทางการจัดทำนโยบายการกำหนดโครงสร้างอัตราค่าใช้น้ำ สำหรับการใช้ทรัพยากรน้ำสาธารณะของผู้ใช้น้ำประเภทที่สองและสาม ตามพระราชบัญญัติทรัพยากรน้ำ พ.ศ.2561 หมวด 4"/>
  </r>
  <r>
    <x v="18"/>
    <x v="111"/>
    <s v="กระทรวงทรัพยากรธรรมชาติและสิ่งแวดล้อม"/>
    <x v="244"/>
    <s v="สำนักบริหารจัดการน้ำ"/>
    <s v="mnre06051"/>
    <s v="610fa1692482000361ae7d9f"/>
    <s v="ทส 0605-66-0004"/>
    <s v="โครงการเสริมสร้างสมรรถนะด้านการอนุญาตและควบคุมการใช้ทรัพยากรน้ำ ตามพระราชบัญญัติทรัพยากรน้ำ พ.ศ.2561"/>
  </r>
  <r>
    <x v="18"/>
    <x v="112"/>
    <s v="กระทรวงทรัพยากรธรรมชาติและสิ่งแวดล้อม"/>
    <x v="244"/>
    <s v="สำนักบริหารจัดการน้ำ"/>
    <s v="mnre06051"/>
    <s v="6110b404ef40ea035b9d0fcd"/>
    <s v="ทส 0605-66-0005"/>
    <s v="โครงการเสริมสร้างศักยภาพองค์กรปกครองส่วนท้องถิ่นในการประเมินคุณภาพระบบประปาหมู่บ้าน"/>
  </r>
  <r>
    <x v="18"/>
    <x v="111"/>
    <s v="กระทรวงทรัพยากรธรรมชาติและสิ่งแวดล้อม"/>
    <x v="244"/>
    <s v="สำนักบริหารจัดการน้ำ"/>
    <s v="mnre06051"/>
    <s v="61137ed886ed660368a5bd11"/>
    <s v="ทส 0605-66-0006"/>
    <s v="โครงการศึกษาและจัดทำหลักเกณฑ์ มาตรฐานเครื่องวัดน้ำหรือประเมินปริมาณน้ำที่ใช้ สำหรับตรวจสอบและควบคุมการใช้ทรัพยากรน้ำ ตามหมวด 4 มาตรา 51"/>
  </r>
  <r>
    <x v="18"/>
    <x v="112"/>
    <s v="กระทรวงทรัพยากรธรรมชาติและสิ่งแวดล้อม"/>
    <x v="244"/>
    <s v="สำนักบริหารจัดการน้ำ"/>
    <s v="mnre06051"/>
    <s v="611386072482000361ae809d"/>
    <s v="ทส 0605-66-0007"/>
    <s v="โครงการสำรวจออกแบบเพื่อปรับปรุงและเพิ่มประสิทธิภาพระบบประปาหมู่บ้านในพื้นที่นำร่อง (เขตพัฒนาพิเศษภาคตะวันออก : EEC)"/>
  </r>
  <r>
    <x v="18"/>
    <x v="112"/>
    <s v="กระทรวงทรัพยากรธรรมชาติและสิ่งแวดล้อม"/>
    <x v="244"/>
    <s v="สำนักบริหารจัดการน้ำ"/>
    <s v="mnre06051"/>
    <s v="61138d2a2482000361ae80be"/>
    <s v="ทส 0605-66-0008"/>
    <s v="โครงการตรวจกำกับประปาสัมปทาน"/>
  </r>
  <r>
    <x v="18"/>
    <x v="111"/>
    <s v="กระทรวงทรัพยากรธรรมชาติและสิ่งแวดล้อม"/>
    <x v="244"/>
    <s v="สำนักบริหารจัดการน้ำ"/>
    <s v="mnre06051"/>
    <s v="6113a08979c1d06ed51e5420"/>
    <s v="ทส 0605-66-0009"/>
    <s v="โครงการศึกษาจัดทำมาตรฐานและรูปแบบการอนุญาตและการควบคุมการใช้ทรัพยากรน้ำ ตามพระราชบัญญัติทรัพยากรน้ำ พ.ศ.2561"/>
  </r>
  <r>
    <x v="18"/>
    <x v="111"/>
    <s v="กระทรวงทรัพยากรธรรมชาติและสิ่งแวดล้อม"/>
    <x v="244"/>
    <s v="สำนักบริหารจัดการน้ำ"/>
    <s v="mnre06051"/>
    <s v="6113a53fa330646ed4c197b6"/>
    <s v="ทส 0605-66-0010"/>
    <s v="โครงการตรวจกำกับและส่งเสริมการอนุญาตและควบคุมการใช้ทรัพยากรน้ำ ตามพระราชบัญญัติทรัพยากรน้ำ พ.ศ. 2561"/>
  </r>
  <r>
    <x v="18"/>
    <x v="112"/>
    <s v="กระทรวงทรัพยากรธรรมชาติและสิ่งแวดล้อม"/>
    <x v="244"/>
    <s v="สำนักบริหารจัดการน้ำ"/>
    <s v="mnre06051"/>
    <s v="6113a89c79c1d06ed51e542c"/>
    <s v="ทส 0605-66-0011"/>
    <s v="โครงการศึกษาและส่งเสริมการกักเก็บน้ำฝนเพื่อเป็นแหล่งน้ำดื่มสะอาดกรณีศึกษาพื้นที่ประสบภัยแล้งในภาคตะวันออกเฉียงเหนือ "/>
  </r>
  <r>
    <x v="18"/>
    <x v="111"/>
    <s v="กระทรวงทรัพยากรธรรมชาติและสิ่งแวดล้อม"/>
    <x v="244"/>
    <s v="สำนักบริหารจัดการน้ำ"/>
    <s v="mnre06051"/>
    <s v="6113a96079c1d06ed51e5431"/>
    <s v="ทส 0605-66-0012"/>
    <s v="โครงการศึกษาจัดทำแบบจำลองเพื่อการจัดสรรน้ำและการใช้น้ำรองรับการอนุญาตและควบคุมการใช้ทรัพยากรน้ำสาธารณะ ตามพระราชบัญญัติทรัพยากรน้ำ พ.ศ. 2561 ในพื้นที่ภาคตะวันออก"/>
  </r>
  <r>
    <x v="18"/>
    <x v="111"/>
    <s v="กระทรวงทรัพยากรธรรมชาติและสิ่งแวดล้อม"/>
    <x v="244"/>
    <s v="สำนักบริหารจัดการน้ำ"/>
    <s v="mnre06051"/>
    <s v="6113ac14a330646ed4c197c4"/>
    <s v="ทส 0605-66-0013"/>
    <s v="โครงการศึกษาจัดทำแบบจำลองเพื่อการจัดสรรน้ำและการใช้น้ำ รองรับการอนุญาตและควบคุมการใช้ทรัพยากรน้ำสาธารณะ ตามพระราชบัญญัติทรัพยากรน้ำ พ.ศ. 2561 ในพื้นที่ภาคเหนือและภาคกลาง"/>
  </r>
  <r>
    <x v="18"/>
    <x v="111"/>
    <s v="กระทรวงทรัพยากรธรรมชาติและสิ่งแวดล้อม"/>
    <x v="244"/>
    <s v="สำนักบริหารจัดการน้ำ"/>
    <s v="mnre06051"/>
    <s v="6113ae5da330646ed4c197ca"/>
    <s v="ทส 0605-66-0014"/>
    <s v="โครงการศึกษา จัดทำแบบจำลอง เพื่อการจัดสรรน้ำและการใช้น้ำ รองรับการอนุญาตและควบคุมการใช้ทรัพยากรน้ำสาธารณะตามพระราชบัญญัติทรัพยากรน้ำ พ.ศ.2561 ในพื้นที่ภาคตะวันตก และภาคใต้ "/>
  </r>
  <r>
    <x v="18"/>
    <x v="111"/>
    <s v="กระทรวงทรัพยากรธรรมชาติและสิ่งแวดล้อม"/>
    <x v="244"/>
    <s v="สำนักบริหารจัดการน้ำ"/>
    <s v="mnre06051"/>
    <s v="6113afd1a330646ed4c197cc"/>
    <s v="ทส 0605-66-0015"/>
    <s v="โครงการศึกษาจัดทำแบบจำลองเพื่อการจัดสรรน้ำและการใช้น้ำ รองรับการอนุญาตและควบคุมการใช้ทรัพยากรน้ำสาธารณะ ตามพระราชบัญญัติทรัพยากรน้ำ พ.ศ. 2561 ในพื้นที่ภาคตะวันออกเฉียงเหนือ"/>
  </r>
  <r>
    <x v="18"/>
    <x v="108"/>
    <s v="กระทรวงทรัพยากรธรรมชาติและสิ่งแวดล้อม"/>
    <x v="244"/>
    <s v="สำนักประสานความร่วมมือระหว่างประเทศ"/>
    <s v="mnre06061"/>
    <s v="610bb8db9af47d6f9a34e81e"/>
    <s v="ทส 0606-66-0001"/>
    <s v="โครงการศึกษากลไกและเครื่องมือทางสิ่งแวดล้อม สังคม และเศรษฐศาสตร์  เพื่อการอนุรักษ์บึงสีไฟอย่างยั่งยืน"/>
  </r>
  <r>
    <x v="18"/>
    <x v="111"/>
    <s v="กระทรวงทรัพยากรธรรมชาติและสิ่งแวดล้อม"/>
    <x v="244"/>
    <s v="สำนักประสานความร่วมมือระหว่างประเทศ"/>
    <s v="mnre06061"/>
    <s v="610be265d9ddc16fa00689dd"/>
    <s v="ทส 0606-66-0002"/>
    <s v="โครงการพัฒนากลไกความร่วมมือระหว่างประเทศด้านทรัพยากรน้ำ"/>
  </r>
  <r>
    <x v="18"/>
    <x v="108"/>
    <s v="กระทรวงทรัพยากรธรรมชาติและสิ่งแวดล้อม"/>
    <x v="244"/>
    <s v="สำนักประสานความร่วมมือระหว่างประเทศ"/>
    <s v="mnre06061"/>
    <s v="610cf14eb6c5987c7f728872"/>
    <s v="ทส 0606-66-0003"/>
    <s v="โครงการศึกษาคุณค่าการบริการของระบบนิเวศหนองหาร จังหวัดสกลนคร"/>
  </r>
  <r>
    <x v="18"/>
    <x v="109"/>
    <s v="กระทรวงทรัพยากรธรรมชาติและสิ่งแวดล้อม"/>
    <x v="244"/>
    <s v="สำนักวิจัย พัฒนาและอุทกวิทยา"/>
    <s v="mnre06081"/>
    <s v="6109750b0dbfdc660d97e9c8"/>
    <s v="ทส 0608-66-0001"/>
    <s v="บำรุงรักษาเครือข่ายสถานีอุตุ-อุทกวิทยาแม่น้ำโขง (Mekong – HYCOS)"/>
  </r>
  <r>
    <x v="18"/>
    <x v="109"/>
    <s v="กระทรวงทรัพยากรธรรมชาติและสิ่งแวดล้อม"/>
    <x v="244"/>
    <s v="สำนักวิจัย พัฒนาและอุทกวิทยา"/>
    <s v="mnre06081"/>
    <s v="61097b7f0dbfdc660d97e9ca"/>
    <s v="ทส 0608-66-0002"/>
    <s v="ตรวจวัดปริมาณน้ำ การเคลื่อนตัวของตะกอน และตะกอนท้องน้ำแม่น้ำโขงร่วมไทย-ลาว "/>
  </r>
  <r>
    <x v="18"/>
    <x v="109"/>
    <s v="กระทรวงทรัพยากรธรรมชาติและสิ่งแวดล้อม"/>
    <x v="244"/>
    <s v="สำนักวิจัย พัฒนาและอุทกวิทยา"/>
    <s v="mnre06081"/>
    <s v="610982ad408b1d661b421285"/>
    <s v="ทส 0608-66-0003"/>
    <s v="จัดหาครุภัณฑ์วิทยาศาสตร์ทดแทน"/>
  </r>
  <r>
    <x v="18"/>
    <x v="111"/>
    <s v="กระทรวงทรัพยากรธรรมชาติและสิ่งแวดล้อม"/>
    <x v="244"/>
    <s v="สำนักวิจัย พัฒนาและอุทกวิทยา"/>
    <s v="mnre06081"/>
    <s v="61098ed70dbfdc660d97e9d2"/>
    <s v="ทส 0608-66-0004"/>
    <s v="แนวทางการบริหารจัดการทรัพยากรน้ำ กรณีศึกษาพื้นที่คลองแม่ลิภัย อำเภอจะนะ จังหวัดสงขลา"/>
  </r>
  <r>
    <x v="18"/>
    <x v="112"/>
    <s v="กระทรวงทรัพยากรธรรมชาติและสิ่งแวดล้อม"/>
    <x v="244"/>
    <s v="สำนักวิจัย พัฒนาและอุทกวิทยา"/>
    <s v="mnre06081"/>
    <s v="610a20c7eeb6226fa20f3da3"/>
    <s v="ทส 0608-66-0005"/>
    <s v="ตรวจติดตามคุณภาพน้ำแหล่งน้ำที่อนุรักษ์ พัฒนาและฟื้นฟู ประเภทอ่างเก็บน้ำ โดยกรมทรัพยากรน้ำ เพื่อจัดทำและพัฒนาฐานข้อมูลคุณภาพน้ำ"/>
  </r>
  <r>
    <x v="18"/>
    <x v="112"/>
    <s v="กระทรวงทรัพยากรธรรมชาติและสิ่งแวดล้อม"/>
    <x v="244"/>
    <s v="สำนักวิจัย พัฒนาและอุทกวิทยา"/>
    <s v="mnre06081"/>
    <s v="610a2855d0d85c6fa84a383e"/>
    <s v="ทส 0608-66-0006"/>
    <s v="ขอรับรองความสามารถห้องปฏิบัติการทดสอบตามมาตรฐานเลขที่ มอก.17025-2561 (ISO/IEC17025: 2017)"/>
  </r>
  <r>
    <x v="18"/>
    <x v="112"/>
    <s v="กระทรวงทรัพยากรธรรมชาติและสิ่งแวดล้อม"/>
    <x v="244"/>
    <s v="สำนักวิจัย พัฒนาและอุทกวิทยา"/>
    <s v="mnre06081"/>
    <s v="610a3245eeb6226fa20f3dbd"/>
    <s v="ทส 0608-66-0007"/>
    <s v="จัดหาครุภัณฑ์วิทยาศาสตร์เพื่อทดแทนของเดิมและเพิ่มศักยภาพการตรวจสอบและติดตามเฝ้าระวังคุณภาพน้ำให้แก่เจ้าหน้าที่สำนักงานทรัพยากรน้ำภาค 1-11"/>
  </r>
  <r>
    <x v="18"/>
    <x v="112"/>
    <s v="กระทรวงทรัพยากรธรรมชาติและสิ่งแวดล้อม"/>
    <x v="244"/>
    <s v="สำนักวิจัย พัฒนาและอุทกวิทยา"/>
    <s v="mnre06081"/>
    <s v="610a43efd0d85c6fa84a387c"/>
    <s v="ทส 0608-66-0008"/>
    <s v="การจัดหาครุภัณฑ์วิทยาศาสตร์เพื่อการวิเคราะห์คุณภาพนํ้าทดแทนของเดิมในการตรวจวิเคราะห์ประจุบวกและประจุลบ (Ion Chromatography: IC)"/>
  </r>
  <r>
    <x v="18"/>
    <x v="109"/>
    <s v="กระทรวงทรัพยากรธรรมชาติและสิ่งแวดล้อม"/>
    <x v="244"/>
    <s v="สำนักวิจัย พัฒนาและอุทกวิทยา"/>
    <s v="mnre06081"/>
    <s v="610a4a6dd9ddc16fa00687ac"/>
    <s v="ทส 0608-66-0009"/>
    <s v="บำรุงรักษาเครือข่ายสถานีและระบบเฝ้าระวังด้านอุทก-อุตุนิยมวิทยา"/>
  </r>
  <r>
    <x v="18"/>
    <x v="109"/>
    <s v="กระทรวงทรัพยากรธรรมชาติและสิ่งแวดล้อม"/>
    <x v="244"/>
    <s v="สำนักวิจัย พัฒนาและอุทกวิทยา"/>
    <s v="mnre06081"/>
    <s v="610a502bd0d85c6fa84a3899"/>
    <s v="ทส 0608-66-0010"/>
    <s v="ซ่อมแซมระบบ Early Warning ในพื้นที่ราบเชิงเขา"/>
  </r>
  <r>
    <x v="18"/>
    <x v="109"/>
    <s v="กระทรวงทรัพยากรธรรมชาติและสิ่งแวดล้อม"/>
    <x v="244"/>
    <s v="สำนักวิจัย พัฒนาและอุทกวิทยา"/>
    <s v="mnre06081"/>
    <s v="610a559feeb6226fa20f3e41"/>
    <s v="ทส 0608-66-0011"/>
    <s v="บำรุงรักษาระบบเตือนภัยน้ำท่วม-ดินถล่ม (Early Warning)"/>
  </r>
  <r>
    <x v="18"/>
    <x v="109"/>
    <s v="กระทรวงทรัพยากรธรรมชาติและสิ่งแวดล้อม"/>
    <x v="244"/>
    <s v="สำนักวิจัย พัฒนาและอุทกวิทยา"/>
    <s v="mnre06081"/>
    <s v="610a5f60d9ddc16fa00687f5"/>
    <s v="ทส 0608-66-0014"/>
    <s v="พัฒนาเพิ่มประสิทธิภาพเครือข่ายสถานีอุทกวิทยาเพื่อรองรับการบริหารจัดการน้ำแบบบูรณาการ"/>
  </r>
  <r>
    <x v="18"/>
    <x v="109"/>
    <s v="กระทรวงทรัพยากรธรรมชาติและสิ่งแวดล้อม"/>
    <x v="244"/>
    <s v="สำนักวิจัย พัฒนาและอุทกวิทยา"/>
    <s v="mnre06081"/>
    <s v="610ac1c5d9ddc16fa006882b"/>
    <s v="ทส 0608-66-0015"/>
    <s v="เสริมสร้างความเข้มแข็งของเครือข่ายผู้รู้ประจำสถานีเตือนภัยล่วงหน้า (Early  Warning) สำหรับพื้นที่เสี่ยงอุทกภัย-ดินถล่มในพื้นที่ลาดชันและพื้นที่ราบเชิงเขา"/>
  </r>
  <r>
    <x v="18"/>
    <x v="112"/>
    <s v="กระทรวงทรัพยากรธรรมชาติและสิ่งแวดล้อม"/>
    <x v="244"/>
    <s v="สำนักวิจัย พัฒนาและอุทกวิทยา"/>
    <s v="mnre06081"/>
    <s v="610ac573d0d85c6fa84a38fc"/>
    <s v="ทส 0608-66-0016"/>
    <s v="การติดตามตรวจสอบและประเมินผลคุณภาพน้ำลุ่มน้ำโขงในส่วนของประเทศไทย"/>
  </r>
  <r>
    <x v="18"/>
    <x v="108"/>
    <s v="กระทรวงทรัพยากรธรรมชาติและสิ่งแวดล้อม"/>
    <x v="244"/>
    <s v="สำนักส่งเสริมและประสานมวลชน"/>
    <s v="mnre06091"/>
    <s v="610a7d1ed0d85c6fa84a38ef"/>
    <s v="ทส 0609-66-0001"/>
    <s v="ค่าใช้จ่ายในการรองรับการดำเนินงานตามแผนแม่บทการบริหารจัดการน้ำ 20 ปี ด้านที่ 4 การอนุรักษ์และฟื้นฟูแม่น้ำลำคลองและแหล่งน้ำธรรมชาติทั่วประเทศ"/>
  </r>
  <r>
    <x v="18"/>
    <x v="108"/>
    <s v="กระทรวงทรัพยากรธรรมชาติและสิ่งแวดล้อม"/>
    <x v="244"/>
    <s v="สำนักส่งเสริมและประสานมวลชน"/>
    <s v="mnre06091"/>
    <s v="610a84dc9af47d6f9a34e6bb"/>
    <s v="ทส 0609-66-0002"/>
    <s v="ค่าใช้จ่ายในการรองรับการดำเนินงานตามแผนแม่บทการบริหารจัดการน้ำ 20 ปี ด้านที่ 5 การอนุรักษ์ฟื้นฟูสภาพป่าต้นน้ำที่เสื่อมโทรมและการป้องกันการทลายของดิน"/>
  </r>
  <r>
    <x v="18"/>
    <x v="108"/>
    <s v="กระทรวงทรัพยากรธรรมชาติและสิ่งแวดล้อม"/>
    <x v="244"/>
    <s v="สำนักส่งเสริมและประสานมวลชน"/>
    <s v="mnre06091"/>
    <s v="610a8f39eeb6226fa20f3e82"/>
    <s v="ทส 0609-66-0003"/>
    <s v="ค่าใช้จ่ายในการรองรับการดำเนินงานตามแผนแม่บทการบริหารจัดการน้ำ 20 ปี ด้านที่ 6 การบริหารจัดการ"/>
  </r>
  <r>
    <x v="18"/>
    <x v="108"/>
    <s v="กระทรวงทรัพยากรธรรมชาติและสิ่งแวดล้อม"/>
    <x v="244"/>
    <s v="สำนักส่งเสริมและประสานมวลชน"/>
    <s v="mnre06091"/>
    <s v="610ab874d0d85c6fa84a38f8"/>
    <s v="ทส 0609-66-0004"/>
    <s v="ค่าใช้จ่ายในการดําเนินงานวันอนุรักษ์และพัฒนาแม่น้ำ คู คลอง แห่งชาติ"/>
  </r>
  <r>
    <x v="18"/>
    <x v="108"/>
    <s v="กระทรวงทรัพยากรธรรมชาติและสิ่งแวดล้อม"/>
    <x v="244"/>
    <s v="สำนักส่งเสริมและประสานมวลชน"/>
    <s v="mnre06091"/>
    <s v="610b51419af47d6f9a34e6e6"/>
    <s v="ทส 0609-66-0005"/>
    <s v="ค่าใช้จ่ายในการเสริมสร้างความเข้มแข็งด้านการอนุรักษ์และพัฒนาทรัพยากรน้ำสาธารณะผ่านระบบ e - learning"/>
  </r>
  <r>
    <x v="18"/>
    <x v="108"/>
    <s v="กระทรวงทรัพยากรธรรมชาติและสิ่งแวดล้อม"/>
    <x v="244"/>
    <s v="สำนักส่งเสริมและประสานมวลชน"/>
    <s v="mnre06091"/>
    <s v="610b5e8fd0d85c6fa84a3927"/>
    <s v="ทส 0609-66-0006"/>
    <s v="ค่าใช้จ่ายในการสนับสนุนและขับเคลื่อนการบริหารจัดการในพื้นที่ชุ่มน้ำ"/>
  </r>
  <r>
    <x v="18"/>
    <x v="108"/>
    <s v="กระทรวงทรัพยากรธรรมชาติและสิ่งแวดล้อม"/>
    <x v="244"/>
    <s v="สำนักส่งเสริมและประสานมวลชน"/>
    <s v="mnre06091"/>
    <s v="610b7ca5d0d85c6fa84a393f"/>
    <s v="ทส 0609-66-0007"/>
    <s v="ค่าใช้จ่ายในการดำเนินงานวันพื้นที่ชุ่มน้ำโลก"/>
  </r>
  <r>
    <x v="18"/>
    <x v="108"/>
    <s v="กระทรวงทรัพยากรธรรมชาติและสิ่งแวดล้อม"/>
    <x v="244"/>
    <s v="สำนักส่งเสริมและประสานมวลชน"/>
    <s v="mnre06091"/>
    <s v="610b850d9af47d6f9a34e77f"/>
    <s v="ทส 0609-66-0017"/>
    <s v=" ค่าใช้จ่ายในการศึกษา สำรวจสถานภาพ พร้อมทั้งความหลากหลายทางชีวภาพของเพื่อการอนุรักษ์และพัฒนาพื้นที่ชุ่มน้ำ (ระยะที่ 1) "/>
  </r>
  <r>
    <x v="18"/>
    <x v="108"/>
    <s v="กระทรวงทรัพยากรธรรมชาติและสิ่งแวดล้อม"/>
    <x v="244"/>
    <s v="สำนักส่งเสริมและประสานมวลชน"/>
    <s v="mnre06091"/>
    <s v="610b8eb0eeb6226fa20f3f46"/>
    <s v="ทส 0609-66-0018"/>
    <s v="ค่าใช้จ่ายในการอนุรักษ์และพัฒนาทรัพยากรน้ำสาธารณะ เพื่อรองรับการทำงานตามหมวด 6 มาตรา 78 การอนุรักษ์และพัฒนาทรัพยากรน้ำสาธารณะ"/>
  </r>
  <r>
    <x v="18"/>
    <x v="108"/>
    <s v="กระทรวงทรัพยากรธรรมชาติและสิ่งแวดล้อม"/>
    <x v="244"/>
    <s v="สำนักส่งเสริมและประสานมวลชน"/>
    <s v="mnre06091"/>
    <s v="610b961a9af47d6f9a34e7b8"/>
    <s v="ทส 0609-66-0019"/>
    <s v="ค่าใช้จ่ายในการอนุรักษ์และพัฒนาทรัพยากรน้ำสาธารณะตามแบบ ในระดับ Conceptual design"/>
  </r>
  <r>
    <x v="18"/>
    <x v="108"/>
    <s v="กระทรวงทรัพยากรธรรมชาติและสิ่งแวดล้อม"/>
    <x v="244"/>
    <s v="สำนักงานทรัพยากรน้ำภาค 5"/>
    <s v="mnre06151"/>
    <s v="6111f39577572f035a6ea02d"/>
    <s v="ทส 0615-66-0001"/>
    <s v="ค่าใช้จ่ายในการจ้างที่ปรึกษาศึกษาความเหมาะสม สำรวจ ออกแบบ พื้นที่ชุ่มน้ำแม่น้ำมูลและบุ่งทาม เพื่อการอนุรักษ์ ฟื้นฟูระบบนิเวศและทรัพยากรธรรมชาติ"/>
  </r>
  <r>
    <x v="18"/>
    <x v="108"/>
    <s v="กระทรวงทรัพยากรธรรมชาติและสิ่งแวดล้อม"/>
    <x v="244"/>
    <s v="สำนักงานทรัพยากรน้ำภาค 5"/>
    <s v="mnre06151"/>
    <s v="6111fd0eef40ea035b9d10a1"/>
    <s v="ทส 0615-66-0002"/>
    <s v="การศึกษาความเหมาะสมและการวิเคราะห์ผลกระทบสิ่งแวดล้อมเบื้องต้น (IEE) โครงการพัฒนาแหล่งน้ำและจัดหาน้ำต้นทุนสู่พื้นที่ นอกเขตชลประทาน ลุ่มน้ำลำสะแทด"/>
  </r>
  <r>
    <x v="18"/>
    <x v="110"/>
    <s v="กระทรวงทรัพยากรธรรมชาติและสิ่งแวดล้อม"/>
    <x v="244"/>
    <s v="สำนักงานทรัพยากรน้ำภาค 7"/>
    <s v="mnre06171"/>
    <s v="611294b02482000361ae7fe4"/>
    <s v="ทส 0617-66-0001"/>
    <s v="โครงการศึกษาศักยภาพความเหมาะสมและสำรวจออกแบบ เพื่อแก้ไขปัญหาทรัพยากรน้ำในพื้นที่อย่างเป็นระบบ จำนวน 6 แห่ง"/>
  </r>
  <r>
    <x v="18"/>
    <x v="110"/>
    <s v="กระทรวงทรัพยากรธรรมชาติและสิ่งแวดล้อม"/>
    <x v="244"/>
    <s v="สำนักงานทรัพยากรน้ำภาค 11"/>
    <s v="mnre062111"/>
    <s v="61122ae086ed660368a5bba0"/>
    <s v="ทส 0621-66-0001"/>
    <s v="โครงการศึกษาความเหมาะสม ผลกระทบสิ่งแวดล้อม และสำรวจออกแบบ โครงการอนุรักษ์ฟื้นฟูและพัฒนาแหล่งน้ำ พร้อมโครงข่ายแหล่งน้ำ ๗ ตำบล อำเภอชานุมาน อำเภอปทุมราชวงศา จังหวัดอำนาจเจริญ และอำเภอเขมราฐ จังหวัดอุบลราชธานี"/>
  </r>
  <r>
    <x v="18"/>
    <x v="111"/>
    <s v="กระทรวงทรัพยากรธรรมชาติและสิ่งแวดล้อม"/>
    <x v="245"/>
    <s v="ศูนย์เทคโนโลยีสารสนเทศทรัพยากรน้ำบาดาล"/>
    <s v="mnre07031"/>
    <s v="6109f4bc68ef9a6613771da7"/>
    <s v="ทส 0703-66-0001"/>
    <s v="โครงการจัดซื้อครุภัณฑ์คอมพิวเตอร์เพื่อเพิ่มประสิทธิภาพการบริหารจัดการและให้บริการ"/>
  </r>
  <r>
    <x v="18"/>
    <x v="111"/>
    <s v="กระทรวงทรัพยากรธรรมชาติและสิ่งแวดล้อม"/>
    <x v="245"/>
    <s v="ศูนย์เทคโนโลยีสารสนเทศทรัพยากรน้ำบาดาล"/>
    <s v="mnre07031"/>
    <s v="610a01124cecce66155e9b87"/>
    <s v="ทส 0703-66-0002"/>
    <s v="โครงการจัดทำระบบกำเนิดไฟฟ้าสำรองแบบอัตโนมัติในกรณีฉุกเฉิน และปรับปรุงประสิทธิภาพระบบไฟฟ้ากรมทรัพยากรน้ำบาดาล"/>
  </r>
  <r>
    <x v="18"/>
    <x v="111"/>
    <s v="กระทรวงทรัพยากรธรรมชาติและสิ่งแวดล้อม"/>
    <x v="245"/>
    <s v="ศูนย์เทคโนโลยีสารสนเทศทรัพยากรน้ำบาดาล"/>
    <s v="mnre07031"/>
    <s v="610a0667408b1d661b4212a4"/>
    <s v="ทส 0703-66-0003"/>
    <s v="โครงการพัฒนาระบบบริการข้อมูลสารสนเทศผ่าน Mobile Application (Badan 4 Thai)"/>
  </r>
  <r>
    <x v="18"/>
    <x v="111"/>
    <s v="กระทรวงทรัพยากรธรรมชาติและสิ่งแวดล้อม"/>
    <x v="245"/>
    <s v="ศูนย์เทคโนโลยีสารสนเทศทรัพยากรน้ำบาดาล"/>
    <s v="mnre07031"/>
    <s v="610a1ba29af47d6f9a34e5e5"/>
    <s v="ทส 0703-66-0004"/>
    <s v="โครงการศึกษาและจัดทำระบบสารสนเทศเพื่อการธรรมาภิบาลข้อมูล (Data Governance Framework) กรมทรัพยากรน้ำบาดาล"/>
  </r>
  <r>
    <x v="18"/>
    <x v="111"/>
    <s v="กระทรวงทรัพยากรธรรมชาติและสิ่งแวดล้อม"/>
    <x v="245"/>
    <s v="สำนักควบคุมกิจการน้ำบาดาล"/>
    <s v="mnre07041"/>
    <s v="6108ca5b68ef9a6613771d1c"/>
    <s v="ทส 0704-66-0001"/>
    <s v="โครงการพัฒนานวัตกรรมและเทคโนโลยีสำหรับการบริการการประกอบกิจการน้ำบาดาลออนไลน์"/>
  </r>
  <r>
    <x v="18"/>
    <x v="111"/>
    <s v="กระทรวงทรัพยากรธรรมชาติและสิ่งแวดล้อม"/>
    <x v="245"/>
    <s v="สำนักควบคุมกิจการน้ำบาดาล"/>
    <s v="mnre07041"/>
    <s v="6108e0bb408b1d661b42120e"/>
    <s v="ทส 0704-66-0002"/>
    <s v="โครงการจัดซื้อชุดเครื่องมือตรวจสอบความเที่ยงตรงและความผิดปกติของเครื่องวัดปริมาณน้ำประจำบ่อน้ำบาดาล พร้อมติดตั้งบนยานพาหนะ"/>
  </r>
  <r>
    <x v="18"/>
    <x v="111"/>
    <s v="กระทรวงทรัพยากรธรรมชาติและสิ่งแวดล้อม"/>
    <x v="245"/>
    <s v="สำนักควบคุมกิจการน้ำบาดาล"/>
    <s v="mnre07041"/>
    <s v="6108e41f68ef9a6613771d34"/>
    <s v="ทส 0704-66-0003"/>
    <s v="โครงการกำกับควบคุมประกอบกิจการน้ำบาดาล"/>
  </r>
  <r>
    <x v="18"/>
    <x v="111"/>
    <s v="กระทรวงทรัพยากรธรรมชาติและสิ่งแวดล้อม"/>
    <x v="245"/>
    <s v="สำนักควบคุมกิจการน้ำบาดาล"/>
    <s v="mnre07041"/>
    <s v="61090d464cecce66155e9b44"/>
    <s v="ทส 0704-66-0004"/>
    <s v="โครงการตรวจสอบความเที่ยงตรงและความผิดปกติของเครื่องวัดปริมาณน้ำประจำบ่อน้ำบาดาล"/>
  </r>
  <r>
    <x v="18"/>
    <x v="111"/>
    <s v="กระทรวงทรัพยากรธรรมชาติและสิ่งแวดล้อม"/>
    <x v="245"/>
    <s v="สำนักควบคุมกิจการน้ำบาดาล"/>
    <s v="mnre07041"/>
    <s v="61093203408b1d661b42126c"/>
    <s v="ทส 0704-66-0006"/>
    <s v="โครงการสำรวจและประเมินการใช้น้ำบาดาล ในพื้นที่เขตวิกฤตฯ เพื่อการบริหารจัดการให้เกิดความสมดุลอย่างยั่งยืน"/>
  </r>
  <r>
    <x v="18"/>
    <x v="111"/>
    <s v="กระทรวงทรัพยากรธรรมชาติและสิ่งแวดล้อม"/>
    <x v="245"/>
    <s v="สำนักควบคุมกิจการน้ำบาดาล"/>
    <s v="mnre07041"/>
    <s v="6109f7a168ef9a6613771dad"/>
    <s v="ทส 0704-66-0008"/>
    <s v="โครงการระบบวิเคราะห์เชิงพื้นที่เสี่ยงที่มีผลกระทบต่อศักยภาพน้ำบาดาล สิ่งแวดล้อม และสุขภาพ เพื่อการอนุญาตประกอบกิจการน้ำบาดาล"/>
  </r>
  <r>
    <x v="18"/>
    <x v="111"/>
    <s v="กระทรวงทรัพยากรธรรมชาติและสิ่งแวดล้อม"/>
    <x v="245"/>
    <s v="สำนักควบคุมกิจการน้ำบาดาล"/>
    <s v="mnre07041"/>
    <s v="6109f9b3408b1d661b421297"/>
    <s v="ทส 0704-66-0009"/>
    <s v="โครงการวิเคราะห์การใช้น้ำบาดาลเชิงพื้นที่ เพื่อนำบ่อน้ำบาดาลเข้าสู่ระบบ  ตามพระราชบัญญัติน้ำบาดาล พ.ศ. 2520"/>
  </r>
  <r>
    <x v="18"/>
    <x v="111"/>
    <s v="กระทรวงทรัพยากรธรรมชาติและสิ่งแวดล้อม"/>
    <x v="245"/>
    <s v="สำนักควบคุมกิจการน้ำบาดาล"/>
    <s v="mnre07041"/>
    <s v="610a00a04cecce66155e9b85"/>
    <s v="ทส 0704-66-0010"/>
    <s v="โครงการส่งเสริมสร้างแรงจูงใจในการปฏิบัติตามพระราชบัญญัติน้ำบาดาล พ.ศ.2520 เพื่อเพิ่มประสิทธิภาพการประกอบกิจการน้ำบาดาล"/>
  </r>
  <r>
    <x v="18"/>
    <x v="111"/>
    <s v="กระทรวงทรัพยากรธรรมชาติและสิ่งแวดล้อม"/>
    <x v="245"/>
    <s v="สำนักควบคุมกิจการน้ำบาดาล"/>
    <s v="mnre07041"/>
    <s v="610a025f68ef9a6613771dbe"/>
    <s v="ทส 0704-66-0011"/>
    <s v="โครงการพัฒนาและเพิ่มศักยภาพบุคลากรของ อปท. ภาคเอกชน ผู้ประกอบวิชาชีพน้ำบาดาลและองค์กรผู้ใช้น้ำให้มีการบริหารจัดการตามหลักวิชาการด้านน้ำบาดาล"/>
  </r>
  <r>
    <x v="18"/>
    <x v="113"/>
    <s v="กระทรวงทรัพยากรธรรมชาติและสิ่งแวดล้อม"/>
    <x v="245"/>
    <s v="สำนักพัฒนาน้ำบาดาล"/>
    <s v="mnre07051"/>
    <s v="6108f37d408b1d661b42122f"/>
    <s v="ทส 0705-66-0001"/>
    <s v="โครงการพัฒนาน้ำบาดาลเพื่อการเกษตร"/>
  </r>
  <r>
    <x v="18"/>
    <x v="112"/>
    <s v="กระทรวงทรัพยากรธรรมชาติและสิ่งแวดล้อม"/>
    <x v="245"/>
    <s v="สำนักพัฒนาน้ำบาดาล"/>
    <s v="mnre07051"/>
    <s v="6108fdfc408b1d661b421251"/>
    <s v="ทส 0705-66-0002"/>
    <s v="โครงการจัดหาแหล่งน้ำบาดาลระยะไกลเพื่อแก้ปัญหาในพื้นที่แล้งซ้ำซากหรือน้ำเค็ม"/>
  </r>
  <r>
    <x v="18"/>
    <x v="112"/>
    <s v="กระทรวงทรัพยากรธรรมชาติและสิ่งแวดล้อม"/>
    <x v="245"/>
    <s v="สำนักพัฒนาน้ำบาดาล"/>
    <s v="mnre07051"/>
    <s v="6109fdab408b1d661b4212a0"/>
    <s v="ทส 0705-66-0003"/>
    <s v="โครงการพัฒนาน้ำบาดาลเพื่อความมั่นคงระดับชุมชน"/>
  </r>
  <r>
    <x v="18"/>
    <x v="109"/>
    <s v="กระทรวงทรัพยากรธรรมชาติและสิ่งแวดล้อม"/>
    <x v="245"/>
    <s v="สำนักพัฒนาน้ำบาดาล"/>
    <s v="mnre07051"/>
    <s v="610a08ae4cecce66155e9b96"/>
    <s v="ทส 0705-66-0004"/>
    <s v="โครงการพัฒนาแหล่งน้ำบาดาลส่งเสริมการดำเนินงานอันเนื่องมาจากพระราชดำริ"/>
  </r>
  <r>
    <x v="18"/>
    <x v="112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93fae0dbfdc660d97e9b3"/>
    <s v="ทส 0706-66-0001"/>
    <s v="โครงการพัฒนาแหล่งน้ำบาดาลระดับลึกในพื้นที่เศรษฐกิจพิเศษ"/>
  </r>
  <r>
    <x v="18"/>
    <x v="110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9434a68ef9a6613771d89"/>
    <s v="ทส 0706-66-0002"/>
    <s v="โครงการพัฒนาแหล่งน้ำบาดาลขนาดใหญ่โดยใช้เทคโนโลยีที่ทันสมัย (Riverbank Filtration)"/>
  </r>
  <r>
    <x v="18"/>
    <x v="110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94625408b1d661b421271"/>
    <s v="ทส 0706-66-0003"/>
    <s v="โครงการสำรวจ และพัฒนาแหล่งน้ำพุร้อน เพื่อส่งเสริมการผลิตพลังงานความร้อนใต้พิภพ และอุตสาหกรรมท้องถิ่น"/>
  </r>
  <r>
    <x v="18"/>
    <x v="110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948490dbfdc660d97e9b5"/>
    <s v="ทส 0706-66-0004"/>
    <s v="โครงการสำรวจและผลิตน้ำบาดาลสำหรับภาคอุตสาหกรรม (Industrial Groundwater Well-field)"/>
  </r>
  <r>
    <x v="18"/>
    <x v="112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94a130dbfdc660d97e9b7"/>
    <s v="ทส 0706-66-0005"/>
    <s v="โครงการพัฒนาน้ำบาดาลเพื่อการท่องเที่ยว"/>
  </r>
  <r>
    <x v="18"/>
    <x v="111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94bac68ef9a6613771d8b"/>
    <s v="ทส 0706-66-0006"/>
    <s v="โครงการสำรวจศึกษา และประเมินศักยภาพน้ำบาดาล เพื่อการบริหารจัดการทั่วประเทศ"/>
  </r>
  <r>
    <x v="18"/>
    <x v="111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94dfb0dbfdc660d97e9b9"/>
    <s v="ทส 0706-66-0007"/>
    <s v="โครงการศึกษา สำรวจ และประเมินศักยภาพน้ำบาดาลในพื้นที่เขตเศรษฐกิจพิเศษ และพื้นที่พัฒนาเขตเมืองหลัก"/>
  </r>
  <r>
    <x v="18"/>
    <x v="111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9538d68ef9a6613771d8d"/>
    <s v="ทส 0706-66-0008"/>
    <s v="โครงการสำรวจ และประเมินศักยภาพน้ำบาดาล เพื่อพัฒนาเป็นแหล่งน้ำต้นทุนขนาดใหญ่"/>
  </r>
  <r>
    <x v="18"/>
    <x v="111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956d668ef9a6613771d90"/>
    <s v="ทส 0706-66-0009"/>
    <s v="โครงการสำรวจอุทกธรณีวิทยา ด้วยวิธีการบินสำรวจ เพื่อรองรับแผนบริหารจัดการน้ำ"/>
  </r>
  <r>
    <x v="18"/>
    <x v="112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958ca408b1d661b421273"/>
    <s v="ทส 0706-66-0010"/>
    <s v="โครงการสำรวจหาแหล่งน้ำบาดาลในพื้นที่ศักยภาพต่ำ"/>
  </r>
  <r>
    <x v="18"/>
    <x v="111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95b7a4cecce66155e9b60"/>
    <s v="ทส 0706-66-0011"/>
    <s v="โครงการศึกษาสำรวจและจัดทำแผนที่น้ำบาดาลขั้นรายละเอียด มาตราส่วน 1:50,000"/>
  </r>
  <r>
    <x v="18"/>
    <x v="111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95dba0dbfdc660d97e9bc"/>
    <s v="ทส 0706-66-0012"/>
    <s v="โครงการจัดทำแผนที่ศักยภาพน้ำบาดาลรายตำบล"/>
  </r>
  <r>
    <x v="18"/>
    <x v="111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9602f4cecce66155e9b62"/>
    <s v="ทส 0706-66-0013"/>
    <s v="โครงการสำรวจและจัดทำแผนที่อุทกธรณีวิทยา 3 มิติ"/>
  </r>
  <r>
    <x v="18"/>
    <x v="111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962990dbfdc660d97e9be"/>
    <s v="ทส 0706-66-0014"/>
    <s v="โครงการศึกษา สำรวจขั้นรายละเอียดระดับลึกในพื้นที่หินปูนทั่วประเทศ"/>
  </r>
  <r>
    <x v="18"/>
    <x v="111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9647368ef9a6613771d96"/>
    <s v="ทส 0706-66-0015"/>
    <s v="โครงการประยุกต์ใช้เทคนิคไอโซโทปเพื่อการบริหารจัดการน้ำบาดาล"/>
  </r>
  <r>
    <x v="18"/>
    <x v="111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9674168ef9a6613771d98"/>
    <s v="ทส 0706-66-0016"/>
    <s v="โครงการความร่วมมือด้านการพัฒนางานสำรวจและประเมินศักยภาพน้ำบาดาล"/>
  </r>
  <r>
    <x v="18"/>
    <x v="111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969b04cecce66155e9b64"/>
    <s v="ทส 0706-66-0017"/>
    <s v="โครงการจัดซื้อชุดสูบทดสอบปริมาณน้ำบาดาล"/>
  </r>
  <r>
    <x v="18"/>
    <x v="111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96b3a408b1d661b421278"/>
    <s v="ทส 0706-66-0018"/>
    <s v="โครงการจัดซื้อเครื่องสำรวจธรณีฟิสิกส์ด้วยเทคนิค Nuclear magnetic resonance (NMR)"/>
  </r>
  <r>
    <x v="18"/>
    <x v="111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96d38408b1d661b42127a"/>
    <s v="ทส 0706-66-0019"/>
    <s v="โครงการจัดซื้อเครื่องสำรวจธรณีฟิสิกส์ (Resistivity) แบบ 3 มิติ พร้อมติดตั้งบนยานพาหนะ"/>
  </r>
  <r>
    <x v="18"/>
    <x v="111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96f6e408b1d661b42127e"/>
    <s v="ทส 0706-66-0020"/>
    <s v="โครงการจัดซื้อเครื่องหยั่งธรณีหลุมเจาะ พร้อมติดตั้งบนยานพาหนะ"/>
  </r>
  <r>
    <x v="18"/>
    <x v="111"/>
    <s v="กระทรวงทรัพยากรธรรมชาติและสิ่งแวดล้อม"/>
    <x v="245"/>
    <s v="สำนักสำรวจและประเมินศักยภาพน้ำดาบาล"/>
    <s v="mnre07061"/>
    <s v="610a1b349af47d6f9a34e5e1"/>
    <s v="ทส 0706-66-0021"/>
    <s v="โครงการเสริมสร้างองค์ความรู้ด้านแผนที่น้ำบาดาล"/>
  </r>
  <r>
    <x v="18"/>
    <x v="111"/>
    <s v="กระทรวงทรัพยากรธรรมชาติและสิ่งแวดล้อม"/>
    <x v="245"/>
    <s v="สำนักอนุรักษ์และฟื้นฟูทรัพยากรน้ำบาดาล"/>
    <s v="mnre07071"/>
    <s v="6108ea47408b1d661b421223"/>
    <s v="ทส 0707-66-0001"/>
    <s v="โครงการเติมน้ำใต้ดินระดับตื้น"/>
  </r>
  <r>
    <x v="18"/>
    <x v="111"/>
    <s v="กระทรวงทรัพยากรธรรมชาติและสิ่งแวดล้อม"/>
    <x v="245"/>
    <s v="สำนักอนุรักษ์และฟื้นฟูทรัพยากรน้ำบาดาล"/>
    <s v="mnre07071"/>
    <s v="61090171408b1d661b421258"/>
    <s v="ทส 0707-66-0002"/>
    <s v="โครงการระบบติดตามเฝ้าระวังระดับน้ำบาดาลและคุณภาพน้ำบาดาลทั่วประเทศ"/>
  </r>
  <r>
    <x v="18"/>
    <x v="111"/>
    <s v="กระทรวงทรัพยากรธรรมชาติและสิ่งแวดล้อม"/>
    <x v="245"/>
    <s v="สำนักอนุรักษ์และฟื้นฟูทรัพยากรน้ำบาดาล"/>
    <s v="mnre07071"/>
    <s v="610a04064cecce66155e9b8e"/>
    <s v="ทส 0707-66-0003"/>
    <s v="โครงการเฝ้าระวังคุณภาพน้ำบาดาลในพื้นที่ทิ้งขยะ"/>
  </r>
  <r>
    <x v="18"/>
    <x v="111"/>
    <s v="กระทรวงทรัพยากรธรรมชาติและสิ่งแวดล้อม"/>
    <x v="245"/>
    <s v="สำนักอนุรักษ์และฟื้นฟูทรัพยากรน้ำบาดาล"/>
    <s v="mnre07071"/>
    <s v="610a0758408b1d661b4212a8"/>
    <s v="ทส 0707-66-0004"/>
    <s v="โครงการศึกษาพัฒนาระบบสารสนเทศเพื่อติดตามเฝ้าระวังสถานการณ์น้ำบาดาล"/>
  </r>
  <r>
    <x v="18"/>
    <x v="111"/>
    <s v="กระทรวงทรัพยากรธรรมชาติและสิ่งแวดล้อม"/>
    <x v="245"/>
    <s v="สำนักอนุรักษ์และฟื้นฟูทรัพยากรน้ำบาดาล"/>
    <s v="mnre07071"/>
    <s v="610a0b0e0dbfdc660d97e9f8"/>
    <s v="ทส 0707-66-0005"/>
    <s v="โครงการเพิ่มประสิทธิภาพการใช้น้ำบาดาลเพื่อการอนุรักษ์แหล่งน้ำบาดาล"/>
  </r>
  <r>
    <x v="18"/>
    <x v="111"/>
    <s v="กระทรวงทรัพยากรธรรมชาติและสิ่งแวดล้อม"/>
    <x v="245"/>
    <s v="สำนักอนุรักษ์และฟื้นฟูทรัพยากรน้ำบาดาล"/>
    <s v="mnre07071"/>
    <s v="610a0cce0dbfdc660d97e9fc"/>
    <s v="ทส 0707-66-0007"/>
    <s v="โครงการปรับปรุงมาตรการด้านการอนุรักษ์และฟื้นฟูทรัพยากรน้ำบาดาล"/>
  </r>
  <r>
    <x v="18"/>
    <x v="111"/>
    <s v="กระทรวงทรัพยากรธรรมชาติและสิ่งแวดล้อม"/>
    <x v="245"/>
    <s v="สำนักอนุรักษ์และฟื้นฟูทรัพยากรน้ำบาดาล"/>
    <s v="mnre07071"/>
    <s v="610a0f34d526106a67b5e573"/>
    <s v="ทส 0707-66-0008"/>
    <s v="โครงการศึกษาผลกระทบต่อแหล่งน้ำบาดาลในพื้นที่ชายฝั่งทะเล"/>
  </r>
  <r>
    <x v="18"/>
    <x v="111"/>
    <s v="กระทรวงทรัพยากรธรรมชาติและสิ่งแวดล้อม"/>
    <x v="245"/>
    <s v="สำนักอนุรักษ์และฟื้นฟูทรัพยากรน้ำบาดาล"/>
    <s v="mnre07071"/>
    <s v="610a3b1a9af47d6f9a34e621"/>
    <s v="ทส 0707-66-0009"/>
    <s v="โครงการประชาสัมพันธ์และเผยแพร่องค์ความรู้ด้านการเติมน้ำใต้ดิน"/>
  </r>
  <r>
    <x v="18"/>
    <x v="113"/>
    <s v="กระทรวงทรัพยากรธรรมชาติและสิ่งแวดล้อม"/>
    <x v="245"/>
    <s v="สำนักทรัพยากรน้ำบาดาล เขต 4 ขอนแก่น"/>
    <s v="mnre07111"/>
    <s v="6108cf41408b1d661b421206"/>
    <s v="ทส 0711-66-0001"/>
    <s v="พัฒนาน้ำบาดาลเพื่อเป็นต้นแบบศูนย์การเรียนรู้ประจำตำบล"/>
  </r>
  <r>
    <x v="18"/>
    <x v="112"/>
    <s v="กระทรวงทรัพยากรธรรมชาติและสิ่งแวดล้อม"/>
    <x v="245"/>
    <s v="กองวิเคราะห์น้ำบาดาล"/>
    <s v="mnre07231"/>
    <s v="610902050dbfdc660d97e991"/>
    <s v="ทส 0723-66-0001"/>
    <s v="โครงการจัดการคุณภาพระบบประปาบาดาลให้ได้มาตรฐานน้ำประปาดื่มได้ทั่วประเทศ"/>
  </r>
  <r>
    <x v="18"/>
    <x v="111"/>
    <s v="กระทรวงทรัพยากรธรรมชาติและสิ่งแวดล้อม"/>
    <x v="245"/>
    <s v="วิทยาลัยน้ำบาดาลประชารักษ์"/>
    <s v="mnre07311"/>
    <s v="6108c432408b1d661b4211f6"/>
    <s v="ทส 0731-66-0001"/>
    <s v=" “โครงการพัฒนาบุคลากรกรมทรัพยากรน้ำบาดาล พ.ศ. 2566”"/>
  </r>
  <r>
    <x v="18"/>
    <x v="110"/>
    <s v="กระทรวงเกษตรและสหกรณ์"/>
    <x v="246"/>
    <s v="กองแผนงาน"/>
    <s v="moac03031"/>
    <s v="611910fdee6abd1f94902945"/>
    <s v="กษ 0303-66-0001"/>
    <s v="บริหารจัดการน้ำพัฒนาแหล่งน้ำและเพิ่มพื้นที่ชลประทาน"/>
  </r>
  <r>
    <x v="18"/>
    <x v="109"/>
    <s v="กระทรวงเกษตรและสหกรณ์"/>
    <x v="246"/>
    <s v="กองแผนงาน"/>
    <s v="moac03031"/>
    <s v="611917e08b5f6c1fa114cd10"/>
    <s v="กษ 0303-66-0002"/>
    <s v="โครงการป้องกันและบรรเทาภัยจากน้ำ"/>
  </r>
  <r>
    <x v="18"/>
    <x v="109"/>
    <s v="กระทรวงมหาดไทย"/>
    <x v="19"/>
    <s v="กองแผนงาน"/>
    <s v="moi07041"/>
    <s v="6111face86ed660368a5bb2f"/>
    <s v="มท 0704-66-0005"/>
    <s v="โครงการป้องกันน้ำท่วมพื้นที่ชุมชน"/>
  </r>
  <r>
    <x v="18"/>
    <x v="114"/>
    <s v="กระทรวงมหาดไทย"/>
    <x v="181"/>
    <s v="กองแผนงานโครงการหลัก"/>
    <s v="moi5571311"/>
    <s v="6108ba4668ef9a6613771d05"/>
    <s v="มท 55713 – 1-66-0001"/>
    <s v="โครงการก่อสร้างปรับปรุงขยาย กปภ.สาขาเกาะสมุย (ระยะที่ 2) (ส่วนที่ 1) อ.เกาะสมุย จ.สุราษฎร์ธานี"/>
  </r>
  <r>
    <x v="18"/>
    <x v="114"/>
    <s v="กระทรวงมหาดไทย"/>
    <x v="181"/>
    <s v="กองแผนงานโครงการหลัก"/>
    <s v="moi5571311"/>
    <s v="6108c7b968ef9a6613771d18"/>
    <s v="มท 55713 – 1-66-0002"/>
    <s v="โครงการก่อสร้างปรับปรุงขยาย กปภ.สาขาพังงา – ภูเก็ต ระยะที่1 (ส่วนที่1) อ.เมืองพังงา อ.ตะกั่วทุ่ง  จ.พังงา อ.ถลาง จ.ภูเก็ต"/>
  </r>
  <r>
    <x v="18"/>
    <x v="114"/>
    <s v="กระทรวงมหาดไทย"/>
    <x v="181"/>
    <s v="กองแผนงานโครงการหลัก"/>
    <s v="moi5571311"/>
    <s v="6108d1db408b1d661b421208"/>
    <s v="มท 55713 – 1-66-0003"/>
    <s v="โครงการก่อสร้างปรับปรุงขยาย กปภ.สาขาพังงา – ภูเก็ต ระยะที่1 (ส่วนที่3) อ.เมืองพังงา อ.ตะกั่วทุ่ง  จ.พังงา อ.ถลาง จ.ภูเก็ต"/>
  </r>
  <r>
    <x v="18"/>
    <x v="114"/>
    <s v="กระทรวงมหาดไทย"/>
    <x v="181"/>
    <s v="กองแผนงานโครงการหลัก"/>
    <s v="moi5571311"/>
    <s v="61090c1068ef9a6613771d6e"/>
    <s v="มท 55713 – 1-66-0004"/>
    <s v="โครงการก่อสร้างปรับปรุงขยาย การประปาส่วนภูมิภาคสาขาสมุทรสาคร - นครปฐม ระยะที่ 1 ส่วนที่ 1 อำเภอเมืองสมุทรสาคร - กระทุ่มแบน - บ้านแพ้ว จังหวัดสมุทรสาคร   อำเภอเมืองนครปฐม - นครชัยศรี จังหวัดนครปฐม  อำเภอโพธาราม - บางแพ จังหวัดราชบุรี"/>
  </r>
  <r>
    <x v="18"/>
    <x v="114"/>
    <s v="กระทรวงมหาดไทย"/>
    <x v="181"/>
    <s v="กองแผนงานโครงการหลัก"/>
    <s v="moi5571311"/>
    <s v="610911760dbfdc660d97e9a8"/>
    <s v="มท 55713 – 1-66-0005"/>
    <s v="โครงการก่อสร้างปรับปรุงขยาย กปภ.สาขาสมุทรสาคร-นครปฐม ระยะที่ 1 (ส่วนที่ 2) อำเภอเมืองสมุทรสาคร-กระทุ่มแบน-บ้านแพ้ว จังหวัดสมุทรสาคร อำเภอเมืองนครปฐม-นครชัยศรี จังหวัดนครปฐม อำเภอโพธาราม-บางแพ จังหวัดราชบุรี"/>
  </r>
  <r>
    <x v="18"/>
    <x v="114"/>
    <s v="กระทรวงมหาดไทย"/>
    <x v="181"/>
    <s v="กองแผนงานโครงการหลัก"/>
    <s v="moi5571311"/>
    <s v="611873778b5f6c1fa114cc6b"/>
    <s v="มท 55713 – 1-66-0006"/>
    <s v="โครงการก่อสร้างปรับปรุงขยาย กปภ.สาขาพังงา – ภูเก็ต ระยะที่1 (ส่วนที่2) อ.เมืองพังงา อ.ตะกั่วทุ่ง  จ.พังงา อ.ถลาง จ.ภูเก็ต"/>
  </r>
  <r>
    <x v="18"/>
    <x v="114"/>
    <s v="กระทรวงมหาดไทย"/>
    <x v="181"/>
    <s v="กองแผนงานโครงการ 1"/>
    <s v="moi5571321"/>
    <s v="6108c979408b1d661b4211fe"/>
    <s v="มท 55713 – 2-66-0001"/>
    <s v="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 จังหวัดนครศรีธรรมราช"/>
  </r>
  <r>
    <x v="18"/>
    <x v="114"/>
    <s v="กระทรวงมหาดไทย"/>
    <x v="181"/>
    <s v="กองแผนงานโครงการ 1"/>
    <s v="moi5571321"/>
    <s v="6109892e0dbfdc660d97e9ce"/>
    <s v="มท 55713 – 2-66-0002"/>
    <s v="โครงการก่อสร้างปรับปรุงขยายการประปาส่วนภูมิภาคสาขาเพชรบูรณ์–หล่มสัก (ระยะที่ 1)  อำเภอเมืองเพชรบูรณ์ - หล่มสัก - หล่มเก่า จังหวัดเพชรบูรณ์"/>
  </r>
  <r>
    <x v="18"/>
    <x v="114"/>
    <s v="กระทรวงมหาดไทย"/>
    <x v="181"/>
    <s v="กองแผนงานโครงการ 1"/>
    <s v="moi5571321"/>
    <s v="610a4330eeb6226fa20f3df5"/>
    <s v="มท 55713 – 2-66-0003"/>
    <s v="ค่าก่อสร้างปรับปรุงขยาย กปภ.สาขานครศรีธรรมราช (ส่วนที่ 2) อำเภอพระพรหม - ร่อนพิบูลย์ - เมืองนครศรีธรรมราช - เฉลิมพระเกียรติ - เชียรใหญ่  จังหวัดนครศรีธรรมราช"/>
  </r>
  <r>
    <x v="18"/>
    <x v="114"/>
    <s v="กระทรวงมหาดไทย"/>
    <x v="181"/>
    <s v="กองแผนงานโครงการ 1"/>
    <s v="moi5571321"/>
    <s v="610bb126d9ddc16fa0068992"/>
    <s v="มท 55713 – 2-66-0004"/>
    <s v="โครงการก่อสร้างปรับปรุงขยายการประปาส่วนภูมิภาคสาขาย่านตาขาว"/>
  </r>
  <r>
    <x v="18"/>
    <x v="114"/>
    <s v="กระทรวงมหาดไทย"/>
    <x v="181"/>
    <s v="กองแผนงานโครงการ 2"/>
    <s v="moi5571331"/>
    <s v="6108e6780dbfdc660d97e96f"/>
    <s v="มท 55713 – 3-66-0003"/>
    <s v="แผนงานก่อสร้างปรับปรุงขยาย กปภ.สาขาแม่สาย - (ห้วยไคร้) - (แม่จัน) - (เชียงแสน)"/>
  </r>
  <r>
    <x v="18"/>
    <x v="114"/>
    <s v="กระทรวงมหาดไทย"/>
    <x v="181"/>
    <s v="กองแผนงานโครงการ 2"/>
    <s v="moi5571331"/>
    <s v="6108e95c408b1d661b42121f"/>
    <s v="มท 55713 – 3-66-0004"/>
    <s v="แผนงานก่อสร้างปรับปรุงขยาย กปภ.สาขาน่าน"/>
  </r>
  <r>
    <x v="18"/>
    <x v="112"/>
    <s v="กระทรวงสาธารณสุข"/>
    <x v="58"/>
    <s v="กองแผนงาน"/>
    <s v="moph09051"/>
    <s v="610fce9977572f035a6e9f20"/>
    <s v="สธ 0905-66-0030"/>
    <s v="โครงการพัฒนาคุณภาพน้ำประปาหมู่บ้านให้ได้มาตรฐานและราคาเหมาะสมสู่เป้าหมายการพัฒนาอย่างยั่งยืน (SDG6) ภายในปี พ.ศ. 2570"/>
  </r>
  <r>
    <x v="18"/>
    <x v="109"/>
    <s v="กระทรวงการอุดมศึกษา วิทยาศาสตร์ วิจัยและนวัตกรรม"/>
    <x v="95"/>
    <s v="สำนักประยุกต์และบริการภูมิสารสนเทศ"/>
    <s v="most53041"/>
    <s v="611369f6ef40ea035b9d124e"/>
    <s v="วท 5304-66-0001"/>
    <s v="การพัฒนาแพลตฟอร์มเชิงพื้นที่เพื่อคาดการณ์พื้นที่เสี่ยงภัยพิบัติในประเทศไทย (Social Flood Watch)"/>
  </r>
  <r>
    <x v="18"/>
    <x v="109"/>
    <s v="กระทรวงการอุดมศึกษา วิทยาศาสตร์ วิจัยและนวัตกรรม"/>
    <x v="95"/>
    <s v="สำนักพัฒนาและถ่ายทอดองค์ความรู้"/>
    <s v="most53071"/>
    <s v="6114e52d6d03d30365f2565b"/>
    <s v="วท 5307-66-0002"/>
    <s v="การประเมินและคาดการณ์พื้นที่ และระดับน้ำท่วมขัง โดยอาศัยเทคโนโลยีภูมิสารสนเทศ"/>
  </r>
  <r>
    <x v="18"/>
    <x v="111"/>
    <s v="กระทรวงการอุดมศึกษา วิทยาศาสตร์ วิจัยและนวัตกรรม"/>
    <x v="95"/>
    <s v="สำนักพัฒนาและถ่ายทอดองค์ความรู้"/>
    <s v="most53071"/>
    <s v="6114f9316d03d30365f2567e"/>
    <s v="วท 5307-66-0004"/>
    <s v="โครงการวิเคราะห์คาดการณ์ปริมาณน้ำจากดาวเทียม THEOS-2 และกลุ่มดาวเทียมรายละเอียดปานกลาง"/>
  </r>
  <r>
    <x v="18"/>
    <x v="111"/>
    <s v="กระทรวงการอุดมศึกษา วิทยาศาสตร์ วิจัยและนวัตกรรม"/>
    <x v="95"/>
    <s v="สำนักพัฒนาและถ่ายทอดองค์ความรู้"/>
    <s v="most53071"/>
    <s v="611790128b5f6c1fa114cbee"/>
    <s v="วท 5307-66-0005"/>
    <s v="โครงการการประเมินการเปลี่ยนแปลงขนาดของแหล่งน้ำในแต่ละระบบนิเวศวิทยาตามแนวทาง SDG 6.6.1"/>
  </r>
  <r>
    <x v="18"/>
    <x v="112"/>
    <s v="กระทรวงการอุดมศึกษา วิทยาศาสตร์ วิจัยและนวัตกรรม"/>
    <x v="33"/>
    <s v="สำนักงานกลาง"/>
    <s v="most54011"/>
    <s v="6113867aef40ea035b9d12b8"/>
    <s v="วท 5401-66-0058"/>
    <s v="โครงการนวัตกรรมชุดตรวจวัดและพัฒนาคุณภาพน้ำอุปโภคบริโภค"/>
  </r>
  <r>
    <x v="18"/>
    <x v="109"/>
    <s v="กระทรวงการอุดมศึกษา วิทยาศาสตร์ วิจัยและนวัตกรรม"/>
    <x v="247"/>
    <s v="ฝ่ายนโยบายและยุทธศาสตร์"/>
    <s v="most620111"/>
    <s v="6114b428d956f703555f9f33"/>
    <s v="วท 6201-66-0001"/>
    <s v="(โครงการสำคัญปี 2566) โครงการพัฒนาวิทยาศาสตร์และเทคโนโลยี สู่ความมั่นคงน้ำ ระดับชุมชน : ระยะที่ 2 มั่นคงอาหารและผลผลิต"/>
  </r>
  <r>
    <x v="18"/>
    <x v="111"/>
    <s v="กระทรวงการอุดมศึกษา วิทยาศาสตร์ วิจัยและนวัตกรรม"/>
    <x v="247"/>
    <s v="ฝ่ายนโยบายและยุทธศาสตร์"/>
    <s v="most620111"/>
    <s v="6114e0016d03d30365f2564d"/>
    <s v="วท 6201-66-0002"/>
    <s v="(โครงการสำคัญปี 2566) โครงการพัฒนาแพลทฟอร์ม Thai water เพื่อการบริหารจัดการและให้บริการคลังข้อมูลน้ำอย่างยั่งยืน (ThaiWater Platform)"/>
  </r>
  <r>
    <x v="18"/>
    <x v="109"/>
    <s v="กระทรวงการอุดมศึกษา วิทยาศาสตร์ วิจัยและนวัตกรรม"/>
    <x v="247"/>
    <s v="ฝ่ายนโยบายและยุทธศาสตร์"/>
    <s v="most620111"/>
    <s v="6118a62a4bf4461f93d6e675"/>
    <s v="วท 6201-66-0003"/>
    <s v="(โครงการสำคัญปี 2566) โครงการพัฒนาระบบติดตามการเปลี่ยนแปลงสถานะด้านน้ำของประเทศไทยด้วยข้อมูลจากดาวเทียมสำรวจทรัพยากรโลก (Earth Observation) เพื่อแก้ปัญหาอุทกภัยและภัยแล้งอย่างยั่งยืน"/>
  </r>
  <r>
    <x v="18"/>
    <x v="109"/>
    <s v="กระทรวงการอุดมศึกษา วิทยาศาสตร์ วิจัยและนวัตกรรม"/>
    <x v="105"/>
    <s v="สำนักงานอธิการบดี"/>
    <s v="psru053811"/>
    <s v="61164e9e86a2b770df75a8da"/>
    <s v="ศธ 0538.1-66-0016"/>
    <s v="โครงการ “การจัดการแหล่งน้ำบนพื้นที่สูงเพื่อการอุปโภค บริโภค และการเกษตรอย่างยั่งยืนแบบครบวงจร”"/>
  </r>
  <r>
    <x v="18"/>
    <x v="109"/>
    <s v="กระทรวงการอุดมศึกษา วิทยาศาสตร์ วิจัยและนวัตกรรม"/>
    <x v="40"/>
    <s v="สำนักงานอธิการบดี"/>
    <s v="psu05211"/>
    <s v="61139d7fa330646ed4c19797"/>
    <s v="ศธ  0521-66-0005"/>
    <s v="1._x0009_โครงการพัฒนาระบบข้อมูลกลางเพื่อสนับสนุนด้านพลังงาน และการรับมือภัยพิบัติในพื้นที่ 3 จังหวัดชายแดนใต้ (IOT/STEM/Network/Lifelong Learning)  "/>
  </r>
  <r>
    <x v="18"/>
    <x v="113"/>
    <s v="กระทรวงการอุดมศึกษา วิทยาศาสตร์ วิจัยและนวัตกรรม"/>
    <x v="40"/>
    <s v="สำนักงานอธิการบดี"/>
    <s v="psu05211"/>
    <s v="61191d92ee6abd1f9490294e"/>
    <s v="ศธ  0521-66-0052"/>
    <s v="ระบบพยากรณ์เพื่อการบริหารจัดการลุ่มน้ำภาคใต้"/>
  </r>
  <r>
    <x v="18"/>
    <x v="109"/>
    <s v="กระทรวงการอุดมศึกษา วิทยาศาสตร์ วิจัยและนวัตกรรม"/>
    <x v="40"/>
    <s v="สำนักงานอธิการบดี"/>
    <s v="psu05211"/>
    <s v="611a0804b1eab9706bc853a4"/>
    <s v="ศธ  0521-66-0057"/>
    <s v="โครงการพัฒนาระบบข้อมูลกลางเพื่อสนับสนุนด้านพลังงานและการรับมือภัยพิบัติในพื้นที่ 3 จังหวัดชายแดนใต้"/>
  </r>
  <r>
    <x v="18"/>
    <x v="109"/>
    <s v="หน่วยงานอื่นๆ"/>
    <x v="131"/>
    <s v="สำนักงานบรรเทาทุกข์และประชานามัยพิทักษ์"/>
    <s v="redcross10061"/>
    <s v="6119dad8e587a9706c8ae115"/>
    <s v="กช1006-66-0001"/>
    <s v="โครงการช่วยเหลือผู้ประสบภัยด้วยชุดธารน้ำใจ "/>
  </r>
  <r>
    <x v="18"/>
    <x v="114"/>
    <s v="กระทรวงการอุดมศึกษา วิทยาศาสตร์ วิจัยและนวัตกรรม"/>
    <x v="116"/>
    <s v="สถาบันวิจัยและพัฒนา"/>
    <s v="udru20401"/>
    <s v="6118e814ee6abd1f94902918"/>
    <s v="มร.อด.2040-66-0019"/>
    <s v="โครงการศึกษาติดตามสำรวจตรวจสอบคุณภาพสิ่งแวดล้อมด้านสารพิษและโลหะหนักที่สะสมในดิน ดินตะกอนและแหล่งน้ำ พื้นที่ตำบลบ้านตาดและตำบลหนองไฮ อำเภอเมือง จังหวัดอุดรธานี"/>
  </r>
  <r>
    <x v="18"/>
    <x v="108"/>
    <s v="กระทรวงมหาดไทย"/>
    <x v="248"/>
    <s v="กองนโยบายและแผน"/>
    <s v="wma5601101"/>
    <s v="6115ff959e73c2431f59bf74"/>
    <s v="มท 5601.10-66-0001"/>
    <s v="โครงการปรับปรุงและเพิ่มประสิทธิภาพระบบรวบรวมน้ำเสียเทศบาลเมืองมาบตาพุด"/>
  </r>
  <r>
    <x v="19"/>
    <x v="115"/>
    <s v="หน่วยงานอิสระ"/>
    <x v="0"/>
    <s v="สำนักงานนโยบาย ยุทธศาสตร์ และงบประมาณ"/>
    <s v="ago00061"/>
    <s v="611a600783a6677074486326"/>
    <s v="อส 0006(นย)-66-0003"/>
    <s v="โครงการระบบการศึกษากฎหมายและสิทธิหน้าที่สำหรับพลเมืองยุคใหม่อิเล็กทรอนิกส์"/>
  </r>
  <r>
    <x v="19"/>
    <x v="115"/>
    <s v="หน่วยงานอิสระ"/>
    <x v="0"/>
    <s v="สำนักงานนโยบาย ยุทธศาสตร์ และงบประมาณ"/>
    <s v="ago00061"/>
    <s v="611a6b13b1eab9706bc854fd"/>
    <s v="อส 0006(นย)-66-0005"/>
    <s v="โครงการอัยการคุ้มครองสิทธิและช่วยเหลือทางกฎหมายแก่ประชาชนเคลื่อนที่ (Mobile Office) สร้างความเป็นธรรม ลดความเหลื่อมล้ำทางสังคม"/>
  </r>
  <r>
    <x v="19"/>
    <x v="116"/>
    <s v="หน่วยงานอิสระ"/>
    <x v="0"/>
    <s v="สำนักงานนโยบาย ยุทธศาสตร์ และงบประมาณ"/>
    <s v="ago00061"/>
    <s v="611a71d4454a1a70721699b7"/>
    <s v="อส 0006(นย)-66-0006"/>
    <s v="โครงการปรับปรุงศูนย์ข้อมูล (Data Center) สำนักงานอัยการสูงสุด (อาคารพระโขนง) ยกระดับไปสู่การเป็นองค์กรดิจิทัล"/>
  </r>
  <r>
    <x v="19"/>
    <x v="115"/>
    <s v="ศาล"/>
    <x v="45"/>
    <m/>
    <s v="constitutionalcourt00101"/>
    <s v="61110312ef40ea035b9d1046"/>
    <s v="ศร0010-66-0001"/>
    <s v="ระบบฐานข้อมูลและบริการศาลรัฐธรรมนูญอัจฉริยะ (Intelligent Hub &amp; One-stop Service) ระยะที่ 2"/>
  </r>
  <r>
    <x v="19"/>
    <x v="117"/>
    <s v="ศาล"/>
    <x v="45"/>
    <m/>
    <s v="constitutionalcourt00101"/>
    <s v="6113a4cc5739d16ece9264df"/>
    <s v="ศร0010-66-0027"/>
    <s v="โครงการ &quot;สัมมนาแลกเปลี่ยนเรียนรู้เพื่อเสริมสร้างประสิทธิภาพการปฏิบัติราชการของสำนักงานศาลรัฐธรรมนูญ&quot;"/>
  </r>
  <r>
    <x v="19"/>
    <x v="116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a34ea454a1a707216990a"/>
    <s v="ศธ 0512.2.38-66-0037"/>
    <s v="จัดทำรูปแบบสถาปัตยกรรมข้อมูลพื้นฐานเพื่อการบูรณาการข้อมูลภาครัฐ"/>
  </r>
  <r>
    <x v="19"/>
    <x v="116"/>
    <s v="สำนักนายกรัฐมนตรี"/>
    <x v="249"/>
    <s v="-"/>
    <s v="dga1"/>
    <s v="611a1a66e587a9706c8ae230"/>
    <s v="DGA-66-0001"/>
    <s v="โครงการศึกษาแนวทางปรับเปลี่ยนระบบบริหารเทคโนโลยีสารสนเทศ 20 กระทรวง เพื่อการบูรณาการข้อมูล"/>
  </r>
  <r>
    <x v="19"/>
    <x v="115"/>
    <s v="สำนักนายกรัฐมนตรี"/>
    <x v="249"/>
    <s v="-"/>
    <s v="dga1"/>
    <s v="611a2959e587a9706c8ae288"/>
    <s v="DGA-66-0002"/>
    <s v="โครงการศูนย์นิรนามข้อมูลส่วนบุคคลภาครัฐเพื่อสิทธิและสวัสดิการประชาชน"/>
  </r>
  <r>
    <x v="19"/>
    <x v="115"/>
    <s v="สำนักนายกรัฐมนตรี"/>
    <x v="249"/>
    <s v="-"/>
    <s v="dga1"/>
    <s v="611a2eccb1eab9706bc85474"/>
    <s v="DGA-66-0003"/>
    <s v="โครงการจัดทำแนวทางมาตรฐานและข้อเสนอแนะการพัฒนารัฐบาลดิจิทัล (Digital Government Standard and Policy Development)"/>
  </r>
  <r>
    <x v="19"/>
    <x v="115"/>
    <s v="สำนักนายกรัฐมนตรี"/>
    <x v="249"/>
    <s v="-"/>
    <s v="dga1"/>
    <s v="611a317783a66770744862a3"/>
    <s v="DGA-66-0004"/>
    <s v="โครงการพัฒนาศูนย์กลางข้อมูลเปิดภาครัฐ ส่งเสริมการเปิดและใช้ประโยชน์จากข้อมูล"/>
  </r>
  <r>
    <x v="19"/>
    <x v="115"/>
    <s v="สำนักนายกรัฐมนตรี"/>
    <x v="249"/>
    <s v="-"/>
    <s v="dga1"/>
    <s v="611a372ae587a9706c8ae2c9"/>
    <s v="DGA-66-0005"/>
    <s v="โครงการศูนย์กลางข้อมูลให้ประชาชน ธุรกิจ และชาวต่างชาติติดต่อราชการแบบเบ็ดเสร็จ ครบวงจร ณ จุดเดียว"/>
  </r>
  <r>
    <x v="19"/>
    <x v="115"/>
    <s v="สำนักนายกรัฐมนตรี"/>
    <x v="249"/>
    <s v="-"/>
    <s v="dga1"/>
    <s v="611a3988454a1a707216991c"/>
    <s v="DGA-66-0006"/>
    <s v="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 (Shared Service Platform (Phase 2) for children and youth in vulnerable families)"/>
  </r>
  <r>
    <x v="19"/>
    <x v="115"/>
    <s v="สำนักนายกรัฐมนตรี"/>
    <x v="249"/>
    <s v="-"/>
    <s v="dga1"/>
    <s v="611a3e39454a1a7072169934"/>
    <s v="DGA-66-0007"/>
    <s v="โครงการเอกสารสำคัญในรูปแบบดิจิทัล (เช่น เอกสารทางการศึกษา เอกสารใบรับรอง ใบขอนุญาต เป็นต้น)"/>
  </r>
  <r>
    <x v="19"/>
    <x v="116"/>
    <s v="สำนักนายกรัฐมนตรี"/>
    <x v="249"/>
    <s v="-"/>
    <s v="dga1"/>
    <s v="611a4118454a1a7072169948"/>
    <s v="DGA-66-0008"/>
    <s v="โครงการยกระดับความสามารถและสร้างความพร้อมของบุคลากรเพื่อส่งเสริมรัฐบาลดิจิทัล (Government Digital Skills)"/>
  </r>
  <r>
    <x v="19"/>
    <x v="115"/>
    <s v="สำนักนายกรัฐมนตรี"/>
    <x v="249"/>
    <s v="-"/>
    <s v="dga1"/>
    <s v="611a47e8454a1a707216995c"/>
    <s v="DGA-66-0009"/>
    <s v="โครงการศึกษาและพัฒนาแพลตฟอร์มเทคโนโลยีอัจฉริยะเพื่อสนับสนุนระบบการให้บริการและการทำงานของรัฐบาลดิจิทัล"/>
  </r>
  <r>
    <x v="19"/>
    <x v="115"/>
    <s v="สำนักนายกรัฐมนตรี"/>
    <x v="249"/>
    <s v="-"/>
    <s v="dga1"/>
    <s v="611a4b01b1eab9706bc854c4"/>
    <s v="DGA-66-0010"/>
    <s v="โครงการจัดตั้งศูนย์ประสานการรักษาความมั่นคงปลอดภัยระบบคอมพิวเตอร์ภาครัฐ"/>
  </r>
  <r>
    <x v="19"/>
    <x v="115"/>
    <s v="สำนักนายกรัฐมนตรี"/>
    <x v="249"/>
    <s v="-"/>
    <s v="dga1"/>
    <s v="611a4fd883a6677074486303"/>
    <s v="DGA-66-0011"/>
    <s v="โครงการศูนย์แลกเปลี่ยนข้อมูลกลางภาครัฐ"/>
  </r>
  <r>
    <x v="19"/>
    <x v="115"/>
    <s v="กระทรวงอุตสาหกรรม"/>
    <x v="47"/>
    <s v="กองยุทธศาสตร์และแผนงาน"/>
    <s v="industry02041"/>
    <s v="6118cc26ee6abd1f949028ee"/>
    <s v="อก 0204-66-0004"/>
    <s v="พัฒนาระบบเทคโนโลยีสารสนเทศสำหรับการกำกับติดตามการปฏิบัติงาน (i-Control)"/>
  </r>
  <r>
    <x v="19"/>
    <x v="115"/>
    <s v="กระทรวงอุตสาหกรรม"/>
    <x v="70"/>
    <s v="กองยุทธศาสตร์และแผนงาน"/>
    <s v="industry06041"/>
    <s v="61123140ef40ea035b9d111b"/>
    <s v="อก 0604-66-0001"/>
    <s v="โครงการจัดทำระบบเชื่อมโยงสารสนเทศกลางสำหรับการให้บริการออนไลน์ สำนักงานคณะกรรมการอ้อยและน้ำตาลทราย  (OCSB e-Service Portal)"/>
  </r>
  <r>
    <x v="19"/>
    <x v="116"/>
    <s v="หน่วยงานของรัฐสภา"/>
    <x v="6"/>
    <s v="หน่วยขึ้นตรงต่อเลขาธิการ"/>
    <s v="kpi00071"/>
    <s v="61128e81ef40ea035b9d11cc"/>
    <s v="พป 0007-66-0001"/>
    <s v="หลักสูตรประกาศนียบัตรชั้นสูงการเสริมสร้างสังคมสันติสุข รุ่นที่ 14"/>
  </r>
  <r>
    <x v="19"/>
    <x v="116"/>
    <s v="หน่วยงานของรัฐสภา"/>
    <x v="6"/>
    <s v="หน่วยขึ้นตรงต่อเลขาธิการ"/>
    <s v="kpi00071"/>
    <s v="6112af142482000361ae7fea"/>
    <s v="พป 0007-66-0002"/>
    <s v="โครงการสัมมนาสำหรับสมาชิกรัฐสภา"/>
  </r>
  <r>
    <x v="19"/>
    <x v="116"/>
    <s v="หน่วยงานของรัฐสภา"/>
    <x v="6"/>
    <s v="หน่วยขึ้นตรงต่อเลขาธิการ"/>
    <s v="kpi00071"/>
    <s v="6112b2932482000361ae7fee"/>
    <s v="พป 0007-66-0003"/>
    <s v="หลักสูตรวุฒิบัตรผู้เชี่ยวชาญและผู้ชำนาญการประจำตัวสมาชิกรัฐสภา"/>
  </r>
  <r>
    <x v="19"/>
    <x v="116"/>
    <s v="หน่วยงานของรัฐสภา"/>
    <x v="6"/>
    <s v="หน่วยขึ้นตรงต่อเลขาธิการ"/>
    <s v="kpi00071"/>
    <s v="6112b78fef40ea035b9d11d3"/>
    <s v="พป 0007-66-0004"/>
    <s v="หลักสูตรวุฒิบัตรผู้ช่วยและผู้ปฏิบัติงานของสมาชิกรัฐสภา"/>
  </r>
  <r>
    <x v="19"/>
    <x v="116"/>
    <s v="หน่วยงานของรัฐสภา"/>
    <x v="6"/>
    <s v="หน่วยขึ้นตรงต่อเลขาธิการ"/>
    <s v="kpi00071"/>
    <s v="6112bbee86ed660368a5bc68"/>
    <s v="พป 0007-66-0005"/>
    <s v="หลักสูตรการพัฒนาความสามารถผู้บริหารองค์กรปกครองส่วนท้องถิ่น ประจำปี พ.ศ. 2566"/>
  </r>
  <r>
    <x v="19"/>
    <x v="116"/>
    <s v="หน่วยงานของรัฐสภา"/>
    <x v="6"/>
    <s v="หน่วยขึ้นตรงต่อเลขาธิการ"/>
    <s v="kpi00071"/>
    <s v="6112beaa2482000361ae7ff2"/>
    <s v="พป 0007-66-0006"/>
    <s v="หลักสูตรผู้นำยุคใหม่ในระบอบประชาธิปไตย รุ่นที่ 12-13"/>
  </r>
  <r>
    <x v="19"/>
    <x v="116"/>
    <s v="หน่วยงานของรัฐสภา"/>
    <x v="6"/>
    <s v="หน่วยขึ้นตรงต่อเลขาธิการ"/>
    <s v="kpi00071"/>
    <s v="6112c108ef40ea035b9d11d6"/>
    <s v="พป 0007-66-0007"/>
    <s v="หลักสูตรการเมืองการปกครองในระบอบประชาธิปไตยสำหรับนักบริหารระดับสูง รุ่นที่ 26-27"/>
  </r>
  <r>
    <x v="19"/>
    <x v="116"/>
    <s v="หน่วยงานของรัฐสภา"/>
    <x v="6"/>
    <s v="หน่วยขึ้นตรงต่อเลขาธิการ"/>
    <s v="kpi00071"/>
    <s v="6112c331ef40ea035b9d11d9"/>
    <s v="พป 0007-66-0008"/>
    <s v="โครงการเสริมสร้างศักยภาพบุคลากร/เครือข่ายในการสร้างสังคมสันติสุข"/>
  </r>
  <r>
    <x v="19"/>
    <x v="116"/>
    <s v="หน่วยงานของรัฐสภา"/>
    <x v="6"/>
    <s v="หน่วยขึ้นตรงต่อเลขาธิการ"/>
    <s v="kpi00071"/>
    <s v="611359a386ed660368a5bcbc"/>
    <s v="พป 0007-66-0009"/>
    <s v="โครงการรางวัลพระปกเกล้า ประจำปี 2566"/>
  </r>
  <r>
    <x v="19"/>
    <x v="116"/>
    <s v="หน่วยงานของรัฐสภา"/>
    <x v="6"/>
    <s v="หน่วยขึ้นตรงต่อเลขาธิการ"/>
    <s v="kpi00071"/>
    <s v="611366c4ef40ea035b9d124b"/>
    <s v="พป 0007-66-0010"/>
    <s v="โครงการเยาวชนสร้างสรรค์นวัตกรรมท้องถิ่น"/>
  </r>
  <r>
    <x v="19"/>
    <x v="116"/>
    <s v="หน่วยงานของรัฐสภา"/>
    <x v="6"/>
    <s v="หน่วยขึ้นตรงต่อเลขาธิการ"/>
    <s v="kpi00071"/>
    <s v="61136c29ef40ea035b9d1253"/>
    <s v="พป 0007-66-0011"/>
    <s v="โครงการพลเมืองยุคใหม่ ชุมชนไร้ถัง"/>
  </r>
  <r>
    <x v="19"/>
    <x v="116"/>
    <s v="หน่วยงานของรัฐสภา"/>
    <x v="6"/>
    <s v="หน่วยขึ้นตรงต่อเลขาธิการ"/>
    <s v="kpi00071"/>
    <s v="611370462482000361ae8057"/>
    <s v="พป 0007-66-0012"/>
    <s v="โครงการการเสริมสร้างพลังทางสังคมและชุมชนเพื่อพัฒนาประชาธิปไตยให้ยั่งยืนตามยุทธศาสตร์ชาติ"/>
  </r>
  <r>
    <x v="19"/>
    <x v="116"/>
    <s v="หน่วยงานของรัฐสภา"/>
    <x v="6"/>
    <s v="หน่วยขึ้นตรงต่อเลขาธิการ"/>
    <s v="kpi00071"/>
    <s v="6113a004a330646ed4c197a1"/>
    <s v="พป 0007-66-0015"/>
    <s v="โครงการการเรียนการสอนผ่านระบบออนไลน์ e-Learning เพื่อพัฒนาประชาธิปไตย"/>
  </r>
  <r>
    <x v="19"/>
    <x v="116"/>
    <s v="หน่วยงานของรัฐสภา"/>
    <x v="6"/>
    <s v="หน่วยขึ้นตรงต่อเลขาธิการ"/>
    <s v="kpi00071"/>
    <s v="6113a200e054a16ecd22ba5f"/>
    <s v="พป 0007-66-0016"/>
    <s v="โครงการปลุกพลังเยาวชนชายแดนใต้"/>
  </r>
  <r>
    <x v="19"/>
    <x v="116"/>
    <s v="หน่วยงานของรัฐสภา"/>
    <x v="6"/>
    <s v="หน่วยขึ้นตรงต่อเลขาธิการ"/>
    <s v="kpi00071"/>
    <s v="6113a3fea330646ed4c197b1"/>
    <s v="พป 0007-66-0017"/>
    <s v="โครงการเสริมสร้างพลังพลเมืองตามยุทธศาสตร์ชาติและแผนการปฏิรูปประเทศ"/>
  </r>
  <r>
    <x v="19"/>
    <x v="116"/>
    <s v="หน่วยงานของรัฐสภา"/>
    <x v="6"/>
    <s v="หน่วยขึ้นตรงต่อเลขาธิการ"/>
    <s v="kpi00071"/>
    <s v="6113a60a5739d16ece9264e9"/>
    <s v="พป 0007-66-0019"/>
    <s v="โครงการสร้างสำนึกพลเมือง"/>
  </r>
  <r>
    <x v="19"/>
    <x v="116"/>
    <s v="หน่วยงานของรัฐสภา"/>
    <x v="6"/>
    <s v="หน่วยขึ้นตรงต่อเลขาธิการ"/>
    <s v="kpi00071"/>
    <s v="6113a7e1e054a16ecd22ba73"/>
    <s v="พป 0007-66-0021"/>
    <s v="โครงการผู้นำเยาวชนแห่งอนาคต"/>
  </r>
  <r>
    <x v="19"/>
    <x v="116"/>
    <s v="หน่วยงานของรัฐสภา"/>
    <x v="6"/>
    <s v="หน่วยขึ้นตรงต่อเลขาธิการ"/>
    <s v="kpi00071"/>
    <s v="6113aa8de054a16ecd22ba76"/>
    <s v="พป 0007-66-0024"/>
    <s v="โครงการโรงเรียนพลเมือง"/>
  </r>
  <r>
    <x v="19"/>
    <x v="115"/>
    <s v="กระทรวงดิจิทัลเพื่อเศรษฐกิจและสังคม"/>
    <x v="7"/>
    <s v="กองกลาง"/>
    <s v="mdes0201011"/>
    <s v="6110d6f52482000361ae7e07"/>
    <s v="ดศ 0201-66-0001"/>
    <s v="โครงการศูนย์บริการข้อมูลภาครัฐเพื่อประชาชน (GCC 1111 อัจฉริยะ)"/>
  </r>
  <r>
    <x v="19"/>
    <x v="116"/>
    <s v="กระทรวงดิจิทัลเพื่อเศรษฐกิจและสังคม"/>
    <x v="160"/>
    <s v="กองโครงสร้างพื้นฐานเทคโนโลยีดิจิทัล"/>
    <s v="mdes04081"/>
    <s v="6111325c86ed660368a5baf2"/>
    <s v="ดศ 0408-66-0001"/>
    <s v="โครงการพัฒนาบริการโครงสร้างพื้นฐานและความมั่นคงปลอดภัยด้านดิจิทัล (Infrastructure and Security) กิจกรรมพัฒนาระบบคลาวด์กลางภาครัฐ (Government Data Center and Cloud service: GDCC)"/>
  </r>
  <r>
    <x v="19"/>
    <x v="118"/>
    <s v="กระทรวงดิจิทัลเพื่อเศรษฐกิจและสังคม"/>
    <x v="193"/>
    <s v="กองสถิติสาธารณมติ"/>
    <s v="mdes05061"/>
    <s v="610a5b1b9af47d6f9a34e67f"/>
    <s v="ดศ 0506-66-0002"/>
    <s v="โครงการสำรวจการมีส่วนร่วมของประชาชนต่อการบริการสาธารณะของหน่วยงานภาครัฐอย่างมีประสิทธิภาพ ประจำปี 2566"/>
  </r>
  <r>
    <x v="19"/>
    <x v="116"/>
    <s v="กระทรวงดิจิทัลเพื่อเศรษฐกิจและสังคม"/>
    <x v="193"/>
    <s v="ศูนย์สารสนเทศยุทธศาสตร์ภาครัฐ"/>
    <s v="mdes05091"/>
    <s v="610a76ced0d85c6fa84a38ed"/>
    <s v="ดศ 0509-66-0001"/>
    <s v="โครงการพัฒนาสารสนเทศยุทธศาสตร์ภาครัฐ"/>
  </r>
  <r>
    <x v="19"/>
    <x v="118"/>
    <s v="กระทรวงทรัพยากรธรรมชาติและสิ่งแวดล้อม"/>
    <x v="244"/>
    <s v="สำนักเลขานุการกรม"/>
    <s v="mnre06011"/>
    <s v="610d07ca14f3557c8585e0b3"/>
    <s v="ทส 0601-66-0001"/>
    <s v="โครงการแผนพัฒนาประสิทธิภาพองค์กรและบุคลากรเพื่อการบริหารจัดการทรัพยากรน้ำ ประจำปีงบประมาณ พ.ศ. 2566"/>
  </r>
  <r>
    <x v="19"/>
    <x v="116"/>
    <s v="กระทรวงทรัพยากรธรรมชาติและสิ่งแวดล้อม"/>
    <x v="244"/>
    <s v="กลุ่มพัฒนาระบบบริหาร"/>
    <s v="mnre06221"/>
    <s v="610cd9845eb77d7c92526f3a"/>
    <s v="ทส 0622-66-0001"/>
    <s v="ค่าใช้จ่ายในการพัฒนาประสิทธิภาพองค์กรมุ่งสู่ระบบราชการ 4.0 เพื่อการบริหารจัดการทรัพยากรน้ำ"/>
  </r>
  <r>
    <x v="19"/>
    <x v="115"/>
    <s v="กระทรวงทรัพยากรธรรมชาติและสิ่งแวดล้อม"/>
    <x v="54"/>
    <s v="กองยุทธศาสตร์และแผนงาน"/>
    <s v="mnre10091"/>
    <s v="610a65a4d9ddc16fa006880c"/>
    <s v="ทส 1009-66-0003"/>
    <s v="_x0009_โครงการพัฒนาเครื่องมือการบริหารจัดการทรัพยากรธรรมชาติและสิ่งแวดล้อม ภายใต้คณะกรรมการสิ่งแวดล้อมแห่งชาติ (ระยะที่ ๑)"/>
  </r>
  <r>
    <x v="19"/>
    <x v="116"/>
    <s v="กระทรวงเกษตรและสหกรณ์"/>
    <x v="79"/>
    <s v="สำนักแผนงานและโครงการพิเศษ"/>
    <s v="moac04021"/>
    <s v="61138765ef40ea035b9d12bb"/>
    <s v="กษ 0402-66-0011"/>
    <s v="โครงการระบบศูนย์ข้อมูลภาคสหกรณ์ไทย (Center of Thai cooperative information) ปีงบประมาณ พ.ศ. 2566"/>
  </r>
  <r>
    <x v="19"/>
    <x v="115"/>
    <s v="กระทรวงเกษตรและสหกรณ์"/>
    <x v="10"/>
    <s v="กองนโยบายและแผนพัฒนาการประมง"/>
    <s v="moac05091"/>
    <s v="6117dc094bf4461f93d6e611"/>
    <s v="กษ 0509-66-0024"/>
    <s v="โครงการพัฒนาโครงสร้างพื้นฐานและความมั่นคงปลอดภัยด้านเทคโนโลยีดิจิทัลของกรมประมง"/>
  </r>
  <r>
    <x v="19"/>
    <x v="115"/>
    <s v="กระทรวงพาณิชย์"/>
    <x v="229"/>
    <s v="ศูนย์เทคโนโลยีสารสนเทศและการสื่อสาร"/>
    <s v="moc02041"/>
    <s v="610b803bd9ddc16fa00688df"/>
    <s v="พณ 0204-66-0004"/>
    <s v="พัฒนาระบบข้อมูลสถิติการค้าระหว่างประเทศของไทย"/>
  </r>
  <r>
    <x v="19"/>
    <x v="115"/>
    <s v="กระทรวงพาณิชย์"/>
    <x v="90"/>
    <s v="สำนักบริหารนโยบายและยุทธศาสตร์การค้า"/>
    <s v="moc03151"/>
    <s v="610bb07ceeb6226fa20f3fb6"/>
    <s v="พณ 0315-66-0005"/>
    <s v="โครงการปกป้องผลประโยชน์ทางการค้าไทยและป้องกันการแอบอ้างถิ่นกำเนิดสินค้า"/>
  </r>
  <r>
    <x v="19"/>
    <x v="115"/>
    <s v="กระทรวงพาณิชย์"/>
    <x v="90"/>
    <s v="สำนักบริหารนโยบายและยุทธศาสตร์การค้า"/>
    <s v="moc03151"/>
    <s v="610bb3bfd9ddc16fa006899b"/>
    <s v="พณ 0315-66-0006"/>
    <s v="โครงการยกระดับการให้บริการออกหนังสือรับรองถิ่นกำเนิดสินค้า ด้วยนวัตกรรมดิจิทัล (DFT SMART Certificate of Origin (C/O)) ระยะที่ 2"/>
  </r>
  <r>
    <x v="19"/>
    <x v="115"/>
    <s v="กระทรวงพาณิชย์"/>
    <x v="92"/>
    <s v="สำนักเครื่องหมายการค้า"/>
    <s v="moc07041"/>
    <s v="6111114c77572f035a6e9fea"/>
    <s v="พณ 0704-66-0001"/>
    <s v="พัฒนาระบบบริหารจัดการด้านคุณภาพการตรวจสอบและยกระดับการให้บริการประชาชน"/>
  </r>
  <r>
    <x v="19"/>
    <x v="115"/>
    <s v="กระทรวงพาณิชย์"/>
    <x v="92"/>
    <s v="สำนักเครื่องหมายการค้า"/>
    <s v="moc07041"/>
    <s v="61113c7177572f035a6ea004"/>
    <s v="พณ 0704-66-0002"/>
    <s v="โครงการ&quot;พัฒนาโปรแกรมอัจฉริยะสำหรับบริหารจัดการคำแปลรายการสินค้า/บริการ&quot;"/>
  </r>
  <r>
    <x v="19"/>
    <x v="115"/>
    <s v="กระทรวงพาณิชย์"/>
    <x v="92"/>
    <s v="สำนักลิขสิทธิ์"/>
    <s v="moc07051"/>
    <s v="6111081f86ed660368a5bacb"/>
    <s v="พณ 0705-66-0001"/>
    <s v="โครงการ “Copyright Publish”"/>
  </r>
  <r>
    <x v="19"/>
    <x v="115"/>
    <s v="กระทรวงพาณิชย์"/>
    <x v="92"/>
    <s v="กองสิทธิบัตร"/>
    <s v="moc07061"/>
    <s v="611103a22482000361ae7e5a"/>
    <s v="พณ 0706-66-0001"/>
    <s v="โครงการพัฒนาระบบวิเคราะห์ข้อมูลสิทธิบัตรขนาดใหญ่ (Big Data) ด้วยการทำเหมืองข้อมูล (Data Mining) และระบบบริการให้คำปรึกษาผ่านระบบโต้ตอบสนทนาอัตโนมัติ (Chatbot)"/>
  </r>
  <r>
    <x v="19"/>
    <x v="115"/>
    <s v="กระทรวงพาณิชย์"/>
    <x v="92"/>
    <s v="สำนักป้องปรามการละเมิดทรัพย์สินทางปัญญา"/>
    <s v="moc07071"/>
    <s v="61121254ef40ea035b9d10dc"/>
    <s v="พณ 0707-66-0001"/>
    <s v="ระบบให้คำปรึกษาทางไกลผ่านจอภาพ (Tele-consulting System)"/>
  </r>
  <r>
    <x v="19"/>
    <x v="115"/>
    <s v="กระทรวงกลาโหม"/>
    <x v="11"/>
    <s v="กรมการอุตสาหกรรมทหาร ศูนย์การอุตสาหกรรมป้องกันประเทศและพลังงานทหาร"/>
    <s v="mod02061"/>
    <s v="6118ab158b5f6c1fa114cca5"/>
    <s v="กห 0206-66-0001"/>
    <s v="โครงการพัฒนาระบบการควบคุมอาวุธยุทธภัณฑ์ และการออกใบอนุญาตด้วยระบบอิเล็กทรอนิกส์ สำหรับการเชื่อมโยงข้อมูลผ่านระบบ National Single Window  ส่วนเพิ่มเติม (งานการเพิ่มประสิทธิภาพระบบฐานข้อมูลและการให้บริการของระบบการออกใบอนุญาตด้วยระบบอิเล็กทรอนิกส์)"/>
  </r>
  <r>
    <x v="19"/>
    <x v="117"/>
    <s v="กระทรวงศึกษาธิการ"/>
    <x v="195"/>
    <s v="สำนักอำนวยการ"/>
    <s v="moe03011"/>
    <s v="611a43e583a66770744862e6"/>
    <s v="ศธ0301-66-0001"/>
    <s v="โครงการพัฒนาศักยภาพบุคลากรอย่างสร้างสรรค์ ภายใต้บริบทที่ท้าทายในอนาคต"/>
  </r>
  <r>
    <x v="19"/>
    <x v="116"/>
    <s v="กระทรวงการคลัง"/>
    <x v="250"/>
    <s v="ศูนย์เทคโนโลยีสารสนเทศและการสื่อสาร"/>
    <s v="mof02021"/>
    <s v="610e50582482000361ae7d58"/>
    <s v="กค 0202-66-0001"/>
    <s v="โครงการพัฒนาระบบเชื่อมโยงและแลกเปลี่ยนข้อมูลกระทรวงการคลัง ระยะที่ 2"/>
  </r>
  <r>
    <x v="19"/>
    <x v="116"/>
    <s v="กระทรวงการคลัง"/>
    <x v="250"/>
    <s v="กลุ่มสารนิเทศการคลัง"/>
    <s v="mof02101"/>
    <s v="610cf009b6c5987c7f72886e"/>
    <s v="กค 0210-66-0001"/>
    <s v="พัฒนาและเสริมทักษะด้านการสื่อสารเพื่อป้องกันการเกิดข่าวปลอม (Fake News)"/>
  </r>
  <r>
    <x v="19"/>
    <x v="115"/>
    <s v="กระทรวงการคลัง"/>
    <x v="180"/>
    <s v="กองบริหารเงินตรา"/>
    <s v="mof03131"/>
    <s v="611244d686ed660368a5bc00"/>
    <s v="กค 0306-66-0001"/>
    <s v="โครงการจ่ายแลกเหรียญกษาปณ์ออกสู่ระบบเศรษฐกิจ"/>
  </r>
  <r>
    <x v="19"/>
    <x v="116"/>
    <s v="กระทรวงการคลัง"/>
    <x v="180"/>
    <s v="กองประเมินราคาทรัพย์สิน"/>
    <s v="mof03151"/>
    <s v="61163900d797d45e1960b695"/>
    <s v="กค 0311-66-0002"/>
    <s v="โครงการจัดทำระบบศูนย์สั่งการและปฏิบัติการให้ความช่วยเหลือการประเมินราคาทรัพย์สินทั้งประเทศให้อยู่มาตรฐานเดียวกันผ่านระบบคอมพิวเตอร์ (War Room Center)"/>
  </r>
  <r>
    <x v="19"/>
    <x v="115"/>
    <s v="กระทรวงการคลัง"/>
    <x v="16"/>
    <s v="กองตรวจสอบอากร (กตอ.)"/>
    <s v="mof05141"/>
    <s v="6110eebeef40ea035b9d1021"/>
    <s v="กค 0514(ก)-66-0001"/>
    <s v="โครงการรับชำระค่าภาษีอากรเพิ่ม ณ จุดเดียว (One Stop Service)"/>
  </r>
  <r>
    <x v="19"/>
    <x v="116"/>
    <s v="กระทรวงการคลัง"/>
    <x v="16"/>
    <s v="กองพิกัดอัตราศุลกากร (กพก.)"/>
    <s v="mof05181"/>
    <s v="61110377ef40ea035b9d1048"/>
    <s v="กค 0518(ก)-66-0001"/>
    <s v="โครงการจัดทำฐานข้อมูลสินค้าต้องห้าม-ต้องกำกัดพร้อมพิกัดรหัสสถิติปี 2022"/>
  </r>
  <r>
    <x v="19"/>
    <x v="119"/>
    <s v="กระทรวงการคลัง"/>
    <x v="251"/>
    <s v="กองวิชาการแผนภาษี"/>
    <s v="mof07131"/>
    <s v="611246d877572f035a6ea116"/>
    <s v="กค 0713-66-0001"/>
    <s v="การพัฒนาศักยภาพเจ้าหน้าที่ผู้ปฏิบัติงานสำรวจเชิงรุก ในยุคเศรษฐกิจและสังคมดิจิทัล"/>
  </r>
  <r>
    <x v="19"/>
    <x v="115"/>
    <s v="กระทรวงการคลัง"/>
    <x v="251"/>
    <s v="กองวิชาการแผนภาษี"/>
    <s v="mof07131"/>
    <s v="611636a5ea16c95e131a2c31"/>
    <s v="กค 0713-66-0003"/>
    <s v="แผนงานการคืนภาษีมูลค่าเพิ่มเข้าบัญชีเงินฝากธนาคาร/พร้อมเพย์ (PromptPay) ของผู้ขอคืน"/>
  </r>
  <r>
    <x v="19"/>
    <x v="116"/>
    <s v="กระทรวงการคลัง"/>
    <x v="251"/>
    <s v="กองวิชาการแผนภาษี"/>
    <s v="mof07131"/>
    <s v="61177ab1ee6abd1f94902805"/>
    <s v="กค 0713-66-0005"/>
    <s v="จ้างพัฒนาบูรณาการระบบ  Smart  Back  Office"/>
  </r>
  <r>
    <x v="19"/>
    <x v="118"/>
    <s v="กระทรวงการคลัง"/>
    <x v="251"/>
    <s v="กองวิชาการแผนภาษี"/>
    <s v="mof07131"/>
    <s v="611786a04bf4461f93d6e5c3"/>
    <s v="กค 0713-66-0006"/>
    <s v="โครงการเพิ่มจำนวนผู้ใช้บริการนำส่งข้อมูลแบบแสดงรายการภาษีอากรทาง API"/>
  </r>
  <r>
    <x v="19"/>
    <x v="117"/>
    <s v="กระทรวงการคลัง"/>
    <x v="251"/>
    <s v="กองวิชาการแผนภาษี"/>
    <s v="mof07131"/>
    <s v="61179a87ee6abd1f94902839"/>
    <s v="กค 0713-66-0008"/>
    <s v="แผนการเสริมสร้างความผูกพันที่มีต่อองค์กร"/>
  </r>
  <r>
    <x v="19"/>
    <x v="118"/>
    <s v="กระทรวงมหาดไทย"/>
    <x v="252"/>
    <s v="สำนักพัฒนาและส่งเสริมการบริหารราชการจังหวัด"/>
    <s v="moi02121"/>
    <s v="611a22b6b1eab9706bc85442"/>
    <s v="มท 0212-66-0001"/>
    <s v="โครงการศึกษาการพัฒนาระบบสนับสนุนและติดตามการจัดทำแผนและประสานแผนพัฒนาในระดับพื้นที่ (One Plan One System : OPOS)"/>
  </r>
  <r>
    <x v="19"/>
    <x v="118"/>
    <s v="กระทรวงมหาดไทย"/>
    <x v="252"/>
    <s v="สำนักพัฒนาและส่งเสริมการบริหารราชการจังหวัด"/>
    <s v="moi02121"/>
    <s v="611a2b09454a1a70721698d5"/>
    <s v="มท 0212-66-0002"/>
    <s v="โครงการประชาคม เข้มแข็งอย่างยั่งยืน"/>
  </r>
  <r>
    <x v="19"/>
    <x v="118"/>
    <s v="กระทรวงมหาดไทย"/>
    <x v="17"/>
    <s v="กองวิชาการและแผนงาน"/>
    <s v="moi03051"/>
    <s v="61152a54bee036035b050daa"/>
    <s v="มท 0305-66-0005"/>
    <s v="โครงการพัฒนาระบบให้บริการงานทะเบียนทั่วไป “กลุ่มบุคคลบนพื้นที่สูง”"/>
  </r>
  <r>
    <x v="19"/>
    <x v="118"/>
    <s v="กระทรวงมหาดไทย"/>
    <x v="17"/>
    <s v="กองวิชาการและแผนงาน"/>
    <s v="moi03051"/>
    <s v="6115485f6d03d30365f256bf"/>
    <s v="มท 0305-66-0007"/>
    <s v="โครงการบริหารจัดการจุดเคาน์เตอร์บริการอำเภอ..ยิ้ม"/>
  </r>
  <r>
    <x v="19"/>
    <x v="116"/>
    <s v="กระทรวงมหาดไทย"/>
    <x v="17"/>
    <s v="กองวิชาการและแผนงาน"/>
    <s v="moi03051"/>
    <s v="6115f60c821e80431e8917b2"/>
    <s v="มท 0305-66-0011"/>
    <s v="โครงการสนับสนุนการอำนวยการด้านบริการประชาชน ประจำปีงบประมาณ พ.ศ. 2566"/>
  </r>
  <r>
    <x v="19"/>
    <x v="118"/>
    <s v="กระทรวงมหาดไทย"/>
    <x v="17"/>
    <s v="กองวิชาการและแผนงาน"/>
    <s v="moi03051"/>
    <s v="61160cb56ab68d432c0fa8bc"/>
    <s v="มท 0305-66-0013"/>
    <s v="โครงการอำนวยการบริหารการเพิ่มประสิทธิภาพการให้บริการประชาชนในการออกหนังสือผ่านแดนด้วยระบบอิเล็กทรอนิกส์ (E–Border Pass) ประจำปีงบประมาณ พ.ศ. 2566"/>
  </r>
  <r>
    <x v="19"/>
    <x v="115"/>
    <s v="กระทรวงมหาดไทย"/>
    <x v="253"/>
    <s v="กองเทคโนโลยีทำแผนที่"/>
    <s v="moi05121"/>
    <s v="61167527479d5e70e62b90aa"/>
    <s v="มท 0512-66-0001"/>
    <s v="โครงสร้างระวางแผนที่่ภาพถ่ายรายละเอียดสูงในระบบ 3 มิตื"/>
  </r>
  <r>
    <x v="19"/>
    <x v="116"/>
    <s v="กระทรวงมหาดไทย"/>
    <x v="253"/>
    <s v="สำนักเทคโนโลยีสารสนเทศ"/>
    <s v="moi05131"/>
    <s v="611680b59b236c1f95b0c088"/>
    <s v="มท 0513-66-0001"/>
    <s v="โครงการพัฒนาระบบขอหนังสือรับรองราคาประเมินออนไลน์"/>
  </r>
  <r>
    <x v="19"/>
    <x v="115"/>
    <s v="กระทรวงมหาดไทย"/>
    <x v="253"/>
    <s v="ศูนย์ข้อมูลแผนที่รูปแปลงที่ดิน"/>
    <s v="moi05251"/>
    <s v="61167b90ee6abd1f9490273e"/>
    <s v="มท 0525-66-0001"/>
    <s v="โครงการพัฒนาระบบให้บริการค้นหาข้อมูลอาคารชุดแบบ 3D ในระบบอินเทอร์เน็ต"/>
  </r>
  <r>
    <x v="19"/>
    <x v="116"/>
    <s v="กระทรวงมหาดไทย"/>
    <x v="162"/>
    <s v="ศูนย์เทคโนโลยีสารสนเทศ (ศส.)"/>
    <s v="moi08061"/>
    <s v="61163d3586a2b770df75a8a2"/>
    <s v="มท 0806-66-0001"/>
    <s v="โครงการพัฒนาระบบข้อมูลกลางองค์กรปกครองส่วนท้องถิ่น ระยะที่ 2"/>
  </r>
  <r>
    <x v="19"/>
    <x v="120"/>
    <s v="กระทรวงมหาดไทย"/>
    <x v="162"/>
    <s v="สำนักบริหารการคลังท้องถิ่น (สน.คท.)"/>
    <s v="moi08081"/>
    <s v="61164ee486f0f870e80290c7"/>
    <s v="มท 0808-66-0001"/>
    <s v="ปรับปรุงระบบบัญชีคอมพิวเตอร์ขององค์กรปกครองส่วนท้องถิ่น (New e-LAAS)"/>
  </r>
  <r>
    <x v="19"/>
    <x v="120"/>
    <s v="กระทรวงมหาดไทย"/>
    <x v="162"/>
    <s v="กองส่งเสริมและพัฒนาการจัดการศึกษาท้องถิ่น (กศ.)"/>
    <s v="moi08161"/>
    <s v="6113f36ce054a16ecd22ba96"/>
    <s v="มท 0816-66-0001"/>
    <s v="โครงการสร้างนวัตกรรมการจัดการเรียนการสอนและการเรียนรู้ใหม่ด้วยเครื่องมือดิจิทัล"/>
  </r>
  <r>
    <x v="19"/>
    <x v="116"/>
    <s v="กระทรวงยุติธรรม"/>
    <x v="22"/>
    <s v="กองแผนงาน"/>
    <s v="moj07121"/>
    <s v="611775e6ee6abd1f949027fd"/>
    <s v="ยธ 0712-66-0002"/>
    <s v="เพิ่มประสิทธิภาพการใช้ระบบสารสนเทศเพื่อสนับสนุนการปฏิบัติงานราชทัณฑ์"/>
  </r>
  <r>
    <x v="19"/>
    <x v="115"/>
    <s v="กระทรวงยุติธรรม"/>
    <x v="22"/>
    <s v="กองแผนงาน"/>
    <s v="moj07121"/>
    <s v="6117a2584bf4461f93d6e5e5"/>
    <s v="ยธ 0712-66-0005"/>
    <s v="พัฒนาระบบสารสนเทศเพื่อสนับสนุนการบริการ"/>
  </r>
  <r>
    <x v="19"/>
    <x v="116"/>
    <s v="กระทรวงแรงงาน"/>
    <x v="126"/>
    <s v="สำนักพัฒนาผู้ฝึกและเทคโนโลยีการฝึก"/>
    <s v="mol04071"/>
    <s v="610cb1fbd0d85c6fa84a3a72"/>
    <s v="รง 0407-66-0015"/>
    <s v="พัฒนาศักยภาพผู้ปฏิบัติงานด้านการบริหารจัดการบริภัณฑ์เทคโนโลยีการพัฒนาฝีมือแรงงาน"/>
  </r>
  <r>
    <x v="19"/>
    <x v="115"/>
    <s v="กระทรวงแรงงาน"/>
    <x v="28"/>
    <s v="สำนักพัฒนามาตรฐานแรงงาน"/>
    <s v="mol05091"/>
    <s v="6110ad1f86ed660368a5ba42"/>
    <s v="รง 0509-66-0002"/>
    <s v="โครงการพัฒนาระบบ e-Service สำหรับการให้บริการด้านมาตรฐานแรงงานไทย แนวปฏิบัติการใช้แรงงานที่ดี และการรายงานข้อมูลตามกฎหมายความปลอดภัย อาชีวอนามัย และสภาพแวดล้อมในการทำงาน"/>
  </r>
  <r>
    <x v="19"/>
    <x v="116"/>
    <s v="กระทรวงแรงงาน"/>
    <x v="28"/>
    <s v="กลุ่มพัฒนาระบบบริหาร"/>
    <s v="mol05221"/>
    <s v="610ced92cebcb57c86e915ab"/>
    <s v="รง 0522-66-0001"/>
    <s v="การพัฒนาระบบบริหารจัดการของกรมสวัสดิการและคุ้มครองแรงงานให้มีขีดสมรรถนะสูงรองรับระบบราชการ 4.0"/>
  </r>
  <r>
    <x v="19"/>
    <x v="116"/>
    <s v="กระทรวงสาธารณสุข"/>
    <x v="57"/>
    <s v="สำนักยุทธศาสตร์การแพทย์"/>
    <s v="moph03201"/>
    <s v="611774bc8b5f6c1fa114cbb6"/>
    <s v="สธ 0320-66-0015"/>
    <s v="โครงการยกระดับระบบบริหารจัดการกรมการแพทย์แนวใหม่ด้วยระบบดิจิทัล (Digital DMS New Management System)"/>
  </r>
  <r>
    <x v="19"/>
    <x v="116"/>
    <s v="กระทรวงสาธารณสุข"/>
    <x v="93"/>
    <s v="สำนักงานเลขานุการกรม"/>
    <s v="moph05011"/>
    <s v="6112582486ed660368a5bc34"/>
    <s v="สธ 0501-66-0001"/>
    <s v="โครงการเสริมสร้างบุคลากรสมรรถนะสูง (Smart Person) "/>
  </r>
  <r>
    <x v="19"/>
    <x v="115"/>
    <s v="กระทรวงสาธารณสุข"/>
    <x v="93"/>
    <s v="กองวิชาการและแผนงาน"/>
    <s v="moph05051"/>
    <s v="61124c99ef40ea035b9d117d"/>
    <s v="สธ 0505-66-0003"/>
    <s v="โครงการพัฒนากระบวนงานตามภารกิจของกรมการแพทย์แผนไทยและการแพทย์ทางเลือก ด้วยเทคโนโลยีดิจิทัลเพื่อให้ประชาชนสามารถนำภูมิปัญญาการแพทย์แผนไทยและสมุนไพรสู่การใช้ประโยชน์ในการพึ่งพาตนเองด้านสุขภาพและเสริมสร้างเศรษฐกิจอย่างยั่งยืน"/>
  </r>
  <r>
    <x v="19"/>
    <x v="116"/>
    <s v="กระทรวงสาธารณสุข"/>
    <x v="93"/>
    <s v="กลุ่มพัฒนาระบบบริหาร"/>
    <s v="moph05081"/>
    <s v="61123f06ef40ea035b9d1142"/>
    <s v="สธ 0508-66-0001"/>
    <s v="โครงการพัฒนาขีดสมรรถนะองค์กรให้มุ่งสู่ผลสัมฤทธิ์อย่างสูง"/>
  </r>
  <r>
    <x v="19"/>
    <x v="117"/>
    <s v="กระทรวงสาธารณสุข"/>
    <x v="58"/>
    <s v="กองแผนงาน"/>
    <s v="moph09051"/>
    <s v="611096782482000361ae7dbb"/>
    <s v="สธ 0905-66-0036"/>
    <s v="โครงการยกระดับการบริหารทรัพยากรบุคคลเพื่อขับเคลื่อนระบบส่งเสริมสุขภาพและอนามัยสิ่งแวดล้อม"/>
  </r>
  <r>
    <x v="19"/>
    <x v="115"/>
    <s v="กระทรวงสาธารณสุข"/>
    <x v="58"/>
    <s v="กองแผนงาน"/>
    <s v="moph09051"/>
    <s v="6110adb377572f035a6e9f5a"/>
    <s v="สธ 0905-66-0038"/>
    <s v="โครงการพัฒนาชุดข้อมูลในระบบฐานข้อมูลกลางและเชื่อมโยงแลกเปลี่ยนข้อมูล เพื่อสนับสนุนงานส่งเสริมสุขภาพและอนามัยสิ่งแวดล้อม"/>
  </r>
  <r>
    <x v="19"/>
    <x v="115"/>
    <s v="กระทรวงสาธารณสุข"/>
    <x v="58"/>
    <s v="กองแผนงาน"/>
    <s v="moph09051"/>
    <s v="6110b1e4ef40ea035b9d0fc9"/>
    <s v="สธ 0905-66-0039"/>
    <s v="โครงการบริหารจัดการศูนย์ข้อมูลสารสนเทศสถานประกอบการและสุขอนามัยประชาชน เพื่อยกระดับการเฝ้าระวังและป้องกันโควิด-19"/>
  </r>
  <r>
    <x v="19"/>
    <x v="115"/>
    <s v="กระทรวงสาธารณสุข"/>
    <x v="58"/>
    <s v="กองแผนงาน"/>
    <s v="moph09051"/>
    <s v="6110b45a86ed660368a5ba49"/>
    <s v="สธ 0905-66-0040"/>
    <s v="โครงการขับเคลื่อนระบบสุขภาพดีวิถีไทยใหม่ สร้างไทย สร้างชาติ"/>
  </r>
  <r>
    <x v="19"/>
    <x v="115"/>
    <s v="กระทรวงสาธารณสุข"/>
    <x v="31"/>
    <s v="กองแผนงานและวิชาการ"/>
    <s v="moph10041"/>
    <s v="6119d60aee6abd1f949029ce"/>
    <s v="สธ 1004-66-0003"/>
    <s v="โครงการปรับเปลี่ยน อย. สู่องค์กรดิจิทัล"/>
  </r>
  <r>
    <x v="19"/>
    <x v="115"/>
    <s v="กระทรวงสาธารณสุข"/>
    <x v="31"/>
    <s v="กองแผนงานและวิชาการ"/>
    <s v="moph10041"/>
    <s v="6119de49e587a9706c8ae12d"/>
    <s v="สธ 1004-66-0004"/>
    <s v="โครงการพัฒนาโครงสร้างพื้นฐานเพื่อรองรับการปรับเปลี่ยนเป็นองค์กรดิจิทัล"/>
  </r>
  <r>
    <x v="19"/>
    <x v="115"/>
    <s v="กระทรวงสาธารณสุข"/>
    <x v="31"/>
    <s v="กองแผนงานและวิชาการ"/>
    <s v="moph10041"/>
    <s v="6119e60de587a9706c8ae150"/>
    <s v="สธ 1004-66-0005"/>
    <s v="โครงการพัฒนาบุคลากรเพื่อส่งเสริมความรู้ด้านดิจิทัลและสร้างความตระหนักด้านความมั่นคงปลอดภัยของสารสนเทศ"/>
  </r>
  <r>
    <x v="19"/>
    <x v="116"/>
    <s v="กระทรวงสาธารณสุข"/>
    <x v="31"/>
    <s v="กองแผนงานและวิชาการ"/>
    <s v="moph10041"/>
    <s v="611a1dd9454a1a7072169899"/>
    <s v="สธ 1004-66-0006"/>
    <s v="โครงการการจัดการความรู้ของสำนักงานคณะกรรมการอาหารและยา ประจำปีงบประมาณ พ.ศ. 2566 "/>
  </r>
  <r>
    <x v="19"/>
    <x v="116"/>
    <s v="กระทรวงสาธารณสุข"/>
    <x v="31"/>
    <s v="กองส่งเสริมการประกอบการผลิตภัณฑ์สุขภาพ"/>
    <s v="moph10201"/>
    <s v="611a33a383a66770744862ac"/>
    <s v="สธ 1020-66-0001"/>
    <s v="โครงการเพิ่มประสิทธิภาพในการบริการอนุญาตผลิตภัณฑ์สุขภาพให้เทียบเคียงกับสากล"/>
  </r>
  <r>
    <x v="19"/>
    <x v="115"/>
    <s v="กระทรวงการอุดมศึกษา วิทยาศาสตร์ วิจัยและนวัตกรรม"/>
    <x v="94"/>
    <s v="ฝ่ายนโยบายและยุทธศาสตร์"/>
    <s v="most51061"/>
    <s v="611a514d454a1a707216997b"/>
    <s v="วท 5106-66-0014"/>
    <s v="โครงการจัดทำข้อเสนอโครงสร้างพื้นฐานด้านเวลาเพื่อรองรับโครงสร้างพื้นฐานด้านดิจิทัลของประเทศและต้นแบบการพัฒนาทักษะทางดิจิทัลให้แก่บุคลากรของหน่วยงานภาครัฐที่ให้บริการด้านเทคโนโลยี"/>
  </r>
  <r>
    <x v="19"/>
    <x v="116"/>
    <s v="กระทรวงการอุดมศึกษา วิทยาศาสตร์ วิจัยและนวัตกรรม"/>
    <x v="95"/>
    <s v="สำนักผลิตภัณฑ์ภูมิสารสนเทศ"/>
    <s v="most53031"/>
    <s v="6117b3394bf4461f93d6e5f0"/>
    <s v="วท 5303-66-0001"/>
    <s v="โครงการพัฒนาแพลตฟอร์มแบบเปิดข้อมูลมหภาคและกระบวนการเรียนรู้ของคอมพิวเตอร์สำหรับคนไทยทุกคน"/>
  </r>
  <r>
    <x v="19"/>
    <x v="115"/>
    <s v="กระทรวงการอุดมศึกษา วิทยาศาสตร์ วิจัยและนวัตกรรม"/>
    <x v="95"/>
    <s v="สำนักพัฒนาและถ่ายทอดองค์ความรู้"/>
    <s v="most53071"/>
    <s v="6114f1991b088e035d870e55"/>
    <s v="วท 5307-66-0003"/>
    <s v="การจัดทำฐานข้อมูลการใช้ประโยชน์ที่ดินกลางเพื่อใช้ในกิจกรรมที่หลายหลายของประเทศไทย (One LandUse/LandCover for All)"/>
  </r>
  <r>
    <x v="19"/>
    <x v="115"/>
    <s v="กระทรวงการอุดมศึกษา วิทยาศาสตร์ วิจัยและนวัตกรรม"/>
    <x v="33"/>
    <s v="สำนักงานกลาง"/>
    <s v="most54011"/>
    <s v="6113533677572f035a6ea1c8"/>
    <s v="วท 5401-66-0050"/>
    <s v="โครงการเสริมศักยภาพด้านนวัตกรรมเพื่อแก้ไขปัญหาในโรงพยาบาล (Hospital Innovation Transfer : HIT)"/>
  </r>
  <r>
    <x v="19"/>
    <x v="115"/>
    <s v="กระทรวงการอุดมศึกษา วิทยาศาสตร์ วิจัยและนวัตกรรม"/>
    <x v="33"/>
    <s v="สำนักงานกลาง"/>
    <s v="most54011"/>
    <s v="611615f39e73c2431f59bfaa"/>
    <s v="วท 5401-66-0115"/>
    <s v="โครงการพัฒนาแพลตฟอร์มข้อมูลสำหรับหน่วยงานภาครัฐและภาคเอกชน (Agency Data Platform) เพื่อสนับสนุนการเปิดเผยข้อมูลและเชื่อมโยงข้อมูลเพื่อประยุกต์ใช้เทคโนโลยีตามยุทธศาสตร์ชาติ"/>
  </r>
  <r>
    <x v="19"/>
    <x v="115"/>
    <s v="กระทรวงคมนาคม"/>
    <x v="254"/>
    <s v="ศูนย์เทคโนโลยีสารสนเทศและการสื่อสาร"/>
    <s v="mot02101"/>
    <s v="611674e44afae470e58edb93"/>
    <s v="คค 0210-66-0001"/>
    <s v="พัฒนา Digital Platform ด้านคมนาคมขนส่ง ของกระทรวงคมนาคม"/>
  </r>
  <r>
    <x v="19"/>
    <x v="115"/>
    <s v="กระทรวงคมนาคม"/>
    <x v="254"/>
    <s v="ศูนย์เทคโนโลยีสารสนเทศและการสื่อสาร"/>
    <s v="mot02101"/>
    <s v="611923b48b5f6c1fa114cd23"/>
    <s v="คค 0210-66-0002"/>
    <s v="โครงการพัฒนาต้นแบบการขับเคลื่อนงานคมนาคมขนส่งเพื่อเศรษฐกิจและสังคมด้วยเทคโนโลยีดิจิทัล"/>
  </r>
  <r>
    <x v="19"/>
    <x v="115"/>
    <s v="กระทรวงการพัฒนาสังคมและความมั่นคงของมนุษย์"/>
    <x v="197"/>
    <s v="กองยุทธศาสตร์และแผนงาน"/>
    <s v="m-society02081"/>
    <s v="611a781183a6677074486362"/>
    <s v="พม 0208-66-0002"/>
    <s v="โครงการพัฒนาระบบดิจิทัลเพื่อการพัฒนาสังคม"/>
  </r>
  <r>
    <x v="19"/>
    <x v="119"/>
    <s v="สำนักนายกรัฐมนตรี"/>
    <x v="255"/>
    <s v="กองบัญชีประชาชาติ"/>
    <s v="nesdb11021"/>
    <s v="610fa51eef40ea035b9d0f8a"/>
    <s v="นร1103-66-0002"/>
    <s v="โครงการสำรวจโครงสร้างการผลิตภาคบริการในระบบเศรษฐกิจ หลังสถานการณ์วิกฤต COVID-19"/>
  </r>
  <r>
    <x v="19"/>
    <x v="119"/>
    <s v="สำนักนายกรัฐมนตรี"/>
    <x v="255"/>
    <s v="กองบัญชีประชาชาติ"/>
    <s v="nesdb11021"/>
    <s v="61173c479b236c1f95b0c0e5"/>
    <s v="นร1103-66-0003"/>
    <s v="โครงการพัฒนาระบบฐานข้อมูลและการประมวลผลตารางปัจจัยการผลิตและผลผลิตของประเทศไทย"/>
  </r>
  <r>
    <x v="19"/>
    <x v="119"/>
    <s v="สำนักนายกรัฐมนตรี"/>
    <x v="255"/>
    <s v="กองบัญชีประชาชาติ"/>
    <s v="nesdb11021"/>
    <s v="611742278b5f6c1fa114cb79"/>
    <s v="นร1103-66-0004"/>
    <s v="โครงการปรับปรุงการจำแนกรายการการอุปโภคบริโภคขั้นสุดท้ายของเอกชน (Private Final Consumption Expenditure: PFCE) ตามวัตถุประสงค์ของการใช้จ่าย ตามมาตรฐานสากล Classification of Individual Consumption by Purpose (COICOP) ในระบบบัญชีประชาชาติใหม่ (ปี 2018)"/>
  </r>
  <r>
    <x v="19"/>
    <x v="119"/>
    <s v="สำนักนายกรัฐมนตรี"/>
    <x v="255"/>
    <s v="กองบัญชีประชาชาติ"/>
    <s v="nesdb11021"/>
    <s v="611744f24bf4461f93d6e54f"/>
    <s v="นร1103-66-0005"/>
    <s v="โครงการพัฒนาฐานข้อมูลและระบบประมวลผลด้านการสะสมทุนถาวรและผลิตภาพการผลิตรวมของประเทศไทย หลังผลกระทบจากโรคระบาดโควิด-19"/>
  </r>
  <r>
    <x v="19"/>
    <x v="118"/>
    <s v="สำนักนายกรัฐมนตรี"/>
    <x v="255"/>
    <s v="กองพัฒนาข้อมูลและตัวชี้วัดสังคม"/>
    <s v="nesdb11051"/>
    <s v="611207552482000361ae7ef8"/>
    <s v="นร1104-66-0001"/>
    <s v="โครงการสำรวจและศึกษาเพื่อการเฝ้าระวังและเตือนภัยในรายงานภาวะสังคมรายไตรมาส"/>
  </r>
  <r>
    <x v="19"/>
    <x v="116"/>
    <s v="สำนักนายกรัฐมนตรี"/>
    <x v="255"/>
    <s v="กองพัฒนาข้อมูลและตัวชี้วัดสังคม"/>
    <s v="nesdb11051"/>
    <s v="61120cfd86ed660368a5bb56"/>
    <s v="นร1104-66-0002"/>
    <s v="โครงการพัฒนาและปรับปรุงฐานข้อมูลเพื่อรองรับระบบการเชื่อมโยงข้อมูลด้านสังคม"/>
  </r>
  <r>
    <x v="19"/>
    <x v="116"/>
    <s v="สำนักนายกรัฐมนตรี"/>
    <x v="255"/>
    <s v="กองยุทธศาสตร์ชาติและการปฏิรูปประเทศ"/>
    <s v="nesdb11201"/>
    <s v="611a3bb3454a1a707216992d"/>
    <s v="นร1112-66-0001"/>
    <s v="โครงการการพัฒนาระบบบริหารจัดการข้อมูลการพัฒนาคนแบบชี้เป้า (Thai People Map and Analytics Platform : TPMAP) ด้วยปัญญาประดิษฐ์"/>
  </r>
  <r>
    <x v="19"/>
    <x v="117"/>
    <s v="กระทรวงการอุดมศึกษา วิทยาศาสตร์ วิจัยและนวัตกรรม"/>
    <x v="145"/>
    <s v="กองแผนงาน"/>
    <s v="nida05263081"/>
    <s v="6117e8c74bf4461f93d6e622"/>
    <s v="ศธ0526308-66-0015"/>
    <s v="โครงการ “การพัฒนายุทธศาสตร์ระบบการสื่อสารดิจิทัลเพื่อการจัดการและการบริการภาครัฐ”"/>
  </r>
  <r>
    <x v="19"/>
    <x v="116"/>
    <s v="กระทรวงการอุดมศึกษา วิทยาศาสตร์ วิจัยและนวัตกรรม"/>
    <x v="101"/>
    <s v="สำนักงานอธิการบดี"/>
    <s v="nrru0544091"/>
    <s v="611a28d683a667707448627a"/>
    <s v="ศธ054409-66-0019"/>
    <s v="โครงการ การปฏิรูประบบบริหารมหาวิทยาลัยราชภัฏนครราชสีมาเพื่อเตรียมการเป็นมหาวิทยาลัยในกำกับของรัฐ"/>
  </r>
  <r>
    <x v="19"/>
    <x v="119"/>
    <s v="หน่วยงานอิสระ"/>
    <x v="256"/>
    <s v="สำนักนโยบายและแผนยุทธศาสตร์"/>
    <s v="oag00071"/>
    <s v="6119f659b1eab9706bc8535f"/>
    <s v="ตผ 0007-66-0001"/>
    <s v="โครงการตรวจสอบผลสัมฤทธิ์และประสิทธิภาพการใช้จ่ายเงินของหน่วยงานของรัฐตามแผนแม่บทภายใต้ยุทธศาสตร์ชาติ"/>
  </r>
  <r>
    <x v="19"/>
    <x v="118"/>
    <s v="สำนักนายกรัฐมนตรี"/>
    <x v="257"/>
    <s v="กองยุทธศาสตร์การพัฒนาระบบราชการ"/>
    <s v="opdc12201"/>
    <s v="611a854db1eab9706bc8553c"/>
    <s v="นร 1220-66-0001"/>
    <s v="โครงการพัฒนาการบริหารจัดการภาครัฐเพื่ออนาคต"/>
  </r>
  <r>
    <x v="19"/>
    <x v="115"/>
    <s v="สำนักนายกรัฐมนตรี"/>
    <x v="257"/>
    <s v="กองขับเคลื่อนรัฐบาลดิจิทัล"/>
    <s v="opdc12211"/>
    <s v="611a4b17454a1a7072169967"/>
    <s v="นร 1221-66-0001"/>
    <s v="โครงการพัฒนาศูนย์บริการครบวงจรแบบเบ็ดเสร็จ (ภาคธุรกิจและภาคประชาชน)"/>
  </r>
  <r>
    <x v="19"/>
    <x v="118"/>
    <s v="สำนักนายกรัฐมนตรี"/>
    <x v="257"/>
    <s v="กองนวัตกรรมบริการภาครัฐ"/>
    <s v="opdc12221"/>
    <s v="611a7bed454a1a70721699cb"/>
    <s v="นร 1222-66-0001"/>
    <s v="โครงการเปิดให้ประชาชนเข้ามามีส่วนร่วมในการพัฒนาระบบราชการ"/>
  </r>
  <r>
    <x v="19"/>
    <x v="120"/>
    <s v="สำนักนายกรัฐมนตรี"/>
    <x v="258"/>
    <s v="สำนักงานคณะกรรมการกระจายอำนาจให้แก่องค์กรปกครองส่วนท้องถิ่น"/>
    <s v="opm01071"/>
    <s v="611a968283a6677074486398"/>
    <s v="นร0107-66-0001"/>
    <s v="จัดสรรเงินอุดหนุนเพื่อเป็นรางวัลให้แก่องค์กรปกครองส่วนท้องถิ่นที่มีการบริหารจัดการที่ดี"/>
  </r>
  <r>
    <x v="19"/>
    <x v="118"/>
    <s v="สำนักนายกรัฐมนตรี"/>
    <x v="258"/>
    <s v="สำนักแผนงานและกิจการพิเศษ"/>
    <s v="opm01111"/>
    <s v="611a0e62e587a9706c8ae1f0"/>
    <s v="นร0111-66-0001"/>
    <s v="ยกระดับการมีส่วนร่วมในการจัดบริการสาธารณะ"/>
  </r>
  <r>
    <x v="19"/>
    <x v="118"/>
    <s v="หน่วยงานของรัฐสภา"/>
    <x v="187"/>
    <s v="สำนักนโยบายและแผน"/>
    <s v="parliament00211"/>
    <s v="6119e9a7e587a9706c8ae160"/>
    <s v="สผ 0021-66-0001"/>
    <s v="โครงการ“แนวทางการปรับปรุงโครงสร้างของสำนักกฎหมายเพื่อสนับสนุนกระบวนการ นิติบัญญัติตามบทบัญญัติของรัฐธรรมนูญ”"/>
  </r>
  <r>
    <x v="19"/>
    <x v="115"/>
    <s v="หน่วยงานของรัฐสภา"/>
    <x v="187"/>
    <s v="สำนักนโยบายและแผน"/>
    <s v="parliament00211"/>
    <s v="611a15ca454a1a7072169866"/>
    <s v="สผ 0021-66-0006"/>
    <s v="โครงการยกระดับด้านการออกแบบและผลิตสื่อสิ่งพิมพ์ดิจิทัล"/>
  </r>
  <r>
    <x v="19"/>
    <x v="115"/>
    <s v="หน่วยงานของรัฐสภา"/>
    <x v="187"/>
    <s v="สำนักนโยบายและแผน"/>
    <s v="parliament00211"/>
    <s v="611a1cccb1eab9706bc8541d"/>
    <s v="สผ 0021-66-0007"/>
    <s v="โครงการ“การจัดซื้ออุปกรณ์สนับสนุนการประชุมผ่านสื่ออิเล็กทรอนิกส์ เพื่อเพิ่มประสิทธิการการปฏิบัติงานและยกระดับสำนักกฎหมายสู่สำนักแห่งดิจิทัล"/>
  </r>
  <r>
    <x v="19"/>
    <x v="117"/>
    <s v="หน่วยงานของรัฐสภา"/>
    <x v="187"/>
    <s v="สำนักนโยบายและแผน"/>
    <s v="parliament00211"/>
    <s v="611a23a8e587a9706c8ae268"/>
    <s v="สผ 0021-66-0008"/>
    <s v="โครงการ “เสริมสร้างและพัฒนาศักยภาพของข้าราชการในการสนับสนุนงานด้านวิชาการ กฎหมาย การประชุม การประสานการเมืองและรับเรื่องราวร้องทุกข์ และงานพิธีการของประธานสภาผู้แทนราษฎรและรองประธานสภาผู้แทนราษฎร"/>
  </r>
  <r>
    <x v="19"/>
    <x v="117"/>
    <s v="หน่วยงานของรัฐสภา"/>
    <x v="187"/>
    <s v="สำนักนโยบายและแผน"/>
    <s v="parliament00211"/>
    <s v="611a30e8454a1a70721698f5"/>
    <s v="สผ 0021-66-0009"/>
    <s v="โครงการพัฒนาระบบเครือข่ายด้านการแพทย์และการส่งต่อผู้เจ็บป่วยฉุกเฉิน"/>
  </r>
  <r>
    <x v="19"/>
    <x v="115"/>
    <s v="หน่วยงานขึ้นตรงนายกรัฐมนตรี"/>
    <x v="39"/>
    <s v="กองยุทธศาสตร์ สำนักงานยุทธศาสตร์ตำรวจ"/>
    <s v="police000711"/>
    <s v="61137a3577572f035a6ea206"/>
    <s v="ตช 0007.1-66-0003"/>
    <s v="นวัตกรรมแพลตฟอร์มการตรวจสอบประวัติบัญชีผู้ขายและผู้ซื้อสินค้าออนไลน์ ของกองบัญชาการตำรวจนครบาล"/>
  </r>
  <r>
    <x v="19"/>
    <x v="115"/>
    <s v="หน่วยงานขึ้นตรงนายกรัฐมนตรี"/>
    <x v="39"/>
    <s v="กองยุทธศาสตร์ สำนักงานยุทธศาสตร์ตำรวจ"/>
    <s v="police000711"/>
    <s v="611893ed8b5f6c1fa114cc8a"/>
    <s v="ตช 0007.1-66-0033"/>
    <s v="โครงการพัฒนาระบบตรวจพิสูจน์บุคคลโดยเทคโนโลยี Biometrics (ลายพิมพ์นิ้วมือและภาพถ่ายใบหน้า) ให้เป็นระบบหลักในการตรวจคนเข้าเมือง One System"/>
  </r>
  <r>
    <x v="19"/>
    <x v="116"/>
    <s v="หน่วยงานของรัฐสภา"/>
    <x v="259"/>
    <s v="สำนักนโยบายและแผน"/>
    <s v="senate00201"/>
    <s v="611a1e1cb1eab9706bc8542d"/>
    <s v="สว 0020-66-0001"/>
    <s v="โครงการพัฒนาระบบการผลิตสื่อสิ่งพิมพ์ที่ทันสมัยและเพิ่มประสิทธิภาพในการให้บริการข้อมูลปฏิบัติงานด้านนิติบัญญัติแก่สมาชิกวุฒิสภา ผู้รับบริการ และประชาชนที่เกี่ยวข้อง"/>
  </r>
  <r>
    <x v="19"/>
    <x v="115"/>
    <s v="สำนักนายกรัฐมนตรี"/>
    <x v="60"/>
    <s v="สำนักงานเลขาธิการ (สลธ.)"/>
    <s v="thaigov04011"/>
    <s v="611a86d9b1eab9706bc8553f"/>
    <s v="นร 0401-66-0003"/>
    <s v="โครงการสร้างความร่วมมือภาคีเครือข่ายเพื่อยกระดับคุณภาพข้อมูลสนับสนุนการตัดสินใจเชิงนโยบายและแก้ไขปัญหาประชาชน"/>
  </r>
  <r>
    <x v="19"/>
    <x v="115"/>
    <s v="กระทรวงดิจิทัลเพื่อเศรษฐกิจและสังคม"/>
    <x v="260"/>
    <s v="ฝ่ายกลยุทธ์องค์กร"/>
    <s v="thailandpost041"/>
    <s v="6113c9d9e054a16ecd22ba8d"/>
    <s v="ปณท กย.-66-0002"/>
    <s v="โครงการพัฒนาระบบจัดการด้านเอกสารอิเล็กทรอนิกส์แบบครบวงจร"/>
  </r>
  <r>
    <x v="19"/>
    <x v="115"/>
    <s v="กระทรวงการอุดมศึกษา วิทยาศาสตร์ วิจัยและนวัตกรรม"/>
    <x v="44"/>
    <s v="กองนโยบายและแผน"/>
    <s v="yru055901021"/>
    <s v="611529b8bee036035b050da8"/>
    <s v="ศธ 0559.0102-66-0021"/>
    <s v="พัฒนาระบบต้นแบบการให้บริการของอาสาสมัครสาธารณสุขประจำหมู่บ้าน ในพื้นที่สามจังหวัดชายแดนภาคใต้ ด้วยระบบดิจิทัล"/>
  </r>
  <r>
    <x v="20"/>
    <x v="121"/>
    <s v="หน่วยงานขึ้นตรงนายกรัฐมนตรี"/>
    <x v="1"/>
    <s v="สำนักงานเลขานุการกรม"/>
    <s v="amlo00011"/>
    <s v="6110c8942482000361ae7df6"/>
    <s v="ปง 0001-66-0001"/>
    <s v="แผนงานยกระดับการประเมินคุณธรรมและความโปร่งใสในการดำเนินงานของหน่วยยงานภาครัฐ (ITA)"/>
  </r>
  <r>
    <x v="20"/>
    <x v="122"/>
    <s v="หน่วยงานขึ้นตรงนายกรัฐมนตรี"/>
    <x v="1"/>
    <s v="กองนโยบายและยุทธศาสตร์"/>
    <s v="amlo00091"/>
    <s v="610ffb412482000361ae7dac"/>
    <s v="ปง 0009-66-0001"/>
    <s v="โครงการสืบสวน ปราบปรามเพื่อดำเนินการกับทรัพย์สินของผู้กระทำความผิดมูลฐานทุจริตตามกฎหมายฟอกเงิน"/>
  </r>
  <r>
    <x v="20"/>
    <x v="121"/>
    <s v="กระทรวงดิจิทัลเพื่อเศรษฐกิจและสังคม"/>
    <x v="193"/>
    <s v="กองสถิติสาธารณมติ"/>
    <s v="mdes05061"/>
    <s v="610a547ad9ddc16fa00687cc"/>
    <s v="ดศ 0506-66-0001"/>
    <s v="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"/>
  </r>
  <r>
    <x v="20"/>
    <x v="121"/>
    <s v="กระทรวงการอุดมศึกษา วิทยาศาสตร์ วิจัยและนวัตกรรม"/>
    <x v="78"/>
    <s v="กองแผนงาน สำนักงานอธิการบดี มหาวิทยาลัยแม่โจ้"/>
    <s v="mju052314011"/>
    <s v="611a233ab1eab9706bc85444"/>
    <s v="ศธ 0523.1.4-66-0021"/>
    <s v="สร้างต้นแบบผู้นำเยาวชนเพื่อปลูกฝังคุณธรรมจริยธรรมในโรงเรียนและสถาบันอาชีวะศึกษา ในพื้นที่กลุ่มจังหวัดภาคเหนือตอนบน 1"/>
  </r>
  <r>
    <x v="20"/>
    <x v="121"/>
    <s v="กระทรวงทรัพยากรธรรมชาติและสิ่งแวดล้อม"/>
    <x v="236"/>
    <s v="กลุ่มตรวจสอบภายใน"/>
    <s v="mnre02081"/>
    <s v="611103472482000361ae7e58"/>
    <s v="ทส 0208-66-0001"/>
    <s v="โครงการตรวจติดตามการดำเนินงานการป้องกันการทุจริตและประพฤติมิชอบ"/>
  </r>
  <r>
    <x v="20"/>
    <x v="121"/>
    <s v="กระทรวงพาณิชย์"/>
    <x v="229"/>
    <s v="ศูนย์ปฏิบัติการต่อต้านการทุจริตคอรัปชั่น"/>
    <s v="moc02191"/>
    <s v="610ca64c9af47d6f9a34e86e"/>
    <s v="พณ 0219-66-0001"/>
    <s v="โครงการพัฒนาจิตสำนึกและความเข้มแข็งของกลไกต่อต้านการทุจริต กระทรวงพาณิชย์"/>
  </r>
  <r>
    <x v="20"/>
    <x v="121"/>
    <s v="กระทรวงศึกษาธิการ"/>
    <x v="15"/>
    <s v="ศูนย์ปฏิบัติการต่อต้านการทุจริต กระทรวงศึกษาธิการ"/>
    <s v="moe02361"/>
    <s v="611613ab6ab68d432c0fa8ce"/>
    <s v="ศธ0236-66-0001"/>
    <s v="โครงการบริหารการขับเคลื่อนการป้องกันการทุจริตและประพฤติมิชอบ กระทรวงศึกษาธิการ ประจำปีงบประมาณ พ.ศ. 2566"/>
  </r>
  <r>
    <x v="20"/>
    <x v="121"/>
    <s v="กระทรวงศึกษาธิการ"/>
    <x v="195"/>
    <s v="กลุ่มพัฒนาระบบริหาร"/>
    <s v="moe03071"/>
    <s v="611a505e454a1a7072169977"/>
    <s v="ศธ0307-66-0001"/>
    <s v="การขับเคลื่อนการมีส่วนร่วมด้านการศึกษาเพื่อต่อต้านการทุจริตและประพฤติมิชอบ โดยใช้เครือข่ายครูภูมิปัญญาไทย"/>
  </r>
  <r>
    <x v="20"/>
    <x v="123"/>
    <s v="กระทรวงการคลัง"/>
    <x v="251"/>
    <s v="กองวิชาการแผนภาษี"/>
    <s v="mof07131"/>
    <s v="611792324bf4461f93d6e5d2"/>
    <s v="กค 0713-66-0007"/>
    <s v="แผนการขับเคลื่อนกรมสรรพากรคุณธรรม"/>
  </r>
  <r>
    <x v="20"/>
    <x v="121"/>
    <s v="กระทรวงมหาดไทย"/>
    <x v="18"/>
    <s v="กองการเจ้าหน้าที่"/>
    <s v="moi04021"/>
    <s v="61138d7677572f035a6ea23d"/>
    <s v="มท 0402-66-0001"/>
    <s v="โครงการส่งเสริมการพัฒนาชุมชนธรรมาภิบาล"/>
  </r>
  <r>
    <x v="20"/>
    <x v="121"/>
    <s v="กระทรวงยุติธรรม"/>
    <x v="20"/>
    <s v="ศูนย์ปฏิบัติการต่อต้านการทุจริต"/>
    <s v="moj020131"/>
    <s v="61122a5486ed660368a5bb9e"/>
    <s v="ยธ 02013-66-0001"/>
    <s v="โครงการพัฒนาระบบบริหารเพื่อต่อต้านการทุจริตและส่งเสริมคุ้มครองจริยธรรม"/>
  </r>
  <r>
    <x v="20"/>
    <x v="121"/>
    <s v="กระทรวงแรงงาน"/>
    <x v="26"/>
    <s v="ศูนย์ปฏิบัติการต่อต้านการทุจริต"/>
    <s v="mol02131"/>
    <s v="610b81e4d9ddc16fa00688e4"/>
    <s v="รง 0213-66-0001"/>
    <s v="โครงการธรรมาภิบาลและต่อต้านการทุจริตประพฤติมิชอบ"/>
  </r>
  <r>
    <x v="20"/>
    <x v="121"/>
    <s v="กระทรวงสาธารณสุข"/>
    <x v="58"/>
    <s v="กองแผนงาน"/>
    <s v="moph09051"/>
    <s v="61109da986ed660368a5ba31"/>
    <s v="สธ 0905-66-0037"/>
    <s v="โครงการเพิ่มประสิทธิภาพการบริหารจัดการองค์กรตามหลักธรรมาภิบาล "/>
  </r>
  <r>
    <x v="20"/>
    <x v="121"/>
    <s v="กระทรวงสาธารณสุข"/>
    <x v="31"/>
    <s v="สำนักงานเลขานุการกรม"/>
    <s v="moph10011"/>
    <s v="611920beee6abd1f94902951"/>
    <s v="สธ 1001-66-0001"/>
    <s v="โครงการยกระดับคุณธรรมและความโปร่งใสของสำนักงานคณะกรรมการอาหารและยา"/>
  </r>
  <r>
    <x v="20"/>
    <x v="121"/>
    <s v="กระทรวงสาธารณสุข"/>
    <x v="31"/>
    <s v="สำนักงานเลขานุการกรม"/>
    <s v="moph10011"/>
    <s v="61192a98ee6abd1f94902962"/>
    <s v="สธ 1001-66-0002"/>
    <s v="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ในส่วนภูมิภาคและท้องถิ่น"/>
  </r>
  <r>
    <x v="20"/>
    <x v="121"/>
    <s v="กระทรวงสาธารณสุข"/>
    <x v="31"/>
    <s v="สำนักงานเลขานุการกรม"/>
    <s v="moph10011"/>
    <s v="6119323a9b236c1f95b0c2d4"/>
    <s v="สธ 1001-66-0003"/>
    <s v="โครงการให้ความรู้แก่ผู้ประกอบการเพื่อป้องกันการทุจริตคอร์รัปชันและป้องกันผลประโยชน์ทับซ้อน"/>
  </r>
  <r>
    <x v="20"/>
    <x v="121"/>
    <s v="กระทรวงวัฒนธรรม"/>
    <x v="186"/>
    <s v="ศูนย์คุณธรรม (องค์การมหาชน)"/>
    <s v="moralcenter10011"/>
    <s v="6119f13fe587a9706c8ae179"/>
    <s v="วธ 1001-66-0002"/>
    <s v="โครงการส่งเสริมเครือข่ายทางสังคมต่อต้านการทุจริตด้วยมิติทางวัฒนธรรมและมิติด้านสังคม"/>
  </r>
  <r>
    <x v="20"/>
    <x v="123"/>
    <s v="หน่วยงานอิสระ"/>
    <x v="256"/>
    <s v="สำนักนโยบายและแผนยุทธศาสตร์"/>
    <s v="oag00071"/>
    <s v="6119fab283a6677074486194"/>
    <s v="ตผ 0007-66-0002"/>
    <s v="โครงการเสริมสร้างให้ประชาชนและภาคส่วนต่าง ๆ มีส่วนร่วมดูแลรักษาเงินแผ่นดินและทรัพย์สินของรัฐ"/>
  </r>
  <r>
    <x v="20"/>
    <x v="121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5e39f6d03d30365f256f3"/>
    <s v="อว 0205-66-0011"/>
    <s v="โครงการป้องกันการทุจริตประพฤติมิชอบ และส่งเสริมคุณธรรม จริยธรรม"/>
  </r>
  <r>
    <x v="20"/>
    <x v="121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9d3d7ee6abd1f949029c1"/>
    <s v="อว 0205-66-0015"/>
    <s v="โครงการ Good Governance University Awards"/>
  </r>
  <r>
    <x v="20"/>
    <x v="121"/>
    <s v="หน่วยงานขึ้นตรงนายกรัฐมนตรี"/>
    <x v="38"/>
    <s v="สำนักงานเลขาธิการ กลุ่มงานบริหารงานบุคคล"/>
    <s v="pacc000181"/>
    <s v="61137ef32482000361ae8079"/>
    <s v="ปป 0001.8-66-0001"/>
    <s v="โครงการเสริมสร้างการรับรู้ในการป้องกันและต่อต้านการทุจริตประพฤติมิชอบ"/>
  </r>
  <r>
    <x v="20"/>
    <x v="122"/>
    <s v="หน่วยงานขึ้นตรงนายกรัฐมนตรี"/>
    <x v="38"/>
    <s v="สำนักงานเลขาธิการ กลุ่มงานบริหารงานบุคคล"/>
    <s v="pacc000181"/>
    <s v="6114047579c1d06ed51e5461"/>
    <s v="ปป 0001.8-66-0002"/>
    <s v="โครงการพัฒนาศักยภาพบุคลากรในกระบวนการยุติธรรม"/>
  </r>
  <r>
    <x v="20"/>
    <x v="121"/>
    <s v="หน่วยงานขึ้นตรงนายกรัฐมนตรี"/>
    <x v="38"/>
    <s v="กองการต่างประเทศ"/>
    <s v="pacc00031"/>
    <s v="61137dc72482000361ae8076"/>
    <s v="ปป 0003-66-0001"/>
    <s v="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"/>
  </r>
  <r>
    <x v="20"/>
    <x v="123"/>
    <s v="หน่วยงานขึ้นตรงนายกรัฐมนตรี"/>
    <x v="38"/>
    <s v="กองการต่างประเทศ"/>
    <s v="pacc00031"/>
    <s v="6113931986ed660368a5bd58"/>
    <s v="ปป 0003-66-0002"/>
    <s v="โครงการจัดตั้งศูนย์รับเรื่องร้องเรียนสำหรับนักลงทุนต่างชาติและปรับปรุงสื่อประชาสัมพันธ์"/>
  </r>
  <r>
    <x v="20"/>
    <x v="123"/>
    <s v="หน่วยงานขึ้นตรงนายกรัฐมนตรี"/>
    <x v="38"/>
    <s v="กองป้องกันการทุจริตในภาครัฐ"/>
    <s v="pacc00101"/>
    <s v="6113620786ed660368a5bcc4"/>
    <s v="ปป 0010-66-0001"/>
    <s v="ขับเคลื่อนระบบเฝ้าระวังการทุจริตเชิงรุกในหน่วยงานภาครัฐ"/>
  </r>
  <r>
    <x v="20"/>
    <x v="121"/>
    <s v="หน่วยงานขึ้นตรงนายกรัฐมนตรี"/>
    <x v="38"/>
    <s v="กองป้องกันการทุจริตในภาครัฐ"/>
    <s v="pacc00101"/>
    <s v="61136f5aef40ea035b9d125a"/>
    <s v="ปป 0010-66-0002"/>
    <s v="โครงการเครือข่าย ป.ป.ท. เฝ้าระวังการทุจริต “PACC Connect”"/>
  </r>
  <r>
    <x v="20"/>
    <x v="121"/>
    <s v="หน่วยงานขึ้นตรงนายกรัฐมนตรี"/>
    <x v="38"/>
    <s v="กองป้องกันการทุจริตในภาครัฐ"/>
    <s v="pacc00101"/>
    <s v="6113988a5739d16ece9264c3"/>
    <s v="ปป 0010-66-0003"/>
    <s v="โครงการสร้างภูมิคุ้มกัน “คนไทยไร้ทุจริต”"/>
  </r>
  <r>
    <x v="20"/>
    <x v="123"/>
    <s v="หน่วยงานขึ้นตรงนายกรัฐมนตรี"/>
    <x v="38"/>
    <s v="กองยุทธศาสตร์และแผนงาน"/>
    <s v="pacc00111"/>
    <s v="6110e8122482000361ae7e31"/>
    <s v="ปป 0011-66-0001"/>
    <s v="ขับเคลื่อนค่าคะแนนดัชนีการรับรู้การทุจริต (Corruption Perceptions Index : CPI) ของประเทศไทย สู่เป้าหมายยุทธศาสตร์ชาติ"/>
  </r>
  <r>
    <x v="20"/>
    <x v="123"/>
    <s v="หน่วยงานขึ้นตรงนายกรัฐมนตรี"/>
    <x v="38"/>
    <s v="กองอำนวยการต่อต้านการทุจริต"/>
    <s v="pacc00121"/>
    <s v="6113abbd79c1d06ed51e5434"/>
    <s v="ปป 0012-66-0001"/>
    <s v="โครงการบูรณาการกับหน่วยงานที่ี่เกี่่ยวข้องเพื่่อพัฒนางานคุ้มครองพยานของสำนักงาน ป.ป.ท."/>
  </r>
  <r>
    <x v="20"/>
    <x v="122"/>
    <s v="หน่วยงานขึ้นตรงนายกรัฐมนตรี"/>
    <x v="38"/>
    <s v="ศูนย์เทคโนโลยีสารสนเทศและการสื่อสาร"/>
    <s v="pacc00131"/>
    <s v="61138bcd86ed660368a5bd3b"/>
    <s v="ปป 0013-66-0001"/>
    <s v="โครงการพัฒนาเทคโนโลยีดิจิทัลเพื่อกำกับติดตามเรื่องร้องเรียน เบาะแสการทุจริตและสนับสนุนการตัดสินใจ"/>
  </r>
  <r>
    <x v="20"/>
    <x v="121"/>
    <s v="หน่วยงานของรัฐสภา"/>
    <x v="187"/>
    <s v="สำนักนโยบายและแผน"/>
    <s v="parliament00211"/>
    <s v="611a384b83a66770744862bc"/>
    <s v="สผ 0021-66-0010"/>
    <s v="โครงการ “ผสานพลังมุ่งสู่สำนักงานเลขาธิการสภาผู้แทนราษฎร STRONG : องค์กรพอเพียงต้านทุจริต ประจำปีงบประมาณ พ.ศ. 2566"/>
  </r>
  <r>
    <x v="20"/>
    <x v="121"/>
    <s v="หน่วยงานขึ้นตรงนายกรัฐมนตรี"/>
    <x v="39"/>
    <s v="กองยุทธศาสตร์ สำนักงานยุทธศาสตร์ตำรวจ"/>
    <s v="police000711"/>
    <s v="611628d6e303335e1a75e7a4"/>
    <s v="ตช 0007.1-66-0022"/>
    <s v="โครงการเสริมสร้างเครือข่ายในการป้องกันและแก้ไขปัญหาการทุจริตคอร์รัปชันในชุมชนโดยนักเรียนนายร้อยตำรวจ"/>
  </r>
  <r>
    <x v="20"/>
    <x v="121"/>
    <s v="กระทรวงการอุดมศึกษา วิทยาศาสตร์ วิจัยและนวัตกรรม"/>
    <x v="44"/>
    <s v="กองนโยบายและแผน"/>
    <s v="yru055901021"/>
    <s v="6114e5096d03d30365f25658"/>
    <s v="ศธ 0559.0102-66-0018"/>
    <s v="พัฒนาศักยภาพเยาวชนเพื่อสร้างค่านิยมใหม่ เยาวชนร่วมใจ ต้านภัยทุจริตในเขตสามจังหวัดชายแดนภาคใต้"/>
  </r>
  <r>
    <x v="21"/>
    <x v="124"/>
    <s v="ศาล"/>
    <x v="261"/>
    <s v="สำนักบริหารยุทธศาสตร์"/>
    <s v="admc001921"/>
    <s v="611a4bc6454a1a707216996e"/>
    <s v="ศป 0019-66-0001"/>
    <s v="ศูนย์การเรียนรู้ศาลปกครองออนไลน์ (Administrative court Lifelong Learning Cloud) “ALL Cloud” ประจำปีงบประมาณ พ.ศ. 2566"/>
  </r>
  <r>
    <x v="21"/>
    <x v="124"/>
    <s v="ศาล"/>
    <x v="261"/>
    <s v="สำนักบริหารยุทธศาสตร์"/>
    <s v="admc001921"/>
    <s v="611a72a283a6677074486356"/>
    <s v="ศป 0019-66-0002"/>
    <s v="พัฒนาระบบการบังคับคดีปกครองดิจิทัล"/>
  </r>
  <r>
    <x v="21"/>
    <x v="124"/>
    <s v="ศาล"/>
    <x v="261"/>
    <s v="สำนักบริหารยุทธศาสตร์"/>
    <s v="admc001921"/>
    <s v="611a7e17e587a9706c8ae373"/>
    <s v="ศป 0019-66-0003"/>
    <s v="เสริมสร้างกระบวนการและข้อพิจารณาให้กับคู่กรณี ประชาชน และเจ้าหน้าที่ของรัฐเกี่ยวกับการไกล่เกลี่ยข้อพิพาทในคดีปกครองเพื่อให้คดีเสร็จจากศาลโดยเร็ว"/>
  </r>
  <r>
    <x v="21"/>
    <x v="124"/>
    <s v="ศาล"/>
    <x v="261"/>
    <s v="สำนักบริหารยุทธศาสตร์"/>
    <s v="admc001921"/>
    <s v="611a8708b1eab9706bc85542"/>
    <s v="ศป 0019-66-0004"/>
    <s v="พัฒนาระบบการพิจารณาพิพากษาคดีปกครองและบริการประชาชน ผ่านช่องทางศาลปกครองอิเล็กทรอนิกส์ (e-Admincourt) ของศาลปกครอง"/>
  </r>
  <r>
    <x v="21"/>
    <x v="124"/>
    <s v="ศาล"/>
    <x v="261"/>
    <s v="สำนักบริหารยุทธศาสตร์"/>
    <s v="admc001921"/>
    <s v="611a8ec2b1eab9706bc8554a"/>
    <s v="ศป 0019-66-0005"/>
    <s v="เสริมสร้างความรู้และเผยแพร่ประชาสัมพันธ์ให้กับคู่กรณี ประชาชน และเจ้าหน้าที่ของรัฐในการใช้ระบบงานคดีปกครองอิเล็กทรอนิกส์"/>
  </r>
  <r>
    <x v="21"/>
    <x v="124"/>
    <s v="หน่วยงานอิสระ"/>
    <x v="0"/>
    <s v="สำนักงานนโยบาย ยุทธศาสตร์ และงบประมาณ"/>
    <s v="ago00061"/>
    <s v="611a552bb1eab9706bc854db"/>
    <s v="อส 0006(นย)-66-0001"/>
    <s v="โครงการจัดทำแผนปฏิบัติราชการสำนักงานอัยการสูงสุด ระยะ 5 ปี (พ.ศ. 2567 -2571)"/>
  </r>
  <r>
    <x v="21"/>
    <x v="124"/>
    <s v="หน่วยงานอิสระ"/>
    <x v="0"/>
    <s v="สำนักงานนโยบาย ยุทธศาสตร์ และงบประมาณ"/>
    <s v="ago00061"/>
    <s v="611a59ee454a1a707216998d"/>
    <s v="อส 0006(นย)-66-0002"/>
    <s v="โครงการขับเคลื่อนแผนปฏิบัติราชการสำนักงานอัยการสูงสุด พ.ศ. ๒๕๖๖ ไปสู่การปฏิบัติให้บรรลุตามเป้าหมายของยุทธศาสตร์ชาติ"/>
  </r>
  <r>
    <x v="21"/>
    <x v="124"/>
    <s v="หน่วยงานอิสระ"/>
    <x v="0"/>
    <s v="สำนักงานนโยบาย ยุทธศาสตร์ และงบประมาณ"/>
    <s v="ago00061"/>
    <s v="611a644e454a1a70721699a1"/>
    <s v="อส 0006(นย)-66-0004"/>
    <s v="โครงการจัดการความรู้ เพื่อเป็นองค์การแห่งการเรียนรู้ (Knowledge Management to Learning Organization : KM to LO)"/>
  </r>
  <r>
    <x v="21"/>
    <x v="125"/>
    <s v="หน่วยงานอิสระ"/>
    <x v="0"/>
    <s v="สำนักงานนโยบาย ยุทธศาสตร์ และงบประมาณ"/>
    <s v="ago00061"/>
    <s v="611a76c483a667707448635f"/>
    <s v="อส 0006(นย)-66-0007"/>
    <s v="โครงการมิติใหม่กระบวนการยุติธรรมในการดำเนินคดีอาชญากรรมทางเศรษฐกิจ"/>
  </r>
  <r>
    <x v="21"/>
    <x v="124"/>
    <s v="หน่วยงานอิสระ"/>
    <x v="0"/>
    <s v="สำนักงานนโยบาย ยุทธศาสตร์ และงบประมาณ"/>
    <s v="ago00061"/>
    <s v="611a85cce587a9706c8ae383"/>
    <s v="อส 0006(นย)-66-0010"/>
    <s v="โครงการพัฒนามาตรฐานและระบบการฝึกอบรม"/>
  </r>
  <r>
    <x v="21"/>
    <x v="124"/>
    <s v="หน่วยงานอิสระ"/>
    <x v="0"/>
    <s v="สำนักงานนโยบาย ยุทธศาสตร์ และงบประมาณ"/>
    <s v="ago00061"/>
    <s v="611a8c17454a1a70721699e5"/>
    <s v="อส 0006(นย)-66-0011"/>
    <s v="โครงการพื้นที่นำร่องการใช้นวัตกรรมทางเทคโนโลยีเพื่อบูรณาการการทำงานของสหวิชาชีพในการคุ้มครองเด็กในกระบวนการยุติธรรมทางอาญา"/>
  </r>
  <r>
    <x v="21"/>
    <x v="124"/>
    <s v="ศาล"/>
    <x v="45"/>
    <m/>
    <s v="constitutionalcourt00101"/>
    <s v="61123e002482000361ae7f73"/>
    <s v="ศร0010-66-0003"/>
    <s v="โครงการอบรมหลักสูตร &quot;หลักนิติธรรมเพื่อประชาธิปไตย&quot; (นธป.) รุ่นที่ 11"/>
  </r>
  <r>
    <x v="21"/>
    <x v="124"/>
    <s v="ศาล"/>
    <x v="45"/>
    <m/>
    <s v="constitutionalcourt00101"/>
    <s v="611246bc86ed660368a5bc09"/>
    <s v="ศร0010-66-0004"/>
    <s v="โครงการ “พัฒนาศักยภาพบุคลากรศาลรัฐธรรมนูญและสำนักงานศาลรัฐธรรมนูญ สู่ความเป็นเลิศ”"/>
  </r>
  <r>
    <x v="21"/>
    <x v="126"/>
    <s v="ศาล"/>
    <x v="45"/>
    <m/>
    <s v="constitutionalcourt00101"/>
    <s v="611247f577572f035a6ea11c"/>
    <s v="ศร0010-66-0005"/>
    <s v="โครงการบูรณาการสานเครือข่ายศาลรัฐธรรมนูญสู่ประชาชน ประจำปี พ.ศ.2566"/>
  </r>
  <r>
    <x v="21"/>
    <x v="126"/>
    <s v="ศาล"/>
    <x v="45"/>
    <m/>
    <s v="constitutionalcourt00101"/>
    <s v="6112533c86ed660368a5bc2d"/>
    <s v="ศร0010-66-0006"/>
    <s v="โครงการ “โครงการพัฒนาความสัมพันธ์และความร่วมมือทางด้านวิชาการเพื่อยกระดับมาตรฐานระบบการวินิจฉัยคดี ระบบงานวิชาการ และระบบบริหารจัดการของศาลรัฐธรรมนูญและสำนักงานศาลรัฐธรรมนูญ”"/>
  </r>
  <r>
    <x v="21"/>
    <x v="126"/>
    <s v="ศาล"/>
    <x v="45"/>
    <m/>
    <s v="constitutionalcourt00101"/>
    <s v="6112583277572f035a6ea142"/>
    <s v="ศร0010-66-0007"/>
    <s v="โครงการ “สัมมนาสื่อมวลชน ประจำปี พ.ศ.2566”"/>
  </r>
  <r>
    <x v="21"/>
    <x v="126"/>
    <s v="ศาล"/>
    <x v="45"/>
    <m/>
    <s v="constitutionalcourt00101"/>
    <s v="6112584477572f035a6ea144"/>
    <s v="ศร0010-66-0008"/>
    <s v="โครงการ “โครงการแลกเปลี่ยนความรู้ทางวิชาการกับหน่วยงานที่เกี่ยวข้องกับกระบวนการยุติธรรม เพื่อเสริมสร้างการเข้าถึงการคุ้มครองสิทธิและเสรีภาพของประชาชนและชุมชน”"/>
  </r>
  <r>
    <x v="21"/>
    <x v="126"/>
    <s v="ศาล"/>
    <x v="45"/>
    <m/>
    <s v="constitutionalcourt00101"/>
    <s v="6112647e77572f035a6ea151"/>
    <s v="ศร0010-66-0011"/>
    <s v="โครงการ “พัฒนายุวชนศาลรัฐธรรมนูญ ปี พ.ศ.2566”"/>
  </r>
  <r>
    <x v="21"/>
    <x v="125"/>
    <s v="ศาล"/>
    <x v="45"/>
    <m/>
    <s v="constitutionalcourt00101"/>
    <s v="61126a2677572f035a6ea159"/>
    <s v="ศร0010-66-0012"/>
    <s v="โครงการเผยแพร่ประชาสัมพันธ์ศาลรัฐธรรมนูญและกฎหมายรัฐธรรมนูญ (วารสารศาลรัฐธรรมนูญ)"/>
  </r>
  <r>
    <x v="21"/>
    <x v="127"/>
    <s v="ศาล"/>
    <x v="45"/>
    <m/>
    <s v="constitutionalcourt00101"/>
    <s v="61134c6086ed660368a5bc98"/>
    <s v="ศร0010-66-0014"/>
    <s v="โครงการสัมมนาประเด็นรัฐธรรมนูญระหว่างที่ปรึกษาและผู้เชี่ยวชาญประจำคณะตุลาการศาลรัฐธรรมนูญ"/>
  </r>
  <r>
    <x v="21"/>
    <x v="127"/>
    <s v="ศาล"/>
    <x v="45"/>
    <m/>
    <s v="constitutionalcourt00101"/>
    <s v="6113520eef40ea035b9d1223"/>
    <s v="ศร0010-66-0015"/>
    <s v="โครงการบูรณาการองค์ความรู้และพัฒนาศักยภาพด้านวิชาการและรัฐธรรมนูญ"/>
  </r>
  <r>
    <x v="21"/>
    <x v="126"/>
    <s v="ศาล"/>
    <x v="45"/>
    <m/>
    <s v="constitutionalcourt00101"/>
    <s v="61135984ef40ea035b9d1230"/>
    <s v="ศร0010-66-0016"/>
    <s v="โครงการ “ส่งเสริมความรู้ความเข้าใจ เกี่ยวกับหน้าที่และอำนาจและภารกิจศาลรัฐธรรมนูญและสำนักงานศาลรัฐธรรมนูญ”"/>
  </r>
  <r>
    <x v="21"/>
    <x v="126"/>
    <s v="ศาล"/>
    <x v="45"/>
    <m/>
    <s v="constitutionalcourt00101"/>
    <s v="61136095ef40ea035b9d123f"/>
    <s v="ศร0010-66-0018"/>
    <s v="โครงการ “พัฒนาการเผยแพร่ความรู้เกี่ยวกับศาลรัฐธรรมนูญและสำนักงานศาลรัฐธรรมนูญในยุคดิจิทัล”"/>
  </r>
  <r>
    <x v="21"/>
    <x v="126"/>
    <s v="ศาล"/>
    <x v="45"/>
    <m/>
    <s v="constitutionalcourt00101"/>
    <s v="611370b286ed660368a5bce0"/>
    <s v="ศร0010-66-0020"/>
    <s v="โครงการ “ผลิตสื่อเพื่อเผยแพร่ความรู้เกี่ยวกับหน้าที่และอำนาจของศาลรัฐธรรมนูญ ความรู้เกี่ยวกับกฎหมายรัฐธรรมนูญ และสิทธิและเสรีภาพของประชาชนภายใต้รัฐธรรมนูญ”"/>
  </r>
  <r>
    <x v="21"/>
    <x v="126"/>
    <s v="ศาล"/>
    <x v="45"/>
    <m/>
    <s v="constitutionalcourt00101"/>
    <s v="61138c7986ed660368a5bd3f"/>
    <s v="ศร0010-66-0025"/>
    <s v="โครงการ “เสริมสร้างความรู้ความเข้าใจให้กับประชาชนเกี่ยวกับการปกครองระบอบประชาธิปไตยตามหลัก นิติธรรม”"/>
  </r>
  <r>
    <x v="21"/>
    <x v="124"/>
    <s v="ศาล"/>
    <x v="45"/>
    <m/>
    <s v="constitutionalcourt00101"/>
    <s v="611394ae77572f035a6ea251"/>
    <s v="ศร0010-66-0026"/>
    <s v="โครงการ “การเผยแพร่องค์ความรู้ของศาลรัฐธรรมนูญในรูปแบบที่เป็นดิจิทัลเพิ่มขึ้น”"/>
  </r>
  <r>
    <x v="21"/>
    <x v="127"/>
    <s v="สำนักนายกรัฐมนตรี"/>
    <x v="262"/>
    <s v="สำนักงานเลขาธิการ"/>
    <s v="krisdika09011"/>
    <s v="6114e9976d03d30365f25665"/>
    <s v="นร 0901-66-0002"/>
    <s v="จัดทำแผนการเสนอร่างกฎหมายในระยะ 1 ปี (ประจำปี พ.ศ. 2566)"/>
  </r>
  <r>
    <x v="21"/>
    <x v="127"/>
    <s v="กระทรวงพาณิชย์"/>
    <x v="173"/>
    <s v="สำนักกฎหมาย"/>
    <s v="moc08031"/>
    <s v="6110cb0d77572f035a6e9f77"/>
    <s v="พณ 0803-66-0001"/>
    <s v="การประเมินผลสัมฤทธิ์ของกฎหมายของพระราชบัญญัติบริษัทมหาชนจำกัด พ.ศ. ๒๕๓๕"/>
  </r>
  <r>
    <x v="21"/>
    <x v="127"/>
    <s v="กระทรวงการคลัง"/>
    <x v="251"/>
    <s v="กองวิชาการแผนภาษี"/>
    <s v="mof07131"/>
    <s v="6116114f6ab68d432c0fa8c6"/>
    <s v="กค 0713-66-0002"/>
    <s v="แผนจัดทำและปรับปรุงระเบียบ/แนวทางปฏิบัติให้สอดคล้องกับสภาวการณ์ปัจจุบัน"/>
  </r>
  <r>
    <x v="21"/>
    <x v="127"/>
    <s v="กระทรวงการคลัง"/>
    <x v="251"/>
    <s v="กองวิชาการแผนภาษี"/>
    <s v="mof07131"/>
    <s v="611644b786f0f870e80290ac"/>
    <s v="กค 0713-66-0004"/>
    <s v="แผนจัดทำและปรับปรุงระเบียบ/แนวทางปฏิบัติให้สอดคล้องกับสภาวการณ์ปัจจุบัน ปรับปรุงระเบียบกรมสรรพากร ว่าด้วยการคืนภาษีมูลค่าเพิ่ม พ.ศ. 2539 (แผนงานการคืนภาษีมูลค่าเพิ่มเข้าบัญชีเงินฝากธนาคาร/พร้อมเพย์ (PromptPay) ของผู้ขอคืน"/>
  </r>
  <r>
    <x v="21"/>
    <x v="124"/>
    <s v="กระทรวงยุติธรรม"/>
    <x v="20"/>
    <s v="กองกลาง"/>
    <s v="moj020011"/>
    <s v="6113766fef40ea035b9d1276"/>
    <s v="ยธ 02001-66-0001"/>
    <s v="โครงการวิเคราะห์ข้อมูลข่าวสารด้านงานยุติธรรมจากสื่อสิ่งพิมพ์ผ่านระบบออนไลน์"/>
  </r>
  <r>
    <x v="21"/>
    <x v="124"/>
    <s v="กระทรวงยุติธรรม"/>
    <x v="20"/>
    <s v="ศูนย์เทคโนโลยีสารสนเทศและการสื่อสาร"/>
    <s v="moj020061"/>
    <s v="6112266bef40ea035b9d1105"/>
    <s v="ยธ 02006-66-0001"/>
    <s v="พัฒนาระบบวิเคราะห์ข้อมูลบูรณาการด้านงานยุติธรรมเพื่อเตรียมความพร้อมระบบ Big Data ในการพัฒนาการให้บริการงานยุติธรรมให้ทั่วถึงและเท่าเทียม"/>
  </r>
  <r>
    <x v="21"/>
    <x v="125"/>
    <s v="กระทรวงยุติธรรม"/>
    <x v="20"/>
    <s v="ศูนย์เทคโนโลยีสารสนเทศและการสื่อสาร"/>
    <s v="moj020061"/>
    <s v="61122f41ef40ea035b9d1118"/>
    <s v="ยธ 02006-66-0002"/>
    <s v="จัดซื้ออุปกรณ์ทดแทนและเพิ่มประสิทธิภาพระบบคลาวด์คอมพิวติ้ง กระทรวงยุติธรรม"/>
  </r>
  <r>
    <x v="21"/>
    <x v="125"/>
    <s v="กระทรวงยุติธรรม"/>
    <x v="20"/>
    <s v="ศูนย์เทคโนโลยีสารสนเทศและการสื่อสาร"/>
    <s v="moj020061"/>
    <s v="61122f7e77572f035a6ea0a9"/>
    <s v="ยธ 02006-66-0003"/>
    <s v="จัดซื้ออุปกรณ์ระบบรักษาความปลอดภัยและระบบเครือข่ายคอมพิวเตอร์เพื่อทดแทนระบบเดิม"/>
  </r>
  <r>
    <x v="21"/>
    <x v="125"/>
    <s v="กระทรวงยุติธรรม"/>
    <x v="20"/>
    <s v="ศูนย์เทคโนโลยีสารสนเทศและการสื่อสาร"/>
    <s v="moj020061"/>
    <s v="6112337077572f035a6ea0bf"/>
    <s v="ยธ 02006-66-0004"/>
    <s v="เพิ่มประสิทธิภาพระบบเครือข่ายคอมพิวเตอร์กระทรวงยุติธรรม"/>
  </r>
  <r>
    <x v="21"/>
    <x v="125"/>
    <s v="กระทรวงยุติธรรม"/>
    <x v="20"/>
    <s v="ศูนย์เทคโนโลยีสารสนเทศและการสื่อสาร"/>
    <s v="moj020061"/>
    <s v="611233a4ef40ea035b9d1123"/>
    <s v="ยธ 02006-66-0005"/>
    <s v="พัฒนาระบบป้องกันความมั่นคงปลอดภัยของข้อมูลกระทรวงยุติธรรม"/>
  </r>
  <r>
    <x v="21"/>
    <x v="125"/>
    <s v="กระทรวงยุติธรรม"/>
    <x v="20"/>
    <s v="ศูนย์เทคโนโลยีสารสนเทศและการสื่อสาร"/>
    <s v="moj020061"/>
    <s v="611233b386ed660368a5bbb2"/>
    <s v="ยธ 02006-66-0006"/>
    <s v="จัดหาและพัฒนาระบบการปฏิบัติงานแบบเสมือน (Virtual Office) เพื่อเพิ่มประสิทธิภาพการปฏิบัติราชการ"/>
  </r>
  <r>
    <x v="21"/>
    <x v="125"/>
    <s v="กระทรวงยุติธรรม"/>
    <x v="20"/>
    <s v="ศูนย์เทคโนโลยีสารสนเทศและการสื่อสาร"/>
    <s v="moj020061"/>
    <s v="611233fe2482000361ae7f51"/>
    <s v="ยธ 02006-66-0007"/>
    <s v="จัดทำระบบเพื่อรองรับการเป็นผู้ให้บริการออกใบรับรองอิเล็กทรอนิกส์ (CERTIFICATION AUTHORITY) ภายใต้ Thailand NRCA"/>
  </r>
  <r>
    <x v="21"/>
    <x v="127"/>
    <s v="กระทรวงยุติธรรม"/>
    <x v="20"/>
    <s v="กองกฎหมาย"/>
    <s v="moj020071"/>
    <s v="611237dd77572f035a6ea0cc"/>
    <s v="ยธ 02007-66-0001"/>
    <s v="โครงการพัฒนากฎหมายกระทรวงยุติธรรม"/>
  </r>
  <r>
    <x v="21"/>
    <x v="124"/>
    <s v="กระทรวงยุติธรรม"/>
    <x v="20"/>
    <s v="กองพัฒนานวัตกรรมการยุติธรรม"/>
    <s v="moj020151"/>
    <s v="6113a858a330646ed4c197bd"/>
    <s v="ยธ 02015-66-0002"/>
    <s v="โครงการพัชรธรรม"/>
  </r>
  <r>
    <x v="21"/>
    <x v="124"/>
    <s v="กระทรวงยุติธรรม"/>
    <x v="20"/>
    <s v="ศูนย์บริการร่วมกระทรวงยุติธรรม"/>
    <s v="moj020191"/>
    <s v="6113afd8a330646ed4c197ce"/>
    <s v="ยธ 02019-66-0001"/>
    <s v="โครงการศูนย์บริการร่วมกระทรวงยุติธรรมเคลื่อนที่"/>
  </r>
  <r>
    <x v="21"/>
    <x v="124"/>
    <s v="กระทรวงยุติธรรม"/>
    <x v="263"/>
    <s v="กองยุทธศาสตร์และแผนงาน"/>
    <s v="moj03041"/>
    <s v="611927429b236c1f95b0c2c4"/>
    <s v="ยธ 0304-66-0001"/>
    <s v="โครงการสร้างความเชื่อมั่นต่อชุมชนด้วยมาตรการคุมประพฤติ ประจำปีงบประมาณ 2566"/>
  </r>
  <r>
    <x v="21"/>
    <x v="124"/>
    <s v="กระทรวงยุติธรรม"/>
    <x v="21"/>
    <s v="กองพิทักษ์สิทธิและเสรีภาพ"/>
    <s v="moj04021"/>
    <s v="61109c9a86ed660368a5ba2d"/>
    <s v="ยธ 0402-66-0001"/>
    <s v="ร้องทุกข์เป็นสุขถึงบ้าน"/>
  </r>
  <r>
    <x v="21"/>
    <x v="124"/>
    <s v="กระทรวงยุติธรรม"/>
    <x v="21"/>
    <s v="กองส่งเสริมการระงับข้อพิพาท"/>
    <s v="moj04031"/>
    <s v="61109e8d86ed660368a5ba34"/>
    <s v="ยธ 0403-66-0001"/>
    <s v="โครงการเสริมสร้างมาตรฐานการไกล่เกลี่ยข้อพิพาทตาม พ.ร.บ.การไกล่เกลี่ยข้อพิพาท พ.ศ. 2562"/>
  </r>
  <r>
    <x v="21"/>
    <x v="124"/>
    <s v="กระทรวงยุติธรรม"/>
    <x v="21"/>
    <s v="กองส่งเสริมสิทธิและเสรีภาพ"/>
    <s v="moj04041"/>
    <s v="611125da86ed660368a5bae7"/>
    <s v="ยธ 0404-66-0001"/>
    <s v="โครงการ เสริมสร้างความเข้มแข็งด้านสิทธิมนุษยชนในสังคม"/>
  </r>
  <r>
    <x v="21"/>
    <x v="124"/>
    <s v="กระทรวงยุติธรรม"/>
    <x v="21"/>
    <s v="กองส่งเสริมสิทธิและเสรีภาพ"/>
    <s v="moj04041"/>
    <s v="6111378d77572f035a6ea001"/>
    <s v="ยธ 0404-66-0002"/>
    <s v="โครงการสถาบันพัฒนาด้านสิทธิมนุษยชน"/>
  </r>
  <r>
    <x v="21"/>
    <x v="124"/>
    <s v="กระทรวงยุติธรรม"/>
    <x v="21"/>
    <s v="กองสิทธิมนุษยชนระหว่างประเทศ"/>
    <s v="moj04051"/>
    <s v="6110ce71ef40ea035b9d0ff1"/>
    <s v="ยธ 0405-66-0001"/>
    <s v="ขับเคลื่อนแผนปฏิบัติการระดับชาติว่าด้วยธุรกิจกับสิทธิมนุษยชน สู่ความเป็นเลิศในภูมิภาคอาเซียน"/>
  </r>
  <r>
    <x v="21"/>
    <x v="124"/>
    <s v="กระทรวงยุติธรรม"/>
    <x v="21"/>
    <s v="สำนักงานช่วยเหลือทางการเงินแก่ผู้เสียหายหรือจำเลยในคดีอาญา"/>
    <s v="moj04071"/>
    <s v="6110b5c277572f035a6e9f61"/>
    <s v="ยธ 0407-66-0001"/>
    <s v="ช่วยเหลือเยียวยาประชาชนที่ตกเป็นผู้เสียหาย ผู้ต้องหา และจำเลยในคดีอาญาให้เข้าถึงความยุติธรรม"/>
  </r>
  <r>
    <x v="21"/>
    <x v="124"/>
    <s v="กระทรวงยุติธรรม"/>
    <x v="21"/>
    <s v="กองยุทธศาสตร์และแผนสิทธิมนุษยชนแห่งชาติ"/>
    <s v="moj04111"/>
    <s v="6110c65eef40ea035b9d0fe7"/>
    <s v="ยธ 0411-66-0001"/>
    <s v="โครงการ ยกระดับสิทธิมนุษยชน ด้วยการขับเคลื่อนแผนสิทธิมนุษยชนแห่งชาติ ฉบับที่ 5 (พ.ศ. 2566 - 2570)"/>
  </r>
  <r>
    <x v="21"/>
    <x v="124"/>
    <s v="กระทรวงยุติธรรม"/>
    <x v="174"/>
    <s v="สำนักงานเลขานุการกรม"/>
    <s v="moj05011"/>
    <s v="61163439ea16c95e131a2c0a"/>
    <s v="ยธ 0501-66-0003"/>
    <s v="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"/>
  </r>
  <r>
    <x v="21"/>
    <x v="124"/>
    <s v="กระทรวงยุติธรรม"/>
    <x v="174"/>
    <s v="สำนักงานเลขานุการกรม"/>
    <s v="moj05011"/>
    <s v="61163530ea16c95e131a2c27"/>
    <s v="ยธ 0501-66-0004"/>
    <s v="โครงการไกล่เกลี่ยข้อพิพาทชั้นบังคับคดีเชิงรุก"/>
  </r>
  <r>
    <x v="21"/>
    <x v="124"/>
    <s v="กระทรวงยุติธรรม"/>
    <x v="174"/>
    <s v="สำนักงานเลขานุการกรม"/>
    <s v="moj05011"/>
    <s v="61163a2aa94df25e1c497513"/>
    <s v="ยธ 0501-66-0006"/>
    <s v="โครงการเร่งรัดผลักดันทรัพย์สินเพื่อเสริมสร้างการเติบโตทางเศรษฐกิจของประเทศ"/>
  </r>
  <r>
    <x v="21"/>
    <x v="124"/>
    <s v="กระทรวงยุติธรรม"/>
    <x v="174"/>
    <s v="สำนักงานเลขานุการกรม"/>
    <s v="moj05011"/>
    <s v="61163e7586f0f870e802908d"/>
    <s v="ยธ 0501-66-0007"/>
    <s v="โครงการเพิ่มประสิทธิภาพระบบงานบริการประชาชนตามภารกิจหลัก"/>
  </r>
  <r>
    <x v="21"/>
    <x v="124"/>
    <s v="กระทรวงยุติธรรม"/>
    <x v="196"/>
    <s v="สำนักพัฒนาระบบงานยุติธรรมเด็กและเยาวชน"/>
    <s v="moj060971"/>
    <s v="6114db37d956f703555f9f47"/>
    <s v="ยธ 06097-66-0001"/>
    <s v="การพัฒนาเด็กและเยาวชนดีเพื่อสังคม "/>
  </r>
  <r>
    <x v="21"/>
    <x v="124"/>
    <s v="กระทรวงยุติธรรม"/>
    <x v="196"/>
    <s v="สำนักพัฒนาระบบงานยุติธรรมเด็กและเยาวชน"/>
    <s v="moj060971"/>
    <s v="6114e152d956f703555f9f4c"/>
    <s v="ยธ 06097-66-0002"/>
    <s v="โครงการพัฒนาระบบการแก้ไข บำบัด ฟื้นฟู เด็กและเยาวชน  "/>
  </r>
  <r>
    <x v="21"/>
    <x v="124"/>
    <s v="กระทรวงยุติธรรม"/>
    <x v="22"/>
    <s v="สำนักงานเลขานุการกรม"/>
    <s v="moj07011"/>
    <s v="6113633277572f035a6ea1da"/>
    <s v="ยธ 0701-66-0001"/>
    <s v="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&quot;"/>
  </r>
  <r>
    <x v="21"/>
    <x v="124"/>
    <s v="กระทรวงยุติธรรม"/>
    <x v="22"/>
    <s v="สำนักงานเลขานุการกรม"/>
    <s v="moj07011"/>
    <s v="611373bfef40ea035b9d1261"/>
    <s v="ยธ 0701-66-0002"/>
    <s v="เผยแพร่ประชาสัมพันธ์บทบาท ภารกิจ ของกรมราชทัณฑ์ "/>
  </r>
  <r>
    <x v="21"/>
    <x v="124"/>
    <s v="กระทรวงยุติธรรม"/>
    <x v="22"/>
    <s v="สำนักงานเลขานุการกรม"/>
    <s v="moj07011"/>
    <s v="6113782c77572f035a6ea1fe"/>
    <s v="ยธ 0701-66-0003"/>
    <s v="ประชาสัมพันธ์เพื่อสร้างการรับรู้ภาพลักษณ์ใหม่กรมราชทัณฑ์"/>
  </r>
  <r>
    <x v="21"/>
    <x v="124"/>
    <s v="กระทรวงยุติธรรม"/>
    <x v="22"/>
    <s v="สำนักงานเลขานุการกรม"/>
    <s v="moj07011"/>
    <s v="61138264ef40ea035b9d12a6"/>
    <s v="ยธ 0701-66-0004"/>
    <s v="อำนวยการสนับสนุนภารกิจของผู้บริหารและการปฏิบัติงานสำนักงานเลขานุการกรม"/>
  </r>
  <r>
    <x v="21"/>
    <x v="124"/>
    <s v="กระทรวงยุติธรรม"/>
    <x v="22"/>
    <s v="สำนักงานเลขานุการกรม"/>
    <s v="moj07011"/>
    <s v="61138aff2482000361ae80b7"/>
    <s v="ยธ 0701-66-0005"/>
    <s v="บริหารจัดการและพัฒนาระบบสารบรรณกรมราชทัณฑ์"/>
  </r>
  <r>
    <x v="21"/>
    <x v="124"/>
    <s v="กระทรวงยุติธรรม"/>
    <x v="22"/>
    <s v="กองการเจ้าหน้าที่"/>
    <s v="moj07021"/>
    <s v="61176dd7ee6abd1f949027f3"/>
    <s v="ยธ 0702-66-0001"/>
    <s v="การบริหารทรัพยากรบุคคลอย่างมืออาชีพในการขับเคลื่อนภารกิจงานราชทัณฑ์"/>
  </r>
  <r>
    <x v="21"/>
    <x v="124"/>
    <s v="กระทรวงยุติธรรม"/>
    <x v="22"/>
    <s v="กองการเจ้าหน้าที่"/>
    <s v="moj07021"/>
    <s v="61177f6bee6abd1f94902811"/>
    <s v="ยธ 0702-66-0002"/>
    <s v="โครงการการพัฒนาประสิทธิภาพพื้นฐานการดำเนินการทางวินัยและเสริมสร้างสมรรถภาพข้าราชการราชทัณฑ์"/>
  </r>
  <r>
    <x v="21"/>
    <x v="124"/>
    <s v="กระทรวงยุติธรรม"/>
    <x v="22"/>
    <s v="กองคลัง"/>
    <s v="moj07031"/>
    <s v="611761759b236c1f95b0c101"/>
    <s v="ยธ 0703-66-0001"/>
    <s v="โครงการ “สนับสนุนการขับเคลื่อนภารกิจการควบคุมดูแลผู้ต้องขัง”"/>
  </r>
  <r>
    <x v="21"/>
    <x v="124"/>
    <s v="กระทรวงยุติธรรม"/>
    <x v="22"/>
    <s v="กองคลัง"/>
    <s v="moj07031"/>
    <s v="611767e74bf4461f93d6e579"/>
    <s v="ยธ 0703-66-0002"/>
    <s v="โครงการ บริหารจัดการครุภัณฑ์และสิ่งก่อสร้างในการสนับสนุนการปฏิบัติงานของกรมราชทัณฑ์"/>
  </r>
  <r>
    <x v="21"/>
    <x v="124"/>
    <s v="กระทรวงยุติธรรม"/>
    <x v="22"/>
    <s v="กองคลัง"/>
    <s v="moj07031"/>
    <s v="611769fb4bf4461f93d6e581"/>
    <s v="ยธ 0703-66-0003"/>
    <s v="โครงการอำนวยการสนับสนุนการปฏิบัติงานด้านการเงินการคลังและพัสดุ"/>
  </r>
  <r>
    <x v="21"/>
    <x v="124"/>
    <s v="กระทรวงยุติธรรม"/>
    <x v="22"/>
    <s v="สำนักพัฒนาพฤตินิสัย"/>
    <s v="moj07041"/>
    <s v="610bb950d9ddc16fa00689a4"/>
    <s v="ยธ 0704-66-0002"/>
    <s v="โครงการบริหารอำนวยการและขับเคลื่อนงานเพื่อการพัฒนาพฤตินิสัยผู้ต้องขัง"/>
  </r>
  <r>
    <x v="21"/>
    <x v="124"/>
    <s v="กระทรวงยุติธรรม"/>
    <x v="22"/>
    <s v="สำนักพัฒนาพฤตินิสัย"/>
    <s v="moj07041"/>
    <s v="610cb2c89af47d6f9a34e883"/>
    <s v="ยธ 0704-66-0003"/>
    <s v="โครงการขับเคลื่อนศูนย์ประสานงานและส่งเสริมการมีงานทำ"/>
  </r>
  <r>
    <x v="21"/>
    <x v="124"/>
    <s v="กระทรวงยุติธรรม"/>
    <x v="22"/>
    <s v="สำนักพัฒนาพฤตินิสัย"/>
    <s v="moj07041"/>
    <s v="610e6343ef40ea035b9d0f59"/>
    <s v="ยธ 0704-66-0004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</r>
  <r>
    <x v="21"/>
    <x v="124"/>
    <s v="กระทรวงยุติธรรม"/>
    <x v="22"/>
    <s v="สำนักพัฒนาพฤตินิสัย"/>
    <s v="moj07041"/>
    <s v="61139e50a330646ed4c1979b"/>
    <s v="ยธ 0704-66-0005"/>
    <s v="โครงการพัฒนาหลักสูตรอบรม เพื่อการพัฒนาพฤตินิสัยผู้ต้องขัง"/>
  </r>
  <r>
    <x v="21"/>
    <x v="124"/>
    <s v="กระทรวงยุติธรรม"/>
    <x v="22"/>
    <s v="สำนักพัฒนาพฤตินิสัย"/>
    <s v="moj07041"/>
    <s v="61149805e054a16ecd22baa7"/>
    <s v="ยธ 0704-66-0007"/>
    <s v="โครงการ “ขับเคลื่อนการดำเนินการด้านส่งเสริมทักษะการทำงานผู้ต้องขัง”"/>
  </r>
  <r>
    <x v="21"/>
    <x v="124"/>
    <s v="กระทรวงยุติธรรม"/>
    <x v="22"/>
    <s v="สำนักพัฒนาพฤตินิสัย"/>
    <s v="moj07041"/>
    <s v="6114d2206d03d30365f2563c"/>
    <s v="ยธ 0704-66-0011"/>
    <s v="โครงการ “การพัฒนาด้านจิตใจผู้ต้องขังโดยใช้หลักคุณธรรมและจริยธรรม”"/>
  </r>
  <r>
    <x v="21"/>
    <x v="124"/>
    <s v="กระทรวงยุติธรรม"/>
    <x v="22"/>
    <s v="สำนักพัฒนาพฤตินิสัย"/>
    <s v="moj07041"/>
    <s v="6114d4cc1b088e035d870e36"/>
    <s v="ยธ 0704-66-0012"/>
    <s v="โครงการพัฒนา แก้ไข ฟื้นฟู ผู้ต้องขังทางด้านร่างกาย"/>
  </r>
  <r>
    <x v="21"/>
    <x v="124"/>
    <s v="กระทรวงยุติธรรม"/>
    <x v="22"/>
    <s v="สำนักพัฒนาพฤตินิสัย"/>
    <s v="moj07041"/>
    <s v="6114d8176d03d30365f25643"/>
    <s v="ยธ 0704-66-0013"/>
    <s v="โครงการ “โปรแกรมการพัฒนาพฤตินิสัยผู้ต้องขัง”"/>
  </r>
  <r>
    <x v="21"/>
    <x v="124"/>
    <s v="กระทรวงยุติธรรม"/>
    <x v="22"/>
    <s v="สำนักพัฒนาพฤตินิสัย"/>
    <s v="moj07041"/>
    <s v="6114fd40bee036035b050d92"/>
    <s v="ยธ 0704-66-0014"/>
    <s v="โครงการเตรียมความพร้อมก่อนปล่อย เพื่อคนดีสู่สังคม"/>
  </r>
  <r>
    <x v="21"/>
    <x v="124"/>
    <s v="กระทรวงยุติธรรม"/>
    <x v="22"/>
    <s v="สำนักพัฒนาพฤตินิสัย"/>
    <s v="moj07041"/>
    <s v="611500f36d03d30365f2568c"/>
    <s v="ยธ 0704-66-0015"/>
    <s v="โครงการพระราชทานในพระบาทสมเด็จพระวชิรเกล้าเจ้าอยู่หัว “โคกหนองนาแห่งน้ำใจและความหวัง กรมราชทัณฑ์&quot;"/>
  </r>
  <r>
    <x v="21"/>
    <x v="124"/>
    <s v="กระทรวงยุติธรรม"/>
    <x v="22"/>
    <s v="สำนักพัฒนาพฤตินิสัย"/>
    <s v="moj07041"/>
    <s v="61150535bee036035b050d98"/>
    <s v="ยธ 0704-66-0016"/>
    <s v="โครงการพัฒนาศักยภาพด้านการฝึกวิชาชีพของเรือนจำและทัณฑสถาน"/>
  </r>
  <r>
    <x v="21"/>
    <x v="124"/>
    <s v="กระทรวงยุติธรรม"/>
    <x v="22"/>
    <s v="สำนักพัฒนาพฤตินิสัย"/>
    <s v="moj07041"/>
    <s v="6115300dbee036035b050db4"/>
    <s v="ยธ 0704-66-0017"/>
    <s v="โครงการบริหารจัดการมาตรฐานห้องสมุดเรือนจำ"/>
  </r>
  <r>
    <x v="21"/>
    <x v="124"/>
    <s v="กระทรวงยุติธรรม"/>
    <x v="22"/>
    <s v="สำนักพัฒนาพฤตินิสัย"/>
    <s v="moj07041"/>
    <s v="61153ab51b088e035d870e8e"/>
    <s v="ยธ 0704-66-0018"/>
    <s v="โครงการขับเคลื่อนการบริหารการศึกษาภายในเรือนจำ"/>
  </r>
  <r>
    <x v="21"/>
    <x v="124"/>
    <s v="กระทรวงยุติธรรม"/>
    <x v="22"/>
    <s v="สำนักพัฒนาพฤตินิสัย"/>
    <s v="moj07041"/>
    <s v="6115f3ec6ab68d432c0fa87b"/>
    <s v="ยธ 0704-66-0019"/>
    <s v="โครงการพัฒนาศักยภาพผู้ต้องขังเพื่อคืนคนดีสู่สังคม"/>
  </r>
  <r>
    <x v="21"/>
    <x v="124"/>
    <s v="กระทรวงยุติธรรม"/>
    <x v="22"/>
    <s v="สำนักทัณฑวิทยา"/>
    <s v="moj07051"/>
    <s v="611489e579c1d06ed51e546b"/>
    <s v="ยธ 0705-66-0002"/>
    <s v="โครงการบูรณาการความเชื่อมโยงข้อมูลผู้ต้องขัง 6 กลุ่ม ระหว่างกรมราชทัณฑ์  และหน่วยงานที่เกี่ยวข้อง"/>
  </r>
  <r>
    <x v="21"/>
    <x v="124"/>
    <s v="กระทรวงยุติธรรม"/>
    <x v="22"/>
    <s v="สำนักทัณฑวิทยา"/>
    <s v="moj07051"/>
    <s v="6114c2b2bee036035b050d5c"/>
    <s v="ยธ 0705-66-0003"/>
    <s v="โครงการอำนวยการปฏิบัติงานด้านทัณฑวิทยา"/>
  </r>
  <r>
    <x v="21"/>
    <x v="124"/>
    <s v="กระทรวงยุติธรรม"/>
    <x v="22"/>
    <s v="สำนักทัณฑวิทยา"/>
    <s v="moj07051"/>
    <s v="6115ffa051b0124325d6a02d"/>
    <s v="ยธ 0705-66-0004"/>
    <s v="โครงการตรวจสอบความมั่นคงแข็งแรงของเรือนจำและจัดทำผัง Master Plan เรือนจำแลทัณฑสถานให้เป็นผังปัจจุบัน"/>
  </r>
  <r>
    <x v="21"/>
    <x v="124"/>
    <s v="กระทรวงยุติธรรม"/>
    <x v="22"/>
    <s v="สำนักทัณฑวิทยา"/>
    <s v="moj07051"/>
    <s v="6116245cd797d45e1960b625"/>
    <s v="ยธ 0705-66-0005"/>
    <s v="โครงการพัฒนาระบบสารสนเทศอัจฉริยะเพื่อกำกับดูแลด้านมาตรการควบคุมผู้ต้องขัง"/>
  </r>
  <r>
    <x v="21"/>
    <x v="124"/>
    <s v="กระทรวงยุติธรรม"/>
    <x v="22"/>
    <s v="สำนักทัณฑวิทยา"/>
    <s v="moj07051"/>
    <s v="61162af1ea16c95e131a2bd9"/>
    <s v="ยธ 0705-66-0006"/>
    <s v="โครงการผู้ต้องขังได้รับการควบคุม ดูแล "/>
  </r>
  <r>
    <x v="21"/>
    <x v="124"/>
    <s v="กระทรวงยุติธรรม"/>
    <x v="22"/>
    <s v="สำนักทัณฑวิทยา"/>
    <s v="moj07051"/>
    <s v="611636f5e303335e1a75e7f5"/>
    <s v="ยธ 0705-66-0007"/>
    <s v="โครงการระบบเสริมความมั่นคง"/>
  </r>
  <r>
    <x v="21"/>
    <x v="124"/>
    <s v="กระทรวงยุติธรรม"/>
    <x v="22"/>
    <s v="สำนักทัณฑวิทยา"/>
    <s v="moj07051"/>
    <s v="61163db586f0f870e802908b"/>
    <s v="ยธ 0705-66-0008"/>
    <s v="โครงการเพิ่มประสิทธิภาพในการซักซ้อมแผนป้องกันและระงับเหตุร้ายในเรือนจำ"/>
  </r>
  <r>
    <x v="21"/>
    <x v="124"/>
    <s v="กระทรวงยุติธรรม"/>
    <x v="22"/>
    <s v="สำนักทัณฑวิทยา"/>
    <s v="moj07051"/>
    <s v="611688064bf4461f93d6e4ec"/>
    <s v="ยธ 0705-66-0013"/>
    <s v="โครงการจัดระบบเรือนจำ"/>
  </r>
  <r>
    <x v="21"/>
    <x v="124"/>
    <s v="กระทรวงยุติธรรม"/>
    <x v="22"/>
    <s v="สำนักทัณฑวิทยา"/>
    <s v="moj07051"/>
    <s v="61168ea8ee6abd1f9490275e"/>
    <s v="ยธ 0705-66-0014"/>
    <s v="โครงการดูแลระบบการจัดการงานวิจัย"/>
  </r>
  <r>
    <x v="21"/>
    <x v="124"/>
    <s v="กระทรวงยุติธรรม"/>
    <x v="22"/>
    <s v="สำนักทัณฑวิทยา"/>
    <s v="moj07051"/>
    <s v="6116981f9b236c1f95b0c09d"/>
    <s v="ยธ 0705-66-0015"/>
    <s v="พัฒนานวัตกรรมและเทคโนโลยีในเรือนจำต้นแบบ"/>
  </r>
  <r>
    <x v="21"/>
    <x v="124"/>
    <s v="กระทรวงยุติธรรม"/>
    <x v="22"/>
    <s v="สำนักทัณฑปฏิบัติ"/>
    <s v="moj07061"/>
    <s v="610a94399af47d6f9a34e6bf"/>
    <s v="ยธ 0706-66-0001"/>
    <s v="โครงการปฏิบัติงานด้านการเลื่อนชั้นนักโทษเด็ดขาด"/>
  </r>
  <r>
    <x v="21"/>
    <x v="124"/>
    <s v="กระทรวงยุติธรรม"/>
    <x v="22"/>
    <s v="สำนักทัณฑปฏิบัติ"/>
    <s v="moj07061"/>
    <s v="610b5d48eeb6226fa20f3eb1"/>
    <s v="ยธ 0706-66-0002"/>
    <s v="โครงการดำเนินงานด้านวินัยผู้ต้องขัง"/>
  </r>
  <r>
    <x v="21"/>
    <x v="124"/>
    <s v="กระทรวงยุติธรรม"/>
    <x v="22"/>
    <s v="สำนักทัณฑปฏิบัติ"/>
    <s v="moj07061"/>
    <s v="610d2611cebcb57c86e915f2"/>
    <s v="ยธ 0706-66-0003"/>
    <s v="จำแนกลักษณะผู้ต้องขัง"/>
  </r>
  <r>
    <x v="21"/>
    <x v="124"/>
    <s v="กระทรวงยุติธรรม"/>
    <x v="22"/>
    <s v="สำนักทัณฑปฏิบัติ"/>
    <s v="moj07061"/>
    <s v="610d2c2e14f3557c8585e0ca"/>
    <s v="ยธ 0706-66-0004"/>
    <s v="โครงการย้ายผู้ต้องขัง"/>
  </r>
  <r>
    <x v="21"/>
    <x v="124"/>
    <s v="กระทรวงยุติธรรม"/>
    <x v="22"/>
    <s v="สำนักทัณฑปฏิบัติ"/>
    <s v="moj07061"/>
    <s v="610d311c14f3557c8585e0d2"/>
    <s v="ยธ 0706-66-0005"/>
    <s v="โครงการปฏิบัติงานด้านการคัดเลือกนักโทษเด็ดขาดออกทำงานสาธารณะนอกเรือนจำออกทำงานจ่ายนอก และการลงหุงต้มอาหาร                                       "/>
  </r>
  <r>
    <x v="21"/>
    <x v="124"/>
    <s v="กระทรวงยุติธรรม"/>
    <x v="22"/>
    <s v="สำนักทัณฑปฏิบัติ"/>
    <s v="moj07061"/>
    <s v="610d370eb6c5987c7f7288a8"/>
    <s v="ยธ 0706-66-0006"/>
    <s v="โครงการปฏิบัติงานด้านการพักการลงโทษ"/>
  </r>
  <r>
    <x v="21"/>
    <x v="124"/>
    <s v="กระทรวงยุติธรรม"/>
    <x v="22"/>
    <s v="สำนักทัณฑปฏิบัติ"/>
    <s v="moj07061"/>
    <s v="610d3ac75eb77d7c92526fb0"/>
    <s v="ยธ 0706-66-0007"/>
    <s v="โครงการปฏิบัติงานด้านการลดวันต้องโทษจำคุก"/>
  </r>
  <r>
    <x v="21"/>
    <x v="124"/>
    <s v="กระทรวงยุติธรรม"/>
    <x v="22"/>
    <s v="สำนักทัณฑปฏิบัติ"/>
    <s v="moj07061"/>
    <s v="610d3b635eb77d7c92526fb2"/>
    <s v="ยธ 0706-66-0008"/>
    <s v="การดำเนินงานเกี่ยวกับการขอพระราชทานอภัยโทษแก่ผู้ต้องราชทัณฑ์เฉพาะราย"/>
  </r>
  <r>
    <x v="21"/>
    <x v="124"/>
    <s v="กระทรวงยุติธรรม"/>
    <x v="22"/>
    <s v="สำนักทัณฑปฏิบัติ"/>
    <s v="moj07061"/>
    <s v="610d3e4014f3557c8585e0d7"/>
    <s v="ยธ 0706-66-0009"/>
    <s v="โครงการบริหารและอำนวยการสนับสนุนการปฏิบัติงานทัณฑปฏิบัติ"/>
  </r>
  <r>
    <x v="21"/>
    <x v="124"/>
    <s v="กระทรวงยุติธรรม"/>
    <x v="22"/>
    <s v="สำนักทัณฑปฏิบัติ"/>
    <s v="moj07061"/>
    <s v="610d400914f3557c8585e0da"/>
    <s v="ยธ 0706-66-0010"/>
    <s v="การดำเนินงานเกี่ยวกับการขอพระราชทานอภัยโทษแก่ผู้ต้องราชทัณฑ์เป็นการทั่วไป"/>
  </r>
  <r>
    <x v="21"/>
    <x v="124"/>
    <s v="กระทรวงยุติธรรม"/>
    <x v="22"/>
    <s v="สำนักทัณฑปฏิบัติ"/>
    <s v="moj07061"/>
    <s v="610d413ccebcb57c86e91600"/>
    <s v="ยธ 0706-66-0011"/>
    <s v="โครงการพัฒนาระบบด้านทัณฑปฎิบัติ"/>
  </r>
  <r>
    <x v="21"/>
    <x v="124"/>
    <s v="กระทรวงยุติธรรม"/>
    <x v="22"/>
    <s v="สถาบันพัฒนาข้าราชการราชทัณฑ์"/>
    <s v="moj07071"/>
    <s v="610f92772482000361ae7d98"/>
    <s v="ยธ 0707-66-0002"/>
    <s v="โครงการเสริมสร้างสมรรถนะหลักพื้นฐาน (Core Competencies)"/>
  </r>
  <r>
    <x v="21"/>
    <x v="124"/>
    <s v="กระทรวงยุติธรรม"/>
    <x v="22"/>
    <s v="สถาบันพัฒนาข้าราชการราชทัณฑ์"/>
    <s v="moj07071"/>
    <s v="610fa9c286ed660368a5ba0e"/>
    <s v="ยธ 0707-66-0003"/>
    <s v="โครงการพัฒนาทักษะและความเชี่ยวชาญ (Technical Competencies)"/>
  </r>
  <r>
    <x v="21"/>
    <x v="124"/>
    <s v="กระทรวงยุติธรรม"/>
    <x v="22"/>
    <s v="สถาบันพัฒนาข้าราชการราชทัณฑ์"/>
    <s v="moj07071"/>
    <s v="6110e6cd2482000361ae7e2c"/>
    <s v="ยธ 0707-66-0004"/>
    <s v="พัฒนาสมรรถนะนักบริหาร (Professional Competencies)"/>
  </r>
  <r>
    <x v="21"/>
    <x v="124"/>
    <s v="กระทรวงยุติธรรม"/>
    <x v="22"/>
    <s v="สถาบันพัฒนาข้าราชการราชทัณฑ์"/>
    <s v="moj07071"/>
    <s v="6110ee4fef40ea035b9d101d"/>
    <s v="ยธ 0707-66-0005"/>
    <s v="โครงการอำนวยการปฏิบัติงานสนับสนุนในการขับเคลื่อนงานเพื่อพัฒนาข้าราชการราชทัณฑ์"/>
  </r>
  <r>
    <x v="21"/>
    <x v="124"/>
    <s v="กระทรวงยุติธรรม"/>
    <x v="22"/>
    <s v="กองบริการทางการแพทย์"/>
    <s v="moj07081"/>
    <s v="6113658eef40ea035b9d1249"/>
    <s v="ยธ 0708-66-0003"/>
    <s v="โครงการส่งเสริมสุขภาพและควบคุมป้องกันโรคในกลุ่มผู้ต้องขัง"/>
  </r>
  <r>
    <x v="21"/>
    <x v="124"/>
    <s v="กระทรวงยุติธรรม"/>
    <x v="22"/>
    <s v="กองบริการทางการแพทย์"/>
    <s v="moj07081"/>
    <s v="61137491ef40ea035b9d1265"/>
    <s v="ยธ 0708-66-0004"/>
    <s v="โครงการอำนวยการสนับสนุนการปฏิบัติงานด้านการแพทย์และสาธารณสุข"/>
  </r>
  <r>
    <x v="21"/>
    <x v="124"/>
    <s v="กระทรวงยุติธรรม"/>
    <x v="22"/>
    <s v="กองบริการทางการแพทย์"/>
    <s v="moj07081"/>
    <s v="61137fb7ef40ea035b9d129b"/>
    <s v="ยธ 0708-66-0005"/>
    <s v="โครงการบำบัดรักษาและฟื้นฟูสมรรถภาพผู้ต้องขังป่วย"/>
  </r>
  <r>
    <x v="21"/>
    <x v="124"/>
    <s v="กระทรวงยุติธรรม"/>
    <x v="22"/>
    <s v="กองบริการทางการแพทย์"/>
    <s v="moj07081"/>
    <s v="6113861186ed660368a5bd29"/>
    <s v="ยธ 0708-66-0006"/>
    <s v="โครงการพัฒนาระบบการดูแลด้านสาธารณสุขในเรือนจำ ตามโครงการราชทัณฑ์ปันสุข ทำความ ดี เพื่อชาติ ศาสน์ กษัตริย์"/>
  </r>
  <r>
    <x v="21"/>
    <x v="124"/>
    <s v="กระทรวงยุติธรรม"/>
    <x v="22"/>
    <s v="หน่วยตรวจสอบภายใน"/>
    <s v="moj07091"/>
    <s v="61163d324afae470e58edb2d"/>
    <s v="ยธ 0709-66-0001"/>
    <s v="โครงการ “ตรวจสอบการเงิน การปฏิบัติตามกฏระเบียบ การดำเนินงานเรือนจำ       ทัณฑสถาน ทั่วประเทศ "/>
  </r>
  <r>
    <x v="21"/>
    <x v="124"/>
    <s v="กระทรวงยุติธรรม"/>
    <x v="22"/>
    <s v="สำนักผู้ตรวจราชการกรม"/>
    <s v="moj07101"/>
    <s v="611757cbee6abd1f949027c8"/>
    <s v="ยธ 0710-66-0001"/>
    <s v="เพิ่มประสิทธิภาพในการปฏิบัติงานราชทัณฑ์"/>
  </r>
  <r>
    <x v="21"/>
    <x v="124"/>
    <s v="กระทรวงยุติธรรม"/>
    <x v="22"/>
    <s v="กองนิติการ"/>
    <s v="moj07111"/>
    <s v="610cdff4b6c5987c7f728852"/>
    <s v="ยธ 0711-66-0001"/>
    <s v="โครงการดำเนินการด้านกฎหมายที่เกี่ยวข้องกับงานราชทัณฑ์"/>
  </r>
  <r>
    <x v="21"/>
    <x v="124"/>
    <s v="กระทรวงยุติธรรม"/>
    <x v="22"/>
    <s v="กองแผนงาน"/>
    <s v="moj07121"/>
    <s v="61162cf9ea16c95e131a2be7"/>
    <s v="ยธ 0712-66-0001"/>
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 "/>
  </r>
  <r>
    <x v="21"/>
    <x v="124"/>
    <s v="กระทรวงยุติธรรม"/>
    <x v="22"/>
    <s v="กองแผนงาน"/>
    <s v="moj07121"/>
    <s v="611797aa8b5f6c1fa114cbfb"/>
    <s v="ยธ 0712-66-0003"/>
    <s v="โครงการอำนวยการ สนับสนุนและขับเคลื่อนยุทธศาสตร์ แผนงาน และงบประมาณกรมราชทัณฑ์"/>
  </r>
  <r>
    <x v="21"/>
    <x v="124"/>
    <s v="กระทรวงยุติธรรม"/>
    <x v="22"/>
    <s v="กองแผนงาน"/>
    <s v="moj07121"/>
    <s v="61179e3a4bf4461f93d6e5e0"/>
    <s v="ยธ 0712-66-0004"/>
    <s v="ติดตามประเมินผลแผนปฏิบัติราชการกรมราชทัณฑ์ พ.ศ. 2566"/>
  </r>
  <r>
    <x v="21"/>
    <x v="124"/>
    <s v="กระทรวงยุติธรรม"/>
    <x v="22"/>
    <s v="กลุ่มพัฒนาระบบบริหาร"/>
    <s v="moj07131"/>
    <s v="610b9e89d9ddc16fa006895b"/>
    <s v="ยธ 0713-66-0001"/>
    <s v="โครงการพัฒนากรมราชทัณฑ์เป็นองค์กรสมรรถนะสูง"/>
  </r>
  <r>
    <x v="21"/>
    <x v="124"/>
    <s v="กระทรวงยุติธรรม"/>
    <x v="22"/>
    <s v="กลุ่มงานคุ้มครองจริยธรรมของกรมราชทัณฑ์"/>
    <s v="moj07141"/>
    <s v="610ba486d9ddc16fa006896f"/>
    <s v="ยธ 0714-66-0001"/>
    <s v="โครงการป้องกันการทุจริต ประพฤติมิชอบ และส่งเสริมคุณธรรมเพื่อความโปร่งใส ตรวจสอบได้"/>
  </r>
  <r>
    <x v="21"/>
    <x v="125"/>
    <s v="กระทรวงยุติธรรม"/>
    <x v="23"/>
    <s v="กองนโยบายและยุทธศาสตร์"/>
    <s v="moj08151"/>
    <s v="61162a28a94df25e1c4974b4"/>
    <s v="ยธ 0815-66-0002"/>
    <s v="บูรณาการความร่วมมือเครือข่ายด้านการป้องกันการเกิดอาชญากรรมคดีพิเศษ"/>
  </r>
  <r>
    <x v="21"/>
    <x v="125"/>
    <s v="กระทรวงยุติธรรม"/>
    <x v="23"/>
    <s v="กองนโยบายและยุทธศาสตร์"/>
    <s v="moj08151"/>
    <s v="6118a3964bf4461f93d6e673"/>
    <s v="ยธ 0815-66-0003"/>
    <s v="โครงการพัฒนาศักยภาพบุคลากร กรมสอบสวนคดีพิเศษ"/>
  </r>
  <r>
    <x v="21"/>
    <x v="125"/>
    <s v="กระทรวงยุติธรรม"/>
    <x v="23"/>
    <s v="กองพัฒนาและสนับสนุนคดีพิเศษ"/>
    <s v="moj08191"/>
    <s v="611643d886f0f870e80290a8"/>
    <s v="ยธ 0819-66-0001"/>
    <s v="โครงการพัฒนาศักยภาพ/ทักษะ/ความเชี่ยวชาญของผู้บังคับใช้กฎหมายให้มีประสิทธิภาพ"/>
  </r>
  <r>
    <x v="21"/>
    <x v="125"/>
    <s v="กระทรวงยุติธรรม"/>
    <x v="23"/>
    <s v="กองพัฒนาและสนับสนุนคดีพิเศษ"/>
    <s v="moj08191"/>
    <s v="611802c34bf4461f93d6e640"/>
    <s v="ยธ 0819-66-0002"/>
    <s v="พัฒนามาตรฐานการสืบสวนสอบสวนคดีพิเศษ"/>
  </r>
  <r>
    <x v="21"/>
    <x v="124"/>
    <s v="กระทรวงยุติธรรม"/>
    <x v="264"/>
    <s v="สำนักนโยบายและประสานแผนกระบวนการยุติธรรม"/>
    <s v="moj09051"/>
    <s v="6114ec196d03d30365f2566c"/>
    <s v="ยธ 0905-66-0001"/>
    <s v="โครงการเสริมสร้างและพัฒนาองค์ความรู้จากการวิจัยเพื่อพัฒนาระบบงานยุติธรรมและการบังคับใช้กฎหมายในทุกมิติ "/>
  </r>
  <r>
    <x v="21"/>
    <x v="124"/>
    <s v="กระทรวงยุติธรรม"/>
    <x v="264"/>
    <s v="สำนักนโยบายและประสานแผนกระบวนการยุติธรรม"/>
    <s v="moj09051"/>
    <s v="6114f51f1b088e035d870e5a"/>
    <s v="ยธ 0905-66-0003"/>
    <s v="โครงการขับเคลื่อนและติดตามประเมินผลแผนแม่บทการบริหารงานยุติธรรมแห่งชาติ ฉบับที่ 4  (พ.ศ. 2566 – 2569)"/>
  </r>
  <r>
    <x v="21"/>
    <x v="124"/>
    <s v="กระทรวงยุติธรรม"/>
    <x v="264"/>
    <s v="สำนักนโยบายและประสานแผนกระบวนการยุติธรรม"/>
    <s v="moj09051"/>
    <s v="61150cd96d03d30365f25694"/>
    <s v="ยธ 0905-66-0004"/>
    <s v="โครงการขับเคลื่อนและส่งเสริมงานวิจัยด้านกฎหมายและกระบวนการยุติธรรมสู่การนำไปใช้ประโยชน์ "/>
  </r>
  <r>
    <x v="21"/>
    <x v="125"/>
    <s v="กระทรวงยุติธรรม"/>
    <x v="264"/>
    <s v="สำนักนโยบายและประสานแผนกระบวนการยุติธรรม"/>
    <s v="moj09051"/>
    <s v="611522246d03d30365f256a3"/>
    <s v="ยธ 0905-66-0006"/>
    <s v="โครงการขับเคลื่อนแนวทางการเผยแพร่กฎหมายและสร้างการรับรู้ให้แก่ประชาชนและหน่วยงานของรัฐ ปี 6"/>
  </r>
  <r>
    <x v="21"/>
    <x v="124"/>
    <s v="กระทรวงยุติธรรม"/>
    <x v="264"/>
    <s v="สำนักนโยบายและประสานแผนกระบวนการยุติธรรม"/>
    <s v="moj09051"/>
    <s v="6115e9bebee036035b050e14"/>
    <s v="ยธ 0905-66-0007"/>
    <s v="โครงการ ระบบติดตามสถานะการดำเนินการและสถานะคดี ระยะที่ ๑ (Justice Case Flow)  "/>
  </r>
  <r>
    <x v="21"/>
    <x v="124"/>
    <s v="กระทรวงยุติธรรม"/>
    <x v="264"/>
    <s v="สำนักนโยบายและประสานแผนกระบวนการยุติธรรม"/>
    <s v="moj09051"/>
    <s v="6115ee7ed956f703555fa01a"/>
    <s v="ยธ 0905-66-0008"/>
    <s v="โครงการพัฒนาระบบรักษาความมั่นคงปลอดภัยสำนักงานกิจการยุติธรรมและศูนย์แลกเปลี่ยนกระบวนการยุติธรรม ประจำปี พ.ศ. 2566"/>
  </r>
  <r>
    <x v="21"/>
    <x v="124"/>
    <s v="กระทรวงยุติธรรม"/>
    <x v="264"/>
    <s v="สำนักนโยบายและประสานแผนกระบวนการยุติธรรม"/>
    <s v="moj09051"/>
    <s v="61164a5f4afae470e58edb53"/>
    <s v="ยธ 0905-66-0009"/>
    <s v="โครงการขับเคลื่อนการดำเนินงานของคณะกรรมการพัฒนาการบริหารงานยุติธรรมระดับจังหวัด (กพยจ.)"/>
  </r>
  <r>
    <x v="21"/>
    <x v="124"/>
    <s v="กระทรวงยุติธรรม"/>
    <x v="264"/>
    <s v="สำนักนโยบายและประสานแผนกระบวนการยุติธรรม"/>
    <s v="moj09051"/>
    <s v="61164f694afae470e58edb6b"/>
    <s v="ยธ 0905-66-0010"/>
    <s v="โครงการพัฒนาและปรับปรุงระบบติดตามมติ ของคณะกรรมการพัฒนาการบริหารงานยุติธรรมแห่งชาติ และคณะอนุกรรมการ"/>
  </r>
  <r>
    <x v="21"/>
    <x v="125"/>
    <s v="กระทรวงยุติธรรม"/>
    <x v="264"/>
    <s v="สำนักนโยบายและประสานแผนกระบวนการยุติธรรม"/>
    <s v="moj09051"/>
    <s v="61165370479d5e70e62b9081"/>
    <s v="ยธ 0905-66-0011"/>
    <s v="โครงการพัฒนาศักยภาพบุคลากรเพื่อเพิ่มประสิทธิภาพด้านการบังคับใช้กฎหมาย  และการอำนวยความยุติธรรม"/>
  </r>
  <r>
    <x v="21"/>
    <x v="127"/>
    <s v="กระทรวงยุติธรรม"/>
    <x v="264"/>
    <s v="สำนักนโยบายและประสานแผนกระบวนการยุติธรรม"/>
    <s v="moj09051"/>
    <s v="6116574b86f0f870e80290e1"/>
    <s v="ยธ 0905-66-0012"/>
    <s v="โครงการเผยแพร่ความรู้ด้านกฎหมายและกระบวนการยุติธรรมแก่ประชาชน"/>
  </r>
  <r>
    <x v="21"/>
    <x v="124"/>
    <s v="กระทรวงยุติธรรม"/>
    <x v="264"/>
    <s v="สำนักนโยบายและประสานแผนกระบวนการยุติธรรม"/>
    <s v="moj09051"/>
    <s v="61165f0586a2b770df75a8f4"/>
    <s v="ยธ 0905-66-0013"/>
    <s v="พัฒนาศูนย์พยากรณ์สถานการณ์อาชญากรรมแห่งชาติเพื่อการยกระดับประสิทธิภาพการเข้าถึงกระบวนการยุติธรรม"/>
  </r>
  <r>
    <x v="21"/>
    <x v="124"/>
    <s v="กระทรวงยุติธรรม"/>
    <x v="24"/>
    <s v="กองนิติวิทยาศาสตร์บริการ"/>
    <s v="moj10041"/>
    <s v="6110bf4c77572f035a6e9f6c"/>
    <s v="ยธ 1004-66-0001"/>
    <s v="โครงการตรวจสารพันธุกรรมและจัดทำฐานข้อมูลเพื่อสนับสนุนกระบวนการยุติธรรม กิจกรรม:โครงการตรวจพิสูจน์สารพันธุกรรมแก่ราษฎรไร้สถานะและประสบปัญหาสถานะทางทะเบียนราษฎร"/>
  </r>
  <r>
    <x v="21"/>
    <x v="124"/>
    <s v="กระทรวงยุติธรรม"/>
    <x v="24"/>
    <s v="กองบุคคลสูญหายและศพนิรนาม"/>
    <s v="moj10051"/>
    <s v="610e5ca6ef40ea035b9d0f57"/>
    <s v="ยธ 1005-66-0001"/>
    <s v="โครงการพัฒนาศักยภาพผู้ปฏิบัติงานด้านคนหาย คนนิรนาม และศพนิรนามของประเทศไทย"/>
  </r>
  <r>
    <x v="21"/>
    <x v="124"/>
    <s v="กระทรวงยุติธรรม"/>
    <x v="24"/>
    <s v="กองบุคคลสูญหายและศพนิรนาม"/>
    <s v="moj10051"/>
    <s v="610e634c77572f035a6e9ef2"/>
    <s v="ยธ 1005-66-0002"/>
    <s v="โครงการบูรณาการความร่วมมือในการตรวจพิสูจน์คนนิรนาม"/>
  </r>
  <r>
    <x v="21"/>
    <x v="124"/>
    <s v="กระทรวงยุติธรรม"/>
    <x v="24"/>
    <s v="กองบุคคลสูญหายและศพนิรนาม"/>
    <s v="moj10051"/>
    <s v="610e6a6277572f035a6e9ef4"/>
    <s v="ยธ 1005-66-0003"/>
    <s v="โครงการจัดเก็บข้อมูลศพนิรนามและศพไร้ญาติภายหลังการชันสูตร"/>
  </r>
  <r>
    <x v="21"/>
    <x v="124"/>
    <s v="กระทรวงยุติธรรม"/>
    <x v="24"/>
    <s v="กองตรวจพิสูจน์ทางวิทยาศาสตร์"/>
    <s v="moj10071"/>
    <s v="6110b8f92482000361ae7de6"/>
    <s v="ยธ 1007-66-0001"/>
    <s v="โครงการตรวจพิสูจน์สารเสพติดในเส้นผมของผู้กระทำความผิดเพื่อสนับสนุนกระบวนการยุติธรรม"/>
  </r>
  <r>
    <x v="21"/>
    <x v="124"/>
    <s v="กระทรวงยุติธรรม"/>
    <x v="24"/>
    <s v="กองสารพันธุกรรม"/>
    <s v="moj10081"/>
    <s v="6110ca92ef40ea035b9d0feb"/>
    <s v="ยธ 1008-66-0001"/>
    <s v="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"/>
  </r>
  <r>
    <x v="21"/>
    <x v="127"/>
    <s v="กระทรวงแรงงาน"/>
    <x v="28"/>
    <s v="กองนิติการ"/>
    <s v="mol05051"/>
    <s v="6110dbb82482000361ae7e13"/>
    <s v="รง 0505-66-0001"/>
    <s v="การพัฒนากฎหมาย"/>
  </r>
  <r>
    <x v="21"/>
    <x v="127"/>
    <s v="กระทรวงสาธารณสุข"/>
    <x v="58"/>
    <s v="กองแผนงาน"/>
    <s v="moph09051"/>
    <s v="610fea7686ed660368a5ba1c"/>
    <s v="สธ 0905-66-0034"/>
    <s v="โครงการการบริหารกลไกการพัฒนาและปรับปรุงกฎหมายที่อยู่ในความรับผิดชอบของกรมอนามัย"/>
  </r>
  <r>
    <x v="21"/>
    <x v="124"/>
    <s v="หน่วยงานขึ้นตรงนายกรัฐมนตรี"/>
    <x v="39"/>
    <s v="กองยุทธศาสตร์ สำนักงานยุทธศาสตร์ตำรวจ"/>
    <s v="police000711"/>
    <s v="61190bc84bf4461f93d6e706"/>
    <s v="ตช 0007.1-66-0037"/>
    <s v="โครงการก่อสร้างอาคารห้องปฏิบัติการต้นแบบปลอดมลพิษ สถาบันนิติเวชวิทยา"/>
  </r>
  <r>
    <x v="21"/>
    <x v="126"/>
    <s v="หน่วยงานของรัฐสภา"/>
    <x v="259"/>
    <s v="สำนักนโยบายและแผน"/>
    <s v="senate00201"/>
    <s v="611a37e2454a1a7072169917"/>
    <s v="สว 0020-66-0002"/>
    <s v="โครงการพัฒนาระบบสารสนเทศติดตามการบริหารราชการแผ่นดิน เพื่อสนับสนุนงานนิติบัญญัติ"/>
  </r>
  <r>
    <x v="22"/>
    <x v="128"/>
    <s v="กระทรวงการอุดมศึกษา วิทยาศาสตร์ วิจัยและนวัตกรรม"/>
    <x v="208"/>
    <s v="กองนโยบายและแผน"/>
    <s v="bsru0564211"/>
    <s v="611a3e9e83a66770744862d3"/>
    <s v="ศธ 056421-66-0002"/>
    <s v="ระบบบริหารเครื่องมือวิเคราะห์และห้องปฏิบัติการวิจัยแห่งชาติ"/>
  </r>
  <r>
    <x v="22"/>
    <x v="129"/>
    <s v="กระทรวงการอุดมศึกษา วิทยาศาสตร์ วิจัยและนวัตกรรม"/>
    <x v="208"/>
    <s v="กองนโยบายและแผน"/>
    <s v="bsru0564211"/>
    <s v="611a44a583a66770744862eb"/>
    <s v="ศธ 056421-66-0003"/>
    <s v="เกษตรสมุนไพรแม่นยำสูงด้วยปัญญาประดิษฐ์ (AI) และการยกระดับผลิตภัณฑ์สมุนไพรด้วยภูมิปัญญาสู่ตลาดโลก"/>
  </r>
  <r>
    <x v="22"/>
    <x v="129"/>
    <s v="กระทรวงการอุดมศึกษา วิทยาศาสตร์ วิจัยและนวัตกรรม"/>
    <x v="63"/>
    <s v="สำนักงานอธิการบดี"/>
    <s v="buu62021"/>
    <s v="611a16b1454a1a707216986d"/>
    <s v="ศธ6202-66-0004"/>
    <s v="ศูนย์ความเป็นเลิศด้านการทดสอบงานโครงสร้างพื้นฐานวิศวกรรมระบบราง"/>
  </r>
  <r>
    <x v="22"/>
    <x v="130"/>
    <s v="กระทรวงการอุดมศึกษา วิทยาศาสตร์ วิจัยและนวัตกรรม"/>
    <x v="64"/>
    <s v="สำนักงานอธิการบดี"/>
    <s v="cmru0533101"/>
    <s v="6115fc28821e80431e8917d4"/>
    <s v="ศธ 053310-66-0001"/>
    <s v="การใช้ระบบเกษตรอัจฉริยะ (Smart Farm) เพื่อการพัฒนาเกษตรกรรมสมัยใหม่ร่วมกับภูมิปัญญาท้องถิ่น และลดความเลื่อมล้ำด้านสิ่งแวดล้อมแบบครบวงจร"/>
  </r>
  <r>
    <x v="22"/>
    <x v="128"/>
    <s v="กระทรวงการอุดมศึกษา วิทยาศาสตร์ วิจัยและนวัตกรรม"/>
    <x v="65"/>
    <s v="คณะเทคนิคการแพทย์"/>
    <s v="cmu659341"/>
    <s v="61123a1fef40ea035b9d1131"/>
    <s v="ศธ 6593(4)-66-0001"/>
    <s v="“การยกระดับโครงสร้างพื้นฐานงานวิจัยด้านการสร้างภาพระดับโมเลกุลของประเทศ เพื่อรองรับการเรียนรู้ การวิจัยพื้นฐานแนวหน้า การวิจัยทางคลินิก และการใช้ประโยชน์ทางการแพทย์”"/>
  </r>
  <r>
    <x v="22"/>
    <x v="131"/>
    <s v="กระทรวงการอุดมศึกษา วิทยาศาสตร์ วิจัยและนวัตกรรม"/>
    <x v="65"/>
    <s v="คณะเทคนิคการแพทย์"/>
    <s v="cmu659341"/>
    <s v="61134b36ef40ea035b9d120d"/>
    <s v="ศธ 6593(4)-66-0002"/>
    <s v="“วิจัยและพัฒนาเทคโนโลยีใหม่ “เทคโนโลยีไอรอนคิว” สำหรับการสร้างภาพเอ็มอาร์ไอและการสร้างสารชีววัตถุเพื่อการประยุกต์ใช้ในการรักษาโรคแผลเบาหวาน"/>
  </r>
  <r>
    <x v="22"/>
    <x v="132"/>
    <s v="ศาล"/>
    <x v="45"/>
    <m/>
    <s v="constitutionalcourt00101"/>
    <s v="61125e79ef40ea035b9d1198"/>
    <s v="ศร0010-66-0009"/>
    <s v="โครงการ “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”"/>
  </r>
  <r>
    <x v="22"/>
    <x v="132"/>
    <s v="ศาล"/>
    <x v="45"/>
    <m/>
    <s v="constitutionalcourt00101"/>
    <s v="6112619277572f035a6ea14e"/>
    <s v="ศร0010-66-0010"/>
    <s v="โครงการ “การจัดทำบรรทัดฐานคำวินิจฉัยศาลรัฐธรรมนูญ”"/>
  </r>
  <r>
    <x v="22"/>
    <x v="132"/>
    <s v="ศาล"/>
    <x v="45"/>
    <m/>
    <s v="constitutionalcourt00101"/>
    <s v="611348062482000361ae8021"/>
    <s v="ศร0010-66-0013"/>
    <s v="โครงการ “ให้ทุนสนับสนุนการศึกษาวิจัยทางวิชาการ เงินสมนาคุณผลงานทางวิชาการและบทความ ทางวิชาการในประเทศ”"/>
  </r>
  <r>
    <x v="22"/>
    <x v="128"/>
    <s v="กระทรวงการอุดมศึกษา วิทยาศาสตร์ วิจัยและนวัตกรรม"/>
    <x v="66"/>
    <s v="สำนักงานอธิการบดี"/>
    <s v="crru0532011"/>
    <s v="611a2d11e587a9706c8ae2a3"/>
    <s v="ศธ053201-66-0006"/>
    <s v="โครงการจัดตั้งศูนย์เรียนรู้และถ่ายทอดเทคโนโลยีรถพลังงานไฟฟ้า มร.ชร(CRRU-EV)"/>
  </r>
  <r>
    <x v="22"/>
    <x v="129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34a56ef40ea035b9d120b"/>
    <s v="ศธ 0512.2.38-66-0001"/>
    <s v="โครงการแปรรูปผลิตภัณฑ์พลอยได้จากอุตสาหกรรมน้ำมันปาล์มเป็นน้ำมันหล่อลื่นพื้นฐานสังเคราะห์ที่มีสมรรนะสูง"/>
  </r>
  <r>
    <x v="22"/>
    <x v="130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5de12d956f703555f9fdd"/>
    <s v="ศธ 0512.2.38-66-0006"/>
    <s v="การมุ่งสู่สังคมการปลดปล่อยก๊าซเรือนกระจกสุทธิเป็นศูนย์ของไทย"/>
  </r>
  <r>
    <x v="22"/>
    <x v="131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620e4e303335e1a75e77e"/>
    <s v="ศธ 0512.2.38-66-0008"/>
    <s v="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"/>
  </r>
  <r>
    <x v="22"/>
    <x v="133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9c3674bf4461f93d6e772"/>
    <s v="ศธ 0512.2.38-66-0009"/>
    <s v="การสร้างนวัตกรรมเทคโนโลยีสารสนเทศเพื่อเพิ่มศักยภาพด้านการค้า และการส่งออกผลิตภัณฑ์ฮาลาลสู่ระดับเศรษฐกิจสร้างสรรค์และความเป็นแบรนด์ฮาลาลเพชรประเทศไทย ด้วยแพลตฟอร์ม Hal Plus และ Halal Blockchain"/>
  </r>
  <r>
    <x v="22"/>
    <x v="130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9f21b83a667707448616f"/>
    <s v="ศธ 0512.2.38-66-0018"/>
    <s v="การผลิตไฮโดรเจนสีเขียวจากก๊าซชีวภาพด้วยกระบวนการปฏิรูปด้วยคารบ์อนไดออกไซด์"/>
  </r>
  <r>
    <x v="22"/>
    <x v="130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a22e883a6677074486258"/>
    <s v="ศธ 0512.2.38-66-0032"/>
    <s v="ระบบกักเก็บพลังงานขนาดใหญ่ด้วยเทคโนโลยีแบตเตอรี่สังกะสี-อากาศซึ่งอัดประจุซ้ำได้ (Large scale energy storage system based on rechargeable zinc-air battery technology)"/>
  </r>
  <r>
    <x v="22"/>
    <x v="133"/>
    <s v="กระทรวงการอุดมศึกษา วิทยาศาสตร์ วิจัยและนวัตกรรม"/>
    <x v="3"/>
    <s v="สำนักบริหารแผนและการงบประมาณ (สบผ.)"/>
    <s v="cu05122381"/>
    <s v="611a277fb1eab9706bc8545f"/>
    <s v="ศธ 0512.2.38-66-0035"/>
    <s v="โครงการยกระดับความสามารถด้านการขยายขนาดกระบวนการผลิตจากงานวิจัยระดับห้องปฏิบัติการไปสู่กระบวนการผลิตจริงในระดับอุตสาหกรรม"/>
  </r>
  <r>
    <x v="22"/>
    <x v="129"/>
    <s v="กระทรวงพาณิชย์"/>
    <x v="153"/>
    <s v="ฝ่ายนโยบายและแผน"/>
    <s v="git081"/>
    <s v="6119e602b1eab9706bc85312"/>
    <s v="สวอ 08-66-0007"/>
    <s v="โครงการการส่งเสริมการวิจัยและนวัตกรรมด้านอัญมณีและเครื่องประดับอย่างครบวงจร "/>
  </r>
  <r>
    <x v="22"/>
    <x v="129"/>
    <s v="กระทรวงเกษตรและสหกรณ์"/>
    <x v="67"/>
    <s v="สำนักยุทธศาสตร์และแผน"/>
    <s v="hrdi021"/>
    <s v="61188f134bf4461f93d6e65b"/>
    <s v="สวพส. (สผ.)-66-0002"/>
    <s v="โครงการวิจัยและพัฒนาการผลิตพืชและสัตว์เศรษฐกิจเพื่อสร้างความมั่นคงด้านอาชีพและเป็นมิตรต่อสิ่งแวดล้อมบนพื้นที่สูง"/>
  </r>
  <r>
    <x v="22"/>
    <x v="129"/>
    <s v="กระทรวงเกษตรและสหกรณ์"/>
    <x v="67"/>
    <s v="สำนักยุทธศาสตร์และแผน"/>
    <s v="hrdi021"/>
    <s v="61189635ee6abd1f94902898"/>
    <s v="สวพส. (สผ.)-66-0004"/>
    <s v="โครงการวิจัยและพัฒนากัญชงและพืชสกุล Cannabis เป็นพืชเศรษฐกิจใหม่บนพื้นที่สูง"/>
  </r>
  <r>
    <x v="22"/>
    <x v="129"/>
    <s v="กระทรวงเกษตรและสหกรณ์"/>
    <x v="67"/>
    <s v="สำนักยุทธศาสตร์และแผน"/>
    <s v="hrdi021"/>
    <s v="6118997c9b236c1f95b0c210"/>
    <s v="สวพส. (สผ.)-66-0005"/>
    <s v="โครงการวิจัยเพื่อเพิ่มมูลค่าของผลิตภัณฑ์เกษตรที่มีอัตลักษณ์เฉพาะถิ่นของพื้นที่สูง"/>
  </r>
  <r>
    <x v="22"/>
    <x v="130"/>
    <s v="กระทรวงเกษตรและสหกรณ์"/>
    <x v="67"/>
    <s v="สำนักยุทธศาสตร์และแผน"/>
    <s v="hrdi021"/>
    <s v="61189df69b236c1f95b0c21a"/>
    <s v="สวพส. (สผ.)-66-0006"/>
    <s v="โครงการวิจัยและพัฒนาเพื่อฟื้นฟูและแก้ไขปัญหาสิ่งแวดล้อมบนพื้นที่สูงอย่างบูรณาการ"/>
  </r>
  <r>
    <x v="22"/>
    <x v="133"/>
    <s v="กระทรวงเกษตรและสหกรณ์"/>
    <x v="67"/>
    <s v="สำนักยุทธศาสตร์และแผน"/>
    <s v="hrdi021"/>
    <s v="61189e289b236c1f95b0c21c"/>
    <s v="สวพส. (สผ.)-66-0007"/>
    <s v="โครงการวิจัยและพัฒนาพันธุ์พืชอาหารและพืชเศรษฐกิจ เพื่อรองรับการเปลี่ยนแปลงบนพื้นที่สูง"/>
  </r>
  <r>
    <x v="22"/>
    <x v="132"/>
    <s v="กระทรวงเกษตรและสหกรณ์"/>
    <x v="67"/>
    <s v="สำนักยุทธศาสตร์และแผน"/>
    <s v="hrdi021"/>
    <s v="6118a1214bf4461f93d6e66f"/>
    <s v="สวพส. (สผ.)-66-0008"/>
    <s v="โครงการวิจัยและพัฒนากระบวนการเสริมสร้างความเข้มแข็งของชุมชน เพื่อรองรับเปลี่ยนแปลงบนพื้นที่สูง"/>
  </r>
  <r>
    <x v="22"/>
    <x v="130"/>
    <s v="กระทรวงเกษตรและสหกรณ์"/>
    <x v="67"/>
    <s v="สำนักยุทธศาสตร์และแผน"/>
    <s v="hrdi021"/>
    <s v="6118a43bee6abd1f949028ad"/>
    <s v="สวพส. (สผ.)-66-0009"/>
    <s v="โครงการวิจัยการอนุรักษ์ ฟื้นฟู และใช้ประโยชน์พืชท้องถิ่นที่มีศักยภาพ เพื่อยกระดับเป็นพืชเศรษฐกิจใหม่ของชุมชนบนพื้นที่สูง"/>
  </r>
  <r>
    <x v="22"/>
    <x v="129"/>
    <s v="กระทรวงอุตสาหกรรม"/>
    <x v="123"/>
    <s v="กองยุทธศาสตร์และแผนงาน"/>
    <s v="industry05071"/>
    <s v="61128960ef40ea035b9d11c8"/>
    <s v="อก 0507-66-0008"/>
    <s v="โครงการส่งเสริมและพัฒนานวัตกรรมวัตถุดิบร่วมกับผู้ผลิตวัตถุดิบเพื่อรองรับความต้องการของอุตสาหกรรมเป้าหมาย"/>
  </r>
  <r>
    <x v="22"/>
    <x v="129"/>
    <s v="กระทรวงอุตสาหกรรม"/>
    <x v="123"/>
    <s v="กองยุทธศาสตร์และแผนงาน"/>
    <s v="industry05071"/>
    <s v="6112906477572f035a6ea178"/>
    <s v="อก 0507-66-0009"/>
    <s v="โครงการพัฒนาเทคโนโลยีต้นแบบโซลาร์เซลล์ชนิดเพอรอฟสไกต์ (perovskite solar cells)"/>
  </r>
  <r>
    <x v="22"/>
    <x v="128"/>
    <s v="กระทรวงการอุดมศึกษา วิทยาศาสตร์ วิจัยและนวัตกรรม"/>
    <x v="72"/>
    <s v="สำนักงานบริหารยุทธศาสตร์ สำนักงานอธิการบดี"/>
    <s v="kmitl052401061"/>
    <s v="611957bdee6abd1f94902984"/>
    <s v="ศธ 0524.01(06)-66-0004"/>
    <s v="โครงการยกระดับโรงงานอาหารสัตว์น้ำต้นแบบเพื่อการเรียนรู้และการวิจัยเพื่อรองรับการพัฒนาอุตสาหกรรมอาหารสัตว์น้ำไทย"/>
  </r>
  <r>
    <x v="22"/>
    <x v="131"/>
    <s v="กระทรวงการอุดมศึกษา วิทยาศาสตร์ วิจัยและนวัตกรรม"/>
    <x v="72"/>
    <s v="สำนักงานบริหารยุทธศาสตร์ สำนักงานอธิการบดี"/>
    <s v="kmitl052401061"/>
    <s v="6119f1ef83a6677074486168"/>
    <s v="ศธ 0524.01(06)-66-0006"/>
    <s v="โครงการการพัฒนาวัสดุฉลาดด้วยนาโนเทคโนโลยีเพื่อเพิ่มขีดความสามารถในการแข่งขันของประเทศ"/>
  </r>
  <r>
    <x v="22"/>
    <x v="131"/>
    <s v="กระทรวงการอุดมศึกษา วิทยาศาสตร์ วิจัยและนวัตกรรม"/>
    <x v="72"/>
    <s v="สำนักงานบริหารยุทธศาสตร์ สำนักงานอธิการบดี"/>
    <s v="kmitl052401061"/>
    <s v="6119f7d4454a1a7072169802"/>
    <s v="ศธ 0524.01(06)-66-0007"/>
    <s v="การสร้างนักวิจัยระดับแนวหน้าด้านนาโนเทคโนโลยีจากบุคลากรสายวิชาการในมหาวิทยาลัยราชภัฏ"/>
  </r>
  <r>
    <x v="22"/>
    <x v="130"/>
    <s v="กระทรวงการอุดมศึกษา วิทยาศาสตร์ วิจัยและนวัตกรรม"/>
    <x v="265"/>
    <s v="กองแผนงาน"/>
    <s v="kmutnb05251"/>
    <s v="6119f949b1eab9706bc85368"/>
    <s v="ศธ0525-66-0001"/>
    <s v="โครงการ “สถานีอัดประจุยานยนต์ไฟฟ้าที่ใช้เทคโนโลยีไฮบริดเซลล์เชื้อเพลิงและซุปเปอร์คาปาซิเตอร์เพื่อการเพิ่มมูลค่าของเศรษฐกิจสีเขียวอย่างยั่งยืน”"/>
  </r>
  <r>
    <x v="22"/>
    <x v="131"/>
    <s v="กระทรวงการอุดมศึกษา วิทยาศาสตร์ วิจัยและนวัตกรรม"/>
    <x v="265"/>
    <s v="กองแผนงาน"/>
    <s v="kmutnb05251"/>
    <s v="611a162a83a667707448620f"/>
    <s v="ศธ0525-66-0002"/>
    <s v="การจัดตั้งศูนย์ความเป็นเลิศด้านเทคโนโลยีเรดาร์เพื่อการพัฒนาประเทศ"/>
  </r>
  <r>
    <x v="22"/>
    <x v="129"/>
    <s v="กระทรวงการอุดมศึกษา วิทยาศาสตร์ วิจัยและนวัตกรรม"/>
    <x v="265"/>
    <s v="กองแผนงาน"/>
    <s v="kmutnb05251"/>
    <s v="611a1c02454a1a7072169888"/>
    <s v="ศธ0525-66-0003"/>
    <s v="การวิจัย พัฒนาและซ่อมบำรุงชิ้นส่วนระบบราง"/>
  </r>
  <r>
    <x v="22"/>
    <x v="129"/>
    <s v="กระทรวงการอุดมศึกษา วิทยาศาสตร์ วิจัยและนวัตกรรม"/>
    <x v="265"/>
    <s v="กองแผนงาน"/>
    <s v="kmutnb05251"/>
    <s v="611a2a1de587a9706c8ae28c"/>
    <s v="ศธ0525-66-0004"/>
    <s v="โครงการ “ผลกระทบของระบบรถไฟความเร็วสูงของประเทศไทยที่ส่งผลต่อระบบไฟฟ้าของการไฟฟ้าท้องถิ่นและแนวทางการแก้ไขปัญหา”"/>
  </r>
  <r>
    <x v="22"/>
    <x v="131"/>
    <s v="หน่วยงานของรัฐสภา"/>
    <x v="6"/>
    <s v="หน่วยขึ้นตรงต่อเลขาธิการ"/>
    <s v="kpi00071"/>
    <s v="6113a5085739d16ece9264e1"/>
    <s v="พป 0007-66-0018"/>
    <s v="โครงการพัฒนานวัตกรรมประชาธิปไตยและความรู้ด้านการพัฒนาประชาธิปไตยโดยวิธีการระดมความคิดเห็นแบบสร้างสรรค์ (Creative Sandbox Method)"/>
  </r>
  <r>
    <x v="22"/>
    <x v="131"/>
    <s v="หน่วยงานของรัฐสภา"/>
    <x v="6"/>
    <s v="หน่วยขึ้นตรงต่อเลขาธิการ"/>
    <s v="kpi00071"/>
    <s v="6113a6bba330646ed4c197bb"/>
    <s v="พป 0007-66-0020"/>
    <s v="โครงการเสริมสร้างความเข้มแข็งด้านสิทธิเสรีภาพการมีส่วนร่วมและกฎหมายแก่ประชาชน"/>
  </r>
  <r>
    <x v="22"/>
    <x v="131"/>
    <s v="หน่วยงานของรัฐสภา"/>
    <x v="6"/>
    <s v="หน่วยขึ้นตรงต่อเลขาธิการ"/>
    <s v="kpi00071"/>
    <s v="6113a86279c1d06ed51e542a"/>
    <s v="พป 0007-66-0022"/>
    <s v="โครงการศึกษาการเมืองสิ่งแวดล้อมเพื่อขับเคลื่อนเป้าหมายการพัฒนาที่ยั่งยืน SDGs"/>
  </r>
  <r>
    <x v="22"/>
    <x v="131"/>
    <s v="หน่วยงานของรัฐสภา"/>
    <x v="6"/>
    <s v="หน่วยขึ้นตรงต่อเลขาธิการ"/>
    <s v="kpi00071"/>
    <s v="6113aa0e5739d16ece9264f2"/>
    <s v="พป 0007-66-0023"/>
    <s v="โครงการวิจัยเพื่อพัฒนาการกระจายอำนาจและประชาธิปไตยท้องถิ่น"/>
  </r>
  <r>
    <x v="22"/>
    <x v="131"/>
    <s v="หน่วยงานของรัฐสภา"/>
    <x v="6"/>
    <s v="หน่วยขึ้นตรงต่อเลขาธิการ"/>
    <s v="kpi00071"/>
    <s v="6113ac4a5739d16ece9264fb"/>
    <s v="พป 0007-66-0025"/>
    <s v="โครงการสำรวจความเชื่อมั่น ความพึงพอใจต่อหน่วยงานต่าง ๆ และการยกระดับการบริการสาธารณะ"/>
  </r>
  <r>
    <x v="22"/>
    <x v="131"/>
    <s v="หน่วยงานของรัฐสภา"/>
    <x v="6"/>
    <s v="หน่วยขึ้นตรงต่อเลขาธิการ"/>
    <s v="kpi00071"/>
    <s v="6113addba330646ed4c197c8"/>
    <s v="พป 0007-66-0026"/>
    <s v="โครงการประเมินสถานการณ์ความเป็นประชาธิปไตยของประเทศไทย"/>
  </r>
  <r>
    <x v="22"/>
    <x v="131"/>
    <s v="หน่วยงานของรัฐสภา"/>
    <x v="6"/>
    <s v="หน่วยขึ้นตรงต่อเลขาธิการ"/>
    <s v="kpi00071"/>
    <s v="6113af61e054a16ecd22ba7b"/>
    <s v="พป 0007-66-0027"/>
    <s v="โครงการนวัตกรรมชุมชนเพื่อเสริมสร้างความเข้มแข็งและลดความเหลื่อมล้ำ เพื่อบรรลุเป้าหมายการพัฒนาที่ยั่งยืน หลังวิกฤติการณ์ COVID19"/>
  </r>
  <r>
    <x v="22"/>
    <x v="131"/>
    <s v="หน่วยงานของรัฐสภา"/>
    <x v="6"/>
    <s v="หน่วยขึ้นตรงต่อเลขาธิการ"/>
    <s v="kpi00071"/>
    <s v="6113b15179c1d06ed51e5438"/>
    <s v="พป 0007-66-0028"/>
    <s v="โครงการการพัฒนาตัวแบบเพื่อขับเคลื่อนความซื่อตรงในสังคมเยาวชนไทย"/>
  </r>
  <r>
    <x v="22"/>
    <x v="131"/>
    <s v="หน่วยงานของรัฐสภา"/>
    <x v="6"/>
    <s v="หน่วยขึ้นตรงต่อเลขาธิการ"/>
    <s v="kpi00071"/>
    <s v="6113b32779c1d06ed51e543b"/>
    <s v="พป 0007-66-0029"/>
    <s v="โครงการวิจัยและพัฒนาองค์ความรู้ด้านการเมืองการปกครองและสังคมประชาธิปไตย"/>
  </r>
  <r>
    <x v="22"/>
    <x v="132"/>
    <s v="กระทรวงการอุดมศึกษา วิทยาศาสตร์ วิจัยและนวัตกรรม"/>
    <x v="74"/>
    <s v="สำนักงานอธิการบดี"/>
    <s v="ku05131011"/>
    <s v="61176a2b8b5f6c1fa114cb9f"/>
    <s v="ศธ 0513.101-66-0016"/>
    <s v="โครงการพัฒนาศักยภาพเกษตรกรผู้รอบรู้ด้วยการวิจัยและนวัตกรรมเชิงสังคม เพื่อยกระดับการผลิตสู่เศรษฐกิจสร้างสรรค์อย่างยั่งยืนและเป็นระบบ"/>
  </r>
  <r>
    <x v="22"/>
    <x v="129"/>
    <s v="กระทรวงการอุดมศึกษา วิทยาศาสตร์ วิจัยและนวัตกรรม"/>
    <x v="74"/>
    <s v="สำนักงานอธิการบดี"/>
    <s v="ku05131011"/>
    <s v="61176f259b236c1f95b0c11a"/>
    <s v="ศธ 0513.101-66-0020"/>
    <s v="โครงการยกระดับนวัตกรรมการผลิตสารให้กลิ่นรสมูลค่าสูงจากวัตถุดิบฐานชีวภาพของไทยเพื่ออุตสาหกรรมอาหารและผลิตภัณฑ์เพื่อสุขภาพสู่สากล"/>
  </r>
  <r>
    <x v="22"/>
    <x v="133"/>
    <s v="กระทรวงการอุดมศึกษา วิทยาศาสตร์ วิจัยและนวัตกรรม"/>
    <x v="74"/>
    <s v="สำนักงานอธิการบดี"/>
    <s v="ku05131011"/>
    <s v="61177339ee6abd1f949027fb"/>
    <s v="ศธ 0513.101-66-0021"/>
    <s v="โครงการพัฒนาและยกระดับผลิตภัณฑ์อัตลักษณ์ด้านอาหารและเครื่องสำองด้วยนวัตกรรมสำหรับผู้ประกอบการ"/>
  </r>
  <r>
    <x v="22"/>
    <x v="130"/>
    <s v="กระทรวงการอุดมศึกษา วิทยาศาสตร์ วิจัยและนวัตกรรม"/>
    <x v="74"/>
    <s v="สำนักงานอธิการบดี"/>
    <s v="ku05131011"/>
    <s v="611776288b5f6c1fa114cbbc"/>
    <s v="ศธ 0513.101-66-0022"/>
    <s v="โครงการวิจัยและพัฒนาเพื่อสร้างนวัตกรรมการผลิตที่เป็นมิตรกับสิ่งแวดล้อมแบบครบวงจรสำหรับอุตสาหกรรมเคมี อาหาร และการเกษตรเพื่อมุ่งสู่สังคมเศรษฐกิจสีเขียวอย่างยั่งยืน"/>
  </r>
  <r>
    <x v="22"/>
    <x v="131"/>
    <s v="กระทรวงการอุดมศึกษา วิทยาศาสตร์ วิจัยและนวัตกรรม"/>
    <x v="74"/>
    <s v="สำนักงานอธิการบดี"/>
    <s v="ku05131011"/>
    <s v="61177b5c8b5f6c1fa114cbc2"/>
    <s v="ศธ 0513.101-66-0023"/>
    <s v="โครงการขับเคลื่อนการวิจัยและพัฒนานวัตกรรมขั้นแนวหน้าเพื่อความเป็นผู้นำด้านการเกษตร ของอาเซียน"/>
  </r>
  <r>
    <x v="22"/>
    <x v="132"/>
    <s v="กระทรวงการอุดมศึกษา วิทยาศาสตร์ วิจัยและนวัตกรรม"/>
    <x v="192"/>
    <s v="กองแผนงาน"/>
    <s v="mcu610061"/>
    <s v="6118d52a8b5f6c1fa114cccd"/>
    <s v="ศธ 6100.6-66-0002"/>
    <s v="การวิจัยและพัฒนาข้อเสนอแนวทางการเสริมศักยภาพผู้สูงอายุในสังคมกึ่งเมืองกึ่งชนบทเพื่อรองรับการเป็นสังคมผู้สูงอายุในบริบทประเทศไทย "/>
  </r>
  <r>
    <x v="22"/>
    <x v="132"/>
    <s v="กระทรวงการอุดมศึกษา วิทยาศาสตร์ วิจัยและนวัตกรรม"/>
    <x v="192"/>
    <s v="กองแผนงาน"/>
    <s v="mcu610061"/>
    <s v="6118db6b4bf4461f93d6e6c1"/>
    <s v="ศธ 6100.6-66-0003"/>
    <s v=" จิตสุขาวดี : รูปแบบการสร้างสุขที่ปลายทางชีวิตด้วยกระบวนทัศน์ทางสุขภาพเชิงพุทธ สำหรับผู้สูงอายุจังหวัดขอนแก่น "/>
  </r>
  <r>
    <x v="22"/>
    <x v="132"/>
    <s v="กระทรวงการอุดมศึกษา วิทยาศาสตร์ วิจัยและนวัตกรรม"/>
    <x v="192"/>
    <s v="กองแผนงาน"/>
    <s v="mcu610061"/>
    <s v="6118ea5b9b236c1f95b0c288"/>
    <s v="ศธ 6100.6-66-0005"/>
    <s v="ขับเคลื่อนเครือข่ายผู้สูงอายุสร้างสรรค์นวัตกรรม การเตรียมความพร้อมของผู้ที่จะก้าวเข้าสู่ความสูงวัย สร้างสุขภาพกายใจวิถีพุทธ ในสภาพการณ์ วิกฤตไวรัสโคโรนา 2019 (COVID-19)  ภาคตะวันออกเฉียงเหนือ   "/>
  </r>
  <r>
    <x v="22"/>
    <x v="132"/>
    <s v="กระทรวงการอุดมศึกษา วิทยาศาสตร์ วิจัยและนวัตกรรม"/>
    <x v="192"/>
    <s v="กองแผนงาน"/>
    <s v="mcu610061"/>
    <s v="6118f2174bf4461f93d6e6e6"/>
    <s v="ศธ 6100.6-66-0006"/>
    <s v="วิกฤตการณ์โควิด 19 : การพัฒนารูปแบบการเสริมสร้างภูมิคุ้มกันทางจิตใจของผู้สูงอายุในจังหวัดร้อยเอ็ด"/>
  </r>
  <r>
    <x v="22"/>
    <x v="132"/>
    <s v="กระทรวงการอุดมศึกษา วิทยาศาสตร์ วิจัยและนวัตกรรม"/>
    <x v="192"/>
    <s v="กองแผนงาน"/>
    <s v="mcu610061"/>
    <s v="6118fccb8b5f6c1fa114ccf6"/>
    <s v="ศธ 6100.6-66-0007"/>
    <s v="แนวทางการยกระดับตนเองเพื่อเตรียมความพร้อมและรับมือกับสภาพการณ์วิกฤตโรคโควิด-19 เชิงบูรณาการของผู้สูงอายุในสังคมไทย"/>
  </r>
  <r>
    <x v="22"/>
    <x v="132"/>
    <s v="กระทรวงการอุดมศึกษา วิทยาศาสตร์ วิจัยและนวัตกรรม"/>
    <x v="192"/>
    <s v="กองแผนงาน"/>
    <s v="mcu610061"/>
    <s v="611900e29b236c1f95b0c29e"/>
    <s v="ศธ 6100.6-66-0008"/>
    <s v="การเสริมสร้างสัมมาชีพการประดิษฐ์โคมแสนดวงอัตลักษณ์ชุมชนสำหรับผู้สูงอายุอำเภอเมืองจังหวัดลำพูน "/>
  </r>
  <r>
    <x v="22"/>
    <x v="132"/>
    <s v="กระทรวงการอุดมศึกษา วิทยาศาสตร์ วิจัยและนวัตกรรม"/>
    <x v="192"/>
    <s v="กองแผนงาน"/>
    <s v="mcu610061"/>
    <s v="6119fc77b1eab9706bc85375"/>
    <s v="ศธ 6100.6-66-0009"/>
    <s v="จิตปัญญา: การพัฒนาทักษะการด ารงคุณภาพชีวิตของผู้สูงอายุในสภาวะวิกฤติการแพร่ระบาด COVID 19  ของจังหวัดอุบลราชธานี "/>
  </r>
  <r>
    <x v="22"/>
    <x v="132"/>
    <s v="กระทรวงการอุดมศึกษา วิทยาศาสตร์ วิจัยและนวัตกรรม"/>
    <x v="192"/>
    <s v="กองแผนงาน"/>
    <s v="mcu610061"/>
    <s v="6119ff0ee587a9706c8ae1b1"/>
    <s v="ศธ 6100.6-66-0010"/>
    <s v="การพัฒนากิจกรรมเพื่อส่งเสริมการดูแลสุขภาวะของผู้สูงอายุในจังหวัดนครพนม ในสภาพการณ์วิกฤติโรคโควิด -19 โดยใช้หลักพุทธธรรม"/>
  </r>
  <r>
    <x v="22"/>
    <x v="132"/>
    <s v="กระทรวงการอุดมศึกษา วิทยาศาสตร์ วิจัยและนวัตกรรม"/>
    <x v="192"/>
    <s v="กองแผนงาน"/>
    <s v="mcu610061"/>
    <s v="611a08c6b1eab9706bc853ab"/>
    <s v="ศธ 6100.6-66-0011"/>
    <s v="พฤฒพลัง: การเสริมสร้างพลังเชิงบวกในสถานการณ์โควิด-19แก่ผู้สูงอายุตามแนววิถีพุทธ จังหวัดสุรินทร์"/>
  </r>
  <r>
    <x v="22"/>
    <x v="132"/>
    <s v="กระทรวงการอุดมศึกษา วิทยาศาสตร์ วิจัยและนวัตกรรม"/>
    <x v="192"/>
    <s v="กองแผนงาน"/>
    <s v="mcu610061"/>
    <s v="611a0f28b1eab9706bc853cf"/>
    <s v="ศธ 6100.6-66-0012"/>
    <s v="เกราะป้องกันภัยของผู้สูงอายุในสถานการณ์โควิด 19 "/>
  </r>
  <r>
    <x v="22"/>
    <x v="132"/>
    <s v="กระทรวงการอุดมศึกษา วิทยาศาสตร์ วิจัยและนวัตกรรม"/>
    <x v="192"/>
    <s v="กองแผนงาน"/>
    <s v="mcu610061"/>
    <s v="611a4d02e587a9706c8ae312"/>
    <s v="ศธ 6100.6-66-0013"/>
    <s v="การพัฒนาศูนย์การเรียนรู้และเพิ่มศักยภาพผู้สูงอายุของชุมชนพึ่งตนเอง ในสถานการณ์โควิด 19"/>
  </r>
  <r>
    <x v="22"/>
    <x v="132"/>
    <s v="กระทรวงการอุดมศึกษา วิทยาศาสตร์ วิจัยและนวัตกรรม"/>
    <x v="192"/>
    <s v="กองแผนงาน"/>
    <s v="mcu610061"/>
    <s v="611a4f59b1eab9706bc854d3"/>
    <s v="ศธ 6100.6-66-0014"/>
    <s v="การเสริมสร้างสุขภาวะผู้สูงอายุแบบองค์รวมโดยการมีส่วนร่วมของชุมชนเมือง จังหวัดมหาสารคาม  ในสภาพการณ์วิกฤติโรคโควิด 19"/>
  </r>
  <r>
    <x v="22"/>
    <x v="132"/>
    <s v="กระทรวงการอุดมศึกษา วิทยาศาสตร์ วิจัยและนวัตกรรม"/>
    <x v="192"/>
    <s v="กองแผนงาน"/>
    <s v="mcu610061"/>
    <s v="611a6f2283a6677074486348"/>
    <s v="ศธ 6100.6-66-0015"/>
    <s v="การพัฒนาพุทธนวัตกรรมเพื่อพัฒนาจิตใจและส่งเสริมคุณภาพชีวิตผู้สูงอายุในสภาพการณ์วิกฤตโรคโควิด-19"/>
  </r>
  <r>
    <x v="22"/>
    <x v="132"/>
    <s v="กระทรวงการอุดมศึกษา วิทยาศาสตร์ วิจัยและนวัตกรรม"/>
    <x v="192"/>
    <s v="กองแผนงาน"/>
    <s v="mcu610061"/>
    <s v="611a7c90454a1a70721699d2"/>
    <s v="ศธ 6100.6-66-0016"/>
    <s v="ภูมิปัญญาท้องถิ่น : รูปแบบการพัฒนาอาชีพของผู้สูงอายุจากการมีส่วนร่วมของ “พลังบวร” ในพื้นที่จังหวัดหนองคาย         "/>
  </r>
  <r>
    <x v="22"/>
    <x v="132"/>
    <s v="กระทรวงการอุดมศึกษา วิทยาศาสตร์ วิจัยและนวัตกรรม"/>
    <x v="192"/>
    <s v="กองแผนงาน"/>
    <s v="mcu610061"/>
    <s v="611a7ee6454a1a70721699d5"/>
    <s v="ศธ 6100.6-66-0017"/>
    <s v="รูปแบบการดูแลและช่วยเหลือพระสงฆ์ผู้สูงอายุในภาวะการณ์โรคระบาดเชื้อไวรัสโคโลน่าโควิด 19 จังหวัด นครราชสีมา"/>
  </r>
  <r>
    <x v="22"/>
    <x v="130"/>
    <s v="กระทรวงทรัพยากรธรรมชาติและสิ่งแวดล้อม"/>
    <x v="137"/>
    <s v="กองวิเคราะห์และตรวจสอบทรัพยากรธรณี"/>
    <s v="mnre05021"/>
    <s v="6118ffd39b236c1f95b0c29c"/>
    <s v="ทส 0502-66-0001"/>
    <s v="ป้องกันและเฝ้าระวังการปนเปื้อนสารพิษตามธรรมชาติต่อสุขภาพประชาชนด้วยระบบธรณีวิทยาอัจฉริยะ (Smart Geology)"/>
  </r>
  <r>
    <x v="22"/>
    <x v="130"/>
    <s v="กระทรวงทรัพยากรธรรมชาติและสิ่งแวดล้อม"/>
    <x v="137"/>
    <s v="สำนักทรัพยากรแร่"/>
    <s v="mnre05051"/>
    <s v="6117e9869b236c1f95b0c1ce"/>
    <s v="ทส 0505-66-0002"/>
    <s v="ศึกษารูปแบบการสะสมตัวของธาตุหายากและธาตุกัมมันตรังสีแฝงในพื้นที่หินแกรนิตภาคเหนือเพื่อสนับสนุนภาคอุตสาหกรรมไฮเทค"/>
  </r>
  <r>
    <x v="22"/>
    <x v="130"/>
    <s v="กระทรวงทรัพยากรธรรมชาติและสิ่งแวดล้อม"/>
    <x v="137"/>
    <s v="สำนักงานทรัพยากรธรณีเขต 1"/>
    <s v="mnre05141"/>
    <s v="6119f9fb83a6677074486190"/>
    <s v="ทส 0514-66-0001"/>
    <s v="ศึกษาปัจจัยทางธรณีวิทยาในพื้นที่ที่รองรับด้วยหินปูน เพื่อการบริหารจัดการพื้นที่เสี่ยงภัยหลุมยุบ พื้นที่ต้นแบบ ตำบลบ้านมุง อำเภอเนินมะปราง จังหวัดพิษณุโลก"/>
  </r>
  <r>
    <x v="22"/>
    <x v="129"/>
    <s v="กระทรวงเกษตรและสหกรณ์"/>
    <x v="10"/>
    <s v="กองนโยบายและแผนพัฒนาการประมง"/>
    <s v="moac05091"/>
    <s v="6117de404bf4461f93d6e615"/>
    <s v="กษ 0509-66-0025"/>
    <s v="โครงการวิจัยและนวัตกรรมด้านการประมง"/>
  </r>
  <r>
    <x v="22"/>
    <x v="130"/>
    <s v="กระทรวงเกษตรและสหกรณ์"/>
    <x v="88"/>
    <s v="กองแผนงานกลุ่มยุทธศาสตร์และแผนงาน"/>
    <s v="moac271221"/>
    <s v="61162225a94df25e1c49748d"/>
    <s v="กษ 2712.2-66-0007"/>
    <s v="โครงการพัฒนาเทคโนโลยีนวัตกรรมเพื่อเศรษฐกิจสีเขียวด้านหม่อนไหม"/>
  </r>
  <r>
    <x v="22"/>
    <x v="129"/>
    <s v="กระทรวงเกษตรและสหกรณ์"/>
    <x v="80"/>
    <s v="กลุ่มพัฒนาวิชาการปศุสัตว์ (กวป.)"/>
    <s v="moac6011"/>
    <s v="61122787ef40ea035b9d1107"/>
    <s v="กษ 601-66-0001"/>
    <s v="การสร้างฝูงสุกรพันธุกรรมยอดเยี่ยมกรมปศุสัตว์เพื่อพัฒนาการผลิตสุกรในประเทศ"/>
  </r>
  <r>
    <x v="22"/>
    <x v="133"/>
    <s v="กระทรวงเกษตรและสหกรณ์"/>
    <x v="80"/>
    <s v="กลุ่มพัฒนาวิชาการปศุสัตว์ (กวป.)"/>
    <s v="moac6011"/>
    <s v="611251a2ef40ea035b9d1182"/>
    <s v="กษ 601-66-0002"/>
    <s v="พัฒนาพันธุ์ไก่บ้านสุรินทร์"/>
  </r>
  <r>
    <x v="22"/>
    <x v="129"/>
    <s v="กระทรวงเกษตรและสหกรณ์"/>
    <x v="80"/>
    <s v="กลุ่มพัฒนาวิชาการปศุสัตว์ (กวป.)"/>
    <s v="moac6011"/>
    <s v="6112546bef40ea035b9d118c"/>
    <s v="กษ 601-66-0003"/>
    <s v="ไก่พื้นเมืองไทยรองรับแรงงานคืนถิ่นเพื่อพัฒนาเศรษฐกิจชุมชนสู่ความยั่งยืนพึ่งพาตนเอง"/>
  </r>
  <r>
    <x v="22"/>
    <x v="128"/>
    <s v="กระทรวงเกษตรและสหกรณ์"/>
    <x v="80"/>
    <s v="กลุ่มพัฒนาวิชาการปศุสัตว์ (กวป.)"/>
    <s v="moac6011"/>
    <s v="61129d0886ed660368a5bc58"/>
    <s v="กษ 601-66-0004"/>
    <s v="ผลของการเจาะ Dominant follicle ในรังไข่ต่อระดับฮอร์โมนโปรเจสเทอโรน และอัตราการตั้งท้องจากการย้ายฝากตัวอ่อนในโคนม"/>
  </r>
  <r>
    <x v="22"/>
    <x v="129"/>
    <s v="กระทรวงเกษตรและสหกรณ์"/>
    <x v="80"/>
    <s v="กลุ่มพัฒนาวิชาการปศุสัตว์ (กวป.)"/>
    <s v="moac6011"/>
    <s v="611336c12482000361ae8002"/>
    <s v="กษ 601-66-0005"/>
    <s v="การศึกษาสมรรถภาพการผลิตของไก่เหลืองดงยอเมื่อเลี้ยงในระบบฟาร์ม"/>
  </r>
  <r>
    <x v="22"/>
    <x v="129"/>
    <s v="กระทรวงเกษตรและสหกรณ์"/>
    <x v="80"/>
    <s v="กลุ่มพัฒนาวิชาการปศุสัตว์ (กวป.)"/>
    <s v="moac6011"/>
    <s v="61136f04ef40ea035b9d1256"/>
    <s v="กษ 601-66-0006"/>
    <s v="โครงการสร้างฟาร์มแพะปลอดโรคข้อและสมองอักเสบในแพะ"/>
  </r>
  <r>
    <x v="22"/>
    <x v="131"/>
    <s v="กระทรวงเกษตรและสหกรณ์"/>
    <x v="80"/>
    <s v="กลุ่มพัฒนาวิชาการปศุสัตว์ (กวป.)"/>
    <s v="moac6011"/>
    <s v="611380e4ef40ea035b9d12a0"/>
    <s v="กษ 601-66-0007"/>
    <s v="นวัตกรรมวัคซีนป้องกันโรคปากและเท้าเปื่อยรูปแบบใหม่เพื่อการใช้งานในปศุสัตว์"/>
  </r>
  <r>
    <x v="22"/>
    <x v="131"/>
    <s v="กระทรวงเกษตรและสหกรณ์"/>
    <x v="80"/>
    <s v="กลุ่มพัฒนาวิชาการปศุสัตว์ (กวป.)"/>
    <s v="moac6011"/>
    <s v="6113813186ed660368a5bd17"/>
    <s v="กษ 601-66-0008"/>
    <s v="การค้นหาเครื่องหมายทางพันธุกรรมเพื่อใช้ในการจำแนกสายพันธุ์แพะแดงสุราษฎร์"/>
  </r>
  <r>
    <x v="22"/>
    <x v="131"/>
    <s v="กระทรวงเกษตรและสหกรณ์"/>
    <x v="80"/>
    <s v="กลุ่มพัฒนาวิชาการปศุสัตว์ (กวป.)"/>
    <s v="moac6011"/>
    <s v="61138c5c86ed660368a5bd3d"/>
    <s v="กษ 601-66-0009"/>
    <s v="การวินิจฉัยแยกเชื้อในกลุ่ม Non-tuberculous Mycobacterium ด้วยวิธี High-Resolution Melting Real-time PCR"/>
  </r>
  <r>
    <x v="22"/>
    <x v="131"/>
    <s v="กระทรวงเกษตรและสหกรณ์"/>
    <x v="80"/>
    <s v="กลุ่มพัฒนาวิชาการปศุสัตว์ (กวป.)"/>
    <s v="moac6011"/>
    <s v="61138dee2482000361ae80c0"/>
    <s v="กษ 601-66-0010"/>
    <s v="การพัฒนาชุดสกัดสารพันธุกรรมของเชื้อ Trypanosoma evansi จากตัวอย่างเลือดแห้งบนกระดาษ"/>
  </r>
  <r>
    <x v="22"/>
    <x v="129"/>
    <s v="กระทรวงเกษตรและสหกรณ์"/>
    <x v="80"/>
    <s v="กลุ่มพัฒนาวิชาการปศุสัตว์ (กวป.)"/>
    <s v="moac6011"/>
    <s v="61138f7077572f035a6ea241"/>
    <s v="กษ 601-66-0011"/>
    <s v="การพัฒนารูปแบบการเลี้ยงกระบือปลักสาวทดแทนที่เหมาะสมเพื่อเพิ่มประสิทธิภาพการผลิต"/>
  </r>
  <r>
    <x v="22"/>
    <x v="131"/>
    <s v="กระทรวงเกษตรและสหกรณ์"/>
    <x v="80"/>
    <s v="กลุ่มพัฒนาวิชาการปศุสัตว์ (กวป.)"/>
    <s v="moac6011"/>
    <s v="6113bb1079c1d06ed51e543e"/>
    <s v="กษ 601-66-0013"/>
    <s v="การผลิต monoclonal antibody ต่อ Staphylococcus aureus ที่ก่อโรคเต้านมอักเสบในโคนม"/>
  </r>
  <r>
    <x v="22"/>
    <x v="129"/>
    <s v="กระทรวงเกษตรและสหกรณ์"/>
    <x v="80"/>
    <s v="กลุ่มพัฒนาวิชาการปศุสัตว์ (กวป.)"/>
    <s v="moac6011"/>
    <s v="6113c58d5739d16ece926507"/>
    <s v="กษ 601-66-0014"/>
    <s v="การใช้คลื่นเสียงความถี่สูงเพื่อประเมินคอร์ปัสลูเทียมในแพะตัวรับสำหรับการย้ายฝากตัวอ่อน"/>
  </r>
  <r>
    <x v="22"/>
    <x v="133"/>
    <s v="กระทรวงเกษตรและสหกรณ์"/>
    <x v="80"/>
    <s v="กลุ่มพัฒนาวิชาการปศุสัตว์ (กวป.)"/>
    <s v="moac6011"/>
    <s v="6113ce0a79c1d06ed51e5451"/>
    <s v="กษ 601-66-0015"/>
    <s v="โครงการพัฒนาผลิตภัณฑ์จิ้งหรีดเพื่อสร้างมูลค่าเพิ่มและโอกาสด้านการตลาด"/>
  </r>
  <r>
    <x v="22"/>
    <x v="129"/>
    <s v="กระทรวงเกษตรและสหกรณ์"/>
    <x v="80"/>
    <s v="กลุ่มพัฒนาวิชาการปศุสัตว์ (กวป.)"/>
    <s v="moac6011"/>
    <s v="6115f36d9e73c2431f59bf3c"/>
    <s v="กษ 601-66-0016"/>
    <s v="พัฒนาการวิจัยและนวัตกรรมมุ่งเน้นการผลิตสินค้าปศุสัตว์แม่นยำสูงและบริการอัจฉริยะ"/>
  </r>
  <r>
    <x v="22"/>
    <x v="129"/>
    <s v="กระทรวงการคลัง"/>
    <x v="180"/>
    <s v="กองกษาปณ์"/>
    <s v="mof03091"/>
    <s v="61136561ef40ea035b9d1247"/>
    <s v="กค 0303-66-0001"/>
    <s v="ปรับปรุงกระบวนการผลิตของโรงกษาปณ์ เพื่อก้าวสู่ “โรงกษาปณ์ 4.0”"/>
  </r>
  <r>
    <x v="22"/>
    <x v="132"/>
    <s v="กระทรวงแรงงาน"/>
    <x v="26"/>
    <s v="กองเศรษฐกิจการแรงงาน"/>
    <s v="mol02071"/>
    <s v="610a35ced9ddc16fa006877c"/>
    <s v="รง 0207-66-0004"/>
    <s v="โครงการพัฒนาฐานข้อมูลและการบริหารจัดการศูนย์วิจัยแรงงานแห่งชาติ"/>
  </r>
  <r>
    <x v="22"/>
    <x v="132"/>
    <s v="กระทรวงแรงงาน"/>
    <x v="26"/>
    <s v="กองเศรษฐกิจการแรงงาน"/>
    <s v="mol02071"/>
    <s v="610a3b26d0d85c6fa84a3868"/>
    <s v="รง 0207-66-0005"/>
    <s v="โครงการสัมมนาเครือข่ายงานวิจัยด้านแรงงาน"/>
  </r>
  <r>
    <x v="22"/>
    <x v="132"/>
    <s v="กระทรวงสาธารณสุข"/>
    <x v="57"/>
    <s v="สำนักยุทธศาสตร์การแพทย์"/>
    <s v="moph03201"/>
    <s v="61176f0a4bf4461f93d6e58b"/>
    <s v="สธ 0320-66-0013"/>
    <s v="โครงการการพัฒนาและเสริมสร้างศักยภาพอาสาสมัครบริบาลท้องถิ่นในการดูแลผู้สูงอายุที่บ้านเพื่อรองรับสังคมสูงอายุ"/>
  </r>
  <r>
    <x v="22"/>
    <x v="132"/>
    <s v="กระทรวงสาธารณสุข"/>
    <x v="57"/>
    <s v="สำนักยุทธศาสตร์การแพทย์"/>
    <s v="moph03201"/>
    <s v="6118a91e9b236c1f95b0c22e"/>
    <s v="สธ 0320-66-0021"/>
    <s v="โครงการเครื่องตรวจตาทางไกลเฟส3"/>
  </r>
  <r>
    <x v="22"/>
    <x v="132"/>
    <s v="กระทรวงสาธารณสุข"/>
    <x v="57"/>
    <s v="สำนักยุทธศาสตร์การแพทย์"/>
    <s v="moph03201"/>
    <s v="6118acbc8b5f6c1fa114cca8"/>
    <s v="สธ 0320-66-0023"/>
    <s v="โครงการจัดตั้งศูนย์การแพทย์แม่นยำแห่งชาติ (National Precision Medicine Center)"/>
  </r>
  <r>
    <x v="22"/>
    <x v="132"/>
    <s v="กระทรวงสาธารณสุข"/>
    <x v="57"/>
    <s v="สำนักยุทธศาสตร์การแพทย์"/>
    <s v="moph03201"/>
    <s v="6118f6199b236c1f95b0c292"/>
    <s v="สธ 0320-66-0025"/>
    <s v="โครงการเครื่องมือวินิจฉัยมะเร็งเต้านมด้วยเทคโนโลยีปัญญาประดิษฐ์"/>
  </r>
  <r>
    <x v="22"/>
    <x v="132"/>
    <s v="กระทรวงสาธารณสุข"/>
    <x v="163"/>
    <s v="กองยุทธศาสตร์และแผนงาน"/>
    <s v="moph04041"/>
    <s v="6115f44051b0124325d6a006"/>
    <s v="สธ 0404-66-0020"/>
    <s v="โครงการพัฒนาและสนับสนุนโครงสร้างพื้นฐานงานนวัตกรรมและวิจัย ด้านป้องกันควบคุมโรคและภัยสุขภาพ"/>
  </r>
  <r>
    <x v="22"/>
    <x v="132"/>
    <s v="กระทรวงสาธารณสุข"/>
    <x v="58"/>
    <s v="สำนักคณะกรรมการผู้ทรงคุณวุฒิ"/>
    <s v="moph09361"/>
    <s v="611a0362b1eab9706bc85393"/>
    <s v="สธ 0936-66-0001"/>
    <s v="โครงการพัฒนารูปแบบการดำเนินงานการส่งเสริมสุขภาพและอนามัยสิ่งแวดล้อมของชุมชนและเมือง"/>
  </r>
  <r>
    <x v="22"/>
    <x v="134"/>
    <s v="กระทรวงสาธารณสุข"/>
    <x v="31"/>
    <s v="กองแผนงานและวิชาการ"/>
    <s v="moph10041"/>
    <s v="6118ebdaee6abd1f9490291c"/>
    <s v="สธ 1004-66-0001"/>
    <s v="โครงการประเมินและพัฒนาความร่วมมือด้านการกำกับดูแลผลิตภัณฑ์สุขภาพของประเทศในสถานการณ์วิกฤติ ร่วมกันระหว่างภาครัฐ สถาบันวิจัย มหาวิทยาลัย ภาคเอกชน และภาคประชาสังคม"/>
  </r>
  <r>
    <x v="22"/>
    <x v="129"/>
    <s v="กระทรวงการอุดมศึกษา วิทยาศาสตร์ วิจัยและนวัตกรรม"/>
    <x v="127"/>
    <s v="กองผลิตภัณฑ์อาหารและวัสดุสัมผัสอาหาร"/>
    <s v="most03081"/>
    <s v="6111ea9eef40ea035b9d1087"/>
    <s v="วท 0308-66-0003"/>
    <s v="โครงการอาหารอนาคต (Future food)"/>
  </r>
  <r>
    <x v="22"/>
    <x v="130"/>
    <s v="กระทรวงการอุดมศึกษา วิทยาศาสตร์ วิจัยและนวัตกรรม"/>
    <x v="32"/>
    <s v="กองยุทธศาสตร์และแผนงาน"/>
    <s v="most04051"/>
    <s v="611a2191e587a9706c8ae257"/>
    <s v="วท 0405-66-0001"/>
    <s v="โครงการประเมินความปลอดภัยทางรังสีต่อสิ่งแวดล้อมและสุขภาพของประชาชนจากน้ำทิ้งของสถานประกอบการทางนิวเคลียร์และรังสีของประเทศไทยและในภูมิภาคเอเซีย-แปซิฟิก"/>
  </r>
  <r>
    <x v="22"/>
    <x v="128"/>
    <s v="กระทรวงการอุดมศึกษา วิทยาศาสตร์ วิจัยและนวัตกรรม"/>
    <x v="32"/>
    <s v="กองยุทธศาสตร์และแผนงาน"/>
    <s v="most04051"/>
    <s v="611a3dac83a66770744862ce"/>
    <s v="วท 0405-66-0002"/>
    <s v="โครงการจัดสร้างต้นแบบระบบการสอบเทียบหัววัดรังสีของสถานีเฝ้าระวังภัยทางรังสีภายในประเทศและภูมิภาคอาเซียน"/>
  </r>
  <r>
    <x v="22"/>
    <x v="128"/>
    <s v="กระทรวงการอุดมศึกษา วิทยาศาสตร์ วิจัยและนวัตกรรม"/>
    <x v="32"/>
    <s v="กองยุทธศาสตร์และแผนงาน"/>
    <s v="most04051"/>
    <s v="611a5986454a1a707216998b"/>
    <s v="วท 0405-66-0003"/>
    <s v="โครงการพัฒนาการผลิตหัววัดรังสีปฐมภูมิ วัสดุวัดปริมาณรังสี และวัสดุอ้างอิงทางรังสีเพื่อรองรับการใช้งานภายในประเทศและภูมิภาคอาเซียน"/>
  </r>
  <r>
    <x v="22"/>
    <x v="130"/>
    <s v="กระทรวงการอุดมศึกษา วิทยาศาสตร์ วิจัยและนวัตกรรม"/>
    <x v="32"/>
    <s v="กองยุทธศาสตร์และแผนงาน"/>
    <s v="most04051"/>
    <s v="611a5e42e587a9706c8ae332"/>
    <s v="วท 0405-66-0005"/>
    <s v="โครงการศึกษาวิจัยและพัฒนาการกำกับดูแลความปลอดภัยทางรังสีสำหรับสินค้าอุปโภคที่มีวัสดุกัมมันตรังสีเป็นส่วนประกอบ"/>
  </r>
  <r>
    <x v="22"/>
    <x v="130"/>
    <s v="กระทรวงการอุดมศึกษา วิทยาศาสตร์ วิจัยและนวัตกรรม"/>
    <x v="32"/>
    <s v="กองยุทธศาสตร์และแผนงาน"/>
    <s v="most04051"/>
    <s v="611a5fb0b1eab9706bc854ee"/>
    <s v="วท 0405-66-0006"/>
    <s v="โครงการศึกษาวิจัยและพัฒนาระบบกำกับดูแลวัสดุกัมมันตรังสีที่เกิดขึ้นเองตามธรรมชาติ"/>
  </r>
  <r>
    <x v="22"/>
    <x v="130"/>
    <s v="กระทรวงการอุดมศึกษา วิทยาศาสตร์ วิจัยและนวัตกรรม"/>
    <x v="32"/>
    <s v="กองยุทธศาสตร์และแผนงาน"/>
    <s v="most04051"/>
    <s v="611a6b3483a667707448633a"/>
    <s v="วท 0405-66-0007"/>
    <s v="โครงการยกระดับศักยภาพการประเมินกัมมันตภาพรังสีในอาหารและความปลอดภัยทางรังสีต่อสุขภาพประชาชนภายใต้การเปลี่ยนแปลงสภาพภูมิอากาศ: ระบบสนับสนุนการตัดสินใจ/แบบจำลองทางคณิตศาสตร์"/>
  </r>
  <r>
    <x v="22"/>
    <x v="128"/>
    <s v="กระทรวงการอุดมศึกษา วิทยาศาสตร์ วิจัยและนวัตกรรม"/>
    <x v="94"/>
    <s v="ฝ่ายนโยบายและยุทธศาสตร์"/>
    <s v="most51061"/>
    <s v="611a462bb1eab9706bc854c0"/>
    <s v="วท 5106-66-0009"/>
    <s v="โครงการสอบเทียบเครื่องรับสัญญาณจากระบบดาวเทียมนำทางสากล"/>
  </r>
  <r>
    <x v="22"/>
    <x v="128"/>
    <s v="กระทรวงการอุดมศึกษา วิทยาศาสตร์ วิจัยและนวัตกรรม"/>
    <x v="94"/>
    <s v="ฝ่ายนโยบายและยุทธศาสตร์"/>
    <s v="most51061"/>
    <s v="611a468be587a9706c8ae2f7"/>
    <s v="วท 5106-66-0010"/>
    <s v="โครงการขยายขีดความสามารถในการให้บริการสอบเทียบเครื่องวัดและเครื่องแหล่งจ่ายมาตรฐานทางไฟฟ้าเพื่อรองรับกระบวนการตรวจสอบและรับรองของประเทศ"/>
  </r>
  <r>
    <x v="22"/>
    <x v="128"/>
    <s v="กระทรวงการอุดมศึกษา วิทยาศาสตร์ วิจัยและนวัตกรรม"/>
    <x v="94"/>
    <s v="ฝ่ายนโยบายและยุทธศาสตร์"/>
    <s v="most51061"/>
    <s v="611a4b1b454a1a7072169969"/>
    <s v="วท 5106-66-0011"/>
    <s v="โครงการขยายขีดความสามารถด้านการวัดกำลังเลเซอร์ไปสู่ย่าน 1000 วัตต์ เพื่อรองรับอุตสาหกรรมยานยนต์และบริการทางการแพทย์"/>
  </r>
  <r>
    <x v="22"/>
    <x v="128"/>
    <s v="กระทรวงการอุดมศึกษา วิทยาศาสตร์ วิจัยและนวัตกรรม"/>
    <x v="94"/>
    <s v="ฝ่ายนโยบายและยุทธศาสตร์"/>
    <s v="most51061"/>
    <s v="611a4b8083a66770744862f8"/>
    <s v="วท 5106-66-0012"/>
    <s v="โครงการพัฒนาศักยภาพและความสามารถด้านโครงสร้างพื้นฐานทางคุณภาพเพื่อพัฒนาอุตสาหกรรมการผลิตชิ้นส่วนอิเลคทรอนิคส์ ชิ้นส่วนอุปกรณ์ไฟฟ้า ด้วยมาตฐานการวัดการกระแทกพลังงานต่ำ  Spring hammer test"/>
  </r>
  <r>
    <x v="22"/>
    <x v="128"/>
    <s v="กระทรวงการอุดมศึกษา วิทยาศาสตร์ วิจัยและนวัตกรรม"/>
    <x v="94"/>
    <s v="ฝ่ายนโยบายและยุทธศาสตร์"/>
    <s v="most51061"/>
    <s v="611a64c9b1eab9706bc854f5"/>
    <s v="วท 5106-66-0015"/>
    <s v="โครงการพัฒนามาตรฐานปฐมภูมิอุณหภูมิของประเทศเพื่อสอดคล้องกับระบบหน่วยระหว่างประเทศ"/>
  </r>
  <r>
    <x v="22"/>
    <x v="132"/>
    <s v="กระทรวงการอุดมศึกษา วิทยาศาสตร์ วิจัยและนวัตกรรม"/>
    <x v="95"/>
    <s v="สำนักผลิตภัณฑ์ภูมิสารสนเทศ"/>
    <s v="most53031"/>
    <s v="6117b9689b236c1f95b0c18f"/>
    <s v="วท 5303-66-0002"/>
    <s v="โครงการการพัฒนานวัตกรรมเพื่อค้นหาศักยภาพชุมชนด้วยเทคโนโลยีภูมิสารสนเทศ"/>
  </r>
  <r>
    <x v="22"/>
    <x v="128"/>
    <s v="กระทรวงการอุดมศึกษา วิทยาศาสตร์ วิจัยและนวัตกรรม"/>
    <x v="95"/>
    <s v="THEOS-2"/>
    <s v="most53121"/>
    <s v="6118adc04bf4461f93d6e681"/>
    <s v="วท 5312-66-0001"/>
    <s v="โครงการยกระดับความสามารถให้เป็นผู้พัฒนาเทคโนโลยีดาวเทียมในประเทศไทย"/>
  </r>
  <r>
    <x v="22"/>
    <x v="130"/>
    <s v="กระทรวงการอุดมศึกษา วิทยาศาสตร์ วิจัยและนวัตกรรม"/>
    <x v="33"/>
    <s v="สำนักงานกลาง"/>
    <s v="most54011"/>
    <s v="6111539586ed660368a5bb02"/>
    <s v="วท 5401-66-0013"/>
    <s v="การศึกษาแนวทางและสาธิตการใช้แผงโซลาร์เซลล์ปลดระวางจากโซลาร์ฟาร์มเพื่อสร้างประโยชน์ต่อชุมชนเกษตร และการรวบรวมกลับสู่การกำจัดอย่างเป็นมิตรต่อสิ่งแวดล้อม"/>
  </r>
  <r>
    <x v="22"/>
    <x v="131"/>
    <s v="กระทรวงการอุดมศึกษา วิทยาศาสตร์ วิจัยและนวัตกรรม"/>
    <x v="33"/>
    <s v="สำนักงานกลาง"/>
    <s v="most54011"/>
    <s v="6113d9bda330646ed4c197e7"/>
    <s v="วท 5401-66-0068"/>
    <s v="การวิจัยและพัฒนาเทคโนโลยีนวัตกรรมแห่งอนาคตด้านเทระเฮิรตซ์"/>
  </r>
  <r>
    <x v="22"/>
    <x v="130"/>
    <s v="กระทรวงการอุดมศึกษา วิทยาศาสตร์ วิจัยและนวัตกรรม"/>
    <x v="33"/>
    <s v="สำนักงานกลาง"/>
    <s v="most54011"/>
    <s v="6114bb79bee036035b050d55"/>
    <s v="วท 5401-66-0086"/>
    <s v="โครงการ Materials Informatics &amp; AI เพื่อวัสดุหมุนเวียนที่ปลอดภัย สู่การยกระดับความสามารถในการแข่งขันในยุคเศรษฐกิจหมุนเวียน: ระยะที่ 1 – โครงข่ายคุณค่าพลาสติก (Plastics value network)"/>
  </r>
  <r>
    <x v="22"/>
    <x v="128"/>
    <s v="กระทรวงการอุดมศึกษา วิทยาศาสตร์ วิจัยและนวัตกรรม"/>
    <x v="33"/>
    <s v="สำนักงานกลาง"/>
    <s v="most54011"/>
    <s v="61162a42d797d45e1960b641"/>
    <s v="วท 5401-66-0118"/>
    <s v="พัฒนาการให้บริการ supercomputer เพื่อสนับสนุนงานวิจัย และการใช้งานเชิงวิทยาศาสตร์ เพื่อเพิ่มขีดความสามารถโครงสร้างพื้นฐานด้าน วทน. ของประเทศ"/>
  </r>
  <r>
    <x v="22"/>
    <x v="130"/>
    <s v="กระทรวงการอุดมศึกษา วิทยาศาสตร์ วิจัยและนวัตกรรม"/>
    <x v="33"/>
    <s v="สำนักงานกลาง"/>
    <s v="most54011"/>
    <s v="6116519b479d5e70e62b907c"/>
    <s v="วท 5401-66-0124"/>
    <s v="บริหารจัดการงานด้านอนุกรมวิธานและซิสเตมาติคส์ในประเทศไทยเพื่อสนับสนุนโมเดล BCG"/>
  </r>
  <r>
    <x v="22"/>
    <x v="130"/>
    <s v="กระทรวงการอุดมศึกษา วิทยาศาสตร์ วิจัยและนวัตกรรม"/>
    <x v="266"/>
    <s v="สำนักยุทธศาสตร์และแผน"/>
    <s v="most55071"/>
    <s v="611a32ad83a66770744862a8"/>
    <s v="วท 5507-66-0001"/>
    <s v="ศูนย์อนุรักษ์ตัวอย่างอ้างอิงทางธรรมชาติวิทยาและใช้ประโยชน์ความหลากหลายทางชีวภาพแห่งชาติ"/>
  </r>
  <r>
    <x v="22"/>
    <x v="129"/>
    <s v="กระทรวงการอุดมศึกษา วิทยาศาสตร์ วิจัยและนวัตกรรม"/>
    <x v="96"/>
    <s v="ฝ่ายนโยบายและแผน"/>
    <s v="most59101"/>
    <s v="61198f089b236c1f95b0c2f0"/>
    <s v="วท 5910-66-0003"/>
    <s v="ห้องปฏิบัติการสอบเทียบทางรังสีนิวตรอนเพื่่อการแพทย์และภาคอุตสาหกรรม"/>
  </r>
  <r>
    <x v="22"/>
    <x v="130"/>
    <s v="กระทรวงการอุดมศึกษา วิทยาศาสตร์ วิจัยและนวัตกรรม"/>
    <x v="96"/>
    <s v="ฝ่ายนโยบายและแผน"/>
    <s v="most59101"/>
    <s v="61199c518b5f6c1fa114cd56"/>
    <s v="วท 5910-66-0005"/>
    <s v="การเปลี่ยนพื้นที่แห้งแล้งให้กลายเป็นพื้นที่เพาะปลูกด้วยพอลิเมอร์ดูดซึมน้ำสูง"/>
  </r>
  <r>
    <x v="22"/>
    <x v="130"/>
    <s v="กระทรวงการอุดมศึกษา วิทยาศาสตร์ วิจัยและนวัตกรรม"/>
    <x v="96"/>
    <s v="ฝ่ายนโยบายและแผน"/>
    <s v="most59101"/>
    <s v="6119a5979b236c1f95b0c2f4"/>
    <s v="วท 5910-66-0007"/>
    <s v="การใช้เทคโนโลยีนิวเคลียร์สนับสนุนการบริหารจัดการน้ำบาดาล"/>
  </r>
  <r>
    <x v="22"/>
    <x v="133"/>
    <s v="กระทรวงการอุดมศึกษา วิทยาศาสตร์ วิจัยและนวัตกรรม"/>
    <x v="267"/>
    <s v="กลุ่มเลขานุการสภานโยบาย และระบบการอุดมศึกษา วิทยาศาสตร์ วิจัยและนวัตกรรม"/>
    <s v="most6001021"/>
    <s v="611a17f6e587a9706c8ae225"/>
    <s v="วท 6001-66-0002"/>
    <s v="พัฒนามาตรการและกลไกเพื่อการพัฒนาระเบียงเศรษฐกิจนวัตกรรมหมายเลข 1 (Route Number1 Innovation Economic Corridor)"/>
  </r>
  <r>
    <x v="22"/>
    <x v="133"/>
    <s v="กระทรวงการอุดมศึกษา วิทยาศาสตร์ วิจัยและนวัตกรรม"/>
    <x v="267"/>
    <s v="กลุ่มเลขานุการสภานโยบาย และระบบการอุดมศึกษา วิทยาศาสตร์ วิจัยและนวัตกรรม"/>
    <s v="most6001021"/>
    <s v="611a1e0b454a1a707216989b"/>
    <s v="วท 6001-66-0003"/>
    <s v="พัฒนามาตรการและกลไกการส่งเสริมผู้ประกอบการวิสาหกิจนวัตกรรมสู่การเติบโตแบบก้าวกระโดด (Scaleup)"/>
  </r>
  <r>
    <x v="22"/>
    <x v="131"/>
    <s v="กระทรวงการอุดมศึกษา วิทยาศาสตร์ วิจัยและนวัตกรรม"/>
    <x v="267"/>
    <s v="กลุ่มยุทธศาสตร์กำลังคนในระบบการอุดมศึกษา วิทยาศาสตร์ วิจัยและนวัตกรรม"/>
    <s v="most6001101"/>
    <s v="611a0b56b1eab9706bc853b8"/>
    <s v="วท 6001-66-0003"/>
    <s v="การจัดทำแพลตฟอร์มการใช้ประโยชน์กำลังคนที่มีศักยภาพสูงของประเทศ (Talent Utilization Platform for National Talent Pool)"/>
  </r>
  <r>
    <x v="22"/>
    <x v="131"/>
    <s v="กระทรวงการอุดมศึกษา วิทยาศาสตร์ วิจัยและนวัตกรรม"/>
    <x v="267"/>
    <s v="กลุ่มยุทธศาสตร์กำลังคนในระบบการอุดมศึกษา วิทยาศาสตร์ วิจัยและนวัตกรรม"/>
    <s v="most6001101"/>
    <s v="611a0d3ce587a9706c8ae1e4"/>
    <s v="วท 6001-66-0004"/>
    <s v="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"/>
  </r>
  <r>
    <x v="22"/>
    <x v="129"/>
    <s v="กระทรวงการอุดมศึกษา วิทยาศาสตร์ วิจัยและนวัตกรรม"/>
    <x v="97"/>
    <s v="กองนโยบายและแผน"/>
    <s v="most61101"/>
    <s v="6114a3a323260201a7d69f10"/>
    <s v="วว 6110-66-0004"/>
    <s v="โครงการพัฒนาเทคโนโลยีจุลินทรีย์โพรไบโอติกแบบครบวงจร เพื่อการนำไปใช้ประโยชน์ด้านสุขภาพอย่างยั่งยืน"/>
  </r>
  <r>
    <x v="22"/>
    <x v="128"/>
    <s v="กระทรวงการอุดมศึกษา วิทยาศาสตร์ วิจัยและนวัตกรรม"/>
    <x v="97"/>
    <s v="กองนโยบายและแผน"/>
    <s v="most61101"/>
    <s v="611638a7a94df25e1c497508"/>
    <s v="วว 6110-66-0005"/>
    <s v="โครงการศูนย์ทดสอบและพัฒนาบรรจุภัณฑ์วัสดุและอุปกรณ์การแพทย์ขั้นสูง"/>
  </r>
  <r>
    <x v="22"/>
    <x v="128"/>
    <s v="กระทรวงการอุดมศึกษา วิทยาศาสตร์ วิจัยและนวัตกรรม"/>
    <x v="268"/>
    <s v="สำนักผู้อำนวยการ"/>
    <s v="most63051"/>
    <s v="61163f434afae470e58edb32"/>
    <s v="วท 6305-66-0002"/>
    <s v="โครงการพัฒนาเทคโนโลยี เทคนิควิศวกรรมทางด้านดาราศาสตร์ สู่การประยุกต์ใช้ในภาคอุตสาหกรรมและภาคสังคม"/>
  </r>
  <r>
    <x v="22"/>
    <x v="128"/>
    <s v="กระทรวงการอุดมศึกษา วิทยาศาสตร์ วิจัยและนวัตกรรม"/>
    <x v="268"/>
    <s v="สำนักผู้อำนวยการ"/>
    <s v="most63051"/>
    <s v="61172b26ee6abd1f9490279e"/>
    <s v="วท 6305-66-0003"/>
    <s v="โครงการพัฒนาห้องปฏิบัติการวิเคราะห์คุณภาพอากาศขั้นสูง"/>
  </r>
  <r>
    <x v="22"/>
    <x v="128"/>
    <s v="กระทรวงการอุดมศึกษา วิทยาศาสตร์ วิจัยและนวัตกรรม"/>
    <x v="268"/>
    <s v="สำนักผู้อำนวยการ"/>
    <s v="most63051"/>
    <s v="611a7d86e587a9706c8ae371"/>
    <s v="วท 6305-66-0004"/>
    <s v="โครงการพัฒนาเทคโนโลยีและสร้างนวัตกรรมด้านดาราศาสตร์เพื่อการพึ่งพาตนเอง "/>
  </r>
  <r>
    <x v="22"/>
    <x v="129"/>
    <s v="กระทรวงการอุดมศึกษา วิทยาศาสตร์ วิจัยและนวัตกรรม"/>
    <x v="59"/>
    <s v="ฝ่ายบริหารองค์กร"/>
    <s v="most640141"/>
    <s v="61179c438b5f6c1fa114cbff"/>
    <s v="วท 6401-66-0010"/>
    <s v="โครงการพัฒนา ส่งเสริมและสนับสนุนวิสาหกิจนวัตกรรม (startup และ SMEs) เพื่อนวัตกรรมเทคโนโลยีขั้นสูงที่จำเป็นต่อการพัฒนาประเทศ ภายใต้โครงการนวัตกรรมแบบมุ่งเป้า (Thematic innovation) (ผ่านกองทุน ววน. P11)"/>
  </r>
  <r>
    <x v="22"/>
    <x v="133"/>
    <s v="กระทรวงการอุดมศึกษา วิทยาศาสตร์ วิจัยและนวัตกรรม"/>
    <x v="59"/>
    <s v="ฝ่ายบริหารองค์กร"/>
    <s v="most640141"/>
    <s v="6117acfa9b236c1f95b0c187"/>
    <s v="วท 6401-66-0011"/>
    <s v="โครงการการพัฒนา ส่งเสริม และสนับสนุนวิสาหกิจฐานนวัตกรรมให้เติบโตอย่างเข้มแข็งและมีศักยภาพ (ผ่านกองทุน ววน. P11)"/>
  </r>
  <r>
    <x v="22"/>
    <x v="133"/>
    <s v="กระทรวงการอุดมศึกษา วิทยาศาสตร์ วิจัยและนวัตกรรม"/>
    <x v="59"/>
    <s v="ฝ่ายบริหารองค์กร"/>
    <s v="most640141"/>
    <s v="6117b7fd9b236c1f95b0c18d"/>
    <s v="วท 6401-66-0012"/>
    <s v="โครงการการส่งเสริมธุรกิจนวัตกรรมที่ใช้เทคโนโลยีเชิงลึกในระดับภูมิภาค (Deep-Technology Regionalization)"/>
  </r>
  <r>
    <x v="22"/>
    <x v="132"/>
    <s v="กระทรวงการอุดมศึกษา วิทยาศาสตร์ วิจัยและนวัตกรรม"/>
    <x v="59"/>
    <s v="ฝ่ายบริหารองค์กร"/>
    <s v="most640141"/>
    <s v="6117bc689b236c1f95b0c192"/>
    <s v="วท 6401-66-0013"/>
    <s v="โครงการพัฒนาธุรกิจนวัตกรรมเพื่อสังคมและชุมชน (ผ่านกองทุน ววน. P13)"/>
  </r>
  <r>
    <x v="22"/>
    <x v="130"/>
    <s v="กระทรวงการอุดมศึกษา วิทยาศาสตร์ วิจัยและนวัตกรรม"/>
    <x v="59"/>
    <s v="ฝ่ายบริหารองค์กร"/>
    <s v="most640141"/>
    <s v="6117c227ee6abd1f9490284a"/>
    <s v="วท 6401-66-0014"/>
    <s v="โครงการการพัฒนา ส่งเสริม และสนับสนุนวิสาหกิจฐานนวัตกรรมด้านเศรษฐกิจสีเขียวให้เติบโตอย่างเข้มแข็งและมีศักยภาพ (ผ่านกองทุน ววน.)"/>
  </r>
  <r>
    <x v="22"/>
    <x v="129"/>
    <s v="กระทรวงการอุดมศึกษา วิทยาศาสตร์ วิจัยและนวัตกรรม"/>
    <x v="59"/>
    <s v="ฝ่ายบริหารองค์กร"/>
    <s v="most640141"/>
    <s v="61189be19b236c1f95b0c215"/>
    <s v="วท 6401-66-0028"/>
    <s v="โครงการเครือข่ายพันธมิตรนวัตกรรมไทยสู่ตลาดโลก (INNOVATION THAILAND ALLIANCE)"/>
  </r>
  <r>
    <x v="22"/>
    <x v="129"/>
    <s v="กระทรวงการอุดมศึกษา วิทยาศาสตร์ วิจัยและนวัตกรรม"/>
    <x v="59"/>
    <s v="ฝ่ายบริหารองค์กร"/>
    <s v="most640141"/>
    <s v="61189e724bf4461f93d6e669"/>
    <s v="วท 6401-66-0029"/>
    <s v="โครงการศึกษาแนวทางการยกระดับสินค้านวัตกรรมให้สามารถแข่งขันในตลาด "/>
  </r>
  <r>
    <x v="22"/>
    <x v="134"/>
    <s v="กระทรวงการอุดมศึกษา วิทยาศาสตร์ วิจัยและนวัตกรรม"/>
    <x v="59"/>
    <s v="ฝ่ายบริหารองค์กร"/>
    <s v="most640141"/>
    <s v="6118a407ee6abd1f949028ab"/>
    <s v="วท 6401-66-0030"/>
    <s v="โครงการเสริมสร้างปัจจัยสนับสนุนด้านการวิจัยและพัฒนานวัตกรรมด้วยทรัพย์สินทางปัญญาและการถ่ายทอดเทคโนโลยี"/>
  </r>
  <r>
    <x v="22"/>
    <x v="133"/>
    <s v="กระทรวงการอุดมศึกษา วิทยาศาสตร์ วิจัยและนวัตกรรม"/>
    <x v="59"/>
    <s v="ฝ่ายบริหารองค์กร"/>
    <s v="most640141"/>
    <s v="6118a73b9b236c1f95b0c226"/>
    <s v="วท 6401-66-0031"/>
    <s v="โครงการพัฒนาความสามารถทางด้านธุรกิจนวัตกรรมของวิสาหกิจเริ่มต้นที่ใช้เทคโนโลยีขั้นสูง"/>
  </r>
  <r>
    <x v="22"/>
    <x v="133"/>
    <s v="กระทรวงการอุดมศึกษา วิทยาศาสตร์ วิจัยและนวัตกรรม"/>
    <x v="59"/>
    <s v="ฝ่ายบริหารองค์กร"/>
    <s v="most640141"/>
    <s v="6118a9d1ee6abd1f949028b5"/>
    <s v="วท 6401-66-0032"/>
    <s v="โครงการพัฒนาธุรกิจนวัตกรรมอาหารในพื้นที่เศรษฐกิจนวัตกรรมอาหารภาคเหนือ"/>
  </r>
  <r>
    <x v="22"/>
    <x v="128"/>
    <s v="กระทรวงการอุดมศึกษา วิทยาศาสตร์ วิจัยและนวัตกรรม"/>
    <x v="59"/>
    <s v="ฝ่ายบริหารองค์กร"/>
    <s v="most640141"/>
    <s v="6118accf9b236c1f95b0c230"/>
    <s v="วท 6401-66-0033"/>
    <s v="โครงการการใช้ประโยชน์โครงสร้างพื้นฐานทางด้านนวัตกรรมในส่วนภูมิภาค"/>
  </r>
  <r>
    <x v="22"/>
    <x v="133"/>
    <s v="กระทรวงการอุดมศึกษา วิทยาศาสตร์ วิจัยและนวัตกรรม"/>
    <x v="59"/>
    <s v="ฝ่ายบริหารองค์กร"/>
    <s v="most640141"/>
    <s v="6118b0d78b5f6c1fa114ccaa"/>
    <s v="วท 6401-66-0034"/>
    <s v="โครงการยกระดับขีดความสามารถด้านนวัตกรรมของผู้ประกอบการวิสาหกิจฐานนวัตกรรม (Innovation-based Enterprise - IBE)"/>
  </r>
  <r>
    <x v="22"/>
    <x v="129"/>
    <s v="กระทรวงการอุดมศึกษา วิทยาศาสตร์ วิจัยและนวัตกรรม"/>
    <x v="59"/>
    <s v="ฝ่ายบริหารองค์กร"/>
    <s v="most640141"/>
    <s v="6118e1baee6abd1f9490290b"/>
    <s v="วท 6401-66-0035"/>
    <s v="โครงการระบบดัชนีสำหรับประเมินระบบนิเวศนวัตกรรมรายอุตสาหกรรม (Sector-based Innovation Index)"/>
  </r>
  <r>
    <x v="22"/>
    <x v="131"/>
    <s v="กระทรวงการอุดมศึกษา วิทยาศาสตร์ วิจัยและนวัตกรรม"/>
    <x v="128"/>
    <s v="โปรแกรมบริหารและพัฒนาเทคโนโลยีเครื่องมือแพทย์และหุ่นยนต์ทางการแพทย์ชั้นสูง"/>
    <s v="most6500011"/>
    <s v="6115f44f51b0124325d6a008"/>
    <s v="วท 6500-66-0002"/>
    <s v="การวิจัยและพัฒนาเครื่องมือแพทย์ที่มีเทคโนโลยีและนวัตกรรมตามความต้องการใช้งานของตลาด"/>
  </r>
  <r>
    <x v="22"/>
    <x v="133"/>
    <s v="กระทรวงการอุดมศึกษา วิทยาศาสตร์ วิจัยและนวัตกรรม"/>
    <x v="128"/>
    <s v="โปรแกรมบริหารและพัฒนาเทคโนโลยีเครื่องมือแพทย์และหุ่นยนต์ทางการแพทย์ชั้นสูง"/>
    <s v="most6500011"/>
    <s v="611618c7821e80431e891825"/>
    <s v="วท 6500-66-0005"/>
    <s v="นำร่องและส่งเสริมการใช้งานนวัตกรรมเครื่องมือแพทย์ไทย"/>
  </r>
  <r>
    <x v="22"/>
    <x v="131"/>
    <s v="กระทรวงการอุดมศึกษา วิทยาศาสตร์ วิจัยและนวัตกรรม"/>
    <x v="128"/>
    <s v="โปรแกรมบริหารและพัฒนาเทคโนโลยีเครื่องมือแพทย์และหุ่นยนต์ทางการแพทย์ชั้นสูง"/>
    <s v="most6500011"/>
    <s v="6116269ad797d45e1960b633"/>
    <s v="วท 6500-66-0007"/>
    <s v="การจัดทำระบบการเร่งและอำนวยความสะดวกในการเป็นพี่เลี้ยงนักวิจัยให้การวิจัยเครื่องมือแพทย์สามารถดำเนินการตามข้อกำหนด อย. และตามมาตรฐานสากล"/>
  </r>
  <r>
    <x v="22"/>
    <x v="131"/>
    <s v="กระทรวงการอุดมศึกษา วิทยาศาสตร์ วิจัยและนวัตกรรม"/>
    <x v="128"/>
    <s v="โปรแกรมบริหารและพัฒนาเทคโนโลยีเครื่องมือแพทย์และหุ่นยนต์ทางการแพทย์ชั้นสูง"/>
    <s v="most6500011"/>
    <s v="61163fb186a2b770df75a8ac"/>
    <s v="วท 6500-66-0009"/>
    <s v="ฐานข้อมูลสำหรับศูนย์บริการแบบเบ็ดเสร็จการให้คำปรึกษาและคำแนะนำการเตรียมความพร้อมการขึ้นทะเบียนเครื่องมือแพทย์ สำหรับนักวิจัยและผู้ผลิต"/>
  </r>
  <r>
    <x v="22"/>
    <x v="129"/>
    <s v="กระทรวงการอุดมศึกษา วิทยาศาสตร์ วิจัยและนวัตกรรม"/>
    <x v="128"/>
    <s v="โปรแกรมบริหารเภสัชภัณฑ์และเซลล์บำบัด"/>
    <s v="most6500021"/>
    <s v="61190feeee6abd1f94902943"/>
    <s v="วท 6500-66-0003"/>
    <s v="การพัฒนาสารสกัด ผลิตภัณฑ์ธรรมชาติ และสารออกฤทธิ์ (Active pharmaceutical ingredients) เพื่อเป็นยานวัตกรรมใหม่สู่อุตสาหกรรม"/>
  </r>
  <r>
    <x v="22"/>
    <x v="133"/>
    <s v="กระทรวงการอุดมศึกษา วิทยาศาสตร์ วิจัยและนวัตกรรม"/>
    <x v="128"/>
    <s v="โปรแกรมบริหารผลิตภัณฑ์เครื่องสำอางและอาหารเสริม"/>
    <s v="most6500031"/>
    <s v="61125f4cef40ea035b9d119a"/>
    <s v="วท 6500-66-0001"/>
    <s v="การใช้แพลตฟอร์มดิจิทัลเพื่อพัฒนาระบบนิเวศนวัตกรรมระหว่างประเทศที่ส่งเสริมวิสาหกิจกลุ่มโภชนเภสัชภัณฑ์และเวชสำอางให้เติบโตในระดับสากล"/>
  </r>
  <r>
    <x v="22"/>
    <x v="128"/>
    <s v="กระทรวงการอุดมศึกษา วิทยาศาสตร์ วิจัยและนวัตกรรม"/>
    <x v="98"/>
    <m/>
    <s v="mostx0011"/>
    <s v="61109f8aef40ea035b9d0fb2"/>
    <s v="SLRI-66-0001"/>
    <s v="โครงการพัฒนาโครงสร้างพื้นฐานสำหรับให้บริการแสงซินโครตรอนและเทคโนโลยีขั้นสูงเพื่ออุตสาหกรรม"/>
  </r>
  <r>
    <x v="22"/>
    <x v="128"/>
    <s v="กระทรวงการอุดมศึกษา วิทยาศาสตร์ วิจัยและนวัตกรรม"/>
    <x v="98"/>
    <m/>
    <s v="mostx0011"/>
    <s v="6110dcfd86ed660368a5ba84"/>
    <s v="SLRI-66-0003"/>
    <s v="โครงการสร้างเครื่องกำเนิดแสงซินโครตรอนระดับพลังงาน 3 GeV และห้องปฏิบัติการ"/>
  </r>
  <r>
    <x v="22"/>
    <x v="132"/>
    <s v="กระทรวงการอุดมศึกษา วิทยาศาสตร์ วิจัยและนวัตกรรม"/>
    <x v="202"/>
    <s v="กองแผนงาน"/>
    <s v="msu053014011"/>
    <s v="611883139b236c1f95b0c1f5"/>
    <s v="ศธ 0530.1(4)-66-0002"/>
    <s v="โครงการพัฒนาความเป็นเลิศด้านการวิจัยและนวัตกรรม"/>
  </r>
  <r>
    <x v="22"/>
    <x v="132"/>
    <s v="สำนักนายกรัฐมนตรี"/>
    <x v="255"/>
    <s v="กองพัฒนาข้อมูลและตัวชี้วัดสังคม"/>
    <s v="nesdb11051"/>
    <s v="6112149a86ed660368a5bb62"/>
    <s v="นร1104-66-0003"/>
    <s v="โครงการจัดทำข้อมูลงบประมาณด้านสังคม (Social Budgeting) ของประเทศไทยเพื่อการวิเคราะห์และประเมินผลระบบความคุ้มครองทางสังคมของไทย  "/>
  </r>
  <r>
    <x v="22"/>
    <x v="132"/>
    <s v="สำนักนายกรัฐมนตรี"/>
    <x v="255"/>
    <s v="กองพัฒนาข้อมูลและตัวชี้วัดสังคม"/>
    <s v="nesdb11051"/>
    <s v="61121ac0ef40ea035b9d10eb"/>
    <s v="นร1104-66-0004"/>
    <s v="โครงการเสริมสร้างความสามารถการวิเคราะห์ประเด็นทางสังคมเชิงลึกและการถ่ายทอดแลกเปลี่ยนองค์ความรู้การพัฒนาทางสังคมสู่สาธารณะ "/>
  </r>
  <r>
    <x v="22"/>
    <x v="132"/>
    <s v="สำนักนายกรัฐมนตรี"/>
    <x v="255"/>
    <s v="กองพัฒนาข้อมูลและตัวชี้วัดสังคม"/>
    <s v="nesdb11051"/>
    <s v="6112234b2482000361ae7f31"/>
    <s v="นร1104-66-0005"/>
    <s v="โครงการติดตามการสะท้อนสถานการณ์การพัฒนาคนของดัชนี HAI ในระดับจังหวัด"/>
  </r>
  <r>
    <x v="22"/>
    <x v="133"/>
    <s v="กระทรวงการอุดมศึกษา วิทยาศาสตร์ วิจัยและนวัตกรรม"/>
    <x v="145"/>
    <s v="กองแผนงาน"/>
    <s v="nida05263081"/>
    <s v="61162051d797d45e1960b612"/>
    <s v="ศธ0526308-66-0007"/>
    <s v="โครงการ “การสังเคราะห์ข้อมูลด้านการท่องเที่ยวเพื่อคาดการณ์อนาคตการท่องเที่ยวไทยสำหรับการวางแผนการขับเคลื่อนเชิงนโยบายสำหรับธุรกิจการท่องเที่ยวภายหลังโควิด-19”"/>
  </r>
  <r>
    <x v="22"/>
    <x v="134"/>
    <s v="กระทรวงการอุดมศึกษา วิทยาศาสตร์ วิจัยและนวัตกรรม"/>
    <x v="100"/>
    <s v="สำนักงานเลขานุการกรม"/>
    <s v="nrct00011"/>
    <s v="61164aa9479d5e70e62b9069"/>
    <s v="วช  0001-66-0001"/>
    <s v="เปิดบ้านงานวิจัยและนวัตกรรม By NRCT"/>
  </r>
  <r>
    <x v="22"/>
    <x v="132"/>
    <s v="กระทรวงการอุดมศึกษา วิทยาศาสตร์ วิจัยและนวัตกรรม"/>
    <x v="100"/>
    <s v="กองการต่างประเทศ"/>
    <s v="nrct00021"/>
    <s v="610cf6ca5eb77d7c92526f77"/>
    <s v="วช  0002-66-0001"/>
    <s v="โครงการการวิจัยเพื่อแก้ไขปัญหาการกระทำผิดซ้ำ"/>
  </r>
  <r>
    <x v="22"/>
    <x v="132"/>
    <s v="กระทรวงการอุดมศึกษา วิทยาศาสตร์ วิจัยและนวัตกรรม"/>
    <x v="100"/>
    <s v="กองการต่างประเทศ"/>
    <s v="nrct00021"/>
    <s v="610cfa1214f3557c8585e0a7"/>
    <s v="วช  0002-66-0002"/>
    <s v="การพัฒนาสุขภาพ สังคม สิ่งแวดล้อม เพื่อลดความเหลื่อมล้ำ"/>
  </r>
  <r>
    <x v="22"/>
    <x v="132"/>
    <s v="กระทรวงการอุดมศึกษา วิทยาศาสตร์ วิจัยและนวัตกรรม"/>
    <x v="100"/>
    <s v="กองการต่างประเทศ"/>
    <s v="nrct00021"/>
    <s v="610e838386ed660368a5b9d5"/>
    <s v="วช  0002-66-0003"/>
    <s v="ประเทศไทยในอนาคต (Future Thailand)"/>
  </r>
  <r>
    <x v="22"/>
    <x v="132"/>
    <s v="กระทรวงการอุดมศึกษา วิทยาศาสตร์ วิจัยและนวัตกรรม"/>
    <x v="100"/>
    <s v="กองการต่างประเทศ"/>
    <s v="nrct00021"/>
    <s v="6110c1dd86ed660368a5ba59"/>
    <s v="วช  0002-66-0004"/>
    <s v="สังคมพลวัต"/>
  </r>
  <r>
    <x v="22"/>
    <x v="132"/>
    <s v="กระทรวงการอุดมศึกษา วิทยาศาสตร์ วิจัยและนวัตกรรม"/>
    <x v="100"/>
    <s v="กองการต่างประเทศ"/>
    <s v="nrct00021"/>
    <s v="6110df5077572f035a6e9f9d"/>
    <s v="วช  0002-66-0005"/>
    <s v="โครงการวิจัยการศึกษาในศตวรรษที่ 21"/>
  </r>
  <r>
    <x v="22"/>
    <x v="132"/>
    <s v="กระทรวงการอุดมศึกษา วิทยาศาสตร์ วิจัยและนวัตกรรม"/>
    <x v="100"/>
    <s v="กองการต่างประเทศ"/>
    <s v="nrct00021"/>
    <s v="6110eaec77572f035a6e9fb4"/>
    <s v="วช  0002-66-0006"/>
    <s v="โครงการวิจัยความปลอดภัยทางถนน"/>
  </r>
  <r>
    <x v="22"/>
    <x v="132"/>
    <s v="กระทรวงการอุดมศึกษา วิทยาศาสตร์ วิจัยและนวัตกรรม"/>
    <x v="100"/>
    <s v="กองการต่างประเทศ"/>
    <s v="nrct00021"/>
    <s v="6110f5ae86ed660368a5bab3"/>
    <s v="วช  0002-66-0007"/>
    <s v="โครงการวิจัยสังคมไทยไร้ความรุนแรง"/>
  </r>
  <r>
    <x v="22"/>
    <x v="132"/>
    <s v="กระทรวงการอุดมศึกษา วิทยาศาสตร์ วิจัยและนวัตกรรม"/>
    <x v="100"/>
    <s v="กองการต่างประเทศ"/>
    <s v="nrct00021"/>
    <s v="6113b753a330646ed4c197d5"/>
    <s v="วช  0002-66-0008"/>
    <s v="นวัตกรรมทางการแพทย์เพื่อรองรับการเปลี่ยนแปลงทางสังคม"/>
  </r>
  <r>
    <x v="22"/>
    <x v="131"/>
    <s v="กระทรวงการอุดมศึกษา วิทยาศาสตร์ วิจัยและนวัตกรรม"/>
    <x v="100"/>
    <s v="กองการต่างประเทศ"/>
    <s v="nrct00021"/>
    <s v="611624a7e303335e1a75e796"/>
    <s v="วช  0002-66-0009"/>
    <s v="โครงการพัฒนาเครือข่ายความร่วมมือนานาชาติเพื่อยกระดับงานวิจัยและเสริมสร้างศักยภาพนักวิจัยไทยสู่เวทีโลก (Global Research Network)"/>
  </r>
  <r>
    <x v="22"/>
    <x v="132"/>
    <s v="กระทรวงการอุดมศึกษา วิทยาศาสตร์ วิจัยและนวัตกรรม"/>
    <x v="100"/>
    <s v="กองการต่างประเทศ"/>
    <s v="nrct00021"/>
    <s v="61191e638b5f6c1fa114cd17"/>
    <s v="วช  0002-66-0010"/>
    <s v="โครงการวิจัยเพื่อสร้างเศรษฐกิจสร้างสรรค์ด้วยทุนทางวัฒนธรรม"/>
  </r>
  <r>
    <x v="22"/>
    <x v="132"/>
    <s v="กระทรวงการอุดมศึกษา วิทยาศาสตร์ วิจัยและนวัตกรรม"/>
    <x v="100"/>
    <s v="กองการต่างประเทศ"/>
    <s v="nrct00021"/>
    <s v="6119216cee6abd1f94902957"/>
    <s v="วช  0002-66-0011"/>
    <s v="โครงการวิจัย คนไทย 4.0"/>
  </r>
  <r>
    <x v="22"/>
    <x v="131"/>
    <s v="กระทรวงการอุดมศึกษา วิทยาศาสตร์ วิจัยและนวัตกรรม"/>
    <x v="100"/>
    <s v="กองการต่างประเทศ"/>
    <s v="nrct00021"/>
    <s v="611924bf4bf4461f93d6e726"/>
    <s v="วช  0002-66-0012"/>
    <s v="แผนงานวิจัยด้านการส่งเสริมการวิจัยทางสังคมศาสตร์ มนุษยศาสตร์ สรรพศาสตร์ และศิลปะสร้างสรรค์"/>
  </r>
  <r>
    <x v="22"/>
    <x v="132"/>
    <s v="กระทรวงการอุดมศึกษา วิทยาศาสตร์ วิจัยและนวัตกรรม"/>
    <x v="100"/>
    <s v="กองการต่างประเทศ"/>
    <s v="nrct00021"/>
    <s v="6119dbb5454a1a707216978a"/>
    <s v="วช  0002-66-0013"/>
    <s v="การวิจัยและนวัตกรรมเพื่อรองรับการระบาดของโรคโควิด-19 และรองรับโรคติดต่ออุบัติใหม่"/>
  </r>
  <r>
    <x v="22"/>
    <x v="132"/>
    <s v="กระทรวงการอุดมศึกษา วิทยาศาสตร์ วิจัยและนวัตกรรม"/>
    <x v="100"/>
    <s v="กองบริหารแผนและงบประมาณการวิจัย"/>
    <s v="nrct00041"/>
    <s v="61114359ef40ea035b9d106f"/>
    <s v="วช  0004-66-0001"/>
    <s v="นวัตกรรม Smart Community สำหรับผู้สูงอายุและคนพิการ"/>
  </r>
  <r>
    <x v="22"/>
    <x v="132"/>
    <s v="กระทรวงการอุดมศึกษา วิทยาศาสตร์ วิจัยและนวัตกรรม"/>
    <x v="100"/>
    <s v="กองบริหารแผนและงบประมาณการวิจัย"/>
    <s v="nrct00041"/>
    <s v="6111489f2482000361ae7e8a"/>
    <s v="วช  0004-66-0002"/>
    <s v="นวัตกรรมการดำรงชีวิต (Assisted Living) สำหรับผู้สูงอายุ"/>
  </r>
  <r>
    <x v="22"/>
    <x v="132"/>
    <s v="กระทรวงการอุดมศึกษา วิทยาศาสตร์ วิจัยและนวัตกรรม"/>
    <x v="100"/>
    <s v="กองบริหารแผนและงบประมาณการวิจัย"/>
    <s v="nrct00041"/>
    <s v="61114e3977572f035a6ea00b"/>
    <s v="วช  0004-66-0003"/>
    <s v="เปลี่ยนเกษียณเป็นพลัง"/>
  </r>
  <r>
    <x v="22"/>
    <x v="133"/>
    <s v="กระทรวงการอุดมศึกษา วิทยาศาสตร์ วิจัยและนวัตกรรม"/>
    <x v="100"/>
    <s v="กองบริหารแผนและงบประมาณการวิจัย"/>
    <s v="nrct00041"/>
    <s v="6113f630e054a16ecd22ba98"/>
    <s v="วช  0004-66-0004"/>
    <s v="การขับเคลื่อนการวิจัยและนวัตกรรมด้านสัตว์เศรษฐกิจ เพื่อเพิ่มผลิตภาพการเกษตรและตอบโจทย์ที่ท้าทายของประเทศ"/>
  </r>
  <r>
    <x v="22"/>
    <x v="133"/>
    <s v="กระทรวงการอุดมศึกษา วิทยาศาสตร์ วิจัยและนวัตกรรม"/>
    <x v="100"/>
    <s v="กองบริหารแผนและงบประมาณการวิจัย"/>
    <s v="nrct00041"/>
    <s v="6116113851b0124325d6a054"/>
    <s v="วช  0004-66-0005"/>
    <s v="นวัตกรรมการพัฒนาและกระบวนการแปรรูปผลิตภัณฑ์เกษตรอินทรีย์สู่การผลิตเชิงพาณิชย์"/>
  </r>
  <r>
    <x v="22"/>
    <x v="129"/>
    <s v="กระทรวงการอุดมศึกษา วิทยาศาสตร์ วิจัยและนวัตกรรม"/>
    <x v="100"/>
    <s v="กองบริหารแผนและงบประมาณการวิจัย"/>
    <s v="nrct00041"/>
    <s v="6119c6d58b5f6c1fa114cd66"/>
    <s v="วช  0004-66-0007"/>
    <s v="นวัตกรรมเพื่อวิจัยและพัฒนาเศรษฐกิจและการเกษตร"/>
  </r>
  <r>
    <x v="22"/>
    <x v="132"/>
    <s v="กระทรวงการอุดมศึกษา วิทยาศาสตร์ วิจัยและนวัตกรรม"/>
    <x v="100"/>
    <s v="กองประเมินผลและจัดการความรู้วิจัย"/>
    <s v="nrct00051"/>
    <s v="610bbf2ed0d85c6fa84a3a2a"/>
    <s v="วช  0005-66-0001"/>
    <s v="การใช้ประโยชน์ผลงานวิจัยและนวัตกรรมเพื่อชุมชนสังคม  (Research and Innovation Utilization for Community)"/>
  </r>
  <r>
    <x v="22"/>
    <x v="132"/>
    <s v="กระทรวงการอุดมศึกษา วิทยาศาสตร์ วิจัยและนวัตกรรม"/>
    <x v="100"/>
    <s v="กองประเมินผลและจัดการความรู้วิจัย"/>
    <s v="nrct00051"/>
    <s v="610bd088d9ddc16fa00689d3"/>
    <s v="วช  0005-66-0002"/>
    <s v="การพัฒนาเศรษฐกิจอย่างยั่งยืนเพื่อยกระดับชุมชนฐานรากในเชิงพื้นที่บนเส้นทาง LIMEC"/>
  </r>
  <r>
    <x v="22"/>
    <x v="131"/>
    <s v="กระทรวงการอุดมศึกษา วิทยาศาสตร์ วิจัยและนวัตกรรม"/>
    <x v="100"/>
    <s v="กองประเมินผลและจัดการความรู้วิจัย"/>
    <s v="nrct00051"/>
    <s v="61113302ef40ea035b9d106b"/>
    <s v="วช  0005-66-0004"/>
    <s v="การส่งเสริมและสนับสนุนการพัฒนาต่อยอดบัญชีสิ่งประดิษฐ์ ผลงานวิจัยและนวัตกรรม"/>
  </r>
  <r>
    <x v="22"/>
    <x v="132"/>
    <s v="กระทรวงการอุดมศึกษา วิทยาศาสตร์ วิจัยและนวัตกรรม"/>
    <x v="100"/>
    <s v="กองประเมินผลและจัดการความรู้วิจัย"/>
    <s v="nrct00051"/>
    <s v="61126157ef40ea035b9d119e"/>
    <s v="วช  0005-66-0005"/>
    <s v="การวิจัยเพื่อพัฒนาศักยภาพและคุณภาพชีวิตชุมชน"/>
  </r>
  <r>
    <x v="22"/>
    <x v="132"/>
    <s v="กระทรวงการอุดมศึกษา วิทยาศาสตร์ วิจัยและนวัตกรรม"/>
    <x v="100"/>
    <s v="กองประเมินผลและจัดการความรู้วิจัย"/>
    <s v="nrct00051"/>
    <s v="6118e39b4bf4461f93d6e6d4"/>
    <s v="วช  0005-66-0006"/>
    <s v="เครือข่ายวิจัยและนวัตกรรมเพื่อความสามารถในการแข่งขันของประเทศ : เครือข่ายยกระดับศักยภาพผลิตภัณฑ์ชุมชน"/>
  </r>
  <r>
    <x v="22"/>
    <x v="128"/>
    <s v="กระทรวงการอุดมศึกษา วิทยาศาสตร์ วิจัยและนวัตกรรม"/>
    <x v="100"/>
    <s v="กองประเมินผลและจัดการความรู้วิจัย"/>
    <s v="nrct00051"/>
    <s v="6118f2519b236c1f95b0c28e"/>
    <s v="วช  0005-66-0007"/>
    <s v="การจัดการความรู้การวิจัยและถ่ายทอดเพื่อการใช้ประโยชน์"/>
  </r>
  <r>
    <x v="22"/>
    <x v="132"/>
    <s v="กระทรวงการอุดมศึกษา วิทยาศาสตร์ วิจัยและนวัตกรรม"/>
    <x v="100"/>
    <s v="กองประเมินผลและจัดการความรู้วิจัย"/>
    <s v="nrct00051"/>
    <s v="6118f55fee6abd1f94902927"/>
    <s v="วช  0005-66-0008"/>
    <s v="แผนงานถ่ายทอดขยายผล ววน. เพื่อใช้ประโยชน์ภาคประชาสังคม ภาคการผลิตและอุตสาหกรรม /แผนงานถ่ายทอด ขยายผลองค์ความรู้ สิ่งประดิษฐ์ เทคโนโลยีสู่ภาคประชาสังคม ภาคการผลิตและอุตสาหกรรม"/>
  </r>
  <r>
    <x v="22"/>
    <x v="132"/>
    <s v="กระทรวงการอุดมศึกษา วิทยาศาสตร์ วิจัยและนวัตกรรม"/>
    <x v="100"/>
    <s v="กองประเมินผลและจัดการความรู้วิจัย"/>
    <s v="nrct00051"/>
    <s v="6119bc32ee6abd1f9490299d"/>
    <s v="วช  0005-66-0009"/>
    <s v="การพัฒนาภูมิภาคและจังหวัดเชิงยุทธศาสตร์"/>
  </r>
  <r>
    <x v="22"/>
    <x v="132"/>
    <s v="กระทรวงการอุดมศึกษา วิทยาศาสตร์ วิจัยและนวัตกรรม"/>
    <x v="100"/>
    <s v="กองประเมินผลและจัดการความรู้วิจัย"/>
    <s v="nrct00051"/>
    <s v="6119ccf94bf4461f93d6e77e"/>
    <s v="วช  0005-66-0010"/>
    <s v="การนำผลงานวิจัยและนวัตกรรมไปใช้ประโยชน์"/>
  </r>
  <r>
    <x v="22"/>
    <x v="133"/>
    <s v="กระทรวงการอุดมศึกษา วิทยาศาสตร์ วิจัยและนวัตกรรม"/>
    <x v="100"/>
    <s v="กองประเมินผลและจัดการความรู้วิจัย"/>
    <s v="nrct00051"/>
    <s v="6119ce499b236c1f95b0c304"/>
    <s v="วช  0005-66-0011"/>
    <s v="การพัฒนาคุณภาพชีวิตเชิงพื้นที่ด้วยงานวิจัยและนวัตกรรม"/>
  </r>
  <r>
    <x v="22"/>
    <x v="132"/>
    <s v="กระทรวงการอุดมศึกษา วิทยาศาสตร์ วิจัยและนวัตกรรม"/>
    <x v="100"/>
    <s v="กองประเมินผลและจัดการความรู้วิจัย"/>
    <s v="nrct00051"/>
    <s v="6119ced49b236c1f95b0c307"/>
    <s v="วช  0005-66-0012"/>
    <s v="โครงการ “การขับเคลื่อนทางสังคมเพื่อการเปลี่ยนแปลง” (Social Movement for Change)”"/>
  </r>
  <r>
    <x v="22"/>
    <x v="132"/>
    <s v="กระทรวงการอุดมศึกษา วิทยาศาสตร์ วิจัยและนวัตกรรม"/>
    <x v="100"/>
    <s v="กองประเมินผลและจัดการความรู้วิจัย"/>
    <s v="nrct00051"/>
    <s v="6119d2e59b236c1f95b0c311"/>
    <s v="วช  0005-66-0013"/>
    <s v="มหกรรมงานวิจัยส่วนภูมิภาค (Regional Research Expo)"/>
  </r>
  <r>
    <x v="22"/>
    <x v="128"/>
    <s v="กระทรวงการอุดมศึกษา วิทยาศาสตร์ วิจัยและนวัตกรรม"/>
    <x v="100"/>
    <s v="กองประเมินผลและจัดการความรู้วิจัย"/>
    <s v="nrct00051"/>
    <s v="6119d4268b5f6c1fa114cd7e"/>
    <s v="วช  0005-66-0014"/>
    <s v="มหกรรมงานวิจัยแห่งชาติ (Thailand Research Expo)"/>
  </r>
  <r>
    <x v="22"/>
    <x v="132"/>
    <s v="กระทรวงการอุดมศึกษา วิทยาศาสตร์ วิจัยและนวัตกรรม"/>
    <x v="100"/>
    <s v="กองประเมินผลและจัดการความรู้วิจัย"/>
    <s v="nrct00051"/>
    <s v="6119d6128b5f6c1fa114cd87"/>
    <s v="วช  0005-66-0015"/>
    <s v="เครือข่ายวิจัยสู่ภูมิภาค"/>
  </r>
  <r>
    <x v="22"/>
    <x v="129"/>
    <s v="กระทรวงการอุดมศึกษา วิทยาศาสตร์ วิจัยและนวัตกรรม"/>
    <x v="100"/>
    <s v="กองประเมินผลและจัดการความรู้วิจัย"/>
    <s v="nrct00051"/>
    <s v="6119e610454a1a70721697b3"/>
    <s v="วช  0005-66-0016"/>
    <s v="โครงการยกระดับคุณภาพและมาตรฐานด้านการวิจัยและนวัตกรรม ด้านการพัฒนาชุมชนและเศรษฐกิจฐานราก"/>
  </r>
  <r>
    <x v="22"/>
    <x v="131"/>
    <s v="กระทรวงการอุดมศึกษา วิทยาศาสตร์ วิจัยและนวัตกรรม"/>
    <x v="100"/>
    <s v="กองประเมินผลและจัดการความรู้วิจัย"/>
    <s v="nrct00051"/>
    <s v="6119e74783a6677074486146"/>
    <s v="วช  0005-66-0018"/>
    <s v="การยกระดับนักวิจัย นักประดิษฐ์ เพื่อการพัฒนาที่ยั่งยืน  Innovation for Business (I-2B)"/>
  </r>
  <r>
    <x v="22"/>
    <x v="128"/>
    <s v="กระทรวงการอุดมศึกษา วิทยาศาสตร์ วิจัยและนวัตกรรม"/>
    <x v="100"/>
    <s v="กองประเมินผลและจัดการความรู้วิจัย"/>
    <s v="nrct00051"/>
    <s v="611a0d41e587a9706c8ae1e6"/>
    <s v="วช  0005-66-0019"/>
    <s v="วันนักประดิษฐ์"/>
  </r>
  <r>
    <x v="22"/>
    <x v="128"/>
    <s v="กระทรวงการอุดมศึกษา วิทยาศาสตร์ วิจัยและนวัตกรรม"/>
    <x v="100"/>
    <s v="กองมาตรฐานการวิจัย"/>
    <s v="nrct00061"/>
    <s v="61129dff86ed660368a5bc5a"/>
    <s v="วช  0006-66-0001"/>
    <s v="มาตรฐานการวิจัยในมนุษย์"/>
  </r>
  <r>
    <x v="22"/>
    <x v="128"/>
    <s v="กระทรวงการอุดมศึกษา วิทยาศาสตร์ วิจัยและนวัตกรรม"/>
    <x v="100"/>
    <s v="กองมาตรฐานการวิจัย"/>
    <s v="nrct00061"/>
    <s v="6115f4619e73c2431f59bf3e"/>
    <s v="วช  0006-66-0002"/>
    <s v="โครงการพัฒนาและส่งเสริมมาตรฐานการวิจัยด้านความปลอดภัยทางชีวภาพ"/>
  </r>
  <r>
    <x v="22"/>
    <x v="128"/>
    <s v="กระทรวงการอุดมศึกษา วิทยาศาสตร์ วิจัยและนวัตกรรม"/>
    <x v="100"/>
    <s v="กองมาตรฐานการวิจัย"/>
    <s v="nrct00061"/>
    <s v="6115f7b4821e80431e8917be"/>
    <s v="วช  0006-66-0003"/>
    <s v="โครงการยกระดับคุณภาพและมาตรฐานด้านการวิจัยและนวัตกรรม ปี 2566"/>
  </r>
  <r>
    <x v="22"/>
    <x v="128"/>
    <s v="กระทรวงการอุดมศึกษา วิทยาศาสตร์ วิจัยและนวัตกรรม"/>
    <x v="100"/>
    <s v="กองมาตรฐานการวิจัย"/>
    <s v="nrct00061"/>
    <s v="6116108b51b0124325d6a051"/>
    <s v="วช  0006-66-0004"/>
    <s v="โครงการส่งเสริมการนำมาตรฐานการวิจัยไปใช้ประโยชน์"/>
  </r>
  <r>
    <x v="22"/>
    <x v="128"/>
    <s v="กระทรวงการอุดมศึกษา วิทยาศาสตร์ วิจัยและนวัตกรรม"/>
    <x v="100"/>
    <s v="กองมาตรฐานการวิจัย"/>
    <s v="nrct00061"/>
    <s v="61192836ee6abd1f9490295e"/>
    <s v="วช  0006-66-0005"/>
    <s v="การบริหารและพัฒนางานสัตว์เพื่องานทางวิทยาศาสตร์ตามพระราชบัญญัติสัตว์เพื่องานทางวิทยาศาสตร์"/>
  </r>
  <r>
    <x v="22"/>
    <x v="134"/>
    <s v="กระทรวงการอุดมศึกษา วิทยาศาสตร์ วิจัยและนวัตกรรม"/>
    <x v="100"/>
    <s v="ศูนย์สารสนเทศการวิจัย"/>
    <s v="nrct00071"/>
    <s v="6119cabfee6abd1f949029ab"/>
    <s v="วช  0007-66-0001"/>
    <s v="พัฒนาระบบฐานข้อมูลวิทยาศาสตร์ วิจัยและนวัตกรรม ตามเป้าหมายการพัฒนาที่ยั่งยืน "/>
  </r>
  <r>
    <x v="22"/>
    <x v="130"/>
    <s v="กระทรวงการอุดมศึกษา วิทยาศาสตร์ วิจัยและนวัตกรรม"/>
    <x v="100"/>
    <s v="กลุ่มตรวจสอบภายใน"/>
    <s v="nrct00081"/>
    <s v="6110c7e42482000361ae7df4"/>
    <s v="วช  0008-66-0001"/>
    <s v="แผนงานวิจัยและนวัตกรรมด้าน Haze Free Thailand และปัญหา PM2.5"/>
  </r>
  <r>
    <x v="22"/>
    <x v="130"/>
    <s v="กระทรวงการอุดมศึกษา วิทยาศาสตร์ วิจัยและนวัตกรรม"/>
    <x v="100"/>
    <s v="กลุ่มตรวจสอบภายใน"/>
    <s v="nrct00081"/>
    <s v="6110cdff2482000361ae7dfc"/>
    <s v="วช  0008-66-0002"/>
    <s v="แผนงานวิจัยและนวัตกรรมด้านการเปลี่ยนแปลงสภาพภูมิอากาศ"/>
  </r>
  <r>
    <x v="22"/>
    <x v="130"/>
    <s v="กระทรวงการอุดมศึกษา วิทยาศาสตร์ วิจัยและนวัตกรรม"/>
    <x v="100"/>
    <s v="กลุ่มตรวจสอบภายใน"/>
    <s v="nrct00081"/>
    <s v="6110d18d77572f035a6e9f7f"/>
    <s v="วช  0008-66-0003"/>
    <s v="แผนงานวิจัยและนวัตกรรมด้านการบริหารจัดการทรัพยากรน้ำอย่างมั่นคง"/>
  </r>
  <r>
    <x v="22"/>
    <x v="130"/>
    <s v="กระทรวงการอุดมศึกษา วิทยาศาสตร์ วิจัยและนวัตกรรม"/>
    <x v="100"/>
    <s v="กลุ่มตรวจสอบภายใน"/>
    <s v="nrct00081"/>
    <s v="6110d5eb77572f035a6e9f8a"/>
    <s v="วช  0008-66-0004"/>
    <s v="ศูนย์วิจัยด้านสิ่งแวดล้อม"/>
  </r>
  <r>
    <x v="22"/>
    <x v="130"/>
    <s v="กระทรวงการอุดมศึกษา วิทยาศาสตร์ วิจัยและนวัตกรรม"/>
    <x v="100"/>
    <s v="กลุ่มตรวจสอบภายใน"/>
    <s v="nrct00081"/>
    <s v="6110d7ea86ed660368a5ba77"/>
    <s v="วช  0008-66-0005"/>
    <s v="แผนงานวิจัยและนวัตกรรมด้านการจัดการขยะและของเสีย"/>
  </r>
  <r>
    <x v="22"/>
    <x v="130"/>
    <s v="กระทรวงการอุดมศึกษา วิทยาศาสตร์ วิจัยและนวัตกรรม"/>
    <x v="100"/>
    <s v="กลุ่มตรวจสอบภายใน"/>
    <s v="nrct00081"/>
    <s v="6110df8e2482000361ae7e20"/>
    <s v="วช  0008-66-0006"/>
    <s v="แผนงานวิจัยและนวัตกรรมด้านความหลากหลายทางชีวภาพ และระบบนิเวศ"/>
  </r>
  <r>
    <x v="22"/>
    <x v="130"/>
    <s v="กระทรวงการอุดมศึกษา วิทยาศาสตร์ วิจัยและนวัตกรรม"/>
    <x v="100"/>
    <s v="กลุ่มตรวจสอบภายใน"/>
    <s v="nrct00081"/>
    <s v="6110e35e2482000361ae7e25"/>
    <s v="วช  0008-66-0007"/>
    <s v="ศูนย์วิจัยด้านการเปลี่ยนแปลงสภาพภูมิอากาศ"/>
  </r>
  <r>
    <x v="22"/>
    <x v="130"/>
    <s v="กระทรวงการอุดมศึกษา วิทยาศาสตร์ วิจัยและนวัตกรรม"/>
    <x v="100"/>
    <s v="กลุ่มตรวจสอบภายใน"/>
    <s v="nrct00081"/>
    <s v="6110eed12482000361ae7e3f"/>
    <s v="วช  0008-66-0009"/>
    <s v="แผนงานวิจัยและนวัตกรรมด้านพลังงานอนาคตและพลังงานทางเลือก เพื่อชุมชน (Future Energy)"/>
  </r>
  <r>
    <x v="22"/>
    <x v="130"/>
    <s v="กระทรวงการอุดมศึกษา วิทยาศาสตร์ วิจัยและนวัตกรรม"/>
    <x v="100"/>
    <s v="กลุ่มตรวจสอบภายใน"/>
    <s v="nrct00081"/>
    <s v="6110f0392482000361ae7e43"/>
    <s v="วช  0008-66-0010"/>
    <s v="แผนงานวิจัยและนวัตกรรมด้านภัยพิบัติทางธรรมชาติ (Natural Disaster)"/>
  </r>
  <r>
    <x v="22"/>
    <x v="130"/>
    <s v="กระทรวงการอุดมศึกษา วิทยาศาสตร์ วิจัยและนวัตกรรม"/>
    <x v="100"/>
    <s v="กลุ่มตรวจสอบภายใน"/>
    <s v="nrct00081"/>
    <s v="6110f2c177572f035a6e9fc0"/>
    <s v="วช  0008-66-0011"/>
    <s v="ศูนย์ขับเคลื่อนผลงานวิจัยด้านทรัพยากรธรรมชาติและสิ่งแวดล้อม  สู่การนำไปใช้ประโยชน์"/>
  </r>
  <r>
    <x v="22"/>
    <x v="130"/>
    <s v="กระทรวงการอุดมศึกษา วิทยาศาสตร์ วิจัยและนวัตกรรม"/>
    <x v="100"/>
    <s v="กลุ่มตรวจสอบภายใน"/>
    <s v="nrct00081"/>
    <s v="6110f4402482000361ae7e48"/>
    <s v="วช  0008-66-0012"/>
    <s v="ศูนย์เฝ้าระวังคุณภาพอากาศ"/>
  </r>
  <r>
    <x v="22"/>
    <x v="131"/>
    <s v="กระทรวงการอุดมศึกษา วิทยาศาสตร์ วิจัยและนวัตกรรม"/>
    <x v="100"/>
    <s v="กลุ่มตรวจสอบภายใน"/>
    <s v="nrct00081"/>
    <s v="61179141ee6abd1f94902833"/>
    <s v="วช  0008-66-0013"/>
    <s v="แผนงานพัฒนานาโนเทคโนโลยี"/>
  </r>
  <r>
    <x v="22"/>
    <x v="129"/>
    <s v="กระทรวงการอุดมศึกษา วิทยาศาสตร์ วิจัยและนวัตกรรม"/>
    <x v="100"/>
    <s v="กลุ่มตรวจสอบภายใน"/>
    <s v="nrct00081"/>
    <s v="6117915dee6abd1f94902835"/>
    <s v="วช  0008-66-0014"/>
    <s v="แผนงานการพัฒนาผลิตภัณฑ์อาหาร เครื่องสำอางและเวชสำอาง เพื่อผู้ประกอบการ SME"/>
  </r>
  <r>
    <x v="22"/>
    <x v="129"/>
    <s v="กระทรวงการอุดมศึกษา วิทยาศาสตร์ วิจัยและนวัตกรรม"/>
    <x v="100"/>
    <s v="กลุ่มตรวจสอบภายใน"/>
    <s v="nrct00081"/>
    <s v="61189b6b4bf4461f93d6e662"/>
    <s v="วช  0008-66-0015"/>
    <s v="แผนงานพัฒนาเทคโนโลยีวัสดุขั้นสูงเพื่ออุตสาหกรรม"/>
  </r>
  <r>
    <x v="22"/>
    <x v="129"/>
    <s v="กระทรวงการอุดมศึกษา วิทยาศาสตร์ วิจัยและนวัตกรรม"/>
    <x v="100"/>
    <s v="กลุ่มตรวจสอบภายใน"/>
    <s v="nrct00081"/>
    <s v="6118a35aee6abd1f949028a9"/>
    <s v="วช  0008-66-0016"/>
    <s v="แผนงานพัฒนาเทคโนโลยีด้านความมั่นคงและเทคโนโลยีอวกาศ"/>
  </r>
  <r>
    <x v="22"/>
    <x v="129"/>
    <s v="กระทรวงการอุดมศึกษา วิทยาศาสตร์ วิจัยและนวัตกรรม"/>
    <x v="100"/>
    <s v="กลุ่มตรวจสอบภายใน"/>
    <s v="nrct00081"/>
    <s v="6118a5dc8b5f6c1fa114cc9a"/>
    <s v="วช  0008-66-0017"/>
    <s v="แผนงานพัฒนาเทคโนโลยีหุ่นยนต์และระบบอัตโนมัติเพื่ออุตสาหกรรม"/>
  </r>
  <r>
    <x v="22"/>
    <x v="129"/>
    <s v="กระทรวงการอุดมศึกษา วิทยาศาสตร์ วิจัยและนวัตกรรม"/>
    <x v="100"/>
    <s v="กลุ่มตรวจสอบภายใน"/>
    <s v="nrct00081"/>
    <s v="6118a8f58b5f6c1fa114cc9d"/>
    <s v="วช  0008-66-0018"/>
    <s v="แผนงานพัฒนาเทคโนโลยีและอุตสาหกรรมด้านอาหารแห่งอนาคต"/>
  </r>
  <r>
    <x v="22"/>
    <x v="130"/>
    <s v="กระทรวงการอุดมศึกษา วิทยาศาสตร์ วิจัยและนวัตกรรม"/>
    <x v="100"/>
    <s v="กลุ่มตรวจสอบภายใน"/>
    <s v="nrct00081"/>
    <s v="6118b0574bf4461f93d6e685"/>
    <s v="วช  0008-66-0019"/>
    <s v="แผนงานพัฒนาด้านโลจิสติกส์เพื่อการพัฒนาอุตสาหกรรม"/>
  </r>
  <r>
    <x v="22"/>
    <x v="130"/>
    <s v="กระทรวงการอุดมศึกษา วิทยาศาสตร์ วิจัยและนวัตกรรม"/>
    <x v="100"/>
    <s v="กลุ่มตรวจสอบภายใน"/>
    <s v="nrct00081"/>
    <s v="6118c025ee6abd1f949028d1"/>
    <s v="วช  0008-66-0020"/>
    <s v="แผนงานพัฒนาเทคโนโลยีเพื่ออุตสาหกรรมการพัฒนาเทคโนโลยีเชื้อเพลิงชีวภาพและเคมีชีวภาพ"/>
  </r>
  <r>
    <x v="22"/>
    <x v="129"/>
    <s v="กระทรวงการอุดมศึกษา วิทยาศาสตร์ วิจัยและนวัตกรรม"/>
    <x v="100"/>
    <s v="กลุ่มตรวจสอบภายใน"/>
    <s v="nrct00081"/>
    <s v="6118c8c4ee6abd1f949028e3"/>
    <s v="วช  0008-66-0021"/>
    <s v="แผนงานดำรงสภาพยุทโธปกรณ์ "/>
  </r>
  <r>
    <x v="22"/>
    <x v="129"/>
    <s v="กระทรวงการอุดมศึกษา วิทยาศาสตร์ วิจัยและนวัตกรรม"/>
    <x v="100"/>
    <s v="กลุ่มตรวจสอบภายใน"/>
    <s v="nrct00081"/>
    <s v="6118ca0b4bf4461f93d6e6ab"/>
    <s v="วช  0008-66-0022"/>
    <s v="แผนงานพัฒนาเทคโนโลยีเพื่ออุตสาหกรรมเกษตรและเทคโนโลยีชีวภาพ"/>
  </r>
  <r>
    <x v="22"/>
    <x v="129"/>
    <s v="กระทรวงการอุดมศึกษา วิทยาศาสตร์ วิจัยและนวัตกรรม"/>
    <x v="100"/>
    <s v="กลุ่มตรวจสอบภายใน"/>
    <s v="nrct00081"/>
    <s v="6118e1638b5f6c1fa114ccdd"/>
    <s v="วช  0008-66-0023"/>
    <s v="แผนงานพัฒนาระบบการผลิตดิจิทัลอัจฉริยะ (Intelligent Digital Fabrication)"/>
  </r>
  <r>
    <x v="22"/>
    <x v="129"/>
    <s v="กระทรวงการอุดมศึกษา วิทยาศาสตร์ วิจัยและนวัตกรรม"/>
    <x v="100"/>
    <s v="กลุ่มตรวจสอบภายใน"/>
    <s v="nrct00081"/>
    <s v="61190c394bf4461f93d6e709"/>
    <s v="วช  0008-66-0024"/>
    <s v="แผนงานพัฒนาเทคโนโลยีและอุตสาหกรรมด้านดิจิทัล"/>
  </r>
  <r>
    <x v="22"/>
    <x v="129"/>
    <s v="กระทรวงการอุดมศึกษา วิทยาศาสตร์ วิจัยและนวัตกรรม"/>
    <x v="100"/>
    <s v="กลุ่มตรวจสอบภายใน"/>
    <s v="nrct00081"/>
    <s v="61190c7f4bf4461f93d6e70b"/>
    <s v="วช  0008-66-0025"/>
    <s v="แผนงานพัฒนาเทคโนโลยียานยนต์สมัยใหม่และอิเล็กทรอนิกส์อัจฉริยะ"/>
  </r>
  <r>
    <x v="22"/>
    <x v="132"/>
    <s v="กระทรวงการอุดมศึกษา วิทยาศาสตร์ วิจัยและนวัตกรรม"/>
    <x v="100"/>
    <s v="กลุ่มตรวจสอบภายใน"/>
    <s v="nrct00081"/>
    <s v="611935068b5f6c1fa114cd3c"/>
    <s v="วช  0008-66-0026"/>
    <s v="แผนงานพัฒนาเทคโนโลยีเพื่อส่งเสริมการทำธุรกิจเพื่อสังคม (Social Enterprise)"/>
  </r>
  <r>
    <x v="22"/>
    <x v="132"/>
    <s v="กระทรวงการอุดมศึกษา วิทยาศาสตร์ วิจัยและนวัตกรรม"/>
    <x v="100"/>
    <s v="กลุ่มตรวจสอบภายใน"/>
    <s v="nrct00081"/>
    <s v="6119ccab9b236c1f95b0c301"/>
    <s v="วช  0008-66-0027"/>
    <s v="สังคมภิวัฒน์"/>
  </r>
  <r>
    <x v="22"/>
    <x v="131"/>
    <s v="กระทรวงการอุดมศึกษา วิทยาศาสตร์ วิจัยและนวัตกรรม"/>
    <x v="100"/>
    <s v="สถาบันพัฒนาการดำเนินการต่อสัตว์เพื่องานทางวิทยาศาสตร์"/>
    <s v="nrct00111"/>
    <s v="611262f92482000361ae7fd0"/>
    <s v="วช  0011-66-0001"/>
    <s v="การเตรียมความพร้อมฐานความรู้ของประทศเพื่อการพัฒนาอย่างยั่งยืน:โครงการปริญญาเอกกาญจนาภิเษก (คปก.)"/>
  </r>
  <r>
    <x v="22"/>
    <x v="131"/>
    <s v="กระทรวงการอุดมศึกษา วิทยาศาสตร์ วิจัยและนวัตกรรม"/>
    <x v="100"/>
    <s v="สถาบันพัฒนาการดำเนินการต่อสัตว์เพื่องานทางวิทยาศาสตร์"/>
    <s v="nrct00111"/>
    <s v="611269fcef40ea035b9d11a7"/>
    <s v="วช  0011-66-0002"/>
    <s v="อัจฉริยภาพนักวิจัยรุ่นใหม่"/>
  </r>
  <r>
    <x v="22"/>
    <x v="131"/>
    <s v="กระทรวงการอุดมศึกษา วิทยาศาสตร์ วิจัยและนวัตกรรม"/>
    <x v="100"/>
    <s v="สถาบันพัฒนาการดำเนินการต่อสัตว์เพื่องานทางวิทยาศาสตร์"/>
    <s v="nrct00111"/>
    <s v="611269fc2482000361ae7fd6"/>
    <s v="วช  0011-66-0003"/>
    <s v="พัฒนานักวิจัยรุ่นกลาง"/>
  </r>
  <r>
    <x v="22"/>
    <x v="131"/>
    <s v="กระทรวงการอุดมศึกษา วิทยาศาสตร์ วิจัยและนวัตกรรม"/>
    <x v="100"/>
    <s v="สถาบันพัฒนาการดำเนินการต่อสัตว์เพื่องานทางวิทยาศาสตร์"/>
    <s v="nrct00111"/>
    <s v="61126a0186ed660368a5bc3f"/>
    <s v="วช  0011-66-0004"/>
    <s v="ศาสตราจารย์วิจัยดีเด่น"/>
  </r>
  <r>
    <x v="22"/>
    <x v="131"/>
    <s v="กระทรวงการอุดมศึกษา วิทยาศาสตร์ วิจัยและนวัตกรรม"/>
    <x v="100"/>
    <s v="สถาบันพัฒนาการดำเนินการต่อสัตว์เพื่องานทางวิทยาศาสตร์"/>
    <s v="nrct00111"/>
    <s v="61127030ef40ea035b9d11ad"/>
    <s v="วช  0011-66-0005"/>
    <s v="อัจฉริยภาพนักวิจัยรุ่นกลาง"/>
  </r>
  <r>
    <x v="22"/>
    <x v="131"/>
    <s v="กระทรวงการอุดมศึกษา วิทยาศาสตร์ วิจัยและนวัตกรรม"/>
    <x v="100"/>
    <s v="สถาบันพัฒนาการดำเนินการต่อสัตว์เพื่องานทางวิทยาศาสตร์"/>
    <s v="nrct00111"/>
    <s v="611270eaef40ea035b9d11af"/>
    <s v="วช  0011-66-0006"/>
    <s v="ส่งเสริมกลุ่มวิจัย"/>
  </r>
  <r>
    <x v="22"/>
    <x v="131"/>
    <s v="กระทรวงการอุดมศึกษา วิทยาศาสตร์ วิจัยและนวัตกรรม"/>
    <x v="100"/>
    <s v="สถาบันพัฒนาการดำเนินการต่อสัตว์เพื่องานทางวิทยาศาสตร์"/>
    <s v="nrct00111"/>
    <s v="6112722bef40ea035b9d11b1"/>
    <s v="วช  0011-66-0007"/>
    <s v="โครงการพัฒนานักวิจัยและงานวิจัยเพื่ออุตสาหกรรม (พวอ.)"/>
  </r>
  <r>
    <x v="22"/>
    <x v="131"/>
    <s v="กระทรวงการอุดมศึกษา วิทยาศาสตร์ วิจัยและนวัตกรรม"/>
    <x v="100"/>
    <s v="สถาบันพัฒนาการดำเนินการต่อสัตว์เพื่องานทางวิทยาศาสตร์"/>
    <s v="nrct00111"/>
    <s v="6112747f77572f035a6ea163"/>
    <s v="วช  0011-66-0008"/>
    <s v="พัฒนาเส้นทางอาชีพนักวิจัยรุ่นใหม่"/>
  </r>
  <r>
    <x v="22"/>
    <x v="131"/>
    <s v="กระทรวงการอุดมศึกษา วิทยาศาสตร์ วิจัยและนวัตกรรม"/>
    <x v="100"/>
    <s v="สถาบันพัฒนาการดำเนินการต่อสัตว์เพื่องานทางวิทยาศาสตร์"/>
    <s v="nrct00111"/>
    <s v="6113eb0c5739d16ece92651c"/>
    <s v="วช  0011-66-0009"/>
    <s v="พัฒนานักวิจัยระดับบัณฑิตศึกษา"/>
  </r>
  <r>
    <x v="22"/>
    <x v="131"/>
    <s v="กระทรวงการอุดมศึกษา วิทยาศาสตร์ วิจัยและนวัตกรรม"/>
    <x v="100"/>
    <s v="สถาบันพัฒนาการดำเนินการต่อสัตว์เพื่องานทางวิทยาศาสตร์"/>
    <s v="nrct00111"/>
    <s v="611671844afae470e58edb90"/>
    <s v="วช  0011-66-0010"/>
    <s v="จัดทำวารสารวิชาการสำหรับงานวิจัยเพื่อท้องถิ่น ในการเสริมสร้างทักษะศตวรรษที่ ๒๑ โดยใช้การพัฒนาท้องถิ่นเป็นฐาน"/>
  </r>
  <r>
    <x v="22"/>
    <x v="133"/>
    <s v="กระทรวงการอุดมศึกษา วิทยาศาสตร์ วิจัยและนวัตกรรม"/>
    <x v="101"/>
    <s v="สำนักงานอธิการบดี"/>
    <s v="nrru0544091"/>
    <s v="611a1d62454a1a7072169897"/>
    <s v="ศธ054409-66-0016"/>
    <s v="ถ่ายทอดองค์ความรู้และนวัตกรรมจากผลงานวิชาการเพื่อสร้างผู้ประกอบการธุรกิจชุมชนยุคใหม่ในพื้นที่จังหวัดนครราชสีมา"/>
  </r>
  <r>
    <x v="22"/>
    <x v="129"/>
    <s v="กระทรวงการอุดมศึกษา วิทยาศาสตร์ วิจัยและนวัตกรรม"/>
    <x v="101"/>
    <s v="สำนักงานอธิการบดี"/>
    <s v="nrru0544091"/>
    <s v="611a229283a6677074486253"/>
    <s v="ศธ054409-66-0017"/>
    <s v="นวัตกรรมการยกระดับสินค้าชุมชนโคราชจีโอพาร์คเชิงสร้างสรรค์สู่การจัดจำหน่ายช่องทางธุรกิจดิจิทัลแพลตฟอร์ม เพื่อพัฒนาคุณภาพชีวิตและยกระดับเศรษฐกิจฐานรากของประชาชนเขตตำบลโคกสูง อำเภอเมืองนครราชสีมา จังหวัดนครราชสีมา"/>
  </r>
  <r>
    <x v="22"/>
    <x v="132"/>
    <s v="กระทรวงการอุดมศึกษา วิทยาศาสตร์ วิจัยและนวัตกรรม"/>
    <x v="101"/>
    <s v="สำนักงานอธิการบดี"/>
    <s v="nrru0544091"/>
    <s v="611a2d55454a1a70721698e0"/>
    <s v="ศธ054409-66-0021"/>
    <s v="การจัดการความรู้ด้านนวัตกรรมเพื่อสังคมเพื่อนำองค์ความรู้ไปใช้ต่อยอดในการพัฒนานโยบายสาธารณะและพัฒนานวัตกรรมเพื่อสังคม"/>
  </r>
  <r>
    <x v="22"/>
    <x v="128"/>
    <s v="กระทรวงสาธารณสุข"/>
    <x v="130"/>
    <s v="สำนักนโยบายและยุทธศาสตร์"/>
    <s v="nvi021"/>
    <s v="611488a85739d16ece926521"/>
    <s v="สวช.02-66-0001"/>
    <s v="โครงการจัดตั้งศูนย์ปฏิบัติการวิจัยและทดสอบวัคซีนและชีววัตถุระดับ ABSL2-3 ในสัตว์ไพรเมท ณ ศูนย์วิจัยไพรเมทแห่งชาติ จุฬาลงกรณ์มหาวิทยาลัย"/>
  </r>
  <r>
    <x v="22"/>
    <x v="128"/>
    <s v="กระทรวงสาธารณสุข"/>
    <x v="130"/>
    <s v="สำนักนโยบายและยุทธศาสตร์"/>
    <s v="nvi021"/>
    <s v="61148ff279c1d06ed51e546f"/>
    <s v="สวช.02-66-0002"/>
    <s v="การพัฒนาศูนย์ปฏิบัติการสัตว์ทดลองและห้องปฏิบัติการ ABSL3"/>
  </r>
  <r>
    <x v="22"/>
    <x v="131"/>
    <s v="กระทรวงสาธารณสุข"/>
    <x v="130"/>
    <s v="สำนักนโยบายและยุทธศาสตร์"/>
    <s v="nvi021"/>
    <s v="6117ce019b236c1f95b0c1a5"/>
    <s v="สวช.02-66-0004"/>
    <s v="โครงการพัฒนาซิกาวัคซีนชนิดเชื้อตายในวีโรเซลล์ ประเทศไทย"/>
  </r>
  <r>
    <x v="22"/>
    <x v="131"/>
    <s v="กระทรวงสาธารณสุข"/>
    <x v="130"/>
    <s v="สำนักนโยบายและยุทธศาสตร์"/>
    <s v="nvi021"/>
    <s v="6117d296ee6abd1f94902854"/>
    <s v="สวช.02-66-0005"/>
    <s v="โครงการพัฒนาวัคซีนป้องกันโรคไข้หวัดใหญ่ชนิดเชื้อตาย 4 สายพันธุ์ (TetraFluvac TF) ชนิด พร้อมฉีด (Pre-filled syringe)"/>
  </r>
  <r>
    <x v="22"/>
    <x v="128"/>
    <s v="กระทรวงสาธารณสุข"/>
    <x v="130"/>
    <s v="สำนักนโยบายและยุทธศาสตร์"/>
    <s v="nvi021"/>
    <s v="6119f1ca454a1a70721697f1"/>
    <s v="สวช.02-66-0007"/>
    <s v="การจัดตั้งโรงงานโดยใช้เทคโนโลยีการใช้เซลล์เพาะเลี้ยงในระดับต้นแบบ และระดับอุตสาหกรรม"/>
  </r>
  <r>
    <x v="22"/>
    <x v="128"/>
    <s v="กระทรวงสาธารณสุข"/>
    <x v="130"/>
    <s v="สำนักนโยบายและยุทธศาสตร์"/>
    <s v="nvi021"/>
    <s v="611a295fb1eab9706bc85467"/>
    <s v="สวช.02-66-0008"/>
    <s v="โครงการพัฒนาศักยภาพการตรวจคุณภาพสัตว์ทดลองทางห้องปฏิบัติการ เพื่อสนับสนุนการผลิตและการควบคุมคุณภาพวัคซีน รวมถึงยาชีววัตถุ"/>
  </r>
  <r>
    <x v="22"/>
    <x v="128"/>
    <s v="กระทรวงสาธารณสุข"/>
    <x v="130"/>
    <s v="สำนักนโยบายและยุทธศาสตร์"/>
    <s v="nvi021"/>
    <s v="611a2df3454a1a70721698e5"/>
    <s v="สวช.02-66-0009"/>
    <s v="โครงการสนับสนุนการพัฒนาวัคซีนและชีววัตถุของประเทศ"/>
  </r>
  <r>
    <x v="22"/>
    <x v="128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0d2de86ed660368a5ba6f"/>
    <s v="อว 0205-66-0003"/>
    <s v="โครงการส่งเสริมกิจการอุทยานวิทยาศาสตร์ (นิคมธุรกิจวิทยาศาสตร์ภูมิภาค)"/>
  </r>
  <r>
    <x v="22"/>
    <x v="129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3a349e054a16ecd22ba65"/>
    <s v="อว 0205-66-0008"/>
    <s v="โครงการพัฒนาศูนย์ความเป็นเลิศด้านวิทยาศาสตร์และเทคโนโลยี"/>
  </r>
  <r>
    <x v="22"/>
    <x v="133"/>
    <s v="กระทรวงการอุดมศึกษา วิทยาศาสตร์ วิจัยและนวัตกรรม"/>
    <x v="37"/>
    <s v="กองยุทธศาสตร์และแผนงาน"/>
    <s v="ops02051"/>
    <s v="6115d1491b088e035d870eb6"/>
    <s v="อว 0205-66-0009"/>
    <s v="โครงการเครือข่าย อว. สนับการใช้ประโยชน์งานด้าน อววน. เพื่อพัฒนาจังหวัด"/>
  </r>
  <r>
    <x v="22"/>
    <x v="133"/>
    <s v="กระทรวงการอุดมศึกษา วิทยาศาสตร์ วิจัยและนวัตกรรม"/>
    <x v="104"/>
    <s v="คณะวิทยาศาสตร์และเทคโนโลยี"/>
    <s v="pnu0587051"/>
    <s v="611a8a55b1eab9706bc85546"/>
    <s v="ศธ 0587.05-66-0002"/>
    <s v="การพัฒนากระบวนการผลิตส้มแขกแช่อิ่มเพื่อยืดอายุผลิตภัณฑ์"/>
  </r>
  <r>
    <x v="22"/>
    <x v="132"/>
    <s v="หน่วยงานขึ้นตรงนายกรัฐมนตรี"/>
    <x v="39"/>
    <s v="กองยุทธศาสตร์ สำนักงานยุทธศาสตร์ตำรวจ"/>
    <s v="police000711"/>
    <s v="611511441b088e035d870e70"/>
    <s v="ตช 0007.1-66-0010"/>
    <s v="วิจัยและพัฒนานวัตกรรมระดับสถานีตำรวจเพื่อการบริการประชาชน"/>
  </r>
  <r>
    <x v="22"/>
    <x v="133"/>
    <s v="หน่วยงานขึ้นตรงนายกรัฐมนตรี"/>
    <x v="39"/>
    <s v="กองยุทธศาสตร์ สำนักงานยุทธศาสตร์ตำรวจ"/>
    <s v="police000711"/>
    <s v="61151ee7bee036035b050da6"/>
    <s v="ตช 0007.1-66-0011"/>
    <s v="การพัฒนาตลาดนวัตกรรมของสำนักงานตำรวจแห่งชาติ"/>
  </r>
  <r>
    <x v="22"/>
    <x v="128"/>
    <s v="หน่วยงานขึ้นตรงนายกรัฐมนตรี"/>
    <x v="39"/>
    <s v="กองยุทธศาสตร์ สำนักงานยุทธศาสตร์ตำรวจ"/>
    <s v="police000711"/>
    <s v="61152a88d956f703555f9f9c"/>
    <s v="ตช 0007.1-66-0012"/>
    <s v="ศูนย์ความเป็นเลิศด้านนิติวิทยาศาสตร์เพื่อรองรับความมั่นคง ปลอดภัยในชีวิตและทรัพย์สินของประชาชน"/>
  </r>
  <r>
    <x v="22"/>
    <x v="128"/>
    <s v="หน่วยงานขึ้นตรงนายกรัฐมนตรี"/>
    <x v="39"/>
    <s v="กองยุทธศาสตร์ สำนักงานยุทธศาสตร์ตำรวจ"/>
    <s v="police000711"/>
    <s v="6115336f6d03d30365f256aa"/>
    <s v="ตช 0007.1-66-0013"/>
    <s v="โครงการการสร้างเครือข่ายความชำนาญห้องปฏิบัติการวิทยาศาสตร์งานตำรวจ"/>
  </r>
  <r>
    <x v="22"/>
    <x v="128"/>
    <s v="หน่วยงานขึ้นตรงนายกรัฐมนตรี"/>
    <x v="39"/>
    <s v="กองยุทธศาสตร์ สำนักงานยุทธศาสตร์ตำรวจ"/>
    <s v="police000711"/>
    <s v="61153bafd956f703555f9fa9"/>
    <s v="ตช 0007.1-66-0014"/>
    <s v="การพัฒนาความเจริญก้าวหน้าข้าราชการตำรวจเพื่องานด้านวิจัยและพัฒนานวัตกรรมของ สำนักงานตำรวจแห่งชาติ"/>
  </r>
  <r>
    <x v="22"/>
    <x v="128"/>
    <s v="กระทรวงการอุดมศึกษา วิทยาศาสตร์ วิจัยและนวัตกรรม"/>
    <x v="40"/>
    <s v="สำนักงานอธิการบดี"/>
    <s v="psu05211"/>
    <s v="61163166ea16c95e131a2c01"/>
    <s v="ศธ  0521-66-0018"/>
    <s v="โครงการเพิ่มศักยภาพการทดสอบและวิเคราะห์ถุงมือยางเพื่อการส่งออก"/>
  </r>
  <r>
    <x v="22"/>
    <x v="131"/>
    <s v="กระทรวงการอุดมศึกษา วิทยาศาสตร์ วิจัยและนวัตกรรม"/>
    <x v="40"/>
    <s v="สำนักงานอธิการบดี"/>
    <s v="psu05211"/>
    <s v="61170ec34bf4461f93d6e535"/>
    <s v="ศธ  0521-66-0024"/>
    <s v="การพัฒนาเครือข่ายความเชี่ยวชาญเทคโนโลยีฐานโดยความร่วมมือกับผู้เชี่ยวชาญจากมหาวิทยาลัยชั้นนำในต่างประเทศ "/>
  </r>
  <r>
    <x v="22"/>
    <x v="130"/>
    <s v="กระทรวงการอุดมศึกษา วิทยาศาสตร์ วิจัยและนวัตกรรม"/>
    <x v="40"/>
    <s v="สำนักงานอธิการบดี"/>
    <s v="psu05211"/>
    <s v="611738fb9b236c1f95b0c0dd"/>
    <s v="ศธ  0521-66-0025"/>
    <s v="Marine Gene Bank: ระบบจัดการทรัพยากรพันธุกรรมเพื่อการเพิ่มมูลค่าของเศรษฐกิจฐานชีวภาพทางทะเล"/>
  </r>
  <r>
    <x v="22"/>
    <x v="129"/>
    <s v="กระทรวงการอุดมศึกษา วิทยาศาสตร์ วิจัยและนวัตกรรม"/>
    <x v="40"/>
    <s v="สำนักงานอธิการบดี"/>
    <s v="psu05211"/>
    <s v="61174fe28b5f6c1fa114cb87"/>
    <s v="ศธ  0521-66-0028"/>
    <s v="โครงการเสริมสร้างสมรรถนะการทดสอบและวิเคราะห์ผลิตภัณฑ์อาหารฮาลาลเพื่อการส่งออก"/>
  </r>
  <r>
    <x v="22"/>
    <x v="134"/>
    <s v="กระทรวงการอุดมศึกษา วิทยาศาสตร์ วิจัยและนวัตกรรม"/>
    <x v="40"/>
    <s v="สำนักงานอธิการบดี"/>
    <s v="psu05211"/>
    <s v="61179f9b8b5f6c1fa114cc08"/>
    <s v="ศธ  0521-66-0035"/>
    <s v="การผลิตเชื้อเพลิงชีวมวลสำหรับอนาคตจากหญ้าเนเปียร์และไม้โตเร็วที่ปลูกในพื้นที่นาร้าง/พื้นที่เสื่อมโทรมของจังหวัดชายแดนใต้"/>
  </r>
  <r>
    <x v="22"/>
    <x v="128"/>
    <s v="กระทรวงการอุดมศึกษา วิทยาศาสตร์ วิจัยและนวัตกรรม"/>
    <x v="40"/>
    <s v="สำนักงานอธิการบดี"/>
    <s v="psu05211"/>
    <s v="6117f2014bf4461f93d6e631"/>
    <s v="ศธ  0521-66-0039"/>
    <s v="โครงการพัฒนาระดับมาตรฐานความปลอดภัยห้องปฏิบัติการวิจัยโรคติดเชื้อและพัฒนาศักยภาพบุคลากรห้องปฏิบัติการทางชีวภาพมหาวิทยาลัยสงขลานครินทร์"/>
  </r>
  <r>
    <x v="22"/>
    <x v="129"/>
    <s v="กระทรวงการอุดมศึกษา วิทยาศาสตร์ วิจัยและนวัตกรรม"/>
    <x v="40"/>
    <s v="สำนักงานอธิการบดี"/>
    <s v="psu05211"/>
    <s v="6118e5a34bf4461f93d6e6d6"/>
    <s v="ศธ  0521-66-0047"/>
    <s v="โครงการนวัตกรรมยางเพื่อสุขภาพและสังคมผู้สูงอายุ"/>
  </r>
  <r>
    <x v="22"/>
    <x v="128"/>
    <s v="กระทรวงการอุดมศึกษา วิทยาศาสตร์ วิจัยและนวัตกรรม"/>
    <x v="40"/>
    <s v="สำนักงานอธิการบดี"/>
    <s v="psu05211"/>
    <s v="6118f73c4bf4461f93d6e6f1"/>
    <s v="ศธ  0521-66-0048"/>
    <s v="โครงการจัดตั้งศูนย์ทดสอบและรับรองมาตรฐานผลิตภัณฑ์ (OECD-GLP)  มหาวิทยาลัยสงขลานครินทร์"/>
  </r>
  <r>
    <x v="22"/>
    <x v="131"/>
    <s v="กระทรวงการอุดมศึกษา วิทยาศาสตร์ วิจัยและนวัตกรรม"/>
    <x v="147"/>
    <s v="สถาบันวิจัยและพัฒนา"/>
    <s v="rmuti12001"/>
    <s v="6119d0d3ee6abd1f949029b1"/>
    <s v="RMUTI1200-66-0002"/>
    <s v="โครงการการบริหารจัดการทรัพย์สินทางปัญญามหาวิทยาลัยเทคโนโลยีราชมงคลอีสาน"/>
  </r>
  <r>
    <x v="22"/>
    <x v="131"/>
    <s v="กระทรวงการอุดมศึกษา วิทยาศาสตร์ วิจัยและนวัตกรรม"/>
    <x v="147"/>
    <s v="สถาบันวิจัยและพัฒนา"/>
    <s v="rmuti12001"/>
    <s v="6119d5224bf4461f93d6e79c"/>
    <s v="RMUTI1200-66-0003"/>
    <s v="โครงการส่งเสริมการขึ้นทะเบียนทรัพย์สินทางปัญญา"/>
  </r>
  <r>
    <x v="22"/>
    <x v="131"/>
    <s v="กระทรวงการอุดมศึกษา วิทยาศาสตร์ วิจัยและนวัตกรรม"/>
    <x v="147"/>
    <s v="สถาบันวิจัยและพัฒนา"/>
    <s v="rmuti12001"/>
    <s v="6119d97783a66770744860fa"/>
    <s v="RMUTI1200-66-0004"/>
    <s v="โครงการการพัฒนาการวิจัยขั้นแนวหน้าและการวิจัยพื้นฐานที่มีศักยภาพ ของมหาวิทยาลัยเทคโนโลยีราชมงคลอีสานสู่ความเป็นเลิศด้านวิชาการ"/>
  </r>
  <r>
    <x v="22"/>
    <x v="131"/>
    <s v="กระทรวงการอุดมศึกษา วิทยาศาสตร์ วิจัยและนวัตกรรม"/>
    <x v="147"/>
    <s v="สถาบันวิจัยและพัฒนา"/>
    <s v="rmuti12001"/>
    <s v="6119dd83e587a9706c8ae126"/>
    <s v="RMUTI1200-66-0005"/>
    <s v="โครงการการยกระดับศูนย์เครื่องมือ อุปกรณ์วิจัยด้านการเกษตร, อาหาร, วิทยาศาสตร์ วิศวกรรม นวัตกรรม โลจิสติกส์ และภาคบริการ ,มหาวิทยาลัยเทคโนโลยีราชมงคลอีสาน"/>
  </r>
  <r>
    <x v="22"/>
    <x v="131"/>
    <s v="กระทรวงการอุดมศึกษา วิทยาศาสตร์ วิจัยและนวัตกรรม"/>
    <x v="147"/>
    <s v="สถาบันวิจัยและพัฒนา"/>
    <s v="rmuti12001"/>
    <s v="6119e2d9e587a9706c8ae13e"/>
    <s v="RMUTI1200-66-0006"/>
    <s v="โครงการพัฒนาระบบฐานข้อมูลเพื่อการจัดการความรู้และนวัตกรรมสำหรับการขับเคลื่อนเศรษฐกิจของประเทศอย่างยั่งยืน"/>
  </r>
  <r>
    <x v="22"/>
    <x v="131"/>
    <s v="กระทรวงการอุดมศึกษา วิทยาศาสตร์ วิจัยและนวัตกรรม"/>
    <x v="147"/>
    <s v="สำนักส่งเสริมวิชาการและงานทะเบียน"/>
    <s v="rmuti14001"/>
    <s v="611a015383a66770744861a7"/>
    <s v="RMUTI1400-66-0004"/>
    <s v="โครงการนวัตกรรมระบบบริหารการจัดการภายในองค์กร RMUTI-LEAN"/>
  </r>
  <r>
    <x v="22"/>
    <x v="131"/>
    <s v="กระทรวงการอุดมศึกษา วิทยาศาสตร์ วิจัยและนวัตกรรม"/>
    <x v="147"/>
    <s v="สำนักส่งเสริมวิชาการและงานทะเบียน"/>
    <s v="rmuti14001"/>
    <s v="611a035fe587a9706c8ae1bc"/>
    <s v="RMUTI1400-66-0005"/>
    <s v="โครงการพัฒนาศูนย์ความเป็นเลิศด้านระบบรางและอุตสาหกรรมการบินเพื่อเป็นต้นแบบในการเรียนรู้และฝึกอบรม"/>
  </r>
  <r>
    <x v="22"/>
    <x v="131"/>
    <s v="กระทรวงการอุดมศึกษา วิทยาศาสตร์ วิจัยและนวัตกรรม"/>
    <x v="147"/>
    <s v="คณะบริหารธุรกิจ"/>
    <s v="rmuti15001"/>
    <s v="6119401eee6abd1f94902978"/>
    <s v="RMUTI1500-66-0002"/>
    <s v="โครงการการจัดการห่วงโซ่อุปทานอาหารส่วนเกินเพื่อการพัฒนาเศรษฐกิจหมุนเวียนในจังหวัดนครราชสีมา"/>
  </r>
  <r>
    <x v="22"/>
    <x v="131"/>
    <s v="กระทรวงการอุดมศึกษา วิทยาศาสตร์ วิจัยและนวัตกรรม"/>
    <x v="147"/>
    <s v="คณะวิทยาศาสตร์และศิลปศาสตร์"/>
    <s v="rmuti16001"/>
    <s v="611943634bf4461f93d6e746"/>
    <s v="RMUTI1600-66-0001"/>
    <s v="โครงการห้องปฏิบัติการวิเคราะห์และตรวจสอบโดยวิธีไม่ทำลายแห่งมหาวิทยาลัยราชมงคลอีสานเพื่อรับรองมาตรฐานผลิตภัณฑ์อาหารและสินค้าเกษตร"/>
  </r>
  <r>
    <x v="22"/>
    <x v="131"/>
    <s v="กระทรวงการอุดมศึกษา วิทยาศาสตร์ วิจัยและนวัตกรรม"/>
    <x v="147"/>
    <s v="คณะวิทยาศาสตร์และศิลปศาสตร์"/>
    <s v="rmuti16001"/>
    <s v="611946549b236c1f95b0c2e4"/>
    <s v="RMUTI1600-66-0002"/>
    <s v="โครงการการพัฒนาความสามารถทางนวัตกรรมและเทคโนโลยี เพื่อผู้ประกอบการภาคตะวันออกเฉียงเหนือ"/>
  </r>
  <r>
    <x v="22"/>
    <x v="131"/>
    <s v="กระทรวงการอุดมศึกษา วิทยาศาสตร์ วิจัยและนวัตกรรม"/>
    <x v="147"/>
    <s v="คณะวิทยาศาสตร์และศิลปศาสตร์"/>
    <s v="rmuti16001"/>
    <s v="61194db49b236c1f95b0c2e7"/>
    <s v="RMUTI1600-66-0004"/>
    <s v="โครงการหน่วยวิจัยเคมีและฟิสิกส์เชิงคำนวณ (Computational Chemistry and Physics Research Unit)"/>
  </r>
  <r>
    <x v="22"/>
    <x v="131"/>
    <s v="กระทรวงการอุดมศึกษา วิทยาศาสตร์ วิจัยและนวัตกรรม"/>
    <x v="147"/>
    <s v="คณะวิทยาศาสตร์และศิลปศาสตร์"/>
    <s v="rmuti16001"/>
    <s v="6119d553ee6abd1f949029c9"/>
    <s v="RMUTI1600-66-0007"/>
    <s v="โครงการการยกระดับห้องปฏิบัติการความปลอดภัยทางชีวภาพระดับที่ 2 (Biosafety Level 2; BSL2) และ ESPReL "/>
  </r>
  <r>
    <x v="22"/>
    <x v="131"/>
    <s v="กระทรวงการอุดมศึกษา วิทยาศาสตร์ วิจัยและนวัตกรรม"/>
    <x v="147"/>
    <s v="คณะวิทยาศาสตร์และศิลปศาสตร์"/>
    <s v="rmuti16001"/>
    <s v="6119da25e587a9706c8ae110"/>
    <s v="RMUTI1600-66-0008"/>
    <s v="โครงการยกระดับห้องปฏิบัติการวิเคราะห์และทดสอบเพื่อรับรองมาตรฐานอาหาร"/>
  </r>
  <r>
    <x v="22"/>
    <x v="131"/>
    <s v="กระทรวงการอุดมศึกษา วิทยาศาสตร์ วิจัยและนวัตกรรม"/>
    <x v="147"/>
    <s v="คณะวิทยาศาสตร์และศิลปศาสตร์"/>
    <s v="rmuti16001"/>
    <s v="6119e285b1eab9706bc85302"/>
    <s v="RMUTI1600-66-0010"/>
    <s v="โครงการการทดสอบการทำงานของเซ็นเซอร์ต้นแบบสำหรับระบบติดตามทางเดินอนุภาคภายในหัววัดอลิซ เซิร์น"/>
  </r>
  <r>
    <x v="22"/>
    <x v="131"/>
    <s v="กระทรวงการอุดมศึกษา วิทยาศาสตร์ วิจัยและนวัตกรรม"/>
    <x v="147"/>
    <s v="คณะเกษตรศาสตร์และเทคโนโลยี"/>
    <s v="rmuti22001"/>
    <s v="611a22cd454a1a70721698b3"/>
    <s v="RMUTI2200-66-0002"/>
    <s v="โครงการยกระดับมาตรฐานโรงคัดแยก แปรรูปและบรรจุกัญชงและสมุนไพรจังหวัดสุรินทร์และกลุ่มนครชัยบุรินทร์"/>
  </r>
  <r>
    <x v="22"/>
    <x v="133"/>
    <s v="กระทรวงการอุดมศึกษา วิทยาศาสตร์ วิจัยและนวัตกรรม"/>
    <x v="147"/>
    <s v="คณะเทคโนโลยีการจัดการ"/>
    <s v="rmuti23001"/>
    <s v="6119d94ae587a9706c8ae10e"/>
    <s v="RMUTI2300-66-0004"/>
    <s v="โครงการการพัฒนาสายพันธุ์และวัสดุปลูกในระบบอินทรีย์ต่อผลผลิตและปริมาณสารสำคัญของกัญชาพันธุ์หางกระรอกภูพานสำหรับวิสาหกิจชุมชนในภาคตะวันออกเฉียงเหนือตอนล่าง"/>
  </r>
  <r>
    <x v="22"/>
    <x v="131"/>
    <s v="กระทรวงการอุดมศึกษา วิทยาศาสตร์ วิจัยและนวัตกรรม"/>
    <x v="147"/>
    <s v="คณะเทคโนโลยีการจัดการ"/>
    <s v="rmuti23001"/>
    <s v="611a25c9454a1a70721698bf"/>
    <s v="RMUTI2300-66-0005"/>
    <s v="โครงการการพัฒนาตลาดกลางพาณิชย์อิเล็กทรอนิกส์ของมหาวิทยาลัยเทคโนโลยีราชมงคลอีสานเพื่อผู้ประกอบการเศรษฐกิจฐานรากมีรายได้เพิ่มขึ้นอย่างต่อเนื่อง"/>
  </r>
  <r>
    <x v="22"/>
    <x v="131"/>
    <s v="กระทรวงการอุดมศึกษา วิทยาศาสตร์ วิจัยและนวัตกรรม"/>
    <x v="147"/>
    <s v="คณะครุศาสตร์อุตสาหกรรม"/>
    <s v="rmuti32001"/>
    <s v="6119f19ae587a9706c8ae17e"/>
    <s v="RMUTI3200-66-0001"/>
    <s v="โครงการการยกระดับการผลิตและแปรรูปจิ้งหรีดสู่ผลิตภัณฑ์เกษตรมูลค่าสูงของจังหวัดขอนแก่น"/>
  </r>
  <r>
    <x v="22"/>
    <x v="131"/>
    <s v="กระทรวงการอุดมศึกษา วิทยาศาสตร์ วิจัยและนวัตกรรม"/>
    <x v="147"/>
    <s v="คณะบริหารธุรกิจและเทคโนโลยีสารสนเทศ"/>
    <s v="rmuti34001"/>
    <s v="611a0c40e587a9706c8ae1df"/>
    <s v="RMUTI3400-66-0005"/>
    <s v="โครงการพัฒนาการท่องเที่ยวเชิงวัฒนธรรม ตำบลลำหนองแสน อำเภอหนองกุงศรี จังหวัดกาฬสินธุ์"/>
  </r>
  <r>
    <x v="22"/>
    <x v="131"/>
    <s v="กระทรวงการอุดมศึกษา วิทยาศาสตร์ วิจัยและนวัตกรรม"/>
    <x v="147"/>
    <s v="คณะอุตสาหกรรมและเทคโนโลยี"/>
    <s v="rmuti52001"/>
    <s v="6119de8683a667707448611f"/>
    <s v="RMUTI5200-66-0001"/>
    <s v="โครงการพัฒนาต้นแบบระบบขนส่งเขตเมืองแบบอัตโนมัติไร้คนขับ ศึกษาในพื้นที่มหาวิทยาลัยเทคโนโลยีราชมงคลอีสาน วิทยาเขตสกลนคร"/>
  </r>
  <r>
    <x v="22"/>
    <x v="129"/>
    <s v="กระทรวงการอุดมศึกษา วิทยาศาสตร์ วิจัยและนวัตกรรม"/>
    <x v="147"/>
    <s v="คณะอุตสาหกรรมและเทคโนโลยี"/>
    <s v="rmuti52001"/>
    <s v="6119ea2cb1eab9706bc85324"/>
    <s v="RMUTI5200-66-0003"/>
    <s v="โครงการนวัตกรรมและเทคโนโลยี ระบบพืชสมุนไพรกัญชา มหาวิทยาลัยเทคโนโลยีราชมงคลอีสานวิทยาเขตสกลนคร"/>
  </r>
  <r>
    <x v="22"/>
    <x v="134"/>
    <s v="กระทรวงการอุดมศึกษา วิทยาศาสตร์ วิจัยและนวัตกรรม"/>
    <x v="147"/>
    <s v="คณะอุตสาหกรรมและเทคโนโลยี"/>
    <s v="rmuti52001"/>
    <s v="6119f0a0b1eab9706bc85345"/>
    <s v="RMUTI5200-66-0005"/>
    <s v="โครงการการพัฒนาเครือข่ายความร่วมมือ RMUTI-KU-CU สำหรับการพัฒนาเทคโนโลยีปัญญาประดิษฐ์เพื่อเพิ่มศักยภาพการผลิตพืชกัญชาและพัฒนาธนาคารเมล็ดพันธุ์กัญชาเพื่อการแพทย์"/>
  </r>
  <r>
    <x v="22"/>
    <x v="128"/>
    <s v="กระทรวงการอุดมศึกษา วิทยาศาสตร์ วิจัยและนวัตกรรม"/>
    <x v="147"/>
    <s v="คณะอุตสาหกรรมและเทคโนโลยี"/>
    <s v="rmuti52001"/>
    <s v="6119f28c83a6677074486175"/>
    <s v="RMUTI5200-66-0006"/>
    <s v="โครงการการพัฒนาและส่งเสริมอุตสาหกรรมและการบริการยานยนต์ไฟฟ้าสมัยใหม่ในภาคตะวันออกเฉียงเหนือตอนบน"/>
  </r>
  <r>
    <x v="22"/>
    <x v="128"/>
    <s v="กระทรวงการอุดมศึกษา วิทยาศาสตร์ วิจัยและนวัตกรรม"/>
    <x v="147"/>
    <s v="คณะอุตสาหกรรมและเทคโนโลยี"/>
    <s v="rmuti52001"/>
    <s v="6119f5b2e587a9706c8ae18b"/>
    <s v="RMUTI5200-66-0007"/>
    <s v="โครงการการส่งเสริมและพัฒนาธุรกิจวิสาหกิจขนาดกลางและขนาดย่อมในภาคการเกษตรให้ปรับเข้าสู่แพลตฟอร์มดิจิทัล โดยกลยุทธ์การตลาดด้วยเทคโนโลยี การพัฒนาธุรกรรมอิเล็กทรอนิกส์ และนวัตกรรมการออกแบบผลิตภัณฑ์ บรรจุภัณฑ์เชิงพาณิชย์เพื่อเพิ่มประสิทธิภาพและขีดความสามารถในการแข่งขันยุคเศรษฐกิจดิจิทัล"/>
  </r>
  <r>
    <x v="22"/>
    <x v="134"/>
    <s v="กระทรวงการอุดมศึกษา วิทยาศาสตร์ วิจัยและนวัตกรรม"/>
    <x v="147"/>
    <s v="คณะอุตสาหกรรมและเทคโนโลยี"/>
    <s v="rmuti52001"/>
    <s v="6119fd58b1eab9706bc8537c"/>
    <s v="RMUTI5200-66-0009"/>
    <s v="โครงการการบูรณาการสุขภาพของผู้สูงวัยและการป้องกันการแพร่กระจายเชื้ออุบัติใหม่จังหวัดสกลนคร"/>
  </r>
  <r>
    <x v="22"/>
    <x v="128"/>
    <s v="กระทรวงการอุดมศึกษา วิทยาศาสตร์ วิจัยและนวัตกรรม"/>
    <x v="147"/>
    <s v="คณะอุตสาหกรรมและเทคโนโลยี"/>
    <s v="rmuti52001"/>
    <s v="611a069a454a1a707216982b"/>
    <s v="RMUTI5200-66-0011"/>
    <s v="โครงการการเพิ่มศักยภาพในการแข่งขันพืชสมุนไพรเพื่อการแพทย์ด้วยการผลิตอย่างมีเป้าหมาย และการยกระดับระบบการผลิตด้วยเทคโนโลยียุค 4.0"/>
  </r>
  <r>
    <x v="22"/>
    <x v="128"/>
    <s v="กระทรวงการอุดมศึกษา วิทยาศาสตร์ วิจัยและนวัตกรรม"/>
    <x v="147"/>
    <s v="คณะอุตสาหกรรมและเทคโนโลยี"/>
    <s v="rmuti52001"/>
    <s v="611a0c7a454a1a7072169840"/>
    <s v="RMUTI5200-66-0012"/>
    <s v="โครงการ แนวทางการส่งเสริมเศรษฐกิจการท่องเที่ยวอย่างยั่งยืน และการพัฒนาโมเดลการท่องเที่ยวสามสีของจังหวัดสกลนคร"/>
  </r>
  <r>
    <x v="22"/>
    <x v="134"/>
    <s v="กระทรวงการอุดมศึกษา วิทยาศาสตร์ วิจัยและนวัตกรรม"/>
    <x v="147"/>
    <s v="คณะอุตสาหกรรมและเทคโนโลยี"/>
    <s v="rmuti52001"/>
    <s v="611a17d2e587a9706c8ae223"/>
    <s v="RMUTI5200-66-0013"/>
    <s v="โครงการยกระดับการเปลี่ยนผ่านอาชีพทางออนไลน์หลังเกษียณอายุราชการ"/>
  </r>
  <r>
    <x v="22"/>
    <x v="134"/>
    <s v="กระทรวงการอุดมศึกษา วิทยาศาสตร์ วิจัยและนวัตกรรม"/>
    <x v="147"/>
    <s v="คณะอุตสาหกรรมและเทคโนโลยี"/>
    <s v="rmuti52001"/>
    <s v="611a1a0c83a667707448621e"/>
    <s v="RMUTI5200-66-0014"/>
    <s v="โครงการโครงการบ่มเพาะผู้ประกอบการอัจฉริยะอุตสาหกรรมท่องเที่ยวเชิงสร้างสรรค์และวัฒนธรรมเพื่อสร้างโอกาสเข้าถึงตลาด"/>
  </r>
  <r>
    <x v="22"/>
    <x v="131"/>
    <s v="กระทรวงการอุดมศึกษา วิทยาศาสตร์ วิจัยและนวัตกรรม"/>
    <x v="147"/>
    <s v="คณะอุตสาหกรรมและเทคโนโลยี"/>
    <s v="rmuti52001"/>
    <s v="611a1a8eb1eab9706bc8540f"/>
    <s v="RMUTI5200-66-0015"/>
    <s v="โครงการพัฒนาการเรียนรู้เทคโนโลยีด้วยปัญญาประดิษฐ์ เพื่อพัฒนาการเรียนการสอนในยุค โควิด 19 ในจังหวัดสกลนคร"/>
  </r>
  <r>
    <x v="22"/>
    <x v="134"/>
    <s v="กระทรวงการอุดมศึกษา วิทยาศาสตร์ วิจัยและนวัตกรรม"/>
    <x v="147"/>
    <s v="คณะอุตสาหกรรมและเทคโนโลยี"/>
    <s v="rmuti52001"/>
    <s v="611a1c58454a1a707216988e"/>
    <s v="RMUTI5200-66-0016"/>
    <s v="โครงการ โครงการยกระดับการจัดการเพื่อการวิเคราะห์โอกาสสำหรับการลงทุนยุคดิจิทัลเพื่อสร้างผู้ประกอบการอัจฉริยะ"/>
  </r>
  <r>
    <x v="22"/>
    <x v="134"/>
    <s v="กระทรวงการอุดมศึกษา วิทยาศาสตร์ วิจัยและนวัตกรรม"/>
    <x v="147"/>
    <s v="คณะอุตสาหกรรมและเทคโนโลยี"/>
    <s v="rmuti52001"/>
    <s v="611a230183a667707448625b"/>
    <s v="RMUTI5200-66-0019"/>
    <s v="โครงการสร้างโอกาสเพื่อการเข้าถึงข้อมูลผ่านระบบออนไลน์ของวิสาหกิจขนาดกลางและขนาดย่อม (SMEs)  เพื่อรองรับอุตสาหกรรมการท่องเที่ยวเชิงสุขภาพ ความงาม และแพทย์แผนไทย"/>
  </r>
  <r>
    <x v="22"/>
    <x v="134"/>
    <s v="กระทรวงการอุดมศึกษา วิทยาศาสตร์ วิจัยและนวัตกรรม"/>
    <x v="147"/>
    <s v="คณะอุตสาหกรรมและเทคโนโลยี"/>
    <s v="rmuti52001"/>
    <s v="611a26cde587a9706c8ae276"/>
    <s v="RMUTI5200-66-0021"/>
    <s v="โครงการเสริมสร้างผู้ประกอบการอัจฉริยะของธุรกิจอาหารแปรรูปเพื่อพัฒนาผลิตภัณฑ์ไปสู่มาตรฐานสากล"/>
  </r>
  <r>
    <x v="22"/>
    <x v="131"/>
    <s v="กระทรวงการอุดมศึกษา วิทยาศาสตร์ วิจัยและนวัตกรรม"/>
    <x v="147"/>
    <s v="คณะทรัพยากรธรรมชาติ"/>
    <s v="rmuti53001"/>
    <s v="611a0fd3e587a9706c8ae1fc"/>
    <s v="RMUTI5300-66-0004"/>
    <s v="โครงการการพัฒนานวัตกรรมการผลิตอาหารสัตว์ในท้องถิ่นเชิงพาณิชย์"/>
  </r>
  <r>
    <x v="22"/>
    <x v="131"/>
    <s v="กระทรวงการอุดมศึกษา วิทยาศาสตร์ วิจัยและนวัตกรรม"/>
    <x v="147"/>
    <s v="คณะทรัพยากรธรรมชาติ"/>
    <s v="rmuti53001"/>
    <s v="611a134ab1eab9706bc853e8"/>
    <s v="RMUTI5300-66-0005"/>
    <s v="โครงการต้นแบบโรงงานผลิตอาหารท้องถิ่นของแอ่งสกลนคร"/>
  </r>
  <r>
    <x v="22"/>
    <x v="130"/>
    <s v="กระทรวงการอุดมศึกษา วิทยาศาสตร์ วิจัยและนวัตกรรม"/>
    <x v="106"/>
    <s v="สำนักงานอธิการบดี"/>
    <s v="rmutl0583011"/>
    <s v="61161afb6ab68d432c0fa8e7"/>
    <s v="ศธ 058301-66-0007"/>
    <s v="โครงการส่งเสริมอุตสาหกรรมหลอดดูดชีวภาพด้วยเทคโนโลยีและนวัตกรรมเพื่อทดแทนการใช้หลอดดูดพลาสติก"/>
  </r>
  <r>
    <x v="22"/>
    <x v="133"/>
    <s v="กระทรวงการอุดมศึกษา วิทยาศาสตร์ วิจัยและนวัตกรรม"/>
    <x v="106"/>
    <s v="สำนักงานอธิการบดี"/>
    <s v="rmutl0583011"/>
    <s v="6118bee1ee6abd1f949028cf"/>
    <s v="ศธ 058301-66-0046"/>
    <s v="มทร ล้านนา เชียงราย สู่มหาวิทยาลัยแห่งการสร้างผู้ประกอบการและอุตสาหกรรมแห่งอนาคต"/>
  </r>
  <r>
    <x v="22"/>
    <x v="130"/>
    <s v="กระทรวงการอุดมศึกษา วิทยาศาสตร์ วิจัยและนวัตกรรม"/>
    <x v="106"/>
    <s v="สำนักงานอธิการบดี"/>
    <s v="rmutl0583011"/>
    <s v="6118e01d9b236c1f95b0c277"/>
    <s v="ศธ 058301-66-0051"/>
    <s v="โครงการตั้งศูนย์การเรียนรู้เพื่อเพิ่มทักษะในกระบวนการผลิตเชื้อเพลิงถ่านอัดแท่งและเชื้อเพลิงชีวมวลจากวัสดุเหลือใช้ในภาคเกษตรกรรมเพื่อจำหน่ายในเชิงพาณิชย์แก่กลุ่มสตรีผู้พิการ อำเภอพรานกระต่าย จังหวัดกำแพงเพชร"/>
  </r>
  <r>
    <x v="22"/>
    <x v="130"/>
    <s v="กระทรวงการอุดมศึกษา วิทยาศาสตร์ วิจัยและนวัตกรรม"/>
    <x v="106"/>
    <s v="สำนักงานอธิการบดี"/>
    <s v="rmutl0583011"/>
    <s v="6118e4abee6abd1f94902913"/>
    <s v="ศธ 058301-66-0052"/>
    <s v="โครงการตั้งศูนย์การเรียนรู้เพื่อเพิ่มทักษะในกระบวนการผลิตแผ่นอิฐดินดิบผสมเศษและเส้นใยจากวัสดุเหลือใช้ในภาคเกษตรกรรมกลุ่มผู้สร้างบ้านดิน ตำบลหนองบัวเหนือ อำเภอเมือง จังหวัดตาก"/>
  </r>
  <r>
    <x v="22"/>
    <x v="130"/>
    <s v="กระทรวงการอุดมศึกษา วิทยาศาสตร์ วิจัยและนวัตกรรม"/>
    <x v="106"/>
    <s v="สำนักงานอธิการบดี"/>
    <s v="rmutl0583011"/>
    <s v="6118e859ee6abd1f9490291a"/>
    <s v="ศธ 058301-66-0053"/>
    <s v="โครงการตั้งศูนย์การเรียนรู้เพื่อเพิ่มทักษะในกระบวนการผลิตวัสดุเชิงประกอบประเภทแผ่นอัดขึ้นรูปจากแกนต้นกัญชงจากวัสดุเหลือใช้ในภาคเกษตรกรรมบ้านเจดีย์โคะ ตำบลมหาวัน อำเภอเเม่สอด จังหวัดตาก"/>
  </r>
  <r>
    <x v="22"/>
    <x v="128"/>
    <s v="กระทรวงการอุดมศึกษา วิทยาศาสตร์ วิจัยและนวัตกรรม"/>
    <x v="106"/>
    <s v="สำนักงานอธิการบดี"/>
    <s v="rmutl0583011"/>
    <s v="6118ece54bf4461f93d6e6dd"/>
    <s v="ศธ 058301-66-0054"/>
    <s v="โครงการสร้างนวัตกรรมที่มีมูลค่าในชั้นเรียน"/>
  </r>
  <r>
    <x v="22"/>
    <x v="128"/>
    <s v="กระทรวงการอุดมศึกษา วิทยาศาสตร์ วิจัยและนวัตกรรม"/>
    <x v="106"/>
    <s v="สำนักงานอธิการบดี"/>
    <s v="rmutl0583011"/>
    <s v="61190a388b5f6c1fa114cd04"/>
    <s v="ศธ 058301-66-0058"/>
    <s v="โครงการศูนย์ทดสอบทางวิศวกรรมโยธาเพื่อรองรับเขตเศรษฐกิจพิเศษและการพัฒนาระบบขนส่งเชื่อมตะวันตก-ตะวันออก"/>
  </r>
  <r>
    <x v="22"/>
    <x v="130"/>
    <s v="กระทรวงการอุดมศึกษา วิทยาศาสตร์ วิจัยและนวัตกรรม"/>
    <x v="106"/>
    <s v="สำนักงานอธิการบดี"/>
    <s v="rmutl0583011"/>
    <s v="61190f2a8b5f6c1fa114cd08"/>
    <s v="ศธ 058301-66-0059"/>
    <s v="โครงการศึกษาการวิบัติและการป้องกันการวิบัติของอาคารเอนกประสงค์โครงสร้างเหล็กเนื่องจากแรงลมในอำเภอเมืองตาก"/>
  </r>
  <r>
    <x v="22"/>
    <x v="128"/>
    <s v="กระทรวงการอุดมศึกษา วิทยาศาสตร์ วิจัยและนวัตกรรม"/>
    <x v="176"/>
    <s v="คณะวิทยาศาสตร์และเทคโนโลยี (วท.)"/>
    <s v="rmutp0581061"/>
    <s v="6116413786f0f870e802909d"/>
    <s v="ศธ 0581.06-66-0005"/>
    <s v="โครงการจัดตั้งศูนย์ความเป็นเลิศด้านสิ่งแวดล้อมและอุตสาหกรรมสีเขียวเพื่อศตวรรษที่ 21"/>
  </r>
  <r>
    <x v="22"/>
    <x v="128"/>
    <s v="กระทรวงการอุดมศึกษา วิทยาศาสตร์ วิจัยและนวัตกรรม"/>
    <x v="176"/>
    <s v="คณะวิทยาศาสตร์และเทคโนโลยี (วท.)"/>
    <s v="rmutp0581061"/>
    <s v="61165810479d5e70e62b908f"/>
    <s v="ศธ 0581.06-66-0006"/>
    <s v="โครงการ “การพัฒนาศักยภาพศูนย์บริการสกัด/กลั่นและเทคนิคการตรวจวิเคราะห์ผลิตภัณฑ์กัญชา-กัญชง ตามมาตรฐานผลิตภัณฑ์อุตสาหกรรม มอก.17025 (ISO/IEC 17025)”"/>
  </r>
  <r>
    <x v="22"/>
    <x v="128"/>
    <s v="กระทรวงการอุดมศึกษา วิทยาศาสตร์ วิจัยและนวัตกรรม"/>
    <x v="176"/>
    <s v="คณะวิทยาศาสตร์และเทคโนโลยี (วท.)"/>
    <s v="rmutp0581061"/>
    <s v="611661eb86a2b770df75a8f8"/>
    <s v="ศธ 0581.06-66-0007"/>
    <s v="โครงการศูนย์พัฒนานวัตกรรมวัสดุเพื่ออุตสาหกรรมหุ่นยนต์และดิจิตอล"/>
  </r>
  <r>
    <x v="22"/>
    <x v="133"/>
    <s v="กระทรวงการอุดมศึกษา วิทยาศาสตร์ วิจัยและนวัตกรรม"/>
    <x v="176"/>
    <s v="สถาบันวิจัยและพัฒนา (สวพ.)"/>
    <s v="rmutp0581111"/>
    <s v="61162472d797d45e1960b627"/>
    <s v="ศธ 0581.11-66-0001"/>
    <s v="การส่งเสริมและพัฒนานวัตกรรมการเกษตรสู่ความเป็นเลิศด้านอาหารทะเลแปรรูป "/>
  </r>
  <r>
    <x v="22"/>
    <x v="129"/>
    <s v="กระทรวงการอุดมศึกษา วิทยาศาสตร์ วิจัยและนวัตกรรม"/>
    <x v="176"/>
    <s v="สถาบันวิจัยและพัฒนา (สวพ.)"/>
    <s v="rmutp0581111"/>
    <s v="61163470e303335e1a75e7e3"/>
    <s v="ศธ 0581.11-66-0002"/>
    <s v="ส่งเสริมช่องทางการตลาดนวัตกรรมเพื่อพัฒนาเศรษฐกิจชุมชนและสังคม"/>
  </r>
  <r>
    <x v="22"/>
    <x v="133"/>
    <s v="กระทรวงการอุดมศึกษา วิทยาศาสตร์ วิจัยและนวัตกรรม"/>
    <x v="176"/>
    <s v="สถาบันวิจัยและพัฒนา (สวพ.)"/>
    <s v="rmutp0581111"/>
    <s v="61163d2186f0f870e8029085"/>
    <s v="ศธ 0581.11-66-0003"/>
    <s v="ยกระดับการเรียนรู้และพัฒนานวัตกรรมการแปรรูปสมุนไพรของวิสาหกิจชุมชนจังหวัดราชบุรี "/>
  </r>
  <r>
    <x v="22"/>
    <x v="133"/>
    <s v="กระทรวงการอุดมศึกษา วิทยาศาสตร์ วิจัยและนวัตกรรม"/>
    <x v="176"/>
    <s v="สถาบันวิจัยและพัฒนา (สวพ.)"/>
    <s v="rmutp0581111"/>
    <s v="61163ff286a2b770df75a8ae"/>
    <s v="ศธ 0581.11-66-0004"/>
    <s v="ฝึกอบรมเพื่อถ่ายทอดเทคโนโลยีการพัฒนาอาชีพเดิมและสร้างอาชีพใหม่จากภูมิปัญญาในท้องถิ่น เพื่อยกระดับคุณภาพชีวิตของชุมชน"/>
  </r>
  <r>
    <x v="22"/>
    <x v="129"/>
    <s v="กระทรวงการอุดมศึกษา วิทยาศาสตร์ วิจัยและนวัตกรรม"/>
    <x v="176"/>
    <s v="สถาบันสหวิทยาการดิจิตัลและหุ่นยนต์ (สด.)"/>
    <s v="rmutp0581321"/>
    <s v="6114cde76d03d30365f25638"/>
    <s v="ศธ 0581.32-66-0001"/>
    <s v="โครงการ&quot;ฝึกทักษะหุ่นยนต์เคลื่อนที่อัตโนมัติสำหรับงานโลจิสติกส์ (Autonomous Mobile Robots : AMR for logistics )&quot;"/>
  </r>
  <r>
    <x v="22"/>
    <x v="129"/>
    <s v="กระทรวงการอุดมศึกษา วิทยาศาสตร์ วิจัยและนวัตกรรม"/>
    <x v="176"/>
    <s v="สถาบันสหวิทยาการดิจิตัลและหุ่นยนต์ (สด.)"/>
    <s v="rmutp0581321"/>
    <s v="6114d205bee036035b050d66"/>
    <s v="ศธ 0581.32-66-0002"/>
    <s v="โครงการ “ฝึกทักษะปัญญาประดิษฐ์สำหรับอุตสาหกรรมการเกษตร( AI for smart agriculture)”"/>
  </r>
  <r>
    <x v="22"/>
    <x v="130"/>
    <s v="กระทรวงการอุดมศึกษา วิทยาศาสตร์ วิจัยและนวัตกรรม"/>
    <x v="205"/>
    <s v="คณะวิศวกรรมศาสตร์"/>
    <s v="rmutr0582011"/>
    <s v="610e56f477572f035a6e9eeb"/>
    <s v="ศธ 058201-66-0002"/>
    <s v="โครงการนวัตกรรมปุ๋ยอินทรีย์และถ่านอัดแท่งครบวงจร เพื่อขับเลื่อนชุมชน Zero Waste สร้าง มูลค่าวัสดุเหลือใช้จากการเกษตร พื้นที่ลุ่มน้้านครชัยศรีจังหวัดนครปฐม"/>
  </r>
  <r>
    <x v="22"/>
    <x v="132"/>
    <s v="กระทรวงการอุดมศึกษา วิทยาศาสตร์ วิจัยและนวัตกรรม"/>
    <x v="205"/>
    <s v="คณะวิศวกรรมศาสตร์"/>
    <s v="rmutr0582011"/>
    <s v="6116527a86a2b770df75a8e0"/>
    <s v="ศธ 058201-66-0003"/>
    <s v="โครงการการพัฒนาระบบตลาดสินค้าออนไลน์และระบบโลจิสติกส์ เพื่อเพิ่มช่องทางการจำหน่ายสินค้าและสร้างรายได้ในชุมชนตลาดน้ำวัดลําพญา"/>
  </r>
  <r>
    <x v="22"/>
    <x v="132"/>
    <s v="กระทรวงการอุดมศึกษา วิทยาศาสตร์ วิจัยและนวัตกรรม"/>
    <x v="205"/>
    <s v="คณะวิศวกรรมศาสตร์"/>
    <s v="rmutr0582011"/>
    <s v="61165b7286a2b770df75a8ec"/>
    <s v="ศธ 058201-66-0004"/>
    <s v="โครงการระบบการดูแลผู้สูงอายุแบบครบวงจรด้วยระบบ IoT ณ สถานสงเคราะห์คนชรา"/>
  </r>
  <r>
    <x v="22"/>
    <x v="129"/>
    <s v="กระทรวงการอุดมศึกษา วิทยาศาสตร์ วิจัยและนวัตกรรม"/>
    <x v="205"/>
    <s v="คณะอุตสาหกรรมและเทคโนโลยี"/>
    <s v="rmutr0582031"/>
    <s v="6110b87d77572f035a6e9f65"/>
    <s v="ศธ 058203-66-0001"/>
    <s v="โครงการพัฒนานวัตกรรมและบุคลากรวิจัยด้านยานพาหนะไฟฟ้าสมัยใหม่"/>
  </r>
  <r>
    <x v="22"/>
    <x v="134"/>
    <s v="กระทรวงการอุดมศึกษา วิทยาศาสตร์ วิจัยและนวัตกรรม"/>
    <x v="205"/>
    <s v="สถาบันอุตสาหกรรมสร้างสรรค์และนวัตกรรม"/>
    <s v="rmutr0582151"/>
    <s v="610eb43177572f035a6e9efb"/>
    <s v="ศธ 058215-66-0001"/>
    <s v="โครงการพัฒนางานวิจัย ต่อยอดและนำไปใช้ประโยชน์เชิงพาณิชย์"/>
  </r>
  <r>
    <x v="22"/>
    <x v="129"/>
    <s v="กระทรวงการอุดมศึกษา วิทยาศาสตร์ วิจัยและนวัตกรรม"/>
    <x v="205"/>
    <s v="คณะวิทยาศาสร์และเทคโนโลยี"/>
    <s v="rmutr0582161"/>
    <s v="610e8988ef40ea035b9d0f5f"/>
    <s v="ศธ 058216-66-0001"/>
    <s v="โครงการนวัตกรรมสีธรรมชาติสำหรับผลิตภัณฑ์จากไข่ (Natural color innovation for egg products)"/>
  </r>
  <r>
    <x v="22"/>
    <x v="130"/>
    <s v="กระทรวงการอุดมศึกษา วิทยาศาสตร์ วิจัยและนวัตกรรม"/>
    <x v="108"/>
    <s v="คณะเทคโนโลยีการเกษตร"/>
    <s v="rmutt0578031"/>
    <s v="6112db9b77572f035a6ea183"/>
    <s v="ศธ0578.03-66-0003"/>
    <s v="การประยุกต์ใช้วัสดุเหลือทิ้งจากการเก็บเกี่ยวข้าวในพื้นที่จังหวัดปทุมธานีเพื่อเป็นใช้อาหารสัตว์"/>
  </r>
  <r>
    <x v="22"/>
    <x v="133"/>
    <s v="กระทรวงการอุดมศึกษา วิทยาศาสตร์ วิจัยและนวัตกรรม"/>
    <x v="108"/>
    <s v="คณะเทคโนโลยีการเกษตร"/>
    <s v="rmutt0578031"/>
    <s v="611384d92482000361ae8096"/>
    <s v="ศธ0578.03-66-0004"/>
    <s v="ถ่ายทอดเทคโนโลยีและนวัตกรรมผลิตภัณฑ์อาหารเพื่อสุขภาพและเสริมสร้างรายได้ให้กับชุมชน พื้นที่ปทุมธานี"/>
  </r>
  <r>
    <x v="22"/>
    <x v="133"/>
    <s v="กระทรวงการอุดมศึกษา วิทยาศาสตร์ วิจัยและนวัตกรรม"/>
    <x v="108"/>
    <s v="คณะเทคโนโลยีการเกษตร"/>
    <s v="rmutt0578031"/>
    <s v="6113927f86ed660368a5bd55"/>
    <s v="ศธ0578.03-66-0005"/>
    <s v="ถ่ายทอดนวัตกรรมจากงานวิจัยสู่ชุมชน พื้นที่ปทุมธานี"/>
  </r>
  <r>
    <x v="22"/>
    <x v="133"/>
    <s v="กระทรวงการอุดมศึกษา วิทยาศาสตร์ วิจัยและนวัตกรรม"/>
    <x v="108"/>
    <s v="คณะเทคโนโลยีการเกษตร"/>
    <s v="rmutt0578031"/>
    <s v="611393bd77572f035a6ea24c"/>
    <s v="ศธ0578.03-66-0006"/>
    <s v="การปรับปรุงพันธุ์บัวสายเพื่อเพิ่มมูลค่าทางเศรษฐกิจและการตรวจสอบพันธุ์กลายโดยวิธีเอเอฟแอลพี"/>
  </r>
  <r>
    <x v="22"/>
    <x v="133"/>
    <s v="กระทรวงการอุดมศึกษา วิทยาศาสตร์ วิจัยและนวัตกรรม"/>
    <x v="108"/>
    <s v="สถาบันวิจัยและพัฒนา"/>
    <s v="rmutt0578131"/>
    <s v="61136a292482000361ae804c"/>
    <s v="ศธ0578.13-66-0001"/>
    <s v="การสร้างนวัตกรรมการตลาดของศูนย์บริการด้านนวัตกรรมและจำหน่ายผลิตภัณฑ์ มทร.ธัญบุรี เพื่อส่งเสริมการจำหน่ายสินค้าชุมชนและถ่ายทอดองค์ความรู้ด้านนวัตกรรมการตลาดสู่ชุมชนอย่างยั่งยืน"/>
  </r>
  <r>
    <x v="22"/>
    <x v="133"/>
    <s v="กระทรวงการอุดมศึกษา วิทยาศาสตร์ วิจัยและนวัตกรรม"/>
    <x v="108"/>
    <s v="สถาบันวิจัยและพัฒนา"/>
    <s v="rmutt0578131"/>
    <s v="6113914a77572f035a6ea245"/>
    <s v="ศธ0578.13-66-0002"/>
    <s v="โครงการขับเคลื่อนเศรษฐกิจประเทศไทย ด้วยการส่งเสริมให้เกิดธุรกิจStart up/ spin off บนพื้นฐานของเทคโนโลยีและนวัตกรรม"/>
  </r>
  <r>
    <x v="22"/>
    <x v="128"/>
    <s v="กระทรวงการอุดมศึกษา วิทยาศาสตร์ วิจัยและนวัตกรรม"/>
    <x v="108"/>
    <s v="สถาบันวิจัยและพัฒนา"/>
    <s v="rmutt0578131"/>
    <s v="611a7a3e454a1a70721699c5"/>
    <s v="ศธ0578.13-66-0006"/>
    <s v="โครงการสร้างศูนย์พัฒนาและส่งเสริมศักยภาพกำลังคนและโครงสร้างพื้นฐานสำหรับสร้างนวัตกรรมและเทคโนโลยี"/>
  </r>
  <r>
    <x v="22"/>
    <x v="131"/>
    <s v="กระทรวงการอุดมศึกษา วิทยาศาสตร์ วิจัยและนวัตกรรม"/>
    <x v="108"/>
    <s v="กองนโยบายและแผน"/>
    <s v="rmutt0578181"/>
    <s v="6115f5266ab68d432c0fa87f"/>
    <s v="ศธ0578.18-66-0002"/>
    <s v="โครงการสร้างศูนย์นวัตกรรมวัสดุและพัฒนากำลังคนรองรับการพัฒนาอุตสาหกรรมเป้าหมายของประเทศ  "/>
  </r>
  <r>
    <x v="22"/>
    <x v="132"/>
    <s v="กระทรวงการอุดมศึกษา วิทยาศาสตร์ วิจัยและนวัตกรรม"/>
    <x v="108"/>
    <s v="กองนโยบายและแผน"/>
    <s v="rmutt0578181"/>
    <s v="6119d2784bf4461f93d6e78e"/>
    <s v="ศธ0578.18-66-0004"/>
    <s v="โครงการมหาวิทยาลัยเทคโนโลยีราชมงคล พัฒนากำลังคนสู่การขับเคลื่อนการพัฒนาเศรษฐกิจ BCG ด้วยเทคโนโลยี นวัตกรรม และองค์ความรู้"/>
  </r>
  <r>
    <x v="22"/>
    <x v="131"/>
    <s v="กระทรวงการอุดมศึกษา วิทยาศาสตร์ วิจัยและนวัตกรรม"/>
    <x v="206"/>
    <s v="กองนโยบายและแผน"/>
    <s v="snru05420131"/>
    <s v="611a8f20e587a9706c8ae38f"/>
    <s v="ศธ 0542.01(3)-66-0012"/>
    <s v="โครงการ“การส่งเสริมและเพิ่มศักยภาพการผลิตเกษตรปลอดภัย ชุมชนตำบลพังขว้าง อำเภอเมือง จังหวัดสกลนคร”"/>
  </r>
  <r>
    <x v="22"/>
    <x v="131"/>
    <s v="กระทรวงการอุดมศึกษา วิทยาศาสตร์ วิจัยและนวัตกรรม"/>
    <x v="206"/>
    <s v="กองนโยบายและแผน"/>
    <s v="snru05420131"/>
    <s v="611a91d483a6677074486391"/>
    <s v="ศธ 0542.01(3)-66-0013"/>
    <s v="โครงการ“การเพิ่มประสิทธิภาพการเติบโตของดอกเห็ด ด้วยนวัตกรรมระบบควบคุมทำความชื้นครบวงจรภายในโรงเรือน สำหรับตำบลดงมะไฟ อำเภอเมือง จังหวัดสกลนคร”"/>
  </r>
  <r>
    <x v="22"/>
    <x v="130"/>
    <s v="กระทรวงการอุดมศึกษา วิทยาศาสตร์ วิจัยและนวัตกรรม"/>
    <x v="218"/>
    <s v="คณะมนุษยศาสตร์และสังคมศาสตร์"/>
    <s v="srru0546041"/>
    <s v="611a3568b1eab9706bc85490"/>
    <s v="ศธ  0546.04-66-0001"/>
    <s v="การพัฒนาและส่งเสริมองค์ความรู้การบริหารจัดการทรัพยากรท้องถิ่นเพื่อพัฒนาคุณภาพชีวิตด้วยวิถีเศรษฐกิจชุมชนในสถานการณ์การแพร่ระบาดของโรคโควิด-19 สู่การปรับตัวของชุมชนวิถีใหม่ในพื้นที่จังหวัดสุรินทร์"/>
  </r>
  <r>
    <x v="22"/>
    <x v="134"/>
    <s v="กระทรวงการอุดมศึกษา วิทยาศาสตร์ วิจัยและนวัตกรรม"/>
    <x v="218"/>
    <s v="คณะมนุษยศาสตร์และสังคมศาสตร์"/>
    <s v="srru0546041"/>
    <s v="611a3eb4454a1a7072169938"/>
    <s v="ศธ  0546.04-66-0002"/>
    <s v="การยกระดับผลิตภัณฑ์สมุนไพรอินทรีย์เพื่อส่งเสริมอาชีพชุมชนจังหวัดสุรินทร์แบบครบวงจร"/>
  </r>
  <r>
    <x v="22"/>
    <x v="129"/>
    <s v="กระทรวงการอุดมศึกษา วิทยาศาสตร์ วิจัยและนวัตกรรม"/>
    <x v="218"/>
    <s v="คณะมนุษยศาสตร์และสังคมศาสตร์"/>
    <s v="srru0546041"/>
    <s v="611a430ee587a9706c8ae2f0"/>
    <s v="ศธ  0546.04-66-0003"/>
    <s v="โครงการเสริมสร้างความเข้มแข็งของชุมชนด้านเศรษฐกิจพอเพียงตามศาสตร์พระราชา โดยใช้ภูมิปัญญาท้องถิ่น"/>
  </r>
  <r>
    <x v="22"/>
    <x v="129"/>
    <s v="กระทรวงการอุดมศึกษา วิทยาศาสตร์ วิจัยและนวัตกรรม"/>
    <x v="218"/>
    <s v="คณะมนุษยศาสตร์และสังคมศาสตร์"/>
    <s v="srru0546041"/>
    <s v="611a4ec3454a1a7072169975"/>
    <s v="ศธ  0546.04-66-0004"/>
    <s v="การส่งเสริมสังคมสูงวัยจิตอาสาโดยใช้ภูมิปัญญาท้องถิ่นด้านศิลปหัตถกรรมเพื่อใช้ในงานบุญประเพณีวัฒนธรรมชุมชนในพื้นที่ชายแดนจังหวัดสุรินทร์"/>
  </r>
  <r>
    <x v="22"/>
    <x v="128"/>
    <s v="กระทรวงการอุดมศึกษา วิทยาศาสตร์ วิจัยและนวัตกรรม"/>
    <x v="112"/>
    <s v="ส่วนแผนงาน"/>
    <s v="sut56027021"/>
    <s v="611712169b236c1f95b0c0d1"/>
    <s v="ศธ 5602(7)-66-0002"/>
    <s v="โครงการพัฒนาห้องปฏิบัติ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เพื่อรองรับการสร้างอาชีพในสถานการณ์วิกฤต COVID-19"/>
  </r>
  <r>
    <x v="22"/>
    <x v="131"/>
    <s v="กระทรวงการอุดมศึกษา วิทยาศาสตร์ วิจัยและนวัตกรรม"/>
    <x v="112"/>
    <s v="ส่วนแผนงาน"/>
    <s v="sut56027021"/>
    <s v="61174ee0ee6abd1f949027be"/>
    <s v="ศธ 5602(7)-66-0005"/>
    <s v="โครงการสนับสนุนการจัดตั้งศูนย์วิจัย (Research Center) เพื่อแก้ปัญหาของประเทศและปัญหาของพื้นที่ได้อย่างมีประสิทธิภาพ"/>
  </r>
  <r>
    <x v="22"/>
    <x v="131"/>
    <s v="กระทรวงการอุดมศึกษา วิทยาศาสตร์ วิจัยและนวัตกรรม"/>
    <x v="112"/>
    <s v="ส่วนแผนงาน"/>
    <s v="sut56027021"/>
    <s v="61176e4cee6abd1f949027f5"/>
    <s v="ศธ 5602(7)-66-0006"/>
    <s v="โครงการสร้างระบบพี่เลี้ยงสำหรับนักวิจัย"/>
  </r>
  <r>
    <x v="22"/>
    <x v="128"/>
    <s v="กระทรวงการอุดมศึกษา วิทยาศาสตร์ วิจัยและนวัตกรรม"/>
    <x v="112"/>
    <s v="ส่วนแผนงาน"/>
    <s v="sut56027021"/>
    <s v="611770c04bf4461f93d6e58f"/>
    <s v="ศธ 5602(7)-66-0007"/>
    <s v="โครงการสร้างอาชีพนักวิจัยเต็มเวลา (Full-time Researchers) เพื่อการวิจัยที่เป็นเลิศ"/>
  </r>
  <r>
    <x v="22"/>
    <x v="131"/>
    <s v="กระทรวงการอุดมศึกษา วิทยาศาสตร์ วิจัยและนวัตกรรม"/>
    <x v="112"/>
    <s v="ส่วนแผนงาน"/>
    <s v="sut56027021"/>
    <s v="6117728f8b5f6c1fa114cbb0"/>
    <s v="ศธ 5602(7)-66-0008"/>
    <s v="โครงการสร้างเครือข่ายวิจัยระหว่างประเทศ"/>
  </r>
  <r>
    <x v="22"/>
    <x v="133"/>
    <s v="กระทรวงการอุดมศึกษา วิทยาศาสตร์ วิจัยและนวัตกรรม"/>
    <x v="112"/>
    <s v="ส่วนแผนงาน"/>
    <s v="sut56027021"/>
    <s v="611915384bf4461f93d6e718"/>
    <s v="ศธ 5602(7)-66-0023"/>
    <s v="โครงการแผนงานยกระดับงานวิจัยขั้นสูงสู่ภาคอุตสาหกรรม Selected Deep Tech for Industry Convergence"/>
  </r>
  <r>
    <x v="22"/>
    <x v="129"/>
    <s v="กระทรวงการอุดมศึกษา วิทยาศาสตร์ วิจัยและนวัตกรรม"/>
    <x v="112"/>
    <s v="ส่วนแผนงาน"/>
    <s v="sut56027021"/>
    <s v="611918204bf4461f93d6e71e"/>
    <s v="ศธ 5602(7)-66-0024"/>
    <s v="โครงการวิเคราะห์และทดสอบเพื่อยกระดับมาตรฐานสินค้าและบริการของผู้ประกอบการ"/>
  </r>
  <r>
    <x v="22"/>
    <x v="133"/>
    <s v="กระทรวงการอุดมศึกษา วิทยาศาสตร์ วิจัยและนวัตกรรม"/>
    <x v="112"/>
    <s v="ส่วนแผนงาน"/>
    <s v="sut56027021"/>
    <s v="6119207b8b5f6c1fa114cd1e"/>
    <s v="ศธ 5602(7)-66-0025"/>
    <s v="โครงการถ่ายทอดเทคโนโลยีและนวัตกรรมเพื่อการพัฒนาและยกระดับเศรษฐกิจชุมชนอย่างยั่งยืน"/>
  </r>
  <r>
    <x v="22"/>
    <x v="133"/>
    <s v="กระทรวงการอุดมศึกษา วิทยาศาสตร์ วิจัยและนวัตกรรม"/>
    <x v="112"/>
    <s v="ส่วนแผนงาน"/>
    <s v="sut56027021"/>
    <s v="6119263e9b236c1f95b0c2c1"/>
    <s v="ศธ 5602(7)-66-0026"/>
    <s v="โครงการขับเคลื่อนผู้ประกอบการบ่มเพาะธุรกิจนวัตกรรม สู่การเป็น Startups และSpin off ที่มีความพร้อมในการเติบโตสูง"/>
  </r>
  <r>
    <x v="22"/>
    <x v="133"/>
    <s v="กระทรวงการอุดมศึกษา วิทยาศาสตร์ วิจัยและนวัตกรรม"/>
    <x v="112"/>
    <s v="ส่วนแผนงาน"/>
    <s v="sut56027021"/>
    <s v="611928414bf4461f93d6e72d"/>
    <s v="ศธ 5602(7)-66-0027"/>
    <s v="โครงการสร้างและพัฒนาบุคลากรให้มีทัศนะต่อการเป็นผู้ประกอบการ (Entrepreneurial mindset) และส่งเสริมให้เกิดวัฒนธรรมนวัตกรรม (Innovation Culture)"/>
  </r>
  <r>
    <x v="22"/>
    <x v="129"/>
    <s v="กระทรวงการอุดมศึกษา วิทยาศาสตร์ วิจัยและนวัตกรรม"/>
    <x v="112"/>
    <s v="ส่วนแผนงาน"/>
    <s v="sut56027021"/>
    <s v="61192a3e4bf4461f93d6e72f"/>
    <s v="ศธ 5602(7)-66-0028"/>
    <s v="โครงการบ่มเพาะผู้ประกอบการในอุตสาหกรรมบริการดิจิทัล ข้อมูล และปัญญาประดิษฐ์ด้านการเกษตร"/>
  </r>
  <r>
    <x v="22"/>
    <x v="129"/>
    <s v="กระทรวงการอุดมศึกษา วิทยาศาสตร์ วิจัยและนวัตกรรม"/>
    <x v="112"/>
    <s v="ส่วนแผนงาน"/>
    <s v="sut56027021"/>
    <s v="611a0adcb1eab9706bc853b4"/>
    <s v="ศธ 5602(7)-66-0033"/>
    <s v="โครงการยกระดับผู้ประกอบการฐานนวัตกรรมชีวภาพภาคตะวันออกเฉียงเหนือ"/>
  </r>
  <r>
    <x v="22"/>
    <x v="134"/>
    <s v="กระทรวงการอุดมศึกษา วิทยาศาสตร์ วิจัยและนวัตกรรม"/>
    <x v="269"/>
    <s v="สำนักพัฒนาระบบ ววน."/>
    <s v="tsri630941"/>
    <s v="6119e172454a1a70721697a1"/>
    <s v="อว6309.FB4-66-0001"/>
    <s v="การยกระดับกลไกส่งเสริมการนำผลงานวิจัยและนวัตกรรมไปใช้ประโยชน์"/>
  </r>
  <r>
    <x v="22"/>
    <x v="134"/>
    <s v="กระทรวงการอุดมศึกษา วิทยาศาสตร์ วิจัยและนวัตกรรม"/>
    <x v="269"/>
    <s v="สำนักพัฒนาระบบ ววน."/>
    <s v="tsri630941"/>
    <s v="6119e43de587a9706c8ae148"/>
    <s v="อว6309.FB4-66-0002"/>
    <s v="การพัฒนาผู้จัดการงานวิจัย พัฒนา และนวัตกรรมที่ตอบโจทย์เป้าหมายการพัฒนาประเทศ"/>
  </r>
  <r>
    <x v="22"/>
    <x v="128"/>
    <s v="กระทรวงการอุดมศึกษา วิทยาศาสตร์ วิจัยและนวัตกรรม"/>
    <x v="269"/>
    <s v="สำนักพัฒนาระบบ ววน."/>
    <s v="tsri630941"/>
    <s v="6119e7a7b1eab9706bc85317"/>
    <s v="อว6309.FB4-66-0003"/>
    <s v="ยกระดับวารสารไทยและพัฒนาระบบวิเคราะห์ข้อมูลเพื่อสนับสนุนการกำหนดทิศทางงานวิจัยและนวัตกรรมของไทย"/>
  </r>
  <r>
    <x v="22"/>
    <x v="130"/>
    <s v="กระทรวงการอุดมศึกษา วิทยาศาสตร์ วิจัยและนวัตกรรม"/>
    <x v="114"/>
    <s v="กองนโยบายและแผน"/>
    <s v="ubru05421"/>
    <s v="611a13e9b1eab9706bc853ec"/>
    <s v="ศธ 054(2)-66-0001"/>
    <s v="โครงการส่งเสริมการผลิตไส้เดือนเพื่อส่งเสริมเศรษฐกิจฐานชีวภาพในจังหวัดอุบลราชธานี ยโสธร อำนาจเจริญ และศรีสะเกษ "/>
  </r>
  <r>
    <x v="22"/>
    <x v="128"/>
    <s v="กระทรวงการอุดมศึกษา วิทยาศาสตร์ วิจัยและนวัตกรรม"/>
    <x v="152"/>
    <s v="กองแผนงาน"/>
    <s v="up0590081"/>
    <s v="611907f88b5f6c1fa114cd02"/>
    <s v="ศธ 0590.08-66-0003"/>
    <s v="ยกระดับมาตรฐานห้องปฏิบัติการเพื่อตรวจวิเคราะห์และถ่ายทอดนวัตกรรมในการผลิตกัญชาและพืชสมุนไพรไทยรับรองโรคอุบัติใหม่ร่วมกับภาคเอกชนเขตภาคเหนือตอนบน 2"/>
  </r>
  <r>
    <x v="22"/>
    <x v="128"/>
    <s v="กระทรวงการอุดมศึกษา วิทยาศาสตร์ วิจัยและนวัตกรรม"/>
    <x v="117"/>
    <s v="สำนักงานอธิการบดี"/>
    <s v="uru0535011"/>
    <s v="611a2b48b1eab9706bc8546e"/>
    <s v="ศธ053501-66-0009"/>
    <s v="โครงการยกระดับระบบบริหารและติดตามฐานข้อมูลเทคโนโลยีและทรัพย์สินทางปัญญาของมหาวิทยาลัยราชภัฏอุตรดิตถ์ เพื่อกระตุ้นให้บุคลากรเกิดการสร้างสรรค์เทคโนโลยีที่มีศักยภาพสู่เชิงพาณิชย์ "/>
  </r>
  <r>
    <x v="22"/>
    <x v="130"/>
    <s v="กระทรวงการอุดมศึกษา วิทยาศาสตร์ วิจัยและนวัตกรรม"/>
    <x v="44"/>
    <s v="กองนโยบายและแผน"/>
    <s v="yru055901021"/>
    <s v="61138fa486ed660368a5bd45"/>
    <s v="ศธ 0559.0102-66-0003"/>
    <s v="อนุรักษ์และเสริมสร้างศักยภาพด้านความหลากหลายทางชีวภาพสามจังหวัดชายแดนภาคใต้สู่การใช้ประโยชน์อย่างยั่งยืนบนฐานเศรษฐกิจสีเขียว"/>
  </r>
  <r>
    <x v="22"/>
    <x v="129"/>
    <s v="กระทรวงการอุดมศึกษา วิทยาศาสตร์ วิจัยและนวัตกรรม"/>
    <x v="44"/>
    <s v="กองนโยบายและแผน"/>
    <s v="yru055901021"/>
    <s v="611393d7ef40ea035b9d12ec"/>
    <s v="ศธ 0559.0102-66-0004"/>
    <s v="การยกระดับขีดความสามารถผ่านกระบวนการถ่ายทอดองค์ความรู้และนวัตกรรมจากงานวิจัยของมหาวิทยาลัยสู่วิสาหกิจชุมชนแบบมีส่วนร่วมในพื้นที่สามจังหวัดชายแดนภาคใต้ (FROM UNIVERSITY TO COMMUNITY ENTERPRISES)"/>
  </r>
  <r>
    <x v="22"/>
    <x v="130"/>
    <s v="กระทรวงการอุดมศึกษา วิทยาศาสตร์ วิจัยและนวัตกรรม"/>
    <x v="44"/>
    <s v="กองนโยบายและแผน"/>
    <s v="yru055901021"/>
    <s v="6114a16e79c1d06ed51e5478"/>
    <s v="ศธ 0559.0102-66-0008"/>
    <s v="การยกระดับการผลิตและเพิ่มมูลค่าผลผลิตของพืชเศรษฐกิจภาคใต้ชายแดนภายใต้การเปลี่ยนแปลงของสภาพอากาศ"/>
  </r>
  <r>
    <x v="22"/>
    <x v="130"/>
    <s v="กระทรวงการอุดมศึกษา วิทยาศาสตร์ วิจัยและนวัตกรรม"/>
    <x v="44"/>
    <s v="กองนโยบายและแผน"/>
    <s v="yru055901021"/>
    <s v="6114b2cd1b088e035d870e22"/>
    <s v="ศธ 0559.0102-66-0012"/>
    <s v="การประเมินคาร์บอนฟุตพริ้นท์ของผลิตภัณฑ์สินค้าเกษตร เพื่อสร้างเมืองเกษตรสีเขียว ชุมชนพื้นที่ป่าฮาลาบาลา จังหวัดยะลา"/>
  </r>
  <r>
    <x v="22"/>
    <x v="130"/>
    <s v="กระทรวงการอุดมศึกษา วิทยาศาสตร์ วิจัยและนวัตกรรม"/>
    <x v="44"/>
    <s v="กองนโยบายและแผน"/>
    <s v="yru055901021"/>
    <s v="6114ba856d03d30365f25624"/>
    <s v="ศธ 0559.0102-66-0013"/>
    <s v="การพัฒนานวัตกรรมชีวภัณฑ์สู่การใช้ประโยชน์เชิงพาณิชย์เพื่่อความยั่งยืนในบริบทภาคใต้ชายแดน"/>
  </r>
  <r>
    <x v="22"/>
    <x v="133"/>
    <s v="กระทรวงการอุดมศึกษา วิทยาศาสตร์ วิจัยและนวัตกรรม"/>
    <x v="44"/>
    <s v="กองนโยบายและแผน"/>
    <s v="yru055901021"/>
    <s v="6114bfb3bee036035b050d58"/>
    <s v="ศธ 0559.0102-66-0014"/>
    <s v="การยกระดับมาตรฐานสินค้าด้วยนวัตรกรรมในพื้นที่ 3 จังหวัดชายใต้"/>
  </r>
  <r>
    <x v="22"/>
    <x v="130"/>
    <s v="กระทรวงการอุดมศึกษา วิทยาศาสตร์ วิจัยและนวัตกรรม"/>
    <x v="44"/>
    <s v="กองนโยบายและแผน"/>
    <s v="yru055901021"/>
    <s v="6114cbbe6d03d30365f25633"/>
    <s v="ศธ 0559.0102-66-0015"/>
    <s v="การพัฒนาชุมชนด้วยเทคโนโลยีและนวัตกรรมพลังงานทดแทนสำหรับเพิ่มขีดความสามารถในการลดค่าพลังงานและยกระดับเศรษฐกิจครัวเรือนบนฐานทุนทรัพยากรเชิงพื้นที่ 3 จังหวัดชายแดนใต้"/>
  </r>
  <r>
    <x v="22"/>
    <x v="129"/>
    <s v="กระทรวงการอุดมศึกษา วิทยาศาสตร์ วิจัยและนวัตกรรม"/>
    <x v="44"/>
    <s v="กองนโยบายและแผน"/>
    <s v="yru055901021"/>
    <s v="611a40b7454a1a7072169943"/>
    <s v="ศธ 0559.0102-66-0023"/>
    <s v="“ขยายผลเครือข่าย (JAPO Model) พัฒนาคุณภาพชีวิตและยกระดับรายได้ให้ประชาชนในพื้นที่สามจังหวัดชายแดนภาคใต้ เพื่อฟื้นฟูเศรษฐกิจฐานรากจากสถานการณ์ COVID-19 อย่างยั่งยืน”   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06">
  <r>
    <x v="0"/>
    <x v="0"/>
    <s v="กระทรวงเกษตรและสหกรณ์"/>
    <x v="0"/>
    <s v="กองนโยบายและแผนพัฒนาการประมง"/>
    <s v="moac05091"/>
    <s v="6115f9b1821e80431e8917cb"/>
    <s v="กษ 0509-66-0003"/>
    <s v="โครงการป้องกันและแก้ไขปัญหาการทำประมงผิดกฎหมาย"/>
  </r>
  <r>
    <x v="0"/>
    <x v="0"/>
    <s v="กระทรวงการอุดมศึกษา วิทยาศาสตร์ วิจัยและนวัตกรรม"/>
    <x v="1"/>
    <s v="กองยุทธศาสตร์และแผนงาน"/>
    <s v="most04051"/>
    <s v="611a5b54b1eab9706bc854e8"/>
    <s v="วท 0405-66-0004"/>
    <s v="โครงการพัฒนาศักยภาพในการรับมือภัยคุกคามทางนิวเคลียร์และเหตุฉุกเฉินทางนิวเคลียร์และรังสี"/>
  </r>
  <r>
    <x v="0"/>
    <x v="1"/>
    <s v="กระทรวงการอุดมศึกษา วิทยาศาสตร์ วิจัยและนวัตกรรม"/>
    <x v="2"/>
    <s v="สำนักงานกลาง"/>
    <s v="most54011"/>
    <s v="61143a8ce054a16ecd22ba9e"/>
    <s v="วท 5401-66-0074"/>
    <s v="โครงการ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"/>
  </r>
  <r>
    <x v="0"/>
    <x v="1"/>
    <s v="หน่วยงานขึ้นตรงนายกรัฐมนตรี"/>
    <x v="3"/>
    <s v="กองยุทธศาสตร์ สำนักงานยุทธศาสตร์ตำรวจ"/>
    <s v="police000711"/>
    <s v="6115ff0a821e80431e8917e0"/>
    <s v="ตช 0007.1-66-0017"/>
    <s v="โครงการพัฒนาการตรวจพิสูจน์ยาเสพติดเพื่อรองรับการปฏิรูปงานนิติวิทยาศาสตร์ตำรวจ"/>
  </r>
  <r>
    <x v="0"/>
    <x v="2"/>
    <s v="สำนักนายกรัฐมนตรี"/>
    <x v="4"/>
    <s v="กองความมั่นคงด้านการเตรียมพร้อมและการป้องกันประเทศ"/>
    <s v="nsc0802091"/>
    <s v="6118deaf4bf4461f93d6e6cb"/>
    <s v="นร0805-66-0001"/>
    <s v="โครงการ “ศึกษาหลักเกณฑ์การจัดระดับภัยคุกคามความมั่นคง เพื่อจัดทำหลักเกณฑ์กลางในการประเมินสถานการณ์และจัดลำดับความสำคัญของปัญหาความมั่นคงในระดับพื้นที่”"/>
  </r>
  <r>
    <x v="0"/>
    <x v="2"/>
    <s v="สำนักนายกรัฐมนตรี"/>
    <x v="5"/>
    <s v="ศูนย์ดิจิทัลเพื่อความมั่นคง กองอํานวยการรักษาความมั่นคงภายในราชอาณาจักร (ศดม.กอ.รมน.)"/>
    <s v="isoc51201"/>
    <s v="61107f972482000361ae7db3"/>
    <s v="นร 5120-66-0001"/>
    <s v="การพัฒนาบิ๊กดาต้าแพลตฟอร์มด้านความมั่นคง "/>
  </r>
  <r>
    <x v="0"/>
    <x v="0"/>
    <s v="กระทรวงยุติธรรม"/>
    <x v="6"/>
    <s v="สำนักงานคุ้มครองพยาน"/>
    <s v="moj04061"/>
    <s v="61115c9f2482000361ae7e90"/>
    <s v="ยธ 0406-66-0001"/>
    <s v="โครงการ “การป้องกันและปราบปรามการค้ามนุษย์ ด้วยกลไกสิทธิเสรีภาพและสิทธิมนุษยชน”"/>
  </r>
  <r>
    <x v="0"/>
    <x v="3"/>
    <s v="สำนักนายกรัฐมนตรี"/>
    <x v="7"/>
    <s v="สำนักอำนวยการ"/>
    <s v="nia06011"/>
    <s v="611a3b4a454a1a7072169928"/>
    <s v="นร 0601-66-0008"/>
    <s v="เสริมสร้างความร่วมมือด้านการข่าวภาคประชาชน"/>
  </r>
  <r>
    <x v="0"/>
    <x v="3"/>
    <s v="สำนักนายกรัฐมนตรี"/>
    <x v="7"/>
    <s v="สำนักอำนวยการ"/>
    <s v="nia06011"/>
    <s v="6118c917ee6abd1f949028e5"/>
    <s v="นร 0601-66-0003"/>
    <s v="โครงการพัฒนาระบบเฝ้าระวังและแจ้งเตือนภัยคุกคามทางไซเบอร์กลุ่ม หน่วยงานด้านความมั่นคงของรัฐ ระยะที่ 1 (พ.ศ. 2566)"/>
  </r>
  <r>
    <x v="0"/>
    <x v="4"/>
    <s v="หน่วยงานขึ้นตรงนายกรัฐมนตรี"/>
    <x v="8"/>
    <s v="สำนักนโยบายและแผน"/>
    <s v="sbpac52021"/>
    <s v="611a76d5b1eab9706bc8551c"/>
    <s v="นร5202-66-0006"/>
    <s v="โครงการแก้ไขปัญหาสุขภาวะและภาวะโภชนาการต่ำของเด็กเล็กในพื้นที่จังหวัดชายแดนภาคใต้"/>
  </r>
  <r>
    <x v="0"/>
    <x v="0"/>
    <s v="กระทรวงสาธารณสุข"/>
    <x v="9"/>
    <s v="กองยุทธศาสตร์และแผนงาน"/>
    <s v="moph08051"/>
    <s v="610ba604d9ddc16fa0068974"/>
    <s v="สธ 0805-66-0004"/>
    <s v="โครงการรณรงค์ป้องกันและแก้ไขปัญหายาเสพติด TO BE NUMBER ONE"/>
  </r>
  <r>
    <x v="0"/>
    <x v="0"/>
    <s v="กระทรวงแรงงาน"/>
    <x v="10"/>
    <s v="กองคุ้มครองแรงงาน"/>
    <s v="mol05021"/>
    <s v="610bc21e9af47d6f9a34e830"/>
    <s v="รง 0502-66-0002"/>
    <s v="โครงการการแก้ไขปัญหาแรงงานต่างด้าวและการค้ามนุษย์ด้านแรงงาน"/>
  </r>
  <r>
    <x v="0"/>
    <x v="4"/>
    <s v="สำนักนายกรัฐมนตรี"/>
    <x v="5"/>
    <s v="สำนักนโยบายและยุทธศาสตร์ความมั่นคง (สนย.กอ.รมน.)"/>
    <s v="isoc51031"/>
    <s v="610cb1919af47d6f9a34e87f"/>
    <s v="นร 5103-66-0007"/>
    <s v="เพิ่มประสิทธิภาพการควบคุมพื้นที่ชายแดน"/>
  </r>
  <r>
    <x v="0"/>
    <x v="3"/>
    <s v="สำนักนายกรัฐมนตรี"/>
    <x v="7"/>
    <s v="สำนักอำนวยการ"/>
    <s v="nia06011"/>
    <s v="6118d7c19b236c1f95b0c268"/>
    <s v="นร 0601-66-0004"/>
    <s v="ระบบอัจฉริยะด้านการข่าวกรองทางเทคนิค (ระยะที่ 1)"/>
  </r>
  <r>
    <x v="0"/>
    <x v="0"/>
    <s v="องค์กรอิสระ"/>
    <x v="11"/>
    <s v="สำนักงานนโยบาย ยุทธศาสตร์ และงบประมาณ"/>
    <s v="ago00061"/>
    <s v="611a80e483a6677074486376"/>
    <s v="อส 0006(นย)-66-0009"/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"/>
  </r>
  <r>
    <x v="0"/>
    <x v="4"/>
    <s v="กระทรวงการอุดมศึกษา วิทยาศาสตร์ วิจัยและนวัตกรรม"/>
    <x v="12"/>
    <s v="สำนักงานอธิการบดี"/>
    <s v="psu05211"/>
    <s v="61162b9ce303335e1a75e7b2"/>
    <s v="ศธ  0521-66-0015"/>
    <s v="โครงการพัฒนาห้องเรียนพิเศษวิทยาศาสตร์และคณิตศาสตร์ (Science and Mathematics Program: SMP) เพื่อสร้างโอกาสและคุณภาพการศึกษาเสริมสร้างความมั่นคงในโรงเรียนเอกชนสอนศาสนาควบคู่สามัญในจังหวัดปัตตานี"/>
  </r>
  <r>
    <x v="0"/>
    <x v="4"/>
    <s v="สำนักนายกรัฐมนตรี"/>
    <x v="5"/>
    <s v="สำนักนโยบายและยุทธศาสตร์ความมั่นคง (สนย.กอ.รมน.)"/>
    <s v="isoc51031"/>
    <s v="610cb4fdd0d85c6fa84a3a91"/>
    <s v="นร 5103-66-0008"/>
    <s v="รักษาความปลอดภัยในชีวิตและทรัพย์สินและยุติการก่อเหตุรุนแรง"/>
  </r>
  <r>
    <x v="0"/>
    <x v="4"/>
    <s v="หน่วยงานขึ้นตรงนายกรัฐมนตรี"/>
    <x v="13"/>
    <s v="สำนักงานป้องกันและปราบปรามการทุจริตในภาครัฐ เขต 9"/>
    <s v="pacc00221"/>
    <s v="611626fdea16c95e131a2bcb"/>
    <s v="ปป 0022-66-0001"/>
    <s v="โครงการศูนย์บูรณาการฐานข้อมูลด้านการต่อต้านการทุจริตในพื้นที่จังหวัดชายแดนภาคใต้"/>
  </r>
  <r>
    <x v="0"/>
    <x v="4"/>
    <s v="หน่วยงานของรัฐสภา"/>
    <x v="14"/>
    <s v="หน่วยขึ้นตรงต่อเลขาธิการ"/>
    <s v="kpi00071"/>
    <s v="61139d8679c1d06ed51e541d"/>
    <s v="พป 0007-66-0014"/>
    <s v="โครงการสำรวจความคิดเห็นของประชาชนต่อกระบวนการสันติภาพจังหวัดชายแดนภาคใต้ (Peace survey)"/>
  </r>
  <r>
    <x v="0"/>
    <x v="4"/>
    <s v="สำนักนายกรัฐมนตรี"/>
    <x v="15"/>
    <s v="สำนักพัฒนานโยบายและแผนการประชาสัมพันธ์"/>
    <s v="opm02201"/>
    <s v="610b9e509af47d6f9a34e7d2"/>
    <s v="นร 0220-66-0001"/>
    <s v="โครงการสร้างความเข้าใจประชาชนทั้งในและนอกจังหวัดชายแดนภาคใต้"/>
  </r>
  <r>
    <x v="0"/>
    <x v="5"/>
    <s v="กระทรวงกลาโหม"/>
    <x v="16"/>
    <s v="สำนักงานปลัดบัญชีกองทัพบก"/>
    <s v="mod04061"/>
    <s v="611a12e5e587a9706c8ae20b"/>
    <s v="กห 0406-66-0013"/>
    <s v="โครงการเสริมสร้างชุดบรรเทาสาธารณภัยเคลื่อนที่เร็วเพื่อการช่วยเหลือประชาชน"/>
  </r>
  <r>
    <x v="0"/>
    <x v="1"/>
    <s v="หน่วยงานขึ้นตรงนายกรัฐมนตรี"/>
    <x v="3"/>
    <s v="กองยุทธศาสตร์ สำนักงานยุทธศาสตร์ตำรวจ"/>
    <s v="police000711"/>
    <s v="61138f6e86ed660368a5bd41"/>
    <s v="ตช 0007.1-66-0008"/>
    <s v="โครงการ สมาร์ท เซฟตี้ โซน 4.0 ( SMART SAFETY ZONE 4.0)    (ผอ.สยศ.ตร.)"/>
  </r>
  <r>
    <x v="1"/>
    <x v="6"/>
    <s v="กระทรวงการคลัง"/>
    <x v="17"/>
    <s v="สำนักยุโรป"/>
    <s v="moc06101"/>
    <s v="610aaa99eeb6226fa20f3e89"/>
    <s v="พณ 0610-66-0002"/>
    <s v="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"/>
  </r>
  <r>
    <x v="1"/>
    <x v="6"/>
    <s v="กระทรวงการอุดมศึกษา วิทยาศาสตร์ วิจัยและนวัตกรรม"/>
    <x v="18"/>
    <s v="สำนักเอเชีย แอฟริกาและตะวันออกกลาง"/>
    <s v="moc06041"/>
    <s v="610a5b29d9ddc16fa00687e7"/>
    <s v="พณ 0604-66-0001"/>
    <s v="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"/>
  </r>
  <r>
    <x v="1"/>
    <x v="7"/>
    <s v="กระทรวงการต่างประเทศ"/>
    <x v="19"/>
    <s v="ภารกิจให้ความร่วมมือเพื่อการพัฒนากับต่างประเทศ"/>
    <s v="mfa16031"/>
    <s v="611823eb9b236c1f95b0c1e2"/>
    <s v="กต 1603-66-0002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</r>
  <r>
    <x v="1"/>
    <x v="7"/>
    <s v="กระทรวงการต่างประเทศ"/>
    <x v="20"/>
    <s v="กองกิจการเพื่อการพัฒนา"/>
    <s v="mfa10031"/>
    <s v="611a13bce587a9706c8ae20f"/>
    <s v="กต 1003-66-0001"/>
    <s v="โครงการ “ภารกิจการทูตเพื่อการพัฒนาที่ยั่งยืน (SDGs Diplomacy)”"/>
  </r>
  <r>
    <x v="1"/>
    <x v="8"/>
    <s v="หน่วยงานขึ้นตรงนายกรัฐมนตรี"/>
    <x v="21"/>
    <s v="กองกฎหมาย"/>
    <s v="amlo00021"/>
    <s v="6112345a86ed660368a5bbb9"/>
    <s v="ปง 0002-66-0003"/>
    <s v="โครงการปรับปรุงหลักเกณฑ์การแสดงตนและการตรวจสอบข้อเท็จจริงเกี่ยวกับลูกค้าให้สอดคล้องกับมาตรฐานสากลและเป็นเอกภาพ"/>
  </r>
  <r>
    <x v="1"/>
    <x v="8"/>
    <s v="ศาล"/>
    <x v="22"/>
    <m/>
    <s v="constitutionalcourt00101"/>
    <s v="61138287ef40ea035b9d12ab"/>
    <s v="ศร0010-66-0024"/>
    <s v="โครงการ “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”"/>
  </r>
  <r>
    <x v="1"/>
    <x v="8"/>
    <s v="ศาล"/>
    <x v="22"/>
    <m/>
    <s v="constitutionalcourt00101"/>
    <s v="61137e3c86ed660368a5bd0e"/>
    <s v="ศร0010-66-0023"/>
    <s v="โครงการ  “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”"/>
  </r>
  <r>
    <x v="1"/>
    <x v="9"/>
    <s v="กระทรวงการต่างประเทศ"/>
    <x v="23"/>
    <s v="กองนโยบายเศรษฐกิจระหว่างประเทศ"/>
    <s v="mfa07031"/>
    <s v="6113bb7279c1d06ed51e5440"/>
    <s v="กต 0703-66-0001"/>
    <s v="การเป็นเจ้าภาพจัดการประชุมเอเปคของไทยในปี 2565"/>
  </r>
  <r>
    <x v="1"/>
    <x v="9"/>
    <s v="กระทรวงวัฒนธรรม"/>
    <x v="24"/>
    <s v="หอภาพยนตร์ (องค์การมหาชน)"/>
    <s v="fapot09001"/>
    <s v="611a32f0454a1a7072169904"/>
    <s v="วธ 0900-66-0001"/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"/>
  </r>
  <r>
    <x v="1"/>
    <x v="9"/>
    <s v="กระทรวงทรัพยากรธรรมชาติและสิ่งแวดล้อม"/>
    <x v="25"/>
    <s v="กองจัดการสิ่งแวดล้อมธรรมชาติและศิลปกรรม"/>
    <s v="mnre10031"/>
    <s v="6108e3e14cecce66155e9b08"/>
    <s v="ทส 1003-66-0001"/>
    <s v="โครงการ “การศึกษาแนวทางการประเมินผลกระทบต่อแหล่งมรดก (Heritage Impact Assessments, HIAs)”"/>
  </r>
  <r>
    <x v="1"/>
    <x v="10"/>
    <s v="สำนักนายกรัฐมนตรี"/>
    <x v="26"/>
    <s v="สำนักงานเลขาธิการ (สลธ.)"/>
    <s v="thaigov04011"/>
    <s v="611a306cb1eab9706bc8547f"/>
    <s v="นร 0401-66-0002"/>
    <s v="โครงการการจัดทำฐานข้อมูลกลางด้านต่างประเทศของนายกรัฐมนตรี"/>
  </r>
  <r>
    <x v="2"/>
    <x v="11"/>
    <s v="กระทรวงเกษตรและสหกรณ์"/>
    <x v="27"/>
    <s v="สำนักนโยบายและยุทธศาสตร์ข้าว"/>
    <s v="moac26061"/>
    <s v="611630f6ea16c95e131a2bfd"/>
    <s v="กษ 2606-66-0001"/>
    <s v="โครงการส่งเสริมและพัฒนาสินค้าเกษตรอัตลักษณ์พื้นถิ่น (ข้าว)"/>
  </r>
  <r>
    <x v="2"/>
    <x v="11"/>
    <s v="กระทรวงเกษตรและสหกรณ์"/>
    <x v="0"/>
    <s v="กองนโยบายและแผนพัฒนาการประมง"/>
    <s v="moac05091"/>
    <s v="611602e251b0124325d6a034"/>
    <s v="กษ 0509-66-0004"/>
    <s v="โครงการส่งเสริมและพัฒนาสินค้าเกษตรอัตลักษณ์พื้นถิ่น (สินค้าสัตว์น้ำ)"/>
  </r>
  <r>
    <x v="2"/>
    <x v="11"/>
    <s v="กระทรวงเกษตรและสหกรณ์"/>
    <x v="28"/>
    <s v="กองแผนงานและวิชาการ"/>
    <s v="moac09051"/>
    <s v="6115fa586ab68d432c0fa88a"/>
    <s v="กษ 0905-66-0007"/>
    <s v=" โครงการส่งเสริมและพัฒนาสินค้าเกษตรอัตลักษณ์พื้นถิ่น"/>
  </r>
  <r>
    <x v="2"/>
    <x v="11"/>
    <s v="กระทรวงเกษตรและสหกรณ์"/>
    <x v="29"/>
    <s v="สำนักส่งเสริมและจัดการสินค้าเกษตร"/>
    <s v="moac10111"/>
    <s v="6113ab93e054a16ecd22ba79"/>
    <s v="กษ1011-66-0007"/>
    <s v="โครงการส่งเสริมและพัฒนาสินค้าเกษตรอัตลักษณ์พื้นถิ่น"/>
  </r>
  <r>
    <x v="2"/>
    <x v="11"/>
    <s v="กระทรวงเกษตรและสหกรณ์"/>
    <x v="30"/>
    <s v="กองแผนงาน"/>
    <s v="moac11041"/>
    <s v="6115ff2b9e73c2431f59bf6f"/>
    <s v="กษ 1104-66-0015"/>
    <s v="โครงการส่งเสริมและพัฒนาสินค้าเกษตรอัตลักษณ์พื้นถิ่น (ข้าว)"/>
  </r>
  <r>
    <x v="2"/>
    <x v="11"/>
    <s v="กระทรวงเกษตรและสหกรณ์"/>
    <x v="30"/>
    <s v="กองแผนงาน"/>
    <s v="moac11041"/>
    <s v="611603f551b0124325d6a036"/>
    <s v="กษ 1104-66-0016"/>
    <s v="โครงการส่งเสริมและพัฒนาสินค้าเกษตรอัตลักษณ์พื้นถิ่น (ผลไม้)"/>
  </r>
  <r>
    <x v="2"/>
    <x v="11"/>
    <s v="กระทรวงเกษตรและสหกรณ์"/>
    <x v="30"/>
    <s v="กองแผนงาน"/>
    <s v="moac11041"/>
    <s v="61160c3b51b0124325d6a040"/>
    <s v="กษ 1104-66-0017"/>
    <s v="โครงการส่งเสริมและพัฒนาสินค้าเกษตรอัตลักษณ์พื้นถิ่น (หม่อนไหม)"/>
  </r>
  <r>
    <x v="2"/>
    <x v="11"/>
    <s v="กระทรวงเกษตรและสหกรณ์"/>
    <x v="30"/>
    <s v="กองแผนงาน"/>
    <s v="moac11041"/>
    <s v="6116122e821e80431e891816"/>
    <s v="กษ 1104-66-0018"/>
    <s v="โครงการส่งเสริมและพัฒนาสินค้าเกษตรอัตลักษณ์พื้นถิ่น (ปศุสัตว์)"/>
  </r>
  <r>
    <x v="2"/>
    <x v="11"/>
    <s v="กระทรวงเกษตรและสหกรณ์"/>
    <x v="31"/>
    <s v="ศูนย์ประเมินผล"/>
    <s v="moac7015000061"/>
    <s v="61175b53ee6abd1f949027cf"/>
    <s v="701500006-66-0001"/>
    <s v="โครงการส่งเสริมและพัฒนาสินค้าเกษตรอัตลักษณ์พื้นถิ่น"/>
  </r>
  <r>
    <x v="2"/>
    <x v="11"/>
    <s v="หน่วยงานขึ้นตรงนายกรัฐมนตรี"/>
    <x v="8"/>
    <s v="สำนักนโยบายและแผน"/>
    <s v="sbpac52021"/>
    <s v="611a3b96454a1a707216992b"/>
    <s v="นร5202-66-0002"/>
    <s v="โครงการยกระดับคุณภาพชีวิตประชาชนอย่างยั่งยืนปศุสัตว์ฮาลาลชายแดนใต้เชื่อมโยงฮาลาลโลก เพื่อแก้ไขปัญหาเศรษฐกิจ สังคม และคุณภาพชีวิตที่ดีขึ้นของประชาชนจังหวัดชายแดนภาคใต้"/>
  </r>
  <r>
    <x v="2"/>
    <x v="12"/>
    <s v="กระทรวงพาณิชย์"/>
    <x v="32"/>
    <s v="สำนักบริหารนโยบายและยุทธศาสตร์การค้า"/>
    <s v="moc03151"/>
    <s v="610a67239af47d6f9a34e6a1"/>
    <s v="พณ 0315-66-0001"/>
    <s v="โครงการส่งเสริมตลาดและประชาสัมพันธ์ข้าวอินทรีย์ไทย"/>
  </r>
  <r>
    <x v="2"/>
    <x v="12"/>
    <s v="กระทรวงเกษตรและสหกรณ์"/>
    <x v="0"/>
    <s v="กองนโยบายและแผนพัฒนาการประมง"/>
    <s v="moac05091"/>
    <s v="61169f9a8b5f6c1fa114cb3e"/>
    <s v="กษ 0509-66-0010"/>
    <s v="โครงการพัฒนาเกษตรกรรมยั่งยืน (เกษตรอินทรีย์)"/>
  </r>
  <r>
    <x v="2"/>
    <x v="12"/>
    <s v="กระทรวงเกษตรและสหกรณ์"/>
    <x v="28"/>
    <s v="กองแผนงานและวิชาการ"/>
    <s v="moac09051"/>
    <s v="6116482c86a2b770df75a8cb"/>
    <s v="กษ 0905-66-0013"/>
    <s v="โครงการยกระดับคุณภาพมาตรฐานสินค้าเกษตร"/>
  </r>
  <r>
    <x v="2"/>
    <x v="13"/>
    <s v="กระทรวงการอุดมศึกษา วิทยาศาสตร์ วิจัยและนวัตกรรม"/>
    <x v="2"/>
    <s v="สำนักงานกลาง"/>
    <s v="most54011"/>
    <s v="6113db035739d16ece926511"/>
    <s v="วท 5401-66-0069"/>
    <s v="โครงการนำร่องขยายผลการพัฒนาชุดตรวจสารเคมีปนเปื้อนในผลผลิตทางการเกษตรและอาหารอย่างรวดเร็ว สนับสนุนอุตสาหกรรมอาหารปลอดภัย"/>
  </r>
  <r>
    <x v="2"/>
    <x v="13"/>
    <s v="กระทรวงเกษตรและสหกรณ์"/>
    <x v="27"/>
    <s v="สำนักนโยบายและยุทธศาสตร์ข้าว"/>
    <s v="moac26061"/>
    <s v="6118ae204bf4461f93d6e683"/>
    <s v="กษ 2606-66-0007"/>
    <s v="โครงการสร้างความเชื่อมั่นในสินค้าเกษตรและอาหาร"/>
  </r>
  <r>
    <x v="2"/>
    <x v="13"/>
    <s v="กระทรวงเกษตรและสหกรณ์"/>
    <x v="33"/>
    <s v="สำนักพัฒนาระบบและรับรองมาตรฐานสินค้าปศุสัตว์ (สพส.)"/>
    <s v="moac06151"/>
    <s v="611558ee1b088e035d870ea4"/>
    <s v="กษ 0615-66-0001"/>
    <s v="โครงการสร้างความเชื่อมั่นในสินค้าเกษตรและอาหาร "/>
  </r>
  <r>
    <x v="2"/>
    <x v="13"/>
    <s v="กระทรวงเกษตรและสหกรณ์"/>
    <x v="28"/>
    <s v="กองแผนงานและวิชาการ"/>
    <s v="moac09051"/>
    <s v="6116447e86a2b770df75a8c1"/>
    <s v="กษ 0905-66-0012"/>
    <s v="โครงการสร้างความเชื่อมั่นในสินค้าเกษตรและอาหาร "/>
  </r>
  <r>
    <x v="2"/>
    <x v="13"/>
    <s v="กระทรวงเกษตรและสหกรณ์"/>
    <x v="30"/>
    <s v="กองแผนงาน"/>
    <s v="moac11041"/>
    <s v="6113498def40ea035b9d1206"/>
    <s v="กษ 1104-66-0005"/>
    <s v="โครงการสร้างความเชื่อมั่นในสินค้าเกษตรและอาหาร"/>
  </r>
  <r>
    <x v="2"/>
    <x v="13"/>
    <s v="กระทรวงเกษตรและสหกรณ์"/>
    <x v="34"/>
    <s v="กลุ่มยุทธศาสตร์และแผนงาน (กยผ.)"/>
    <s v="moac23091"/>
    <s v="6110afe12482000361ae7dd7"/>
    <s v="กษ 2309-66-0003"/>
    <s v="โครงการสร้างความเชื่อมั่นสินค้าเกษตรและอาหาร"/>
  </r>
  <r>
    <x v="2"/>
    <x v="14"/>
    <s v="กระทรวงสาธารณสุข"/>
    <x v="35"/>
    <s v="กองสมุนไพร"/>
    <s v="moph05091"/>
    <s v="611a23dd83a6677074486264"/>
    <s v="สธ 0509-66-0002"/>
    <s v="โครงการขับเคลื่อนเชิงนโยบายด้านสมุนไพร และพัฒนาอุตสาหกรรมตลอดห่วงโซ่คุณค่า"/>
  </r>
  <r>
    <x v="2"/>
    <x v="14"/>
    <s v="กระทรวงเกษตรและสหกรณ์"/>
    <x v="27"/>
    <s v="สำนักนโยบายและยุทธศาสตร์ข้าว"/>
    <s v="moac26061"/>
    <s v="6118b2e14bf4461f93d6e689"/>
    <s v="กษ 2606-66-0008"/>
    <s v="โครงการสร้างมูลค่าเพิ่มวัสดุเหลือใช้ทางการเกษตร (สร้างมูลค่าเพิ่มวัสดุเหลือใช้จากกระบวนการผลิตสินค้าข้าว)"/>
  </r>
  <r>
    <x v="2"/>
    <x v="14"/>
    <s v="กระทรวงเกษตรและสหกรณ์"/>
    <x v="27"/>
    <s v="สำนักนโยบายและยุทธศาสตร์ข้าว"/>
    <s v="moac26061"/>
    <s v="6118b7378b5f6c1fa114ccaf"/>
    <s v="กษ 2606-66-0009"/>
    <s v="โครงการสร้างมูลค่าเพิ่มวัสดุเหลือใช้ทางการเกษตร (การเพิ่มศักยภาพการจัดการฟางข้าวหลังการเก็บเกี่ยวเพื่อความยั่งยืน)"/>
  </r>
  <r>
    <x v="2"/>
    <x v="14"/>
    <s v="กระทรวงเกษตรและสหกรณ์"/>
    <x v="33"/>
    <s v="สำนักพัฒนาระบบและรับรองมาตรฐานสินค้าปศุสัตว์ (สพส.)"/>
    <s v="moac06151"/>
    <s v="61163b6086a2b770df75a896"/>
    <s v="กษ 0615-66-0003"/>
    <s v="โครงการส่งเสริมและพัฒนาสินค้าเกษตรชีวภาพ"/>
  </r>
  <r>
    <x v="2"/>
    <x v="14"/>
    <s v="กระทรวงเกษตรและสหกรณ์"/>
    <x v="33"/>
    <s v="สำนักพัฒนาอาหารสัตว์ (สอส.)"/>
    <s v="moac06071"/>
    <s v="61162388a94df25e1c497491"/>
    <s v="กษ 0607-66-0003"/>
    <s v="โครงการสร้างมูลค่าเพิ่มจากวัสดุเหลือใช้ทางการเกษตร"/>
  </r>
  <r>
    <x v="2"/>
    <x v="14"/>
    <s v="กระทรวงเกษตรและสหกรณ์"/>
    <x v="28"/>
    <s v="กองแผนงานและวิชาการ"/>
    <s v="moac09051"/>
    <s v="6114f6be6d03d30365f25678"/>
    <s v="กษ 0905-66-0003"/>
    <s v="โครงการสร้างมูลค่าเพิ่มจากวัสดุเหลือใช้ทางการเกษตร"/>
  </r>
  <r>
    <x v="2"/>
    <x v="14"/>
    <s v="กระทรวงเกษตรและสหกรณ์"/>
    <x v="28"/>
    <s v="กองแผนงานและวิชาการ"/>
    <s v="moac09051"/>
    <s v="61160b5c6ab68d432c0fa8b3"/>
    <s v="กษ 0905-66-0008"/>
    <s v="โครงการส่งเสริมและพัฒนาสินค้าเกษตรชีวภาพ"/>
  </r>
  <r>
    <x v="2"/>
    <x v="14"/>
    <s v="กระทรวงเกษตรและสหกรณ์"/>
    <x v="29"/>
    <s v="สำนักส่งเสริมและจัดการสินค้าเกษตร"/>
    <s v="moac10111"/>
    <s v="6113879eef40ea035b9d12bd"/>
    <s v="กษ1011-66-0004"/>
    <s v="โครงการส่งเสริมและพัฒนาสินค้าเกษตรชีวภาพ"/>
  </r>
  <r>
    <x v="2"/>
    <x v="14"/>
    <s v="กระทรวงเกษตรและสหกรณ์"/>
    <x v="36"/>
    <s v="สำนักวิชาการและแผน"/>
    <s v="moac12101"/>
    <s v="6113ca2579c1d06ed51e544f"/>
    <s v="กษ 1210-66-0004"/>
    <s v="โครงการส่งเสริมและพัฒนาสินค้าเกษตรชีวภาพ (สมุนไพร) "/>
  </r>
  <r>
    <x v="2"/>
    <x v="14"/>
    <s v="กระทรวงเกษตรและสหกรณ์"/>
    <x v="37"/>
    <s v="กองนโยบายเทคโนโลยีเพื่อการเกษตรและเกษตรกรรมยั่งยืน"/>
    <s v="moac02071"/>
    <s v="611637aae303335e1a75e7f9"/>
    <s v="กษ 0207-66-0001"/>
    <s v="โครงการส่งเสริมและพัฒนาผลิตสินค้าเกษตรชีวภาพ (สมุนไพร)"/>
  </r>
  <r>
    <x v="2"/>
    <x v="14"/>
    <s v="กระทรวงเกษตรและสหกรณ์"/>
    <x v="34"/>
    <s v="กลุ่มยุทธศาสตร์และแผนงาน (กยผ.)"/>
    <s v="moac23091"/>
    <s v="6110a557ef40ea035b9d0fb8"/>
    <s v="กษ 2309-66-0002"/>
    <s v="โครงการส่งเสริมและพัฒนาสินค้าเกษตรชีวภาพ (แมลงเศรษฐกิจ)"/>
  </r>
  <r>
    <x v="2"/>
    <x v="14"/>
    <s v="กระทรวงเกษตรและสหกรณ์"/>
    <x v="31"/>
    <s v="ศูนย์ประเมินผล"/>
    <s v="moac7015000061"/>
    <s v="6117b49c9b236c1f95b0c18a"/>
    <s v="701500006-66-0005"/>
    <s v="โครงการส่งเสริมและพัฒนาสินค้าเกษตรชีวภาพ"/>
  </r>
  <r>
    <x v="2"/>
    <x v="14"/>
    <s v="กระทรวงเกษตรและสหกรณ์"/>
    <x v="31"/>
    <s v="สำนักวิจัยเศรษฐกิจการเกษตร"/>
    <s v="moac7015000091"/>
    <s v="6117da694bf4461f93d6e60d"/>
    <s v="701500009-66-0001"/>
    <s v="โครงการสร้างมูลค่าเพิ่มจากวัสดุเหลือใช้ทางการเกษตร"/>
  </r>
  <r>
    <x v="2"/>
    <x v="15"/>
    <s v="กระทรวงเกษตรและสหกรณ์"/>
    <x v="31"/>
    <s v="ศูนย์ประเมินผล"/>
    <s v="moac7015000061"/>
    <s v="6117eb59ee6abd1f94902871"/>
    <s v="701500006-66-0006"/>
    <s v="โครงการส่งเสริมการจัดตั้งและบริหารจัดการวิสาหกิจเกษตรฐานชีวภาพและภูมิปัญญาท้องถิ่น"/>
  </r>
  <r>
    <x v="2"/>
    <x v="16"/>
    <s v="กระทรวงการอุดมศึกษา วิทยาศาสตร์ วิจัยและนวัตกรรม"/>
    <x v="38"/>
    <s v="ส่วนนโยบายและแผน"/>
    <s v="mfu590131"/>
    <s v="61122668ef40ea035b9d1103"/>
    <s v="ศธ 5901(3)-66-0003"/>
    <s v="โครงการการยกระดับคุณภาพและมาตรฐานกาแฟอาราบิก้าในพื้นที่กลุ่มจังหวัดภาคเหนือตอนบน"/>
  </r>
  <r>
    <x v="2"/>
    <x v="16"/>
    <s v="กระทรวงอุตสาหกรรม"/>
    <x v="39"/>
    <s v="กองพัฒนาเกษตรอุตสาหกรรม"/>
    <s v="industry04241"/>
    <s v="61126ce677572f035a6ea15c"/>
    <s v="อก 0424-66-0001"/>
    <s v="ยกระดับสินค้าเกษตรสู่เกษตรอุตสาหกรรม"/>
  </r>
  <r>
    <x v="2"/>
    <x v="16"/>
    <s v="กระทรวงอุตสาหกรรม"/>
    <x v="40"/>
    <m/>
    <s v="industry031"/>
    <s v="61122c98ef40ea035b9d1111"/>
    <s v="อก (สอห)-66-0004"/>
    <s v="โครงการยกระดับพืชสมุนไพรไทยเพื่่อเข้าสู่อุตสาหกรรมอาหารฟังก์ชั่นและส่วนผสมอาหารฟังก์ชั่น (Functional Food and Functional Ingredient)"/>
  </r>
  <r>
    <x v="2"/>
    <x v="16"/>
    <s v="กระทรวงเกษตรและสหกรณ์"/>
    <x v="0"/>
    <s v="กองนโยบายและแผนพัฒนาการประมง"/>
    <s v="moac05091"/>
    <s v="6116adc84bf4461f93d6e526"/>
    <s v="กษ 0509-66-0016"/>
    <s v="โครงการส่งเสริมการแปรรูปสินค้าเกษตร"/>
  </r>
  <r>
    <x v="2"/>
    <x v="16"/>
    <s v="กระทรวงเกษตรและสหกรณ์"/>
    <x v="30"/>
    <s v="กองแผนงาน"/>
    <s v="moac11041"/>
    <s v="61133fd077572f035a6ea197"/>
    <s v="กษ 1104-66-0001"/>
    <s v="โครงการส่งเสริมการแปรรูปสินค้าเกษตร"/>
  </r>
  <r>
    <x v="2"/>
    <x v="17"/>
    <s v="กระทรวงอุตสาหกรรม"/>
    <x v="41"/>
    <s v="กองยุทธศาสตร์และแผนงาน"/>
    <s v="industry06041"/>
    <s v="6112459286ed660368a5bc05"/>
    <s v="อก 0604-66-0003"/>
    <s v="พัฒนาระบบติดตามการเจริญเติบโตของอ้อยด้วยอากาศยานไร้คนขับ"/>
  </r>
  <r>
    <x v="2"/>
    <x v="17"/>
    <s v="กระทรวงเกษตรและสหกรณ์"/>
    <x v="27"/>
    <s v="สำนักนโยบายและยุทธศาสตร์ข้าว"/>
    <s v="moac26061"/>
    <s v="61190dd18b5f6c1fa114cd06"/>
    <s v="กษ 2606-66-0011"/>
    <s v="โครงการ 1 อำเภอ 1 แปลงเกษตรอัจฉริยะ (การเพิ่มประสิทธิภาพการผลิตข้าวด้วยเทคโนโลยีเกษตรอัจฉริยะ)"/>
  </r>
  <r>
    <x v="2"/>
    <x v="17"/>
    <s v="กระทรวงเกษตรและสหกรณ์"/>
    <x v="31"/>
    <s v="ศูนย์ประเมินผล"/>
    <s v="moac7015000061"/>
    <s v="6117fb6eee6abd1f9490287b"/>
    <s v="701500006-66-0008"/>
    <s v="โครงการ 1 อำเภอ 1 แปลงเกษตรอัจฉริยะ"/>
  </r>
  <r>
    <x v="2"/>
    <x v="18"/>
    <s v="กระทรวงการอุดมศึกษา วิทยาศาสตร์ วิจัยและนวัตกรรม"/>
    <x v="42"/>
    <s v="สำนักบริหารแผนและการงบประมาณ (สบผ.)"/>
    <s v="cu05122381"/>
    <s v="6119d948e587a9706c8ae10c"/>
    <s v="ศธ 0512.2.38-66-0012"/>
    <s v="การพัฒนาระบบควบคุมฟาร์มอัจฉริยะในโรงเรือน โดยใช้นวัตกรรมเทคโนโลยีสมัยใหม่แบบยั่งยืน ภาคเหนือตอนบน 1"/>
  </r>
  <r>
    <x v="2"/>
    <x v="18"/>
    <s v="กระทรวงอุตสาหกรรม"/>
    <x v="41"/>
    <s v="กองยุทธศาสตร์และแผนงาน"/>
    <s v="industry06041"/>
    <s v="61123d5e77572f035a6ea0de"/>
    <s v="อก 0604-66-0002"/>
    <s v="ส่งเสริมอ้อยพันธุ์ดีของสำนักงานคณะกรรมการอ้อยและน้ำตาลทรายสู่เกษตรชาวไร่อ้อย ปีงบประมาณ พ.ศ. 2566"/>
  </r>
  <r>
    <x v="2"/>
    <x v="18"/>
    <s v="กระทรวงเกษตรและสหกรณ์"/>
    <x v="27"/>
    <s v="สำนักนโยบายและยุทธศาสตร์ข้าว"/>
    <s v="moac26061"/>
    <s v="6119cf9d8b5f6c1fa114cd75"/>
    <s v="กษ 2606-66-0013"/>
    <s v="โครงการส่งเสริมและพัฒนาการผลิตข้าวด้วยเทคโนโลยีอัจฉริยะครบวงจร"/>
  </r>
  <r>
    <x v="2"/>
    <x v="19"/>
    <s v="กระทรวงเกษตรและสหกรณ์"/>
    <x v="27"/>
    <s v="สำนักนโยบายและยุทธศาสตร์ข้าว"/>
    <s v="moac26061"/>
    <s v="611914f5ee6abd1f9490294a"/>
    <s v="กษ 2606-66-0012"/>
    <s v="โครงการระบบส่งเสริมเกษตรแบบแปลงใหญ่"/>
  </r>
  <r>
    <x v="2"/>
    <x v="19"/>
    <s v="กระทรวงเกษตรและสหกรณ์"/>
    <x v="43"/>
    <s v="สำนักแผนงานและโครงการพิเศษ"/>
    <s v="moac04021"/>
    <s v="61110d4d86ed660368a5bad9"/>
    <s v="กษ 0402-66-0003"/>
    <s v="โครงการระบบส่งเสริมการเกษตรแบบแปลงใหญ่ (พัฒนาศักยภาพด้านการจัดทำบัญชีแก่เกษตรกร) ปีงบประมาณ พ.ศ. 2566"/>
  </r>
  <r>
    <x v="2"/>
    <x v="19"/>
    <s v="กระทรวงเกษตรและสหกรณ์"/>
    <x v="43"/>
    <s v="สำนักแผนงานและโครงการพิเศษ"/>
    <s v="moac04021"/>
    <s v="61111a7277572f035a6e9ff0"/>
    <s v="กษ 0402-66-0004"/>
    <s v="โครงการบริหารจัดการการผลิตสินค้าเกษตรตามแผนที่เกษตรเพื่อการบริหารจัดการเชิงรุก (Agri – Map) (พัฒนาศักยภาพด้านการจัดทำบัญชีแก่เกษตรกร) ปีงบประมาณ พ.ศ. 2566"/>
  </r>
  <r>
    <x v="2"/>
    <x v="19"/>
    <s v="กระทรวงเกษตรและสหกรณ์"/>
    <x v="0"/>
    <s v="กองนโยบายและแผนพัฒนาการประมง"/>
    <s v="moac05091"/>
    <s v="6116393dea16c95e131a2c3d"/>
    <s v="กษ 0509-66-0006"/>
    <s v="โครงการบริหารจัดการการผลิตสินค้าเกษตรตามแผนที่เกษตรเพื่อการบริหารจัดการเชิงรุก (Agri - map) "/>
  </r>
  <r>
    <x v="2"/>
    <x v="19"/>
    <s v="กระทรวงเกษตรและสหกรณ์"/>
    <x v="0"/>
    <s v="กองนโยบายและแผนพัฒนาการประมง"/>
    <s v="moac05091"/>
    <s v="6117c5c7ee6abd1f9490284f"/>
    <s v="กษ 0509-66-0017"/>
    <s v="โครงการระบบส่งเสริมเกษตรแบบแปลงใหญ่"/>
  </r>
  <r>
    <x v="2"/>
    <x v="19"/>
    <s v="กระทรวงเกษตรและสหกรณ์"/>
    <x v="33"/>
    <s v="กองส่งเสริมและพัฒนาการปศุสัตว์ (กสส.)"/>
    <s v="moac06141"/>
    <s v="61152d88d956f703555f9f9e"/>
    <s v="กษ 0614-66-0001"/>
    <s v="โครงการบริหารจัดการการผลิตสินค้าเกษตรตามแผนที่เกษตรเพื่อการบริหารจัดการเชิงรุก (Agri-Map) "/>
  </r>
  <r>
    <x v="2"/>
    <x v="19"/>
    <s v="กระทรวงเกษตรและสหกรณ์"/>
    <x v="33"/>
    <s v="กองส่งเสริมและพัฒนาการปศุสัตว์ (กสส.)"/>
    <s v="moac06141"/>
    <s v="6115e7ddbee036035b050e10"/>
    <s v="กษ 0614-66-0002"/>
    <s v="โครงการระบบส่งเสริมเกษตรแบบแปลงใหญ่"/>
  </r>
  <r>
    <x v="2"/>
    <x v="19"/>
    <s v="กระทรวงเกษตรและสหกรณ์"/>
    <x v="33"/>
    <s v="ศูนย์เทคโนโลยีสารสนเทศการสื่อสาร (ศทส.)"/>
    <s v="moac06081"/>
    <s v="6115e1a21b088e035d870ecc"/>
    <s v="กษ 0608-66-0001"/>
    <s v="โครงการพัฒนาประสิทธิภาพโลจิสติกส์เกษตรเพื่อลดการสูญเสีย"/>
  </r>
  <r>
    <x v="2"/>
    <x v="19"/>
    <s v="กระทรวงเกษตรและสหกรณ์"/>
    <x v="44"/>
    <s v="กองแผนงาน"/>
    <s v="moac08051"/>
    <s v="61165c89479d5e70e62b909a"/>
    <s v="กษ 0805-66-0001"/>
    <s v="โครงการระบบส่งเสริมเกษตรแบบแปลงใหญ่"/>
  </r>
  <r>
    <x v="2"/>
    <x v="19"/>
    <s v="กระทรวงเกษตรและสหกรณ์"/>
    <x v="44"/>
    <s v="กองแผนงาน"/>
    <s v="moac08051"/>
    <s v="61178a8bee6abd1f9490282f"/>
    <s v="กษ 0805-66-0006"/>
    <s v="บริหารจัดการการผลิตสินค้าเกษตรตามแผนที่เกษตรเพื่อการบริหารจัดการเชิงรุก (Agri-Map) "/>
  </r>
  <r>
    <x v="2"/>
    <x v="19"/>
    <s v="กระทรวงเกษตรและสหกรณ์"/>
    <x v="44"/>
    <s v="กองแผนงาน"/>
    <s v="moac08051"/>
    <s v="6117a2149b236c1f95b0c17c"/>
    <s v="กษ 0805-66-0008"/>
    <s v="ประยุกต์ใช้เทคโนโลยีภูมิสารสนเทศเพื่อเพิ่มประสิทธิภาพการพยากรณ์ผลผลิตสินค้าเกษตร"/>
  </r>
  <r>
    <x v="2"/>
    <x v="19"/>
    <s v="กระทรวงเกษตรและสหกรณ์"/>
    <x v="28"/>
    <s v="กองแผนงานและวิชาการ"/>
    <s v="moac09051"/>
    <s v="6114e2f26d03d30365f25655"/>
    <s v="กษ 0905-66-0001"/>
    <s v="โครงการระบบส่งเสริมเกษตรแบบแปลงใหญ่"/>
  </r>
  <r>
    <x v="2"/>
    <x v="19"/>
    <s v="กระทรวงเกษตรและสหกรณ์"/>
    <x v="28"/>
    <s v="กองแผนงานและวิชาการ"/>
    <s v="moac09051"/>
    <s v="611658fa86a2b770df75a8ea"/>
    <s v="กษ 0905-66-0015"/>
    <s v="โครงการบริหารจัดการการผลิตสินค้าเกษตรตามแผนที่เกษตรเพื่อการบริหารจัดการเชิงรุก (Agri-map)"/>
  </r>
  <r>
    <x v="2"/>
    <x v="19"/>
    <s v="กระทรวงเกษตรและสหกรณ์"/>
    <x v="29"/>
    <s v="สำนักส่งเสริมและจัดการสินค้าเกษตร"/>
    <s v="moac10111"/>
    <s v="611389692482000361ae80b0"/>
    <s v="กษ1011-66-0005"/>
    <s v="โครงการพัฒนาประสิทธิภาพโลจิสติกส์เกษตรเพื่อลดการสูญเสีย"/>
  </r>
  <r>
    <x v="2"/>
    <x v="19"/>
    <s v="กระทรวงเกษตรและสหกรณ์"/>
    <x v="29"/>
    <s v="สำนักส่งเสริมและจัดการสินค้าเกษตร"/>
    <s v="moac10111"/>
    <s v="61138a6d86ed660368a5bd33"/>
    <s v="กษ1011-66-0006"/>
    <s v="โครงการระบบส่งเสริมเกษตรแบบแปลงใหญ่"/>
  </r>
  <r>
    <x v="2"/>
    <x v="19"/>
    <s v="กระทรวงเกษตรและสหกรณ์"/>
    <x v="30"/>
    <s v="กองแผนงาน"/>
    <s v="moac11041"/>
    <s v="61134d4386ed660368a5bc9d"/>
    <s v="กษ 1104-66-0006"/>
    <s v="โครงการระบบส่งเสริมเกษตรแบบแปลงใหญ่"/>
  </r>
  <r>
    <x v="2"/>
    <x v="19"/>
    <s v="กระทรวงเกษตรและสหกรณ์"/>
    <x v="45"/>
    <s v="กองแผนงานกลุ่มยุทธศาสตร์และแผนงาน"/>
    <s v="moac271221"/>
    <s v="6115fb7d821e80431e8917d1"/>
    <s v="กษ 2712.2-66-0005"/>
    <s v="โครงการระบบส่งเสริมเกษตรแบบแปลงใหญ่"/>
  </r>
  <r>
    <x v="2"/>
    <x v="19"/>
    <s v="กระทรวงเกษตรและสหกรณ์"/>
    <x v="36"/>
    <s v="สำนักวิชาการและแผน"/>
    <s v="moac12101"/>
    <s v="6118ef568b5f6c1fa114ccea"/>
    <s v="กษ 1210-66-0007"/>
    <s v="โครงการระบบส่งเสริมเกษตรแบบแปลงใหญ่"/>
  </r>
  <r>
    <x v="2"/>
    <x v="19"/>
    <s v="กระทรวงเกษตรและสหกรณ์"/>
    <x v="37"/>
    <s v="สำนักแผนงานและโครงการพิเศษ"/>
    <s v="moac02121"/>
    <s v="61191aa64bf4461f93d6e722"/>
    <s v="กษ 0212-66-0002"/>
    <s v="โครงการขับเคลื่อนการเกษตรระดับหมู่บ้านสู่การผลิตสินค้าเกษตรมูลค่าสูง"/>
  </r>
  <r>
    <x v="2"/>
    <x v="19"/>
    <s v="กระทรวงเกษตรและสหกรณ์"/>
    <x v="34"/>
    <s v="กลุ่มยุทธศาสตร์และแผนงาน (กยผ.)"/>
    <s v="moac23091"/>
    <s v="61122b5c77572f035a6ea09d"/>
    <s v="กษ 2309-66-0005"/>
    <s v="โครงการระบบส่งเสริมเกษตรแบบแปลงใหญ่"/>
  </r>
  <r>
    <x v="2"/>
    <x v="19"/>
    <s v="กระทรวงเกษตรและสหกรณ์"/>
    <x v="31"/>
    <s v="กองนโยบายและแผนพัฒนาการเกษตร"/>
    <s v="moac7015000081"/>
    <s v="611826248b5f6c1fa114cc5f"/>
    <s v="701500008-66-0002"/>
    <s v="โครงการบริหารจัดการการผลิตสินค้าเกษตรตามแผนที่เกษตรเพื่อการบริหารจัดการเชิงรุก (Agri-Map)"/>
  </r>
  <r>
    <x v="2"/>
    <x v="19"/>
    <s v="กระทรวงเกษตรและสหกรณ์"/>
    <x v="31"/>
    <s v="กองนโยบายและแผนพัฒนาการเกษตร"/>
    <s v="moac7015000081"/>
    <s v="611896c9ee6abd1f9490289c"/>
    <s v="701500008-66-0003"/>
    <s v="โครงการพัฒนาประสิทธิภาพโลจิสติกส์เกษตรเพื่อลดการสูญเสีย"/>
  </r>
  <r>
    <x v="2"/>
    <x v="19"/>
    <s v="กระทรวงเกษตรและสหกรณ์"/>
    <x v="31"/>
    <s v="ศูนย์ประเมินผล"/>
    <s v="moac7015000061"/>
    <s v="6118061dee6abd1f94902880"/>
    <s v="701500006-66-0009"/>
    <s v="โครงการระบบส่งเสริมการเกษตรแบบแปลงใหญ่"/>
  </r>
  <r>
    <x v="2"/>
    <x v="19"/>
    <s v="กระทรวงเกษตรและสหกรณ์"/>
    <x v="31"/>
    <s v="ศูนย์สารสนเทศการเกษตร"/>
    <s v="moac7015000071"/>
    <s v="611886238b5f6c1fa114cc74"/>
    <s v="701500007-66-0003"/>
    <s v="โครงการประยุกต์ใช้เทคโนโลยีภูมิสารสนเทศเพื่อเพิ่มประสิทธิภาพการพยากรณ์ผลผลิตสินค้าเกษตร"/>
  </r>
  <r>
    <x v="2"/>
    <x v="20"/>
    <s v="กระทรวงเกษตรและสหกรณ์"/>
    <x v="43"/>
    <s v="สำนักแผนงานและโครงการพิเศษ"/>
    <s v="moac04021"/>
    <s v="611121222482000361ae7e7c"/>
    <s v="กษ 0402-66-0005"/>
    <s v="โครงการส่งเสริมและพัฒนาสถาบันเกษตรกร (พัฒนาความสามารถด้านการเงินการบัญชีเพื่อเสริมสร้างความเข้มแข็งแก่สหกรณ์และกลุ่มเกษตรกร) ปีงบประมาณ พ.ศ. 2566"/>
  </r>
  <r>
    <x v="2"/>
    <x v="20"/>
    <s v="กระทรวงเกษตรและสหกรณ์"/>
    <x v="43"/>
    <s v="สำนักแผนงานและโครงการพิเศษ"/>
    <s v="moac04021"/>
    <s v="6111252f77572f035a6e9ff8"/>
    <s v="กษ 0402-66-0006"/>
    <s v="โครงการยกระดับสถาบันเกษตรกรให้เป็นผู้ประกอบการธุรกิจเกษตร (สร้างความเข้มแข็งการบริหารจัดการการเงินการบัญชีแก่สหกรณ์และกลุ่มเกษตรกร) ปีงบประมาณ พ.ศ. 2566"/>
  </r>
  <r>
    <x v="2"/>
    <x v="20"/>
    <s v="กระทรวงเกษตรและสหกรณ์"/>
    <x v="43"/>
    <s v="สำนักแผนงานและโครงการพิเศษ"/>
    <s v="moac04021"/>
    <s v="611245082482000361ae7f92"/>
    <s v="กษ 0402-66-0008"/>
    <s v="โครงการส่งเสริมและพัฒนาวิสาหกิจชุมชน (ยกระดับศักยภาพวิสาหกิจชุมชนด้วยกลไกการจัดทำบัญชี) ปีงบประมาณ พ.ศ. 2566"/>
  </r>
  <r>
    <x v="2"/>
    <x v="20"/>
    <s v="กระทรวงเกษตรและสหกรณ์"/>
    <x v="29"/>
    <s v="กองส่งเสริมวิสาหกิจชุมชน"/>
    <s v="moac10231"/>
    <s v="61139e815739d16ece9264cc"/>
    <s v="กษ1023-66-0003"/>
    <s v="โครงการส่งเสริมและพัฒนาวิสาหกิจชุมชน"/>
  </r>
  <r>
    <x v="2"/>
    <x v="20"/>
    <s v="กระทรวงเกษตรและสหกรณ์"/>
    <x v="30"/>
    <s v="กองแผนงาน"/>
    <s v="moac11041"/>
    <s v="61134104ef40ea035b9d11ef"/>
    <s v="กษ 1104-66-0002"/>
    <s v="โครงการส่งเสริมและพัฒนาสถาบันเกษตรกร"/>
  </r>
  <r>
    <x v="2"/>
    <x v="20"/>
    <s v="กระทรวงเกษตรและสหกรณ์"/>
    <x v="30"/>
    <s v="กองแผนงาน"/>
    <s v="moac11041"/>
    <s v="61136049ef40ea035b9d123d"/>
    <s v="กษ 1104-66-0009"/>
    <s v="โครงการยกระดับสถาบันเกษตรกรให้เป็นผู้ประกอบการธุรกิจเกษตร"/>
  </r>
  <r>
    <x v="2"/>
    <x v="20"/>
    <s v="กระทรวงเกษตรและสหกรณ์"/>
    <x v="46"/>
    <s v="สำนักนโยบายและแผน"/>
    <s v="arda11001"/>
    <s v="611a5b72454a1a7072169994"/>
    <s v="สวก 1100-66-0003"/>
    <s v="การพัฒนาทักษะใหม่ด้านเกษตรบริการ (Agricultural Services Providers) ร่วมกับ ศูนย์เทคโนโลยีเกษตรและนวัตกรรม (Agritech and Innovation Center,AIC) ทั่วประเทศ 77 จังหวัด สู่การขับเคลื่อนโมเดลเศรษฐกิจ BCG"/>
  </r>
  <r>
    <x v="2"/>
    <x v="20"/>
    <s v="กระทรวงเกษตรและสหกรณ์"/>
    <x v="31"/>
    <s v="ศูนย์ประเมินผล"/>
    <s v="moac7015000061"/>
    <s v="61186b909b236c1f95b0c1eb"/>
    <s v="701500006-66-0010"/>
    <s v="โครงการยกระดับสถาบันเกษตรกรให้เป็นผู้ประกอบการธุรกิจเกษตร "/>
  </r>
  <r>
    <x v="3"/>
    <x v="21"/>
    <s v="กระทรวงการอุดมศึกษา วิทยาศาสตร์ วิจัยและนวัตกรรม"/>
    <x v="2"/>
    <s v="สำนักงานกลาง"/>
    <s v="most54011"/>
    <s v="61150c31d956f703555f9f86"/>
    <s v="วท 5401-66-0099"/>
    <s v="การยกระดับและสร้างมูลค่าเพิ่มผลิตภัณฑ์อาหารทางเลือกจากโปรตีนพืชเพื่อสุขภาพและวิถีการบริโภคสมัยใหม่"/>
  </r>
  <r>
    <x v="3"/>
    <x v="21"/>
    <s v="กระทรวงการอุดมศึกษา วิทยาศาสตร์ วิจัยและนวัตกรรม"/>
    <x v="2"/>
    <s v="สำนักงานกลาง"/>
    <s v="most54011"/>
    <s v="6113e50aa330646ed4c197eb"/>
    <s v="วท 5401-66-0071"/>
    <s v="การพัฒนาเทคโนโลยีการผลิตเอนไซม์และสารชีวภัณฑ์จากเชื้อจุลินทรีย์เพื่ออุตสาหกรรมผลิตภัณฑ์ดูแลสุขภาพและความงามในระดับก่อนนำร่อง (Pre-pilot scale)"/>
  </r>
  <r>
    <x v="3"/>
    <x v="22"/>
    <s v="กระทรวงการอุดมศึกษา วิทยาศาสตร์ วิจัยและนวัตกรรม"/>
    <x v="2"/>
    <s v="สำนักงานกลาง"/>
    <s v="most54011"/>
    <s v="61149d155739d16ece92652c"/>
    <s v="วท 5401-66-0077"/>
    <s v="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"/>
  </r>
  <r>
    <x v="3"/>
    <x v="21"/>
    <s v="กระทรวงอุตสาหกรรม"/>
    <x v="41"/>
    <s v="กองอุตสาหกรรมอ้อย น้ำตาลทราย และอุตสาหกรรมต่อเนื่อง"/>
    <s v="industry06051"/>
    <s v="610fc56777572f035a6e9f1e"/>
    <s v="อก 0605-66-0001"/>
    <s v="โครงการพัฒนาผลิตภัณฑ์น้ำตาลเพื่อสุขภาพที่มีค่าดัชนีน้ำตาลต่ำสู่การผลิตเชิงพาณิชย์"/>
  </r>
  <r>
    <x v="3"/>
    <x v="23"/>
    <s v="กระทรวงการอุดมศึกษา วิทยาศาสตร์ วิจัยและนวัตกรรม"/>
    <x v="2"/>
    <s v="สำนักงานกลาง"/>
    <s v="most54011"/>
    <s v="61127ef786ed660368a5bc4b"/>
    <s v="วท 5401-66-0032"/>
    <s v="โครงการเร่งขีดความสามารถนวัตกรรมเพื่อการดูแลสุขภาพเชิงป้องกัน (Preventive Medicine) เพื่อเพิ่มขีดความสามารถในการแข่งขันของอุตสาหกรรมการแพทย์ครบวงจร"/>
  </r>
  <r>
    <x v="3"/>
    <x v="23"/>
    <s v="กระทรวงการอุดมศึกษา วิทยาศาสตร์ วิจัยและนวัตกรรม"/>
    <x v="2"/>
    <s v="สำนักงานกลาง"/>
    <s v="most54011"/>
    <s v="6115580ed956f703555f9fc0"/>
    <s v="วท 5401-66-0106"/>
    <s v="โครงการการสร้างความเชื่อมั่นในการใช้งานเครื่องมือแพทย์ไทยผ่านกลไกกระบะทราย (Sandbox)"/>
  </r>
  <r>
    <x v="3"/>
    <x v="22"/>
    <s v="กระทรวงการอุดมศึกษา วิทยาศาสตร์ วิจัยและนวัตกรรม"/>
    <x v="42"/>
    <s v="สำนักบริหารแผนและการงบประมาณ (สบผ.)"/>
    <s v="cu05122381"/>
    <s v="611a181683a6677074486215"/>
    <s v="ศธ 0512.2.38-66-0028"/>
    <s v="ศูนย์ความเป็นเลิศด้านนวัตกรรมดิจิทัลและปัญญาประดิษฐ์เพื่อการแพทย์ด้านจิตเวช "/>
  </r>
  <r>
    <x v="3"/>
    <x v="24"/>
    <s v="กระทรวงกลาโหม"/>
    <x v="47"/>
    <s v="กลุ่มกลยุทธ์"/>
    <s v="dti011"/>
    <s v="6114f462bee036035b050d89"/>
    <s v="สทป.01-66-0001"/>
    <s v="โครงการพัฒนาพื้นที่รองรับอุตสาหกรรมความมั่นคงของประเทศ"/>
  </r>
  <r>
    <x v="3"/>
    <x v="21"/>
    <s v="กระทรวงการอุดมศึกษา วิทยาศาสตร์ วิจัยและนวัตกรรม"/>
    <x v="48"/>
    <s v="มหาวิทยาลัยอุบลราชธานี"/>
    <s v="ubu05291"/>
    <s v="6117d83dee6abd1f9490285f"/>
    <s v="ศธ 0529-66-0001"/>
    <s v="โครงการ &quot;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&quot;"/>
  </r>
  <r>
    <x v="3"/>
    <x v="21"/>
    <s v="กระทรวงการอุดมศึกษา วิทยาศาสตร์ วิจัยและนวัตกรรม"/>
    <x v="2"/>
    <s v="สำนักงานกลาง"/>
    <s v="most54011"/>
    <s v="61151705d956f703555f9f8e"/>
    <s v="วท 5401-66-0100"/>
    <s v="แพลตฟอร์มการยกระดับขีดความสามารถด้านการวิเคราะห์ทดสอบด้านกลิ่นรส และเครื่องหอมด้วยเครื่องมือวิทยาศาสตร์ชั้นสูง เพื่อการพัฒนาอุตสาหกรรมกลิ่นรส"/>
  </r>
  <r>
    <x v="3"/>
    <x v="23"/>
    <s v="กระทรวงการอุดมศึกษา วิทยาศาสตร์ วิจัยและนวัตกรรม"/>
    <x v="2"/>
    <s v="สำนักงานกลาง"/>
    <s v="most54011"/>
    <s v="6116a37aee6abd1f9490277b"/>
    <s v="วท 5401-66-0138"/>
    <s v="โครงการสร้างศักยภาพการผลิตวัคซีนจากไวรัลเวคเตอร์และกรดนิวคลีอิก เพื่อยกระดับอุตสาหกรรมผลิตวัคซีนในประเทศและตอบสนองต่อโรคอุบัติใหม่ได้ทันท่วงที"/>
  </r>
  <r>
    <x v="3"/>
    <x v="24"/>
    <s v="กระทรวงการอุดมศึกษา วิทยาศาสตร์ วิจัยและนวัตกรรม"/>
    <x v="2"/>
    <s v="สำนักงานกลาง"/>
    <s v="most54011"/>
    <s v="6111480c77572f035a6ea007"/>
    <s v="วท 5401-66-0012"/>
    <s v="การจัดตั้งศูนย์ทดสอบมาตรฐานผลิตภัณฑ์ด้านความมั่นคงตามมาตรฐานสากลเพื่อการส่งเสริมอุตสาหกรรมเทคโนโลยีการป้องกันประเทศ"/>
  </r>
  <r>
    <x v="3"/>
    <x v="21"/>
    <s v="กระทรวงการอุดมศึกษา วิทยาศาสตร์ วิจัยและนวัตกรรม"/>
    <x v="2"/>
    <s v="สำนักงานกลาง"/>
    <s v="most54011"/>
    <s v="61124fd777572f035a6ea135"/>
    <s v="วท 5401-66-0029"/>
    <s v="การวิเคราะห์ทดสอบสารสกัดสำคัญจากฟ้าทะลายโจร ภายใต้ห้องปฏิบัติการที่ได้รับการรับรองมาตรฐาน ISO/IEC17025 เพื่อใช้ในการรักษาทางการแพทย์ได้อย่างมีมาตรฐานและ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"/>
  </r>
  <r>
    <x v="3"/>
    <x v="23"/>
    <s v="กระทรวงการอุดมศึกษา วิทยาศาสตร์ วิจัยและนวัตกรรม"/>
    <x v="2"/>
    <s v="สำนักงานกลาง"/>
    <s v="most54011"/>
    <s v="611698f8ee6abd1f94902769"/>
    <s v="วท 5401-66-0135"/>
    <s v="โครงการการผลิตยาต้านไวรัสเพื่อรองรับการระบาดและสร้างศักยภาพการผลิตยาภายในประเทศ"/>
  </r>
  <r>
    <x v="3"/>
    <x v="22"/>
    <s v="กระทรวงอุตสาหกรรม"/>
    <x v="49"/>
    <s v="กองนโยบายอุตสาหกรรมรายสาขา 1"/>
    <s v="industry08031"/>
    <s v="610f917a2482000361ae7d94"/>
    <s v="อก 0803-66-0001"/>
    <s v="การพัฒนาอุตสาหกรรมหุ่นยนต์และระบบอัตโนมัติเพื่อยกระดับศักยภาพการแข่งขันเข้าสู่อุตสาหกรรม 4.0"/>
  </r>
  <r>
    <x v="3"/>
    <x v="21"/>
    <s v="กระทรวงการอุดมศึกษา วิทยาศาสตร์ วิจัยและนวัตกรรม"/>
    <x v="2"/>
    <s v="สำนักงานกลาง"/>
    <s v="most54011"/>
    <s v="611239a3ef40ea035b9d112f"/>
    <s v="วท 5401-66-0022"/>
    <s v="การพัฒนามาตรฐานพืชสมุนไพรและสารสกัดเพื่อใช้ทางยา โดยเพิ่มศักยภาพการทดสอบฤทธิ์ทางชีวภาพและความปลอดภัยในระยะก่อนคลินิก"/>
  </r>
  <r>
    <x v="3"/>
    <x v="23"/>
    <s v="กระทรวงการอุดมศึกษา วิทยาศาสตร์ วิจัยและนวัตกรรม"/>
    <x v="2"/>
    <s v="สำนักงานกลาง"/>
    <s v="most54011"/>
    <s v="611119d9ef40ea035b9d1060"/>
    <s v="วท 5401-66-0008"/>
    <s v="การพัฒนาห้องปฏิบัติการทดสอบมาตรฐานเครื่องมือแพทย์ เพื่อรองรับความต้องการของภาคการผลิต ยกระดับมาตรฐานและความน่าเชื่อถือให้แก่ผลิตภัณฑ์ทางการแพทย์ของไทยให้เป็นที่ยอมรับในระดับสากล"/>
  </r>
  <r>
    <x v="3"/>
    <x v="23"/>
    <s v="กระทรวงการอุดมศึกษา วิทยาศาสตร์ วิจัยและนวัตกรรม"/>
    <x v="2"/>
    <s v="สำนักงานกลาง"/>
    <s v="most54011"/>
    <s v="6115f8666ab68d432c0fa887"/>
    <s v="วท 5401-66-0110"/>
    <s v="การทดสอบวัคซีนป้องกันไข้เลือดออก (Dengue Vaccine) ในมนุษย์ เพื่อสนับสนุนอุตสาหกรรมการผลิตวัคซีนของประเทศ"/>
  </r>
  <r>
    <x v="3"/>
    <x v="25"/>
    <s v="กระทรวงอุตสาหกรรม"/>
    <x v="50"/>
    <s v="กองยุทธศาสตร์และแผนงาน"/>
    <s v="industry05071"/>
    <s v="6112358f2482000361ae7f59"/>
    <s v="อก 0507-66-0002"/>
    <s v="โครงการส่งเสริมการประยุกต์ใช้เทคโนโลยีเพื่อเพิ่มผลิตภาพในอุตสาหกรรมเหมืองแร่"/>
  </r>
  <r>
    <x v="3"/>
    <x v="26"/>
    <s v="กระทรวงดิจิทัลเพื่อเศรษฐกิจและสังคม"/>
    <x v="51"/>
    <s v="ฝ่ายอำนวยการสำนักงาน"/>
    <s v="mdes06031"/>
    <s v="6108fa30408b1d661b42123a"/>
    <s v="สศด.0603-66-0001"/>
    <s v="โครงการดิจิทัลประเทศไทยเพื่ออนาคต พ.ศ. 2566-2570 (Digital Thailand for Future 2023-2027)"/>
  </r>
  <r>
    <x v="3"/>
    <x v="27"/>
    <s v="กระทรวงการอุดมศึกษา วิทยาศาสตร์ วิจัยและนวัตกรรม"/>
    <x v="52"/>
    <s v="ฝ่ายนโยบายและยุทธศาสตร์"/>
    <s v="most51061"/>
    <s v="611a2ad7e587a9706c8ae293"/>
    <s v="วท 5106-66-0006"/>
    <s v="โครงการพัฒนามาตรฐานการวัด/โครงสร้างพื้นฐาน เพื่อสนับสนุนการเพิ่มผลิตภาพการผลิตของอุตสาหกรรมยานยนต์สมัยใหม่ และชิ้นส่วนอากาศยาน"/>
  </r>
  <r>
    <x v="3"/>
    <x v="23"/>
    <s v="กระทรวงการอุดมศึกษา วิทยาศาสตร์ วิจัยและนวัตกรรม"/>
    <x v="2"/>
    <s v="สำนักงานกลาง"/>
    <s v="most54011"/>
    <s v="61161a876ab68d432c0fa8e3"/>
    <s v="วท 5401-66-0116"/>
    <s v="การขยายผลเทคโนโลยีพยากรณ์การกำเริบของโรคไตอักเสบเพื่อปรับแนวทางการรักษาและลดอุบัติการณ์ไตวายเรื้อรัง"/>
  </r>
  <r>
    <x v="3"/>
    <x v="23"/>
    <s v="กระทรวงเกษตรและสหกรณ์"/>
    <x v="46"/>
    <s v="สำนักนโยบายและแผน"/>
    <s v="arda11001"/>
    <s v="611a51c683a667707448630a"/>
    <s v="สวก 1100-66-0002"/>
    <s v="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"/>
  </r>
  <r>
    <x v="3"/>
    <x v="23"/>
    <s v="กระทรวงการอุดมศึกษา วิทยาศาสตร์ วิจัยและนวัตกรรม"/>
    <x v="53"/>
    <s v="โปรแกรมเวชนครและสารสนเทศชีวการแพทย์"/>
    <s v="most6500061"/>
    <s v="6117754a9b236c1f95b0c121"/>
    <s v="วท 6500-66-0002"/>
    <s v="แพลตฟอร์มเชื่อมโยงนวัตกรรมปัญญาประดิษฐ์รังสีวินิจฉัยและการรักษาสู่การใช้งานจริงและอุตสาหกรรมการแพทย์   (Medical AI  connecting to the medical industry Project)"/>
  </r>
  <r>
    <x v="3"/>
    <x v="23"/>
    <s v="กระทรวงการอุดมศึกษา วิทยาศาสตร์ วิจัยและนวัตกรรม"/>
    <x v="2"/>
    <s v="สำนักงานกลาง"/>
    <s v="most54011"/>
    <s v="6115f87b821e80431e8917c6"/>
    <s v="วท 5401-66-0111"/>
    <s v="การพัฒนาต่อยอดอุปกรณ์และอวัยวะเทียมที่มีการเบิกจ่ายตามกองทุนสุขภาพภาครัฐ เพื่อความมั่นคงและยั่งยืนของอุตสาหกรรมไทย"/>
  </r>
  <r>
    <x v="3"/>
    <x v="22"/>
    <s v="กระทรวงการอุดมศึกษา วิทยาศาสตร์ วิจัยและนวัตกรรม"/>
    <x v="2"/>
    <s v="สำนักงานกลาง"/>
    <s v="most54011"/>
    <s v="6113ca1079c1d06ed51e544d"/>
    <s v="วท 5401-66-0065"/>
    <s v="โครงการแพลตฟอร์มบริการเทคโนโลยีปัญญาประดิษฐ์ เพื่อตอบโจทย์ความต้องการใช้งานในประเทศไทย"/>
  </r>
  <r>
    <x v="3"/>
    <x v="21"/>
    <s v="กระทรวงการอุดมศึกษา วิทยาศาสตร์ วิจัยและนวัตกรรม"/>
    <x v="2"/>
    <s v="สำนักงานกลาง"/>
    <s v="most54011"/>
    <s v="6112471377572f035a6ea118"/>
    <s v="วท 5401-66-0028"/>
    <s v="การพัฒนาวิธีการวิเคราะห์ทดสอบสารสกัดสำคัญจากกระท่อม ภายใต้ห้องปฏิบัติการที่ได้รับการรับรองมาตรฐาน ISO/IEC17025 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"/>
  </r>
  <r>
    <x v="3"/>
    <x v="21"/>
    <s v="กระทรวงการอุดมศึกษา วิทยาศาสตร์ วิจัยและนวัตกรรม"/>
    <x v="2"/>
    <s v="สำนักงานกลาง"/>
    <s v="most54011"/>
    <s v="6113a4b15739d16ece9264dd"/>
    <s v="วท 5401-66-0061"/>
    <s v="โครงการเมืองนวัตกรรมอาหาร (Food Innopolis) และการบูรณาการความร่วมมือหน่วยงานเพื่อเพิ่มขีดความสามารถในการแข่งขันของอุตสาหกรรมอาหารของไทย"/>
  </r>
  <r>
    <x v="3"/>
    <x v="21"/>
    <s v="กระทรวงการอุดมศึกษา วิทยาศาสตร์ วิจัยและนวัตกรรม"/>
    <x v="2"/>
    <s v="สำนักงานกลาง"/>
    <s v="most54011"/>
    <s v="6113927b86ed660368a5bd53"/>
    <s v="วท 5401-66-0059"/>
    <s v="โครงการนวัตกรรมสารสกัดสมุนไพรระดับอุตสาหกรรม"/>
  </r>
  <r>
    <x v="3"/>
    <x v="23"/>
    <s v="กระทรวงการอุดมศึกษา วิทยาศาสตร์ วิจัยและนวัตกรรม"/>
    <x v="52"/>
    <s v="ฝ่ายนโยบายและยุทธศาสตร์"/>
    <s v="most51061"/>
    <s v="611a2553b1eab9706bc85451"/>
    <s v="วท 5106-66-0005"/>
    <s v="โครงการพัฒนามาตรฐานการวัด/โครงสร้างพื้นฐาน เพื่อสนับสนุนอุตสาหกรรมและบริการทางการแพทย์"/>
  </r>
  <r>
    <x v="3"/>
    <x v="23"/>
    <s v="กระทรวงการอุดมศึกษา วิทยาศาสตร์ วิจัยและนวัตกรรม"/>
    <x v="2"/>
    <s v="สำนักงานกลาง"/>
    <s v="most54011"/>
    <s v="611371e086ed660368a5bce4"/>
    <s v="วท 5401-66-0054"/>
    <s v="การวิจัยและพัฒนาต่อยอดนวัตกรรมผลิตภัณฑ์เครื่องมือแพทย์และชีววัตถุร่วมกับต่างประเทศ เพื่อส่งเสริมระบบนิเวศเศรษฐกิจในอุตสาหกรรมการผลิตและการบริการทางแพทย์ไทย"/>
  </r>
  <r>
    <x v="3"/>
    <x v="22"/>
    <s v="กระทรวงการอุดมศึกษา วิทยาศาสตร์ วิจัยและนวัตกรรม"/>
    <x v="18"/>
    <s v="ฝ่ายบริหารองค์กร"/>
    <s v="most640141"/>
    <s v="611755169b236c1f95b0c0f5"/>
    <s v="วท 6401-66-0003"/>
    <s v="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"/>
  </r>
  <r>
    <x v="3"/>
    <x v="23"/>
    <s v="กระทรวงการอุดมศึกษา วิทยาศาสตร์ วิจัยและนวัตกรรม"/>
    <x v="2"/>
    <s v="สำนักงานกลาง"/>
    <s v="most54011"/>
    <s v="6112407e77572f035a6ea0f7"/>
    <s v="วท 5401-66-0025"/>
    <s v="การรองรับการประเมินทางชีวภาพของเครื่องมือแพทย์ ทั้งในด้านคุณลักษณะทางเคมีและด้านการระบุคุณสมบัติทางกายภาพของวัสดุที่ใช้ทำเครื่องมือแพทย์ที่เหมาะสมและปลอดภัย"/>
  </r>
  <r>
    <x v="3"/>
    <x v="23"/>
    <s v="กระทรวงการอุดมศึกษา วิทยาศาสตร์ วิจัยและนวัตกรรม"/>
    <x v="54"/>
    <s v="กองนโยบายและแผน"/>
    <s v="most61101"/>
    <s v="610d098eb6c5987c7f728891"/>
    <s v="วว 6110-66-0001"/>
    <s v="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"/>
  </r>
  <r>
    <x v="3"/>
    <x v="23"/>
    <s v="กระทรวงการอุดมศึกษา วิทยาศาสตร์ วิจัยและนวัตกรรม"/>
    <x v="2"/>
    <s v="สำนักงานกลาง"/>
    <s v="most54011"/>
    <s v="61137b5186ed660368a5bd07"/>
    <s v="วท 5401-66-0055"/>
    <s v="โครงการแพลตฟอร์มชุดตรวจแบบรวดเร็วสำหรับโรคติดเชื้ออุบัติใหม่อุบัติซ้ำ และโรคไม่ติดต่อเรื้อรัง"/>
  </r>
  <r>
    <x v="3"/>
    <x v="23"/>
    <s v="กระทรวงการอุดมศึกษา วิทยาศาสตร์ วิจัยและนวัตกรรม"/>
    <x v="53"/>
    <s v="โปรแกรมเวชนครและสารสนเทศชีวการแพทย์"/>
    <s v="most6500061"/>
    <s v="61175b63ee6abd1f949027d1"/>
    <s v="วท 6500-66-0001"/>
    <s v="“การพัฒนาระบบนิเวศ และนวัตกรรมสุขภาพ (Medicopolis: เมดิโคโพลิส) สู่ภูมิภาค         รองรับสังคมผู้สูงวัย เพื่อลดความเหลื่อมล้ำ และยกระดับคุณภาพชีวิต”"/>
  </r>
  <r>
    <x v="4"/>
    <x v="28"/>
    <s v="กระทรวงการอุดมศึกษา วิทยาศาสตร์ วิจัยและนวัตกรรม"/>
    <x v="55"/>
    <s v="คณะเศรษฐศาสตร์"/>
    <s v="cmu6593161"/>
    <s v="610fb918ef40ea035b9d0f91"/>
    <s v="ศธ 6593(16)-66-0001"/>
    <s v="โครงการ “เพชรบูรณ์โก๊โก้ (Phetchabun Cocoa)” หรือ “เพชรบูรณ์เที่ยวเต็มปอด”"/>
  </r>
  <r>
    <x v="4"/>
    <x v="28"/>
    <s v="กระทรวงวัฒนธรรม"/>
    <x v="56"/>
    <s v="กองยุทธศาสตร์และแผนงาน"/>
    <s v="m-culture02041"/>
    <s v="61163ace204d382fc6aff5c8"/>
    <s v="วธ 0204-66-0026"/>
    <s v="ส่งเสริมการท่องเที่ยวเชิงวัฒนธรรมประวัติศาสตร์และวิถีชุมชนจังหวัดเลย : “เลย งามศิลป์ ถิ่นผ้าฝ้าย สายหมอกและดอกไม้”"/>
  </r>
  <r>
    <x v="4"/>
    <x v="28"/>
    <s v="กระทรวงการท่องเที่ยวและกีฬา"/>
    <x v="57"/>
    <m/>
    <s v="dasta1"/>
    <s v="61163c42479d5e70e62b9044"/>
    <s v="DASTA-66-0004"/>
    <s v="โครงการสร้างรายได้จากการท่องเที่ยวโดยชุมชนเชิงสร้างสรรค์ผ่านตลาดมูลค่าสูง"/>
  </r>
  <r>
    <x v="4"/>
    <x v="28"/>
    <s v="กระทรวงการท่องเที่ยวและกีฬา"/>
    <x v="58"/>
    <s v="กองพัฒนาแหล่งท่องเที่ยว"/>
    <s v="mots04061"/>
    <s v="61120c53ef40ea035b9d10cf"/>
    <s v="กก 0406-66-0012"/>
    <s v="โครงการ Dinosaur Siamensis : ตะลุยเส้นทางผ่ามิติทะลุโลกล้านปี"/>
  </r>
  <r>
    <x v="4"/>
    <x v="28"/>
    <s v="กระทรวงเกษตรและสหกรณ์"/>
    <x v="29"/>
    <s v="กองส่งเสริมวิสาหกิจชุมชน"/>
    <s v="moac10231"/>
    <s v="6113a0005739d16ece9264d1"/>
    <s v="กษ1023-66-0004"/>
    <s v="โครงการส่งเสริมการท่องเที่ยวชุมชน"/>
  </r>
  <r>
    <x v="4"/>
    <x v="28"/>
    <s v="กระทรวงการอุดมศึกษา วิทยาศาสตร์ วิจัยและนวัตกรรม"/>
    <x v="59"/>
    <s v="สำนักงานอธิการบดี"/>
    <s v="buu62021"/>
    <s v="611a421bb1eab9706bc854b6"/>
    <s v="ศธ6202-66-0014"/>
    <s v="Comprehensive Gastronomy Tourism @Chanthaburi"/>
  </r>
  <r>
    <x v="4"/>
    <x v="28"/>
    <s v="กระทรวงการท่องเที่ยวและกีฬา"/>
    <x v="58"/>
    <s v="กองพัฒนาแหล่งท่องเที่ยว"/>
    <s v="mots04061"/>
    <s v="6112252d2482000361ae7f36"/>
    <s v="กก 0406-66-0019"/>
    <s v="โครงการยกระดับชุมชนโครงการโคกหนองนา โมเดล ให้เป็นชุมชนท่องเที่ยวต้นแบบ (ระยะที่ 2)"/>
  </r>
  <r>
    <x v="4"/>
    <x v="28"/>
    <s v="กระทรวงการท่องเที่ยวและกีฬา"/>
    <x v="60"/>
    <s v="กองแผนนโยบาย"/>
    <s v="tat5201021"/>
    <s v="6110745286ed660368a5ba22"/>
    <s v="กก.520102-66-0010"/>
    <s v="โครงการสร้างสรรค์นวัตกรรมและเพิ่มมูลค่าวิถีไทย"/>
  </r>
  <r>
    <x v="4"/>
    <x v="28"/>
    <s v="กระทรวงวัฒนธรรม"/>
    <x v="56"/>
    <s v="กองยุทธศาสตร์และแผนงาน"/>
    <s v="m-culture02041"/>
    <s v="611613f39e73c2431f59bfa4"/>
    <s v="วธ 0204-66-0018"/>
    <s v="วิถีถิ่นวิถีวัฒนธรรมสู่เศรษฐกิจสร้างสรรค์ จังหวัดภูเก็ต"/>
  </r>
  <r>
    <x v="4"/>
    <x v="28"/>
    <s v="กระทรวงวัฒนธรรม"/>
    <x v="56"/>
    <s v="กองยุทธศาสตร์และแผนงาน"/>
    <s v="m-culture02041"/>
    <s v="6114e5476d03d30365f2565d"/>
    <s v="วธ 0204-66-0004"/>
    <s v="โครงการเชื่อมโยงเส้นทางท่องเที่ยวเชิงวัฒนธรรมสร้างสรรค์ กลุ่มอารยธรรมทวารวดี"/>
  </r>
  <r>
    <x v="4"/>
    <x v="29"/>
    <s v="กระทรวงการอุดมศึกษา วิทยาศาสตร์ วิจัยและนวัตกรรม"/>
    <x v="61"/>
    <s v="สำนักงานอธิการบดี"/>
    <s v="nrru0544091"/>
    <s v="6119fafeb1eab9706bc8536e"/>
    <s v="ศธ054409-66-0010"/>
    <s v="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 "/>
  </r>
  <r>
    <x v="4"/>
    <x v="29"/>
    <s v="กระทรวงการท่องเที่ยวและกีฬา"/>
    <x v="57"/>
    <m/>
    <s v="dasta1"/>
    <s v="61163205d797d45e1960b66a"/>
    <s v="DASTA-66-0002"/>
    <s v="โครงการพัฒนาเมืองและชุมชนที่มีศักยภาพด้านการท่องเที่ยวเชิงสร้างสรรค์และวัฒนธรรม"/>
  </r>
  <r>
    <x v="4"/>
    <x v="29"/>
    <s v="กระทรวงการอุดมศึกษา วิทยาศาสตร์ วิจัยและนวัตกรรม"/>
    <x v="62"/>
    <s v="กองแผนงาน"/>
    <s v="up0590081"/>
    <s v="61197b75ee6abd1f9490298f"/>
    <s v="ศธ 0590.08-66-0006"/>
    <s v="โครงการพลิกโฉมเศรษฐกิจนวัตกรรมทางการท่องเที่ยวเชิงสร้างสรรค์ บนฐานนิเวศวัฒนธรรมการอนุรักษ์นกยูงไทยล้านนา เชื่อมโยง NEC และ BRI"/>
  </r>
  <r>
    <x v="4"/>
    <x v="29"/>
    <s v="กระทรวงการท่องเที่ยวและกีฬา"/>
    <x v="57"/>
    <m/>
    <s v="dasta1"/>
    <s v="611687e38b5f6c1fa114cb1c"/>
    <s v="DASTA-66-0009"/>
    <s v="โครงการพัฒนาแหล่งท่องเที่ยวโดยชุมชนเชิงสร้างสรรค์อยู่ดีมีสุข (Happy Creative CBT)"/>
  </r>
  <r>
    <x v="4"/>
    <x v="30"/>
    <s v="กระทรวงการอุดมศึกษา วิทยาศาสตร์ วิจัยและนวัตกรรม"/>
    <x v="61"/>
    <s v="สำนักงานอธิการบดี"/>
    <s v="nrru0544091"/>
    <s v="6119f26083a6677074486173"/>
    <s v="ศธ054409-66-0005"/>
    <s v="โครงการ การพัฒนาการจัดการโลจิสติกส์และซัพพลายเชน “เครื่องปั้นดินเผา” ต่อการส่งเสริมอัตลักษณ์และสินค้าเชิงวัฒนธรรมวิถีชีวิตชุมชนบ้านด้านเกวียน ยกระดับศักยภาพเศรษฐกิจและการท่องเที่ยว ตำบลด่านเกวียน อำเภอโชคชัย จังหวัดนครราชสีมา"/>
  </r>
  <r>
    <x v="4"/>
    <x v="30"/>
    <s v="กระทรวงการอุดมศึกษา วิทยาศาสตร์ วิจัยและนวัตกรรม"/>
    <x v="63"/>
    <s v="กองนโยบายและแผน"/>
    <s v="lru05411"/>
    <s v="611a47dbe587a9706c8ae2fd"/>
    <s v="ศธ 0541-66-0001"/>
    <s v="พัฒนาสินค้าของที่ระลึกและผลิตภัณฑ์ของฝากการท่องเที่ยวเชิงโหยหาอดีต “เลย...มาโดน” : รื้อฟื้น คืนวิถีวัฒนธรรมเชิงสร้างสรรค์สู่การขึ้นทะเบียนทรัพย์สินทางปัญญา"/>
  </r>
  <r>
    <x v="4"/>
    <x v="30"/>
    <s v="กระทรวงการอุดมศึกษา วิทยาศาสตร์ วิจัยและนวัตกรรม"/>
    <x v="63"/>
    <s v="กองนโยบายและแผน"/>
    <s v="lru05411"/>
    <s v="611a4aa8e587a9706c8ae306"/>
    <s v="ศธ 0541-66-0002"/>
    <s v="การพัฒนาผลิตภัณฑ์ภูมิปัญญาท้องถิ่นบนเส้นทางท่องเที่ยวเชิงพุทธของชาวไทเลย"/>
  </r>
  <r>
    <x v="4"/>
    <x v="31"/>
    <s v="สำนักนายกรัฐมนตรี"/>
    <x v="64"/>
    <m/>
    <s v="tceb1"/>
    <s v="611a5116454a1a7072169979"/>
    <s v="TCEB-66-0003"/>
    <s v="การกระตุ้นเศรษฐกิจด้วยการประชุมสัมมนาในประเทศ “ประชุมเมืองไทย ปลอดภัยกว่า ปี 2566”"/>
  </r>
  <r>
    <x v="4"/>
    <x v="31"/>
    <s v="กระทรวงการท่องเที่ยวและกีฬา"/>
    <x v="58"/>
    <s v="กองกิจการภาพยนตร์และวีดิทัศน์ต่างประเทศ"/>
    <s v="mots04021"/>
    <s v="611344ea77572f035a6ea1a8"/>
    <s v="กก 0402-66-0002"/>
    <s v="โครงการจัด Roadshow และจัดนิทรรศการร่วมในเทศกาลภาพยนตร์ในต่างประเทศ ประจำปีงบประมาณ พ.ศ. 2566"/>
  </r>
  <r>
    <x v="4"/>
    <x v="32"/>
    <s v="สำนักนายกรัฐมนตรี"/>
    <x v="64"/>
    <m/>
    <s v="tceb1"/>
    <s v="611a88e5e587a9706c8ae388"/>
    <s v="TCEB-66-0005"/>
    <s v="การสนับสนุนการประมูลสิทธิ์การประชุมนานาชาติสำคัญ“One Ministry One Convention&quot; "/>
  </r>
  <r>
    <x v="4"/>
    <x v="32"/>
    <s v="กระทรวงการอุดมศึกษา วิทยาศาสตร์ วิจัยและนวัตกรรม"/>
    <x v="65"/>
    <s v="สำนักงานอธิการบดี"/>
    <s v="rmutl0583011"/>
    <s v="61174af74bf4461f93d6e554"/>
    <s v="ศธ 058301-66-0016"/>
    <s v="โครงการพัฒนากลไกการจัดเก็บและรายงานข้อมูลการจัดประชุมนานาชาติ ของไมซ์ซิตี้เข้าสู่สมาคมส่งเสริมการประชุมนานาชาติ (ICCA)"/>
  </r>
  <r>
    <x v="4"/>
    <x v="33"/>
    <s v="กระทรวงสาธารณสุข"/>
    <x v="35"/>
    <s v="สำนักงานการนวดไทย"/>
    <s v="moph05161"/>
    <s v="61134d79ef40ea035b9d1215"/>
    <s v="0516-66-0001"/>
    <s v="โครงการพัฒนาและยกระดับอาชีพนวดไทย อัตลักษณ์ไทย สร้างเศรษฐกิจชุมชน  สู่การยอมรับในระดับสากล"/>
  </r>
  <r>
    <x v="4"/>
    <x v="34"/>
    <s v="กระทรวงสาธารณสุข"/>
    <x v="66"/>
    <s v="กลุ่มแผนงาน"/>
    <s v="moph070181"/>
    <s v="611a53cbe587a9706c8ae321"/>
    <s v="สธ 0701.8-66-0002"/>
    <s v="โครงการพัฒนาการท่องเที่ยวเชิงสุขภาพ"/>
  </r>
  <r>
    <x v="4"/>
    <x v="35"/>
    <s v="กระทรวงสาธารณสุข"/>
    <x v="67"/>
    <s v="สำนักยุทธศาสตร์"/>
    <s v="niems021"/>
    <s v="611912d44bf4461f93d6e714"/>
    <s v="สยศ.02-66-0005"/>
    <s v="“พัฒนาระบบการแพทย์ฉุกเฉินทางน้ำและทะเล แบบบูรณาการเพื่อการท่องเที่ยวที่ประชากรทุกระดับเข้าถึงได้ในเขตพื้นที่ฝั่งทะเลอันดามัน"/>
  </r>
  <r>
    <x v="4"/>
    <x v="36"/>
    <s v="กระทรวงสาธารณสุข"/>
    <x v="68"/>
    <s v="กองแผนงาน"/>
    <s v="moph09051"/>
    <s v="610fcba8ef40ea035b9d0f96"/>
    <s v="สธ 0905-66-0029"/>
    <s v="โครงการพัฒนาและยกระดับระบบการจัดการสุขาภิบาลอาหารและอนามัยสิ่งแวดล้อม เพื่อส่งเสริมและสนับสนุนการท่องเที่ยวไทย"/>
  </r>
  <r>
    <x v="4"/>
    <x v="37"/>
    <s v="กระทรวงการท่องเที่ยวและกีฬา"/>
    <x v="58"/>
    <s v="กองพัฒนาแหล่งท่องเที่ยว"/>
    <s v="mots04061"/>
    <s v="611211deef40ea035b9d10da"/>
    <s v="กก 0406-66-0015"/>
    <s v="โครงการ CBT Smart Environment"/>
  </r>
  <r>
    <x v="4"/>
    <x v="37"/>
    <s v="กระทรวงการท่องเที่ยวและกีฬา"/>
    <x v="60"/>
    <s v="กองแผนนโยบาย"/>
    <s v="tat5201021"/>
    <s v="610f85de2482000361ae7d8c"/>
    <s v="กก.520102-66-0006"/>
    <s v="โครงการกระตุ้นการเดินทางของนักท่องเที่ยวไทย"/>
  </r>
  <r>
    <x v="4"/>
    <x v="37"/>
    <s v="กระทรวงการท่องเที่ยวและกีฬา"/>
    <x v="60"/>
    <s v="กองแผนนโยบาย"/>
    <s v="tat5201021"/>
    <s v="610f914cef40ea035b9d0f80"/>
    <s v="กก.520102-66-0007"/>
    <s v="โครงการกระจายพื้นที่และช่วงเวลาท่องเที่ยว"/>
  </r>
  <r>
    <x v="5"/>
    <x v="38"/>
    <s v="กระทรวงดิจิทัลเพื่อเศรษฐกิจและสังคม"/>
    <x v="51"/>
    <s v="ฝ่ายอำนวยการสำนักงาน"/>
    <s v="mdes06031"/>
    <s v="610a251dd0d85c6fa84a383a"/>
    <s v="สศด.0603-66-0002"/>
    <s v="โครงการ ยกระดับเมืองน่าอยู่เมืองทันสมัยเพื่อคนไทยเท่าเทียมและเท่ากัน"/>
  </r>
  <r>
    <x v="5"/>
    <x v="38"/>
    <s v="กระทรวงการอุดมศึกษา วิทยาศาสตร์ วิจัยและนวัตกรรม"/>
    <x v="69"/>
    <s v="กองแผนงานและงบประมาณ"/>
    <s v="bcca059541"/>
    <s v="611a1883b1eab9706bc85403"/>
    <s v="ศธ 0595(4)-66-0013"/>
    <s v="โครงการแหล่งเรียนรู้และนวัตกรรมเพื่อชุมชน"/>
  </r>
  <r>
    <x v="5"/>
    <x v="39"/>
    <s v="กระทรวงการอุดมศึกษา วิทยาศาสตร์ วิจัยและนวัตกรรม"/>
    <x v="2"/>
    <s v="สำนักงานกลาง"/>
    <s v="most54011"/>
    <s v="6112166777572f035a6ea06e"/>
    <s v="วท 5401-66-0018"/>
    <s v="โครงการนวัตกรรมสวนสันทนาการปลอดฝุ่นเพื่อเมืองน่าอยู่"/>
  </r>
  <r>
    <x v="5"/>
    <x v="39"/>
    <s v="กระทรวงอุตสาหกรรม"/>
    <x v="70"/>
    <s v="กองยุทธศาสตร์และแผนงาน"/>
    <s v="industry03091"/>
    <s v="610db8165eb77d7c92526fbf"/>
    <s v="อก 0309-66-0006"/>
    <s v="โครงการพัฒนายกระดับเมืองอุตสาหกรรมเชิงนิเวศสู่เมืองน่่าอยู่คู่อุตสาหกรรม เพื่อสร้างงาน สร้างอาชีพ และเพิ่มรายได้ให้กับสังคมและชุมชน"/>
  </r>
  <r>
    <x v="5"/>
    <x v="40"/>
    <s v="กระทรวงการอุดมศึกษา วิทยาศาสตร์ วิจัยและนวัตกรรม"/>
    <x v="71"/>
    <s v="สำนักประยุกต์และบริการภูมิสารสนเทศ"/>
    <s v="most53041"/>
    <s v="6113a59a5739d16ece9264e4"/>
    <s v="วท 5304-66-0002"/>
    <s v="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 ด้วยโมเดลดุลย์แห่งคุณค่า 5 มิติ (V=BC2 Model)"/>
  </r>
  <r>
    <x v="5"/>
    <x v="40"/>
    <s v="กระทรวงการอุดมศึกษา วิทยาศาสตร์ วิจัยและนวัตกรรม"/>
    <x v="42"/>
    <s v="สำนักบริหารแผนและการงบประมาณ (สบผ.)"/>
    <s v="cu05122381"/>
    <s v="611a163b454a1a707216986a"/>
    <s v="ศธ 0512.2.38-66-0027"/>
    <s v="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"/>
  </r>
  <r>
    <x v="5"/>
    <x v="40"/>
    <s v="กระทรวงทรัพยากรธรรมชาติและสิ่งแวดล้อม"/>
    <x v="25"/>
    <s v="กองจัดการสิ่งแวดล้อมธรรมชาติและศิลปกรรม"/>
    <s v="mnre10031"/>
    <s v="610919614cecce66155e9b52"/>
    <s v="ทส 1003-66-0002"/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 (ตอนบน-ตอนกลาง) "/>
  </r>
  <r>
    <x v="5"/>
    <x v="40"/>
    <s v="กระทรวงทรัพยากรธรรมชาติและสิ่งแวดล้อม"/>
    <x v="25"/>
    <s v="กองสิ่งแวดล้อมชุมชนและพื่นที่เฉพาะ"/>
    <s v="mnre10111"/>
    <s v="610acb7b9af47d6f9a34e6ce"/>
    <s v="ทส 1011-66-0001"/>
    <s v="โครงการจัดวางแผนผังภูมินิเวศเพื่อขับเคลื่อนการพัฒนาเชิงพื้นที่ให้สมดุลและยั่งยืน : ภาคกลาง"/>
  </r>
  <r>
    <x v="6"/>
    <x v="41"/>
    <s v="กระทรวงคมนาคม"/>
    <x v="72"/>
    <s v="สำนักแผนงาน"/>
    <s v="mot061381"/>
    <s v="61164a5986f0f870e80290ba"/>
    <s v="คค 06138-66-0002"/>
    <s v="โครงการทางหลวงพิเศษระหว่างเมือง สายชลบุรี – หนองคาย ตอน ชลบุรี (ท่าเรือแหลมฉบัง) - นครราชสีมา"/>
  </r>
  <r>
    <x v="6"/>
    <x v="42"/>
    <s v="กระทรวงคมนาคม"/>
    <x v="73"/>
    <s v="สํานักส่งเสริมระบบการขนส่งและจราจรในภูมิภาค"/>
    <s v="mot08091"/>
    <s v="6110f364ef40ea035b9d102b"/>
    <s v="คค 0809-66-0001"/>
    <s v="ค่าจ้างศึกษาจัดทำ Model การพัฒนาโครงข่ายการคมนาคม ในพื้นที่กลุ่มจังหวัดภาคตะวันออกเฉียงเหนือและภาคเหนือ เชื่อมโยงกับพื้นที่ระเบียงเศรษฐกิจภายใต้กรอบ GMS  เพื่อสนับสนุนการพัฒนาด้านเศรษฐกิจและการท่องเที่ยว"/>
  </r>
  <r>
    <x v="6"/>
    <x v="42"/>
    <s v="กระทรวงการคลัง"/>
    <x v="74"/>
    <s v="ด่านศุลกากรสะเดา (ดสด.)"/>
    <s v="mof0502331"/>
    <s v="611222c077572f035a6ea08b"/>
    <s v="กค 0502(33)-66-0001"/>
    <s v="โครงการจัดหาเครื่องชั่งน้ำหนักและอุปกรณ์ด้านการจราจร เพื่อเพิ่มประสิทธิภาพด้านการค้าและการบริการระหว่างประเทศ ด่านศุลกากรสะเดาแห่งใหม่"/>
  </r>
  <r>
    <x v="6"/>
    <x v="43"/>
    <s v="กระทรวงคมนาคม"/>
    <x v="75"/>
    <s v="ฝ่ายนโยบายและยุทธศาสตร์"/>
    <s v="mrta0031"/>
    <s v="61163a3ee303335e1a75e800"/>
    <s v="รฟม003-66-0001"/>
    <s v="2566_1.1.7 โครงการรถไฟฟ้าสายสีส้ม ส่วนตะวันตก ช่วงบางขุนนนท์ - ศูนย์วัฒนธรรมแห่งประเทศไทย"/>
  </r>
  <r>
    <x v="6"/>
    <x v="43"/>
    <s v="กระทรวงคมนาคม"/>
    <x v="75"/>
    <s v="ฝ่ายนโยบายและยุทธศาสตร์"/>
    <s v="mrta0031"/>
    <s v="611640d44afae470e58edb38"/>
    <s v="รฟม003-66-0002"/>
    <s v="2566_1.1.8 โครงการรถไฟฟ้าสายสีม่วง ช่วงเตาปูน - ราษฎร์บูรณะ (วงแหวนกาญจนาภิเษก)"/>
  </r>
  <r>
    <x v="6"/>
    <x v="43"/>
    <s v="กระทรวงคมนาคม"/>
    <x v="75"/>
    <s v="ฝ่ายนโยบายและยุทธศาสตร์"/>
    <s v="mrta0031"/>
    <s v="6116475386f0f870e80290b3"/>
    <s v="รฟม003-66-0003"/>
    <s v="2566_1.1.1 โครงการระบบขนส่งมวลชนจังหวัดภูเก็ต ช่วงท่าอากาศยานนานาชาติภูเก็ต - ห้าแยกฉลอง"/>
  </r>
  <r>
    <x v="6"/>
    <x v="43"/>
    <s v="กระทรวงคมนาคม"/>
    <x v="75"/>
    <s v="ฝ่ายนโยบายและยุทธศาสตร์"/>
    <s v="mrta0031"/>
    <s v="6116551586f0f870e80290d6"/>
    <s v="รฟม003-66-0004"/>
    <s v="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"/>
  </r>
  <r>
    <x v="6"/>
    <x v="43"/>
    <s v="กระทรวงคมนาคม"/>
    <x v="75"/>
    <s v="ฝ่ายนโยบายและยุทธศาสตร์"/>
    <s v="mrta0031"/>
    <s v="6116590e86f0f870e80290e6"/>
    <s v="รฟม003-66-0005"/>
    <s v="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"/>
  </r>
  <r>
    <x v="6"/>
    <x v="43"/>
    <s v="กระทรวงคมนาคม"/>
    <x v="75"/>
    <s v="ฝ่ายนโยบายและยุทธศาสตร์"/>
    <s v="mrta0031"/>
    <s v="61165d1e4afae470e58edb82"/>
    <s v="รฟม003-66-0006"/>
    <s v="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</r>
  <r>
    <x v="6"/>
    <x v="43"/>
    <s v="กระทรวงคมนาคม"/>
    <x v="75"/>
    <s v="ฝ่ายนโยบายและยุทธศาสตร์"/>
    <s v="mrta0031"/>
    <s v="61165fb04afae470e58edb85"/>
    <s v="รฟม003-66-0007"/>
    <s v="2566_1.1.16 โครงการรถไฟฟ้าสายสีน้ำตาล ช่วงแคราย - ลำสาลี (บึงกุ่ม)"/>
  </r>
  <r>
    <x v="6"/>
    <x v="43"/>
    <s v="กระทรวงคมนาคม"/>
    <x v="73"/>
    <s v="ศูนย์เทคโนโลยีสารสนเทศการขนส่งและจราจร"/>
    <s v="mot08041"/>
    <s v="610bce5eeeb6226fa20f3fd5"/>
    <s v="คค 0804-66-0001"/>
    <s v="โครงการการพัฒนาและปรับปรุงฐานข้อมูลการเดินทางของคน และข้อมูลการขนส่งสินค้าระดับประเทศ เพื่อวางยุทธศาสตร์การพัฒนาโครงสร้างพื้นฐานการคมนาคมของประเทศไทย"/>
  </r>
  <r>
    <x v="6"/>
    <x v="43"/>
    <s v="กระทรวงคมนาคม"/>
    <x v="73"/>
    <s v="สํานักงานโครงการบริหารจัดการระบบตั๋วร่วม"/>
    <s v="mot08051"/>
    <s v="6110e2d977572f035a6e9fa2"/>
    <s v="คค 0805-66-0001"/>
    <s v="โครงการพัฒนารูปแบบการกำกับดูแลและการบริหารจัดการระบบตั๋วร่วม กรุงเทพมหานคร"/>
  </r>
  <r>
    <x v="6"/>
    <x v="44"/>
    <s v="กระทรวงสาธารณสุข"/>
    <x v="76"/>
    <s v="กองยุทธศาสตร์และแผนงาน"/>
    <s v="moph04041"/>
    <s v="610ce5a75eb77d7c92526f4e"/>
    <s v="สธ 0404-66-0013"/>
    <s v="โครงการการพัฒนาศูนย์ข้อมูลอุบัติเหตุทางถนนแห่งชาติ"/>
  </r>
  <r>
    <x v="6"/>
    <x v="44"/>
    <s v="กระทรวงสาธารณสุข"/>
    <x v="76"/>
    <s v="กองยุทธศาสตร์และแผนงาน"/>
    <s v="moph04041"/>
    <s v="610cebd6b6c5987c7f728865"/>
    <s v="สธ 0404-66-0014"/>
    <s v="โครงการการป้องกันการบาดเจ็บและเสียชีวิตจากอุบัติเหตุทางถนนในกลุ่มเด็กและเยาวชน โดยใช้ TSY Program: Thailand Safe Youth Program"/>
  </r>
  <r>
    <x v="6"/>
    <x v="45"/>
    <s v="กระทรวงพลังงาน"/>
    <x v="77"/>
    <s v="สำนักพัฒนาพลังงานทดแทน"/>
    <s v="energy05081"/>
    <s v="6118ddc44bf4461f93d6e6c9"/>
    <s v="พน 0508-66-0001"/>
    <s v="ค่าจ้าง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 "/>
  </r>
  <r>
    <x v="6"/>
    <x v="45"/>
    <s v="กระทรวงพลังงาน"/>
    <x v="77"/>
    <s v="สำนักพัฒนาพลังงานทดแทน"/>
    <s v="energy05081"/>
    <s v="611907988b5f6c1fa114cd00"/>
    <s v="พน 0508-66-0002"/>
    <s v="ค่าจ้าง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 "/>
  </r>
  <r>
    <x v="6"/>
    <x v="45"/>
    <s v="กระทรวงพลังงาน"/>
    <x v="77"/>
    <s v="สำนักพัฒนาพลังงานทดแทน"/>
    <s v="energy05081"/>
    <s v="61192583ee6abd1f9490295c"/>
    <s v="พน 0508-66-0003"/>
    <s v="ค่าจ้าง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 "/>
  </r>
  <r>
    <x v="6"/>
    <x v="45"/>
    <s v="กระทรวงพลังงาน"/>
    <x v="77"/>
    <s v="สำนักพัฒนาพลังงานทดแทน"/>
    <s v="energy05081"/>
    <s v="61192fd54bf4461f93d6e735"/>
    <s v="พน 0508-66-0004"/>
    <s v="ค่าควบคุมงานก่อสร้าง งาน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 "/>
  </r>
  <r>
    <x v="6"/>
    <x v="45"/>
    <s v="กระทรวงพลังงาน"/>
    <x v="77"/>
    <s v="สำนักพัฒนาพลังงานทดแทน"/>
    <s v="energy05081"/>
    <s v="611933bd8b5f6c1fa114cd3a"/>
    <s v="พน 0508-66-0005"/>
    <s v="ค่าควบคุมงานก่อสร้าง งาน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 "/>
  </r>
  <r>
    <x v="6"/>
    <x v="45"/>
    <s v="กระทรวงพลังงาน"/>
    <x v="77"/>
    <s v="สำนักพัฒนาพลังงานทดแทน"/>
    <s v="energy05081"/>
    <s v="61193bc08b5f6c1fa114cd45"/>
    <s v="พน 0508-66-0006"/>
    <s v="ค่าควบคุมงานก่อสร้าง งาน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 "/>
  </r>
  <r>
    <x v="6"/>
    <x v="45"/>
    <s v="กระทรวงพลังงาน"/>
    <x v="78"/>
    <s v="กองนโยบายและแผนพลังงาน"/>
    <s v="energy06021"/>
    <s v="61150128d956f703555f9f79"/>
    <s v="พน 0602-66-0001"/>
    <s v="โครงการ “จัดทำแผนกลยุทธ์การนำไฮโดรเจนไปใช้ภาคพลังงาน”"/>
  </r>
  <r>
    <x v="7"/>
    <x v="46"/>
    <s v="กระทรวงการอุดมศึกษา วิทยาศาสตร์ วิจัยและนวัตกรรม"/>
    <x v="79"/>
    <s v="สำนักงานอธิการบดี"/>
    <s v="ku05131011"/>
    <s v="6117662c4bf4461f93d6e577"/>
    <s v="ศธ 0513.101-66-0015"/>
    <s v="โครงการยกระดับองค์ความรู้จากงานวิจัยและทรัพย์สินทางปัญญาเพื่อเพิ่มมูลค่า ทางธุรกิจของผลิตภัณฑ์โปรตีนทางเลือกสู่ผู้ประกอบการยุคใหม่"/>
  </r>
  <r>
    <x v="7"/>
    <x v="46"/>
    <s v="กระทรวงการอุดมศึกษา วิทยาศาสตร์ วิจัยและนวัตกรรม"/>
    <x v="38"/>
    <s v="ส่วนนโยบายและแผน"/>
    <s v="mfu590131"/>
    <s v="6113935286ed660368a5bd5a"/>
    <s v="ศธ 5901(3)-66-0017"/>
    <s v="โครงการการพัฒนาผู้ประกอบการขนาดกลางและขนาดย่อม โดยการบ่มเพาะธุรกิจและการนำเทคโนโลยีและงานวิจัยจากมหาวิทยาลัยไปใช้ประโยชน์ในเชิงพาณิชย์"/>
  </r>
  <r>
    <x v="7"/>
    <x v="46"/>
    <s v="กระทรวงการอุดมศึกษา วิทยาศาสตร์ วิจัยและนวัตกรรม"/>
    <x v="18"/>
    <s v="ฝ่ายบริหารองค์กร"/>
    <s v="most640141"/>
    <s v="6117ef594bf4461f93d6e62b"/>
    <s v="วท 6401-66-0019"/>
    <s v="โครงการกิจกรรมพัฒนาความสามารถด้านแผนธุรกิจนวัตกรรมในภูมิภาค (Brainpower)"/>
  </r>
  <r>
    <x v="7"/>
    <x v="46"/>
    <s v="กระทรวงการอุดมศึกษา วิทยาศาสตร์ วิจัยและนวัตกรรม"/>
    <x v="2"/>
    <s v="สำนักงานกลาง"/>
    <s v="most54011"/>
    <s v="611238ba86ed660368a5bbc4"/>
    <s v="วท 5401-66-0021"/>
    <s v="โครงการพัฒนาศักยภาพผู้ประกอบการเทคโนโลยีเพื่อความยั่งยืน (BCG Startup)"/>
  </r>
  <r>
    <x v="7"/>
    <x v="46"/>
    <s v="กระทรวงอุตสาหกรรม"/>
    <x v="39"/>
    <s v="กรมส่งเสริมผู้ประกอบการและธุรกิจใหม่"/>
    <s v="industry04091"/>
    <s v="611369a286ed660368a5bccb"/>
    <s v="อก 0409-66-0001"/>
    <s v="เร่งการจัดตั้งและขยายธุรกิจของผู้ประกอบการอัจฉริยะ"/>
  </r>
  <r>
    <x v="7"/>
    <x v="46"/>
    <s v="กระทรวงอุตสาหกรรม"/>
    <x v="80"/>
    <s v="กองยุทธศาสตร์และแผนงาน"/>
    <s v="industry02041"/>
    <s v="6118e04d8b5f6c1fa114ccdb"/>
    <s v="อก 0204-66-0010"/>
    <s v="ยกระดับสินค้าเกษตรอินทรีย์ เกษตรปลอดภัย ด้วยนวัตกรรมสร้างสรรค์ (Value Creation and Innovation) เพื่อรองรับการบริโภควิถีใหม่ (New Normal) กลุ่มจังหวัดภาคใต้ฝั่งอ่าวไทย"/>
  </r>
  <r>
    <x v="7"/>
    <x v="47"/>
    <s v="กระทรวงอุตสาหกรรม"/>
    <x v="39"/>
    <s v="กองพัฒนาดิจิทัลอุตสาหกรรม"/>
    <s v="industry04031"/>
    <s v="6112670f77572f035a6ea154"/>
    <s v="อก 0403-66-0001"/>
    <s v="เพิ่มขีดความสามารถในการแข่งขันของวิสาหกิจไทยด้วยดิจิทัล"/>
  </r>
  <r>
    <x v="7"/>
    <x v="48"/>
    <s v="กระทรวงการคลัง"/>
    <x v="81"/>
    <m/>
    <s v="tcg1"/>
    <s v="611a715583a6677074486350"/>
    <s v="TCG-66-0001"/>
    <s v="ชื่อโครงการโครงการค้ำประกันสินเชื่อเพื่อผู้ประกอบการ Micro Entrepreneurs ระยะที่ 5 (โครงการและงบประมาณจะต้องได้รับความเห็นชอบจาก ครม. โดยขณะนี้ยังไม่ได้ผ่านความเห็นชอบจาก ครม.  ซึ่งจะมีการปรับปรุงรายละเอียดโครงการในภายหลัง) "/>
  </r>
  <r>
    <x v="7"/>
    <x v="48"/>
    <s v="กระทรวงการคลัง"/>
    <x v="81"/>
    <m/>
    <s v="tcg1"/>
    <s v="611a79b6e587a9706c8ae36b"/>
    <s v="TCG-66-0002"/>
    <s v="โครงการค้ำประกันสินเชื่อ Portfolio Guarantee Scheme ระยะที่ 10 (โครงการและงบประมาณจะต้องได้รับความเห็นชอบจาก ครม. โดยขณะนี้ยังไม่ได้ผ่านความเห็นชอบจาก ครม.  ซึ่งจะมีการปรับปรุงรายละเอียดโครงการในภายหลัง) "/>
  </r>
  <r>
    <x v="7"/>
    <x v="49"/>
    <s v="กระทรวงการอุดมศึกษา วิทยาศาสตร์ วิจัยและนวัตกรรม"/>
    <x v="82"/>
    <s v="ส่วนแผนงาน"/>
    <s v="sut56027021"/>
    <s v="6119dbc083a667707448610a"/>
    <s v="ศธ 5602(7)-66-0029"/>
    <s v="โครงการหลักสูตรการระดมทุนและการบริหาร Startup ด้านเกษตรและอาหารเพื่อสร้างมูลค่าสูงสุดและยั่งยืน"/>
  </r>
  <r>
    <x v="7"/>
    <x v="50"/>
    <s v="กระทรวงยุติธรรม"/>
    <x v="83"/>
    <s v="สำนักงานเลขานุการกรม"/>
    <s v="moj05011"/>
    <s v="61163a07a94df25e1c497510"/>
    <s v="ยธ 0501-66-0005"/>
    <s v="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"/>
  </r>
  <r>
    <x v="7"/>
    <x v="50"/>
    <s v="กระทรวงสาธารณสุข"/>
    <x v="35"/>
    <s v="กองสมุนไพร"/>
    <s v="moph05091"/>
    <s v="6119fdaab1eab9706bc8537f"/>
    <s v="สธ 0509-66-0001"/>
    <s v="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"/>
  </r>
  <r>
    <x v="7"/>
    <x v="50"/>
    <s v="กระทรวงอุตสาหกรรม"/>
    <x v="84"/>
    <s v="สำนักงานคณะกรรมการการมาตรฐานแห่งชาติ"/>
    <s v="industry07141"/>
    <s v="610a47059af47d6f9a34e645"/>
    <s v="อก 0714-66-0001"/>
    <s v="โครงการการปรับปรุงพระราชบัญญัติการมาตรฐานแห่งชาติ พ.ศ. 2551"/>
  </r>
  <r>
    <x v="7"/>
    <x v="50"/>
    <s v="กระทรวงอุตสาหกรรม"/>
    <x v="84"/>
    <s v="สำนักงานคณะกรรมการการมาตรฐานแห่งชาติ"/>
    <s v="industry07141"/>
    <s v="610b0bd6eeb6226fa20f3e97"/>
    <s v="อก 0714-66-0002"/>
    <s v="โครงการการพัฒนาโครงสร้างพื้นฐานทางคุณภาพด้านการมาตรฐานของประเทศ"/>
  </r>
  <r>
    <x v="7"/>
    <x v="50"/>
    <s v="สำนักนายกรัฐมนตรี"/>
    <x v="85"/>
    <s v="ฝ่ายกลยุทธ์องค์กร"/>
    <s v="osmep53131"/>
    <s v="611a08a2b1eab9706bc853a9"/>
    <s v="ฝกก.5313-66-0001"/>
    <s v="MSME Open Data Gateway"/>
  </r>
  <r>
    <x v="8"/>
    <x v="51"/>
    <s v="กระทรวงการอุดมศึกษา วิทยาศาสตร์ วิจัยและนวัตกรรม"/>
    <x v="79"/>
    <s v="สำนักงานอธิการบดี"/>
    <s v="ku05131011"/>
    <s v="6119f1f283a667707448616a"/>
    <s v="ศธ 0513.101-66-0037"/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"/>
  </r>
  <r>
    <x v="8"/>
    <x v="51"/>
    <s v="กระทรวงการอุดมศึกษา วิทยาศาสตร์ วิจัยและนวัตกรรม"/>
    <x v="2"/>
    <s v="สำนักงานกลาง"/>
    <s v="most54011"/>
    <s v="61111ccd86ed660368a5bae0"/>
    <s v="วท 5401-66-0009"/>
    <s v="การยกระดับประสิทธิภาพการผลิตสินค้าเกษตรด้วยเทคโนโลยีเกษตรสมัยใหม่และเกษตรอัจฉริยะ"/>
  </r>
  <r>
    <x v="8"/>
    <x v="51"/>
    <s v="กระทรวงการอุดมศึกษา วิทยาศาสตร์ วิจัยและนวัตกรรม"/>
    <x v="2"/>
    <s v="สำนักงานกลาง"/>
    <s v="most54011"/>
    <s v="611385aa86ed660368a5bd24"/>
    <s v="วท 5401-66-0057"/>
    <s v="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"/>
  </r>
  <r>
    <x v="8"/>
    <x v="51"/>
    <s v="กระทรวงการอุดมศึกษา วิทยาศาสตร์ วิจัยและนวัตกรรม"/>
    <x v="2"/>
    <s v="สำนักงานกลาง"/>
    <s v="most54011"/>
    <s v="61148aa05739d16ece926523"/>
    <s v="วท 5401-66-0076"/>
    <s v="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"/>
  </r>
  <r>
    <x v="8"/>
    <x v="51"/>
    <s v="กระทรวงสาธารณสุข"/>
    <x v="86"/>
    <s v="สำนักนโยบายและแผน"/>
    <s v="hsri0121"/>
    <s v="611a3a62454a1a7072169922"/>
    <s v="สวรส. 01.2-66-0001"/>
    <s v="โครงการจีโนมิกส์ประเทศไทย"/>
  </r>
  <r>
    <x v="8"/>
    <x v="52"/>
    <s v="กระทรวงแรงงาน"/>
    <x v="87"/>
    <s v="สำนักพัฒนาผู้ฝึกและเทคโนโลยีการฝึก"/>
    <s v="mol04071"/>
    <s v="610a2e97eeb6226fa20f3daf"/>
    <s v="รง 0407-66-0002"/>
    <s v="โครงการพัฒนาศักยภาพแรงงานรองรับพื้นที่ระเบียงเศรษฐกิจภาคใต้ (SEC)"/>
  </r>
  <r>
    <x v="9"/>
    <x v="53"/>
    <s v="กระทรวงวัฒนธรรม"/>
    <x v="88"/>
    <s v="ศูนย์คุณธรรม (องค์การมหาชน)"/>
    <s v="moralcenter10011"/>
    <s v="6119f64683a6677074486183"/>
    <s v="วธ 1001-66-0003"/>
    <s v="โครงการนวัตกรรมระบบพฤติกรรมไทย"/>
  </r>
  <r>
    <x v="9"/>
    <x v="53"/>
    <s v="กระทรวงวัฒนธรรม"/>
    <x v="88"/>
    <s v="ศูนย์คุณธรรม (องค์การมหาชน)"/>
    <s v="moralcenter10011"/>
    <s v="611a144c83a6677074486202"/>
    <s v="วธ 1001-66-0006"/>
    <s v="โครงการสมัชชาคุณธรรม"/>
  </r>
  <r>
    <x v="9"/>
    <x v="54"/>
    <s v="สำนักนายกรัฐมนตรี"/>
    <x v="15"/>
    <s v="ศูนย์เทคโนโลยีสารสนเทศการประชาสัมพันธ์"/>
    <s v="opm02061"/>
    <s v="6114904079c1d06ed51e5471"/>
    <s v="นร 0206-66-0001"/>
    <s v="เพิ่มประสิทธิภาพระบบคลังข้อมูลข่าวสารเพื่อการประชาสัมพันธ์ภาครัฐเชิงรุก"/>
  </r>
  <r>
    <x v="9"/>
    <x v="54"/>
    <s v="สำนักนายกรัฐมนตรี"/>
    <x v="15"/>
    <s v="สถานีวิทยุโทรทัศน์แห่งประเทศไทย"/>
    <s v="opm02081"/>
    <s v="6113bfc05739d16ece926505"/>
    <s v="นร 0208-66-0001"/>
    <s v="โครงการดำเนินงานด้านข่าวโทรทัศน์และวิทยุกระจายเสียง"/>
  </r>
  <r>
    <x v="9"/>
    <x v="54"/>
    <s v="สำนักนายกรัฐมนตรี"/>
    <x v="15"/>
    <s v="สำนักข่าว"/>
    <s v="opm02101"/>
    <s v="6113db9c79c1d06ed51e545b"/>
    <s v="นร 0210-66-0001"/>
    <s v="โครงการบริหารจัดการข้อมูลข่่าวสารเพื่อการประชาสัมพันธ์"/>
  </r>
  <r>
    <x v="10"/>
    <x v="55"/>
    <s v="กระทรวงการอุดมศึกษา วิทยาศาสตร์ วิจัยและนวัตกรรม"/>
    <x v="89"/>
    <s v="คณะเทคโนโลยีการจัดการ"/>
    <s v="rmuti23001"/>
    <s v="6119d180ee6abd1f949029b5"/>
    <s v="RMUTI2300-66-0002"/>
    <s v="โครงการพัฒนาศักยภาพกลุ่มผู้ผลิตผ้าไหมจังหวัดสุรินทร์ด้วยเทคโนโลยีที่เหมาะสม"/>
  </r>
  <r>
    <x v="10"/>
    <x v="55"/>
    <s v="กระทรวงการอุดมศึกษา วิทยาศาสตร์ วิจัยและนวัตกรรม"/>
    <x v="89"/>
    <s v="คณะเกษตรศาสตร์และเทคโนโลยี"/>
    <s v="rmuti22001"/>
    <s v="611a2ef183a667707448629a"/>
    <s v="RMUTI2200-66-0004"/>
    <s v="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"/>
  </r>
  <r>
    <x v="10"/>
    <x v="55"/>
    <s v="กระทรวงการอุดมศึกษา วิทยาศาสตร์ วิจัยและนวัตกรรม"/>
    <x v="55"/>
    <s v="คณะพยาบาลศาสตร์"/>
    <s v="cmu659371"/>
    <s v="61123cf186ed660368a5bbd2"/>
    <s v="ศธ 6593(7)-66-0003"/>
    <s v="แพลตฟอร์มการส่งเสริมศักยภาพการดูแลเด็กในยุคชีวิตวิถีใหม่"/>
  </r>
  <r>
    <x v="10"/>
    <x v="55"/>
    <s v="กระทรวงแรงงาน"/>
    <x v="87"/>
    <s v="กองพัฒนาศักยภาพแรงงานและผู้ประกอบกิจการ"/>
    <s v="mol04051"/>
    <s v="610aa1a8d0d85c6fa84a38f3"/>
    <s v="รง 0405-66-0001"/>
    <s v=" โครงการพัฒนาฝีมือแรงงานสตรีเพื่อยกระดับศักยภาพวัยแรงงาน ประจำปีงบประมาณ พ.ศ. 2566"/>
  </r>
  <r>
    <x v="10"/>
    <x v="56"/>
    <s v="กระทรวงมหาดไทย"/>
    <x v="90"/>
    <s v="สำนักพัฒนาทุนและองค์กรการเงินชุมชน"/>
    <s v="moi04071"/>
    <s v="6113b2c3e054a16ecd22ba81"/>
    <s v="มท 0407-66-0003"/>
    <s v="โครงการส่งเสริมการออมและพัฒนาทักษะการบริหารจัดการทางการเงินของครอบครัวและชุมชน"/>
  </r>
  <r>
    <x v="10"/>
    <x v="55"/>
    <s v="กระทรวงสาธารณสุข"/>
    <x v="9"/>
    <s v="กองยุทธศาสตร์และแผนงาน"/>
    <s v="moph08051"/>
    <s v="610ba6b0d9ddc16fa006897d"/>
    <s v="สธ 0805-66-0005"/>
    <s v="โครงการเสริมสร้างสุขภาวะและพลังใจ (Resilience) ประชาชนวัยทำงาน"/>
  </r>
  <r>
    <x v="10"/>
    <x v="55"/>
    <s v="กระทรวงการอุดมศึกษา วิทยาศาสตร์ วิจัยและนวัตกรรม"/>
    <x v="91"/>
    <s v="กองนโยบายและแผน"/>
    <s v="rru054801021"/>
    <s v="611928b29b236c1f95b0c2c7"/>
    <s v="มรร 0548.01/02-66-0015"/>
    <s v="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"/>
  </r>
  <r>
    <x v="10"/>
    <x v="55"/>
    <s v="กระทรวงแรงงาน"/>
    <x v="92"/>
    <s v="กองเศรษฐกิจการแรงงาน"/>
    <s v="mol02071"/>
    <s v="610b8ab29af47d6f9a34e79a"/>
    <s v="รง 0207-66-0027"/>
    <s v="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"/>
  </r>
  <r>
    <x v="10"/>
    <x v="55"/>
    <s v="กระทรวงการอุดมศึกษา วิทยาศาสตร์ วิจัยและนวัตกรรม"/>
    <x v="93"/>
    <s v="กองนโยบายและแผน"/>
    <s v="dru0563091"/>
    <s v="6110df322482000361ae7e1b"/>
    <s v="ศธ 0563.09-66-0002"/>
    <s v="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"/>
  </r>
  <r>
    <x v="10"/>
    <x v="55"/>
    <s v="กระทรวงการอุดมศึกษา วิทยาศาสตร์ วิจัยและนวัตกรรม"/>
    <x v="55"/>
    <s v="ศูนย์นวัตกรรมอาหารและบรรจุภัณฑ์"/>
    <s v="cmu6593351"/>
    <s v="61135b5eef40ea035b9d1234"/>
    <s v="ศธ 6593(35)-66-0005"/>
    <s v="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"/>
  </r>
  <r>
    <x v="10"/>
    <x v="55"/>
    <s v="กระทรวงการอุดมศึกษา วิทยาศาสตร์ วิจัยและนวัตกรรม"/>
    <x v="94"/>
    <s v="คณะวิศวกรรมศาสตร์"/>
    <s v="rmutr0582011"/>
    <s v="610d565614f3557c8585e0de"/>
    <s v="ศธ 058201-66-0001"/>
    <s v="โครงการผลิตผู้เชี่ยวชาญใช้งานเครื่องจักรกลซีเอ็นซีทำงานร่วมกับแขนกลหุ่นยนต์"/>
  </r>
  <r>
    <x v="10"/>
    <x v="57"/>
    <s v="กระทรวงสาธารณสุข"/>
    <x v="68"/>
    <s v="กองแผนงาน"/>
    <s v="moph09051"/>
    <s v="610e8d6b77572f035a6e9ef9"/>
    <s v="สธ 0905-66-0007"/>
    <s v="โครงการส่งเสริมการเจริญเติบโตและพัฒนาการเด็กปฐมวัย"/>
  </r>
  <r>
    <x v="10"/>
    <x v="57"/>
    <s v="กระทรวงสาธารณสุข"/>
    <x v="9"/>
    <s v="กองยุทธศาสตร์และแผนงาน"/>
    <s v="moph08051"/>
    <s v="610b9e9e9af47d6f9a34e7da"/>
    <s v="สธ 0805-66-0001"/>
    <s v="โครงการเสริมสร้างพัฒนาการเด็กล่าช้า"/>
  </r>
  <r>
    <x v="10"/>
    <x v="57"/>
    <s v="กระทรวงสาธารณสุข"/>
    <x v="68"/>
    <s v="กองแผนงาน"/>
    <s v="moph09051"/>
    <s v="610e4c5186ed660368a5b9cd"/>
    <s v="สธ 0905-66-0005"/>
    <s v="โครงการการเตรียมความพร้อมก่อนสมรสและก่อนมีบุตร เพื่อการเกิดทุกรายมีคุณภาพ"/>
  </r>
  <r>
    <x v="10"/>
    <x v="57"/>
    <s v="กระทรวงสาธารณสุข"/>
    <x v="9"/>
    <s v="กองยุทธศาสตร์และแผนงาน"/>
    <s v="moph08051"/>
    <s v="610b9fe99af47d6f9a34e7e0"/>
    <s v="สธ 0805-66-0002"/>
    <s v="โครงการส่งเสริมพัฒนาการและสุขภาพจิตเด็กและเยาวชนในชุมชนในพื้นที่โรงพยาบาลสมเด็จพระยุพราช"/>
  </r>
  <r>
    <x v="11"/>
    <x v="58"/>
    <s v="กระทรวงการอุดมศึกษา วิทยาศาสตร์ วิจัยและนวัตกรรม"/>
    <x v="38"/>
    <s v="ส่วนนโยบายและแผน"/>
    <s v="mfu590131"/>
    <s v="61139cc4e054a16ecd22ba52"/>
    <s v="ศธ 5901(3)-66-0018"/>
    <s v="โครงการการพัฒนาครูมัธยมศึกษาตอนต้นในจังหวัดเชียงรายให้เป็น Learning Coach ผ่านการจัดการเรียนการสอนแบบ Active Learning ขับเคลื่อนด้วยชุมชนการเรียนรู้ทางวิชาชีพ (PLC) เพื่อรองรับการเปลี่ยนแปลงสู่ศตวรรษที่ 21"/>
  </r>
  <r>
    <x v="11"/>
    <x v="58"/>
    <s v="กระทรวงการอุดมศึกษา วิทยาศาสตร์ วิจัยและนวัตกรรม"/>
    <x v="55"/>
    <s v="คณะศึกษาศาสตร์"/>
    <s v="cmu6593151"/>
    <s v="6112060def40ea035b9d10bb"/>
    <s v="ศธ 6593(15)-66-0003"/>
    <s v="การพัฒนาสมรรถนะครูและผู้เรียนขั้นพื้นฐานสู่การเป็นพลเมืองคุณภาพ ในสังคมเศรษฐกิจฐานความรู้"/>
  </r>
  <r>
    <x v="11"/>
    <x v="58"/>
    <s v="กระทรวงการอุดมศึกษา วิทยาศาสตร์ วิจัยและนวัตกรรม"/>
    <x v="55"/>
    <s v="คณะศึกษาศาสตร์"/>
    <s v="cmu6593151"/>
    <s v="611200972482000361ae7ee0"/>
    <s v="ศธ 6593(15)-66-0002"/>
    <s v="การยกระดับสมรรถนะการเป็นผู้รู้เท่าทันสื่อเพื่อรองรับศักยภาพทรัพยากรมนุษย์ของประเทศไทยในฐานะประเทศพัฒนาแล้ว ตามแผนชาติ 20 ปี"/>
  </r>
  <r>
    <x v="11"/>
    <x v="58"/>
    <s v="กระทรวงการอุดมศึกษา วิทยาศาสตร์ วิจัยและนวัตกรรม"/>
    <x v="89"/>
    <s v="คณะวิทยาศาสตร์และศิลปศาสตร์"/>
    <s v="rmuti16001"/>
    <s v="6119dd2db1eab9706bc852ea"/>
    <s v="RMUTI1600-66-0009"/>
    <s v="โครงการการยกระดับจังหวัดนครราชสีมาเพื่อเป็นเมืองแห่งการเรียนรู้ (Learning city) ผ่านกระบวนการถ่ายทอดเทคโนโลยี และนวัตกรรมทางด้านเศรษฐกิจ สังคม"/>
  </r>
  <r>
    <x v="11"/>
    <x v="58"/>
    <s v="กระทรวงการอุดมศึกษา วิทยาศาสตร์ วิจัยและนวัตกรรม"/>
    <x v="95"/>
    <s v="กองยุทธศาสตร์และแผนงาน"/>
    <s v="ops02051"/>
    <s v="6110db942482000361ae7e11"/>
    <s v="อว 0205-66-0004"/>
    <s v="โครงการพัฒนามหาวิทยาลัยไซเบอร์ไทย เพื่อการจัดการเรียนการสอนในระบบเปิด (Thai-MOOC)"/>
  </r>
  <r>
    <x v="11"/>
    <x v="58"/>
    <s v="กระทรวงการอุดมศึกษา วิทยาศาสตร์ วิจัยและนวัตกรรม"/>
    <x v="12"/>
    <s v="สำนักงานอธิการบดี"/>
    <s v="psu05211"/>
    <s v="6118a6589b236c1f95b0c223"/>
    <s v="ศธ  0521-66-0045"/>
    <s v="โครงการสื่อการเรียนรู้เทคโนโลยีเสมือนจริง (AR) ตามแนวคิดขั้นตอนการพัฒนาการอ่านร่วมกับการเรียนรู้แบบทวิภาษา เรื่องบัญชีคำศัพท์พื้นฐานภาษาไทย เพื่อพัฒนาทักษะการอ่าน ระดับชั้นประถมศึกษาปีที่ 1 ในเขตสามจังหวัดชายแดนภาคใต้"/>
  </r>
  <r>
    <x v="11"/>
    <x v="58"/>
    <s v="กระทรวงการอุดมศึกษา วิทยาศาสตร์ วิจัยและนวัตกรรม"/>
    <x v="38"/>
    <s v="ส่วนนโยบายและแผน"/>
    <s v="mfu590131"/>
    <s v="6115e57bbee036035b050dff"/>
    <s v="ศธ 5901(3)-66-0023"/>
    <s v="โครงการพัฒนาศักยภาพการสอนของครูกลุ่มสาระวิชาภาษาจีนระดับชั้นมัธยมศึกษาในเขตภาคเหนือ"/>
  </r>
  <r>
    <x v="11"/>
    <x v="58"/>
    <s v="กระทรวงการอุดมศึกษา วิทยาศาสตร์ วิจัยและนวัตกรรม"/>
    <x v="48"/>
    <s v="มหาวิทยาลัยอุบลราชธานี"/>
    <s v="ubu05291"/>
    <s v="6117fbc14bf4461f93d6e63d"/>
    <s v="ศธ 0529-66-0009"/>
    <s v="โครงการ “การพัฒนาทักษะแห่งศตวรรษที่ 21 สำหรับคนทุกช่วงชีวิต”"/>
  </r>
  <r>
    <x v="11"/>
    <x v="58"/>
    <s v="กระทรวงการอุดมศึกษา วิทยาศาสตร์ วิจัยและนวัตกรรม"/>
    <x v="96"/>
    <s v="คณะเทคโนโลยีการเกษตร"/>
    <s v="rmutt0578031"/>
    <s v="6113cec479c1d06ed51e5454"/>
    <s v="ศธ0578.03-66-0007"/>
    <s v="ส่งเสริมกระบวนการบ่มเพาะเตรียมความพร้อมนักศึกษาเพื่อเป็นผู้ประกอบการด้านการเกษตร"/>
  </r>
  <r>
    <x v="11"/>
    <x v="58"/>
    <s v="กระทรวงการอุดมศึกษา วิทยาศาสตร์ วิจัยและนวัตกรรม"/>
    <x v="2"/>
    <s v="สำนักงานกลาง"/>
    <s v="most54011"/>
    <s v="6116611186f0f870e80290f6"/>
    <s v="วท 5401-66-0129"/>
    <s v="แพลตฟอร์มการบริการล่ามภาษามือทางไกลและคำบรรยายแทนเสียงสำหรับสนับสนุนการเรียนการสอนผู้เรียนที่พิการทางการได้ยินในระดับมัธยมศึกษาและอุดมศึกษา"/>
  </r>
  <r>
    <x v="11"/>
    <x v="58"/>
    <s v="กระทรวงศึกษาธิการ"/>
    <x v="97"/>
    <s v="สำนักบริหารงานความเป็นเลิศด้านวิทยาศาสตร์ศึกษา (สบว.)"/>
    <s v="moe042781"/>
    <s v="61163c8786a2b770df75a89d"/>
    <s v="ศธ04278-66-0001"/>
    <s v="โครงการบ้านนักวิทยาศาสตร์น้อย ประเทศไทย ระดับประถมศึกษา"/>
  </r>
  <r>
    <x v="11"/>
    <x v="58"/>
    <s v="กระทรวงการอุดมศึกษา วิทยาศาสตร์ วิจัยและนวัตกรรม"/>
    <x v="98"/>
    <s v="สำนักงานอธิการบดี กองนโยบายและแผน"/>
    <s v="reru0571021"/>
    <s v="61162e10a94df25e1c4974c1"/>
    <s v="ศธ 0571.02-66-0003"/>
    <s v="โครงการมหาวิทยาลัยแห่งการคิด (Thinking University)"/>
  </r>
  <r>
    <x v="11"/>
    <x v="58"/>
    <s v="กระทรวงการอุดมศึกษา วิทยาศาสตร์ วิจัยและนวัตกรรม"/>
    <x v="99"/>
    <s v="กองนโยบายและแผน"/>
    <s v="bru054512011"/>
    <s v="6119e9a2b1eab9706bc8531d"/>
    <s v="ศธ. 0545.1(2)-66-0005"/>
    <s v="การพัฒนาระบบการวัดและประเมินผลทางการศึกษาผ่านระบบออนไลน์โดยเน้นการประเมินตามสภาพจริง"/>
  </r>
  <r>
    <x v="11"/>
    <x v="58"/>
    <s v="กระทรวงศึกษาธิการ"/>
    <x v="100"/>
    <s v="กลุ่มงานยุทธศาสตร์และทรัพยากรบุคคล (ยศ)"/>
    <s v="niets1"/>
    <s v="6119f8fd83a667707448618b"/>
    <s v="NIETS1-66-0001"/>
    <s v="โครงการสร้างและพัฒนาแบบทดสอบทางการศึกษาที่เป็นมาตรฐานระดับชาติ (O-NET, I–NET, N-NET, B-NET, V-NET)"/>
  </r>
  <r>
    <x v="11"/>
    <x v="58"/>
    <s v="กระทรวงการอุดมศึกษา วิทยาศาสตร์ วิจัยและนวัตกรรม"/>
    <x v="12"/>
    <s v="สำนักงานอธิการบดี"/>
    <s v="psu05211"/>
    <s v="611619e16ab68d432c0fa8e0"/>
    <s v="ศธ  0521-66-0013"/>
    <s v="โครงการพัฒนาทักษะครูสอนไม่ตรงสาขาโรงเรียนจังหวัดชายแดนภาคใต้"/>
  </r>
  <r>
    <x v="11"/>
    <x v="58"/>
    <s v="กระทรวงการอุดมศึกษา วิทยาศาสตร์ วิจัยและนวัตกรรม"/>
    <x v="99"/>
    <s v="กองนโยบายและแผน"/>
    <s v="bru054512011"/>
    <s v="611a4e9ae587a9706c8ae317"/>
    <s v="ศธ. 0545.1(2)-66-0009"/>
    <s v="นวัตกรรมการวัดและประเมินผลการแนะแนวอาชีพทางออนไลน์เพื่อสร้างความเข้าใจอาชีพในอนาคตของนักเรียนกลุ่มจังหวัดนครชัยบุรินทร์"/>
  </r>
  <r>
    <x v="11"/>
    <x v="58"/>
    <s v="กระทรวงการอุดมศึกษา วิทยาศาสตร์ วิจัยและนวัตกรรม"/>
    <x v="98"/>
    <s v="สำนักงานอธิการบดี กองนโยบายและแผน"/>
    <s v="reru0571021"/>
    <s v="611a1c14454a1a707216988b"/>
    <s v="ศธ 0571.02-66-0008"/>
    <s v="โครงการการพัฒนาหลักสูตรฐานสมรรถนะเพื่อตอบโจทย์ความต้องการในการพัฒนาท้องถิ่นและประเทศ "/>
  </r>
  <r>
    <x v="11"/>
    <x v="58"/>
    <s v="กระทรวงศึกษาธิการ"/>
    <x v="101"/>
    <s v="สำนักมาตรฐานการศึกษาและพัฒนาการเรียนรู้"/>
    <s v="moe03051"/>
    <s v="6119fc27454a1a707216980e"/>
    <s v="ศธ0305-66-0006"/>
    <s v="การพัฒนาเครือข่ายความร่วมมือในการส่งเสริมครูอาจารย์เพื่อพัฒนาคนสำหรับโลกยุคใหม่: การพัฒนาความฉลาดทางดิจิทัลของผู้เรียนทุกช่วงวัย"/>
  </r>
  <r>
    <x v="11"/>
    <x v="59"/>
    <s v="กระทรวงศึกษาธิการ"/>
    <x v="97"/>
    <s v="สำนักวิชาการและมาตรฐานการศึกษา"/>
    <s v="moe040101"/>
    <s v="611242ba2482000361ae7f87"/>
    <s v="ศธ04010-66-0006"/>
    <s v="โครงการส่งเสริมและพัฒนาศักยภาพตามพหุปัญญาระดับการศึกษาขั้นพื้นฐาน"/>
  </r>
  <r>
    <x v="11"/>
    <x v="59"/>
    <s v="กระทรวงศึกษาธิการ"/>
    <x v="97"/>
    <s v="สำนักวิชาการและมาตรฐานการศึกษา"/>
    <s v="moe040101"/>
    <s v="6116aee08b5f6c1fa114cb54"/>
    <s v="ศธ04010-66-0009"/>
    <s v="พัฒนานักเรียนผู้มีความสามารถพิเศษด้านทัศนศิลป์ ด้านดนตรี และด้านนาฎศิลป์"/>
  </r>
  <r>
    <x v="12"/>
    <x v="60"/>
    <s v="กระทรวงสาธารณสุข"/>
    <x v="35"/>
    <s v="สถาบันการแพทย์แผนไทย"/>
    <s v="moph05061"/>
    <s v="61172f7aee6abd1f949027a0"/>
    <s v="สธ 0506-66-0001"/>
    <s v="โครงการพัฒนามาตรฐานการผลิตยาสมุนไพร และสร้างการยอมรับและความเชื่อมั่นของยาสมุนไพร"/>
  </r>
  <r>
    <x v="12"/>
    <x v="61"/>
    <s v="กระทรวงการอุดมศึกษา วิทยาศาสตร์ วิจัยและนวัตกรรม"/>
    <x v="61"/>
    <s v="สำนักงานอธิการบดี"/>
    <s v="nrru0544091"/>
    <s v="611a0340b1eab9706bc8538f"/>
    <s v="ศธ054409-66-0012"/>
    <s v="แนวทางการปรับปรุงพื้นที่ตึกแถวสำหรับชีวิตวิถีใหม่จากกรณีโรคระบาดโควิด-19"/>
  </r>
  <r>
    <x v="12"/>
    <x v="62"/>
    <s v="กระทรวงสาธารณสุข"/>
    <x v="68"/>
    <s v="กองแผนงาน"/>
    <s v="moph09051"/>
    <s v="610fa4b086ed660368a5ba0a"/>
    <s v="สธ 0905-66-0024"/>
    <s v="โครงการเสริมสร้างขีดความสามารถต่อการปรับตัวด้านสุขภาพจากการเปลี่ยนแปลงสภาพภูมิอากาศ"/>
  </r>
  <r>
    <x v="12"/>
    <x v="60"/>
    <s v="กระทรวงสาธารณสุข"/>
    <x v="35"/>
    <s v="สำนักงานจัดการกัญชาและกระท่อมทางการแพทย์แผนไทย"/>
    <s v="moph05141"/>
    <s v="611605e0821e80431e8917f7"/>
    <s v="สธ 0514-66-0001"/>
    <s v="โครงการพัฒนาแนวทางการให้บริการกัญชา กัญชง กระท่อม ทางการแพทย์แผนไทยและการแพทย์ทางเลือก เพื่อเป็นส่วนหนึ่งในการดูแลสุขภาพผู้ป่วย โรคไม่ติดต่อเรื้อรัง ผู้ป่วยระยะกลาง และผู้ป่วยระยะประคับประคอง"/>
  </r>
  <r>
    <x v="12"/>
    <x v="60"/>
    <s v="กระทรวงการอุดมศึกษา วิทยาศาสตร์ วิจัยและนวัตกรรม"/>
    <x v="2"/>
    <s v="สำนักงานกลาง"/>
    <s v="most54011"/>
    <s v="6114af336d03d30365f2561d"/>
    <s v="วท 5401-66-0082"/>
    <s v="เครื่องล้างไตทางช่องท้องแบบอัตโนมัติเพื่อเพิ่มการเข้าถึงการรักษาที่มีประสิทธิภาพสำหรับประชากรทั่วประเทศและลดค่าใช้จ่ายจากการนำเข้าเครื่องมือแพทย์"/>
  </r>
  <r>
    <x v="12"/>
    <x v="62"/>
    <s v="หน่วยงานอื่นๆ"/>
    <x v="102"/>
    <s v="โรงพยาบาลจุฬาลงกรณ์"/>
    <s v="redcross10041"/>
    <s v="6115fc2d821e80431e8917d6"/>
    <s v="กช1004-66-0004"/>
    <s v="การพัฒนาระบบเฝ้าระวังไวรัสก่อโรคปอดอักเสบอุบัติใหม่เชิงรุก (Smart Sentinel Surveillance System: Emerging Viral Pneumonia)"/>
  </r>
  <r>
    <x v="12"/>
    <x v="62"/>
    <s v="กระทรวงการอุดมศึกษา วิทยาศาสตร์ วิจัยและนวัตกรรม"/>
    <x v="2"/>
    <s v="สำนักงานกลาง"/>
    <s v="most54011"/>
    <s v="611627a3a94df25e1c4974a4"/>
    <s v="วท 5401-66-0117"/>
    <s v="แพลตฟอร์มการเฝ้าระวังสถานการณ์ของโรคอุบัติใหม่ อุบัติซ้ำ หรือโรคติดต่ออันตราย แบบบูรณาการ ระยะที่ 2"/>
  </r>
  <r>
    <x v="12"/>
    <x v="60"/>
    <s v="กระทรวงสาธารณสุข"/>
    <x v="35"/>
    <s v="สถาบันการแพทย์แผนไทย"/>
    <s v="moph05061"/>
    <s v="611a231ce587a9706c8ae261"/>
    <s v="สธ 0506-66-0002"/>
    <s v="โครงการพัฒนารูปแบบบริการเพื่อเพิ่มศักยภาพ การจัดบริการทางการแพทย์แผนไทยและการแพทย์ทางเลือก ในสถานบริการสาธารณสุขของรัฐ"/>
  </r>
  <r>
    <x v="12"/>
    <x v="62"/>
    <s v="หน่วยงานอื่นๆ"/>
    <x v="102"/>
    <s v="สถานเสาวภา"/>
    <s v="redcross10071"/>
    <s v="6115f4cc9e73c2431f59bf42"/>
    <s v="กช1007-66-0001"/>
    <s v="การผลิตวัคซีนป้องกันโรคเลปโตสไปโรสิส"/>
  </r>
  <r>
    <x v="12"/>
    <x v="61"/>
    <s v="กระทรวงการอุดมศึกษา วิทยาศาสตร์ วิจัยและนวัตกรรม"/>
    <x v="103"/>
    <s v="สำนักงานอธิการบดี"/>
    <s v="sskru05721"/>
    <s v="611a4df7b1eab9706bc854ce"/>
    <s v="มรภ.ศก. 0572-66-0002"/>
    <s v="การส่งเสริมอาชีพการทำจุดเช็คอิน อิฐบล็อกทางเดิน และอิฐประสาน สู่การพัฒนาเป็นชุมชนแห่งความมั่นคงทางที่อยู่อาศัย  ด้วยความร่วมมือของเครือข่าย &quot;บวร + ม&quot; ภายใต้การน้อมนำศาสตร์พระราชาปรัชญาเศรษฐกิจพอเพียง"/>
  </r>
  <r>
    <x v="12"/>
    <x v="60"/>
    <s v="กระทรวงสาธารณสุข"/>
    <x v="104"/>
    <s v="กองบริหารการสาธารณสุข"/>
    <s v="moph02071"/>
    <s v="61177e628b5f6c1fa114cbcb"/>
    <s v="สธ 0207-66-0007"/>
    <s v="โครงการพัฒนาเครือข่ายคลินิกโรคปอดอุดกั้นเรื้อรัง"/>
  </r>
  <r>
    <x v="12"/>
    <x v="60"/>
    <s v="กระทรวงสาธารณสุข"/>
    <x v="9"/>
    <s v="กองยุทธศาสตร์และแผนงาน"/>
    <s v="moph08051"/>
    <s v="610cc1a19af47d6f9a34e8aa"/>
    <s v="สธ 0805-66-0025"/>
    <s v="โครงการลดการฆ่าตัวตาย เพิ่มการเข้าถึงระบบบริการสุขภาพจิตและจิตเวชในประชากรเปราะบางทางสังคมและเศรษฐกิจ"/>
  </r>
  <r>
    <x v="12"/>
    <x v="60"/>
    <s v="หน่วยงานอื่นๆ"/>
    <x v="102"/>
    <s v="โรงพยาบาลจุฬาลงกรณ์"/>
    <s v="redcross10041"/>
    <s v="611642e086f0f870e80290a2"/>
    <s v="กช1004-66-0006"/>
    <s v="โครงการสร้างศักยภาพทีมรักษาพยาบาลและพัฒนารูปแบบการบริการรักษาพยาบาลเพื่อการเข้าถึงการรักษาด้วยนวัตกรรมและเทคโนโลยีการแพทย์ที่ทันสมัยได้มาตรฐานสำหรับผู้ป่วยมะเร็งในระบบเลือด"/>
  </r>
  <r>
    <x v="12"/>
    <x v="63"/>
    <s v="กระทรวงสาธารณสุข"/>
    <x v="68"/>
    <s v="กองแผนงาน"/>
    <s v="moph09051"/>
    <s v="610e325c2482000361ae7d53"/>
    <s v="สธ 0905-66-0002"/>
    <s v="โครงการสาสุขยุคใหม่ชวนคนไทยใส่ใจสุขภาพตนเอง "/>
  </r>
  <r>
    <x v="12"/>
    <x v="61"/>
    <s v="กระทรวงการอุดมศึกษา วิทยาศาสตร์ วิจัยและนวัตกรรม"/>
    <x v="105"/>
    <s v="สถาบันวิจัยและพัฒนา"/>
    <s v="udru20401"/>
    <s v="6118efe6ee6abd1f94902922"/>
    <s v="มร.อด.2040-66-0023"/>
    <s v="โครงการพัฒนาชุมชนต้นแบบเพื่อเสริมสร้างให้คนไทยมีสุขภาวะที่ดี(โครงการร่วม มรภ.)"/>
  </r>
  <r>
    <x v="12"/>
    <x v="60"/>
    <s v="กระทรวงการอุดมศึกษา วิทยาศาสตร์ วิจัยและนวัตกรรม"/>
    <x v="106"/>
    <m/>
    <s v="mostx0011"/>
    <s v="6110b5962482000361ae7ddc"/>
    <s v="SLRI-66-0002"/>
    <s v="โครงการพัฒนาอุปกรณ์และเครื่องมือแพทย์โดยใช้เทคโนโลยีซินโครตรอนและเทคโนโลยีขั้นสูงเพื่อรองรับการระบาดของโรคโควิด-19"/>
  </r>
  <r>
    <x v="12"/>
    <x v="60"/>
    <s v="กระทรวงสาธารณสุข"/>
    <x v="107"/>
    <s v="สำนักยุทธศาสตร์การแพทย์"/>
    <s v="moph03201"/>
    <s v="611770f8ee6abd1f949027f7"/>
    <s v="สธ 0320-66-0014"/>
    <s v="โครงการพัฒนาระบบ/รูปแบบเชิงนวัตกรรมการบริบาล รักษาพยาบาลผู้สูงอายุที่บ้าน/ชุมชน รวมถึงระบบ บริการรักษาพยาบาลทางไกล โดยใช้ telemedicine, tele pharmacy, telenursing, video call และระบบบริการของทีมแพทย์ประจำครอบครัว "/>
  </r>
  <r>
    <x v="12"/>
    <x v="60"/>
    <s v="กระทรวงสาธารณสุข"/>
    <x v="104"/>
    <s v="กองบริหารการสาธารณสุข"/>
    <s v="moph02071"/>
    <s v="611769eb9b236c1f95b0c10e"/>
    <s v="สธ 0207-66-0002"/>
    <s v="โครงการการขยายการเข้าถึงการคัดกรองโรคมะเร็งและโรคหัวใจด้วยเครื่องมือพิเศษในรูปแบบการร่วมจ่ายของประชาชน"/>
  </r>
  <r>
    <x v="12"/>
    <x v="63"/>
    <s v="กระทรวงสาธารณสุข"/>
    <x v="76"/>
    <s v="กองยุทธศาสตร์และแผนงาน"/>
    <s v="moph04041"/>
    <s v="610a65dc9af47d6f9a34e69f"/>
    <s v="สธ 0404-66-0003"/>
    <s v="โครงการส่งเสริมความรอบรู้สุขภาพด้านโรคไม่ติดต่ออัจฉริยะระดับจังหวัด"/>
  </r>
  <r>
    <x v="12"/>
    <x v="63"/>
    <s v="กระทรวงสาธารณสุข"/>
    <x v="68"/>
    <s v="กองแผนงาน"/>
    <s v="moph09051"/>
    <s v="610e2b8c77572f035a6e9ed9"/>
    <s v="สธ 0905-66-0001"/>
    <s v="โครงการยกระดับความรอบรู้ด้านสุขภาพของประชาชนเพื่อปรับพฤติกรรมและลดภัยคุกคามที่เป็น อุปสรรคต่อการพัฒนาสุขภาวะคนไทย"/>
  </r>
  <r>
    <x v="12"/>
    <x v="63"/>
    <s v="กระทรวงสาธารณสุข"/>
    <x v="107"/>
    <s v="สำนักยุทธศาสตร์การแพทย์"/>
    <s v="moph03201"/>
    <s v="611790388b5f6c1fa114cbf0"/>
    <s v="สธ 0320-66-0019"/>
    <s v="โครงการการสร้างเสริมให้ประชาชนและบุคลากรทางการแพทย์ มีความรอบรู้ด้านสุขภาพ (Health Literacy) ตามบริบทกรมการแพทย์"/>
  </r>
  <r>
    <x v="12"/>
    <x v="61"/>
    <s v="กระทรวงการอุดมศึกษา วิทยาศาสตร์ วิจัยและนวัตกรรม"/>
    <x v="108"/>
    <s v="สำนักงานอธิการบดี"/>
    <s v="cmru0533101"/>
    <s v="6116292ee303335e1a75e7a6"/>
    <s v="ศธ 053310-66-0005"/>
    <s v="โครงการยกระดับคุณภาพชีวิตของชุมชนด้วยระบบฟอกอากาศภายในอาคารร่วมกับระบบติดตามฝุ่นละออง PM 2.5"/>
  </r>
  <r>
    <x v="12"/>
    <x v="61"/>
    <s v="กระทรวงการอุดมศึกษา วิทยาศาสตร์ วิจัยและนวัตกรรม"/>
    <x v="109"/>
    <s v="สำนักอธิการบดี (กองนโยบายและแผน)"/>
    <s v="pbru0555341"/>
    <s v="611a203b454a1a70721698a4"/>
    <s v="ศธ 0555.34-66-0005"/>
    <s v="โครงการสำคัญปีงบปรมะมาณ 2566 (โครงการที่ 4)  โครงการพัฒนาการพัฒนาศักยภาพ อสม “อสม Diamond” ด้านการดูแลผู้สูงอายุ เพื่อเป็นการ เตรียมความพร้อมก่อนเข้าสู่สังคมผู้สูงอายุอย่างสมบูรณ์"/>
  </r>
  <r>
    <x v="12"/>
    <x v="60"/>
    <s v="กระทรวงสาธารณสุข"/>
    <x v="104"/>
    <s v="กองบริหารการสาธารณสุข"/>
    <s v="moph02071"/>
    <s v="61163346ea16c95e131a2c05"/>
    <s v="สธ 0207-66-0001"/>
    <s v="โครงการพัฒนาระบบทันตกรรมปฐมภูมิมาตรฐาน"/>
  </r>
  <r>
    <x v="12"/>
    <x v="62"/>
    <s v="กระทรวงสาธารณสุข"/>
    <x v="76"/>
    <s v="กองยุทธศาสตร์และแผนงาน"/>
    <s v="moph04041"/>
    <s v="61162d92d797d45e1960b654"/>
    <s v="สธ 0404-66-0022"/>
    <s v="โครงการพัฒนาสมรรถนะช่องทางเข้าออกประเทศ พร้อมรับมือและปรับตัวต่อโรคอุบัติใหม่โรคอุบัติซ้ำ และการจัดการภาวะฉุกเฉินทางสาธารณสุขระหว่างประเทศ"/>
  </r>
  <r>
    <x v="13"/>
    <x v="64"/>
    <s v="กระทรวงการท่องเที่ยวและกีฬา"/>
    <x v="110"/>
    <s v="สำนักนันทนาการ"/>
    <s v="mots03051"/>
    <s v="611a2289e587a9706c8ae25d"/>
    <s v="กก 0305-66-0001"/>
    <s v="ศูนย์นันทนาการเติมฝัน ปันสุข"/>
  </r>
  <r>
    <x v="13"/>
    <x v="64"/>
    <s v="กระทรวงการท่องเที่ยวและกีฬา"/>
    <x v="110"/>
    <s v="สำนักการกีฬา"/>
    <s v="mots03031"/>
    <s v="611a06c5454a1a707216982d"/>
    <s v="กก 0303-66-0002"/>
    <s v="ส่งเสริมกีฬาและนันทนาการผู้สูงอายุ"/>
  </r>
  <r>
    <x v="13"/>
    <x v="64"/>
    <s v="กระทรวงการท่องเที่ยวและกีฬา"/>
    <x v="110"/>
    <s v="สำนักการกีฬา"/>
    <s v="mots03031"/>
    <s v="6119ff6b83a66770744861a1"/>
    <s v="กก 0303-66-0001"/>
    <s v="ส่งเสริมการออกกำลังกายและกีฬาเพื่อมวลชน"/>
  </r>
  <r>
    <x v="13"/>
    <x v="64"/>
    <s v="กระทรวงการท่องเที่ยวและกีฬา"/>
    <x v="111"/>
    <s v="กองงานคณะกรรมการนโยบายการกีฬาแห่งชาติ"/>
    <s v="mots02111"/>
    <s v="611a21fee587a9706c8ae259"/>
    <s v="กก 0211-66-0001"/>
    <s v="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"/>
  </r>
  <r>
    <x v="13"/>
    <x v="65"/>
    <s v="กระทรวงการท่องเที่ยวและกีฬา"/>
    <x v="110"/>
    <s v="สถาบันพัฒนาบุคลากรการพลศึกษาและการกีฬา"/>
    <s v="mots03021"/>
    <s v="611a385bb1eab9706bc85496"/>
    <s v="กก 0302-66-0001"/>
    <s v="พัฒนาบุคลากรด้านการกีฬาระดับพื้นฐาน"/>
  </r>
  <r>
    <x v="13"/>
    <x v="64"/>
    <s v="กระทรวงสาธารณสุข"/>
    <x v="68"/>
    <s v="กองแผนงาน"/>
    <s v="moph09051"/>
    <s v="610f4f9986ed660368a5b9e7"/>
    <s v="สธ 0905-66-0014"/>
    <s v="โครงการพัฒนาและขับเคลื่อนการส่งเสริมกิจกรรมทางกายระดับชาติ"/>
  </r>
  <r>
    <x v="14"/>
    <x v="66"/>
    <s v="กระทรวงการอุดมศึกษา วิทยาศาสตร์ วิจัยและนวัตกรรม"/>
    <x v="112"/>
    <s v="กองนโยบายและแผน"/>
    <s v="yru055901021"/>
    <s v="611a56f2454a1a7072169985"/>
    <s v="ศธ 0559.0102-66-0026"/>
    <s v="การพัฒนาเครือข่ายผู้นำเยาวชนคิดดี ภูมิปัญญาดี จังหวัดชายแดนภาคใต้"/>
  </r>
  <r>
    <x v="14"/>
    <x v="66"/>
    <s v="กระทรวงศึกษาธิการ"/>
    <x v="101"/>
    <s v="กลุ่มพัฒนาระบบริหาร"/>
    <s v="moe03071"/>
    <s v="611a83a7b1eab9706bc85539"/>
    <s v="ศธ0307-66-0003"/>
    <s v="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"/>
  </r>
  <r>
    <x v="14"/>
    <x v="67"/>
    <s v="กระทรวงการอุดมศึกษา วิทยาศาสตร์ วิจัยและนวัตกรรม"/>
    <x v="113"/>
    <s v="กองนโยบายและแผน"/>
    <s v="bsru0564211"/>
    <s v="611a46f6454a1a7072169956"/>
    <s v="ศธ 056421-66-0004"/>
    <s v="พัฒนาเครือข่ายแกนนำและยกระดับศักยภาพอาสาสมัครสาธารณสุขประจำหมู่บ้านในการดูแลผู้สูงอายุ"/>
  </r>
  <r>
    <x v="14"/>
    <x v="68"/>
    <s v="กระทรวงสาธารณสุข"/>
    <x v="68"/>
    <s v="กองแผนงาน"/>
    <s v="moph09051"/>
    <s v="610f8bd02482000361ae7d8f"/>
    <s v="สธ 0905-66-0021"/>
    <s v="โครงการส่งเสริมสุขภาพผู้สูงอายุตามแนวทางชะลอชรา ชีวายืนยาว ปี 2566"/>
  </r>
  <r>
    <x v="14"/>
    <x v="68"/>
    <s v="กระทรวงสาธารณสุข"/>
    <x v="68"/>
    <s v="กองแผนงาน"/>
    <s v="moph09051"/>
    <s v="610f9cdf2482000361ae7d9d"/>
    <s v="สธ 0905-66-0022"/>
    <s v="โครงการพัฒนาระบบการดูแลสุขภาพช่องปากผู้สูงอายุ ปี 2566"/>
  </r>
  <r>
    <x v="15"/>
    <x v="69"/>
    <s v="กระทรวงการอุดมศึกษา วิทยาศาสตร์ วิจัยและนวัตกรรม"/>
    <x v="105"/>
    <s v="สถาบันวิจัยและพัฒนา"/>
    <s v="udru20401"/>
    <s v="6113553b2482000361ae803d"/>
    <s v="มร.อด.2040-66-0001"/>
    <s v="โครงการยกระดับและสร้างขีดความสามารถในการแข่งขันสำหรับกลุ่มเกษตรกรผลิตและแปรรูปด้านการเกษตรแบบครบวงจร ภายใต้การใช้นวัตกรรมและเทคโนโลยีที่เหมาะสมกับพื้นที่"/>
  </r>
  <r>
    <x v="15"/>
    <x v="70"/>
    <s v="กระทรวงเกษตรและสหกรณ์"/>
    <x v="31"/>
    <s v="สำนักวิจัยเศรษฐกิจการเกษตร"/>
    <s v="moac7015000091"/>
    <s v="611889409b236c1f95b0c1fd"/>
    <s v="701500009-66-0002"/>
    <s v="โครงการศึกษาแนวทางการลดความเหลื่อมล้ำในภาคเกษตร"/>
  </r>
  <r>
    <x v="15"/>
    <x v="70"/>
    <s v="กระทรวงมหาดไทย"/>
    <x v="90"/>
    <s v="สำนักพัฒนาทุนและองค์กรการเงินชุมชน"/>
    <s v="moi04071"/>
    <s v="61139cc9e054a16ecd22ba54"/>
    <s v="มท 0407-66-0001"/>
    <s v="โครงการเสริมสร้างศักยภาพกองทุนชุมชนเพื่อการเข้าถึงแหล่งทุนของประชาชนในชุมชน"/>
  </r>
  <r>
    <x v="15"/>
    <x v="70"/>
    <s v="กระทรวงการอุดมศึกษา วิทยาศาสตร์ วิจัยและนวัตกรรม"/>
    <x v="105"/>
    <s v="สถาบันวิจัยและพัฒนา"/>
    <s v="udru20401"/>
    <s v="6118b0f79b236c1f95b0c234"/>
    <s v="มร.อด.2040-66-0006"/>
    <s v="โครงการพัฒนาศักยภาพและขีดความสามารถเศรษฐกิจฐานรากด้วยการส่งเสริมและต่อยอดอาชีพสู่ผู้ประกอบการธุรกิจชุมชนเกษตรบนฐานนวัตกรรม"/>
  </r>
  <r>
    <x v="15"/>
    <x v="70"/>
    <s v="กระทรวงเกษตรและสหกรณ์"/>
    <x v="30"/>
    <s v="กองแผนงาน"/>
    <s v="moac11041"/>
    <s v="611380b677572f035a6ea219"/>
    <s v="กษ 1104-66-0012"/>
    <s v="โครงการแก้ไขปัญหาหนี้สินและพัฒนาคุณภาพชีวิตสมาชิกสหกรณ์/กลุ่มเกษตรกรด้วยระบบสหกรณ์"/>
  </r>
  <r>
    <x v="15"/>
    <x v="70"/>
    <s v="กระทรวงการอุดมศึกษา วิทยาศาสตร์ วิจัยและนวัตกรรม"/>
    <x v="114"/>
    <s v="กองนโยบายและแผน"/>
    <s v="mcru0556131"/>
    <s v="61175fb34bf4461f93d6e56c"/>
    <s v="ศธ0556.13-66-0002"/>
    <s v="2566 : การพัฒนาศักยภาพของชุมชนท้องถิ่นในการพัฒนาการพึ่งตนเองและการจัดการตนเอง ตามหลักปรัขญาของเศรษฐกิจพอเพียง โดยกระบวนการสร้างการมีส่วนร่วมของภาคีเครือข่ายชุมชน"/>
  </r>
  <r>
    <x v="15"/>
    <x v="70"/>
    <s v="สำนักนายกรัฐมนตรี"/>
    <x v="115"/>
    <s v="กองนโยบายและแผน"/>
    <s v="labai061"/>
    <s v="6119f4aa454a1a70721697f8"/>
    <s v="บจธ 06-66-0002"/>
    <s v="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"/>
  </r>
  <r>
    <x v="15"/>
    <x v="70"/>
    <s v="สำนักนายกรัฐมนตรี"/>
    <x v="115"/>
    <s v="กองนโยบายและแผน"/>
    <s v="labai061"/>
    <s v="6119e2fbb1eab9706bc85305"/>
    <s v="บจธ 06-66-0001"/>
    <s v="โครงการบริหารจัดการที่ดินอย่างยั่งยืน"/>
  </r>
  <r>
    <x v="16"/>
    <x v="71"/>
    <s v="กระทรวงการพัฒนาสังคมและความมั่นคงของมนุษย์"/>
    <x v="116"/>
    <s v="กองยุทธศาสตร์และแผนงาน"/>
    <s v="m-society04021"/>
    <s v="6115eeb1bee036035b050e21"/>
    <s v="พม 0402-66-0007"/>
    <s v="ปรับปรุงที่อยู่อาศัยและสถานที่สาธารณะที่เหมาะสมกับผู้สูงอายุและคนทุกวัย"/>
  </r>
  <r>
    <x v="16"/>
    <x v="71"/>
    <s v="กระทรวงสาธารณสุข"/>
    <x v="68"/>
    <s v="กองแผนงาน"/>
    <s v="moph09051"/>
    <s v="610fdea077572f035a6e9f24"/>
    <s v="สธ 0905-66-0032"/>
    <s v="โครงการยกระดับการเข้าถึงบริการส่งเสริมสุขภาพแต่ละกลุ่มวัยและอนามัยสิ่งแวดล้อมสำหรับกลุ่มเปราะบางและด้อยโอกาสของสังคม"/>
  </r>
  <r>
    <x v="16"/>
    <x v="71"/>
    <s v="กระทรวงสาธารณสุข"/>
    <x v="117"/>
    <s v="สำนักบริหารแผนและงบประมาณ"/>
    <s v="nhso011"/>
    <s v="6117f0b64bf4461f93d6e62f"/>
    <s v="nhso01-66-0001"/>
    <s v="โครงการยกระดับและเพิ่มประสิทธิภาพการบริหารระบบหลักประกันสุขภาพแห่งชาติ"/>
  </r>
  <r>
    <x v="17"/>
    <x v="72"/>
    <s v="กระทรวงทรัพยากรธรรมชาติและสิ่งแวดล้อม"/>
    <x v="25"/>
    <s v="กองจัดการความหลากหลายทางชีวภาพ"/>
    <s v="mnre10021"/>
    <s v="610a36f4d0d85c6fa84a3850"/>
    <s v="ทส 1002-66-0001"/>
    <s v="โครงการจัดการพื้นที่ที่มีความสำคัญต่อความหลากหลายทางชีวภาพ : การพัฒนากลไกทางเศรษฐศาสตร์ และมาตรการจูงใจในการอนุรักษ์นกอพยพและใช้ประโยชน์ถิ่นที่อยู่อาศัยของนกอพยพอย่างยั่งยืน ในพื้นที่เครือข่ายนกอพยพปากแม่น้ำกระบี่ จังหวัดกระบี่"/>
  </r>
  <r>
    <x v="17"/>
    <x v="72"/>
    <s v="กระทรวงอุตสาหกรรม"/>
    <x v="40"/>
    <m/>
    <s v="industry031"/>
    <s v="61120d502482000361ae7f0c"/>
    <s v="อก (สอห)-66-0003"/>
    <s v="โครงการขับเคลื่อนการผลิตอาหารอย่างยั่งยืนตามแนวคิด BCG Model : การลด Food Loss และ Food Waste ตลอดห่วงโซ่อุปทาน "/>
  </r>
  <r>
    <x v="17"/>
    <x v="72"/>
    <s v="กระทรวงการอุดมศึกษา วิทยาศาสตร์ วิจัยและนวัตกรรม"/>
    <x v="2"/>
    <s v="สำนักงานกลาง"/>
    <s v="most54011"/>
    <s v="6115edebbee036035b050e1d"/>
    <s v="วท 5401-66-0108"/>
    <s v="โครงการบริหารจัดการจีโนมและความหลากหลายทางพันธุกรรมของพืชป่าชายเลนในกลุ่มบัญชีแดง (IUCN Red List) ของไทยเพื่อการอนุรักษ์ในถิ่นกำเนิด"/>
  </r>
  <r>
    <x v="17"/>
    <x v="72"/>
    <s v="กระทรวงทรัพยากรธรรมชาติและสิ่งแวดล้อม"/>
    <x v="118"/>
    <s v="สำนักทรัพยากรแร่"/>
    <s v="mnre05051"/>
    <s v="6117d7438b5f6c1fa114cc34"/>
    <s v="ทส 0505-66-0001"/>
    <s v="จัดทำบัญชีทรัพยากรแร่เพื่อการบริหารจัดการอย่างสมดุล"/>
  </r>
  <r>
    <x v="17"/>
    <x v="72"/>
    <s v="กระทรวงทรัพยากรธรรมชาติและสิ่งแวดล้อม"/>
    <x v="118"/>
    <s v="สำนักธรณีวิทยา"/>
    <s v="mnre05071"/>
    <s v="6118bff19b236c1f95b0c241"/>
    <s v="ทส 0507-66-0002"/>
    <s v="พัฒนาและส่งเสริมอุทยานธรณีตามแนวทางสากล (UNESCO Geopark)"/>
  </r>
  <r>
    <x v="17"/>
    <x v="72"/>
    <s v="กระทรวงทรัพยากรธรรมชาติและสิ่งแวดล้อม"/>
    <x v="25"/>
    <s v="กองจัดการความหลากหลายทางชีวภาพ"/>
    <s v="mnre10021"/>
    <s v="610a4d56eeb6226fa20f3e16"/>
    <s v="ทส 1002-66-0003"/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"/>
  </r>
  <r>
    <x v="17"/>
    <x v="72"/>
    <s v="กระทรวงทรัพยากรธรรมชาติและสิ่งแวดล้อม"/>
    <x v="25"/>
    <s v="กองติดตามประเมินผลสิ่งแวดล้อม"/>
    <s v="mnre10041"/>
    <s v="610ca553d0d85c6fa84a3a5e"/>
    <s v="ทส 1004-66-0001"/>
    <s v="โครงการประเมินความคุ้มค่าทรัพยากรธรรมชาติและสิ่งแวดล้อมที่เกิดจากการผลิตและการบริโภค"/>
  </r>
  <r>
    <x v="17"/>
    <x v="72"/>
    <s v="กระทรวงทรัพยากรธรรมชาติและสิ่งแวดล้อม"/>
    <x v="25"/>
    <s v="กองยุทธศาสตร์และแผนงาน"/>
    <s v="mnre10091"/>
    <s v="610a352beeb6226fa20f3dbf"/>
    <s v="ทส 1009-66-0002"/>
    <s v="โครงการดัชนีสมรรถนะสิ่งแวดล้อม ระยะที่ 2"/>
  </r>
  <r>
    <x v="17"/>
    <x v="72"/>
    <s v="กระทรวงทรัพยากรธรรมชาติและสิ่งแวดล้อม"/>
    <x v="25"/>
    <s v="กองยุทธศาสตร์และแผนงาน"/>
    <s v="mnre10091"/>
    <s v="610b50d39af47d6f9a34e6e3"/>
    <s v="ทส 1009-66-0004"/>
    <s v="โครงการศึกษาความเหมาะสมในการใช้มาตรการทางเศรษฐศาสตร์/มาตรการจูงใจเพื่อสนับสนุนและขับเคลื่อนการผลิตและการบริโภคที่ยั่งยืน: การผลิตที่ยั่งยืน"/>
  </r>
  <r>
    <x v="17"/>
    <x v="72"/>
    <s v="กระทรวงทรัพยากรธรรมชาติและสิ่งแวดล้อม"/>
    <x v="119"/>
    <s v="สำนักงานพัฒนาเศรษฐกิจจากฐานชีวภาพ"/>
    <s v="mnre0211"/>
    <s v="6113b21ea330646ed4c197d0"/>
    <s v="สพภ 021-66-0002"/>
    <s v="โครงการต่อยอดและขยายผลแผนแม่บทบัญชีรายการทรัพยากรพันธุกรรมสู่การใช้ประโยชน์ เพื่อสร้างเศรษฐกิจชีวภาพ"/>
  </r>
  <r>
    <x v="17"/>
    <x v="72"/>
    <s v="กระทรวงอุตสาหกรรม"/>
    <x v="50"/>
    <s v="กองยุทธศาสตร์และแผนงาน"/>
    <s v="industry05071"/>
    <s v="61124eb586ed660368a5bc24"/>
    <s v="อก 0507-66-0003"/>
    <s v="โครงการส่งเสริมอุตสาหกรรมเหมืองแร่และอุตสาหกรรมพื้นฐานให้มีมาตรฐานความรับผิดชอบต่อสังคม (CSR-DPIM)"/>
  </r>
  <r>
    <x v="17"/>
    <x v="72"/>
    <s v="กระทรวงอุตสาหกรรม"/>
    <x v="50"/>
    <s v="กองยุทธศาสตร์และแผนงาน"/>
    <s v="industry05071"/>
    <s v="61125de02482000361ae7fc8"/>
    <s v="อก 0507-66-0004"/>
    <s v="โครงการส่งเสริมอุตสาหกรรมเหมืองแร่และอุตสาหกรรมพื้นฐานให้เข้าสู่มาตรฐานเหมืองแร่สีเขียว"/>
  </r>
  <r>
    <x v="17"/>
    <x v="72"/>
    <s v="กระทรวงอุตสาหกรรม"/>
    <x v="50"/>
    <s v="กองยุทธศาสตร์และแผนงาน"/>
    <s v="industry05071"/>
    <s v="6112677aef40ea035b9d11a1"/>
    <s v="อก 0507-66-0005"/>
    <s v="โครงการส่งเสริมและพัฒนาฟื้นฟูพื้นที่ทำเหมืองแร่ให้สามารถใช้ประโยชน์ในรูปแบบต่าง ๆ ได้อย่างยั่งยืน"/>
  </r>
  <r>
    <x v="17"/>
    <x v="73"/>
    <s v="กระทรวงทรัพยากรธรรมชาติและสิ่งแวดล้อม"/>
    <x v="120"/>
    <s v="กองการบิน"/>
    <s v="mnre02111"/>
    <s v="61110f4077572f035a6e9fe8"/>
    <s v="ทส 0211-66-0003"/>
    <s v="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"/>
  </r>
  <r>
    <x v="17"/>
    <x v="73"/>
    <s v="กระทรวงการอุดมศึกษา วิทยาศาสตร์ วิจัยและนวัตกรรม"/>
    <x v="2"/>
    <s v="สำนักงานกลาง"/>
    <s v="most54011"/>
    <s v="61163aae479d5e70e62b903d"/>
    <s v="วท 5401-66-0121"/>
    <s v="การส่งเสริมการปลูกป่าเศรษฐกิจ (ไม้ไผ่) โดยบริหารจัดการแบบมีส่วนร่วมด้วยเทคโนโลยีและนวัตกรรม"/>
  </r>
  <r>
    <x v="17"/>
    <x v="73"/>
    <s v="กระทรวงการอุดมศึกษา วิทยาศาสตร์ วิจัยและนวัตกรรม"/>
    <x v="2"/>
    <s v="สำนักงานกลาง"/>
    <s v="most54011"/>
    <s v="6116469f4afae470e58edb49"/>
    <s v="วท 5401-66-0122"/>
    <s v="ยกระดับพื้นที่สงวนชีวมณฑลระนองสู่การเป็นแหล่งมรดกโลกทางธรรมชาติ"/>
  </r>
  <r>
    <x v="17"/>
    <x v="73"/>
    <s v="กระทรวงทรัพยากรธรรมชาติและสิ่งแวดล้อม"/>
    <x v="121"/>
    <s v="สำนักอนุรักษ์ทรัพยากรป่าชายเลน"/>
    <s v="mnre04051"/>
    <s v="610a26dc9af47d6f9a34e5f3"/>
    <s v="ทส 0405-66-0001"/>
    <s v="ส่งเสริมการปลูกไม้ป่าชายเลนเศรษฐกิจ ในพื้นที่เอกสารสิทธิของภาคเอกชน "/>
  </r>
  <r>
    <x v="17"/>
    <x v="73"/>
    <s v="กระทรวงทรัพยากรธรรมชาติและสิ่งแวดล้อม"/>
    <x v="120"/>
    <s v="กองการบิน"/>
    <s v="mnre02111"/>
    <s v="6111036086ed660368a5bac9"/>
    <s v="ทส 0211-66-0002"/>
    <s v="โครงการปฏิบัติการบินบูรณาการแก้ไขปัญหาไฟป่าและหมอกควัน ประจำปีงบประมาณ พ.ศ. 2566"/>
  </r>
  <r>
    <x v="17"/>
    <x v="73"/>
    <s v="กระทรวงการอุดมศึกษา วิทยาศาสตร์ วิจัยและนวัตกรรม"/>
    <x v="54"/>
    <s v="กองนโยบายและแผน"/>
    <s v="most61101"/>
    <s v="611a40b9e587a9706c8ae2e8"/>
    <s v="วว 6110-66-0006"/>
    <s v="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"/>
  </r>
  <r>
    <x v="17"/>
    <x v="73"/>
    <s v="กระทรวงทรัพยากรธรรมชาติและสิ่งแวดล้อม"/>
    <x v="25"/>
    <s v="กองยุทธศาสตร์และแผนงาน"/>
    <s v="mnre10091"/>
    <s v="610bdd17eeb6226fa20f3fe0"/>
    <s v="ทส 1009-66-0005"/>
    <s v="การกำหนดมาตรการคุ้มครองสิ่งแวดล้อมบริเวณพื้นที่ต้นน้ำลำธาร"/>
  </r>
  <r>
    <x v="17"/>
    <x v="73"/>
    <s v="กระทรวงทรัพยากรธรรมชาติและสิ่งแวดล้อม"/>
    <x v="122"/>
    <s v="กองคุ้มครองพันธุ์สัตว์ป่าและพืชป่าตามอนุสัญญา"/>
    <s v="mnre09021"/>
    <s v="61090c1d4cecce66155e9b42"/>
    <s v="ทส 0902-66-0004"/>
    <s v="กิจกรรมเพิ่มประสิทธิภาพด่านตรวจสัตว์ป่าในเขตพัฒนาเศรษฐกิจพิเศษ"/>
  </r>
  <r>
    <x v="17"/>
    <x v="73"/>
    <s v="กระทรวงทรัพยากรธรรมชาติและสิ่งแวดล้อม"/>
    <x v="120"/>
    <s v="กองการบิน"/>
    <s v="mnre02111"/>
    <s v="6110e9f7ef40ea035b9d1015"/>
    <s v="ทส 0211-66-0001"/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"/>
  </r>
  <r>
    <x v="17"/>
    <x v="73"/>
    <s v="กระทรวงทรัพยากรธรรมชาติและสิ่งแวดล้อม"/>
    <x v="121"/>
    <s v="สำนักอนุรักษ์ทรัพยากรป่าชายเลน"/>
    <s v="mnre04051"/>
    <s v="610a577cd9ddc16fa00687dc"/>
    <s v="ทส 0405-66-0002"/>
    <s v="พัฒนาระบบติดตามการเปลี่ยนแปลงพื้นที่ป่าชายเลน"/>
  </r>
  <r>
    <x v="17"/>
    <x v="74"/>
    <s v="กระทรวงการอุดมศึกษา วิทยาศาสตร์ วิจัยและนวัตกรรม"/>
    <x v="2"/>
    <s v="สำนักงานกลาง"/>
    <s v="most54011"/>
    <s v="61162de4a94df25e1c4974bf"/>
    <s v="วท 5401-66-0119"/>
    <s v="การใช้นวัตกรรมไม้โกงกางเทียมบรรเทาการกัดเซาะชายฝั่งในพื้นที่หาดทราย เพื่อลดการสูญเสียระบบนิเวศหาดทราย และส่งเสริมเศรษฐกิจฐานรากของชุมชน"/>
  </r>
  <r>
    <x v="17"/>
    <x v="74"/>
    <s v="กระทรวงดิจิทัลเพื่อเศรษฐกิจและสังคม"/>
    <x v="123"/>
    <s v="กองสถิติเศรษฐกิจ"/>
    <s v="mdes05051"/>
    <s v="6108f2df0dbfdc660d97e97f"/>
    <s v="ดศ 0505-66-0001"/>
    <s v="โครงการจัดทำบัญชีมหาสมุทรระดับประเทศ (National Ocean Accounts)"/>
  </r>
  <r>
    <x v="17"/>
    <x v="74"/>
    <s v="กระทรวงทรัพยากรธรรมชาติและสิ่งแวดล้อม"/>
    <x v="121"/>
    <s v="กองบริหารจัดการพื้นที่ชายฝั่ง"/>
    <s v="mnre04221"/>
    <s v="610cacd7eeb6226fa20f4010"/>
    <s v="ทส 0422-66-0003"/>
    <s v="การบริหารจัดการชายฝั่งทะเลและการป้องกันแก้ไขปัญหาการกัดเซาะชายฝั่งอย่างเป็นระบบ"/>
  </r>
  <r>
    <x v="17"/>
    <x v="74"/>
    <s v="กระทรวงทรัพยากรธรรมชาติและสิ่งแวดล้อม"/>
    <x v="121"/>
    <s v="สำนักอนุรักษ์ทรัพยากรทางทะเลและชายฝั่ง"/>
    <s v="mnre04041"/>
    <s v="610bcba59af47d6f9a34e83e"/>
    <s v="ทส 0404-66-0001"/>
    <s v="การพัฒนาและบริหารจัดการสู่ความยั่งยืนของฐานทรัพยากรทางทะเลและชายฝั่ง"/>
  </r>
  <r>
    <x v="17"/>
    <x v="74"/>
    <s v="กระทรวงทรัพยากรธรรมชาติและสิ่งแวดล้อม"/>
    <x v="118"/>
    <s v="สำนักเทคโนโลยีธรณี"/>
    <s v="mnre05061"/>
    <s v="6117cc0a4bf4461f93d6e601"/>
    <s v="ทส 0506-66-0001"/>
    <s v="สำรวจธรณีวิทยาเพื่อการบริหารจัดการทางทะเลและชายฝั่ง"/>
  </r>
  <r>
    <x v="17"/>
    <x v="74"/>
    <s v="กระทรวงทรัพยากรธรรมชาติและสิ่งแวดล้อม"/>
    <x v="122"/>
    <s v="สำนักอุทยานแห่งชาติ"/>
    <s v="mnre09101"/>
    <s v="610b99d5d0d85c6fa84a39e0"/>
    <s v="ทส 0910-66-0001"/>
    <s v="โครงการเพิ่มพื้นที่ลงเกาะสำหรับตัวอ่อนปะการังในอุทยานแห่งชาติทางทะเล"/>
  </r>
  <r>
    <x v="17"/>
    <x v="74"/>
    <s v="กระทรวงทรัพยากรธรรมชาติและสิ่งแวดล้อม"/>
    <x v="120"/>
    <s v="กองการบิน"/>
    <s v="mnre02111"/>
    <s v="6111669c86ed660368a5bb06"/>
    <s v="ทส 0211-66-0004"/>
    <s v="โครงการจัดทำฐานข้อมูลดูแลรักษาทรัพยากรทางทะเลและชายฝั่งโดยอากาศยาน ประจำปีงบประมาณ พ.ศ. 2566"/>
  </r>
  <r>
    <x v="17"/>
    <x v="75"/>
    <s v="กระทรวงการอุดมศึกษา วิทยาศาสตร์ วิจัยและนวัตกรรม"/>
    <x v="124"/>
    <s v="กองแผนงาน"/>
    <s v="nida05263081"/>
    <s v="6115381ed956f703555f9fa4"/>
    <s v="ศธ0526308-66-0001"/>
    <s v="โครงการ “การประยุกต์ใช้แสงซินโครตรอนสำหรับการศึกษาองค์ประกอบทางเคมีในแอโรซอลรอบเขตนิคมอุตสาหกรรมมาบตาพุด”"/>
  </r>
  <r>
    <x v="17"/>
    <x v="75"/>
    <s v="กระทรวงทรัพยากรธรรมชาติและสิ่งแวดล้อม"/>
    <x v="118"/>
    <s v="สำนักธรณีวิทยาสิ่งแวดล้อม"/>
    <s v="mnre05081"/>
    <s v="6118cb918b5f6c1fa114ccc2"/>
    <s v="ทส 0508-66-0001"/>
    <s v="เพิ่มขีดความสามารถในการจัดการภาวะวิกฤตด้านธรณีพิบัติภัย"/>
  </r>
  <r>
    <x v="17"/>
    <x v="75"/>
    <s v="กระทรวงทรัพยากรธรรมชาติและสิ่งแวดล้อม"/>
    <x v="125"/>
    <s v="สำนักแผนและอำนวยการ"/>
    <s v="mnre011"/>
    <s v="61137f5f2482000361ae807d"/>
    <s v="อบก 01-66-0002"/>
    <s v="โครงการพัฒนาเมืองคาร์บอนต่ำอย่างยั่งยืน"/>
  </r>
  <r>
    <x v="17"/>
    <x v="75"/>
    <s v="กระทรวงทรัพยากรธรรมชาติและสิ่งแวดล้อม"/>
    <x v="125"/>
    <s v="สำนักแผนและอำนวยการ"/>
    <s v="mnre011"/>
    <s v="61138dc5ef40ea035b9d12d4"/>
    <s v="อบก 01-66-0003"/>
    <s v="โครงการมุ่งสู่การปล่อยก๊าซเรือนกระจกสุทธิเป็นศูนย์ด้วยการใช้กลไกราคาแบบบูรณาการ"/>
  </r>
  <r>
    <x v="17"/>
    <x v="76"/>
    <s v="กระทรวงอุตสาหกรรม"/>
    <x v="70"/>
    <s v="กองยุทธศาสตร์และแผนงาน"/>
    <s v="industry03091"/>
    <s v="61171c854bf4461f93d6e538"/>
    <s v="อก 0309-66-0015"/>
    <s v="โครงการจัดทำฐานข้อมูลของสิ่งปฏิกูลหรือวัสดุที่ไม่ใช้แล้วในอุตสาหกรรมเป้าหมาย"/>
  </r>
  <r>
    <x v="17"/>
    <x v="77"/>
    <s v="กระทรวงทรัพยากรธรรมชาติและสิ่งแวดล้อม"/>
    <x v="25"/>
    <s v="กองยุทธศาสตร์และแผนงาน"/>
    <s v="mnre10091"/>
    <s v="6108c5470dbfdc660d97e94b"/>
    <s v="ทส 1009-66-0001"/>
    <s v="โครงการเพิ่มประสิทธิภาพการบริหารจัดการทรัพยากรธรรมชาติและสิ่งแวดล้อม แบบองค์รวมมุ่งสู่การเติบโตอย่างยั่งยืน"/>
  </r>
  <r>
    <x v="17"/>
    <x v="77"/>
    <s v="กระทรวงทรัพยากรธรรมชาติและสิ่งแวดล้อม"/>
    <x v="126"/>
    <s v="สำนักส่งเสริมการมีส่วนร่วมของประชาชน"/>
    <s v="mnre08051"/>
    <s v="610906350dbfdc660d97e997"/>
    <s v="ทส 0805-66-0001"/>
    <s v="โครงการส่งเสริมการผลิต การบริการ และการบริโภคที่เป็นมิตรกับสิ่งแวดล้อม"/>
  </r>
  <r>
    <x v="18"/>
    <x v="78"/>
    <s v="กระทรวงสาธารณสุข"/>
    <x v="68"/>
    <s v="กองแผนงาน"/>
    <s v="moph09051"/>
    <s v="610fce9977572f035a6e9f20"/>
    <s v="สธ 0905-66-0030"/>
    <s v="โครงการพัฒนาคุณภาพน้ำประปาหมู่บ้านให้ได้มาตรฐานและราคาเหมาะสมสู่เป้าหมายการพัฒนาอย่างยั่งยืน (SDG6) ภายในปี พ.ศ. 2570"/>
  </r>
  <r>
    <x v="18"/>
    <x v="79"/>
    <s v="กระทรวงการอุดมศึกษา วิทยาศาสตร์ วิจัยและนวัตกรรม"/>
    <x v="71"/>
    <s v="สำนักประยุกต์และบริการภูมิสารสนเทศ"/>
    <s v="most53041"/>
    <s v="611369f6ef40ea035b9d124e"/>
    <s v="วท 5304-66-0001"/>
    <s v="การพัฒนาแพลตฟอร์มเชิงพื้นที่เพื่อคาดการณ์พื้นที่เสี่ยงภัยพิบัติในประเทศไทย (Social Flood Watch)"/>
  </r>
  <r>
    <x v="18"/>
    <x v="79"/>
    <s v="กระทรวงการอุดมศึกษา วิทยาศาสตร์ วิจัยและนวัตกรรม"/>
    <x v="127"/>
    <s v="ฝ่ายนโยบายและยุทธศาสตร์"/>
    <s v="most620111"/>
    <s v="6114b428d956f703555f9f33"/>
    <s v="วท 6201-66-0001"/>
    <s v="(โครงการสำคัญปี 2566) โครงการพัฒนาวิทยาศาสตร์และเทคโนโลยี สู่ความมั่นคงน้ำ ระดับชุมชน : ระยะที่ 2 มั่นคงอาหารและผลผลิต"/>
  </r>
  <r>
    <x v="18"/>
    <x v="79"/>
    <s v="กระทรวงการอุดมศึกษา วิทยาศาสตร์ วิจัยและนวัตกรรม"/>
    <x v="127"/>
    <s v="ฝ่ายนโยบายและยุทธศาสตร์"/>
    <s v="most620111"/>
    <s v="6118a62a4bf4461f93d6e675"/>
    <s v="วท 6201-66-0003"/>
    <s v="(โครงการสำคัญปี 2566) โครงการพัฒนาระบบติดตามการเปลี่ยนแปลงสถานะด้านน้ำของประเทศไทยด้วยข้อมูลจากดาวเทียมสำรวจทรัพยากรโลก (Earth Observation) เพื่อแก้ปัญหาอุทกภัยและภัยแล้งอย่างยั่งยืน"/>
  </r>
  <r>
    <x v="18"/>
    <x v="79"/>
    <s v="กระทรวงการอุดมศึกษา วิทยาศาสตร์ วิจัยและนวัตกรรม"/>
    <x v="128"/>
    <s v="สำนักงานอธิการบดี"/>
    <s v="psru053811"/>
    <s v="61164e9e86a2b770df75a8da"/>
    <s v="ศธ 0538.1-66-0016"/>
    <s v="โครงการ “การจัดการแหล่งน้ำบนพื้นที่สูงเพื่อการอุปโภค บริโภค และการเกษตรอย่างยั่งยืนแบบครบวงจร”"/>
  </r>
  <r>
    <x v="18"/>
    <x v="79"/>
    <s v="กระทรวงทรัพยากรธรรมชาติและสิ่งแวดล้อม"/>
    <x v="129"/>
    <s v="สำนักวิจัย พัฒนาและอุทกวิทยา"/>
    <s v="mnre06081"/>
    <s v="610a5f60d9ddc16fa00687f5"/>
    <s v="ทส 0608-66-0014"/>
    <s v="พัฒนาเพิ่มประสิทธิภาพเครือข่ายสถานีอุทกวิทยาเพื่อรองรับการบริหารจัดการน้ำแบบบูรณาการ"/>
  </r>
  <r>
    <x v="18"/>
    <x v="80"/>
    <s v="กระทรวงการอุดมศึกษา วิทยาศาสตร์ วิจัยและนวัตกรรม"/>
    <x v="130"/>
    <s v="สำนักอนุรักษ์และฟื้นฟูทรัพยากรน้ำบาดาล"/>
    <s v="mnre07071"/>
    <s v="6108ea47408b1d661b421223"/>
    <s v="ทส 0707-66-0001"/>
    <s v="โครงการเติมน้ำใต้ดินระดับตื้น"/>
  </r>
  <r>
    <x v="18"/>
    <x v="80"/>
    <s v="กระทรวงการอุดมศึกษา วิทยาศาสตร์ วิจัยและนวัตกรรม"/>
    <x v="71"/>
    <s v="สำนักพัฒนาและถ่ายทอดองค์ความรู้"/>
    <s v="most53071"/>
    <s v="611790128b5f6c1fa114cbee"/>
    <s v="วท 5307-66-0005"/>
    <s v="โครงการการประเมินการเปลี่ยนแปลงขนาดของแหล่งน้ำในแต่ละระบบนิเวศวิทยาตามแนวทาง SDG 6.6.1"/>
  </r>
  <r>
    <x v="18"/>
    <x v="80"/>
    <s v="กระทรวงการอุดมศึกษา วิทยาศาสตร์ วิจัยและนวัตกรรม"/>
    <x v="129"/>
    <s v="สำนักบริหารจัดการน้ำ"/>
    <s v="mnre06051"/>
    <s v="610f8bc986ed660368a5ba00"/>
    <s v="ทส 0605-66-0003"/>
    <s v="ค่าใช้จ่ายในการศึกษาแนวทางการจัดทำนโยบายการกำหนดโครงสร้างอัตราค่าใช้น้ำ สำหรับการใช้ทรัพยากรน้ำสาธารณะของผู้ใช้น้ำประเภทที่สองและสาม ตามพระราชบัญญัติทรัพยากรน้ำ พ.ศ.2561 หมวด 4"/>
  </r>
  <r>
    <x v="18"/>
    <x v="80"/>
    <s v="กระทรวงทรัพยากรธรรมชาติและสิ่งแวดล้อม"/>
    <x v="130"/>
    <s v="สำนักอนุรักษ์และฟื้นฟูทรัพยากรน้ำบาดาล"/>
    <s v="mnre07071"/>
    <s v="610a04064cecce66155e9b8e"/>
    <s v="ทส 0707-66-0003"/>
    <s v="โครงการเฝ้าระวังคุณภาพน้ำบาดาลในพื้นที่ทิ้งขยะ"/>
  </r>
  <r>
    <x v="18"/>
    <x v="81"/>
    <s v="กระทรวงการอุดมศึกษา วิทยาศาสตร์ วิจัยและนวัตกรรม"/>
    <x v="79"/>
    <s v="สำนักงานอธิการบดี"/>
    <s v="ku05131011"/>
    <s v="611782ee8b5f6c1fa114cbd3"/>
    <s v="ศธ 0513.101-66-0027"/>
    <s v="โครงการใช้ AI และ Big Data สำหรับการแจ้งเตือนการรุกล้ำแนวเขตแม่น้ำ ลำคลอง  และแหล่งน้ำธรรมชาติ"/>
  </r>
  <r>
    <x v="19"/>
    <x v="82"/>
    <s v="สำนักนายกรัฐมนตรี"/>
    <x v="131"/>
    <s v="กองยุทธศาสตร์ชาติและการปฏิรูปประเทศ"/>
    <s v="nesdb11201"/>
    <s v="611a3bb3454a1a707216992d"/>
    <s v="นร1112-66-0001"/>
    <s v="โครงการการพัฒนาระบบบริหารจัดการข้อมูลการพัฒนาคนแบบชี้เป้า (Thai People Map and Analytics Platform : TPMAP) ด้วยปัญญาประดิษฐ์"/>
  </r>
  <r>
    <x v="19"/>
    <x v="83"/>
    <s v="กระทรวงการอุดมศึกษา วิทยาศาสตร์ วิจัยและนวัตกรรม"/>
    <x v="2"/>
    <s v="สำนักงานกลาง"/>
    <s v="most54011"/>
    <s v="611615f39e73c2431f59bfaa"/>
    <s v="วท 5401-66-0115"/>
    <s v="โครงการพัฒนาแพลตฟอร์มข้อมูลสำหรับหน่วยงานภาครัฐและภาคเอกชน (Agency Data Platform) เพื่อสนับสนุนการเปิดเผยข้อมูลและเชื่อมโยงข้อมูลเพื่อประยุกต์ใช้เทคโนโลยีตามยุทธศาสตร์ชาติ"/>
  </r>
  <r>
    <x v="19"/>
    <x v="84"/>
    <s v="สำนักนายกรัฐมนตรี"/>
    <x v="132"/>
    <s v="กองยุทธศาสตร์การพัฒนาระบบราชการ"/>
    <s v="opdc12201"/>
    <s v="611a854db1eab9706bc8553c"/>
    <s v="นร 1220-66-0001"/>
    <s v="โครงการพัฒนาการบริหารจัดการภาครัฐเพื่ออนาคต"/>
  </r>
  <r>
    <x v="19"/>
    <x v="84"/>
    <s v="สำนักนายกรัฐมนตรี"/>
    <x v="132"/>
    <s v="กองนวัตกรรมบริการภาครัฐ"/>
    <s v="opdc12221"/>
    <s v="611a7bed454a1a70721699cb"/>
    <s v="นร 1222-66-0001"/>
    <s v="โครงการเปิดให้ประชาชนเข้ามามีส่วนร่วมในการพัฒนาระบบราชการ"/>
  </r>
  <r>
    <x v="19"/>
    <x v="83"/>
    <s v="กระทรวงการคลัง"/>
    <x v="74"/>
    <s v="กองตรวจสอบอากร (กตอ.)"/>
    <s v="mof05141"/>
    <s v="6110eebeef40ea035b9d1021"/>
    <s v="กค 0514(ก)-66-0001"/>
    <s v="โครงการรับชำระค่าภาษีอากรเพิ่ม ณ จุดเดียว (One Stop Service)"/>
  </r>
  <r>
    <x v="19"/>
    <x v="83"/>
    <s v="กระทรวงพาณิชย์"/>
    <x v="133"/>
    <s v="สำนักเครื่องหมายการค้า"/>
    <s v="moc07041"/>
    <s v="61113c7177572f035a6ea004"/>
    <s v="พณ 0704-66-0002"/>
    <s v="โครงการ&quot;พัฒนาโปรแกรมอัจฉริยะสำหรับบริหารจัดการคำแปลรายการสินค้า/บริการ&quot;"/>
  </r>
  <r>
    <x v="19"/>
    <x v="83"/>
    <s v="กระทรวงพาณิชย์"/>
    <x v="32"/>
    <s v="สำนักบริหารนโยบายและยุทธศาสตร์การค้า"/>
    <s v="moc03151"/>
    <s v="610bb3bfd9ddc16fa006899b"/>
    <s v="พณ 0315-66-0006"/>
    <s v="โครงการยกระดับการให้บริการออกหนังสือรับรองถิ่นกำเนิดสินค้า ด้วยนวัตกรรมดิจิทัล (DFT SMART Certificate of Origin (C/O)) ระยะที่ 2"/>
  </r>
  <r>
    <x v="19"/>
    <x v="83"/>
    <s v="สำนักนายกรัฐมนตรี"/>
    <x v="132"/>
    <s v="กองขับเคลื่อนรัฐบาลดิจิทัล"/>
    <s v="opdc12211"/>
    <s v="611a4b17454a1a7072169967"/>
    <s v="นร 1221-66-0001"/>
    <s v="โครงการพัฒนาศูนย์บริการครบวงจรแบบเบ็ดเสร็จ (ภาคธุรกิจและภาคประชาชน)"/>
  </r>
  <r>
    <x v="19"/>
    <x v="83"/>
    <s v="กระทรวงพาณิชย์"/>
    <x v="133"/>
    <s v="กองสิทธิบัตร"/>
    <s v="moc07061"/>
    <s v="611103a22482000361ae7e5a"/>
    <s v="พณ 0706-66-0001"/>
    <s v="โครงการพัฒนาระบบวิเคราะห์ข้อมูลสิทธิบัตรขนาดใหญ่ (Big Data) ด้วยการทำเหมืองข้อมูล (Data Mining) และระบบบริการให้คำปรึกษาผ่านระบบโต้ตอบสนทนาอัตโนมัติ (Chatbot)"/>
  </r>
  <r>
    <x v="19"/>
    <x v="83"/>
    <s v="กระทรวงดิจิทัลเพื่อเศรษฐกิจและสังคม"/>
    <x v="134"/>
    <s v="กองกลาง"/>
    <s v="mdes0201011"/>
    <s v="6110d6f52482000361ae7e07"/>
    <s v="ดศ 0201-66-0001"/>
    <s v="โครงการศูนย์บริการข้อมูลภาครัฐเพื่อประชาชน (GCC 1111 อัจฉริยะ)"/>
  </r>
  <r>
    <x v="19"/>
    <x v="83"/>
    <s v="กระทรวงการอุดมศึกษา วิทยาศาสตร์ วิจัยและนวัตกรรม"/>
    <x v="2"/>
    <s v="สำนักงานกลาง"/>
    <s v="most54011"/>
    <s v="6113533677572f035a6ea1c8"/>
    <s v="วท 5401-66-0050"/>
    <s v="โครงการเสริมศักยภาพด้านนวัตกรรมเพื่อแก้ไขปัญหาในโรงพยาบาล (Hospital Innovation Transfer : HIT)"/>
  </r>
  <r>
    <x v="19"/>
    <x v="83"/>
    <s v="กระทรวงเกษตรและสหกรณ์"/>
    <x v="0"/>
    <s v="กองนโยบายและแผนพัฒนาการประมง"/>
    <s v="moac05091"/>
    <s v="6117dc094bf4461f93d6e611"/>
    <s v="กษ 0509-66-0024"/>
    <s v="โครงการพัฒนาโครงสร้างพื้นฐานและความมั่นคงปลอดภัยด้านเทคโนโลยีดิจิทัลของกรมประมง"/>
  </r>
  <r>
    <x v="19"/>
    <x v="83"/>
    <s v="หน่วยงานขึ้นตรงนายกรัฐมนตรี"/>
    <x v="3"/>
    <s v="กองยุทธศาสตร์ สำนักงานยุทธศาสตร์ตำรวจ"/>
    <s v="police000711"/>
    <s v="61137a3577572f035a6ea206"/>
    <s v="ตช 0007.1-66-0003"/>
    <s v="นวัตกรรมแพลตฟอร์มการตรวจสอบประวัติบัญชีผู้ขายและผู้ซื้อสินค้าออนไลน์ ของกองบัญชาการตำรวจนครบาล"/>
  </r>
  <r>
    <x v="19"/>
    <x v="83"/>
    <s v="กระทรวงสาธารณสุข"/>
    <x v="35"/>
    <s v="กองวิชาการและแผนงาน"/>
    <s v="moph05051"/>
    <s v="61124c99ef40ea035b9d117d"/>
    <s v="สธ 0505-66-0003"/>
    <s v="โครงการพัฒนากระบวนงานตามภารกิจของกรมการแพทย์แผนไทยและการแพทย์ทางเลือก ด้วยเทคโนโลยีดิจิทัลเพื่อให้ประชาชนสามารถนำภูมิปัญญาการแพทย์แผนไทยและสมุนไพรสู่การใช้ประโยชน์ในการพึ่งพาตนเองด้านสุขภาพและเสริมสร้างเศรษฐกิจอย่างยั่งยืน"/>
  </r>
  <r>
    <x v="19"/>
    <x v="82"/>
    <s v="กระทรวงดิจิทัลเพื่อเศรษฐกิจและสังคม"/>
    <x v="123"/>
    <s v="ศูนย์สารสนเทศยุทธศาสตร์ภาครัฐ"/>
    <s v="mdes05091"/>
    <s v="610a76ced0d85c6fa84a38ed"/>
    <s v="ดศ 0509-66-0001"/>
    <s v="โครงการพัฒนาสารสนเทศยุทธศาสตร์ภาครัฐ"/>
  </r>
  <r>
    <x v="19"/>
    <x v="83"/>
    <s v="สำนักนายกรัฐมนตรี"/>
    <x v="135"/>
    <s v="-"/>
    <s v="dga1"/>
    <s v="611a3988454a1a707216991c"/>
    <s v="DGA-66-0006"/>
    <s v="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 (Shared Service Platform (Phase 2) for children and youth in vulnerable families)"/>
  </r>
  <r>
    <x v="20"/>
    <x v="85"/>
    <s v="กระทรวงวัฒนธรรม"/>
    <x v="88"/>
    <s v="ศูนย์คุณธรรม (องค์การมหาชน)"/>
    <s v="moralcenter10011"/>
    <s v="6119f13fe587a9706c8ae179"/>
    <s v="วธ 1001-66-0002"/>
    <s v="โครงการส่งเสริมเครือข่ายทางสังคมต่อต้านการทุจริตด้วยมิติทางวัฒนธรรมและมิติด้านสังคม"/>
  </r>
  <r>
    <x v="20"/>
    <x v="85"/>
    <s v="หน่วยงานขึ้นตรงนายกรัฐมนตรี"/>
    <x v="13"/>
    <s v="กองการต่างประเทศ"/>
    <s v="pacc00031"/>
    <s v="61137dc72482000361ae8076"/>
    <s v="ปป 0003-66-0001"/>
    <s v="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"/>
  </r>
  <r>
    <x v="20"/>
    <x v="85"/>
    <s v="กระทรวงดิจิทัลเพื่อเศรษฐกิจและสังคม"/>
    <x v="123"/>
    <s v="กองสถิติสาธารณมติ"/>
    <s v="mdes05061"/>
    <s v="610a547ad9ddc16fa00687cc"/>
    <s v="ดศ 0506-66-0001"/>
    <s v="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"/>
  </r>
  <r>
    <x v="20"/>
    <x v="85"/>
    <s v="กระทรวงมหาดไทย"/>
    <x v="90"/>
    <s v="กองการเจ้าหน้าที่"/>
    <s v="moi04021"/>
    <s v="61138d7677572f035a6ea23d"/>
    <s v="มท 0402-66-0001"/>
    <s v="โครงการส่งเสริมการพัฒนาชุมชนธรรมาภิบาล"/>
  </r>
  <r>
    <x v="20"/>
    <x v="86"/>
    <s v="หน่วยงานขึ้นตรงนายกรัฐมนตรี"/>
    <x v="13"/>
    <s v="กองยุทธศาสตร์และแผนงาน"/>
    <s v="pacc00111"/>
    <s v="6110e8122482000361ae7e31"/>
    <s v="ปป 0011-66-0001"/>
    <s v="ขับเคลื่อนค่าคะแนนดัชนีการรับรู้การทุจริต (Corruption Perceptions Index : CPI) ของประเทศไทย สู่เป้าหมายยุทธศาสตร์ชาติ"/>
  </r>
  <r>
    <x v="20"/>
    <x v="86"/>
    <s v="หน่วยงานขึ้นตรงนายกรัฐมนตรี"/>
    <x v="13"/>
    <s v="กองป้องกันการทุจริตในภาครัฐ"/>
    <s v="pacc00101"/>
    <s v="6113620786ed660368a5bcc4"/>
    <s v="ปป 0010-66-0001"/>
    <s v="ขับเคลื่อนระบบเฝ้าระวังการทุจริตเชิงรุกในหน่วยงานภาครัฐ"/>
  </r>
  <r>
    <x v="20"/>
    <x v="87"/>
    <s v="หน่วยงานขึ้นตรงนายกรัฐมนตรี"/>
    <x v="13"/>
    <s v="สำนักงานเลขาธิการ กลุ่มงานบริหารงานบุคคล"/>
    <s v="pacc000181"/>
    <s v="6114047579c1d06ed51e5461"/>
    <s v="ปป 0001.8-66-0002"/>
    <s v="โครงการพัฒนาศักยภาพบุคลากรในกระบวนการยุติธรรม"/>
  </r>
  <r>
    <x v="21"/>
    <x v="88"/>
    <s v="กระทรวงยุติธรรม"/>
    <x v="6"/>
    <s v="กองสิทธิมนุษยชนระหว่างประเทศ"/>
    <s v="moj04051"/>
    <s v="6110ce71ef40ea035b9d0ff1"/>
    <s v="ยธ 0405-66-0001"/>
    <s v="ขับเคลื่อนแผนปฏิบัติการระดับชาติว่าด้วยธุรกิจกับสิทธิมนุษยชน สู่ความเป็นเลิศในภูมิภาคอาเซียน"/>
  </r>
  <r>
    <x v="21"/>
    <x v="89"/>
    <s v="กระทรวงยุติธรรม"/>
    <x v="136"/>
    <s v="กองกฎหมาย"/>
    <s v="moj020071"/>
    <s v="611237dd77572f035a6ea0cc"/>
    <s v="ยธ 02007-66-0001"/>
    <s v="โครงการพัฒนากฎหมายกระทรวงยุติธรรม"/>
  </r>
  <r>
    <x v="21"/>
    <x v="88"/>
    <s v="กระทรวงยุติธรรม"/>
    <x v="6"/>
    <s v="กองส่งเสริมสิทธิและเสรีภาพ"/>
    <s v="moj04041"/>
    <s v="611125da86ed660368a5bae7"/>
    <s v="ยธ 0404-66-0001"/>
    <s v="โครงการ เสริมสร้างความเข้มแข็งด้านสิทธิมนุษยชนในสังคม"/>
  </r>
  <r>
    <x v="21"/>
    <x v="88"/>
    <s v="กระทรวงยุติธรรม"/>
    <x v="137"/>
    <s v="สำนักทัณฑวิทยา"/>
    <s v="moj07051"/>
    <s v="61162af1ea16c95e131a2bd9"/>
    <s v="ยธ 0705-66-0006"/>
    <s v="โครงการผู้ต้องขังได้รับการควบคุม ดูแล "/>
  </r>
  <r>
    <x v="21"/>
    <x v="89"/>
    <s v="กระทรวงพาณิชย์"/>
    <x v="138"/>
    <s v="สำนักกฎหมาย"/>
    <s v="moc08031"/>
    <s v="6110cb0d77572f035a6e9f77"/>
    <s v="พณ 0803-66-0001"/>
    <s v="การประเมินผลสัมฤทธิ์ของกฎหมายของพระราชบัญญัติบริษัทมหาชนจำกัด พ.ศ. ๒๕๓๕"/>
  </r>
  <r>
    <x v="21"/>
    <x v="88"/>
    <s v="กระทรวงยุติธรรม"/>
    <x v="137"/>
    <s v="สำนักทัณฑปฏิบัติ"/>
    <s v="moj07061"/>
    <s v="610d400914f3557c8585e0da"/>
    <s v="ยธ 0706-66-0010"/>
    <s v="การดำเนินงานเกี่ยวกับการขอพระราชทานอภัยโทษแก่ผู้ต้องราชทัณฑ์เป็นการทั่วไป"/>
  </r>
  <r>
    <x v="21"/>
    <x v="88"/>
    <s v="กระทรวงยุติธรรม"/>
    <x v="6"/>
    <s v="กองยุทธศาสตร์และแผนสิทธิมนุษยชนแห่งชาติ"/>
    <s v="moj04111"/>
    <s v="6110c65eef40ea035b9d0fe7"/>
    <s v="ยธ 0411-66-0001"/>
    <s v="โครงการ ยกระดับสิทธิมนุษยชน ด้วยการขับเคลื่อนแผนสิทธิมนุษยชนแห่งชาติ ฉบับที่ 5 (พ.ศ. 2566 - 2570)"/>
  </r>
  <r>
    <x v="21"/>
    <x v="88"/>
    <s v="กระทรวงยุติธรรม"/>
    <x v="83"/>
    <s v="สำนักงานเลขานุการกรม"/>
    <s v="moj05011"/>
    <s v="61163439ea16c95e131a2c0a"/>
    <s v="ยธ 0501-66-0003"/>
    <s v="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"/>
  </r>
  <r>
    <x v="21"/>
    <x v="88"/>
    <s v="กระทรวงยุติธรรม"/>
    <x v="137"/>
    <s v="สำนักทัณฑปฏิบัติ"/>
    <s v="moj07061"/>
    <s v="610b5d48eeb6226fa20f3eb1"/>
    <s v="ยธ 0706-66-0002"/>
    <s v="โครงการดำเนินงานด้านวินัยผู้ต้องขัง"/>
  </r>
  <r>
    <x v="21"/>
    <x v="88"/>
    <s v="กระทรวงยุติธรรม"/>
    <x v="137"/>
    <s v="สำนักทัณฑปฏิบัติ"/>
    <s v="moj07061"/>
    <s v="610d3e4014f3557c8585e0d7"/>
    <s v="ยธ 0706-66-0009"/>
    <s v="โครงการบริหารและอำนวยการสนับสนุนการปฏิบัติงานทัณฑปฏิบัติ"/>
  </r>
  <r>
    <x v="22"/>
    <x v="90"/>
    <s v="กระทรวงการอุดมศึกษา วิทยาศาสตร์ วิจัยและนวัตกรรม"/>
    <x v="139"/>
    <s v="สำนักพัฒนาระบบ ววน."/>
    <s v="tsri630941"/>
    <s v="6119e43de587a9706c8ae148"/>
    <s v="อว6309.FB4-66-0002"/>
    <s v="การพัฒนาผู้จัดการงานวิจัย พัฒนา และนวัตกรรมที่ตอบโจทย์เป้าหมายการพัฒนาประเทศ"/>
  </r>
  <r>
    <x v="22"/>
    <x v="91"/>
    <s v="กระทรวงการอุดมศึกษา วิทยาศาสตร์ วิจัยและนวัตกรรม"/>
    <x v="140"/>
    <s v="กลุ่มเลขานุการสภานโยบาย และระบบการอุดมศึกษา วิทยาศาสตร์ วิจัยและนวัตกรรม"/>
    <s v="most6001021"/>
    <s v="611a1e0b454a1a707216989b"/>
    <s v="วท 6001-66-0003"/>
    <s v="พัฒนามาตรการและกลไกการส่งเสริมผู้ประกอบการวิสาหกิจนวัตกรรมสู่การเติบโตแบบก้าวกระโดด (Scaleup)"/>
  </r>
  <r>
    <x v="22"/>
    <x v="92"/>
    <s v="กระทรวงการอุดมศึกษา วิทยาศาสตร์ วิจัยและนวัตกรรม"/>
    <x v="106"/>
    <m/>
    <s v="mostx0011"/>
    <s v="6110dcfd86ed660368a5ba84"/>
    <s v="SLRI-66-0003"/>
    <s v="โครงการสร้างเครื่องกำเนิดแสงซินโครตรอนระดับพลังงาน 3 GeV และห้องปฏิบัติการ"/>
  </r>
  <r>
    <x v="22"/>
    <x v="93"/>
    <s v="กระทรวงการอุดมศึกษา วิทยาศาสตร์ วิจัยและนวัตกรรม"/>
    <x v="42"/>
    <s v="สำนักบริหารแผนและการงบประมาณ (สบผ.)"/>
    <s v="cu05122381"/>
    <s v="611620e4e303335e1a75e77e"/>
    <s v="ศธ 0512.2.38-66-0008"/>
    <s v="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"/>
  </r>
  <r>
    <x v="22"/>
    <x v="93"/>
    <s v="กระทรวงการอุดมศึกษา วิทยาศาสตร์ วิจัยและนวัตกรรม"/>
    <x v="2"/>
    <s v="สำนักงานกลาง"/>
    <s v="most54011"/>
    <s v="6113d9bda330646ed4c197e7"/>
    <s v="วท 5401-66-0068"/>
    <s v="การวิจัยและพัฒนาเทคโนโลยีนวัตกรรมแห่งอนาคตด้านเทระเฮิรตซ์"/>
  </r>
  <r>
    <x v="22"/>
    <x v="92"/>
    <s v="กระทรวงการอุดมศึกษา วิทยาศาสตร์ วิจัยและนวัตกรรม"/>
    <x v="82"/>
    <s v="ส่วนแผนงาน"/>
    <s v="sut56027021"/>
    <s v="611712169b236c1f95b0c0d1"/>
    <s v="ศธ 5602(7)-66-0002"/>
    <s v="โครงการพัฒนาห้องปฏิบัติ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เพื่อรองรับการสร้างอาชีพในสถานการณ์วิกฤต COVID-19"/>
  </r>
  <r>
    <x v="22"/>
    <x v="90"/>
    <s v="กระทรวงการอุดมศึกษา วิทยาศาสตร์ วิจัยและนวัตกรรม"/>
    <x v="18"/>
    <s v="ฝ่ายบริหารองค์กร"/>
    <s v="most640141"/>
    <s v="6118a407ee6abd1f949028ab"/>
    <s v="วท 6401-66-0030"/>
    <s v="โครงการเสริมสร้างปัจจัยสนับสนุนด้านการวิจัยและพัฒนานวัตกรรมด้วยทรัพย์สินทางปัญญาและการถ่ายทอดเทคโนโลยี"/>
  </r>
  <r>
    <x v="22"/>
    <x v="94"/>
    <s v="กระทรวงการอุดมศึกษา วิทยาศาสตร์ วิจัยและนวัตกรรม"/>
    <x v="2"/>
    <s v="สำนักงานกลาง"/>
    <s v="most54011"/>
    <s v="6114bb79bee036035b050d55"/>
    <s v="วท 5401-66-0086"/>
    <s v="โครงการ Materials Informatics &amp; AI เพื่อวัสดุหมุนเวียนที่ปลอดภัย สู่การยกระดับความสามารถในการแข่งขันในยุคเศรษฐกิจหมุนเวียน: ระยะที่ 1 – โครงข่ายคุณค่าพลาสติก (Plastics value network)"/>
  </r>
  <r>
    <x v="22"/>
    <x v="92"/>
    <s v="กระทรวงการอุดมศึกษา วิทยาศาสตร์ วิจัยและนวัตกรรม"/>
    <x v="139"/>
    <s v="สำนักพัฒนาระบบ ววน."/>
    <s v="tsri630941"/>
    <s v="6119e7a7b1eab9706bc85317"/>
    <s v="อว6309.FB4-66-0003"/>
    <s v="ยกระดับวารสารไทยและพัฒนาระบบวิเคราะห์ข้อมูลเพื่อสนับสนุนการกำหนดทิศทางงานวิจัยและนวัตกรรมของไทย"/>
  </r>
  <r>
    <x v="22"/>
    <x v="92"/>
    <s v="กระทรวงการอุดมศึกษา วิทยาศาสตร์ วิจัยและนวัตกรรม"/>
    <x v="106"/>
    <m/>
    <s v="mostx0011"/>
    <s v="61109f8aef40ea035b9d0fb2"/>
    <s v="SLRI-66-0001"/>
    <s v="โครงการพัฒนาโครงสร้างพื้นฐานสำหรับให้บริการแสงซินโครตรอนและเทคโนโลยีขั้นสูงเพื่ออุตสาหกรรม"/>
  </r>
  <r>
    <x v="22"/>
    <x v="93"/>
    <s v="กระทรวงการอุดมศึกษา วิทยาศาสตร์ วิจัยและนวัตกรรม"/>
    <x v="79"/>
    <s v="สำนักงานอธิการบดี"/>
    <s v="ku05131011"/>
    <s v="61177b5c8b5f6c1fa114cbc2"/>
    <s v="ศธ 0513.101-66-0023"/>
    <s v="โครงการขับเคลื่อนการวิจัยและพัฒนานวัตกรรมขั้นแนวหน้าเพื่อความเป็นผู้นำด้านการเกษตร ของอาเซียน"/>
  </r>
  <r>
    <x v="22"/>
    <x v="93"/>
    <s v="กระทรวงการอุดมศึกษา วิทยาศาสตร์ วิจัยและนวัตกรรม"/>
    <x v="141"/>
    <s v="กลุ่มตรวจสอบภายใน"/>
    <s v="nrct00081"/>
    <s v="61179141ee6abd1f94902833"/>
    <s v="วช  0008-66-0013"/>
    <s v="แผนงานพัฒนานาโนเทคโนโลยี"/>
  </r>
  <r>
    <x v="22"/>
    <x v="93"/>
    <s v="กระทรวงการอุดมศึกษา วิทยาศาสตร์ วิจัยและนวัตกรรม"/>
    <x v="140"/>
    <s v="กลุ่มยุทธศาสตร์กำลังคนในระบบการอุดมศึกษา วิทยาศาสตร์ วิจัยและนวัตกรรม"/>
    <s v="most6001101"/>
    <s v="611a0b56b1eab9706bc853b8"/>
    <s v="วท 6001-66-0003"/>
    <s v="การจัดทำแพลตฟอร์มการใช้ประโยชน์กำลังคนที่มีศักยภาพสูงของประเทศ (Talent Utilization Platform for National Talent Pool)"/>
  </r>
  <r>
    <x v="22"/>
    <x v="93"/>
    <s v="กระทรวงการอุดมศึกษา วิทยาศาสตร์ วิจัยและนวัตกรรม"/>
    <x v="140"/>
    <s v="กลุ่มยุทธศาสตร์กำลังคนในระบบการอุดมศึกษา วิทยาศาสตร์ วิจัยและนวัตกรรม"/>
    <s v="most6001101"/>
    <s v="611a0d3ce587a9706c8ae1e4"/>
    <s v="วท 6001-66-0004"/>
    <s v="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"/>
  </r>
  <r>
    <x v="22"/>
    <x v="93"/>
    <s v="กระทรวงสาธารณสุข"/>
    <x v="142"/>
    <s v="สำนักนโยบายและยุทธศาสตร์"/>
    <s v="nvi021"/>
    <s v="6117d296ee6abd1f94902854"/>
    <s v="สวช.02-66-0005"/>
    <s v="โครงการพัฒนาวัคซีนป้องกันโรคไข้หวัดใหญ่ชนิดเชื้อตาย 4 สายพันธุ์ (TetraFluvac TF) ชนิด พร้อมฉีด (Pre-filled syringe)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043">
  <r>
    <x v="0"/>
    <x v="0"/>
    <x v="0"/>
    <x v="0"/>
    <x v="0"/>
    <s v="611733f5ee6abd1f949027a6"/>
    <x v="0"/>
    <x v="0"/>
  </r>
  <r>
    <x v="0"/>
    <x v="0"/>
    <x v="0"/>
    <x v="0"/>
    <x v="0"/>
    <s v="61173b1c9b236c1f95b0c0e2"/>
    <x v="1"/>
    <x v="1"/>
  </r>
  <r>
    <x v="0"/>
    <x v="0"/>
    <x v="0"/>
    <x v="1"/>
    <x v="1"/>
    <s v="6113e3e05739d16ece926515"/>
    <x v="2"/>
    <x v="2"/>
  </r>
  <r>
    <x v="1"/>
    <x v="0"/>
    <x v="0"/>
    <x v="2"/>
    <x v="2"/>
    <s v="61143a8ce054a16ecd22ba9e"/>
    <x v="3"/>
    <x v="3"/>
  </r>
  <r>
    <x v="0"/>
    <x v="0"/>
    <x v="0"/>
    <x v="3"/>
    <x v="3"/>
    <s v="6113837f86ed660368a5bd1e"/>
    <x v="4"/>
    <x v="4"/>
  </r>
  <r>
    <x v="1"/>
    <x v="0"/>
    <x v="0"/>
    <x v="3"/>
    <x v="3"/>
    <s v="61138f6e86ed660368a5bd41"/>
    <x v="5"/>
    <x v="5"/>
  </r>
  <r>
    <x v="0"/>
    <x v="0"/>
    <x v="0"/>
    <x v="3"/>
    <x v="3"/>
    <s v="6113c087e054a16ecd22ba8a"/>
    <x v="6"/>
    <x v="6"/>
  </r>
  <r>
    <x v="0"/>
    <x v="0"/>
    <x v="0"/>
    <x v="3"/>
    <x v="3"/>
    <s v="6115f49a51b0124325d6a00c"/>
    <x v="7"/>
    <x v="7"/>
  </r>
  <r>
    <x v="0"/>
    <x v="0"/>
    <x v="0"/>
    <x v="3"/>
    <x v="3"/>
    <s v="6115f55a51b0124325d6a00f"/>
    <x v="8"/>
    <x v="8"/>
  </r>
  <r>
    <x v="1"/>
    <x v="0"/>
    <x v="0"/>
    <x v="3"/>
    <x v="3"/>
    <s v="6115ff0a821e80431e8917e0"/>
    <x v="9"/>
    <x v="9"/>
  </r>
  <r>
    <x v="0"/>
    <x v="0"/>
    <x v="0"/>
    <x v="3"/>
    <x v="3"/>
    <s v="611619c69e73c2431f59bfb5"/>
    <x v="10"/>
    <x v="10"/>
  </r>
  <r>
    <x v="0"/>
    <x v="0"/>
    <x v="0"/>
    <x v="3"/>
    <x v="3"/>
    <s v="61162bc1e303335e1a75e7b6"/>
    <x v="11"/>
    <x v="11"/>
  </r>
  <r>
    <x v="0"/>
    <x v="0"/>
    <x v="0"/>
    <x v="3"/>
    <x v="3"/>
    <s v="61162e41ea16c95e131a2bee"/>
    <x v="12"/>
    <x v="12"/>
  </r>
  <r>
    <x v="0"/>
    <x v="0"/>
    <x v="0"/>
    <x v="3"/>
    <x v="3"/>
    <s v="61163fa3479d5e70e62b9051"/>
    <x v="13"/>
    <x v="13"/>
  </r>
  <r>
    <x v="0"/>
    <x v="0"/>
    <x v="0"/>
    <x v="3"/>
    <x v="3"/>
    <s v="61165176479d5e70e62b907a"/>
    <x v="14"/>
    <x v="14"/>
  </r>
  <r>
    <x v="0"/>
    <x v="0"/>
    <x v="0"/>
    <x v="3"/>
    <x v="3"/>
    <s v="61167ff34bf4461f93d6e4de"/>
    <x v="15"/>
    <x v="15"/>
  </r>
  <r>
    <x v="0"/>
    <x v="0"/>
    <x v="0"/>
    <x v="3"/>
    <x v="3"/>
    <s v="61177b899b236c1f95b0c135"/>
    <x v="16"/>
    <x v="16"/>
  </r>
  <r>
    <x v="0"/>
    <x v="0"/>
    <x v="0"/>
    <x v="3"/>
    <x v="3"/>
    <s v="611a1c65b1eab9706bc8541b"/>
    <x v="17"/>
    <x v="17"/>
  </r>
  <r>
    <x v="0"/>
    <x v="0"/>
    <x v="0"/>
    <x v="3"/>
    <x v="3"/>
    <s v="611a28db454a1a70721698ca"/>
    <x v="18"/>
    <x v="18"/>
  </r>
  <r>
    <x v="2"/>
    <x v="0"/>
    <x v="1"/>
    <x v="0"/>
    <x v="4"/>
    <s v="61162a58d797d45e1960b643"/>
    <x v="19"/>
    <x v="19"/>
  </r>
  <r>
    <x v="2"/>
    <x v="0"/>
    <x v="1"/>
    <x v="0"/>
    <x v="4"/>
    <s v="61162daca94df25e1c4974bb"/>
    <x v="20"/>
    <x v="20"/>
  </r>
  <r>
    <x v="2"/>
    <x v="0"/>
    <x v="1"/>
    <x v="0"/>
    <x v="4"/>
    <s v="61162f71ea16c95e131a2bf4"/>
    <x v="21"/>
    <x v="21"/>
  </r>
  <r>
    <x v="2"/>
    <x v="0"/>
    <x v="1"/>
    <x v="0"/>
    <x v="4"/>
    <s v="6116375ee303335e1a75e7f7"/>
    <x v="22"/>
    <x v="22"/>
  </r>
  <r>
    <x v="2"/>
    <x v="0"/>
    <x v="1"/>
    <x v="0"/>
    <x v="4"/>
    <s v="611639dad797d45e1960b69e"/>
    <x v="23"/>
    <x v="23"/>
  </r>
  <r>
    <x v="2"/>
    <x v="0"/>
    <x v="1"/>
    <x v="0"/>
    <x v="0"/>
    <s v="6115e620bee036035b050e06"/>
    <x v="24"/>
    <x v="24"/>
  </r>
  <r>
    <x v="2"/>
    <x v="0"/>
    <x v="1"/>
    <x v="0"/>
    <x v="0"/>
    <s v="6115e79ed956f703555f9ffe"/>
    <x v="25"/>
    <x v="25"/>
  </r>
  <r>
    <x v="2"/>
    <x v="0"/>
    <x v="1"/>
    <x v="0"/>
    <x v="0"/>
    <s v="6115e9a8d956f703555fa009"/>
    <x v="26"/>
    <x v="26"/>
  </r>
  <r>
    <x v="2"/>
    <x v="0"/>
    <x v="1"/>
    <x v="0"/>
    <x v="0"/>
    <s v="6116504e479d5e70e62b9078"/>
    <x v="27"/>
    <x v="27"/>
  </r>
  <r>
    <x v="2"/>
    <x v="0"/>
    <x v="1"/>
    <x v="0"/>
    <x v="5"/>
    <s v="61194cbf4bf4461f93d6e74c"/>
    <x v="28"/>
    <x v="28"/>
  </r>
  <r>
    <x v="2"/>
    <x v="0"/>
    <x v="1"/>
    <x v="0"/>
    <x v="5"/>
    <s v="611a0612e587a9706c8ae1ca"/>
    <x v="29"/>
    <x v="29"/>
  </r>
  <r>
    <x v="2"/>
    <x v="0"/>
    <x v="1"/>
    <x v="0"/>
    <x v="5"/>
    <s v="611a39f0e587a9706c8ae2d8"/>
    <x v="30"/>
    <x v="30"/>
  </r>
  <r>
    <x v="2"/>
    <x v="0"/>
    <x v="1"/>
    <x v="0"/>
    <x v="6"/>
    <s v="6116996a4bf4461f93d6e508"/>
    <x v="31"/>
    <x v="31"/>
  </r>
  <r>
    <x v="2"/>
    <x v="0"/>
    <x v="1"/>
    <x v="4"/>
    <x v="7"/>
    <s v="61190b3c4bf4461f93d6e704"/>
    <x v="32"/>
    <x v="32"/>
  </r>
  <r>
    <x v="2"/>
    <x v="0"/>
    <x v="1"/>
    <x v="4"/>
    <x v="7"/>
    <s v="61191281ee6abd1f94902947"/>
    <x v="33"/>
    <x v="33"/>
  </r>
  <r>
    <x v="2"/>
    <x v="0"/>
    <x v="1"/>
    <x v="4"/>
    <x v="7"/>
    <s v="611916264bf4461f93d6e71c"/>
    <x v="34"/>
    <x v="34"/>
  </r>
  <r>
    <x v="2"/>
    <x v="0"/>
    <x v="1"/>
    <x v="4"/>
    <x v="7"/>
    <s v="61167fe29b236c1f95b0c081"/>
    <x v="35"/>
    <x v="35"/>
  </r>
  <r>
    <x v="2"/>
    <x v="0"/>
    <x v="1"/>
    <x v="3"/>
    <x v="8"/>
    <s v="611610f79e73c2431f59bf99"/>
    <x v="36"/>
    <x v="36"/>
  </r>
  <r>
    <x v="0"/>
    <x v="0"/>
    <x v="2"/>
    <x v="5"/>
    <x v="9"/>
    <s v="611390d4ef40ea035b9d12e0"/>
    <x v="37"/>
    <x v="37"/>
  </r>
  <r>
    <x v="0"/>
    <x v="0"/>
    <x v="2"/>
    <x v="5"/>
    <x v="9"/>
    <s v="6113c8f879c1d06ed51e544b"/>
    <x v="38"/>
    <x v="38"/>
  </r>
  <r>
    <x v="0"/>
    <x v="0"/>
    <x v="2"/>
    <x v="5"/>
    <x v="9"/>
    <s v="61139ac279c1d06ed51e5411"/>
    <x v="39"/>
    <x v="39"/>
  </r>
  <r>
    <x v="0"/>
    <x v="0"/>
    <x v="2"/>
    <x v="5"/>
    <x v="9"/>
    <s v="6114f5411b088e035d870e5c"/>
    <x v="40"/>
    <x v="40"/>
  </r>
  <r>
    <x v="0"/>
    <x v="0"/>
    <x v="2"/>
    <x v="5"/>
    <x v="9"/>
    <s v="611a1fd2454a1a70721698a2"/>
    <x v="41"/>
    <x v="41"/>
  </r>
  <r>
    <x v="0"/>
    <x v="0"/>
    <x v="2"/>
    <x v="5"/>
    <x v="9"/>
    <s v="611a3934e587a9706c8ae2d1"/>
    <x v="42"/>
    <x v="42"/>
  </r>
  <r>
    <x v="0"/>
    <x v="0"/>
    <x v="2"/>
    <x v="5"/>
    <x v="9"/>
    <s v="611a47e8454a1a707216995a"/>
    <x v="43"/>
    <x v="43"/>
  </r>
  <r>
    <x v="0"/>
    <x v="0"/>
    <x v="2"/>
    <x v="5"/>
    <x v="9"/>
    <s v="611a51e8e587a9706c8ae31e"/>
    <x v="44"/>
    <x v="44"/>
  </r>
  <r>
    <x v="0"/>
    <x v="0"/>
    <x v="2"/>
    <x v="5"/>
    <x v="9"/>
    <s v="611a597283a6677074486317"/>
    <x v="45"/>
    <x v="45"/>
  </r>
  <r>
    <x v="2"/>
    <x v="0"/>
    <x v="2"/>
    <x v="5"/>
    <x v="9"/>
    <s v="611a5d07454a1a7072169999"/>
    <x v="46"/>
    <x v="46"/>
  </r>
  <r>
    <x v="2"/>
    <x v="0"/>
    <x v="2"/>
    <x v="5"/>
    <x v="9"/>
    <s v="6115f9279e73c2431f59bf56"/>
    <x v="47"/>
    <x v="47"/>
  </r>
  <r>
    <x v="2"/>
    <x v="0"/>
    <x v="2"/>
    <x v="5"/>
    <x v="9"/>
    <s v="61161bc36ab68d432c0fa8ea"/>
    <x v="48"/>
    <x v="48"/>
  </r>
  <r>
    <x v="2"/>
    <x v="0"/>
    <x v="2"/>
    <x v="5"/>
    <x v="9"/>
    <s v="61161f92d797d45e1960b610"/>
    <x v="49"/>
    <x v="49"/>
  </r>
  <r>
    <x v="2"/>
    <x v="0"/>
    <x v="2"/>
    <x v="5"/>
    <x v="9"/>
    <s v="61163d0986f0f870e8029083"/>
    <x v="50"/>
    <x v="50"/>
  </r>
  <r>
    <x v="2"/>
    <x v="0"/>
    <x v="2"/>
    <x v="5"/>
    <x v="9"/>
    <s v="6116429e4afae470e58edb42"/>
    <x v="51"/>
    <x v="51"/>
  </r>
  <r>
    <x v="2"/>
    <x v="0"/>
    <x v="2"/>
    <x v="5"/>
    <x v="9"/>
    <s v="6114eb92d956f703555f9f5a"/>
    <x v="52"/>
    <x v="52"/>
  </r>
  <r>
    <x v="2"/>
    <x v="0"/>
    <x v="2"/>
    <x v="5"/>
    <x v="9"/>
    <s v="611601f56ab68d432c0fa8a2"/>
    <x v="53"/>
    <x v="53"/>
  </r>
  <r>
    <x v="2"/>
    <x v="0"/>
    <x v="2"/>
    <x v="5"/>
    <x v="9"/>
    <s v="611611246ab68d432c0fa8c4"/>
    <x v="54"/>
    <x v="54"/>
  </r>
  <r>
    <x v="2"/>
    <x v="0"/>
    <x v="2"/>
    <x v="5"/>
    <x v="9"/>
    <s v="611616cc821e80431e89181c"/>
    <x v="55"/>
    <x v="55"/>
  </r>
  <r>
    <x v="2"/>
    <x v="0"/>
    <x v="2"/>
    <x v="5"/>
    <x v="9"/>
    <s v="611624c2a94df25e1c497497"/>
    <x v="56"/>
    <x v="56"/>
  </r>
  <r>
    <x v="2"/>
    <x v="0"/>
    <x v="2"/>
    <x v="5"/>
    <x v="9"/>
    <s v="611628f3a94df25e1c4974ac"/>
    <x v="57"/>
    <x v="57"/>
  </r>
  <r>
    <x v="2"/>
    <x v="0"/>
    <x v="2"/>
    <x v="5"/>
    <x v="9"/>
    <s v="6110ec3b77572f035a6e9fb7"/>
    <x v="58"/>
    <x v="58"/>
  </r>
  <r>
    <x v="2"/>
    <x v="0"/>
    <x v="2"/>
    <x v="5"/>
    <x v="9"/>
    <s v="611115982482000361ae7e71"/>
    <x v="59"/>
    <x v="59"/>
  </r>
  <r>
    <x v="2"/>
    <x v="0"/>
    <x v="2"/>
    <x v="5"/>
    <x v="9"/>
    <s v="61111f9677572f035a6e9ff4"/>
    <x v="60"/>
    <x v="60"/>
  </r>
  <r>
    <x v="2"/>
    <x v="0"/>
    <x v="2"/>
    <x v="5"/>
    <x v="9"/>
    <s v="6114f553bee036035b050d8c"/>
    <x v="61"/>
    <x v="57"/>
  </r>
  <r>
    <x v="2"/>
    <x v="0"/>
    <x v="2"/>
    <x v="5"/>
    <x v="9"/>
    <s v="61162c45ea16c95e131a2be3"/>
    <x v="62"/>
    <x v="61"/>
  </r>
  <r>
    <x v="2"/>
    <x v="0"/>
    <x v="2"/>
    <x v="5"/>
    <x v="9"/>
    <s v="6117835f8b5f6c1fa114cbd6"/>
    <x v="63"/>
    <x v="62"/>
  </r>
  <r>
    <x v="2"/>
    <x v="0"/>
    <x v="2"/>
    <x v="5"/>
    <x v="9"/>
    <s v="61161fd3e303335e1a75e777"/>
    <x v="64"/>
    <x v="63"/>
  </r>
  <r>
    <x v="2"/>
    <x v="0"/>
    <x v="2"/>
    <x v="5"/>
    <x v="9"/>
    <s v="610e7f8e77572f035a6e9ef6"/>
    <x v="65"/>
    <x v="64"/>
  </r>
  <r>
    <x v="2"/>
    <x v="0"/>
    <x v="2"/>
    <x v="5"/>
    <x v="9"/>
    <s v="610fe80577572f035a6e9f26"/>
    <x v="66"/>
    <x v="65"/>
  </r>
  <r>
    <x v="2"/>
    <x v="0"/>
    <x v="2"/>
    <x v="5"/>
    <x v="9"/>
    <s v="6110da0c2482000361ae7e0e"/>
    <x v="67"/>
    <x v="55"/>
  </r>
  <r>
    <x v="0"/>
    <x v="0"/>
    <x v="3"/>
    <x v="6"/>
    <x v="10"/>
    <s v="61136aec86ed660368a5bcd3"/>
    <x v="68"/>
    <x v="66"/>
  </r>
  <r>
    <x v="1"/>
    <x v="0"/>
    <x v="3"/>
    <x v="7"/>
    <x v="11"/>
    <s v="611a80e483a6677074486376"/>
    <x v="69"/>
    <x v="67"/>
  </r>
  <r>
    <x v="0"/>
    <x v="0"/>
    <x v="3"/>
    <x v="3"/>
    <x v="12"/>
    <s v="6111495686ed660368a5bafe"/>
    <x v="70"/>
    <x v="68"/>
  </r>
  <r>
    <x v="0"/>
    <x v="0"/>
    <x v="3"/>
    <x v="3"/>
    <x v="12"/>
    <s v="611233d886ed660368a5bbb5"/>
    <x v="71"/>
    <x v="69"/>
  </r>
  <r>
    <x v="2"/>
    <x v="0"/>
    <x v="3"/>
    <x v="8"/>
    <x v="13"/>
    <s v="6108fb580dbfdc660d97e989"/>
    <x v="72"/>
    <x v="70"/>
  </r>
  <r>
    <x v="2"/>
    <x v="0"/>
    <x v="3"/>
    <x v="9"/>
    <x v="14"/>
    <s v="6115f5099e73c2431f59bf44"/>
    <x v="73"/>
    <x v="71"/>
  </r>
  <r>
    <x v="1"/>
    <x v="0"/>
    <x v="3"/>
    <x v="9"/>
    <x v="14"/>
    <s v="6115f9b1821e80431e8917cb"/>
    <x v="74"/>
    <x v="72"/>
  </r>
  <r>
    <x v="2"/>
    <x v="0"/>
    <x v="3"/>
    <x v="0"/>
    <x v="4"/>
    <s v="6117de2d8b5f6c1fa114cc41"/>
    <x v="75"/>
    <x v="73"/>
  </r>
  <r>
    <x v="2"/>
    <x v="0"/>
    <x v="3"/>
    <x v="0"/>
    <x v="4"/>
    <s v="6117ec6a4bf4461f93d6e629"/>
    <x v="76"/>
    <x v="74"/>
  </r>
  <r>
    <x v="2"/>
    <x v="0"/>
    <x v="3"/>
    <x v="0"/>
    <x v="4"/>
    <s v="6118b1e94bf4461f93d6e687"/>
    <x v="77"/>
    <x v="75"/>
  </r>
  <r>
    <x v="2"/>
    <x v="0"/>
    <x v="3"/>
    <x v="0"/>
    <x v="0"/>
    <s v="61090544408b1d661b42125a"/>
    <x v="78"/>
    <x v="76"/>
  </r>
  <r>
    <x v="2"/>
    <x v="0"/>
    <x v="3"/>
    <x v="0"/>
    <x v="0"/>
    <s v="610cbd79d9ddc16fa0068a1d"/>
    <x v="79"/>
    <x v="77"/>
  </r>
  <r>
    <x v="2"/>
    <x v="0"/>
    <x v="3"/>
    <x v="0"/>
    <x v="0"/>
    <s v="6110f34a77572f035a6e9fc4"/>
    <x v="80"/>
    <x v="78"/>
  </r>
  <r>
    <x v="2"/>
    <x v="0"/>
    <x v="3"/>
    <x v="0"/>
    <x v="0"/>
    <s v="6110fe742482000361ae7e56"/>
    <x v="81"/>
    <x v="79"/>
  </r>
  <r>
    <x v="2"/>
    <x v="0"/>
    <x v="3"/>
    <x v="0"/>
    <x v="0"/>
    <s v="611106772482000361ae7e5c"/>
    <x v="82"/>
    <x v="80"/>
  </r>
  <r>
    <x v="2"/>
    <x v="0"/>
    <x v="3"/>
    <x v="0"/>
    <x v="0"/>
    <s v="61110c1086ed660368a5bad6"/>
    <x v="83"/>
    <x v="81"/>
  </r>
  <r>
    <x v="2"/>
    <x v="0"/>
    <x v="3"/>
    <x v="0"/>
    <x v="0"/>
    <s v="61173f158b5f6c1fa114cb75"/>
    <x v="84"/>
    <x v="82"/>
  </r>
  <r>
    <x v="2"/>
    <x v="0"/>
    <x v="3"/>
    <x v="0"/>
    <x v="0"/>
    <s v="611785328b5f6c1fa114cbda"/>
    <x v="85"/>
    <x v="83"/>
  </r>
  <r>
    <x v="2"/>
    <x v="0"/>
    <x v="3"/>
    <x v="0"/>
    <x v="0"/>
    <s v="61162d1dd797d45e1960b64a"/>
    <x v="86"/>
    <x v="84"/>
  </r>
  <r>
    <x v="2"/>
    <x v="0"/>
    <x v="3"/>
    <x v="0"/>
    <x v="0"/>
    <s v="61163378a94df25e1c4974d2"/>
    <x v="87"/>
    <x v="85"/>
  </r>
  <r>
    <x v="2"/>
    <x v="0"/>
    <x v="3"/>
    <x v="0"/>
    <x v="0"/>
    <s v="611680609b236c1f95b0c085"/>
    <x v="88"/>
    <x v="86"/>
  </r>
  <r>
    <x v="2"/>
    <x v="0"/>
    <x v="3"/>
    <x v="0"/>
    <x v="0"/>
    <s v="611689659b236c1f95b0c091"/>
    <x v="89"/>
    <x v="87"/>
  </r>
  <r>
    <x v="2"/>
    <x v="0"/>
    <x v="3"/>
    <x v="0"/>
    <x v="0"/>
    <s v="611698074bf4461f93d6e504"/>
    <x v="90"/>
    <x v="88"/>
  </r>
  <r>
    <x v="2"/>
    <x v="0"/>
    <x v="3"/>
    <x v="0"/>
    <x v="0"/>
    <s v="61169c4f8b5f6c1fa114cb37"/>
    <x v="91"/>
    <x v="89"/>
  </r>
  <r>
    <x v="2"/>
    <x v="0"/>
    <x v="3"/>
    <x v="0"/>
    <x v="0"/>
    <s v="611741d24bf4461f93d6e54c"/>
    <x v="92"/>
    <x v="90"/>
  </r>
  <r>
    <x v="2"/>
    <x v="0"/>
    <x v="3"/>
    <x v="0"/>
    <x v="0"/>
    <s v="61133fdcef40ea035b9d11ed"/>
    <x v="93"/>
    <x v="91"/>
  </r>
  <r>
    <x v="2"/>
    <x v="0"/>
    <x v="3"/>
    <x v="0"/>
    <x v="0"/>
    <s v="6113519b86ed660368a5bca7"/>
    <x v="94"/>
    <x v="92"/>
  </r>
  <r>
    <x v="2"/>
    <x v="0"/>
    <x v="3"/>
    <x v="0"/>
    <x v="0"/>
    <s v="61149baee054a16ecd22baaa"/>
    <x v="95"/>
    <x v="93"/>
  </r>
  <r>
    <x v="2"/>
    <x v="0"/>
    <x v="3"/>
    <x v="0"/>
    <x v="0"/>
    <s v="6114a89cbee036035b050d4a"/>
    <x v="96"/>
    <x v="94"/>
  </r>
  <r>
    <x v="2"/>
    <x v="0"/>
    <x v="3"/>
    <x v="0"/>
    <x v="0"/>
    <s v="6115f2109e73c2431f59bf37"/>
    <x v="97"/>
    <x v="95"/>
  </r>
  <r>
    <x v="2"/>
    <x v="0"/>
    <x v="3"/>
    <x v="0"/>
    <x v="5"/>
    <s v="611775889b236c1f95b0c123"/>
    <x v="98"/>
    <x v="96"/>
  </r>
  <r>
    <x v="2"/>
    <x v="0"/>
    <x v="3"/>
    <x v="0"/>
    <x v="5"/>
    <s v="61195223ee6abd1f94902980"/>
    <x v="99"/>
    <x v="97"/>
  </r>
  <r>
    <x v="2"/>
    <x v="0"/>
    <x v="3"/>
    <x v="0"/>
    <x v="5"/>
    <s v="611a0a0b83a66770744861cb"/>
    <x v="100"/>
    <x v="98"/>
  </r>
  <r>
    <x v="2"/>
    <x v="0"/>
    <x v="3"/>
    <x v="0"/>
    <x v="5"/>
    <s v="611a0c5db1eab9706bc853bf"/>
    <x v="101"/>
    <x v="99"/>
  </r>
  <r>
    <x v="2"/>
    <x v="0"/>
    <x v="3"/>
    <x v="0"/>
    <x v="5"/>
    <s v="611a0e41e587a9706c8ae1ee"/>
    <x v="102"/>
    <x v="100"/>
  </r>
  <r>
    <x v="2"/>
    <x v="0"/>
    <x v="3"/>
    <x v="0"/>
    <x v="5"/>
    <s v="611a10cf454a1a7072169852"/>
    <x v="103"/>
    <x v="101"/>
  </r>
  <r>
    <x v="2"/>
    <x v="0"/>
    <x v="3"/>
    <x v="0"/>
    <x v="5"/>
    <s v="611a24fc83a667707448626b"/>
    <x v="104"/>
    <x v="102"/>
  </r>
  <r>
    <x v="2"/>
    <x v="0"/>
    <x v="3"/>
    <x v="0"/>
    <x v="4"/>
    <s v="611a2f8b454a1a70721698eb"/>
    <x v="105"/>
    <x v="103"/>
  </r>
  <r>
    <x v="2"/>
    <x v="0"/>
    <x v="3"/>
    <x v="1"/>
    <x v="1"/>
    <s v="6113d71b79c1d06ed51e5459"/>
    <x v="106"/>
    <x v="104"/>
  </r>
  <r>
    <x v="2"/>
    <x v="0"/>
    <x v="3"/>
    <x v="1"/>
    <x v="15"/>
    <s v="6113ccf3a330646ed4c197de"/>
    <x v="107"/>
    <x v="105"/>
  </r>
  <r>
    <x v="2"/>
    <x v="0"/>
    <x v="3"/>
    <x v="1"/>
    <x v="16"/>
    <s v="6111f257ef40ea035b9d108d"/>
    <x v="108"/>
    <x v="106"/>
  </r>
  <r>
    <x v="2"/>
    <x v="0"/>
    <x v="3"/>
    <x v="1"/>
    <x v="16"/>
    <s v="6113efcfa330646ed4c197ee"/>
    <x v="109"/>
    <x v="107"/>
  </r>
  <r>
    <x v="2"/>
    <x v="0"/>
    <x v="3"/>
    <x v="6"/>
    <x v="17"/>
    <s v="6111407f86ed660368a5baf5"/>
    <x v="110"/>
    <x v="108"/>
  </r>
  <r>
    <x v="1"/>
    <x v="0"/>
    <x v="3"/>
    <x v="6"/>
    <x v="17"/>
    <s v="61115c9f2482000361ae7e90"/>
    <x v="111"/>
    <x v="109"/>
  </r>
  <r>
    <x v="2"/>
    <x v="0"/>
    <x v="3"/>
    <x v="6"/>
    <x v="10"/>
    <s v="611483425739d16ece92651f"/>
    <x v="112"/>
    <x v="110"/>
  </r>
  <r>
    <x v="2"/>
    <x v="0"/>
    <x v="3"/>
    <x v="6"/>
    <x v="10"/>
    <s v="611646b586a2b770df75a8c5"/>
    <x v="113"/>
    <x v="111"/>
  </r>
  <r>
    <x v="2"/>
    <x v="0"/>
    <x v="3"/>
    <x v="6"/>
    <x v="10"/>
    <s v="6113527fef40ea035b9d1225"/>
    <x v="114"/>
    <x v="112"/>
  </r>
  <r>
    <x v="2"/>
    <x v="0"/>
    <x v="3"/>
    <x v="6"/>
    <x v="10"/>
    <s v="6113553086ed660368a5bcaf"/>
    <x v="115"/>
    <x v="113"/>
  </r>
  <r>
    <x v="2"/>
    <x v="0"/>
    <x v="3"/>
    <x v="6"/>
    <x v="18"/>
    <s v="6117e7c9ee6abd1f9490286d"/>
    <x v="116"/>
    <x v="114"/>
  </r>
  <r>
    <x v="2"/>
    <x v="0"/>
    <x v="3"/>
    <x v="6"/>
    <x v="18"/>
    <s v="61161734821e80431e89181e"/>
    <x v="117"/>
    <x v="115"/>
  </r>
  <r>
    <x v="2"/>
    <x v="0"/>
    <x v="3"/>
    <x v="6"/>
    <x v="19"/>
    <s v="6110de6677572f035a6e9f9b"/>
    <x v="118"/>
    <x v="116"/>
  </r>
  <r>
    <x v="2"/>
    <x v="0"/>
    <x v="3"/>
    <x v="6"/>
    <x v="19"/>
    <s v="6110ea1886ed660368a5ba9f"/>
    <x v="119"/>
    <x v="117"/>
  </r>
  <r>
    <x v="2"/>
    <x v="0"/>
    <x v="3"/>
    <x v="6"/>
    <x v="19"/>
    <s v="611349edef40ea035b9d1208"/>
    <x v="120"/>
    <x v="118"/>
  </r>
  <r>
    <x v="2"/>
    <x v="0"/>
    <x v="3"/>
    <x v="10"/>
    <x v="20"/>
    <s v="610f92452482000361ae7d96"/>
    <x v="121"/>
    <x v="119"/>
  </r>
  <r>
    <x v="2"/>
    <x v="0"/>
    <x v="3"/>
    <x v="10"/>
    <x v="21"/>
    <s v="610b5fe1d9ddc16fa006885a"/>
    <x v="122"/>
    <x v="120"/>
  </r>
  <r>
    <x v="2"/>
    <x v="0"/>
    <x v="3"/>
    <x v="10"/>
    <x v="21"/>
    <s v="6109128368ef9a6613771d74"/>
    <x v="123"/>
    <x v="121"/>
  </r>
  <r>
    <x v="2"/>
    <x v="0"/>
    <x v="3"/>
    <x v="10"/>
    <x v="21"/>
    <s v="610a13ffeeb6226fa20f3d93"/>
    <x v="124"/>
    <x v="122"/>
  </r>
  <r>
    <x v="2"/>
    <x v="0"/>
    <x v="3"/>
    <x v="10"/>
    <x v="21"/>
    <s v="610a3e0cd9ddc16fa0068791"/>
    <x v="125"/>
    <x v="123"/>
  </r>
  <r>
    <x v="2"/>
    <x v="0"/>
    <x v="3"/>
    <x v="10"/>
    <x v="21"/>
    <s v="610a5fc3d0d85c6fa84a38c4"/>
    <x v="126"/>
    <x v="124"/>
  </r>
  <r>
    <x v="1"/>
    <x v="0"/>
    <x v="3"/>
    <x v="10"/>
    <x v="22"/>
    <s v="610bc21e9af47d6f9a34e830"/>
    <x v="127"/>
    <x v="125"/>
  </r>
  <r>
    <x v="2"/>
    <x v="0"/>
    <x v="3"/>
    <x v="11"/>
    <x v="23"/>
    <s v="610b61f9d0d85c6fa84a392b"/>
    <x v="128"/>
    <x v="126"/>
  </r>
  <r>
    <x v="1"/>
    <x v="0"/>
    <x v="3"/>
    <x v="11"/>
    <x v="24"/>
    <s v="610ba604d9ddc16fa0068974"/>
    <x v="129"/>
    <x v="127"/>
  </r>
  <r>
    <x v="2"/>
    <x v="0"/>
    <x v="3"/>
    <x v="11"/>
    <x v="25"/>
    <s v="6119420f9b236c1f95b0c2e2"/>
    <x v="130"/>
    <x v="128"/>
  </r>
  <r>
    <x v="1"/>
    <x v="0"/>
    <x v="3"/>
    <x v="2"/>
    <x v="26"/>
    <s v="611a5b54b1eab9706bc854e8"/>
    <x v="131"/>
    <x v="129"/>
  </r>
  <r>
    <x v="2"/>
    <x v="0"/>
    <x v="3"/>
    <x v="12"/>
    <x v="27"/>
    <s v="6119eac3b1eab9706bc85326"/>
    <x v="132"/>
    <x v="130"/>
  </r>
  <r>
    <x v="2"/>
    <x v="0"/>
    <x v="3"/>
    <x v="12"/>
    <x v="27"/>
    <s v="61152bf9bee036035b050dac"/>
    <x v="133"/>
    <x v="131"/>
  </r>
  <r>
    <x v="2"/>
    <x v="0"/>
    <x v="3"/>
    <x v="12"/>
    <x v="27"/>
    <s v="61163b9086f0f870e8029079"/>
    <x v="134"/>
    <x v="132"/>
  </r>
  <r>
    <x v="2"/>
    <x v="0"/>
    <x v="3"/>
    <x v="12"/>
    <x v="27"/>
    <s v="611346052482000361ae801b"/>
    <x v="135"/>
    <x v="133"/>
  </r>
  <r>
    <x v="2"/>
    <x v="0"/>
    <x v="3"/>
    <x v="3"/>
    <x v="3"/>
    <s v="61137f60ef40ea035b9d1298"/>
    <x v="136"/>
    <x v="134"/>
  </r>
  <r>
    <x v="2"/>
    <x v="0"/>
    <x v="3"/>
    <x v="3"/>
    <x v="3"/>
    <s v="61160a47821e80431e8917ff"/>
    <x v="137"/>
    <x v="135"/>
  </r>
  <r>
    <x v="2"/>
    <x v="0"/>
    <x v="3"/>
    <x v="3"/>
    <x v="3"/>
    <s v="61162709a94df25e1c49749e"/>
    <x v="138"/>
    <x v="136"/>
  </r>
  <r>
    <x v="2"/>
    <x v="0"/>
    <x v="3"/>
    <x v="3"/>
    <x v="3"/>
    <s v="61162bf4d797d45e1960b645"/>
    <x v="139"/>
    <x v="137"/>
  </r>
  <r>
    <x v="2"/>
    <x v="0"/>
    <x v="3"/>
    <x v="3"/>
    <x v="3"/>
    <s v="6119f53a454a1a70721697fa"/>
    <x v="140"/>
    <x v="138"/>
  </r>
  <r>
    <x v="2"/>
    <x v="0"/>
    <x v="3"/>
    <x v="3"/>
    <x v="3"/>
    <s v="6119f828454a1a7072169804"/>
    <x v="141"/>
    <x v="139"/>
  </r>
  <r>
    <x v="2"/>
    <x v="0"/>
    <x v="3"/>
    <x v="3"/>
    <x v="3"/>
    <s v="6119fc28454a1a7072169810"/>
    <x v="142"/>
    <x v="140"/>
  </r>
  <r>
    <x v="0"/>
    <x v="0"/>
    <x v="4"/>
    <x v="7"/>
    <x v="11"/>
    <s v="611a7ca2b1eab9706bc85529"/>
    <x v="143"/>
    <x v="141"/>
  </r>
  <r>
    <x v="0"/>
    <x v="0"/>
    <x v="4"/>
    <x v="2"/>
    <x v="28"/>
    <s v="6118a81b9b236c1f95b0c22c"/>
    <x v="144"/>
    <x v="142"/>
  </r>
  <r>
    <x v="0"/>
    <x v="0"/>
    <x v="4"/>
    <x v="2"/>
    <x v="28"/>
    <s v="6119c290ee6abd1f949029a3"/>
    <x v="145"/>
    <x v="143"/>
  </r>
  <r>
    <x v="0"/>
    <x v="0"/>
    <x v="4"/>
    <x v="2"/>
    <x v="28"/>
    <s v="6119c5dfee6abd1f949029a7"/>
    <x v="146"/>
    <x v="144"/>
  </r>
  <r>
    <x v="2"/>
    <x v="0"/>
    <x v="4"/>
    <x v="12"/>
    <x v="29"/>
    <s v="610c97189af47d6f9a34e85b"/>
    <x v="147"/>
    <x v="145"/>
  </r>
  <r>
    <x v="2"/>
    <x v="0"/>
    <x v="4"/>
    <x v="12"/>
    <x v="29"/>
    <s v="610c9ab2d0d85c6fa84a3a4c"/>
    <x v="148"/>
    <x v="146"/>
  </r>
  <r>
    <x v="2"/>
    <x v="0"/>
    <x v="4"/>
    <x v="12"/>
    <x v="29"/>
    <s v="610c9e75d9ddc16fa00689f0"/>
    <x v="149"/>
    <x v="147"/>
  </r>
  <r>
    <x v="2"/>
    <x v="0"/>
    <x v="4"/>
    <x v="12"/>
    <x v="29"/>
    <s v="610ca1fcd9ddc16fa00689f6"/>
    <x v="150"/>
    <x v="148"/>
  </r>
  <r>
    <x v="2"/>
    <x v="0"/>
    <x v="4"/>
    <x v="12"/>
    <x v="29"/>
    <s v="610cabe9d9ddc16fa0068a05"/>
    <x v="151"/>
    <x v="149"/>
  </r>
  <r>
    <x v="1"/>
    <x v="0"/>
    <x v="4"/>
    <x v="12"/>
    <x v="29"/>
    <s v="610cb1919af47d6f9a34e87f"/>
    <x v="152"/>
    <x v="150"/>
  </r>
  <r>
    <x v="1"/>
    <x v="0"/>
    <x v="4"/>
    <x v="12"/>
    <x v="29"/>
    <s v="610cb4fdd0d85c6fa84a3a91"/>
    <x v="153"/>
    <x v="151"/>
  </r>
  <r>
    <x v="2"/>
    <x v="0"/>
    <x v="4"/>
    <x v="12"/>
    <x v="29"/>
    <s v="610cb5e6eeb6226fa20f4025"/>
    <x v="154"/>
    <x v="152"/>
  </r>
  <r>
    <x v="2"/>
    <x v="0"/>
    <x v="4"/>
    <x v="12"/>
    <x v="29"/>
    <s v="610cb92aeeb6226fa20f402d"/>
    <x v="155"/>
    <x v="153"/>
  </r>
  <r>
    <x v="2"/>
    <x v="0"/>
    <x v="4"/>
    <x v="12"/>
    <x v="29"/>
    <s v="610cbe849af47d6f9a34e8a4"/>
    <x v="156"/>
    <x v="154"/>
  </r>
  <r>
    <x v="2"/>
    <x v="0"/>
    <x v="4"/>
    <x v="12"/>
    <x v="29"/>
    <s v="610cbf39d0d85c6fa84a3aac"/>
    <x v="157"/>
    <x v="155"/>
  </r>
  <r>
    <x v="2"/>
    <x v="0"/>
    <x v="4"/>
    <x v="12"/>
    <x v="29"/>
    <s v="610cc3c4eeb6226fa20f4049"/>
    <x v="158"/>
    <x v="156"/>
  </r>
  <r>
    <x v="2"/>
    <x v="0"/>
    <x v="4"/>
    <x v="12"/>
    <x v="29"/>
    <s v="610cc496d0d85c6fa84a3ab8"/>
    <x v="159"/>
    <x v="157"/>
  </r>
  <r>
    <x v="2"/>
    <x v="0"/>
    <x v="4"/>
    <x v="12"/>
    <x v="29"/>
    <s v="610cc93aeeb6226fa20f405c"/>
    <x v="160"/>
    <x v="158"/>
  </r>
  <r>
    <x v="2"/>
    <x v="0"/>
    <x v="4"/>
    <x v="13"/>
    <x v="30"/>
    <s v="6113965ea330646ed4c19781"/>
    <x v="161"/>
    <x v="159"/>
  </r>
  <r>
    <x v="1"/>
    <x v="0"/>
    <x v="4"/>
    <x v="13"/>
    <x v="30"/>
    <s v="61139d8679c1d06ed51e541d"/>
    <x v="162"/>
    <x v="160"/>
  </r>
  <r>
    <x v="2"/>
    <x v="0"/>
    <x v="4"/>
    <x v="9"/>
    <x v="31"/>
    <s v="6118d2d49b236c1f95b0c25f"/>
    <x v="163"/>
    <x v="161"/>
  </r>
  <r>
    <x v="2"/>
    <x v="0"/>
    <x v="4"/>
    <x v="9"/>
    <x v="14"/>
    <s v="61169b4f8b5f6c1fa114cb35"/>
    <x v="164"/>
    <x v="162"/>
  </r>
  <r>
    <x v="2"/>
    <x v="0"/>
    <x v="4"/>
    <x v="0"/>
    <x v="0"/>
    <s v="61162f27e303335e1a75e7c3"/>
    <x v="165"/>
    <x v="163"/>
  </r>
  <r>
    <x v="2"/>
    <x v="0"/>
    <x v="4"/>
    <x v="0"/>
    <x v="5"/>
    <s v="61195599ee6abd1f94902982"/>
    <x v="166"/>
    <x v="164"/>
  </r>
  <r>
    <x v="2"/>
    <x v="0"/>
    <x v="4"/>
    <x v="0"/>
    <x v="5"/>
    <s v="611a1733e587a9706c8ae21f"/>
    <x v="167"/>
    <x v="165"/>
  </r>
  <r>
    <x v="2"/>
    <x v="0"/>
    <x v="4"/>
    <x v="0"/>
    <x v="5"/>
    <s v="611a4755454a1a7072169958"/>
    <x v="168"/>
    <x v="166"/>
  </r>
  <r>
    <x v="2"/>
    <x v="0"/>
    <x v="4"/>
    <x v="4"/>
    <x v="7"/>
    <s v="611613236ab68d432c0fa8cc"/>
    <x v="169"/>
    <x v="167"/>
  </r>
  <r>
    <x v="2"/>
    <x v="0"/>
    <x v="4"/>
    <x v="4"/>
    <x v="7"/>
    <s v="61161c1ad797d45e1960b603"/>
    <x v="170"/>
    <x v="168"/>
  </r>
  <r>
    <x v="2"/>
    <x v="0"/>
    <x v="4"/>
    <x v="1"/>
    <x v="1"/>
    <s v="6115d16a6d03d30365f256d5"/>
    <x v="171"/>
    <x v="169"/>
  </r>
  <r>
    <x v="2"/>
    <x v="0"/>
    <x v="4"/>
    <x v="1"/>
    <x v="1"/>
    <s v="6115e838d956f703555fa002"/>
    <x v="172"/>
    <x v="170"/>
  </r>
  <r>
    <x v="2"/>
    <x v="0"/>
    <x v="4"/>
    <x v="1"/>
    <x v="16"/>
    <s v="611212f986ed660368a5bb5c"/>
    <x v="173"/>
    <x v="171"/>
  </r>
  <r>
    <x v="2"/>
    <x v="0"/>
    <x v="4"/>
    <x v="6"/>
    <x v="32"/>
    <s v="6113961a5739d16ece9264b7"/>
    <x v="174"/>
    <x v="172"/>
  </r>
  <r>
    <x v="2"/>
    <x v="0"/>
    <x v="4"/>
    <x v="6"/>
    <x v="10"/>
    <s v="6116436c86a2b770df75a8bb"/>
    <x v="175"/>
    <x v="173"/>
  </r>
  <r>
    <x v="2"/>
    <x v="0"/>
    <x v="4"/>
    <x v="6"/>
    <x v="10"/>
    <s v="611646c84afae470e58edb4b"/>
    <x v="176"/>
    <x v="174"/>
  </r>
  <r>
    <x v="2"/>
    <x v="0"/>
    <x v="4"/>
    <x v="6"/>
    <x v="18"/>
    <s v="6118a9d4ee6abd1f949028b7"/>
    <x v="177"/>
    <x v="175"/>
  </r>
  <r>
    <x v="2"/>
    <x v="0"/>
    <x v="4"/>
    <x v="6"/>
    <x v="33"/>
    <s v="610e6eb3ef40ea035b9d0f5b"/>
    <x v="178"/>
    <x v="176"/>
  </r>
  <r>
    <x v="1"/>
    <x v="0"/>
    <x v="4"/>
    <x v="12"/>
    <x v="34"/>
    <s v="610b9e509af47d6f9a34e7d2"/>
    <x v="179"/>
    <x v="177"/>
  </r>
  <r>
    <x v="2"/>
    <x v="0"/>
    <x v="4"/>
    <x v="2"/>
    <x v="35"/>
    <s v="611a1bc683a6677074486230"/>
    <x v="180"/>
    <x v="178"/>
  </r>
  <r>
    <x v="2"/>
    <x v="0"/>
    <x v="4"/>
    <x v="2"/>
    <x v="35"/>
    <s v="611a1ef183a667707448623e"/>
    <x v="181"/>
    <x v="179"/>
  </r>
  <r>
    <x v="1"/>
    <x v="0"/>
    <x v="4"/>
    <x v="3"/>
    <x v="36"/>
    <s v="611626fdea16c95e131a2bcb"/>
    <x v="182"/>
    <x v="180"/>
  </r>
  <r>
    <x v="1"/>
    <x v="0"/>
    <x v="4"/>
    <x v="2"/>
    <x v="37"/>
    <s v="61162b9ce303335e1a75e7b2"/>
    <x v="183"/>
    <x v="181"/>
  </r>
  <r>
    <x v="2"/>
    <x v="0"/>
    <x v="4"/>
    <x v="2"/>
    <x v="37"/>
    <s v="611889998b5f6c1fa114cc76"/>
    <x v="184"/>
    <x v="182"/>
  </r>
  <r>
    <x v="2"/>
    <x v="0"/>
    <x v="4"/>
    <x v="2"/>
    <x v="37"/>
    <s v="611890d28b5f6c1fa114cc83"/>
    <x v="185"/>
    <x v="183"/>
  </r>
  <r>
    <x v="2"/>
    <x v="0"/>
    <x v="4"/>
    <x v="2"/>
    <x v="37"/>
    <s v="61189a4a9b236c1f95b0c212"/>
    <x v="186"/>
    <x v="184"/>
  </r>
  <r>
    <x v="2"/>
    <x v="0"/>
    <x v="4"/>
    <x v="2"/>
    <x v="37"/>
    <s v="61189d729b236c1f95b0c218"/>
    <x v="187"/>
    <x v="185"/>
  </r>
  <r>
    <x v="2"/>
    <x v="0"/>
    <x v="4"/>
    <x v="2"/>
    <x v="37"/>
    <s v="6118a1e0ee6abd1f949028a7"/>
    <x v="188"/>
    <x v="186"/>
  </r>
  <r>
    <x v="2"/>
    <x v="0"/>
    <x v="4"/>
    <x v="3"/>
    <x v="38"/>
    <s v="611a252eb1eab9706bc8544f"/>
    <x v="189"/>
    <x v="187"/>
  </r>
  <r>
    <x v="2"/>
    <x v="0"/>
    <x v="4"/>
    <x v="3"/>
    <x v="38"/>
    <s v="611a6861e587a9706c8ae343"/>
    <x v="190"/>
    <x v="188"/>
  </r>
  <r>
    <x v="2"/>
    <x v="0"/>
    <x v="4"/>
    <x v="3"/>
    <x v="38"/>
    <s v="611a6cbbe587a9706c8ae34c"/>
    <x v="191"/>
    <x v="189"/>
  </r>
  <r>
    <x v="2"/>
    <x v="0"/>
    <x v="4"/>
    <x v="3"/>
    <x v="38"/>
    <s v="611a7262b1eab9706bc85512"/>
    <x v="192"/>
    <x v="190"/>
  </r>
  <r>
    <x v="1"/>
    <x v="0"/>
    <x v="4"/>
    <x v="3"/>
    <x v="38"/>
    <s v="611a76d5b1eab9706bc8551c"/>
    <x v="193"/>
    <x v="191"/>
  </r>
  <r>
    <x v="2"/>
    <x v="0"/>
    <x v="4"/>
    <x v="3"/>
    <x v="38"/>
    <s v="611a79c1b1eab9706bc85522"/>
    <x v="194"/>
    <x v="192"/>
  </r>
  <r>
    <x v="2"/>
    <x v="0"/>
    <x v="4"/>
    <x v="3"/>
    <x v="38"/>
    <s v="611a7e7de587a9706c8ae375"/>
    <x v="195"/>
    <x v="193"/>
  </r>
  <r>
    <x v="2"/>
    <x v="0"/>
    <x v="4"/>
    <x v="2"/>
    <x v="39"/>
    <s v="611383cbef40ea035b9d12b0"/>
    <x v="196"/>
    <x v="194"/>
  </r>
  <r>
    <x v="2"/>
    <x v="0"/>
    <x v="4"/>
    <x v="2"/>
    <x v="39"/>
    <s v="61138ee92482000361ae80c4"/>
    <x v="197"/>
    <x v="195"/>
  </r>
  <r>
    <x v="0"/>
    <x v="0"/>
    <x v="5"/>
    <x v="3"/>
    <x v="12"/>
    <s v="6110d6bfef40ea035b9d0ff8"/>
    <x v="198"/>
    <x v="196"/>
  </r>
  <r>
    <x v="2"/>
    <x v="0"/>
    <x v="5"/>
    <x v="12"/>
    <x v="29"/>
    <s v="610ba4f7d9ddc16fa0068972"/>
    <x v="199"/>
    <x v="197"/>
  </r>
  <r>
    <x v="2"/>
    <x v="0"/>
    <x v="5"/>
    <x v="12"/>
    <x v="29"/>
    <s v="610baa2d9af47d6f9a34e7fe"/>
    <x v="200"/>
    <x v="198"/>
  </r>
  <r>
    <x v="2"/>
    <x v="0"/>
    <x v="5"/>
    <x v="12"/>
    <x v="29"/>
    <s v="6110958e86ed660368a5ba28"/>
    <x v="201"/>
    <x v="199"/>
  </r>
  <r>
    <x v="2"/>
    <x v="0"/>
    <x v="5"/>
    <x v="8"/>
    <x v="13"/>
    <s v="61113a9b2482000361ae7e86"/>
    <x v="202"/>
    <x v="200"/>
  </r>
  <r>
    <x v="2"/>
    <x v="0"/>
    <x v="5"/>
    <x v="0"/>
    <x v="4"/>
    <s v="6117a3d88b5f6c1fa114cc10"/>
    <x v="203"/>
    <x v="201"/>
  </r>
  <r>
    <x v="2"/>
    <x v="0"/>
    <x v="5"/>
    <x v="0"/>
    <x v="0"/>
    <s v="6110fd35ef40ea035b9d1037"/>
    <x v="204"/>
    <x v="202"/>
  </r>
  <r>
    <x v="2"/>
    <x v="0"/>
    <x v="5"/>
    <x v="0"/>
    <x v="0"/>
    <s v="6115eb431b088e035d870ee8"/>
    <x v="205"/>
    <x v="203"/>
  </r>
  <r>
    <x v="2"/>
    <x v="0"/>
    <x v="5"/>
    <x v="0"/>
    <x v="0"/>
    <s v="611634efea16c95e131a2c20"/>
    <x v="206"/>
    <x v="204"/>
  </r>
  <r>
    <x v="2"/>
    <x v="0"/>
    <x v="5"/>
    <x v="0"/>
    <x v="0"/>
    <s v="61164f1b4afae470e58edb69"/>
    <x v="207"/>
    <x v="205"/>
  </r>
  <r>
    <x v="2"/>
    <x v="0"/>
    <x v="5"/>
    <x v="14"/>
    <x v="40"/>
    <s v="6112344e77572f035a6ea0c1"/>
    <x v="208"/>
    <x v="206"/>
  </r>
  <r>
    <x v="2"/>
    <x v="0"/>
    <x v="5"/>
    <x v="1"/>
    <x v="1"/>
    <s v="611601719e73c2431f59bf7e"/>
    <x v="209"/>
    <x v="207"/>
  </r>
  <r>
    <x v="2"/>
    <x v="0"/>
    <x v="5"/>
    <x v="6"/>
    <x v="18"/>
    <s v="6117f03cee6abd1f94902873"/>
    <x v="210"/>
    <x v="208"/>
  </r>
  <r>
    <x v="2"/>
    <x v="0"/>
    <x v="5"/>
    <x v="12"/>
    <x v="41"/>
    <s v="6118a0ae9b236c1f95b0c220"/>
    <x v="211"/>
    <x v="209"/>
  </r>
  <r>
    <x v="2"/>
    <x v="0"/>
    <x v="5"/>
    <x v="12"/>
    <x v="41"/>
    <s v="6118beb54bf4461f93d6e697"/>
    <x v="212"/>
    <x v="210"/>
  </r>
  <r>
    <x v="1"/>
    <x v="0"/>
    <x v="5"/>
    <x v="12"/>
    <x v="41"/>
    <s v="6118c917ee6abd1f949028e5"/>
    <x v="213"/>
    <x v="211"/>
  </r>
  <r>
    <x v="1"/>
    <x v="0"/>
    <x v="5"/>
    <x v="12"/>
    <x v="41"/>
    <s v="6118d7c19b236c1f95b0c268"/>
    <x v="214"/>
    <x v="212"/>
  </r>
  <r>
    <x v="2"/>
    <x v="0"/>
    <x v="5"/>
    <x v="12"/>
    <x v="41"/>
    <s v="6118dd904bf4461f93d6e6c7"/>
    <x v="215"/>
    <x v="213"/>
  </r>
  <r>
    <x v="2"/>
    <x v="0"/>
    <x v="5"/>
    <x v="12"/>
    <x v="41"/>
    <s v="6118e8269b236c1f95b0c283"/>
    <x v="216"/>
    <x v="214"/>
  </r>
  <r>
    <x v="2"/>
    <x v="0"/>
    <x v="5"/>
    <x v="12"/>
    <x v="41"/>
    <s v="611a3209454a1a70721698fd"/>
    <x v="217"/>
    <x v="215"/>
  </r>
  <r>
    <x v="1"/>
    <x v="0"/>
    <x v="5"/>
    <x v="12"/>
    <x v="41"/>
    <s v="611a3b4a454a1a7072169928"/>
    <x v="218"/>
    <x v="216"/>
  </r>
  <r>
    <x v="2"/>
    <x v="0"/>
    <x v="5"/>
    <x v="12"/>
    <x v="41"/>
    <s v="611a4956e587a9706c8ae301"/>
    <x v="219"/>
    <x v="217"/>
  </r>
  <r>
    <x v="2"/>
    <x v="0"/>
    <x v="5"/>
    <x v="3"/>
    <x v="3"/>
    <s v="611902568b5f6c1fa114ccfc"/>
    <x v="220"/>
    <x v="218"/>
  </r>
  <r>
    <x v="0"/>
    <x v="0"/>
    <x v="6"/>
    <x v="2"/>
    <x v="42"/>
    <s v="611a040be587a9706c8ae1c0"/>
    <x v="221"/>
    <x v="219"/>
  </r>
  <r>
    <x v="0"/>
    <x v="0"/>
    <x v="6"/>
    <x v="2"/>
    <x v="42"/>
    <s v="611a1f00b1eab9706bc8542f"/>
    <x v="222"/>
    <x v="220"/>
  </r>
  <r>
    <x v="2"/>
    <x v="0"/>
    <x v="6"/>
    <x v="0"/>
    <x v="4"/>
    <s v="6117d1104bf4461f93d6e606"/>
    <x v="223"/>
    <x v="221"/>
  </r>
  <r>
    <x v="2"/>
    <x v="0"/>
    <x v="6"/>
    <x v="0"/>
    <x v="4"/>
    <s v="6117d8f99b236c1f95b0c1b1"/>
    <x v="224"/>
    <x v="222"/>
  </r>
  <r>
    <x v="2"/>
    <x v="0"/>
    <x v="6"/>
    <x v="0"/>
    <x v="0"/>
    <s v="610ba997eeb6226fa20f3f98"/>
    <x v="225"/>
    <x v="223"/>
  </r>
  <r>
    <x v="2"/>
    <x v="0"/>
    <x v="6"/>
    <x v="0"/>
    <x v="0"/>
    <s v="61138b81ef40ea035b9d12ce"/>
    <x v="226"/>
    <x v="224"/>
  </r>
  <r>
    <x v="2"/>
    <x v="0"/>
    <x v="6"/>
    <x v="0"/>
    <x v="0"/>
    <s v="6114a4f23090f801addc0800"/>
    <x v="227"/>
    <x v="225"/>
  </r>
  <r>
    <x v="2"/>
    <x v="0"/>
    <x v="6"/>
    <x v="0"/>
    <x v="0"/>
    <s v="61162ae4e303335e1a75e7ab"/>
    <x v="228"/>
    <x v="226"/>
  </r>
  <r>
    <x v="2"/>
    <x v="0"/>
    <x v="6"/>
    <x v="0"/>
    <x v="0"/>
    <s v="61167c83ee6abd1f94902740"/>
    <x v="229"/>
    <x v="227"/>
  </r>
  <r>
    <x v="2"/>
    <x v="0"/>
    <x v="6"/>
    <x v="0"/>
    <x v="0"/>
    <s v="61138bc8ef40ea035b9d12d0"/>
    <x v="230"/>
    <x v="228"/>
  </r>
  <r>
    <x v="2"/>
    <x v="0"/>
    <x v="6"/>
    <x v="0"/>
    <x v="0"/>
    <s v="6116759186f0f870e8029103"/>
    <x v="231"/>
    <x v="229"/>
  </r>
  <r>
    <x v="2"/>
    <x v="0"/>
    <x v="6"/>
    <x v="0"/>
    <x v="5"/>
    <s v="611961304bf4461f93d6e752"/>
    <x v="232"/>
    <x v="230"/>
  </r>
  <r>
    <x v="1"/>
    <x v="0"/>
    <x v="6"/>
    <x v="0"/>
    <x v="5"/>
    <s v="611a12e5e587a9706c8ae20b"/>
    <x v="233"/>
    <x v="231"/>
  </r>
  <r>
    <x v="2"/>
    <x v="0"/>
    <x v="6"/>
    <x v="0"/>
    <x v="5"/>
    <s v="611a1528e587a9706c8ae214"/>
    <x v="234"/>
    <x v="232"/>
  </r>
  <r>
    <x v="2"/>
    <x v="0"/>
    <x v="6"/>
    <x v="0"/>
    <x v="5"/>
    <s v="611a2144b1eab9706bc8543a"/>
    <x v="235"/>
    <x v="233"/>
  </r>
  <r>
    <x v="2"/>
    <x v="0"/>
    <x v="6"/>
    <x v="0"/>
    <x v="5"/>
    <s v="611a2cece587a9706c8ae29e"/>
    <x v="236"/>
    <x v="234"/>
  </r>
  <r>
    <x v="2"/>
    <x v="0"/>
    <x v="6"/>
    <x v="0"/>
    <x v="5"/>
    <s v="611a2faf454a1a70721698ed"/>
    <x v="237"/>
    <x v="235"/>
  </r>
  <r>
    <x v="2"/>
    <x v="0"/>
    <x v="6"/>
    <x v="0"/>
    <x v="5"/>
    <s v="611a33ad83a66770744862b0"/>
    <x v="238"/>
    <x v="236"/>
  </r>
  <r>
    <x v="2"/>
    <x v="0"/>
    <x v="6"/>
    <x v="0"/>
    <x v="5"/>
    <s v="611a4969454a1a7072169963"/>
    <x v="239"/>
    <x v="237"/>
  </r>
  <r>
    <x v="2"/>
    <x v="0"/>
    <x v="6"/>
    <x v="0"/>
    <x v="6"/>
    <s v="6116229ee303335e1a75e78a"/>
    <x v="240"/>
    <x v="238"/>
  </r>
  <r>
    <x v="2"/>
    <x v="0"/>
    <x v="7"/>
    <x v="15"/>
    <x v="43"/>
    <s v="61192be5ee6abd1f94902965"/>
    <x v="241"/>
    <x v="239"/>
  </r>
  <r>
    <x v="2"/>
    <x v="0"/>
    <x v="7"/>
    <x v="0"/>
    <x v="0"/>
    <s v="61164eb786f0f870e80290c5"/>
    <x v="242"/>
    <x v="240"/>
  </r>
  <r>
    <x v="2"/>
    <x v="0"/>
    <x v="7"/>
    <x v="6"/>
    <x v="10"/>
    <s v="61167ee8ee6abd1f94902749"/>
    <x v="243"/>
    <x v="241"/>
  </r>
  <r>
    <x v="0"/>
    <x v="0"/>
    <x v="8"/>
    <x v="2"/>
    <x v="42"/>
    <s v="6115d5806d03d30365f256da"/>
    <x v="244"/>
    <x v="242"/>
  </r>
  <r>
    <x v="2"/>
    <x v="0"/>
    <x v="8"/>
    <x v="0"/>
    <x v="0"/>
    <s v="6113a75c5739d16ece9264eb"/>
    <x v="245"/>
    <x v="243"/>
  </r>
  <r>
    <x v="2"/>
    <x v="0"/>
    <x v="9"/>
    <x v="12"/>
    <x v="29"/>
    <s v="610a5cbdd0d85c6fa84a38ba"/>
    <x v="246"/>
    <x v="244"/>
  </r>
  <r>
    <x v="1"/>
    <x v="0"/>
    <x v="9"/>
    <x v="12"/>
    <x v="29"/>
    <s v="61107f972482000361ae7db3"/>
    <x v="247"/>
    <x v="245"/>
  </r>
  <r>
    <x v="2"/>
    <x v="0"/>
    <x v="9"/>
    <x v="0"/>
    <x v="0"/>
    <s v="61149c9379c1d06ed51e5474"/>
    <x v="248"/>
    <x v="246"/>
  </r>
  <r>
    <x v="1"/>
    <x v="0"/>
    <x v="9"/>
    <x v="12"/>
    <x v="27"/>
    <s v="6118deaf4bf4461f93d6e6cb"/>
    <x v="249"/>
    <x v="247"/>
  </r>
  <r>
    <x v="2"/>
    <x v="0"/>
    <x v="9"/>
    <x v="3"/>
    <x v="3"/>
    <s v="611645c986a2b770df75a8c3"/>
    <x v="250"/>
    <x v="248"/>
  </r>
  <r>
    <x v="2"/>
    <x v="0"/>
    <x v="9"/>
    <x v="12"/>
    <x v="44"/>
    <s v="611a0c1183a66770744861ce"/>
    <x v="251"/>
    <x v="249"/>
  </r>
  <r>
    <x v="2"/>
    <x v="0"/>
    <x v="9"/>
    <x v="12"/>
    <x v="44"/>
    <s v="611a12be83a66770744861fa"/>
    <x v="252"/>
    <x v="250"/>
  </r>
  <r>
    <x v="2"/>
    <x v="1"/>
    <x v="10"/>
    <x v="16"/>
    <x v="45"/>
    <s v="6118bd974bf4461f93d6e695"/>
    <x v="253"/>
    <x v="251"/>
  </r>
  <r>
    <x v="1"/>
    <x v="1"/>
    <x v="10"/>
    <x v="17"/>
    <x v="46"/>
    <s v="610a5b29d9ddc16fa00687e7"/>
    <x v="254"/>
    <x v="252"/>
  </r>
  <r>
    <x v="1"/>
    <x v="1"/>
    <x v="10"/>
    <x v="17"/>
    <x v="46"/>
    <s v="610aaa99eeb6226fa20f3e89"/>
    <x v="255"/>
    <x v="253"/>
  </r>
  <r>
    <x v="2"/>
    <x v="1"/>
    <x v="10"/>
    <x v="14"/>
    <x v="47"/>
    <s v="611248712482000361ae7fa1"/>
    <x v="256"/>
    <x v="254"/>
  </r>
  <r>
    <x v="2"/>
    <x v="1"/>
    <x v="10"/>
    <x v="2"/>
    <x v="48"/>
    <s v="611680988b5f6c1fa114cb13"/>
    <x v="257"/>
    <x v="255"/>
  </r>
  <r>
    <x v="2"/>
    <x v="1"/>
    <x v="11"/>
    <x v="18"/>
    <x v="49"/>
    <s v="61168f3d8b5f6c1fa114cb23"/>
    <x v="258"/>
    <x v="256"/>
  </r>
  <r>
    <x v="1"/>
    <x v="1"/>
    <x v="11"/>
    <x v="15"/>
    <x v="50"/>
    <s v="611a13bce587a9706c8ae20f"/>
    <x v="259"/>
    <x v="257"/>
  </r>
  <r>
    <x v="1"/>
    <x v="1"/>
    <x v="11"/>
    <x v="15"/>
    <x v="51"/>
    <s v="611823eb9b236c1f95b0c1e2"/>
    <x v="260"/>
    <x v="258"/>
  </r>
  <r>
    <x v="2"/>
    <x v="1"/>
    <x v="11"/>
    <x v="9"/>
    <x v="31"/>
    <s v="6113aabd5739d16ece9264f4"/>
    <x v="261"/>
    <x v="259"/>
  </r>
  <r>
    <x v="1"/>
    <x v="1"/>
    <x v="12"/>
    <x v="3"/>
    <x v="12"/>
    <s v="6112345a86ed660368a5bbb9"/>
    <x v="262"/>
    <x v="260"/>
  </r>
  <r>
    <x v="2"/>
    <x v="1"/>
    <x v="12"/>
    <x v="3"/>
    <x v="12"/>
    <s v="61116d73ef40ea035b9d1076"/>
    <x v="263"/>
    <x v="261"/>
  </r>
  <r>
    <x v="2"/>
    <x v="1"/>
    <x v="12"/>
    <x v="19"/>
    <x v="52"/>
    <s v="61135a8d77572f035a6ea1d3"/>
    <x v="264"/>
    <x v="262"/>
  </r>
  <r>
    <x v="2"/>
    <x v="1"/>
    <x v="12"/>
    <x v="19"/>
    <x v="52"/>
    <s v="61136f1277572f035a6ea1e4"/>
    <x v="265"/>
    <x v="263"/>
  </r>
  <r>
    <x v="2"/>
    <x v="1"/>
    <x v="12"/>
    <x v="19"/>
    <x v="52"/>
    <s v="611370c586ed660368a5bce2"/>
    <x v="266"/>
    <x v="264"/>
  </r>
  <r>
    <x v="2"/>
    <x v="1"/>
    <x v="12"/>
    <x v="19"/>
    <x v="52"/>
    <s v="611375a9ef40ea035b9d126e"/>
    <x v="267"/>
    <x v="265"/>
  </r>
  <r>
    <x v="1"/>
    <x v="1"/>
    <x v="12"/>
    <x v="19"/>
    <x v="52"/>
    <s v="61137e3c86ed660368a5bd0e"/>
    <x v="268"/>
    <x v="266"/>
  </r>
  <r>
    <x v="1"/>
    <x v="1"/>
    <x v="12"/>
    <x v="19"/>
    <x v="52"/>
    <s v="61138287ef40ea035b9d12ab"/>
    <x v="269"/>
    <x v="267"/>
  </r>
  <r>
    <x v="2"/>
    <x v="1"/>
    <x v="12"/>
    <x v="11"/>
    <x v="53"/>
    <s v="61108fa02482000361ae7db6"/>
    <x v="270"/>
    <x v="268"/>
  </r>
  <r>
    <x v="1"/>
    <x v="1"/>
    <x v="13"/>
    <x v="18"/>
    <x v="54"/>
    <s v="611a32f0454a1a7072169904"/>
    <x v="271"/>
    <x v="269"/>
  </r>
  <r>
    <x v="1"/>
    <x v="1"/>
    <x v="13"/>
    <x v="15"/>
    <x v="55"/>
    <s v="6113bb7279c1d06ed51e5440"/>
    <x v="272"/>
    <x v="270"/>
  </r>
  <r>
    <x v="2"/>
    <x v="1"/>
    <x v="13"/>
    <x v="15"/>
    <x v="56"/>
    <s v="61189d914bf4461f93d6e667"/>
    <x v="273"/>
    <x v="271"/>
  </r>
  <r>
    <x v="2"/>
    <x v="1"/>
    <x v="13"/>
    <x v="15"/>
    <x v="56"/>
    <s v="6118a7dc9b236c1f95b0c228"/>
    <x v="274"/>
    <x v="272"/>
  </r>
  <r>
    <x v="2"/>
    <x v="1"/>
    <x v="13"/>
    <x v="15"/>
    <x v="56"/>
    <s v="6115e56bd956f703555f9ff5"/>
    <x v="275"/>
    <x v="273"/>
  </r>
  <r>
    <x v="2"/>
    <x v="1"/>
    <x v="13"/>
    <x v="15"/>
    <x v="56"/>
    <s v="6119da28e587a9706c8ae112"/>
    <x v="276"/>
    <x v="274"/>
  </r>
  <r>
    <x v="2"/>
    <x v="1"/>
    <x v="13"/>
    <x v="15"/>
    <x v="51"/>
    <s v="61163b624afae470e58edb24"/>
    <x v="277"/>
    <x v="275"/>
  </r>
  <r>
    <x v="1"/>
    <x v="1"/>
    <x v="13"/>
    <x v="20"/>
    <x v="57"/>
    <s v="6108e3e14cecce66155e9b08"/>
    <x v="278"/>
    <x v="276"/>
  </r>
  <r>
    <x v="2"/>
    <x v="1"/>
    <x v="13"/>
    <x v="20"/>
    <x v="57"/>
    <s v="610980f768ef9a6613771d9e"/>
    <x v="279"/>
    <x v="277"/>
  </r>
  <r>
    <x v="2"/>
    <x v="1"/>
    <x v="13"/>
    <x v="11"/>
    <x v="58"/>
    <s v="6118aa9fee6abd1f949028bb"/>
    <x v="280"/>
    <x v="278"/>
  </r>
  <r>
    <x v="2"/>
    <x v="1"/>
    <x v="14"/>
    <x v="15"/>
    <x v="59"/>
    <s v="6119efb083a6677074486162"/>
    <x v="281"/>
    <x v="279"/>
  </r>
  <r>
    <x v="1"/>
    <x v="1"/>
    <x v="14"/>
    <x v="12"/>
    <x v="60"/>
    <s v="611a306cb1eab9706bc8547f"/>
    <x v="282"/>
    <x v="280"/>
  </r>
  <r>
    <x v="2"/>
    <x v="2"/>
    <x v="15"/>
    <x v="9"/>
    <x v="61"/>
    <s v="611a4a7ae587a9706c8ae304"/>
    <x v="283"/>
    <x v="281"/>
  </r>
  <r>
    <x v="2"/>
    <x v="2"/>
    <x v="15"/>
    <x v="9"/>
    <x v="61"/>
    <s v="611a6d12e587a9706c8ae34e"/>
    <x v="284"/>
    <x v="282"/>
  </r>
  <r>
    <x v="2"/>
    <x v="2"/>
    <x v="15"/>
    <x v="2"/>
    <x v="62"/>
    <s v="611a0709e587a9706c8ae1ce"/>
    <x v="285"/>
    <x v="283"/>
  </r>
  <r>
    <x v="1"/>
    <x v="2"/>
    <x v="15"/>
    <x v="9"/>
    <x v="14"/>
    <s v="611602e251b0124325d6a034"/>
    <x v="286"/>
    <x v="284"/>
  </r>
  <r>
    <x v="2"/>
    <x v="2"/>
    <x v="15"/>
    <x v="9"/>
    <x v="63"/>
    <s v="611642624afae470e58edb40"/>
    <x v="287"/>
    <x v="285"/>
  </r>
  <r>
    <x v="1"/>
    <x v="2"/>
    <x v="15"/>
    <x v="9"/>
    <x v="64"/>
    <s v="6115fa586ab68d432c0fa88a"/>
    <x v="288"/>
    <x v="286"/>
  </r>
  <r>
    <x v="1"/>
    <x v="2"/>
    <x v="15"/>
    <x v="9"/>
    <x v="65"/>
    <s v="6113ab93e054a16ecd22ba79"/>
    <x v="289"/>
    <x v="287"/>
  </r>
  <r>
    <x v="1"/>
    <x v="2"/>
    <x v="15"/>
    <x v="9"/>
    <x v="66"/>
    <s v="6115ff2b9e73c2431f59bf6f"/>
    <x v="290"/>
    <x v="288"/>
  </r>
  <r>
    <x v="1"/>
    <x v="2"/>
    <x v="15"/>
    <x v="9"/>
    <x v="66"/>
    <s v="611603f551b0124325d6a036"/>
    <x v="291"/>
    <x v="289"/>
  </r>
  <r>
    <x v="1"/>
    <x v="2"/>
    <x v="15"/>
    <x v="9"/>
    <x v="66"/>
    <s v="61160c3b51b0124325d6a040"/>
    <x v="292"/>
    <x v="290"/>
  </r>
  <r>
    <x v="1"/>
    <x v="2"/>
    <x v="15"/>
    <x v="9"/>
    <x v="66"/>
    <s v="6116122e821e80431e891816"/>
    <x v="293"/>
    <x v="291"/>
  </r>
  <r>
    <x v="1"/>
    <x v="2"/>
    <x v="15"/>
    <x v="9"/>
    <x v="67"/>
    <s v="611630f6ea16c95e131a2bfd"/>
    <x v="294"/>
    <x v="288"/>
  </r>
  <r>
    <x v="2"/>
    <x v="2"/>
    <x v="15"/>
    <x v="9"/>
    <x v="68"/>
    <s v="6115cda51b088e035d870eb2"/>
    <x v="295"/>
    <x v="287"/>
  </r>
  <r>
    <x v="1"/>
    <x v="2"/>
    <x v="15"/>
    <x v="9"/>
    <x v="69"/>
    <s v="61175b53ee6abd1f949027cf"/>
    <x v="296"/>
    <x v="287"/>
  </r>
  <r>
    <x v="2"/>
    <x v="2"/>
    <x v="15"/>
    <x v="17"/>
    <x v="70"/>
    <s v="6110f9a086ed660368a5babe"/>
    <x v="297"/>
    <x v="292"/>
  </r>
  <r>
    <x v="2"/>
    <x v="2"/>
    <x v="15"/>
    <x v="17"/>
    <x v="70"/>
    <s v="6111011eef40ea035b9d1041"/>
    <x v="298"/>
    <x v="293"/>
  </r>
  <r>
    <x v="2"/>
    <x v="2"/>
    <x v="15"/>
    <x v="2"/>
    <x v="2"/>
    <s v="611096d82482000361ae7dbd"/>
    <x v="299"/>
    <x v="294"/>
  </r>
  <r>
    <x v="2"/>
    <x v="2"/>
    <x v="15"/>
    <x v="2"/>
    <x v="2"/>
    <s v="611114fb2482000361ae7e6d"/>
    <x v="300"/>
    <x v="295"/>
  </r>
  <r>
    <x v="2"/>
    <x v="2"/>
    <x v="15"/>
    <x v="2"/>
    <x v="2"/>
    <s v="611284af77572f035a6ea170"/>
    <x v="301"/>
    <x v="296"/>
  </r>
  <r>
    <x v="2"/>
    <x v="2"/>
    <x v="15"/>
    <x v="2"/>
    <x v="2"/>
    <s v="6114b1b0d956f703555f9f2f"/>
    <x v="302"/>
    <x v="297"/>
  </r>
  <r>
    <x v="2"/>
    <x v="2"/>
    <x v="15"/>
    <x v="2"/>
    <x v="2"/>
    <s v="6114c32cd956f703555f9f3b"/>
    <x v="303"/>
    <x v="298"/>
  </r>
  <r>
    <x v="2"/>
    <x v="2"/>
    <x v="15"/>
    <x v="2"/>
    <x v="2"/>
    <s v="6116a7a14bf4461f93d6e520"/>
    <x v="304"/>
    <x v="299"/>
  </r>
  <r>
    <x v="2"/>
    <x v="2"/>
    <x v="15"/>
    <x v="2"/>
    <x v="71"/>
    <s v="611927344bf4461f93d6e72b"/>
    <x v="305"/>
    <x v="300"/>
  </r>
  <r>
    <x v="2"/>
    <x v="2"/>
    <x v="15"/>
    <x v="2"/>
    <x v="72"/>
    <s v="6119fdebe587a9706c8ae1ab"/>
    <x v="306"/>
    <x v="301"/>
  </r>
  <r>
    <x v="2"/>
    <x v="2"/>
    <x v="15"/>
    <x v="2"/>
    <x v="73"/>
    <s v="611a9862b1eab9706bc8555d"/>
    <x v="307"/>
    <x v="302"/>
  </r>
  <r>
    <x v="2"/>
    <x v="2"/>
    <x v="15"/>
    <x v="2"/>
    <x v="74"/>
    <s v="6115dc551b088e035d870ec0"/>
    <x v="308"/>
    <x v="303"/>
  </r>
  <r>
    <x v="2"/>
    <x v="2"/>
    <x v="15"/>
    <x v="2"/>
    <x v="75"/>
    <s v="611763c5ee6abd1f949027dc"/>
    <x v="309"/>
    <x v="304"/>
  </r>
  <r>
    <x v="2"/>
    <x v="2"/>
    <x v="15"/>
    <x v="2"/>
    <x v="75"/>
    <s v="61177fdaee6abd1f94902813"/>
    <x v="310"/>
    <x v="305"/>
  </r>
  <r>
    <x v="2"/>
    <x v="2"/>
    <x v="15"/>
    <x v="2"/>
    <x v="75"/>
    <s v="611887944bf4461f93d6e651"/>
    <x v="311"/>
    <x v="306"/>
  </r>
  <r>
    <x v="2"/>
    <x v="2"/>
    <x v="15"/>
    <x v="2"/>
    <x v="76"/>
    <s v="6118ef304bf4461f93d6e6df"/>
    <x v="312"/>
    <x v="307"/>
  </r>
  <r>
    <x v="2"/>
    <x v="2"/>
    <x v="15"/>
    <x v="2"/>
    <x v="77"/>
    <s v="6118a7df9b236c1f95b0c22a"/>
    <x v="313"/>
    <x v="308"/>
  </r>
  <r>
    <x v="2"/>
    <x v="2"/>
    <x v="15"/>
    <x v="2"/>
    <x v="77"/>
    <s v="611a48df454a1a707216995f"/>
    <x v="314"/>
    <x v="309"/>
  </r>
  <r>
    <x v="1"/>
    <x v="2"/>
    <x v="15"/>
    <x v="3"/>
    <x v="38"/>
    <s v="611a3b96454a1a707216992b"/>
    <x v="315"/>
    <x v="310"/>
  </r>
  <r>
    <x v="2"/>
    <x v="2"/>
    <x v="15"/>
    <x v="2"/>
    <x v="78"/>
    <s v="6117824e4bf4461f93d6e5af"/>
    <x v="316"/>
    <x v="311"/>
  </r>
  <r>
    <x v="2"/>
    <x v="2"/>
    <x v="15"/>
    <x v="2"/>
    <x v="78"/>
    <s v="611786d5ee6abd1f94902823"/>
    <x v="317"/>
    <x v="312"/>
  </r>
  <r>
    <x v="2"/>
    <x v="2"/>
    <x v="15"/>
    <x v="2"/>
    <x v="79"/>
    <s v="6119d1d88b5f6c1fa114cd7a"/>
    <x v="318"/>
    <x v="313"/>
  </r>
  <r>
    <x v="2"/>
    <x v="2"/>
    <x v="15"/>
    <x v="2"/>
    <x v="79"/>
    <s v="6119e20f454a1a70721697a5"/>
    <x v="319"/>
    <x v="314"/>
  </r>
  <r>
    <x v="2"/>
    <x v="2"/>
    <x v="15"/>
    <x v="2"/>
    <x v="79"/>
    <s v="6119e416e587a9706c8ae144"/>
    <x v="320"/>
    <x v="315"/>
  </r>
  <r>
    <x v="2"/>
    <x v="2"/>
    <x v="16"/>
    <x v="2"/>
    <x v="80"/>
    <s v="61162016a94df25e1c49747e"/>
    <x v="321"/>
    <x v="316"/>
  </r>
  <r>
    <x v="2"/>
    <x v="2"/>
    <x v="16"/>
    <x v="2"/>
    <x v="80"/>
    <s v="6116248be303335e1a75e794"/>
    <x v="322"/>
    <x v="317"/>
  </r>
  <r>
    <x v="2"/>
    <x v="2"/>
    <x v="16"/>
    <x v="2"/>
    <x v="42"/>
    <s v="6115d27ad956f703555f9fca"/>
    <x v="323"/>
    <x v="318"/>
  </r>
  <r>
    <x v="2"/>
    <x v="2"/>
    <x v="16"/>
    <x v="9"/>
    <x v="81"/>
    <s v="611891918b5f6c1fa114cc85"/>
    <x v="324"/>
    <x v="319"/>
  </r>
  <r>
    <x v="2"/>
    <x v="2"/>
    <x v="16"/>
    <x v="2"/>
    <x v="62"/>
    <s v="611a03f683a66770744861b7"/>
    <x v="325"/>
    <x v="320"/>
  </r>
  <r>
    <x v="2"/>
    <x v="2"/>
    <x v="16"/>
    <x v="2"/>
    <x v="62"/>
    <s v="611a26f483a6677074486272"/>
    <x v="326"/>
    <x v="321"/>
  </r>
  <r>
    <x v="2"/>
    <x v="2"/>
    <x v="16"/>
    <x v="2"/>
    <x v="62"/>
    <s v="611a2c8ae587a9706c8ae29b"/>
    <x v="327"/>
    <x v="322"/>
  </r>
  <r>
    <x v="2"/>
    <x v="2"/>
    <x v="16"/>
    <x v="2"/>
    <x v="62"/>
    <s v="611a3022b1eab9706bc8547a"/>
    <x v="328"/>
    <x v="323"/>
  </r>
  <r>
    <x v="2"/>
    <x v="2"/>
    <x v="16"/>
    <x v="9"/>
    <x v="31"/>
    <s v="61177c8a9b236c1f95b0c13c"/>
    <x v="329"/>
    <x v="324"/>
  </r>
  <r>
    <x v="2"/>
    <x v="2"/>
    <x v="16"/>
    <x v="9"/>
    <x v="31"/>
    <s v="6118b86a4bf4461f93d6e690"/>
    <x v="330"/>
    <x v="325"/>
  </r>
  <r>
    <x v="2"/>
    <x v="2"/>
    <x v="16"/>
    <x v="9"/>
    <x v="82"/>
    <s v="610fa4c986ed660368a5ba0c"/>
    <x v="331"/>
    <x v="326"/>
  </r>
  <r>
    <x v="2"/>
    <x v="2"/>
    <x v="16"/>
    <x v="9"/>
    <x v="82"/>
    <s v="6110fda677572f035a6e9fdb"/>
    <x v="332"/>
    <x v="327"/>
  </r>
  <r>
    <x v="2"/>
    <x v="2"/>
    <x v="16"/>
    <x v="9"/>
    <x v="82"/>
    <s v="6115bb7a1b088e035d870ea8"/>
    <x v="333"/>
    <x v="328"/>
  </r>
  <r>
    <x v="1"/>
    <x v="2"/>
    <x v="16"/>
    <x v="9"/>
    <x v="14"/>
    <s v="61169f9a8b5f6c1fa114cb3e"/>
    <x v="334"/>
    <x v="329"/>
  </r>
  <r>
    <x v="2"/>
    <x v="2"/>
    <x v="16"/>
    <x v="9"/>
    <x v="14"/>
    <s v="6116a1e49b236c1f95b0c0ab"/>
    <x v="335"/>
    <x v="330"/>
  </r>
  <r>
    <x v="2"/>
    <x v="2"/>
    <x v="16"/>
    <x v="9"/>
    <x v="14"/>
    <s v="6116a45cee6abd1f9490277d"/>
    <x v="336"/>
    <x v="331"/>
  </r>
  <r>
    <x v="2"/>
    <x v="2"/>
    <x v="16"/>
    <x v="9"/>
    <x v="14"/>
    <s v="6116a69b9b236c1f95b0c0b1"/>
    <x v="337"/>
    <x v="332"/>
  </r>
  <r>
    <x v="2"/>
    <x v="2"/>
    <x v="16"/>
    <x v="9"/>
    <x v="14"/>
    <s v="6116a9649b236c1f95b0c0b9"/>
    <x v="338"/>
    <x v="333"/>
  </r>
  <r>
    <x v="2"/>
    <x v="2"/>
    <x v="16"/>
    <x v="9"/>
    <x v="63"/>
    <s v="61162234e303335e1a75e788"/>
    <x v="339"/>
    <x v="334"/>
  </r>
  <r>
    <x v="2"/>
    <x v="2"/>
    <x v="16"/>
    <x v="9"/>
    <x v="63"/>
    <s v="6115ec5a1b088e035d870eed"/>
    <x v="340"/>
    <x v="319"/>
  </r>
  <r>
    <x v="2"/>
    <x v="2"/>
    <x v="16"/>
    <x v="9"/>
    <x v="63"/>
    <s v="6115500dd956f703555f9fbc"/>
    <x v="341"/>
    <x v="335"/>
  </r>
  <r>
    <x v="2"/>
    <x v="2"/>
    <x v="16"/>
    <x v="9"/>
    <x v="83"/>
    <s v="61175d218b5f6c1fa114cb98"/>
    <x v="342"/>
    <x v="336"/>
  </r>
  <r>
    <x v="2"/>
    <x v="2"/>
    <x v="16"/>
    <x v="9"/>
    <x v="83"/>
    <s v="6117657aee6abd1f949027df"/>
    <x v="343"/>
    <x v="337"/>
  </r>
  <r>
    <x v="2"/>
    <x v="2"/>
    <x v="16"/>
    <x v="9"/>
    <x v="83"/>
    <s v="61176be89b236c1f95b0c115"/>
    <x v="344"/>
    <x v="338"/>
  </r>
  <r>
    <x v="2"/>
    <x v="2"/>
    <x v="16"/>
    <x v="9"/>
    <x v="64"/>
    <s v="61160e39821e80431e891805"/>
    <x v="345"/>
    <x v="325"/>
  </r>
  <r>
    <x v="2"/>
    <x v="2"/>
    <x v="16"/>
    <x v="9"/>
    <x v="64"/>
    <s v="61161075821e80431e89180e"/>
    <x v="346"/>
    <x v="324"/>
  </r>
  <r>
    <x v="2"/>
    <x v="2"/>
    <x v="16"/>
    <x v="9"/>
    <x v="64"/>
    <s v="61163bad4afae470e58edb26"/>
    <x v="347"/>
    <x v="335"/>
  </r>
  <r>
    <x v="1"/>
    <x v="2"/>
    <x v="16"/>
    <x v="9"/>
    <x v="64"/>
    <s v="6116482c86a2b770df75a8cb"/>
    <x v="348"/>
    <x v="319"/>
  </r>
  <r>
    <x v="2"/>
    <x v="2"/>
    <x v="16"/>
    <x v="9"/>
    <x v="64"/>
    <s v="61165f9c479d5e70e62b90a0"/>
    <x v="349"/>
    <x v="329"/>
  </r>
  <r>
    <x v="2"/>
    <x v="2"/>
    <x v="16"/>
    <x v="9"/>
    <x v="65"/>
    <s v="6116400f479d5e70e62b9055"/>
    <x v="350"/>
    <x v="339"/>
  </r>
  <r>
    <x v="2"/>
    <x v="2"/>
    <x v="16"/>
    <x v="9"/>
    <x v="65"/>
    <s v="61138de3ef40ea035b9d12d6"/>
    <x v="351"/>
    <x v="335"/>
  </r>
  <r>
    <x v="2"/>
    <x v="2"/>
    <x v="16"/>
    <x v="9"/>
    <x v="65"/>
    <s v="611385e686ed660368a5bd27"/>
    <x v="352"/>
    <x v="332"/>
  </r>
  <r>
    <x v="2"/>
    <x v="2"/>
    <x v="16"/>
    <x v="9"/>
    <x v="66"/>
    <s v="6113469b86ed660368a5bc83"/>
    <x v="353"/>
    <x v="325"/>
  </r>
  <r>
    <x v="2"/>
    <x v="2"/>
    <x v="16"/>
    <x v="9"/>
    <x v="66"/>
    <s v="6113489086ed660368a5bc87"/>
    <x v="354"/>
    <x v="319"/>
  </r>
  <r>
    <x v="2"/>
    <x v="2"/>
    <x v="16"/>
    <x v="9"/>
    <x v="66"/>
    <s v="61162232ea16c95e131a2bae"/>
    <x v="355"/>
    <x v="324"/>
  </r>
  <r>
    <x v="2"/>
    <x v="2"/>
    <x v="16"/>
    <x v="9"/>
    <x v="84"/>
    <s v="6113a93d5739d16ece9264ee"/>
    <x v="356"/>
    <x v="332"/>
  </r>
  <r>
    <x v="2"/>
    <x v="2"/>
    <x v="16"/>
    <x v="9"/>
    <x v="84"/>
    <s v="6113bd675739d16ece926503"/>
    <x v="357"/>
    <x v="329"/>
  </r>
  <r>
    <x v="2"/>
    <x v="2"/>
    <x v="16"/>
    <x v="9"/>
    <x v="84"/>
    <s v="6115cd171b088e035d870eaf"/>
    <x v="358"/>
    <x v="330"/>
  </r>
  <r>
    <x v="2"/>
    <x v="2"/>
    <x v="16"/>
    <x v="9"/>
    <x v="85"/>
    <s v="61109e64ef40ea035b9d0fad"/>
    <x v="359"/>
    <x v="340"/>
  </r>
  <r>
    <x v="2"/>
    <x v="2"/>
    <x v="16"/>
    <x v="9"/>
    <x v="85"/>
    <s v="6110cd7c2482000361ae7dfa"/>
    <x v="360"/>
    <x v="319"/>
  </r>
  <r>
    <x v="2"/>
    <x v="2"/>
    <x v="16"/>
    <x v="9"/>
    <x v="67"/>
    <s v="61163ae686a2b770df75a892"/>
    <x v="361"/>
    <x v="341"/>
  </r>
  <r>
    <x v="2"/>
    <x v="2"/>
    <x v="16"/>
    <x v="9"/>
    <x v="67"/>
    <s v="6117d96b8b5f6c1fa114cc36"/>
    <x v="362"/>
    <x v="342"/>
  </r>
  <r>
    <x v="2"/>
    <x v="2"/>
    <x v="16"/>
    <x v="9"/>
    <x v="67"/>
    <s v="6117dcdc9b236c1f95b0c1b7"/>
    <x v="363"/>
    <x v="325"/>
  </r>
  <r>
    <x v="2"/>
    <x v="2"/>
    <x v="16"/>
    <x v="9"/>
    <x v="67"/>
    <s v="6117e1458b5f6c1fa114cc45"/>
    <x v="364"/>
    <x v="324"/>
  </r>
  <r>
    <x v="2"/>
    <x v="2"/>
    <x v="16"/>
    <x v="9"/>
    <x v="67"/>
    <s v="6118a8594bf4461f93d6e678"/>
    <x v="365"/>
    <x v="343"/>
  </r>
  <r>
    <x v="2"/>
    <x v="2"/>
    <x v="16"/>
    <x v="9"/>
    <x v="68"/>
    <s v="6115d3f8bee036035b050de4"/>
    <x v="366"/>
    <x v="325"/>
  </r>
  <r>
    <x v="2"/>
    <x v="2"/>
    <x v="16"/>
    <x v="9"/>
    <x v="68"/>
    <s v="6115da0f6d03d30365f256e3"/>
    <x v="367"/>
    <x v="329"/>
  </r>
  <r>
    <x v="2"/>
    <x v="2"/>
    <x v="16"/>
    <x v="9"/>
    <x v="68"/>
    <s v="6115f82d821e80431e8917c3"/>
    <x v="368"/>
    <x v="319"/>
  </r>
  <r>
    <x v="2"/>
    <x v="2"/>
    <x v="16"/>
    <x v="9"/>
    <x v="69"/>
    <s v="611791298b5f6c1fa114cbf2"/>
    <x v="369"/>
    <x v="319"/>
  </r>
  <r>
    <x v="2"/>
    <x v="2"/>
    <x v="16"/>
    <x v="9"/>
    <x v="69"/>
    <s v="61179e498b5f6c1fa114cc04"/>
    <x v="370"/>
    <x v="335"/>
  </r>
  <r>
    <x v="2"/>
    <x v="2"/>
    <x v="16"/>
    <x v="9"/>
    <x v="69"/>
    <s v="6117a80d9b236c1f95b0c181"/>
    <x v="371"/>
    <x v="344"/>
  </r>
  <r>
    <x v="2"/>
    <x v="2"/>
    <x v="16"/>
    <x v="9"/>
    <x v="69"/>
    <s v="6117bccf9b236c1f95b0c194"/>
    <x v="372"/>
    <x v="334"/>
  </r>
  <r>
    <x v="1"/>
    <x v="2"/>
    <x v="16"/>
    <x v="17"/>
    <x v="86"/>
    <s v="610a67239af47d6f9a34e6a1"/>
    <x v="373"/>
    <x v="345"/>
  </r>
  <r>
    <x v="2"/>
    <x v="2"/>
    <x v="16"/>
    <x v="17"/>
    <x v="87"/>
    <s v="6115e4ddd956f703555f9ff3"/>
    <x v="374"/>
    <x v="346"/>
  </r>
  <r>
    <x v="2"/>
    <x v="2"/>
    <x v="16"/>
    <x v="1"/>
    <x v="15"/>
    <s v="6118e3b1ee6abd1f94902910"/>
    <x v="375"/>
    <x v="347"/>
  </r>
  <r>
    <x v="2"/>
    <x v="2"/>
    <x v="16"/>
    <x v="2"/>
    <x v="2"/>
    <s v="611111ec2482000361ae7e68"/>
    <x v="376"/>
    <x v="348"/>
  </r>
  <r>
    <x v="2"/>
    <x v="2"/>
    <x v="16"/>
    <x v="2"/>
    <x v="2"/>
    <s v="61165e4186a2b770df75a8f1"/>
    <x v="377"/>
    <x v="349"/>
  </r>
  <r>
    <x v="2"/>
    <x v="2"/>
    <x v="16"/>
    <x v="2"/>
    <x v="88"/>
    <s v="6119e39be587a9706c8ae142"/>
    <x v="378"/>
    <x v="350"/>
  </r>
  <r>
    <x v="2"/>
    <x v="2"/>
    <x v="16"/>
    <x v="2"/>
    <x v="89"/>
    <s v="6119ed62454a1a70721697d6"/>
    <x v="379"/>
    <x v="351"/>
  </r>
  <r>
    <x v="2"/>
    <x v="2"/>
    <x v="16"/>
    <x v="2"/>
    <x v="90"/>
    <s v="611a481b83a66770744862f1"/>
    <x v="380"/>
    <x v="352"/>
  </r>
  <r>
    <x v="2"/>
    <x v="2"/>
    <x v="16"/>
    <x v="2"/>
    <x v="91"/>
    <s v="6115d3136d03d30365f256d7"/>
    <x v="381"/>
    <x v="353"/>
  </r>
  <r>
    <x v="2"/>
    <x v="2"/>
    <x v="16"/>
    <x v="2"/>
    <x v="74"/>
    <s v="6113489c77572f035a6ea1b3"/>
    <x v="382"/>
    <x v="354"/>
  </r>
  <r>
    <x v="2"/>
    <x v="2"/>
    <x v="16"/>
    <x v="2"/>
    <x v="74"/>
    <s v="61134bddef40ea035b9d120f"/>
    <x v="383"/>
    <x v="355"/>
  </r>
  <r>
    <x v="2"/>
    <x v="2"/>
    <x v="16"/>
    <x v="2"/>
    <x v="37"/>
    <s v="611787698b5f6c1fa114cbe2"/>
    <x v="384"/>
    <x v="356"/>
  </r>
  <r>
    <x v="2"/>
    <x v="2"/>
    <x v="16"/>
    <x v="2"/>
    <x v="75"/>
    <s v="6115ddddd956f703555f9fda"/>
    <x v="385"/>
    <x v="357"/>
  </r>
  <r>
    <x v="2"/>
    <x v="2"/>
    <x v="16"/>
    <x v="2"/>
    <x v="75"/>
    <s v="6115ec771b088e035d870eef"/>
    <x v="386"/>
    <x v="358"/>
  </r>
  <r>
    <x v="2"/>
    <x v="2"/>
    <x v="16"/>
    <x v="2"/>
    <x v="75"/>
    <s v="61189f5b8b5f6c1fa114cc91"/>
    <x v="387"/>
    <x v="359"/>
  </r>
  <r>
    <x v="2"/>
    <x v="2"/>
    <x v="16"/>
    <x v="2"/>
    <x v="76"/>
    <s v="6114bfb21b088e035d870e2a"/>
    <x v="388"/>
    <x v="360"/>
  </r>
  <r>
    <x v="2"/>
    <x v="2"/>
    <x v="16"/>
    <x v="2"/>
    <x v="92"/>
    <s v="611a1bd383a6677074486232"/>
    <x v="389"/>
    <x v="361"/>
  </r>
  <r>
    <x v="2"/>
    <x v="2"/>
    <x v="16"/>
    <x v="2"/>
    <x v="77"/>
    <s v="6118d42b4bf4461f93d6e6b6"/>
    <x v="390"/>
    <x v="362"/>
  </r>
  <r>
    <x v="1"/>
    <x v="2"/>
    <x v="17"/>
    <x v="9"/>
    <x v="63"/>
    <s v="611558ee1b088e035d870ea4"/>
    <x v="391"/>
    <x v="344"/>
  </r>
  <r>
    <x v="1"/>
    <x v="2"/>
    <x v="17"/>
    <x v="9"/>
    <x v="64"/>
    <s v="6116447e86a2b770df75a8c1"/>
    <x v="392"/>
    <x v="344"/>
  </r>
  <r>
    <x v="1"/>
    <x v="2"/>
    <x v="17"/>
    <x v="9"/>
    <x v="66"/>
    <s v="6113498def40ea035b9d1206"/>
    <x v="393"/>
    <x v="363"/>
  </r>
  <r>
    <x v="1"/>
    <x v="2"/>
    <x v="17"/>
    <x v="9"/>
    <x v="85"/>
    <s v="6110afe12482000361ae7dd7"/>
    <x v="394"/>
    <x v="364"/>
  </r>
  <r>
    <x v="1"/>
    <x v="2"/>
    <x v="17"/>
    <x v="9"/>
    <x v="67"/>
    <s v="6118ae204bf4461f93d6e683"/>
    <x v="395"/>
    <x v="363"/>
  </r>
  <r>
    <x v="2"/>
    <x v="2"/>
    <x v="17"/>
    <x v="2"/>
    <x v="93"/>
    <s v="611a09f783a66770744861c9"/>
    <x v="396"/>
    <x v="365"/>
  </r>
  <r>
    <x v="1"/>
    <x v="2"/>
    <x v="17"/>
    <x v="2"/>
    <x v="2"/>
    <s v="6113db035739d16ece926511"/>
    <x v="397"/>
    <x v="366"/>
  </r>
  <r>
    <x v="2"/>
    <x v="2"/>
    <x v="17"/>
    <x v="2"/>
    <x v="2"/>
    <s v="61151ae51b088e035d870e7a"/>
    <x v="398"/>
    <x v="367"/>
  </r>
  <r>
    <x v="2"/>
    <x v="2"/>
    <x v="17"/>
    <x v="2"/>
    <x v="72"/>
    <s v="6119d5bcee6abd1f949029cc"/>
    <x v="399"/>
    <x v="368"/>
  </r>
  <r>
    <x v="2"/>
    <x v="2"/>
    <x v="17"/>
    <x v="2"/>
    <x v="90"/>
    <s v="6119eef7454a1a70721697e0"/>
    <x v="400"/>
    <x v="369"/>
  </r>
  <r>
    <x v="2"/>
    <x v="2"/>
    <x v="17"/>
    <x v="2"/>
    <x v="75"/>
    <s v="611733abee6abd1f949027a4"/>
    <x v="401"/>
    <x v="370"/>
  </r>
  <r>
    <x v="2"/>
    <x v="2"/>
    <x v="17"/>
    <x v="2"/>
    <x v="94"/>
    <s v="611780929b236c1f95b0c143"/>
    <x v="402"/>
    <x v="371"/>
  </r>
  <r>
    <x v="2"/>
    <x v="2"/>
    <x v="17"/>
    <x v="2"/>
    <x v="78"/>
    <s v="6118f47c9b236c1f95b0c290"/>
    <x v="403"/>
    <x v="372"/>
  </r>
  <r>
    <x v="2"/>
    <x v="2"/>
    <x v="17"/>
    <x v="2"/>
    <x v="78"/>
    <s v="6118f8a98b5f6c1fa114ccf4"/>
    <x v="404"/>
    <x v="373"/>
  </r>
  <r>
    <x v="2"/>
    <x v="2"/>
    <x v="18"/>
    <x v="2"/>
    <x v="95"/>
    <s v="6119e78eb1eab9706bc85315"/>
    <x v="405"/>
    <x v="374"/>
  </r>
  <r>
    <x v="1"/>
    <x v="2"/>
    <x v="18"/>
    <x v="9"/>
    <x v="31"/>
    <s v="611637aae303335e1a75e7f9"/>
    <x v="406"/>
    <x v="375"/>
  </r>
  <r>
    <x v="2"/>
    <x v="2"/>
    <x v="18"/>
    <x v="9"/>
    <x v="14"/>
    <s v="6116abce9b236c1f95b0c0bc"/>
    <x v="407"/>
    <x v="376"/>
  </r>
  <r>
    <x v="1"/>
    <x v="2"/>
    <x v="18"/>
    <x v="9"/>
    <x v="63"/>
    <s v="61162388a94df25e1c497491"/>
    <x v="408"/>
    <x v="376"/>
  </r>
  <r>
    <x v="1"/>
    <x v="2"/>
    <x v="18"/>
    <x v="9"/>
    <x v="63"/>
    <s v="61163b6086a2b770df75a896"/>
    <x v="409"/>
    <x v="377"/>
  </r>
  <r>
    <x v="2"/>
    <x v="2"/>
    <x v="18"/>
    <x v="9"/>
    <x v="83"/>
    <s v="6117789d9b236c1f95b0c12e"/>
    <x v="410"/>
    <x v="378"/>
  </r>
  <r>
    <x v="1"/>
    <x v="2"/>
    <x v="18"/>
    <x v="9"/>
    <x v="64"/>
    <s v="6114f6be6d03d30365f25678"/>
    <x v="411"/>
    <x v="376"/>
  </r>
  <r>
    <x v="1"/>
    <x v="2"/>
    <x v="18"/>
    <x v="9"/>
    <x v="64"/>
    <s v="61160b5c6ab68d432c0fa8b3"/>
    <x v="412"/>
    <x v="377"/>
  </r>
  <r>
    <x v="2"/>
    <x v="2"/>
    <x v="18"/>
    <x v="9"/>
    <x v="65"/>
    <s v="611619d29e73c2431f59bfb7"/>
    <x v="413"/>
    <x v="376"/>
  </r>
  <r>
    <x v="1"/>
    <x v="2"/>
    <x v="18"/>
    <x v="9"/>
    <x v="65"/>
    <s v="6113879eef40ea035b9d12bd"/>
    <x v="414"/>
    <x v="377"/>
  </r>
  <r>
    <x v="2"/>
    <x v="2"/>
    <x v="18"/>
    <x v="9"/>
    <x v="66"/>
    <s v="6113595486ed660368a5bcba"/>
    <x v="415"/>
    <x v="376"/>
  </r>
  <r>
    <x v="1"/>
    <x v="2"/>
    <x v="18"/>
    <x v="9"/>
    <x v="84"/>
    <s v="6113ca2579c1d06ed51e544f"/>
    <x v="416"/>
    <x v="379"/>
  </r>
  <r>
    <x v="1"/>
    <x v="2"/>
    <x v="18"/>
    <x v="9"/>
    <x v="85"/>
    <s v="6110a557ef40ea035b9d0fb8"/>
    <x v="417"/>
    <x v="380"/>
  </r>
  <r>
    <x v="1"/>
    <x v="2"/>
    <x v="18"/>
    <x v="9"/>
    <x v="67"/>
    <s v="6118b2e14bf4461f93d6e689"/>
    <x v="418"/>
    <x v="381"/>
  </r>
  <r>
    <x v="1"/>
    <x v="2"/>
    <x v="18"/>
    <x v="9"/>
    <x v="67"/>
    <s v="6118b7378b5f6c1fa114ccaf"/>
    <x v="419"/>
    <x v="382"/>
  </r>
  <r>
    <x v="1"/>
    <x v="2"/>
    <x v="18"/>
    <x v="9"/>
    <x v="69"/>
    <s v="6117b49c9b236c1f95b0c18a"/>
    <x v="420"/>
    <x v="377"/>
  </r>
  <r>
    <x v="1"/>
    <x v="2"/>
    <x v="18"/>
    <x v="9"/>
    <x v="69"/>
    <s v="6117da694bf4461f93d6e60d"/>
    <x v="421"/>
    <x v="376"/>
  </r>
  <r>
    <x v="1"/>
    <x v="2"/>
    <x v="18"/>
    <x v="11"/>
    <x v="96"/>
    <s v="611a23dd83a6677074486264"/>
    <x v="422"/>
    <x v="383"/>
  </r>
  <r>
    <x v="2"/>
    <x v="2"/>
    <x v="18"/>
    <x v="2"/>
    <x v="2"/>
    <s v="6114cd2e6d03d30365f25635"/>
    <x v="423"/>
    <x v="384"/>
  </r>
  <r>
    <x v="2"/>
    <x v="2"/>
    <x v="18"/>
    <x v="2"/>
    <x v="2"/>
    <s v="6114fc856d03d30365f25682"/>
    <x v="424"/>
    <x v="385"/>
  </r>
  <r>
    <x v="2"/>
    <x v="2"/>
    <x v="18"/>
    <x v="2"/>
    <x v="2"/>
    <s v="61151eb06d03d30365f2569d"/>
    <x v="425"/>
    <x v="386"/>
  </r>
  <r>
    <x v="2"/>
    <x v="2"/>
    <x v="18"/>
    <x v="2"/>
    <x v="2"/>
    <s v="6115f237821e80431e8917a6"/>
    <x v="426"/>
    <x v="387"/>
  </r>
  <r>
    <x v="2"/>
    <x v="2"/>
    <x v="18"/>
    <x v="2"/>
    <x v="2"/>
    <s v="61164d0986a2b770df75a8d7"/>
    <x v="427"/>
    <x v="388"/>
  </r>
  <r>
    <x v="2"/>
    <x v="2"/>
    <x v="18"/>
    <x v="2"/>
    <x v="97"/>
    <s v="61110640ef40ea035b9d104e"/>
    <x v="428"/>
    <x v="389"/>
  </r>
  <r>
    <x v="2"/>
    <x v="2"/>
    <x v="18"/>
    <x v="2"/>
    <x v="98"/>
    <s v="611a204483a667707448624a"/>
    <x v="429"/>
    <x v="390"/>
  </r>
  <r>
    <x v="2"/>
    <x v="2"/>
    <x v="18"/>
    <x v="2"/>
    <x v="75"/>
    <s v="611745e1ee6abd1f949027b6"/>
    <x v="430"/>
    <x v="391"/>
  </r>
  <r>
    <x v="2"/>
    <x v="2"/>
    <x v="18"/>
    <x v="2"/>
    <x v="92"/>
    <s v="611a238c83a6677074486261"/>
    <x v="431"/>
    <x v="392"/>
  </r>
  <r>
    <x v="2"/>
    <x v="2"/>
    <x v="18"/>
    <x v="2"/>
    <x v="99"/>
    <s v="611a34c783a66770744862b8"/>
    <x v="432"/>
    <x v="393"/>
  </r>
  <r>
    <x v="2"/>
    <x v="2"/>
    <x v="18"/>
    <x v="2"/>
    <x v="99"/>
    <s v="611a3b6b83a66770744862c4"/>
    <x v="433"/>
    <x v="394"/>
  </r>
  <r>
    <x v="2"/>
    <x v="2"/>
    <x v="18"/>
    <x v="2"/>
    <x v="100"/>
    <s v="6118cd654bf4461f93d6e6ae"/>
    <x v="434"/>
    <x v="395"/>
  </r>
  <r>
    <x v="2"/>
    <x v="2"/>
    <x v="18"/>
    <x v="2"/>
    <x v="100"/>
    <s v="6118dc828b5f6c1fa114ccd5"/>
    <x v="435"/>
    <x v="396"/>
  </r>
  <r>
    <x v="2"/>
    <x v="2"/>
    <x v="18"/>
    <x v="2"/>
    <x v="100"/>
    <s v="6118deed8b5f6c1fa114ccd9"/>
    <x v="436"/>
    <x v="397"/>
  </r>
  <r>
    <x v="2"/>
    <x v="2"/>
    <x v="18"/>
    <x v="2"/>
    <x v="100"/>
    <s v="6118e0959b236c1f95b0c279"/>
    <x v="437"/>
    <x v="398"/>
  </r>
  <r>
    <x v="2"/>
    <x v="2"/>
    <x v="18"/>
    <x v="2"/>
    <x v="100"/>
    <s v="6118e1e6ee6abd1f9490290d"/>
    <x v="438"/>
    <x v="399"/>
  </r>
  <r>
    <x v="2"/>
    <x v="2"/>
    <x v="18"/>
    <x v="2"/>
    <x v="100"/>
    <s v="6118e36f8b5f6c1fa114cce2"/>
    <x v="439"/>
    <x v="400"/>
  </r>
  <r>
    <x v="2"/>
    <x v="2"/>
    <x v="19"/>
    <x v="9"/>
    <x v="63"/>
    <s v="6116194b6ab68d432c0fa8de"/>
    <x v="440"/>
    <x v="401"/>
  </r>
  <r>
    <x v="2"/>
    <x v="2"/>
    <x v="19"/>
    <x v="9"/>
    <x v="65"/>
    <s v="61139ce179c1d06ed51e5417"/>
    <x v="441"/>
    <x v="401"/>
  </r>
  <r>
    <x v="1"/>
    <x v="2"/>
    <x v="19"/>
    <x v="9"/>
    <x v="69"/>
    <s v="6117eb59ee6abd1f94902871"/>
    <x v="442"/>
    <x v="401"/>
  </r>
  <r>
    <x v="2"/>
    <x v="2"/>
    <x v="20"/>
    <x v="2"/>
    <x v="28"/>
    <s v="611a048ee587a9706c8ae1c3"/>
    <x v="443"/>
    <x v="402"/>
  </r>
  <r>
    <x v="2"/>
    <x v="2"/>
    <x v="20"/>
    <x v="2"/>
    <x v="28"/>
    <s v="611a0997e587a9706c8ae1d8"/>
    <x v="444"/>
    <x v="403"/>
  </r>
  <r>
    <x v="2"/>
    <x v="2"/>
    <x v="20"/>
    <x v="2"/>
    <x v="101"/>
    <s v="6118e2388b5f6c1fa114ccdf"/>
    <x v="445"/>
    <x v="404"/>
  </r>
  <r>
    <x v="2"/>
    <x v="2"/>
    <x v="20"/>
    <x v="2"/>
    <x v="102"/>
    <s v="611a12ae83a66770744861f7"/>
    <x v="446"/>
    <x v="405"/>
  </r>
  <r>
    <x v="2"/>
    <x v="2"/>
    <x v="20"/>
    <x v="2"/>
    <x v="103"/>
    <s v="61122dcd86ed660368a5bba8"/>
    <x v="447"/>
    <x v="406"/>
  </r>
  <r>
    <x v="2"/>
    <x v="2"/>
    <x v="20"/>
    <x v="2"/>
    <x v="103"/>
    <s v="6112329c2482000361ae7f4e"/>
    <x v="448"/>
    <x v="407"/>
  </r>
  <r>
    <x v="2"/>
    <x v="2"/>
    <x v="20"/>
    <x v="2"/>
    <x v="103"/>
    <s v="6112359286ed660368a5bbbb"/>
    <x v="449"/>
    <x v="408"/>
  </r>
  <r>
    <x v="2"/>
    <x v="2"/>
    <x v="20"/>
    <x v="2"/>
    <x v="103"/>
    <s v="6112a1a886ed660368a5bc5f"/>
    <x v="450"/>
    <x v="409"/>
  </r>
  <r>
    <x v="2"/>
    <x v="2"/>
    <x v="20"/>
    <x v="2"/>
    <x v="103"/>
    <s v="61134d7e86ed660368a5bc9f"/>
    <x v="451"/>
    <x v="410"/>
  </r>
  <r>
    <x v="2"/>
    <x v="2"/>
    <x v="20"/>
    <x v="16"/>
    <x v="45"/>
    <s v="6118dcba4bf4461f93d6e6c5"/>
    <x v="452"/>
    <x v="411"/>
  </r>
  <r>
    <x v="2"/>
    <x v="2"/>
    <x v="20"/>
    <x v="16"/>
    <x v="45"/>
    <s v="6118e6b7ee6abd1f94902915"/>
    <x v="453"/>
    <x v="412"/>
  </r>
  <r>
    <x v="2"/>
    <x v="2"/>
    <x v="20"/>
    <x v="16"/>
    <x v="45"/>
    <s v="6119f2efb1eab9706bc85351"/>
    <x v="454"/>
    <x v="413"/>
  </r>
  <r>
    <x v="2"/>
    <x v="2"/>
    <x v="20"/>
    <x v="16"/>
    <x v="45"/>
    <s v="611a212d454a1a70721698a7"/>
    <x v="455"/>
    <x v="414"/>
  </r>
  <r>
    <x v="1"/>
    <x v="2"/>
    <x v="20"/>
    <x v="16"/>
    <x v="104"/>
    <s v="61122c98ef40ea035b9d1111"/>
    <x v="456"/>
    <x v="415"/>
  </r>
  <r>
    <x v="2"/>
    <x v="2"/>
    <x v="20"/>
    <x v="16"/>
    <x v="104"/>
    <s v="61123d85ef40ea035b9d113d"/>
    <x v="457"/>
    <x v="416"/>
  </r>
  <r>
    <x v="1"/>
    <x v="2"/>
    <x v="20"/>
    <x v="16"/>
    <x v="105"/>
    <s v="61126ce677572f035a6ea15c"/>
    <x v="458"/>
    <x v="417"/>
  </r>
  <r>
    <x v="2"/>
    <x v="2"/>
    <x v="20"/>
    <x v="16"/>
    <x v="106"/>
    <s v="6112c408ef40ea035b9d11db"/>
    <x v="459"/>
    <x v="418"/>
  </r>
  <r>
    <x v="2"/>
    <x v="2"/>
    <x v="20"/>
    <x v="2"/>
    <x v="95"/>
    <s v="611a0ea1b1eab9706bc853cb"/>
    <x v="460"/>
    <x v="419"/>
  </r>
  <r>
    <x v="2"/>
    <x v="2"/>
    <x v="20"/>
    <x v="2"/>
    <x v="107"/>
    <s v="61164a954afae470e58edb56"/>
    <x v="461"/>
    <x v="420"/>
  </r>
  <r>
    <x v="2"/>
    <x v="2"/>
    <x v="20"/>
    <x v="2"/>
    <x v="107"/>
    <s v="6117570b4bf4461f93d6e565"/>
    <x v="462"/>
    <x v="421"/>
  </r>
  <r>
    <x v="2"/>
    <x v="2"/>
    <x v="20"/>
    <x v="14"/>
    <x v="108"/>
    <s v="611a5895e587a9706c8ae329"/>
    <x v="463"/>
    <x v="422"/>
  </r>
  <r>
    <x v="2"/>
    <x v="2"/>
    <x v="20"/>
    <x v="2"/>
    <x v="109"/>
    <s v="6111f8042482000361ae7ec1"/>
    <x v="464"/>
    <x v="423"/>
  </r>
  <r>
    <x v="1"/>
    <x v="2"/>
    <x v="20"/>
    <x v="2"/>
    <x v="109"/>
    <s v="61122668ef40ea035b9d1103"/>
    <x v="465"/>
    <x v="424"/>
  </r>
  <r>
    <x v="2"/>
    <x v="2"/>
    <x v="20"/>
    <x v="2"/>
    <x v="109"/>
    <s v="61122de177572f035a6ea0a1"/>
    <x v="466"/>
    <x v="425"/>
  </r>
  <r>
    <x v="2"/>
    <x v="2"/>
    <x v="20"/>
    <x v="2"/>
    <x v="109"/>
    <s v="61133cfa77572f035a6ea193"/>
    <x v="467"/>
    <x v="426"/>
  </r>
  <r>
    <x v="2"/>
    <x v="2"/>
    <x v="20"/>
    <x v="2"/>
    <x v="109"/>
    <s v="61137603ef40ea035b9d1272"/>
    <x v="468"/>
    <x v="427"/>
  </r>
  <r>
    <x v="2"/>
    <x v="2"/>
    <x v="20"/>
    <x v="2"/>
    <x v="62"/>
    <s v="611a1ab4e587a9706c8ae237"/>
    <x v="469"/>
    <x v="428"/>
  </r>
  <r>
    <x v="2"/>
    <x v="2"/>
    <x v="20"/>
    <x v="2"/>
    <x v="62"/>
    <s v="611a218a454a1a70721698ac"/>
    <x v="470"/>
    <x v="429"/>
  </r>
  <r>
    <x v="2"/>
    <x v="2"/>
    <x v="20"/>
    <x v="2"/>
    <x v="62"/>
    <s v="611a2e3283a6677074486293"/>
    <x v="471"/>
    <x v="430"/>
  </r>
  <r>
    <x v="2"/>
    <x v="2"/>
    <x v="20"/>
    <x v="9"/>
    <x v="82"/>
    <s v="61123b35ef40ea035b9d1137"/>
    <x v="472"/>
    <x v="431"/>
  </r>
  <r>
    <x v="1"/>
    <x v="2"/>
    <x v="20"/>
    <x v="9"/>
    <x v="14"/>
    <s v="6116adc84bf4461f93d6e526"/>
    <x v="473"/>
    <x v="432"/>
  </r>
  <r>
    <x v="2"/>
    <x v="2"/>
    <x v="20"/>
    <x v="9"/>
    <x v="63"/>
    <s v="6115fe0a51b0124325d6a028"/>
    <x v="474"/>
    <x v="432"/>
  </r>
  <r>
    <x v="2"/>
    <x v="2"/>
    <x v="20"/>
    <x v="9"/>
    <x v="64"/>
    <s v="61151ed5d956f703555f9f95"/>
    <x v="475"/>
    <x v="432"/>
  </r>
  <r>
    <x v="2"/>
    <x v="2"/>
    <x v="20"/>
    <x v="9"/>
    <x v="65"/>
    <s v="61160b8c51b0124325d6a03e"/>
    <x v="476"/>
    <x v="432"/>
  </r>
  <r>
    <x v="1"/>
    <x v="2"/>
    <x v="20"/>
    <x v="9"/>
    <x v="66"/>
    <s v="61133fd077572f035a6ea197"/>
    <x v="477"/>
    <x v="432"/>
  </r>
  <r>
    <x v="2"/>
    <x v="2"/>
    <x v="20"/>
    <x v="9"/>
    <x v="67"/>
    <s v="6118ba258b5f6c1fa114ccb3"/>
    <x v="478"/>
    <x v="433"/>
  </r>
  <r>
    <x v="2"/>
    <x v="2"/>
    <x v="20"/>
    <x v="9"/>
    <x v="69"/>
    <s v="6117f1fd9b236c1f95b0c1d5"/>
    <x v="479"/>
    <x v="432"/>
  </r>
  <r>
    <x v="2"/>
    <x v="2"/>
    <x v="20"/>
    <x v="17"/>
    <x v="86"/>
    <s v="610b910dd9ddc16fa0068919"/>
    <x v="480"/>
    <x v="434"/>
  </r>
  <r>
    <x v="2"/>
    <x v="2"/>
    <x v="20"/>
    <x v="17"/>
    <x v="86"/>
    <s v="610b959ceeb6226fa20f3f57"/>
    <x v="481"/>
    <x v="435"/>
  </r>
  <r>
    <x v="2"/>
    <x v="2"/>
    <x v="20"/>
    <x v="11"/>
    <x v="25"/>
    <s v="6119e43be587a9706c8ae146"/>
    <x v="482"/>
    <x v="436"/>
  </r>
  <r>
    <x v="2"/>
    <x v="2"/>
    <x v="20"/>
    <x v="2"/>
    <x v="93"/>
    <s v="611a013383a66770744861a5"/>
    <x v="483"/>
    <x v="437"/>
  </r>
  <r>
    <x v="2"/>
    <x v="2"/>
    <x v="20"/>
    <x v="2"/>
    <x v="2"/>
    <s v="6111fdf42482000361ae7ece"/>
    <x v="484"/>
    <x v="438"/>
  </r>
  <r>
    <x v="2"/>
    <x v="2"/>
    <x v="20"/>
    <x v="2"/>
    <x v="91"/>
    <s v="61179c608b5f6c1fa114cc01"/>
    <x v="485"/>
    <x v="439"/>
  </r>
  <r>
    <x v="2"/>
    <x v="2"/>
    <x v="20"/>
    <x v="2"/>
    <x v="37"/>
    <s v="6114f71e6d03d30365f2567a"/>
    <x v="486"/>
    <x v="440"/>
  </r>
  <r>
    <x v="2"/>
    <x v="2"/>
    <x v="20"/>
    <x v="2"/>
    <x v="37"/>
    <s v="6116a1a6ee6abd1f94902778"/>
    <x v="487"/>
    <x v="441"/>
  </r>
  <r>
    <x v="2"/>
    <x v="2"/>
    <x v="20"/>
    <x v="2"/>
    <x v="37"/>
    <s v="6119d6fe9b236c1f95b0c31a"/>
    <x v="488"/>
    <x v="442"/>
  </r>
  <r>
    <x v="2"/>
    <x v="2"/>
    <x v="20"/>
    <x v="2"/>
    <x v="37"/>
    <s v="6119e2cb454a1a70721697aa"/>
    <x v="489"/>
    <x v="443"/>
  </r>
  <r>
    <x v="2"/>
    <x v="2"/>
    <x v="20"/>
    <x v="2"/>
    <x v="75"/>
    <s v="61177bceee6abd1f9490280d"/>
    <x v="490"/>
    <x v="444"/>
  </r>
  <r>
    <x v="2"/>
    <x v="2"/>
    <x v="20"/>
    <x v="2"/>
    <x v="76"/>
    <s v="611112742482000361ae7e6a"/>
    <x v="491"/>
    <x v="445"/>
  </r>
  <r>
    <x v="2"/>
    <x v="2"/>
    <x v="20"/>
    <x v="2"/>
    <x v="78"/>
    <s v="611683be8b5f6c1fa114cb16"/>
    <x v="492"/>
    <x v="446"/>
  </r>
  <r>
    <x v="2"/>
    <x v="2"/>
    <x v="20"/>
    <x v="2"/>
    <x v="78"/>
    <s v="61177aceee6abd1f94902807"/>
    <x v="493"/>
    <x v="447"/>
  </r>
  <r>
    <x v="2"/>
    <x v="2"/>
    <x v="20"/>
    <x v="2"/>
    <x v="110"/>
    <s v="61180719ee6abd1f94902882"/>
    <x v="494"/>
    <x v="448"/>
  </r>
  <r>
    <x v="2"/>
    <x v="2"/>
    <x v="21"/>
    <x v="2"/>
    <x v="102"/>
    <s v="611a3035b1eab9706bc8547c"/>
    <x v="495"/>
    <x v="449"/>
  </r>
  <r>
    <x v="2"/>
    <x v="2"/>
    <x v="21"/>
    <x v="2"/>
    <x v="103"/>
    <s v="6113724c77572f035a6ea1f0"/>
    <x v="496"/>
    <x v="450"/>
  </r>
  <r>
    <x v="2"/>
    <x v="2"/>
    <x v="21"/>
    <x v="2"/>
    <x v="111"/>
    <s v="6118a66eee6abd1f949028b0"/>
    <x v="497"/>
    <x v="451"/>
  </r>
  <r>
    <x v="1"/>
    <x v="2"/>
    <x v="21"/>
    <x v="16"/>
    <x v="112"/>
    <s v="6112459286ed660368a5bc05"/>
    <x v="498"/>
    <x v="452"/>
  </r>
  <r>
    <x v="2"/>
    <x v="2"/>
    <x v="21"/>
    <x v="2"/>
    <x v="107"/>
    <s v="61173e209b236c1f95b0c0e9"/>
    <x v="499"/>
    <x v="453"/>
  </r>
  <r>
    <x v="2"/>
    <x v="2"/>
    <x v="21"/>
    <x v="2"/>
    <x v="113"/>
    <s v="611776249b236c1f95b0c127"/>
    <x v="500"/>
    <x v="454"/>
  </r>
  <r>
    <x v="2"/>
    <x v="2"/>
    <x v="21"/>
    <x v="2"/>
    <x v="109"/>
    <s v="6114dcfdbee036035b050d71"/>
    <x v="501"/>
    <x v="455"/>
  </r>
  <r>
    <x v="2"/>
    <x v="2"/>
    <x v="21"/>
    <x v="2"/>
    <x v="62"/>
    <s v="611a174583a6677074486213"/>
    <x v="502"/>
    <x v="456"/>
  </r>
  <r>
    <x v="2"/>
    <x v="2"/>
    <x v="21"/>
    <x v="2"/>
    <x v="62"/>
    <s v="611a1f5db1eab9706bc85433"/>
    <x v="503"/>
    <x v="457"/>
  </r>
  <r>
    <x v="2"/>
    <x v="2"/>
    <x v="21"/>
    <x v="2"/>
    <x v="62"/>
    <s v="611a2f43454a1a70721698e9"/>
    <x v="504"/>
    <x v="458"/>
  </r>
  <r>
    <x v="2"/>
    <x v="2"/>
    <x v="21"/>
    <x v="9"/>
    <x v="14"/>
    <s v="61163665ea16c95e131a2c2e"/>
    <x v="505"/>
    <x v="459"/>
  </r>
  <r>
    <x v="2"/>
    <x v="2"/>
    <x v="21"/>
    <x v="9"/>
    <x v="63"/>
    <s v="61162460ea16c95e131a2bb8"/>
    <x v="506"/>
    <x v="460"/>
  </r>
  <r>
    <x v="2"/>
    <x v="2"/>
    <x v="21"/>
    <x v="9"/>
    <x v="83"/>
    <s v="611792b08b5f6c1fa114cbf5"/>
    <x v="507"/>
    <x v="461"/>
  </r>
  <r>
    <x v="2"/>
    <x v="2"/>
    <x v="21"/>
    <x v="9"/>
    <x v="64"/>
    <s v="6114e313d956f703555f9f4f"/>
    <x v="508"/>
    <x v="460"/>
  </r>
  <r>
    <x v="2"/>
    <x v="2"/>
    <x v="21"/>
    <x v="9"/>
    <x v="65"/>
    <s v="611604516ab68d432c0fa8a8"/>
    <x v="509"/>
    <x v="462"/>
  </r>
  <r>
    <x v="1"/>
    <x v="2"/>
    <x v="21"/>
    <x v="9"/>
    <x v="67"/>
    <s v="61190dd18b5f6c1fa114cd06"/>
    <x v="510"/>
    <x v="463"/>
  </r>
  <r>
    <x v="1"/>
    <x v="2"/>
    <x v="21"/>
    <x v="9"/>
    <x v="69"/>
    <s v="6117fb6eee6abd1f9490287b"/>
    <x v="511"/>
    <x v="460"/>
  </r>
  <r>
    <x v="2"/>
    <x v="2"/>
    <x v="21"/>
    <x v="2"/>
    <x v="93"/>
    <s v="611a121d83a66770744861f0"/>
    <x v="512"/>
    <x v="464"/>
  </r>
  <r>
    <x v="2"/>
    <x v="2"/>
    <x v="21"/>
    <x v="2"/>
    <x v="2"/>
    <s v="6110d87e77572f035a6e9f91"/>
    <x v="513"/>
    <x v="465"/>
  </r>
  <r>
    <x v="2"/>
    <x v="2"/>
    <x v="21"/>
    <x v="2"/>
    <x v="2"/>
    <s v="6111229586ed660368a5bae3"/>
    <x v="514"/>
    <x v="466"/>
  </r>
  <r>
    <x v="2"/>
    <x v="2"/>
    <x v="21"/>
    <x v="2"/>
    <x v="2"/>
    <s v="6114b282d956f703555f9f31"/>
    <x v="515"/>
    <x v="467"/>
  </r>
  <r>
    <x v="2"/>
    <x v="2"/>
    <x v="21"/>
    <x v="2"/>
    <x v="2"/>
    <s v="6114d83a1b088e035d870e3a"/>
    <x v="516"/>
    <x v="468"/>
  </r>
  <r>
    <x v="2"/>
    <x v="2"/>
    <x v="21"/>
    <x v="2"/>
    <x v="2"/>
    <s v="6114e99b6d03d30365f25667"/>
    <x v="517"/>
    <x v="469"/>
  </r>
  <r>
    <x v="2"/>
    <x v="2"/>
    <x v="21"/>
    <x v="2"/>
    <x v="2"/>
    <s v="61168579ee6abd1f94902753"/>
    <x v="518"/>
    <x v="470"/>
  </r>
  <r>
    <x v="2"/>
    <x v="2"/>
    <x v="21"/>
    <x v="2"/>
    <x v="2"/>
    <s v="61168acb4bf4461f93d6e4ef"/>
    <x v="519"/>
    <x v="471"/>
  </r>
  <r>
    <x v="2"/>
    <x v="2"/>
    <x v="21"/>
    <x v="2"/>
    <x v="48"/>
    <s v="611690c2ee6abd1f94902760"/>
    <x v="520"/>
    <x v="472"/>
  </r>
  <r>
    <x v="2"/>
    <x v="2"/>
    <x v="21"/>
    <x v="2"/>
    <x v="75"/>
    <s v="611782b18b5f6c1fa114cbd1"/>
    <x v="521"/>
    <x v="473"/>
  </r>
  <r>
    <x v="2"/>
    <x v="2"/>
    <x v="21"/>
    <x v="2"/>
    <x v="75"/>
    <s v="61188d654bf4461f93d6e659"/>
    <x v="522"/>
    <x v="474"/>
  </r>
  <r>
    <x v="2"/>
    <x v="2"/>
    <x v="21"/>
    <x v="2"/>
    <x v="75"/>
    <s v="6118912d9b236c1f95b0c20c"/>
    <x v="523"/>
    <x v="475"/>
  </r>
  <r>
    <x v="2"/>
    <x v="2"/>
    <x v="21"/>
    <x v="2"/>
    <x v="75"/>
    <s v="611894acee6abd1f94902894"/>
    <x v="524"/>
    <x v="476"/>
  </r>
  <r>
    <x v="2"/>
    <x v="2"/>
    <x v="21"/>
    <x v="2"/>
    <x v="75"/>
    <s v="6118980dee6abd1f9490289f"/>
    <x v="525"/>
    <x v="477"/>
  </r>
  <r>
    <x v="2"/>
    <x v="2"/>
    <x v="21"/>
    <x v="2"/>
    <x v="114"/>
    <s v="6117d40f8b5f6c1fa114cc29"/>
    <x v="526"/>
    <x v="478"/>
  </r>
  <r>
    <x v="2"/>
    <x v="2"/>
    <x v="21"/>
    <x v="2"/>
    <x v="78"/>
    <s v="61173fd79b236c1f95b0c0eb"/>
    <x v="527"/>
    <x v="479"/>
  </r>
  <r>
    <x v="2"/>
    <x v="2"/>
    <x v="21"/>
    <x v="2"/>
    <x v="78"/>
    <s v="611745708b5f6c1fa114cb7e"/>
    <x v="528"/>
    <x v="480"/>
  </r>
  <r>
    <x v="2"/>
    <x v="2"/>
    <x v="21"/>
    <x v="2"/>
    <x v="78"/>
    <s v="6117ecd39b236c1f95b0c1d3"/>
    <x v="529"/>
    <x v="481"/>
  </r>
  <r>
    <x v="1"/>
    <x v="2"/>
    <x v="22"/>
    <x v="2"/>
    <x v="42"/>
    <s v="6119d948e587a9706c8ae10c"/>
    <x v="530"/>
    <x v="482"/>
  </r>
  <r>
    <x v="1"/>
    <x v="2"/>
    <x v="22"/>
    <x v="16"/>
    <x v="112"/>
    <s v="61123d5e77572f035a6ea0de"/>
    <x v="531"/>
    <x v="483"/>
  </r>
  <r>
    <x v="2"/>
    <x v="2"/>
    <x v="22"/>
    <x v="2"/>
    <x v="115"/>
    <s v="611a0b93b1eab9706bc853bb"/>
    <x v="532"/>
    <x v="484"/>
  </r>
  <r>
    <x v="2"/>
    <x v="2"/>
    <x v="22"/>
    <x v="2"/>
    <x v="115"/>
    <s v="611a1e2183a667707448623c"/>
    <x v="533"/>
    <x v="484"/>
  </r>
  <r>
    <x v="2"/>
    <x v="2"/>
    <x v="22"/>
    <x v="2"/>
    <x v="62"/>
    <s v="611a1d70b1eab9706bc85428"/>
    <x v="534"/>
    <x v="485"/>
  </r>
  <r>
    <x v="2"/>
    <x v="2"/>
    <x v="22"/>
    <x v="2"/>
    <x v="62"/>
    <s v="611a22a2454a1a70721698ae"/>
    <x v="535"/>
    <x v="486"/>
  </r>
  <r>
    <x v="1"/>
    <x v="2"/>
    <x v="22"/>
    <x v="9"/>
    <x v="67"/>
    <s v="6119cf9d8b5f6c1fa114cd75"/>
    <x v="536"/>
    <x v="487"/>
  </r>
  <r>
    <x v="2"/>
    <x v="2"/>
    <x v="22"/>
    <x v="2"/>
    <x v="116"/>
    <s v="6114dc706d03d30365f25648"/>
    <x v="537"/>
    <x v="488"/>
  </r>
  <r>
    <x v="2"/>
    <x v="2"/>
    <x v="22"/>
    <x v="2"/>
    <x v="2"/>
    <s v="61134aaa86ed660368a5bc8e"/>
    <x v="538"/>
    <x v="489"/>
  </r>
  <r>
    <x v="2"/>
    <x v="2"/>
    <x v="22"/>
    <x v="2"/>
    <x v="2"/>
    <s v="6114a44a23260201a7d69f12"/>
    <x v="539"/>
    <x v="490"/>
  </r>
  <r>
    <x v="2"/>
    <x v="2"/>
    <x v="22"/>
    <x v="2"/>
    <x v="2"/>
    <s v="6114ac501b088e035d870e18"/>
    <x v="540"/>
    <x v="491"/>
  </r>
  <r>
    <x v="2"/>
    <x v="2"/>
    <x v="22"/>
    <x v="2"/>
    <x v="2"/>
    <s v="6114b4401b088e035d870e25"/>
    <x v="541"/>
    <x v="492"/>
  </r>
  <r>
    <x v="2"/>
    <x v="2"/>
    <x v="22"/>
    <x v="2"/>
    <x v="2"/>
    <s v="6114ec2b1b088e035d870e50"/>
    <x v="542"/>
    <x v="493"/>
  </r>
  <r>
    <x v="2"/>
    <x v="2"/>
    <x v="22"/>
    <x v="2"/>
    <x v="2"/>
    <s v="6114ee626d03d30365f25670"/>
    <x v="543"/>
    <x v="494"/>
  </r>
  <r>
    <x v="2"/>
    <x v="2"/>
    <x v="22"/>
    <x v="2"/>
    <x v="2"/>
    <s v="6114f2626d03d30365f25674"/>
    <x v="544"/>
    <x v="495"/>
  </r>
  <r>
    <x v="2"/>
    <x v="2"/>
    <x v="22"/>
    <x v="2"/>
    <x v="2"/>
    <s v="6114f7991b088e035d870e61"/>
    <x v="545"/>
    <x v="496"/>
  </r>
  <r>
    <x v="2"/>
    <x v="2"/>
    <x v="22"/>
    <x v="2"/>
    <x v="2"/>
    <s v="61150161d956f703555f9f7b"/>
    <x v="546"/>
    <x v="497"/>
  </r>
  <r>
    <x v="2"/>
    <x v="2"/>
    <x v="22"/>
    <x v="2"/>
    <x v="2"/>
    <s v="61165884479d5e70e62b9091"/>
    <x v="547"/>
    <x v="498"/>
  </r>
  <r>
    <x v="2"/>
    <x v="2"/>
    <x v="22"/>
    <x v="2"/>
    <x v="91"/>
    <s v="611200482482000361ae7ed3"/>
    <x v="548"/>
    <x v="499"/>
  </r>
  <r>
    <x v="2"/>
    <x v="2"/>
    <x v="22"/>
    <x v="2"/>
    <x v="73"/>
    <s v="611a7a52454a1a70721699c7"/>
    <x v="549"/>
    <x v="500"/>
  </r>
  <r>
    <x v="2"/>
    <x v="2"/>
    <x v="22"/>
    <x v="2"/>
    <x v="37"/>
    <s v="6117a4229b236c1f95b0c17f"/>
    <x v="550"/>
    <x v="501"/>
  </r>
  <r>
    <x v="2"/>
    <x v="2"/>
    <x v="22"/>
    <x v="2"/>
    <x v="75"/>
    <s v="611634aca94df25e1c4974e9"/>
    <x v="551"/>
    <x v="502"/>
  </r>
  <r>
    <x v="2"/>
    <x v="2"/>
    <x v="22"/>
    <x v="2"/>
    <x v="75"/>
    <s v="6118b3f34bf4461f93d6e68c"/>
    <x v="552"/>
    <x v="503"/>
  </r>
  <r>
    <x v="2"/>
    <x v="2"/>
    <x v="22"/>
    <x v="2"/>
    <x v="92"/>
    <s v="611a1f3983a6677074486242"/>
    <x v="553"/>
    <x v="504"/>
  </r>
  <r>
    <x v="2"/>
    <x v="2"/>
    <x v="23"/>
    <x v="2"/>
    <x v="102"/>
    <s v="611a317f83a66770744862a5"/>
    <x v="554"/>
    <x v="505"/>
  </r>
  <r>
    <x v="2"/>
    <x v="2"/>
    <x v="23"/>
    <x v="2"/>
    <x v="102"/>
    <s v="611a31a5454a1a70721698f9"/>
    <x v="555"/>
    <x v="506"/>
  </r>
  <r>
    <x v="1"/>
    <x v="2"/>
    <x v="23"/>
    <x v="9"/>
    <x v="31"/>
    <s v="61191aa64bf4461f93d6e722"/>
    <x v="556"/>
    <x v="507"/>
  </r>
  <r>
    <x v="1"/>
    <x v="2"/>
    <x v="23"/>
    <x v="9"/>
    <x v="82"/>
    <s v="61110d4d86ed660368a5bad9"/>
    <x v="557"/>
    <x v="508"/>
  </r>
  <r>
    <x v="1"/>
    <x v="2"/>
    <x v="23"/>
    <x v="9"/>
    <x v="82"/>
    <s v="61111a7277572f035a6e9ff0"/>
    <x v="558"/>
    <x v="509"/>
  </r>
  <r>
    <x v="1"/>
    <x v="2"/>
    <x v="23"/>
    <x v="9"/>
    <x v="14"/>
    <s v="6116393dea16c95e131a2c3d"/>
    <x v="559"/>
    <x v="510"/>
  </r>
  <r>
    <x v="2"/>
    <x v="2"/>
    <x v="23"/>
    <x v="9"/>
    <x v="14"/>
    <s v="611646764afae470e58edb47"/>
    <x v="560"/>
    <x v="511"/>
  </r>
  <r>
    <x v="1"/>
    <x v="2"/>
    <x v="23"/>
    <x v="9"/>
    <x v="14"/>
    <s v="6117c5c7ee6abd1f9490284f"/>
    <x v="561"/>
    <x v="512"/>
  </r>
  <r>
    <x v="2"/>
    <x v="2"/>
    <x v="23"/>
    <x v="9"/>
    <x v="14"/>
    <s v="6117c7f29b236c1f95b0c19c"/>
    <x v="562"/>
    <x v="513"/>
  </r>
  <r>
    <x v="2"/>
    <x v="2"/>
    <x v="23"/>
    <x v="9"/>
    <x v="14"/>
    <s v="6117c9d18b5f6c1fa114cc20"/>
    <x v="563"/>
    <x v="514"/>
  </r>
  <r>
    <x v="1"/>
    <x v="2"/>
    <x v="23"/>
    <x v="9"/>
    <x v="63"/>
    <s v="6115e1a21b088e035d870ecc"/>
    <x v="564"/>
    <x v="515"/>
  </r>
  <r>
    <x v="1"/>
    <x v="2"/>
    <x v="23"/>
    <x v="9"/>
    <x v="63"/>
    <s v="61152d88d956f703555f9f9e"/>
    <x v="565"/>
    <x v="516"/>
  </r>
  <r>
    <x v="1"/>
    <x v="2"/>
    <x v="23"/>
    <x v="9"/>
    <x v="63"/>
    <s v="6115e7ddbee036035b050e10"/>
    <x v="566"/>
    <x v="512"/>
  </r>
  <r>
    <x v="1"/>
    <x v="2"/>
    <x v="23"/>
    <x v="9"/>
    <x v="83"/>
    <s v="61165c89479d5e70e62b909a"/>
    <x v="567"/>
    <x v="512"/>
  </r>
  <r>
    <x v="1"/>
    <x v="2"/>
    <x v="23"/>
    <x v="9"/>
    <x v="83"/>
    <s v="61178a8bee6abd1f9490282f"/>
    <x v="568"/>
    <x v="517"/>
  </r>
  <r>
    <x v="1"/>
    <x v="2"/>
    <x v="23"/>
    <x v="9"/>
    <x v="83"/>
    <s v="6117a2149b236c1f95b0c17c"/>
    <x v="569"/>
    <x v="518"/>
  </r>
  <r>
    <x v="1"/>
    <x v="2"/>
    <x v="23"/>
    <x v="9"/>
    <x v="64"/>
    <s v="6114e2f26d03d30365f25655"/>
    <x v="570"/>
    <x v="512"/>
  </r>
  <r>
    <x v="2"/>
    <x v="2"/>
    <x v="23"/>
    <x v="9"/>
    <x v="64"/>
    <s v="6116531186f0f870e80290d1"/>
    <x v="571"/>
    <x v="515"/>
  </r>
  <r>
    <x v="1"/>
    <x v="2"/>
    <x v="23"/>
    <x v="9"/>
    <x v="64"/>
    <s v="611658fa86a2b770df75a8ea"/>
    <x v="572"/>
    <x v="519"/>
  </r>
  <r>
    <x v="2"/>
    <x v="2"/>
    <x v="23"/>
    <x v="9"/>
    <x v="65"/>
    <s v="6113a2ece054a16ecd22ba61"/>
    <x v="573"/>
    <x v="519"/>
  </r>
  <r>
    <x v="1"/>
    <x v="2"/>
    <x v="23"/>
    <x v="9"/>
    <x v="65"/>
    <s v="611389692482000361ae80b0"/>
    <x v="574"/>
    <x v="515"/>
  </r>
  <r>
    <x v="1"/>
    <x v="2"/>
    <x v="23"/>
    <x v="9"/>
    <x v="65"/>
    <s v="61138a6d86ed660368a5bd33"/>
    <x v="575"/>
    <x v="512"/>
  </r>
  <r>
    <x v="1"/>
    <x v="2"/>
    <x v="23"/>
    <x v="9"/>
    <x v="66"/>
    <s v="61134d4386ed660368a5bc9d"/>
    <x v="576"/>
    <x v="512"/>
  </r>
  <r>
    <x v="2"/>
    <x v="2"/>
    <x v="23"/>
    <x v="9"/>
    <x v="66"/>
    <s v="6113556d86ed660368a5bcb2"/>
    <x v="577"/>
    <x v="515"/>
  </r>
  <r>
    <x v="1"/>
    <x v="2"/>
    <x v="23"/>
    <x v="9"/>
    <x v="84"/>
    <s v="6118ef568b5f6c1fa114ccea"/>
    <x v="578"/>
    <x v="512"/>
  </r>
  <r>
    <x v="1"/>
    <x v="2"/>
    <x v="23"/>
    <x v="9"/>
    <x v="85"/>
    <s v="61122b5c77572f035a6ea09d"/>
    <x v="579"/>
    <x v="512"/>
  </r>
  <r>
    <x v="1"/>
    <x v="2"/>
    <x v="23"/>
    <x v="9"/>
    <x v="67"/>
    <s v="611914f5ee6abd1f9490294a"/>
    <x v="580"/>
    <x v="512"/>
  </r>
  <r>
    <x v="1"/>
    <x v="2"/>
    <x v="23"/>
    <x v="9"/>
    <x v="68"/>
    <s v="6115fb7d821e80431e8917d1"/>
    <x v="581"/>
    <x v="512"/>
  </r>
  <r>
    <x v="2"/>
    <x v="2"/>
    <x v="23"/>
    <x v="9"/>
    <x v="68"/>
    <s v="611603446ab68d432c0fa8a6"/>
    <x v="582"/>
    <x v="519"/>
  </r>
  <r>
    <x v="1"/>
    <x v="2"/>
    <x v="23"/>
    <x v="9"/>
    <x v="69"/>
    <s v="6118061dee6abd1f94902880"/>
    <x v="583"/>
    <x v="520"/>
  </r>
  <r>
    <x v="1"/>
    <x v="2"/>
    <x v="23"/>
    <x v="9"/>
    <x v="69"/>
    <s v="611886238b5f6c1fa114cc74"/>
    <x v="584"/>
    <x v="521"/>
  </r>
  <r>
    <x v="1"/>
    <x v="2"/>
    <x v="23"/>
    <x v="9"/>
    <x v="69"/>
    <s v="611826248b5f6c1fa114cc5f"/>
    <x v="585"/>
    <x v="519"/>
  </r>
  <r>
    <x v="1"/>
    <x v="2"/>
    <x v="23"/>
    <x v="9"/>
    <x v="69"/>
    <s v="611896c9ee6abd1f9490289c"/>
    <x v="586"/>
    <x v="515"/>
  </r>
  <r>
    <x v="2"/>
    <x v="2"/>
    <x v="23"/>
    <x v="17"/>
    <x v="87"/>
    <s v="6115e9fed956f703555fa00c"/>
    <x v="587"/>
    <x v="522"/>
  </r>
  <r>
    <x v="2"/>
    <x v="2"/>
    <x v="23"/>
    <x v="2"/>
    <x v="116"/>
    <s v="6113bd5779c1d06ed51e5444"/>
    <x v="588"/>
    <x v="523"/>
  </r>
  <r>
    <x v="2"/>
    <x v="2"/>
    <x v="23"/>
    <x v="2"/>
    <x v="116"/>
    <s v="611508ab1b088e035d870e6a"/>
    <x v="589"/>
    <x v="524"/>
  </r>
  <r>
    <x v="2"/>
    <x v="2"/>
    <x v="23"/>
    <x v="2"/>
    <x v="117"/>
    <s v="611a5c21454a1a7072169996"/>
    <x v="590"/>
    <x v="525"/>
  </r>
  <r>
    <x v="2"/>
    <x v="2"/>
    <x v="23"/>
    <x v="2"/>
    <x v="100"/>
    <s v="6118c4cb8b5f6c1fa114ccbf"/>
    <x v="591"/>
    <x v="526"/>
  </r>
  <r>
    <x v="2"/>
    <x v="2"/>
    <x v="23"/>
    <x v="2"/>
    <x v="100"/>
    <s v="6118eba79b236c1f95b0c28a"/>
    <x v="592"/>
    <x v="527"/>
  </r>
  <r>
    <x v="1"/>
    <x v="2"/>
    <x v="24"/>
    <x v="9"/>
    <x v="61"/>
    <s v="611a5b72454a1a7072169994"/>
    <x v="593"/>
    <x v="528"/>
  </r>
  <r>
    <x v="1"/>
    <x v="2"/>
    <x v="24"/>
    <x v="9"/>
    <x v="82"/>
    <s v="611121222482000361ae7e7c"/>
    <x v="594"/>
    <x v="529"/>
  </r>
  <r>
    <x v="1"/>
    <x v="2"/>
    <x v="24"/>
    <x v="9"/>
    <x v="82"/>
    <s v="6111252f77572f035a6e9ff8"/>
    <x v="595"/>
    <x v="530"/>
  </r>
  <r>
    <x v="1"/>
    <x v="2"/>
    <x v="24"/>
    <x v="9"/>
    <x v="82"/>
    <s v="611245082482000361ae7f92"/>
    <x v="596"/>
    <x v="531"/>
  </r>
  <r>
    <x v="2"/>
    <x v="2"/>
    <x v="24"/>
    <x v="9"/>
    <x v="14"/>
    <s v="6117ceb19b236c1f95b0c1a7"/>
    <x v="597"/>
    <x v="532"/>
  </r>
  <r>
    <x v="1"/>
    <x v="2"/>
    <x v="24"/>
    <x v="9"/>
    <x v="65"/>
    <s v="61139e815739d16ece9264cc"/>
    <x v="598"/>
    <x v="533"/>
  </r>
  <r>
    <x v="1"/>
    <x v="2"/>
    <x v="24"/>
    <x v="9"/>
    <x v="66"/>
    <s v="61134104ef40ea035b9d11ef"/>
    <x v="599"/>
    <x v="534"/>
  </r>
  <r>
    <x v="1"/>
    <x v="2"/>
    <x v="24"/>
    <x v="9"/>
    <x v="66"/>
    <s v="61136049ef40ea035b9d123d"/>
    <x v="600"/>
    <x v="535"/>
  </r>
  <r>
    <x v="1"/>
    <x v="2"/>
    <x v="24"/>
    <x v="9"/>
    <x v="69"/>
    <s v="61186b909b236c1f95b0c1eb"/>
    <x v="601"/>
    <x v="536"/>
  </r>
  <r>
    <x v="2"/>
    <x v="2"/>
    <x v="24"/>
    <x v="9"/>
    <x v="69"/>
    <s v="611870529b236c1f95b0c1ee"/>
    <x v="602"/>
    <x v="537"/>
  </r>
  <r>
    <x v="2"/>
    <x v="2"/>
    <x v="24"/>
    <x v="9"/>
    <x v="69"/>
    <s v="611873b78b5f6c1fa114cc6d"/>
    <x v="603"/>
    <x v="534"/>
  </r>
  <r>
    <x v="2"/>
    <x v="2"/>
    <x v="24"/>
    <x v="2"/>
    <x v="78"/>
    <s v="6117efdb8b5f6c1fa114cc4e"/>
    <x v="604"/>
    <x v="538"/>
  </r>
  <r>
    <x v="2"/>
    <x v="3"/>
    <x v="25"/>
    <x v="2"/>
    <x v="42"/>
    <s v="611a2442b1eab9706bc85446"/>
    <x v="605"/>
    <x v="539"/>
  </r>
  <r>
    <x v="2"/>
    <x v="3"/>
    <x v="25"/>
    <x v="14"/>
    <x v="118"/>
    <s v="610bc7bed9ddc16fa00689c1"/>
    <x v="606"/>
    <x v="540"/>
  </r>
  <r>
    <x v="2"/>
    <x v="3"/>
    <x v="25"/>
    <x v="16"/>
    <x v="119"/>
    <s v="611205e1ef40ea035b9d10b9"/>
    <x v="607"/>
    <x v="541"/>
  </r>
  <r>
    <x v="1"/>
    <x v="3"/>
    <x v="25"/>
    <x v="16"/>
    <x v="112"/>
    <s v="610fc56777572f035a6e9f1e"/>
    <x v="608"/>
    <x v="542"/>
  </r>
  <r>
    <x v="2"/>
    <x v="3"/>
    <x v="25"/>
    <x v="16"/>
    <x v="112"/>
    <s v="610fc9ac2482000361ae7da3"/>
    <x v="609"/>
    <x v="543"/>
  </r>
  <r>
    <x v="2"/>
    <x v="3"/>
    <x v="25"/>
    <x v="16"/>
    <x v="112"/>
    <s v="610fcf1986ed660368a5ba18"/>
    <x v="610"/>
    <x v="544"/>
  </r>
  <r>
    <x v="2"/>
    <x v="3"/>
    <x v="25"/>
    <x v="16"/>
    <x v="112"/>
    <s v="6110a06f77572f035a6e9f42"/>
    <x v="611"/>
    <x v="545"/>
  </r>
  <r>
    <x v="2"/>
    <x v="3"/>
    <x v="25"/>
    <x v="2"/>
    <x v="62"/>
    <s v="611a1ca083a6677074486238"/>
    <x v="612"/>
    <x v="546"/>
  </r>
  <r>
    <x v="1"/>
    <x v="3"/>
    <x v="25"/>
    <x v="2"/>
    <x v="2"/>
    <s v="611239a3ef40ea035b9d112f"/>
    <x v="613"/>
    <x v="547"/>
  </r>
  <r>
    <x v="1"/>
    <x v="3"/>
    <x v="25"/>
    <x v="2"/>
    <x v="2"/>
    <s v="6112471377572f035a6ea118"/>
    <x v="614"/>
    <x v="548"/>
  </r>
  <r>
    <x v="1"/>
    <x v="3"/>
    <x v="25"/>
    <x v="2"/>
    <x v="2"/>
    <s v="61124fd777572f035a6ea135"/>
    <x v="615"/>
    <x v="549"/>
  </r>
  <r>
    <x v="1"/>
    <x v="3"/>
    <x v="25"/>
    <x v="2"/>
    <x v="2"/>
    <s v="6113927b86ed660368a5bd53"/>
    <x v="616"/>
    <x v="550"/>
  </r>
  <r>
    <x v="1"/>
    <x v="3"/>
    <x v="25"/>
    <x v="2"/>
    <x v="2"/>
    <s v="6113a4b15739d16ece9264dd"/>
    <x v="617"/>
    <x v="551"/>
  </r>
  <r>
    <x v="2"/>
    <x v="3"/>
    <x v="25"/>
    <x v="2"/>
    <x v="2"/>
    <s v="6113d89e5739d16ece92650e"/>
    <x v="618"/>
    <x v="552"/>
  </r>
  <r>
    <x v="1"/>
    <x v="3"/>
    <x v="25"/>
    <x v="2"/>
    <x v="2"/>
    <s v="6113e50aa330646ed4c197eb"/>
    <x v="619"/>
    <x v="553"/>
  </r>
  <r>
    <x v="1"/>
    <x v="3"/>
    <x v="25"/>
    <x v="2"/>
    <x v="2"/>
    <s v="61150c31d956f703555f9f86"/>
    <x v="620"/>
    <x v="554"/>
  </r>
  <r>
    <x v="1"/>
    <x v="3"/>
    <x v="25"/>
    <x v="2"/>
    <x v="2"/>
    <s v="61151705d956f703555f9f8e"/>
    <x v="621"/>
    <x v="555"/>
  </r>
  <r>
    <x v="2"/>
    <x v="3"/>
    <x v="25"/>
    <x v="2"/>
    <x v="88"/>
    <s v="611996be4bf4461f93d6e75e"/>
    <x v="622"/>
    <x v="556"/>
  </r>
  <r>
    <x v="2"/>
    <x v="3"/>
    <x v="25"/>
    <x v="2"/>
    <x v="88"/>
    <s v="6119a2334bf4461f93d6e763"/>
    <x v="623"/>
    <x v="557"/>
  </r>
  <r>
    <x v="1"/>
    <x v="3"/>
    <x v="25"/>
    <x v="2"/>
    <x v="110"/>
    <s v="6117d83dee6abd1f9490285f"/>
    <x v="624"/>
    <x v="558"/>
  </r>
  <r>
    <x v="2"/>
    <x v="3"/>
    <x v="25"/>
    <x v="2"/>
    <x v="110"/>
    <s v="6117e861ee6abd1f9490286f"/>
    <x v="625"/>
    <x v="559"/>
  </r>
  <r>
    <x v="2"/>
    <x v="3"/>
    <x v="25"/>
    <x v="2"/>
    <x v="100"/>
    <s v="611375a086ed660368a5bcf8"/>
    <x v="626"/>
    <x v="560"/>
  </r>
  <r>
    <x v="2"/>
    <x v="3"/>
    <x v="26"/>
    <x v="2"/>
    <x v="120"/>
    <s v="6117f8ba9b236c1f95b0c1db"/>
    <x v="627"/>
    <x v="561"/>
  </r>
  <r>
    <x v="2"/>
    <x v="3"/>
    <x v="26"/>
    <x v="2"/>
    <x v="120"/>
    <s v="6118d5334bf4461f93d6e6b8"/>
    <x v="628"/>
    <x v="562"/>
  </r>
  <r>
    <x v="1"/>
    <x v="3"/>
    <x v="26"/>
    <x v="2"/>
    <x v="120"/>
    <s v="61175b63ee6abd1f949027d1"/>
    <x v="627"/>
    <x v="563"/>
  </r>
  <r>
    <x v="1"/>
    <x v="3"/>
    <x v="26"/>
    <x v="2"/>
    <x v="120"/>
    <s v="6117754a9b236c1f95b0c121"/>
    <x v="628"/>
    <x v="564"/>
  </r>
  <r>
    <x v="1"/>
    <x v="3"/>
    <x v="26"/>
    <x v="9"/>
    <x v="61"/>
    <s v="611a51c683a667707448630a"/>
    <x v="629"/>
    <x v="565"/>
  </r>
  <r>
    <x v="2"/>
    <x v="3"/>
    <x v="26"/>
    <x v="16"/>
    <x v="121"/>
    <s v="610bb226d9ddc16fa0068995"/>
    <x v="630"/>
    <x v="566"/>
  </r>
  <r>
    <x v="2"/>
    <x v="3"/>
    <x v="26"/>
    <x v="16"/>
    <x v="106"/>
    <s v="61123201ef40ea035b9d111e"/>
    <x v="631"/>
    <x v="567"/>
  </r>
  <r>
    <x v="2"/>
    <x v="3"/>
    <x v="26"/>
    <x v="16"/>
    <x v="106"/>
    <s v="61123e5177572f035a6ea0e4"/>
    <x v="632"/>
    <x v="568"/>
  </r>
  <r>
    <x v="2"/>
    <x v="3"/>
    <x v="26"/>
    <x v="16"/>
    <x v="106"/>
    <s v="611245de2482000361ae7f98"/>
    <x v="633"/>
    <x v="569"/>
  </r>
  <r>
    <x v="2"/>
    <x v="3"/>
    <x v="26"/>
    <x v="11"/>
    <x v="23"/>
    <s v="6112050886ed660368a5bb49"/>
    <x v="634"/>
    <x v="570"/>
  </r>
  <r>
    <x v="2"/>
    <x v="3"/>
    <x v="26"/>
    <x v="11"/>
    <x v="25"/>
    <s v="61181c3d4bf4461f93d6e648"/>
    <x v="635"/>
    <x v="571"/>
  </r>
  <r>
    <x v="1"/>
    <x v="3"/>
    <x v="26"/>
    <x v="2"/>
    <x v="93"/>
    <s v="611a2553b1eab9706bc85451"/>
    <x v="636"/>
    <x v="572"/>
  </r>
  <r>
    <x v="1"/>
    <x v="3"/>
    <x v="26"/>
    <x v="2"/>
    <x v="2"/>
    <s v="611119d9ef40ea035b9d1060"/>
    <x v="637"/>
    <x v="573"/>
  </r>
  <r>
    <x v="2"/>
    <x v="3"/>
    <x v="26"/>
    <x v="2"/>
    <x v="2"/>
    <s v="6111efdf77572f035a6ea025"/>
    <x v="638"/>
    <x v="574"/>
  </r>
  <r>
    <x v="1"/>
    <x v="3"/>
    <x v="26"/>
    <x v="2"/>
    <x v="2"/>
    <s v="6112407e77572f035a6ea0f7"/>
    <x v="639"/>
    <x v="575"/>
  </r>
  <r>
    <x v="1"/>
    <x v="3"/>
    <x v="26"/>
    <x v="2"/>
    <x v="2"/>
    <s v="61127ef786ed660368a5bc4b"/>
    <x v="640"/>
    <x v="576"/>
  </r>
  <r>
    <x v="1"/>
    <x v="3"/>
    <x v="26"/>
    <x v="2"/>
    <x v="2"/>
    <s v="611371e086ed660368a5bce4"/>
    <x v="641"/>
    <x v="577"/>
  </r>
  <r>
    <x v="1"/>
    <x v="3"/>
    <x v="26"/>
    <x v="2"/>
    <x v="2"/>
    <s v="61137b5186ed660368a5bd07"/>
    <x v="642"/>
    <x v="578"/>
  </r>
  <r>
    <x v="2"/>
    <x v="3"/>
    <x v="26"/>
    <x v="2"/>
    <x v="2"/>
    <s v="6113c56ca330646ed4c197da"/>
    <x v="643"/>
    <x v="579"/>
  </r>
  <r>
    <x v="1"/>
    <x v="3"/>
    <x v="26"/>
    <x v="2"/>
    <x v="2"/>
    <s v="6115580ed956f703555f9fc0"/>
    <x v="644"/>
    <x v="580"/>
  </r>
  <r>
    <x v="1"/>
    <x v="3"/>
    <x v="26"/>
    <x v="2"/>
    <x v="2"/>
    <s v="6115f8666ab68d432c0fa887"/>
    <x v="645"/>
    <x v="581"/>
  </r>
  <r>
    <x v="1"/>
    <x v="3"/>
    <x v="26"/>
    <x v="2"/>
    <x v="2"/>
    <s v="6115f87b821e80431e8917c6"/>
    <x v="646"/>
    <x v="582"/>
  </r>
  <r>
    <x v="1"/>
    <x v="3"/>
    <x v="26"/>
    <x v="2"/>
    <x v="2"/>
    <s v="61161a876ab68d432c0fa8e3"/>
    <x v="647"/>
    <x v="583"/>
  </r>
  <r>
    <x v="1"/>
    <x v="3"/>
    <x v="26"/>
    <x v="2"/>
    <x v="2"/>
    <s v="611698f8ee6abd1f94902769"/>
    <x v="648"/>
    <x v="584"/>
  </r>
  <r>
    <x v="2"/>
    <x v="3"/>
    <x v="26"/>
    <x v="2"/>
    <x v="2"/>
    <s v="6116a19b9b236c1f95b0c0a9"/>
    <x v="649"/>
    <x v="585"/>
  </r>
  <r>
    <x v="1"/>
    <x v="3"/>
    <x v="26"/>
    <x v="2"/>
    <x v="2"/>
    <s v="6116a37aee6abd1f9490277b"/>
    <x v="650"/>
    <x v="586"/>
  </r>
  <r>
    <x v="2"/>
    <x v="3"/>
    <x v="26"/>
    <x v="2"/>
    <x v="2"/>
    <s v="6116b8244bf4461f93d6e52d"/>
    <x v="651"/>
    <x v="587"/>
  </r>
  <r>
    <x v="2"/>
    <x v="3"/>
    <x v="26"/>
    <x v="2"/>
    <x v="88"/>
    <s v="611988234bf4461f93d6e75a"/>
    <x v="652"/>
    <x v="588"/>
  </r>
  <r>
    <x v="1"/>
    <x v="3"/>
    <x v="26"/>
    <x v="2"/>
    <x v="97"/>
    <s v="610d098eb6c5987c7f728891"/>
    <x v="653"/>
    <x v="589"/>
  </r>
  <r>
    <x v="2"/>
    <x v="3"/>
    <x v="26"/>
    <x v="2"/>
    <x v="120"/>
    <s v="61160ecc821e80431e891808"/>
    <x v="654"/>
    <x v="590"/>
  </r>
  <r>
    <x v="2"/>
    <x v="3"/>
    <x v="26"/>
    <x v="2"/>
    <x v="98"/>
    <s v="6119fb4a83a6677074486197"/>
    <x v="655"/>
    <x v="591"/>
  </r>
  <r>
    <x v="2"/>
    <x v="3"/>
    <x v="26"/>
    <x v="2"/>
    <x v="122"/>
    <s v="6119e4d783a6677074486136"/>
    <x v="656"/>
    <x v="592"/>
  </r>
  <r>
    <x v="2"/>
    <x v="3"/>
    <x v="26"/>
    <x v="2"/>
    <x v="37"/>
    <s v="6113a407e054a16ecd22ba6b"/>
    <x v="657"/>
    <x v="593"/>
  </r>
  <r>
    <x v="2"/>
    <x v="3"/>
    <x v="26"/>
    <x v="2"/>
    <x v="37"/>
    <s v="611777e99b236c1f95b0c12b"/>
    <x v="658"/>
    <x v="594"/>
  </r>
  <r>
    <x v="2"/>
    <x v="3"/>
    <x v="26"/>
    <x v="2"/>
    <x v="37"/>
    <s v="611778134bf4461f93d6e5a1"/>
    <x v="659"/>
    <x v="595"/>
  </r>
  <r>
    <x v="2"/>
    <x v="3"/>
    <x v="26"/>
    <x v="21"/>
    <x v="123"/>
    <s v="610b4fefd0d85c6fa84a390c"/>
    <x v="660"/>
    <x v="596"/>
  </r>
  <r>
    <x v="2"/>
    <x v="3"/>
    <x v="27"/>
    <x v="2"/>
    <x v="42"/>
    <s v="611a14a783a6677074486208"/>
    <x v="661"/>
    <x v="597"/>
  </r>
  <r>
    <x v="1"/>
    <x v="3"/>
    <x v="27"/>
    <x v="2"/>
    <x v="42"/>
    <s v="611a181683a6677074486215"/>
    <x v="662"/>
    <x v="598"/>
  </r>
  <r>
    <x v="2"/>
    <x v="3"/>
    <x v="27"/>
    <x v="16"/>
    <x v="124"/>
    <s v="61124ffa86ed660368a5bc26"/>
    <x v="663"/>
    <x v="599"/>
  </r>
  <r>
    <x v="2"/>
    <x v="3"/>
    <x v="27"/>
    <x v="16"/>
    <x v="45"/>
    <s v="6118d292ee6abd1f949028fb"/>
    <x v="664"/>
    <x v="600"/>
  </r>
  <r>
    <x v="2"/>
    <x v="3"/>
    <x v="27"/>
    <x v="16"/>
    <x v="45"/>
    <s v="611901314bf4461f93d6e6f8"/>
    <x v="665"/>
    <x v="601"/>
  </r>
  <r>
    <x v="2"/>
    <x v="3"/>
    <x v="27"/>
    <x v="16"/>
    <x v="119"/>
    <s v="610d369914f3557c8585e0d4"/>
    <x v="666"/>
    <x v="602"/>
  </r>
  <r>
    <x v="1"/>
    <x v="3"/>
    <x v="27"/>
    <x v="16"/>
    <x v="106"/>
    <s v="610f917a2482000361ae7d94"/>
    <x v="667"/>
    <x v="603"/>
  </r>
  <r>
    <x v="2"/>
    <x v="3"/>
    <x v="27"/>
    <x v="18"/>
    <x v="49"/>
    <s v="61195f334bf4461f93d6e750"/>
    <x v="668"/>
    <x v="604"/>
  </r>
  <r>
    <x v="2"/>
    <x v="3"/>
    <x v="27"/>
    <x v="18"/>
    <x v="49"/>
    <s v="611963a38b5f6c1fa114cd4f"/>
    <x v="669"/>
    <x v="605"/>
  </r>
  <r>
    <x v="2"/>
    <x v="3"/>
    <x v="27"/>
    <x v="10"/>
    <x v="125"/>
    <s v="610b7ca5d0d85c6fa84a394b"/>
    <x v="670"/>
    <x v="606"/>
  </r>
  <r>
    <x v="2"/>
    <x v="3"/>
    <x v="27"/>
    <x v="2"/>
    <x v="126"/>
    <s v="6110efd22482000361ae7e41"/>
    <x v="671"/>
    <x v="607"/>
  </r>
  <r>
    <x v="2"/>
    <x v="3"/>
    <x v="27"/>
    <x v="2"/>
    <x v="2"/>
    <s v="6111ea73ef40ea035b9d1085"/>
    <x v="672"/>
    <x v="608"/>
  </r>
  <r>
    <x v="2"/>
    <x v="3"/>
    <x v="27"/>
    <x v="2"/>
    <x v="2"/>
    <s v="611331d52482000361ae7ff9"/>
    <x v="673"/>
    <x v="609"/>
  </r>
  <r>
    <x v="2"/>
    <x v="3"/>
    <x v="27"/>
    <x v="2"/>
    <x v="2"/>
    <s v="6113c2e679c1d06ed51e5447"/>
    <x v="674"/>
    <x v="610"/>
  </r>
  <r>
    <x v="1"/>
    <x v="3"/>
    <x v="27"/>
    <x v="2"/>
    <x v="2"/>
    <s v="6113ca1079c1d06ed51e544d"/>
    <x v="675"/>
    <x v="611"/>
  </r>
  <r>
    <x v="1"/>
    <x v="3"/>
    <x v="27"/>
    <x v="2"/>
    <x v="2"/>
    <s v="61149d155739d16ece92652c"/>
    <x v="676"/>
    <x v="612"/>
  </r>
  <r>
    <x v="2"/>
    <x v="3"/>
    <x v="27"/>
    <x v="2"/>
    <x v="2"/>
    <s v="61163993e303335e1a75e7fe"/>
    <x v="677"/>
    <x v="613"/>
  </r>
  <r>
    <x v="1"/>
    <x v="3"/>
    <x v="27"/>
    <x v="2"/>
    <x v="48"/>
    <s v="611755169b236c1f95b0c0f5"/>
    <x v="678"/>
    <x v="614"/>
  </r>
  <r>
    <x v="2"/>
    <x v="3"/>
    <x v="27"/>
    <x v="2"/>
    <x v="75"/>
    <s v="61178f3f4bf4461f93d6e5cc"/>
    <x v="679"/>
    <x v="615"/>
  </r>
  <r>
    <x v="2"/>
    <x v="3"/>
    <x v="28"/>
    <x v="2"/>
    <x v="107"/>
    <s v="61175c588b5f6c1fa114cb95"/>
    <x v="680"/>
    <x v="616"/>
  </r>
  <r>
    <x v="2"/>
    <x v="3"/>
    <x v="28"/>
    <x v="8"/>
    <x v="127"/>
    <s v="611a24ddb1eab9706bc85449"/>
    <x v="681"/>
    <x v="617"/>
  </r>
  <r>
    <x v="2"/>
    <x v="3"/>
    <x v="29"/>
    <x v="16"/>
    <x v="128"/>
    <s v="61121bc286ed660368a5bb76"/>
    <x v="682"/>
    <x v="618"/>
  </r>
  <r>
    <x v="2"/>
    <x v="3"/>
    <x v="29"/>
    <x v="16"/>
    <x v="121"/>
    <s v="610cf29914f3557c8585e091"/>
    <x v="683"/>
    <x v="619"/>
  </r>
  <r>
    <x v="2"/>
    <x v="3"/>
    <x v="29"/>
    <x v="16"/>
    <x v="106"/>
    <s v="6112574977572f035a6ea13f"/>
    <x v="684"/>
    <x v="620"/>
  </r>
  <r>
    <x v="1"/>
    <x v="3"/>
    <x v="29"/>
    <x v="2"/>
    <x v="93"/>
    <s v="611a2ad7e587a9706c8ae293"/>
    <x v="685"/>
    <x v="621"/>
  </r>
  <r>
    <x v="2"/>
    <x v="3"/>
    <x v="29"/>
    <x v="2"/>
    <x v="116"/>
    <s v="611774df8b5f6c1fa114cbb9"/>
    <x v="686"/>
    <x v="622"/>
  </r>
  <r>
    <x v="2"/>
    <x v="3"/>
    <x v="29"/>
    <x v="2"/>
    <x v="75"/>
    <s v="6117535e8b5f6c1fa114cb8b"/>
    <x v="687"/>
    <x v="623"/>
  </r>
  <r>
    <x v="2"/>
    <x v="3"/>
    <x v="29"/>
    <x v="2"/>
    <x v="78"/>
    <s v="6117d4ad8b5f6c1fa114cc2e"/>
    <x v="688"/>
    <x v="624"/>
  </r>
  <r>
    <x v="2"/>
    <x v="3"/>
    <x v="30"/>
    <x v="0"/>
    <x v="129"/>
    <s v="611a25de454a1a70721698c1"/>
    <x v="689"/>
    <x v="625"/>
  </r>
  <r>
    <x v="2"/>
    <x v="3"/>
    <x v="30"/>
    <x v="2"/>
    <x v="42"/>
    <s v="611a019883a66770744861a9"/>
    <x v="690"/>
    <x v="626"/>
  </r>
  <r>
    <x v="1"/>
    <x v="3"/>
    <x v="30"/>
    <x v="0"/>
    <x v="130"/>
    <s v="6114f462bee036035b050d89"/>
    <x v="691"/>
    <x v="627"/>
  </r>
  <r>
    <x v="2"/>
    <x v="3"/>
    <x v="30"/>
    <x v="2"/>
    <x v="2"/>
    <s v="611102b186ed660368a5bac7"/>
    <x v="692"/>
    <x v="628"/>
  </r>
  <r>
    <x v="1"/>
    <x v="3"/>
    <x v="30"/>
    <x v="2"/>
    <x v="2"/>
    <s v="6111480c77572f035a6ea007"/>
    <x v="693"/>
    <x v="629"/>
  </r>
  <r>
    <x v="2"/>
    <x v="3"/>
    <x v="30"/>
    <x v="11"/>
    <x v="131"/>
    <s v="6118889b9b236c1f95b0c1fa"/>
    <x v="694"/>
    <x v="630"/>
  </r>
  <r>
    <x v="2"/>
    <x v="3"/>
    <x v="30"/>
    <x v="3"/>
    <x v="3"/>
    <s v="61135d12ef40ea035b9d1238"/>
    <x v="695"/>
    <x v="631"/>
  </r>
  <r>
    <x v="2"/>
    <x v="3"/>
    <x v="30"/>
    <x v="3"/>
    <x v="3"/>
    <s v="6113762186ed660368a5bcfc"/>
    <x v="696"/>
    <x v="632"/>
  </r>
  <r>
    <x v="2"/>
    <x v="3"/>
    <x v="30"/>
    <x v="3"/>
    <x v="3"/>
    <s v="61137fdbef40ea035b9d129d"/>
    <x v="697"/>
    <x v="633"/>
  </r>
  <r>
    <x v="2"/>
    <x v="3"/>
    <x v="30"/>
    <x v="3"/>
    <x v="3"/>
    <s v="611387aaef40ea035b9d12bf"/>
    <x v="698"/>
    <x v="634"/>
  </r>
  <r>
    <x v="2"/>
    <x v="3"/>
    <x v="31"/>
    <x v="2"/>
    <x v="28"/>
    <s v="611a0ed383a66770744861e0"/>
    <x v="699"/>
    <x v="635"/>
  </r>
  <r>
    <x v="1"/>
    <x v="3"/>
    <x v="31"/>
    <x v="16"/>
    <x v="128"/>
    <s v="6112358f2482000361ae7f59"/>
    <x v="700"/>
    <x v="636"/>
  </r>
  <r>
    <x v="2"/>
    <x v="3"/>
    <x v="31"/>
    <x v="10"/>
    <x v="125"/>
    <s v="610a636ad0d85c6fa84a38d6"/>
    <x v="701"/>
    <x v="637"/>
  </r>
  <r>
    <x v="2"/>
    <x v="3"/>
    <x v="31"/>
    <x v="10"/>
    <x v="125"/>
    <s v="610c193bd9ddc16fa00689e9"/>
    <x v="702"/>
    <x v="638"/>
  </r>
  <r>
    <x v="2"/>
    <x v="3"/>
    <x v="31"/>
    <x v="2"/>
    <x v="93"/>
    <s v="611a19a3e587a9706c8ae22b"/>
    <x v="703"/>
    <x v="639"/>
  </r>
  <r>
    <x v="2"/>
    <x v="3"/>
    <x v="31"/>
    <x v="2"/>
    <x v="74"/>
    <s v="6115e502bee036035b050dfd"/>
    <x v="704"/>
    <x v="640"/>
  </r>
  <r>
    <x v="2"/>
    <x v="3"/>
    <x v="31"/>
    <x v="2"/>
    <x v="75"/>
    <s v="61162968d797d45e1960b63a"/>
    <x v="705"/>
    <x v="641"/>
  </r>
  <r>
    <x v="2"/>
    <x v="3"/>
    <x v="31"/>
    <x v="2"/>
    <x v="76"/>
    <s v="6116073b6ab68d432c0fa8ae"/>
    <x v="706"/>
    <x v="642"/>
  </r>
  <r>
    <x v="1"/>
    <x v="3"/>
    <x v="32"/>
    <x v="8"/>
    <x v="127"/>
    <s v="6108fa30408b1d661b42123a"/>
    <x v="707"/>
    <x v="643"/>
  </r>
  <r>
    <x v="2"/>
    <x v="4"/>
    <x v="33"/>
    <x v="2"/>
    <x v="28"/>
    <s v="6119fa0ae587a9706c8ae19d"/>
    <x v="708"/>
    <x v="644"/>
  </r>
  <r>
    <x v="2"/>
    <x v="4"/>
    <x v="33"/>
    <x v="2"/>
    <x v="102"/>
    <s v="611a40fae587a9706c8ae2ea"/>
    <x v="709"/>
    <x v="645"/>
  </r>
  <r>
    <x v="1"/>
    <x v="4"/>
    <x v="33"/>
    <x v="2"/>
    <x v="102"/>
    <s v="611a421bb1eab9706bc854b6"/>
    <x v="710"/>
    <x v="646"/>
  </r>
  <r>
    <x v="2"/>
    <x v="4"/>
    <x v="33"/>
    <x v="12"/>
    <x v="132"/>
    <s v="6110b42eef40ea035b9d0fcf"/>
    <x v="711"/>
    <x v="647"/>
  </r>
  <r>
    <x v="2"/>
    <x v="4"/>
    <x v="33"/>
    <x v="2"/>
    <x v="80"/>
    <s v="6119c6b29b236c1f95b0c2fc"/>
    <x v="712"/>
    <x v="648"/>
  </r>
  <r>
    <x v="1"/>
    <x v="4"/>
    <x v="33"/>
    <x v="2"/>
    <x v="103"/>
    <s v="610fb918ef40ea035b9d0f91"/>
    <x v="713"/>
    <x v="649"/>
  </r>
  <r>
    <x v="1"/>
    <x v="4"/>
    <x v="33"/>
    <x v="22"/>
    <x v="133"/>
    <s v="61163c42479d5e70e62b9044"/>
    <x v="714"/>
    <x v="650"/>
  </r>
  <r>
    <x v="2"/>
    <x v="4"/>
    <x v="33"/>
    <x v="16"/>
    <x v="45"/>
    <s v="6118e3788b5f6c1fa114cce4"/>
    <x v="715"/>
    <x v="651"/>
  </r>
  <r>
    <x v="2"/>
    <x v="4"/>
    <x v="33"/>
    <x v="16"/>
    <x v="45"/>
    <s v="6118fba1ee6abd1f9490292d"/>
    <x v="716"/>
    <x v="652"/>
  </r>
  <r>
    <x v="2"/>
    <x v="4"/>
    <x v="33"/>
    <x v="2"/>
    <x v="95"/>
    <s v="611926329b236c1f95b0c2bf"/>
    <x v="717"/>
    <x v="653"/>
  </r>
  <r>
    <x v="2"/>
    <x v="4"/>
    <x v="33"/>
    <x v="2"/>
    <x v="107"/>
    <s v="611765528b5f6c1fa114cb9a"/>
    <x v="718"/>
    <x v="654"/>
  </r>
  <r>
    <x v="1"/>
    <x v="4"/>
    <x v="33"/>
    <x v="18"/>
    <x v="49"/>
    <s v="6114e5476d03d30365f2565d"/>
    <x v="719"/>
    <x v="655"/>
  </r>
  <r>
    <x v="2"/>
    <x v="4"/>
    <x v="33"/>
    <x v="18"/>
    <x v="49"/>
    <s v="6114f69bd956f703555f9f6a"/>
    <x v="720"/>
    <x v="656"/>
  </r>
  <r>
    <x v="2"/>
    <x v="4"/>
    <x v="33"/>
    <x v="18"/>
    <x v="49"/>
    <s v="6115529fbee036035b050dd4"/>
    <x v="721"/>
    <x v="657"/>
  </r>
  <r>
    <x v="2"/>
    <x v="4"/>
    <x v="33"/>
    <x v="18"/>
    <x v="49"/>
    <s v="611569506d03d30365f256cb"/>
    <x v="722"/>
    <x v="658"/>
  </r>
  <r>
    <x v="1"/>
    <x v="4"/>
    <x v="33"/>
    <x v="18"/>
    <x v="49"/>
    <s v="611613f39e73c2431f59bfa4"/>
    <x v="723"/>
    <x v="659"/>
  </r>
  <r>
    <x v="2"/>
    <x v="4"/>
    <x v="33"/>
    <x v="18"/>
    <x v="49"/>
    <s v="611625daea16c95e131a2bc4"/>
    <x v="724"/>
    <x v="660"/>
  </r>
  <r>
    <x v="2"/>
    <x v="4"/>
    <x v="33"/>
    <x v="18"/>
    <x v="49"/>
    <s v="611629dda94df25e1c4974b0"/>
    <x v="725"/>
    <x v="661"/>
  </r>
  <r>
    <x v="2"/>
    <x v="4"/>
    <x v="33"/>
    <x v="18"/>
    <x v="49"/>
    <s v="61162dcaea16c95e131a2beb"/>
    <x v="726"/>
    <x v="662"/>
  </r>
  <r>
    <x v="2"/>
    <x v="4"/>
    <x v="33"/>
    <x v="18"/>
    <x v="49"/>
    <s v="6116327cd797d45e1960b66c"/>
    <x v="727"/>
    <x v="663"/>
  </r>
  <r>
    <x v="1"/>
    <x v="4"/>
    <x v="33"/>
    <x v="18"/>
    <x v="49"/>
    <s v="61163ace204d382fc6aff5c8"/>
    <x v="728"/>
    <x v="664"/>
  </r>
  <r>
    <x v="2"/>
    <x v="4"/>
    <x v="33"/>
    <x v="18"/>
    <x v="49"/>
    <s v="6117685e4bf4461f93d6e57f"/>
    <x v="729"/>
    <x v="665"/>
  </r>
  <r>
    <x v="2"/>
    <x v="4"/>
    <x v="33"/>
    <x v="18"/>
    <x v="134"/>
    <s v="610ce092b6c5987c7f728855"/>
    <x v="730"/>
    <x v="666"/>
  </r>
  <r>
    <x v="2"/>
    <x v="4"/>
    <x v="33"/>
    <x v="18"/>
    <x v="134"/>
    <s v="610ce80ecebcb57c86e9159d"/>
    <x v="731"/>
    <x v="667"/>
  </r>
  <r>
    <x v="2"/>
    <x v="4"/>
    <x v="33"/>
    <x v="2"/>
    <x v="109"/>
    <s v="611238de86ed660368a5bbc6"/>
    <x v="732"/>
    <x v="668"/>
  </r>
  <r>
    <x v="2"/>
    <x v="4"/>
    <x v="33"/>
    <x v="2"/>
    <x v="109"/>
    <s v="61123eb22482000361ae7f78"/>
    <x v="733"/>
    <x v="669"/>
  </r>
  <r>
    <x v="2"/>
    <x v="4"/>
    <x v="33"/>
    <x v="2"/>
    <x v="62"/>
    <s v="611a1932454a1a707216987a"/>
    <x v="734"/>
    <x v="670"/>
  </r>
  <r>
    <x v="2"/>
    <x v="4"/>
    <x v="33"/>
    <x v="2"/>
    <x v="62"/>
    <s v="611a37b8454a1a7072169914"/>
    <x v="735"/>
    <x v="671"/>
  </r>
  <r>
    <x v="1"/>
    <x v="4"/>
    <x v="33"/>
    <x v="9"/>
    <x v="65"/>
    <s v="6113a0005739d16ece9264d1"/>
    <x v="736"/>
    <x v="672"/>
  </r>
  <r>
    <x v="2"/>
    <x v="4"/>
    <x v="33"/>
    <x v="1"/>
    <x v="15"/>
    <s v="61128c042482000361ae7fe2"/>
    <x v="737"/>
    <x v="673"/>
  </r>
  <r>
    <x v="2"/>
    <x v="4"/>
    <x v="33"/>
    <x v="1"/>
    <x v="15"/>
    <s v="611a75ae454a1a70721699bc"/>
    <x v="738"/>
    <x v="674"/>
  </r>
  <r>
    <x v="2"/>
    <x v="4"/>
    <x v="33"/>
    <x v="2"/>
    <x v="2"/>
    <s v="6114c9146d03d30365f25631"/>
    <x v="739"/>
    <x v="675"/>
  </r>
  <r>
    <x v="2"/>
    <x v="4"/>
    <x v="33"/>
    <x v="2"/>
    <x v="2"/>
    <s v="6116a7f0ee6abd1f94902782"/>
    <x v="740"/>
    <x v="676"/>
  </r>
  <r>
    <x v="2"/>
    <x v="4"/>
    <x v="33"/>
    <x v="2"/>
    <x v="48"/>
    <s v="61175fe34bf4461f93d6e56e"/>
    <x v="741"/>
    <x v="677"/>
  </r>
  <r>
    <x v="2"/>
    <x v="4"/>
    <x v="33"/>
    <x v="22"/>
    <x v="135"/>
    <s v="611389f586ed660368a5bd31"/>
    <x v="742"/>
    <x v="678"/>
  </r>
  <r>
    <x v="2"/>
    <x v="4"/>
    <x v="33"/>
    <x v="22"/>
    <x v="135"/>
    <s v="6113972ee054a16ecd22ba47"/>
    <x v="743"/>
    <x v="679"/>
  </r>
  <r>
    <x v="2"/>
    <x v="4"/>
    <x v="33"/>
    <x v="22"/>
    <x v="135"/>
    <s v="61139cfb79c1d06ed51e541b"/>
    <x v="744"/>
    <x v="678"/>
  </r>
  <r>
    <x v="2"/>
    <x v="4"/>
    <x v="33"/>
    <x v="22"/>
    <x v="136"/>
    <s v="6119ea3983a667707448614f"/>
    <x v="745"/>
    <x v="680"/>
  </r>
  <r>
    <x v="2"/>
    <x v="4"/>
    <x v="33"/>
    <x v="22"/>
    <x v="137"/>
    <s v="6110e8c32482000361ae7e34"/>
    <x v="746"/>
    <x v="681"/>
  </r>
  <r>
    <x v="2"/>
    <x v="4"/>
    <x v="33"/>
    <x v="22"/>
    <x v="137"/>
    <s v="6110ef2186ed660368a5baac"/>
    <x v="747"/>
    <x v="682"/>
  </r>
  <r>
    <x v="2"/>
    <x v="4"/>
    <x v="33"/>
    <x v="22"/>
    <x v="137"/>
    <s v="6110f45477572f035a6e9fc7"/>
    <x v="748"/>
    <x v="683"/>
  </r>
  <r>
    <x v="2"/>
    <x v="4"/>
    <x v="33"/>
    <x v="22"/>
    <x v="137"/>
    <s v="6110f92777572f035a6e9fd2"/>
    <x v="749"/>
    <x v="684"/>
  </r>
  <r>
    <x v="2"/>
    <x v="4"/>
    <x v="33"/>
    <x v="22"/>
    <x v="137"/>
    <s v="61110d2c2482000361ae7e62"/>
    <x v="750"/>
    <x v="685"/>
  </r>
  <r>
    <x v="2"/>
    <x v="4"/>
    <x v="33"/>
    <x v="22"/>
    <x v="137"/>
    <s v="6111f5cb77572f035a6ea034"/>
    <x v="751"/>
    <x v="686"/>
  </r>
  <r>
    <x v="2"/>
    <x v="4"/>
    <x v="33"/>
    <x v="22"/>
    <x v="137"/>
    <s v="6111fee277572f035a6ea040"/>
    <x v="752"/>
    <x v="687"/>
  </r>
  <r>
    <x v="1"/>
    <x v="4"/>
    <x v="33"/>
    <x v="22"/>
    <x v="137"/>
    <s v="61120c53ef40ea035b9d10cf"/>
    <x v="753"/>
    <x v="688"/>
  </r>
  <r>
    <x v="2"/>
    <x v="4"/>
    <x v="33"/>
    <x v="22"/>
    <x v="137"/>
    <s v="61121183ef40ea035b9d10d5"/>
    <x v="754"/>
    <x v="689"/>
  </r>
  <r>
    <x v="2"/>
    <x v="4"/>
    <x v="33"/>
    <x v="22"/>
    <x v="137"/>
    <s v="611212d1ef40ea035b9d10e0"/>
    <x v="755"/>
    <x v="690"/>
  </r>
  <r>
    <x v="1"/>
    <x v="4"/>
    <x v="33"/>
    <x v="22"/>
    <x v="137"/>
    <s v="6112252d2482000361ae7f36"/>
    <x v="756"/>
    <x v="691"/>
  </r>
  <r>
    <x v="2"/>
    <x v="4"/>
    <x v="33"/>
    <x v="2"/>
    <x v="138"/>
    <s v="6117f5374bf4461f93d6e636"/>
    <x v="757"/>
    <x v="692"/>
  </r>
  <r>
    <x v="2"/>
    <x v="4"/>
    <x v="33"/>
    <x v="2"/>
    <x v="37"/>
    <s v="6115f8599e73c2431f59bf52"/>
    <x v="758"/>
    <x v="693"/>
  </r>
  <r>
    <x v="2"/>
    <x v="4"/>
    <x v="33"/>
    <x v="2"/>
    <x v="37"/>
    <s v="61162b26ea16c95e131a2bdd"/>
    <x v="759"/>
    <x v="694"/>
  </r>
  <r>
    <x v="2"/>
    <x v="4"/>
    <x v="33"/>
    <x v="2"/>
    <x v="139"/>
    <s v="6119cb948b5f6c1fa114cd6a"/>
    <x v="760"/>
    <x v="695"/>
  </r>
  <r>
    <x v="2"/>
    <x v="4"/>
    <x v="33"/>
    <x v="2"/>
    <x v="139"/>
    <s v="611a1676b1eab9706bc853fa"/>
    <x v="761"/>
    <x v="696"/>
  </r>
  <r>
    <x v="2"/>
    <x v="4"/>
    <x v="33"/>
    <x v="2"/>
    <x v="75"/>
    <s v="6117d4c1ee6abd1f94902857"/>
    <x v="762"/>
    <x v="697"/>
  </r>
  <r>
    <x v="2"/>
    <x v="4"/>
    <x v="33"/>
    <x v="2"/>
    <x v="94"/>
    <s v="611777824bf4461f93d6e59d"/>
    <x v="763"/>
    <x v="698"/>
  </r>
  <r>
    <x v="1"/>
    <x v="4"/>
    <x v="33"/>
    <x v="22"/>
    <x v="140"/>
    <s v="6110745286ed660368a5ba22"/>
    <x v="764"/>
    <x v="699"/>
  </r>
  <r>
    <x v="2"/>
    <x v="4"/>
    <x v="33"/>
    <x v="22"/>
    <x v="140"/>
    <s v="6110a32086ed660368a5ba3b"/>
    <x v="765"/>
    <x v="700"/>
  </r>
  <r>
    <x v="2"/>
    <x v="4"/>
    <x v="33"/>
    <x v="22"/>
    <x v="140"/>
    <s v="6110b98bef40ea035b9d0fd4"/>
    <x v="766"/>
    <x v="701"/>
  </r>
  <r>
    <x v="2"/>
    <x v="4"/>
    <x v="33"/>
    <x v="22"/>
    <x v="140"/>
    <s v="6110ec152482000361ae7e39"/>
    <x v="767"/>
    <x v="702"/>
  </r>
  <r>
    <x v="2"/>
    <x v="4"/>
    <x v="33"/>
    <x v="2"/>
    <x v="117"/>
    <s v="611a637683a667707448632f"/>
    <x v="768"/>
    <x v="703"/>
  </r>
  <r>
    <x v="2"/>
    <x v="4"/>
    <x v="34"/>
    <x v="12"/>
    <x v="132"/>
    <s v="6110b7da2482000361ae7de4"/>
    <x v="769"/>
    <x v="704"/>
  </r>
  <r>
    <x v="2"/>
    <x v="4"/>
    <x v="34"/>
    <x v="12"/>
    <x v="132"/>
    <s v="611221baef40ea035b9d10fa"/>
    <x v="770"/>
    <x v="705"/>
  </r>
  <r>
    <x v="2"/>
    <x v="4"/>
    <x v="34"/>
    <x v="12"/>
    <x v="132"/>
    <s v="6112255177572f035a6ea090"/>
    <x v="771"/>
    <x v="706"/>
  </r>
  <r>
    <x v="2"/>
    <x v="4"/>
    <x v="34"/>
    <x v="12"/>
    <x v="132"/>
    <s v="611228dc77572f035a6ea095"/>
    <x v="772"/>
    <x v="707"/>
  </r>
  <r>
    <x v="2"/>
    <x v="4"/>
    <x v="34"/>
    <x v="12"/>
    <x v="132"/>
    <s v="61122c3286ed660368a5bba4"/>
    <x v="773"/>
    <x v="708"/>
  </r>
  <r>
    <x v="1"/>
    <x v="4"/>
    <x v="34"/>
    <x v="22"/>
    <x v="133"/>
    <s v="61163205d797d45e1960b66a"/>
    <x v="774"/>
    <x v="709"/>
  </r>
  <r>
    <x v="1"/>
    <x v="4"/>
    <x v="34"/>
    <x v="22"/>
    <x v="133"/>
    <s v="611687e38b5f6c1fa114cb1c"/>
    <x v="775"/>
    <x v="710"/>
  </r>
  <r>
    <x v="2"/>
    <x v="4"/>
    <x v="34"/>
    <x v="2"/>
    <x v="107"/>
    <s v="611761e1ee6abd1f949027d9"/>
    <x v="776"/>
    <x v="711"/>
  </r>
  <r>
    <x v="2"/>
    <x v="4"/>
    <x v="34"/>
    <x v="18"/>
    <x v="49"/>
    <s v="6114fd98d956f703555f9f73"/>
    <x v="777"/>
    <x v="712"/>
  </r>
  <r>
    <x v="2"/>
    <x v="4"/>
    <x v="34"/>
    <x v="18"/>
    <x v="49"/>
    <s v="611549216d03d30365f256c2"/>
    <x v="778"/>
    <x v="713"/>
  </r>
  <r>
    <x v="2"/>
    <x v="4"/>
    <x v="34"/>
    <x v="18"/>
    <x v="49"/>
    <s v="61154e176d03d30365f256c7"/>
    <x v="779"/>
    <x v="714"/>
  </r>
  <r>
    <x v="2"/>
    <x v="4"/>
    <x v="34"/>
    <x v="18"/>
    <x v="49"/>
    <s v="61161f6aea16c95e131a2ba0"/>
    <x v="780"/>
    <x v="715"/>
  </r>
  <r>
    <x v="2"/>
    <x v="4"/>
    <x v="34"/>
    <x v="2"/>
    <x v="109"/>
    <s v="61124b302482000361ae7fb4"/>
    <x v="781"/>
    <x v="716"/>
  </r>
  <r>
    <x v="2"/>
    <x v="4"/>
    <x v="34"/>
    <x v="2"/>
    <x v="109"/>
    <s v="61137c09ef40ea035b9d1288"/>
    <x v="782"/>
    <x v="717"/>
  </r>
  <r>
    <x v="2"/>
    <x v="4"/>
    <x v="34"/>
    <x v="20"/>
    <x v="141"/>
    <s v="6117c2cd4bf4461f93d6e5fc"/>
    <x v="783"/>
    <x v="718"/>
  </r>
  <r>
    <x v="2"/>
    <x v="4"/>
    <x v="34"/>
    <x v="22"/>
    <x v="136"/>
    <s v="611a40a3e587a9706c8ae2e5"/>
    <x v="784"/>
    <x v="719"/>
  </r>
  <r>
    <x v="2"/>
    <x v="4"/>
    <x v="34"/>
    <x v="22"/>
    <x v="137"/>
    <s v="6110ff3aef40ea035b9d103d"/>
    <x v="785"/>
    <x v="720"/>
  </r>
  <r>
    <x v="2"/>
    <x v="4"/>
    <x v="34"/>
    <x v="2"/>
    <x v="72"/>
    <s v="6119eef9b1eab9706bc8533b"/>
    <x v="786"/>
    <x v="721"/>
  </r>
  <r>
    <x v="2"/>
    <x v="4"/>
    <x v="34"/>
    <x v="2"/>
    <x v="72"/>
    <s v="6119f58ab1eab9706bc85359"/>
    <x v="787"/>
    <x v="722"/>
  </r>
  <r>
    <x v="1"/>
    <x v="4"/>
    <x v="34"/>
    <x v="2"/>
    <x v="72"/>
    <s v="6119fafeb1eab9706bc8536e"/>
    <x v="788"/>
    <x v="723"/>
  </r>
  <r>
    <x v="2"/>
    <x v="4"/>
    <x v="34"/>
    <x v="2"/>
    <x v="90"/>
    <s v="611a4f5383a6677074486300"/>
    <x v="789"/>
    <x v="724"/>
  </r>
  <r>
    <x v="2"/>
    <x v="4"/>
    <x v="34"/>
    <x v="2"/>
    <x v="91"/>
    <s v="611a22e283a6677074486256"/>
    <x v="790"/>
    <x v="725"/>
  </r>
  <r>
    <x v="2"/>
    <x v="4"/>
    <x v="34"/>
    <x v="2"/>
    <x v="74"/>
    <s v="61161bf633dfa92fc07b7be0"/>
    <x v="791"/>
    <x v="726"/>
  </r>
  <r>
    <x v="2"/>
    <x v="4"/>
    <x v="34"/>
    <x v="2"/>
    <x v="37"/>
    <s v="6116469686f0f870e80290af"/>
    <x v="792"/>
    <x v="727"/>
  </r>
  <r>
    <x v="2"/>
    <x v="4"/>
    <x v="34"/>
    <x v="2"/>
    <x v="37"/>
    <s v="61167ebeee6abd1f94902744"/>
    <x v="793"/>
    <x v="728"/>
  </r>
  <r>
    <x v="2"/>
    <x v="4"/>
    <x v="34"/>
    <x v="2"/>
    <x v="139"/>
    <s v="611a2426e587a9706c8ae26a"/>
    <x v="794"/>
    <x v="729"/>
  </r>
  <r>
    <x v="2"/>
    <x v="4"/>
    <x v="34"/>
    <x v="2"/>
    <x v="75"/>
    <s v="61174f18ee6abd1f949027c0"/>
    <x v="795"/>
    <x v="730"/>
  </r>
  <r>
    <x v="2"/>
    <x v="4"/>
    <x v="34"/>
    <x v="2"/>
    <x v="76"/>
    <s v="611775d29b236c1f95b0c125"/>
    <x v="796"/>
    <x v="731"/>
  </r>
  <r>
    <x v="2"/>
    <x v="4"/>
    <x v="34"/>
    <x v="2"/>
    <x v="92"/>
    <s v="611a2256e587a9706c8ae25b"/>
    <x v="797"/>
    <x v="732"/>
  </r>
  <r>
    <x v="2"/>
    <x v="4"/>
    <x v="34"/>
    <x v="2"/>
    <x v="77"/>
    <s v="611784a89b236c1f95b0c156"/>
    <x v="798"/>
    <x v="733"/>
  </r>
  <r>
    <x v="1"/>
    <x v="4"/>
    <x v="34"/>
    <x v="2"/>
    <x v="142"/>
    <s v="61197b75ee6abd1f9490298f"/>
    <x v="799"/>
    <x v="734"/>
  </r>
  <r>
    <x v="1"/>
    <x v="4"/>
    <x v="35"/>
    <x v="2"/>
    <x v="143"/>
    <s v="611a47dbe587a9706c8ae2fd"/>
    <x v="800"/>
    <x v="735"/>
  </r>
  <r>
    <x v="1"/>
    <x v="4"/>
    <x v="35"/>
    <x v="2"/>
    <x v="143"/>
    <s v="611a4aa8e587a9706c8ae306"/>
    <x v="801"/>
    <x v="736"/>
  </r>
  <r>
    <x v="2"/>
    <x v="4"/>
    <x v="35"/>
    <x v="2"/>
    <x v="143"/>
    <s v="611a4cd0e587a9706c8ae30f"/>
    <x v="802"/>
    <x v="737"/>
  </r>
  <r>
    <x v="2"/>
    <x v="4"/>
    <x v="35"/>
    <x v="17"/>
    <x v="70"/>
    <s v="611200e92482000361ae7ee4"/>
    <x v="803"/>
    <x v="738"/>
  </r>
  <r>
    <x v="1"/>
    <x v="4"/>
    <x v="35"/>
    <x v="2"/>
    <x v="72"/>
    <s v="6119f26083a6677074486173"/>
    <x v="804"/>
    <x v="739"/>
  </r>
  <r>
    <x v="2"/>
    <x v="4"/>
    <x v="36"/>
    <x v="2"/>
    <x v="144"/>
    <s v="611a3998b1eab9706bc8549b"/>
    <x v="805"/>
    <x v="740"/>
  </r>
  <r>
    <x v="2"/>
    <x v="4"/>
    <x v="36"/>
    <x v="2"/>
    <x v="144"/>
    <s v="611a3dcf454a1a7072169931"/>
    <x v="806"/>
    <x v="741"/>
  </r>
  <r>
    <x v="2"/>
    <x v="4"/>
    <x v="36"/>
    <x v="2"/>
    <x v="107"/>
    <s v="611783354bf4461f93d6e5b3"/>
    <x v="807"/>
    <x v="742"/>
  </r>
  <r>
    <x v="2"/>
    <x v="4"/>
    <x v="36"/>
    <x v="22"/>
    <x v="136"/>
    <s v="61165736479d5e70e62b908d"/>
    <x v="808"/>
    <x v="743"/>
  </r>
  <r>
    <x v="2"/>
    <x v="4"/>
    <x v="36"/>
    <x v="22"/>
    <x v="137"/>
    <s v="6113412def40ea035b9d11f1"/>
    <x v="809"/>
    <x v="744"/>
  </r>
  <r>
    <x v="1"/>
    <x v="4"/>
    <x v="36"/>
    <x v="22"/>
    <x v="137"/>
    <s v="611344ea77572f035a6ea1a8"/>
    <x v="810"/>
    <x v="745"/>
  </r>
  <r>
    <x v="2"/>
    <x v="4"/>
    <x v="36"/>
    <x v="22"/>
    <x v="137"/>
    <s v="61134a3377572f035a6ea1b7"/>
    <x v="811"/>
    <x v="746"/>
  </r>
  <r>
    <x v="2"/>
    <x v="4"/>
    <x v="36"/>
    <x v="22"/>
    <x v="145"/>
    <s v="610a24f6d9ddc16fa006875c"/>
    <x v="812"/>
    <x v="747"/>
  </r>
  <r>
    <x v="2"/>
    <x v="4"/>
    <x v="36"/>
    <x v="22"/>
    <x v="145"/>
    <s v="610a46cd9af47d6f9a34e643"/>
    <x v="813"/>
    <x v="748"/>
  </r>
  <r>
    <x v="2"/>
    <x v="4"/>
    <x v="36"/>
    <x v="22"/>
    <x v="145"/>
    <s v="610a52009af47d6f9a34e665"/>
    <x v="814"/>
    <x v="749"/>
  </r>
  <r>
    <x v="2"/>
    <x v="4"/>
    <x v="36"/>
    <x v="22"/>
    <x v="140"/>
    <s v="6110ee69ef40ea035b9d101f"/>
    <x v="815"/>
    <x v="750"/>
  </r>
  <r>
    <x v="2"/>
    <x v="4"/>
    <x v="36"/>
    <x v="12"/>
    <x v="146"/>
    <s v="611a2b5a454a1a70721698d7"/>
    <x v="816"/>
    <x v="751"/>
  </r>
  <r>
    <x v="2"/>
    <x v="4"/>
    <x v="36"/>
    <x v="12"/>
    <x v="146"/>
    <s v="611a3a3be587a9706c8ae2da"/>
    <x v="817"/>
    <x v="752"/>
  </r>
  <r>
    <x v="1"/>
    <x v="4"/>
    <x v="36"/>
    <x v="12"/>
    <x v="146"/>
    <s v="611a5116454a1a7072169979"/>
    <x v="818"/>
    <x v="753"/>
  </r>
  <r>
    <x v="2"/>
    <x v="4"/>
    <x v="36"/>
    <x v="2"/>
    <x v="117"/>
    <s v="611a71d683a6677074486352"/>
    <x v="819"/>
    <x v="754"/>
  </r>
  <r>
    <x v="2"/>
    <x v="4"/>
    <x v="36"/>
    <x v="2"/>
    <x v="99"/>
    <s v="611a43ae454a1a7072169950"/>
    <x v="820"/>
    <x v="755"/>
  </r>
  <r>
    <x v="1"/>
    <x v="4"/>
    <x v="37"/>
    <x v="2"/>
    <x v="75"/>
    <s v="61174af74bf4461f93d6e554"/>
    <x v="821"/>
    <x v="756"/>
  </r>
  <r>
    <x v="2"/>
    <x v="4"/>
    <x v="37"/>
    <x v="12"/>
    <x v="146"/>
    <s v="611a7237b1eab9706bc8550f"/>
    <x v="822"/>
    <x v="757"/>
  </r>
  <r>
    <x v="1"/>
    <x v="4"/>
    <x v="37"/>
    <x v="12"/>
    <x v="146"/>
    <s v="611a88e5e587a9706c8ae388"/>
    <x v="823"/>
    <x v="758"/>
  </r>
  <r>
    <x v="2"/>
    <x v="4"/>
    <x v="37"/>
    <x v="12"/>
    <x v="146"/>
    <s v="611a91f9454a1a70721699ee"/>
    <x v="824"/>
    <x v="759"/>
  </r>
  <r>
    <x v="2"/>
    <x v="4"/>
    <x v="38"/>
    <x v="2"/>
    <x v="80"/>
    <s v="6116302dea16c95e131a2bf9"/>
    <x v="825"/>
    <x v="760"/>
  </r>
  <r>
    <x v="2"/>
    <x v="4"/>
    <x v="38"/>
    <x v="2"/>
    <x v="107"/>
    <s v="61176cdc8b5f6c1fa114cba1"/>
    <x v="826"/>
    <x v="761"/>
  </r>
  <r>
    <x v="2"/>
    <x v="4"/>
    <x v="38"/>
    <x v="2"/>
    <x v="107"/>
    <s v="611781929b236c1f95b0c147"/>
    <x v="827"/>
    <x v="762"/>
  </r>
  <r>
    <x v="2"/>
    <x v="4"/>
    <x v="38"/>
    <x v="2"/>
    <x v="109"/>
    <s v="61135c3086ed660368a5bcc0"/>
    <x v="828"/>
    <x v="763"/>
  </r>
  <r>
    <x v="2"/>
    <x v="4"/>
    <x v="38"/>
    <x v="2"/>
    <x v="109"/>
    <s v="61137d7e77572f035a6ea20a"/>
    <x v="829"/>
    <x v="764"/>
  </r>
  <r>
    <x v="2"/>
    <x v="4"/>
    <x v="38"/>
    <x v="11"/>
    <x v="96"/>
    <s v="611640ed4afae470e58edb3a"/>
    <x v="830"/>
    <x v="765"/>
  </r>
  <r>
    <x v="1"/>
    <x v="4"/>
    <x v="38"/>
    <x v="11"/>
    <x v="96"/>
    <s v="61134d79ef40ea035b9d1215"/>
    <x v="831"/>
    <x v="766"/>
  </r>
  <r>
    <x v="2"/>
    <x v="4"/>
    <x v="38"/>
    <x v="2"/>
    <x v="2"/>
    <s v="61128d4b86ed660368a5bc50"/>
    <x v="832"/>
    <x v="767"/>
  </r>
  <r>
    <x v="2"/>
    <x v="4"/>
    <x v="38"/>
    <x v="22"/>
    <x v="135"/>
    <s v="611394cb86ed660368a5bd5c"/>
    <x v="833"/>
    <x v="768"/>
  </r>
  <r>
    <x v="2"/>
    <x v="4"/>
    <x v="38"/>
    <x v="22"/>
    <x v="137"/>
    <s v="61139fcc5739d16ece9264ce"/>
    <x v="834"/>
    <x v="769"/>
  </r>
  <r>
    <x v="2"/>
    <x v="4"/>
    <x v="38"/>
    <x v="22"/>
    <x v="137"/>
    <s v="6110fe8aef40ea035b9d1039"/>
    <x v="835"/>
    <x v="770"/>
  </r>
  <r>
    <x v="2"/>
    <x v="4"/>
    <x v="38"/>
    <x v="22"/>
    <x v="137"/>
    <s v="61110db62482000361ae7e65"/>
    <x v="836"/>
    <x v="771"/>
  </r>
  <r>
    <x v="2"/>
    <x v="4"/>
    <x v="38"/>
    <x v="22"/>
    <x v="137"/>
    <s v="6111278a2482000361ae7e7e"/>
    <x v="837"/>
    <x v="772"/>
  </r>
  <r>
    <x v="2"/>
    <x v="4"/>
    <x v="38"/>
    <x v="22"/>
    <x v="137"/>
    <s v="6111df8977572f035a6ea013"/>
    <x v="838"/>
    <x v="773"/>
  </r>
  <r>
    <x v="2"/>
    <x v="4"/>
    <x v="38"/>
    <x v="22"/>
    <x v="137"/>
    <s v="6112001def40ea035b9d10ab"/>
    <x v="839"/>
    <x v="774"/>
  </r>
  <r>
    <x v="2"/>
    <x v="4"/>
    <x v="38"/>
    <x v="2"/>
    <x v="72"/>
    <s v="6119f855e587a9706c8ae195"/>
    <x v="840"/>
    <x v="775"/>
  </r>
  <r>
    <x v="2"/>
    <x v="4"/>
    <x v="38"/>
    <x v="2"/>
    <x v="90"/>
    <s v="611a4c8183a66770744862fb"/>
    <x v="841"/>
    <x v="776"/>
  </r>
  <r>
    <x v="2"/>
    <x v="4"/>
    <x v="38"/>
    <x v="2"/>
    <x v="74"/>
    <s v="61162006ea16c95e131a2ba3"/>
    <x v="842"/>
    <x v="777"/>
  </r>
  <r>
    <x v="2"/>
    <x v="4"/>
    <x v="38"/>
    <x v="2"/>
    <x v="37"/>
    <s v="61162d0eea16c95e131a2be9"/>
    <x v="843"/>
    <x v="778"/>
  </r>
  <r>
    <x v="2"/>
    <x v="4"/>
    <x v="38"/>
    <x v="2"/>
    <x v="139"/>
    <s v="611a1315b1eab9706bc853e4"/>
    <x v="844"/>
    <x v="779"/>
  </r>
  <r>
    <x v="2"/>
    <x v="4"/>
    <x v="38"/>
    <x v="22"/>
    <x v="140"/>
    <s v="6110f2ca77572f035a6e9fc2"/>
    <x v="845"/>
    <x v="780"/>
  </r>
  <r>
    <x v="1"/>
    <x v="4"/>
    <x v="39"/>
    <x v="11"/>
    <x v="147"/>
    <s v="611a53cbe587a9706c8ae321"/>
    <x v="846"/>
    <x v="781"/>
  </r>
  <r>
    <x v="2"/>
    <x v="4"/>
    <x v="39"/>
    <x v="2"/>
    <x v="122"/>
    <s v="611a771fb1eab9706bc8551e"/>
    <x v="847"/>
    <x v="782"/>
  </r>
  <r>
    <x v="2"/>
    <x v="4"/>
    <x v="40"/>
    <x v="2"/>
    <x v="107"/>
    <s v="61176d334bf4461f93d6e589"/>
    <x v="848"/>
    <x v="783"/>
  </r>
  <r>
    <x v="2"/>
    <x v="4"/>
    <x v="40"/>
    <x v="2"/>
    <x v="107"/>
    <s v="611784024bf4461f93d6e5b6"/>
    <x v="849"/>
    <x v="784"/>
  </r>
  <r>
    <x v="2"/>
    <x v="4"/>
    <x v="40"/>
    <x v="23"/>
    <x v="148"/>
    <s v="61169c164bf4461f93d6e50e"/>
    <x v="850"/>
    <x v="785"/>
  </r>
  <r>
    <x v="2"/>
    <x v="4"/>
    <x v="40"/>
    <x v="23"/>
    <x v="148"/>
    <s v="61171fe6ee6abd1f9490279a"/>
    <x v="851"/>
    <x v="786"/>
  </r>
  <r>
    <x v="2"/>
    <x v="4"/>
    <x v="40"/>
    <x v="22"/>
    <x v="137"/>
    <s v="61122d8577572f035a6ea09f"/>
    <x v="852"/>
    <x v="787"/>
  </r>
  <r>
    <x v="2"/>
    <x v="4"/>
    <x v="40"/>
    <x v="2"/>
    <x v="138"/>
    <s v="6115fd6f9e73c2431f59bf63"/>
    <x v="853"/>
    <x v="788"/>
  </r>
  <r>
    <x v="1"/>
    <x v="4"/>
    <x v="40"/>
    <x v="11"/>
    <x v="149"/>
    <s v="611912d44bf4461f93d6e714"/>
    <x v="854"/>
    <x v="789"/>
  </r>
  <r>
    <x v="2"/>
    <x v="4"/>
    <x v="40"/>
    <x v="2"/>
    <x v="37"/>
    <s v="6117da8bee6abd1f94902862"/>
    <x v="855"/>
    <x v="790"/>
  </r>
  <r>
    <x v="2"/>
    <x v="4"/>
    <x v="40"/>
    <x v="22"/>
    <x v="140"/>
    <s v="6111ca5077572f035a6ea00f"/>
    <x v="856"/>
    <x v="791"/>
  </r>
  <r>
    <x v="2"/>
    <x v="4"/>
    <x v="41"/>
    <x v="23"/>
    <x v="148"/>
    <s v="61152c87bee036035b050daf"/>
    <x v="857"/>
    <x v="792"/>
  </r>
  <r>
    <x v="2"/>
    <x v="4"/>
    <x v="42"/>
    <x v="2"/>
    <x v="107"/>
    <s v="611751ffee6abd1f949027c2"/>
    <x v="858"/>
    <x v="793"/>
  </r>
  <r>
    <x v="2"/>
    <x v="4"/>
    <x v="42"/>
    <x v="22"/>
    <x v="136"/>
    <s v="611a4064454a1a7072169941"/>
    <x v="859"/>
    <x v="794"/>
  </r>
  <r>
    <x v="2"/>
    <x v="4"/>
    <x v="42"/>
    <x v="22"/>
    <x v="137"/>
    <s v="6113829bef40ea035b9d12ad"/>
    <x v="860"/>
    <x v="795"/>
  </r>
  <r>
    <x v="2"/>
    <x v="4"/>
    <x v="42"/>
    <x v="2"/>
    <x v="114"/>
    <s v="6117d745ee6abd1f9490285c"/>
    <x v="861"/>
    <x v="796"/>
  </r>
  <r>
    <x v="2"/>
    <x v="4"/>
    <x v="42"/>
    <x v="22"/>
    <x v="140"/>
    <s v="6111cd5077572f035a6ea011"/>
    <x v="862"/>
    <x v="797"/>
  </r>
  <r>
    <x v="2"/>
    <x v="4"/>
    <x v="43"/>
    <x v="2"/>
    <x v="107"/>
    <s v="611756024bf4461f93d6e563"/>
    <x v="863"/>
    <x v="798"/>
  </r>
  <r>
    <x v="2"/>
    <x v="4"/>
    <x v="43"/>
    <x v="10"/>
    <x v="22"/>
    <s v="610a4e51d9ddc16fa00687bc"/>
    <x v="864"/>
    <x v="799"/>
  </r>
  <r>
    <x v="1"/>
    <x v="4"/>
    <x v="43"/>
    <x v="11"/>
    <x v="53"/>
    <s v="610fcba8ef40ea035b9d0f96"/>
    <x v="865"/>
    <x v="800"/>
  </r>
  <r>
    <x v="2"/>
    <x v="4"/>
    <x v="43"/>
    <x v="2"/>
    <x v="2"/>
    <s v="61123e1d77572f035a6ea0e2"/>
    <x v="866"/>
    <x v="801"/>
  </r>
  <r>
    <x v="2"/>
    <x v="4"/>
    <x v="43"/>
    <x v="22"/>
    <x v="135"/>
    <s v="61138c752482000361ae80ba"/>
    <x v="867"/>
    <x v="802"/>
  </r>
  <r>
    <x v="2"/>
    <x v="4"/>
    <x v="43"/>
    <x v="22"/>
    <x v="135"/>
    <s v="61138f7f86ed660368a5bd43"/>
    <x v="868"/>
    <x v="803"/>
  </r>
  <r>
    <x v="2"/>
    <x v="4"/>
    <x v="43"/>
    <x v="22"/>
    <x v="135"/>
    <s v="6113917177572f035a6ea247"/>
    <x v="869"/>
    <x v="804"/>
  </r>
  <r>
    <x v="2"/>
    <x v="4"/>
    <x v="43"/>
    <x v="22"/>
    <x v="135"/>
    <s v="61139a2ca330646ed4c1978e"/>
    <x v="870"/>
    <x v="805"/>
  </r>
  <r>
    <x v="2"/>
    <x v="4"/>
    <x v="43"/>
    <x v="22"/>
    <x v="135"/>
    <s v="6113a251a330646ed4c197a9"/>
    <x v="871"/>
    <x v="806"/>
  </r>
  <r>
    <x v="2"/>
    <x v="4"/>
    <x v="43"/>
    <x v="22"/>
    <x v="135"/>
    <s v="6113a6045739d16ece9264e7"/>
    <x v="872"/>
    <x v="807"/>
  </r>
  <r>
    <x v="2"/>
    <x v="4"/>
    <x v="43"/>
    <x v="22"/>
    <x v="135"/>
    <s v="6113aadc5739d16ece9264f7"/>
    <x v="873"/>
    <x v="808"/>
  </r>
  <r>
    <x v="2"/>
    <x v="4"/>
    <x v="43"/>
    <x v="22"/>
    <x v="137"/>
    <s v="6112331377572f035a6ea0b9"/>
    <x v="874"/>
    <x v="809"/>
  </r>
  <r>
    <x v="2"/>
    <x v="4"/>
    <x v="43"/>
    <x v="22"/>
    <x v="137"/>
    <s v="61111af02482000361ae7e76"/>
    <x v="875"/>
    <x v="810"/>
  </r>
  <r>
    <x v="2"/>
    <x v="4"/>
    <x v="43"/>
    <x v="22"/>
    <x v="137"/>
    <s v="611121b977572f035a6e9ff6"/>
    <x v="876"/>
    <x v="811"/>
  </r>
  <r>
    <x v="2"/>
    <x v="4"/>
    <x v="43"/>
    <x v="22"/>
    <x v="137"/>
    <s v="611132edef40ea035b9d1069"/>
    <x v="877"/>
    <x v="812"/>
  </r>
  <r>
    <x v="2"/>
    <x v="4"/>
    <x v="43"/>
    <x v="22"/>
    <x v="137"/>
    <s v="61121d42ef40ea035b9d10f3"/>
    <x v="878"/>
    <x v="813"/>
  </r>
  <r>
    <x v="2"/>
    <x v="4"/>
    <x v="43"/>
    <x v="2"/>
    <x v="74"/>
    <s v="6115ef2b204d382fc6aff1b9"/>
    <x v="879"/>
    <x v="814"/>
  </r>
  <r>
    <x v="2"/>
    <x v="4"/>
    <x v="44"/>
    <x v="22"/>
    <x v="133"/>
    <s v="6116335aea16c95e131a2c07"/>
    <x v="880"/>
    <x v="815"/>
  </r>
  <r>
    <x v="2"/>
    <x v="4"/>
    <x v="44"/>
    <x v="22"/>
    <x v="133"/>
    <s v="611640314afae470e58edb34"/>
    <x v="881"/>
    <x v="816"/>
  </r>
  <r>
    <x v="2"/>
    <x v="4"/>
    <x v="44"/>
    <x v="1"/>
    <x v="16"/>
    <s v="61143054a330646ed4c197f4"/>
    <x v="882"/>
    <x v="817"/>
  </r>
  <r>
    <x v="2"/>
    <x v="4"/>
    <x v="44"/>
    <x v="1"/>
    <x v="150"/>
    <s v="61162812e303335e1a75e7a1"/>
    <x v="883"/>
    <x v="818"/>
  </r>
  <r>
    <x v="2"/>
    <x v="4"/>
    <x v="44"/>
    <x v="23"/>
    <x v="148"/>
    <s v="611504a11b088e035d870e66"/>
    <x v="884"/>
    <x v="819"/>
  </r>
  <r>
    <x v="2"/>
    <x v="4"/>
    <x v="44"/>
    <x v="23"/>
    <x v="148"/>
    <s v="61152941d956f703555f9f9a"/>
    <x v="885"/>
    <x v="820"/>
  </r>
  <r>
    <x v="2"/>
    <x v="4"/>
    <x v="44"/>
    <x v="23"/>
    <x v="151"/>
    <s v="61160f0151b0124325d6a049"/>
    <x v="886"/>
    <x v="821"/>
  </r>
  <r>
    <x v="2"/>
    <x v="4"/>
    <x v="44"/>
    <x v="22"/>
    <x v="136"/>
    <s v="6119fc15454a1a707216980b"/>
    <x v="887"/>
    <x v="822"/>
  </r>
  <r>
    <x v="2"/>
    <x v="4"/>
    <x v="44"/>
    <x v="22"/>
    <x v="137"/>
    <s v="61121fcf77572f035a6ea086"/>
    <x v="888"/>
    <x v="823"/>
  </r>
  <r>
    <x v="2"/>
    <x v="4"/>
    <x v="44"/>
    <x v="22"/>
    <x v="137"/>
    <s v="61124776ef40ea035b9d1165"/>
    <x v="889"/>
    <x v="824"/>
  </r>
  <r>
    <x v="2"/>
    <x v="4"/>
    <x v="44"/>
    <x v="22"/>
    <x v="137"/>
    <s v="6112a63586ed660368a5bc63"/>
    <x v="890"/>
    <x v="825"/>
  </r>
  <r>
    <x v="2"/>
    <x v="4"/>
    <x v="44"/>
    <x v="22"/>
    <x v="137"/>
    <s v="61138999ef40ea035b9d12c9"/>
    <x v="891"/>
    <x v="826"/>
  </r>
  <r>
    <x v="2"/>
    <x v="4"/>
    <x v="44"/>
    <x v="22"/>
    <x v="137"/>
    <s v="6113966879c1d06ed51e5404"/>
    <x v="892"/>
    <x v="827"/>
  </r>
  <r>
    <x v="2"/>
    <x v="4"/>
    <x v="44"/>
    <x v="22"/>
    <x v="137"/>
    <s v="6112105e77572f035a6ea064"/>
    <x v="893"/>
    <x v="828"/>
  </r>
  <r>
    <x v="2"/>
    <x v="4"/>
    <x v="44"/>
    <x v="2"/>
    <x v="37"/>
    <s v="6119026e9b236c1f95b0c2a2"/>
    <x v="894"/>
    <x v="829"/>
  </r>
  <r>
    <x v="2"/>
    <x v="4"/>
    <x v="44"/>
    <x v="2"/>
    <x v="152"/>
    <s v="611a0e6683a66770744861dd"/>
    <x v="895"/>
    <x v="830"/>
  </r>
  <r>
    <x v="2"/>
    <x v="4"/>
    <x v="45"/>
    <x v="2"/>
    <x v="102"/>
    <s v="6119f53683a6677074486181"/>
    <x v="896"/>
    <x v="831"/>
  </r>
  <r>
    <x v="2"/>
    <x v="4"/>
    <x v="45"/>
    <x v="22"/>
    <x v="133"/>
    <s v="61164e374afae470e58edb66"/>
    <x v="897"/>
    <x v="832"/>
  </r>
  <r>
    <x v="2"/>
    <x v="4"/>
    <x v="45"/>
    <x v="22"/>
    <x v="133"/>
    <s v="61164f3986a2b770df75a8de"/>
    <x v="898"/>
    <x v="833"/>
  </r>
  <r>
    <x v="2"/>
    <x v="4"/>
    <x v="45"/>
    <x v="22"/>
    <x v="133"/>
    <s v="611686c19b236c1f95b0c08e"/>
    <x v="899"/>
    <x v="834"/>
  </r>
  <r>
    <x v="2"/>
    <x v="4"/>
    <x v="45"/>
    <x v="22"/>
    <x v="133"/>
    <s v="61169d2b4bf4461f93d6e513"/>
    <x v="900"/>
    <x v="835"/>
  </r>
  <r>
    <x v="2"/>
    <x v="4"/>
    <x v="45"/>
    <x v="22"/>
    <x v="133"/>
    <s v="6116a03aee6abd1f94902772"/>
    <x v="901"/>
    <x v="836"/>
  </r>
  <r>
    <x v="2"/>
    <x v="4"/>
    <x v="45"/>
    <x v="22"/>
    <x v="133"/>
    <s v="6116aba08b5f6c1fa114cb4d"/>
    <x v="902"/>
    <x v="837"/>
  </r>
  <r>
    <x v="2"/>
    <x v="4"/>
    <x v="45"/>
    <x v="22"/>
    <x v="133"/>
    <s v="61175f5b9b236c1f95b0c0ff"/>
    <x v="903"/>
    <x v="838"/>
  </r>
  <r>
    <x v="2"/>
    <x v="4"/>
    <x v="45"/>
    <x v="22"/>
    <x v="133"/>
    <s v="61178bd88b5f6c1fa114cbe8"/>
    <x v="904"/>
    <x v="839"/>
  </r>
  <r>
    <x v="2"/>
    <x v="4"/>
    <x v="45"/>
    <x v="22"/>
    <x v="133"/>
    <s v="6117939b9b236c1f95b0c16e"/>
    <x v="905"/>
    <x v="840"/>
  </r>
  <r>
    <x v="2"/>
    <x v="4"/>
    <x v="45"/>
    <x v="22"/>
    <x v="133"/>
    <s v="6117a253ee6abd1f9490283d"/>
    <x v="906"/>
    <x v="841"/>
  </r>
  <r>
    <x v="2"/>
    <x v="4"/>
    <x v="45"/>
    <x v="2"/>
    <x v="109"/>
    <s v="61138ba286ed660368a5bd39"/>
    <x v="907"/>
    <x v="842"/>
  </r>
  <r>
    <x v="2"/>
    <x v="4"/>
    <x v="45"/>
    <x v="22"/>
    <x v="135"/>
    <s v="6113a0295739d16ece9264d3"/>
    <x v="908"/>
    <x v="843"/>
  </r>
  <r>
    <x v="2"/>
    <x v="4"/>
    <x v="45"/>
    <x v="22"/>
    <x v="136"/>
    <s v="611a2e93e587a9706c8ae2ac"/>
    <x v="909"/>
    <x v="844"/>
  </r>
  <r>
    <x v="2"/>
    <x v="4"/>
    <x v="45"/>
    <x v="22"/>
    <x v="136"/>
    <s v="611a16c8e587a9706c8ae21a"/>
    <x v="910"/>
    <x v="845"/>
  </r>
  <r>
    <x v="2"/>
    <x v="4"/>
    <x v="45"/>
    <x v="22"/>
    <x v="137"/>
    <s v="61112a3386ed660368a5baec"/>
    <x v="911"/>
    <x v="846"/>
  </r>
  <r>
    <x v="2"/>
    <x v="4"/>
    <x v="45"/>
    <x v="22"/>
    <x v="137"/>
    <s v="6112415177572f035a6ea0fe"/>
    <x v="912"/>
    <x v="847"/>
  </r>
  <r>
    <x v="2"/>
    <x v="4"/>
    <x v="45"/>
    <x v="22"/>
    <x v="137"/>
    <s v="611390df86ed660368a5bd49"/>
    <x v="913"/>
    <x v="848"/>
  </r>
  <r>
    <x v="2"/>
    <x v="4"/>
    <x v="45"/>
    <x v="22"/>
    <x v="137"/>
    <s v="6111093d86ed660368a5bad1"/>
    <x v="914"/>
    <x v="849"/>
  </r>
  <r>
    <x v="2"/>
    <x v="4"/>
    <x v="45"/>
    <x v="22"/>
    <x v="137"/>
    <s v="6111e37886ed660368a5bb0e"/>
    <x v="915"/>
    <x v="850"/>
  </r>
  <r>
    <x v="2"/>
    <x v="4"/>
    <x v="45"/>
    <x v="22"/>
    <x v="137"/>
    <s v="61120b052482000361ae7f07"/>
    <x v="916"/>
    <x v="851"/>
  </r>
  <r>
    <x v="1"/>
    <x v="4"/>
    <x v="45"/>
    <x v="22"/>
    <x v="137"/>
    <s v="611211deef40ea035b9d10da"/>
    <x v="917"/>
    <x v="852"/>
  </r>
  <r>
    <x v="2"/>
    <x v="4"/>
    <x v="45"/>
    <x v="22"/>
    <x v="137"/>
    <s v="61121786ef40ea035b9d10e6"/>
    <x v="918"/>
    <x v="853"/>
  </r>
  <r>
    <x v="2"/>
    <x v="4"/>
    <x v="45"/>
    <x v="22"/>
    <x v="140"/>
    <s v="610d48facebcb57c86e91602"/>
    <x v="919"/>
    <x v="854"/>
  </r>
  <r>
    <x v="2"/>
    <x v="4"/>
    <x v="45"/>
    <x v="22"/>
    <x v="140"/>
    <s v="610e373777572f035a6e9edd"/>
    <x v="920"/>
    <x v="855"/>
  </r>
  <r>
    <x v="2"/>
    <x v="4"/>
    <x v="45"/>
    <x v="22"/>
    <x v="140"/>
    <s v="610e5af677572f035a6e9eee"/>
    <x v="921"/>
    <x v="856"/>
  </r>
  <r>
    <x v="2"/>
    <x v="4"/>
    <x v="45"/>
    <x v="22"/>
    <x v="140"/>
    <s v="610f5b6e2482000361ae7d7d"/>
    <x v="922"/>
    <x v="857"/>
  </r>
  <r>
    <x v="2"/>
    <x v="4"/>
    <x v="45"/>
    <x v="22"/>
    <x v="140"/>
    <s v="610f5fe62482000361ae7d7f"/>
    <x v="923"/>
    <x v="858"/>
  </r>
  <r>
    <x v="1"/>
    <x v="4"/>
    <x v="45"/>
    <x v="22"/>
    <x v="140"/>
    <s v="610f85de2482000361ae7d8c"/>
    <x v="924"/>
    <x v="859"/>
  </r>
  <r>
    <x v="1"/>
    <x v="4"/>
    <x v="45"/>
    <x v="22"/>
    <x v="140"/>
    <s v="610f914cef40ea035b9d0f80"/>
    <x v="925"/>
    <x v="860"/>
  </r>
  <r>
    <x v="2"/>
    <x v="4"/>
    <x v="45"/>
    <x v="22"/>
    <x v="140"/>
    <s v="610fadf3ef40ea035b9d0f8f"/>
    <x v="926"/>
    <x v="861"/>
  </r>
  <r>
    <x v="2"/>
    <x v="4"/>
    <x v="45"/>
    <x v="22"/>
    <x v="140"/>
    <s v="61106e1b2482000361ae7db1"/>
    <x v="927"/>
    <x v="862"/>
  </r>
  <r>
    <x v="1"/>
    <x v="5"/>
    <x v="46"/>
    <x v="2"/>
    <x v="28"/>
    <s v="611a1883b1eab9706bc85403"/>
    <x v="928"/>
    <x v="863"/>
  </r>
  <r>
    <x v="2"/>
    <x v="5"/>
    <x v="46"/>
    <x v="2"/>
    <x v="42"/>
    <s v="611a0ca3454a1a7072169842"/>
    <x v="929"/>
    <x v="864"/>
  </r>
  <r>
    <x v="2"/>
    <x v="5"/>
    <x v="46"/>
    <x v="2"/>
    <x v="42"/>
    <s v="611a0fe5454a1a707216984d"/>
    <x v="930"/>
    <x v="865"/>
  </r>
  <r>
    <x v="2"/>
    <x v="5"/>
    <x v="46"/>
    <x v="17"/>
    <x v="153"/>
    <s v="61137f9486ed660368a5bd13"/>
    <x v="931"/>
    <x v="866"/>
  </r>
  <r>
    <x v="2"/>
    <x v="5"/>
    <x v="46"/>
    <x v="17"/>
    <x v="153"/>
    <s v="611383eb86ed660368a5bd20"/>
    <x v="932"/>
    <x v="867"/>
  </r>
  <r>
    <x v="2"/>
    <x v="5"/>
    <x v="46"/>
    <x v="17"/>
    <x v="153"/>
    <s v="6119df22454a1a7072169796"/>
    <x v="933"/>
    <x v="868"/>
  </r>
  <r>
    <x v="2"/>
    <x v="5"/>
    <x v="46"/>
    <x v="2"/>
    <x v="107"/>
    <s v="6119e272b1eab9706bc85300"/>
    <x v="934"/>
    <x v="869"/>
  </r>
  <r>
    <x v="1"/>
    <x v="5"/>
    <x v="46"/>
    <x v="8"/>
    <x v="127"/>
    <s v="610a251dd0d85c6fa84a383a"/>
    <x v="935"/>
    <x v="870"/>
  </r>
  <r>
    <x v="2"/>
    <x v="5"/>
    <x v="46"/>
    <x v="1"/>
    <x v="16"/>
    <s v="6111ebb12482000361ae7eb3"/>
    <x v="936"/>
    <x v="871"/>
  </r>
  <r>
    <x v="2"/>
    <x v="5"/>
    <x v="46"/>
    <x v="1"/>
    <x v="16"/>
    <s v="611206b5ef40ea035b9d10bd"/>
    <x v="937"/>
    <x v="872"/>
  </r>
  <r>
    <x v="2"/>
    <x v="5"/>
    <x v="46"/>
    <x v="1"/>
    <x v="16"/>
    <s v="6113831177572f035a6ea225"/>
    <x v="938"/>
    <x v="873"/>
  </r>
  <r>
    <x v="2"/>
    <x v="5"/>
    <x v="46"/>
    <x v="1"/>
    <x v="150"/>
    <s v="61161c85e303335e1a75e769"/>
    <x v="939"/>
    <x v="874"/>
  </r>
  <r>
    <x v="2"/>
    <x v="5"/>
    <x v="46"/>
    <x v="1"/>
    <x v="150"/>
    <s v="6119ecc1454a1a70721697d2"/>
    <x v="940"/>
    <x v="875"/>
  </r>
  <r>
    <x v="2"/>
    <x v="5"/>
    <x v="46"/>
    <x v="2"/>
    <x v="116"/>
    <s v="6118a08d4bf4461f93d6e66d"/>
    <x v="941"/>
    <x v="876"/>
  </r>
  <r>
    <x v="2"/>
    <x v="5"/>
    <x v="46"/>
    <x v="2"/>
    <x v="2"/>
    <s v="61139e86a330646ed4c1979d"/>
    <x v="942"/>
    <x v="877"/>
  </r>
  <r>
    <x v="2"/>
    <x v="5"/>
    <x v="46"/>
    <x v="2"/>
    <x v="48"/>
    <s v="6117d44b8b5f6c1fa114cc2b"/>
    <x v="943"/>
    <x v="878"/>
  </r>
  <r>
    <x v="2"/>
    <x v="5"/>
    <x v="46"/>
    <x v="2"/>
    <x v="48"/>
    <s v="6117d9fd4bf4461f93d6e60b"/>
    <x v="944"/>
    <x v="879"/>
  </r>
  <r>
    <x v="2"/>
    <x v="5"/>
    <x v="46"/>
    <x v="2"/>
    <x v="75"/>
    <s v="6117bfa2ee6abd1f94902847"/>
    <x v="945"/>
    <x v="880"/>
  </r>
  <r>
    <x v="2"/>
    <x v="5"/>
    <x v="46"/>
    <x v="2"/>
    <x v="114"/>
    <s v="6117da9f9b236c1f95b0c1b4"/>
    <x v="946"/>
    <x v="881"/>
  </r>
  <r>
    <x v="1"/>
    <x v="5"/>
    <x v="47"/>
    <x v="16"/>
    <x v="119"/>
    <s v="610db8165eb77d7c92526fbf"/>
    <x v="947"/>
    <x v="882"/>
  </r>
  <r>
    <x v="2"/>
    <x v="5"/>
    <x v="47"/>
    <x v="16"/>
    <x v="119"/>
    <s v="610dc1a0cebcb57c86e91614"/>
    <x v="948"/>
    <x v="883"/>
  </r>
  <r>
    <x v="2"/>
    <x v="5"/>
    <x v="47"/>
    <x v="16"/>
    <x v="119"/>
    <s v="610e011f2482000361ae7d4d"/>
    <x v="949"/>
    <x v="884"/>
  </r>
  <r>
    <x v="2"/>
    <x v="5"/>
    <x v="47"/>
    <x v="16"/>
    <x v="119"/>
    <s v="610e0d64ef40ea035b9d0f41"/>
    <x v="950"/>
    <x v="885"/>
  </r>
  <r>
    <x v="2"/>
    <x v="5"/>
    <x v="47"/>
    <x v="20"/>
    <x v="154"/>
    <s v="610924fc0dbfdc660d97e9af"/>
    <x v="951"/>
    <x v="886"/>
  </r>
  <r>
    <x v="2"/>
    <x v="5"/>
    <x v="47"/>
    <x v="11"/>
    <x v="53"/>
    <s v="610fc32a2482000361ae7da1"/>
    <x v="952"/>
    <x v="887"/>
  </r>
  <r>
    <x v="1"/>
    <x v="5"/>
    <x v="47"/>
    <x v="2"/>
    <x v="2"/>
    <s v="6112166777572f035a6ea06e"/>
    <x v="953"/>
    <x v="888"/>
  </r>
  <r>
    <x v="2"/>
    <x v="5"/>
    <x v="47"/>
    <x v="2"/>
    <x v="110"/>
    <s v="611805708b5f6c1fa114cc59"/>
    <x v="954"/>
    <x v="889"/>
  </r>
  <r>
    <x v="2"/>
    <x v="5"/>
    <x v="47"/>
    <x v="2"/>
    <x v="79"/>
    <s v="6119de5983a667707448611c"/>
    <x v="955"/>
    <x v="890"/>
  </r>
  <r>
    <x v="1"/>
    <x v="5"/>
    <x v="48"/>
    <x v="2"/>
    <x v="42"/>
    <s v="611a163b454a1a707216986a"/>
    <x v="956"/>
    <x v="891"/>
  </r>
  <r>
    <x v="1"/>
    <x v="5"/>
    <x v="48"/>
    <x v="20"/>
    <x v="57"/>
    <s v="610919614cecce66155e9b52"/>
    <x v="957"/>
    <x v="892"/>
  </r>
  <r>
    <x v="2"/>
    <x v="5"/>
    <x v="48"/>
    <x v="20"/>
    <x v="57"/>
    <s v="610ab9d6eeb6226fa20f3e91"/>
    <x v="958"/>
    <x v="893"/>
  </r>
  <r>
    <x v="2"/>
    <x v="5"/>
    <x v="48"/>
    <x v="20"/>
    <x v="57"/>
    <s v="610b2ad5eeb6226fa20f3e99"/>
    <x v="959"/>
    <x v="894"/>
  </r>
  <r>
    <x v="2"/>
    <x v="5"/>
    <x v="48"/>
    <x v="20"/>
    <x v="57"/>
    <s v="610b4886d9ddc16fa0068841"/>
    <x v="960"/>
    <x v="895"/>
  </r>
  <r>
    <x v="1"/>
    <x v="5"/>
    <x v="48"/>
    <x v="20"/>
    <x v="57"/>
    <s v="610acb7b9af47d6f9a34e6ce"/>
    <x v="961"/>
    <x v="896"/>
  </r>
  <r>
    <x v="1"/>
    <x v="5"/>
    <x v="48"/>
    <x v="2"/>
    <x v="116"/>
    <s v="6113a59a5739d16ece9264e4"/>
    <x v="962"/>
    <x v="897"/>
  </r>
  <r>
    <x v="2"/>
    <x v="5"/>
    <x v="48"/>
    <x v="2"/>
    <x v="48"/>
    <s v="6117e4459b236c1f95b0c1c5"/>
    <x v="963"/>
    <x v="898"/>
  </r>
  <r>
    <x v="2"/>
    <x v="5"/>
    <x v="48"/>
    <x v="2"/>
    <x v="142"/>
    <s v="61197019ee6abd1f9490298c"/>
    <x v="964"/>
    <x v="899"/>
  </r>
  <r>
    <x v="2"/>
    <x v="6"/>
    <x v="49"/>
    <x v="14"/>
    <x v="40"/>
    <s v="610fff4c2482000361ae7dae"/>
    <x v="965"/>
    <x v="900"/>
  </r>
  <r>
    <x v="2"/>
    <x v="6"/>
    <x v="49"/>
    <x v="14"/>
    <x v="40"/>
    <s v="61101150ef40ea035b9d0f9d"/>
    <x v="966"/>
    <x v="901"/>
  </r>
  <r>
    <x v="2"/>
    <x v="6"/>
    <x v="49"/>
    <x v="23"/>
    <x v="148"/>
    <s v="61153248bee036035b050db9"/>
    <x v="967"/>
    <x v="902"/>
  </r>
  <r>
    <x v="2"/>
    <x v="6"/>
    <x v="49"/>
    <x v="23"/>
    <x v="148"/>
    <s v="6114bf73d956f703555f9f39"/>
    <x v="968"/>
    <x v="903"/>
  </r>
  <r>
    <x v="2"/>
    <x v="6"/>
    <x v="49"/>
    <x v="23"/>
    <x v="148"/>
    <s v="6114c06b6d03d30365f2562d"/>
    <x v="969"/>
    <x v="904"/>
  </r>
  <r>
    <x v="2"/>
    <x v="6"/>
    <x v="49"/>
    <x v="23"/>
    <x v="155"/>
    <s v="61160f539e73c2431f59bf94"/>
    <x v="970"/>
    <x v="905"/>
  </r>
  <r>
    <x v="2"/>
    <x v="6"/>
    <x v="49"/>
    <x v="23"/>
    <x v="155"/>
    <s v="6112333077572f035a6ea0bb"/>
    <x v="971"/>
    <x v="906"/>
  </r>
  <r>
    <x v="1"/>
    <x v="6"/>
    <x v="49"/>
    <x v="23"/>
    <x v="155"/>
    <s v="61164a5986f0f870e80290ba"/>
    <x v="972"/>
    <x v="907"/>
  </r>
  <r>
    <x v="2"/>
    <x v="6"/>
    <x v="49"/>
    <x v="23"/>
    <x v="155"/>
    <s v="61176c9aee6abd1f949027f0"/>
    <x v="973"/>
    <x v="908"/>
  </r>
  <r>
    <x v="2"/>
    <x v="6"/>
    <x v="49"/>
    <x v="23"/>
    <x v="151"/>
    <s v="61161080821e80431e891810"/>
    <x v="974"/>
    <x v="909"/>
  </r>
  <r>
    <x v="2"/>
    <x v="6"/>
    <x v="49"/>
    <x v="2"/>
    <x v="37"/>
    <s v="611397de79c1d06ed51e5407"/>
    <x v="975"/>
    <x v="910"/>
  </r>
  <r>
    <x v="2"/>
    <x v="6"/>
    <x v="49"/>
    <x v="23"/>
    <x v="156"/>
    <s v="6119acdf8b5f6c1fa114cd5d"/>
    <x v="976"/>
    <x v="911"/>
  </r>
  <r>
    <x v="2"/>
    <x v="6"/>
    <x v="49"/>
    <x v="23"/>
    <x v="156"/>
    <s v="611a907083a667707448638d"/>
    <x v="977"/>
    <x v="912"/>
  </r>
  <r>
    <x v="2"/>
    <x v="6"/>
    <x v="49"/>
    <x v="23"/>
    <x v="156"/>
    <s v="611a92bfe587a9706c8ae393"/>
    <x v="978"/>
    <x v="913"/>
  </r>
  <r>
    <x v="2"/>
    <x v="6"/>
    <x v="49"/>
    <x v="23"/>
    <x v="156"/>
    <s v="611a95d8b1eab9706bc85553"/>
    <x v="979"/>
    <x v="914"/>
  </r>
  <r>
    <x v="2"/>
    <x v="6"/>
    <x v="49"/>
    <x v="23"/>
    <x v="156"/>
    <s v="611a97dab1eab9706bc8555b"/>
    <x v="980"/>
    <x v="915"/>
  </r>
  <r>
    <x v="2"/>
    <x v="6"/>
    <x v="49"/>
    <x v="2"/>
    <x v="75"/>
    <s v="6118af9eee6abd1f949028c0"/>
    <x v="981"/>
    <x v="916"/>
  </r>
  <r>
    <x v="2"/>
    <x v="6"/>
    <x v="49"/>
    <x v="2"/>
    <x v="100"/>
    <s v="6118bb724bf4461f93d6e692"/>
    <x v="982"/>
    <x v="917"/>
  </r>
  <r>
    <x v="2"/>
    <x v="6"/>
    <x v="49"/>
    <x v="2"/>
    <x v="142"/>
    <s v="611987dc4bf4461f93d6e758"/>
    <x v="983"/>
    <x v="918"/>
  </r>
  <r>
    <x v="2"/>
    <x v="6"/>
    <x v="50"/>
    <x v="17"/>
    <x v="157"/>
    <s v="6113c4ff79c1d06ed51e5449"/>
    <x v="984"/>
    <x v="919"/>
  </r>
  <r>
    <x v="2"/>
    <x v="6"/>
    <x v="50"/>
    <x v="14"/>
    <x v="40"/>
    <s v="6110ad4177572f035a6e9f56"/>
    <x v="985"/>
    <x v="920"/>
  </r>
  <r>
    <x v="1"/>
    <x v="6"/>
    <x v="50"/>
    <x v="14"/>
    <x v="40"/>
    <s v="611222c077572f035a6ea08b"/>
    <x v="986"/>
    <x v="921"/>
  </r>
  <r>
    <x v="2"/>
    <x v="6"/>
    <x v="50"/>
    <x v="10"/>
    <x v="125"/>
    <s v="610a7559d9ddc16fa0068818"/>
    <x v="987"/>
    <x v="922"/>
  </r>
  <r>
    <x v="2"/>
    <x v="6"/>
    <x v="50"/>
    <x v="2"/>
    <x v="93"/>
    <s v="611a3d4b83a66770744862cc"/>
    <x v="988"/>
    <x v="923"/>
  </r>
  <r>
    <x v="2"/>
    <x v="6"/>
    <x v="50"/>
    <x v="2"/>
    <x v="2"/>
    <s v="6110f28477572f035a6e9fbe"/>
    <x v="989"/>
    <x v="924"/>
  </r>
  <r>
    <x v="2"/>
    <x v="6"/>
    <x v="50"/>
    <x v="23"/>
    <x v="148"/>
    <s v="61172cf99b236c1f95b0c0d8"/>
    <x v="990"/>
    <x v="925"/>
  </r>
  <r>
    <x v="2"/>
    <x v="6"/>
    <x v="50"/>
    <x v="23"/>
    <x v="148"/>
    <s v="6114c0716d03d30365f2562f"/>
    <x v="991"/>
    <x v="926"/>
  </r>
  <r>
    <x v="2"/>
    <x v="6"/>
    <x v="50"/>
    <x v="23"/>
    <x v="148"/>
    <s v="6114c617bee036035b050d5e"/>
    <x v="992"/>
    <x v="927"/>
  </r>
  <r>
    <x v="2"/>
    <x v="6"/>
    <x v="50"/>
    <x v="23"/>
    <x v="158"/>
    <s v="610cec375eb77d7c92526f57"/>
    <x v="993"/>
    <x v="928"/>
  </r>
  <r>
    <x v="2"/>
    <x v="6"/>
    <x v="50"/>
    <x v="23"/>
    <x v="158"/>
    <s v="610d04a35eb77d7c92526f90"/>
    <x v="994"/>
    <x v="929"/>
  </r>
  <r>
    <x v="2"/>
    <x v="6"/>
    <x v="50"/>
    <x v="23"/>
    <x v="158"/>
    <s v="611230b877572f035a6ea0b1"/>
    <x v="995"/>
    <x v="930"/>
  </r>
  <r>
    <x v="2"/>
    <x v="6"/>
    <x v="50"/>
    <x v="23"/>
    <x v="158"/>
    <s v="61136a8b86ed660368a5bccf"/>
    <x v="996"/>
    <x v="931"/>
  </r>
  <r>
    <x v="2"/>
    <x v="6"/>
    <x v="50"/>
    <x v="23"/>
    <x v="159"/>
    <s v="611330e22482000361ae7ff7"/>
    <x v="997"/>
    <x v="932"/>
  </r>
  <r>
    <x v="2"/>
    <x v="6"/>
    <x v="50"/>
    <x v="23"/>
    <x v="159"/>
    <s v="611332dd86ed660368a5bc70"/>
    <x v="998"/>
    <x v="933"/>
  </r>
  <r>
    <x v="2"/>
    <x v="6"/>
    <x v="50"/>
    <x v="23"/>
    <x v="159"/>
    <s v="611335ff2482000361ae7fff"/>
    <x v="999"/>
    <x v="934"/>
  </r>
  <r>
    <x v="2"/>
    <x v="6"/>
    <x v="50"/>
    <x v="23"/>
    <x v="159"/>
    <s v="611339432482000361ae8007"/>
    <x v="1000"/>
    <x v="935"/>
  </r>
  <r>
    <x v="1"/>
    <x v="6"/>
    <x v="50"/>
    <x v="23"/>
    <x v="160"/>
    <s v="6110f364ef40ea035b9d102b"/>
    <x v="1001"/>
    <x v="936"/>
  </r>
  <r>
    <x v="2"/>
    <x v="6"/>
    <x v="50"/>
    <x v="23"/>
    <x v="156"/>
    <s v="6119b26b4bf4461f93d6e76b"/>
    <x v="1002"/>
    <x v="937"/>
  </r>
  <r>
    <x v="2"/>
    <x v="6"/>
    <x v="50"/>
    <x v="23"/>
    <x v="156"/>
    <s v="6119b51bee6abd1f94902999"/>
    <x v="1003"/>
    <x v="938"/>
  </r>
  <r>
    <x v="2"/>
    <x v="6"/>
    <x v="50"/>
    <x v="23"/>
    <x v="156"/>
    <s v="6119b85d8b5f6c1fa114cd60"/>
    <x v="1004"/>
    <x v="939"/>
  </r>
  <r>
    <x v="2"/>
    <x v="6"/>
    <x v="50"/>
    <x v="23"/>
    <x v="156"/>
    <s v="611a6b27e587a9706c8ae346"/>
    <x v="1005"/>
    <x v="940"/>
  </r>
  <r>
    <x v="2"/>
    <x v="6"/>
    <x v="50"/>
    <x v="2"/>
    <x v="142"/>
    <s v="61199dd24bf4461f93d6e760"/>
    <x v="1006"/>
    <x v="941"/>
  </r>
  <r>
    <x v="2"/>
    <x v="6"/>
    <x v="50"/>
    <x v="2"/>
    <x v="142"/>
    <s v="6119ab0f8b5f6c1fa114cd5b"/>
    <x v="1007"/>
    <x v="942"/>
  </r>
  <r>
    <x v="2"/>
    <x v="6"/>
    <x v="51"/>
    <x v="2"/>
    <x v="2"/>
    <s v="6113f725e054a16ecd22ba9a"/>
    <x v="1008"/>
    <x v="943"/>
  </r>
  <r>
    <x v="2"/>
    <x v="6"/>
    <x v="51"/>
    <x v="23"/>
    <x v="161"/>
    <s v="611a8dace587a9706c8ae38c"/>
    <x v="1009"/>
    <x v="944"/>
  </r>
  <r>
    <x v="2"/>
    <x v="6"/>
    <x v="51"/>
    <x v="23"/>
    <x v="161"/>
    <s v="611a961ab1eab9706bc85555"/>
    <x v="1010"/>
    <x v="945"/>
  </r>
  <r>
    <x v="2"/>
    <x v="6"/>
    <x v="51"/>
    <x v="2"/>
    <x v="75"/>
    <s v="611772204bf4461f93d6e591"/>
    <x v="1011"/>
    <x v="946"/>
  </r>
  <r>
    <x v="2"/>
    <x v="6"/>
    <x v="52"/>
    <x v="2"/>
    <x v="109"/>
    <s v="6113ac97a330646ed4c197c6"/>
    <x v="1012"/>
    <x v="947"/>
  </r>
  <r>
    <x v="2"/>
    <x v="6"/>
    <x v="52"/>
    <x v="23"/>
    <x v="158"/>
    <s v="6113456177572f035a6ea1aa"/>
    <x v="1013"/>
    <x v="948"/>
  </r>
  <r>
    <x v="1"/>
    <x v="6"/>
    <x v="52"/>
    <x v="23"/>
    <x v="160"/>
    <s v="610bce5eeeb6226fa20f3fd5"/>
    <x v="1014"/>
    <x v="949"/>
  </r>
  <r>
    <x v="1"/>
    <x v="6"/>
    <x v="52"/>
    <x v="23"/>
    <x v="160"/>
    <s v="6110e2d977572f035a6e9fa2"/>
    <x v="1015"/>
    <x v="950"/>
  </r>
  <r>
    <x v="2"/>
    <x v="6"/>
    <x v="52"/>
    <x v="23"/>
    <x v="160"/>
    <s v="6111194877572f035a6e9fee"/>
    <x v="1016"/>
    <x v="951"/>
  </r>
  <r>
    <x v="1"/>
    <x v="6"/>
    <x v="52"/>
    <x v="23"/>
    <x v="162"/>
    <s v="61163a3ee303335e1a75e800"/>
    <x v="1017"/>
    <x v="952"/>
  </r>
  <r>
    <x v="1"/>
    <x v="6"/>
    <x v="52"/>
    <x v="23"/>
    <x v="162"/>
    <s v="611640d44afae470e58edb38"/>
    <x v="1018"/>
    <x v="953"/>
  </r>
  <r>
    <x v="1"/>
    <x v="6"/>
    <x v="52"/>
    <x v="23"/>
    <x v="162"/>
    <s v="6116475386f0f870e80290b3"/>
    <x v="1019"/>
    <x v="954"/>
  </r>
  <r>
    <x v="1"/>
    <x v="6"/>
    <x v="52"/>
    <x v="23"/>
    <x v="162"/>
    <s v="6116551586f0f870e80290d6"/>
    <x v="1020"/>
    <x v="955"/>
  </r>
  <r>
    <x v="1"/>
    <x v="6"/>
    <x v="52"/>
    <x v="23"/>
    <x v="162"/>
    <s v="6116590e86f0f870e80290e6"/>
    <x v="1021"/>
    <x v="956"/>
  </r>
  <r>
    <x v="1"/>
    <x v="6"/>
    <x v="52"/>
    <x v="23"/>
    <x v="162"/>
    <s v="61165d1e4afae470e58edb82"/>
    <x v="1022"/>
    <x v="957"/>
  </r>
  <r>
    <x v="1"/>
    <x v="6"/>
    <x v="52"/>
    <x v="23"/>
    <x v="162"/>
    <s v="61165fb04afae470e58edb85"/>
    <x v="1023"/>
    <x v="958"/>
  </r>
  <r>
    <x v="2"/>
    <x v="6"/>
    <x v="52"/>
    <x v="23"/>
    <x v="129"/>
    <s v="6115eb336d03d30365f25707"/>
    <x v="1024"/>
    <x v="959"/>
  </r>
  <r>
    <x v="2"/>
    <x v="6"/>
    <x v="52"/>
    <x v="23"/>
    <x v="129"/>
    <s v="6116040b9e73c2431f59bf83"/>
    <x v="1025"/>
    <x v="960"/>
  </r>
  <r>
    <x v="2"/>
    <x v="6"/>
    <x v="52"/>
    <x v="2"/>
    <x v="142"/>
    <s v="611994a79b236c1f95b0c2f2"/>
    <x v="1026"/>
    <x v="961"/>
  </r>
  <r>
    <x v="2"/>
    <x v="6"/>
    <x v="52"/>
    <x v="2"/>
    <x v="142"/>
    <s v="6119a5578b5f6c1fa114cd59"/>
    <x v="1027"/>
    <x v="962"/>
  </r>
  <r>
    <x v="2"/>
    <x v="6"/>
    <x v="53"/>
    <x v="2"/>
    <x v="42"/>
    <s v="611a12e8b1eab9706bc853e2"/>
    <x v="1028"/>
    <x v="963"/>
  </r>
  <r>
    <x v="2"/>
    <x v="6"/>
    <x v="53"/>
    <x v="1"/>
    <x v="163"/>
    <s v="6116441886f0f870e80290aa"/>
    <x v="1029"/>
    <x v="964"/>
  </r>
  <r>
    <x v="2"/>
    <x v="6"/>
    <x v="53"/>
    <x v="10"/>
    <x v="22"/>
    <s v="610a60d8d9ddc16fa00687fa"/>
    <x v="1030"/>
    <x v="965"/>
  </r>
  <r>
    <x v="1"/>
    <x v="6"/>
    <x v="53"/>
    <x v="11"/>
    <x v="164"/>
    <s v="610ce5a75eb77d7c92526f4e"/>
    <x v="1031"/>
    <x v="966"/>
  </r>
  <r>
    <x v="1"/>
    <x v="6"/>
    <x v="53"/>
    <x v="11"/>
    <x v="164"/>
    <s v="610cebd6b6c5987c7f728865"/>
    <x v="1032"/>
    <x v="967"/>
  </r>
  <r>
    <x v="2"/>
    <x v="6"/>
    <x v="53"/>
    <x v="23"/>
    <x v="155"/>
    <s v="61162321ea16c95e131a2bb2"/>
    <x v="1033"/>
    <x v="968"/>
  </r>
  <r>
    <x v="2"/>
    <x v="6"/>
    <x v="53"/>
    <x v="3"/>
    <x v="3"/>
    <s v="611644644afae470e58edb45"/>
    <x v="1034"/>
    <x v="969"/>
  </r>
  <r>
    <x v="2"/>
    <x v="6"/>
    <x v="53"/>
    <x v="3"/>
    <x v="3"/>
    <s v="6118f0c74bf4461f93d6e6e2"/>
    <x v="1035"/>
    <x v="970"/>
  </r>
  <r>
    <x v="2"/>
    <x v="6"/>
    <x v="53"/>
    <x v="2"/>
    <x v="142"/>
    <s v="61197c04ee6abd1f94902991"/>
    <x v="1036"/>
    <x v="971"/>
  </r>
  <r>
    <x v="2"/>
    <x v="6"/>
    <x v="54"/>
    <x v="24"/>
    <x v="165"/>
    <s v="61134d5bef40ea035b9d1213"/>
    <x v="1037"/>
    <x v="972"/>
  </r>
  <r>
    <x v="2"/>
    <x v="6"/>
    <x v="54"/>
    <x v="24"/>
    <x v="165"/>
    <s v="6118d432ee6abd1f949028fe"/>
    <x v="1038"/>
    <x v="973"/>
  </r>
  <r>
    <x v="2"/>
    <x v="6"/>
    <x v="54"/>
    <x v="24"/>
    <x v="166"/>
    <s v="6114b84dbee036035b050d53"/>
    <x v="1039"/>
    <x v="974"/>
  </r>
  <r>
    <x v="2"/>
    <x v="6"/>
    <x v="54"/>
    <x v="24"/>
    <x v="166"/>
    <s v="6114982d5739d16ece92652a"/>
    <x v="1040"/>
    <x v="975"/>
  </r>
  <r>
    <x v="1"/>
    <x v="6"/>
    <x v="55"/>
    <x v="24"/>
    <x v="167"/>
    <s v="6118ddc44bf4461f93d6e6c9"/>
    <x v="1041"/>
    <x v="976"/>
  </r>
  <r>
    <x v="1"/>
    <x v="6"/>
    <x v="55"/>
    <x v="24"/>
    <x v="167"/>
    <s v="611907988b5f6c1fa114cd00"/>
    <x v="1042"/>
    <x v="977"/>
  </r>
  <r>
    <x v="1"/>
    <x v="6"/>
    <x v="55"/>
    <x v="24"/>
    <x v="167"/>
    <s v="61192583ee6abd1f9490295c"/>
    <x v="1043"/>
    <x v="978"/>
  </r>
  <r>
    <x v="1"/>
    <x v="6"/>
    <x v="55"/>
    <x v="24"/>
    <x v="167"/>
    <s v="61192fd54bf4461f93d6e735"/>
    <x v="1044"/>
    <x v="979"/>
  </r>
  <r>
    <x v="1"/>
    <x v="6"/>
    <x v="55"/>
    <x v="24"/>
    <x v="167"/>
    <s v="611933bd8b5f6c1fa114cd3a"/>
    <x v="1045"/>
    <x v="980"/>
  </r>
  <r>
    <x v="1"/>
    <x v="6"/>
    <x v="55"/>
    <x v="24"/>
    <x v="167"/>
    <s v="61193bc08b5f6c1fa114cd45"/>
    <x v="1046"/>
    <x v="981"/>
  </r>
  <r>
    <x v="2"/>
    <x v="6"/>
    <x v="55"/>
    <x v="24"/>
    <x v="167"/>
    <s v="6119f5e8b1eab9706bc8535b"/>
    <x v="1047"/>
    <x v="982"/>
  </r>
  <r>
    <x v="1"/>
    <x v="6"/>
    <x v="55"/>
    <x v="24"/>
    <x v="168"/>
    <s v="61150128d956f703555f9f79"/>
    <x v="1048"/>
    <x v="983"/>
  </r>
  <r>
    <x v="2"/>
    <x v="6"/>
    <x v="55"/>
    <x v="16"/>
    <x v="112"/>
    <s v="611245f377572f035a6ea111"/>
    <x v="1049"/>
    <x v="984"/>
  </r>
  <r>
    <x v="2"/>
    <x v="6"/>
    <x v="55"/>
    <x v="2"/>
    <x v="2"/>
    <s v="6111412886ed660368a5baf9"/>
    <x v="1050"/>
    <x v="985"/>
  </r>
  <r>
    <x v="2"/>
    <x v="6"/>
    <x v="55"/>
    <x v="2"/>
    <x v="2"/>
    <s v="611233da86ed660368a5bbb7"/>
    <x v="1051"/>
    <x v="986"/>
  </r>
  <r>
    <x v="2"/>
    <x v="6"/>
    <x v="55"/>
    <x v="2"/>
    <x v="2"/>
    <s v="6114e0db1b088e035d870e42"/>
    <x v="1052"/>
    <x v="987"/>
  </r>
  <r>
    <x v="2"/>
    <x v="6"/>
    <x v="55"/>
    <x v="2"/>
    <x v="2"/>
    <s v="61160dae9e73c2431f59bf8e"/>
    <x v="1053"/>
    <x v="988"/>
  </r>
  <r>
    <x v="2"/>
    <x v="6"/>
    <x v="55"/>
    <x v="2"/>
    <x v="37"/>
    <s v="6110df702482000361ae7e1d"/>
    <x v="1054"/>
    <x v="989"/>
  </r>
  <r>
    <x v="2"/>
    <x v="6"/>
    <x v="56"/>
    <x v="24"/>
    <x v="165"/>
    <s v="6115ef8c6ab68d432c0fa86f"/>
    <x v="1055"/>
    <x v="990"/>
  </r>
  <r>
    <x v="2"/>
    <x v="6"/>
    <x v="56"/>
    <x v="24"/>
    <x v="169"/>
    <s v="6115ee0ebee036035b050e1f"/>
    <x v="1056"/>
    <x v="991"/>
  </r>
  <r>
    <x v="2"/>
    <x v="6"/>
    <x v="56"/>
    <x v="24"/>
    <x v="169"/>
    <s v="6115f9849e73c2431f59bf5a"/>
    <x v="1057"/>
    <x v="992"/>
  </r>
  <r>
    <x v="2"/>
    <x v="6"/>
    <x v="56"/>
    <x v="24"/>
    <x v="169"/>
    <s v="6115ffda9e73c2431f59bf77"/>
    <x v="1058"/>
    <x v="993"/>
  </r>
  <r>
    <x v="2"/>
    <x v="6"/>
    <x v="56"/>
    <x v="24"/>
    <x v="167"/>
    <s v="6116401c86f0f870e8029096"/>
    <x v="1059"/>
    <x v="994"/>
  </r>
  <r>
    <x v="2"/>
    <x v="6"/>
    <x v="56"/>
    <x v="24"/>
    <x v="167"/>
    <s v="61161bb89e73c2431f59bfbd"/>
    <x v="1060"/>
    <x v="995"/>
  </r>
  <r>
    <x v="2"/>
    <x v="6"/>
    <x v="56"/>
    <x v="24"/>
    <x v="167"/>
    <s v="61161efcd797d45e1960b60d"/>
    <x v="1061"/>
    <x v="996"/>
  </r>
  <r>
    <x v="2"/>
    <x v="6"/>
    <x v="56"/>
    <x v="24"/>
    <x v="167"/>
    <s v="611622bcd797d45e1960b61a"/>
    <x v="1062"/>
    <x v="997"/>
  </r>
  <r>
    <x v="2"/>
    <x v="6"/>
    <x v="56"/>
    <x v="24"/>
    <x v="167"/>
    <s v="61162517ea16c95e131a2bc1"/>
    <x v="1063"/>
    <x v="998"/>
  </r>
  <r>
    <x v="2"/>
    <x v="6"/>
    <x v="56"/>
    <x v="24"/>
    <x v="167"/>
    <s v="61173fd0ee6abd1f949027b2"/>
    <x v="1064"/>
    <x v="999"/>
  </r>
  <r>
    <x v="2"/>
    <x v="6"/>
    <x v="56"/>
    <x v="24"/>
    <x v="167"/>
    <s v="61191ba89b236c1f95b0c2b7"/>
    <x v="1065"/>
    <x v="1000"/>
  </r>
  <r>
    <x v="2"/>
    <x v="6"/>
    <x v="56"/>
    <x v="24"/>
    <x v="168"/>
    <s v="61150ef6d956f703555f9f88"/>
    <x v="1066"/>
    <x v="1001"/>
  </r>
  <r>
    <x v="2"/>
    <x v="6"/>
    <x v="56"/>
    <x v="24"/>
    <x v="168"/>
    <s v="61151b76bee036035b050da3"/>
    <x v="1067"/>
    <x v="1002"/>
  </r>
  <r>
    <x v="2"/>
    <x v="6"/>
    <x v="56"/>
    <x v="24"/>
    <x v="168"/>
    <s v="61151f351b088e035d870e7d"/>
    <x v="1068"/>
    <x v="1003"/>
  </r>
  <r>
    <x v="2"/>
    <x v="6"/>
    <x v="56"/>
    <x v="1"/>
    <x v="150"/>
    <s v="6118eb844bf4461f93d6e6db"/>
    <x v="1069"/>
    <x v="1004"/>
  </r>
  <r>
    <x v="2"/>
    <x v="6"/>
    <x v="56"/>
    <x v="2"/>
    <x v="2"/>
    <s v="6114a92d1b088e035d870e16"/>
    <x v="1070"/>
    <x v="1005"/>
  </r>
  <r>
    <x v="2"/>
    <x v="6"/>
    <x v="56"/>
    <x v="2"/>
    <x v="2"/>
    <s v="6114ae25d956f703555f9f2d"/>
    <x v="1071"/>
    <x v="1006"/>
  </r>
  <r>
    <x v="2"/>
    <x v="6"/>
    <x v="57"/>
    <x v="2"/>
    <x v="93"/>
    <s v="611a3230b1eab9706bc85486"/>
    <x v="1072"/>
    <x v="1007"/>
  </r>
  <r>
    <x v="2"/>
    <x v="6"/>
    <x v="57"/>
    <x v="2"/>
    <x v="2"/>
    <s v="611690219b236c1f95b0c097"/>
    <x v="1073"/>
    <x v="1008"/>
  </r>
  <r>
    <x v="2"/>
    <x v="6"/>
    <x v="58"/>
    <x v="8"/>
    <x v="13"/>
    <s v="6110b9042482000361ae7de8"/>
    <x v="1074"/>
    <x v="1009"/>
  </r>
  <r>
    <x v="2"/>
    <x v="6"/>
    <x v="58"/>
    <x v="8"/>
    <x v="170"/>
    <s v="6110c85486ed660368a5ba5d"/>
    <x v="1075"/>
    <x v="1010"/>
  </r>
  <r>
    <x v="2"/>
    <x v="6"/>
    <x v="58"/>
    <x v="2"/>
    <x v="138"/>
    <s v="61188f02ee6abd1f9490288e"/>
    <x v="1076"/>
    <x v="1011"/>
  </r>
  <r>
    <x v="2"/>
    <x v="6"/>
    <x v="58"/>
    <x v="2"/>
    <x v="77"/>
    <s v="6118c0668b5f6c1fa114ccb7"/>
    <x v="1077"/>
    <x v="1012"/>
  </r>
  <r>
    <x v="2"/>
    <x v="6"/>
    <x v="58"/>
    <x v="2"/>
    <x v="77"/>
    <s v="6118d9038b5f6c1fa114ccd1"/>
    <x v="1078"/>
    <x v="1013"/>
  </r>
  <r>
    <x v="2"/>
    <x v="7"/>
    <x v="59"/>
    <x v="2"/>
    <x v="101"/>
    <s v="6119e8d8e587a9706c8ae15d"/>
    <x v="1079"/>
    <x v="1014"/>
  </r>
  <r>
    <x v="2"/>
    <x v="7"/>
    <x v="59"/>
    <x v="2"/>
    <x v="101"/>
    <s v="611a5ef5454a1a707216999b"/>
    <x v="1080"/>
    <x v="1015"/>
  </r>
  <r>
    <x v="2"/>
    <x v="7"/>
    <x v="59"/>
    <x v="2"/>
    <x v="101"/>
    <s v="611a6289e587a9706c8ae337"/>
    <x v="1081"/>
    <x v="1016"/>
  </r>
  <r>
    <x v="2"/>
    <x v="7"/>
    <x v="59"/>
    <x v="12"/>
    <x v="132"/>
    <s v="6112423b77572f035a6ea107"/>
    <x v="1082"/>
    <x v="1017"/>
  </r>
  <r>
    <x v="2"/>
    <x v="7"/>
    <x v="59"/>
    <x v="12"/>
    <x v="132"/>
    <s v="6112444aef40ea035b9d1156"/>
    <x v="1083"/>
    <x v="1018"/>
  </r>
  <r>
    <x v="2"/>
    <x v="7"/>
    <x v="59"/>
    <x v="12"/>
    <x v="132"/>
    <s v="6113790386ed660368a5bd02"/>
    <x v="1084"/>
    <x v="1019"/>
  </r>
  <r>
    <x v="2"/>
    <x v="7"/>
    <x v="59"/>
    <x v="12"/>
    <x v="132"/>
    <s v="61137bc6ef40ea035b9d1285"/>
    <x v="1085"/>
    <x v="1020"/>
  </r>
  <r>
    <x v="2"/>
    <x v="7"/>
    <x v="59"/>
    <x v="12"/>
    <x v="132"/>
    <s v="61137e5fef40ea035b9d1295"/>
    <x v="1086"/>
    <x v="1021"/>
  </r>
  <r>
    <x v="2"/>
    <x v="7"/>
    <x v="59"/>
    <x v="12"/>
    <x v="132"/>
    <s v="611381dc86ed660368a5bd1b"/>
    <x v="1087"/>
    <x v="1022"/>
  </r>
  <r>
    <x v="2"/>
    <x v="7"/>
    <x v="59"/>
    <x v="12"/>
    <x v="132"/>
    <s v="611387842482000361ae80a5"/>
    <x v="1088"/>
    <x v="1023"/>
  </r>
  <r>
    <x v="1"/>
    <x v="7"/>
    <x v="59"/>
    <x v="16"/>
    <x v="45"/>
    <s v="6118e04d8b5f6c1fa114ccdb"/>
    <x v="1089"/>
    <x v="1024"/>
  </r>
  <r>
    <x v="2"/>
    <x v="7"/>
    <x v="59"/>
    <x v="16"/>
    <x v="45"/>
    <s v="61190bf09b236c1f95b0c2ae"/>
    <x v="1090"/>
    <x v="1025"/>
  </r>
  <r>
    <x v="1"/>
    <x v="7"/>
    <x v="59"/>
    <x v="16"/>
    <x v="105"/>
    <s v="611369a286ed660368a5bccb"/>
    <x v="1091"/>
    <x v="1026"/>
  </r>
  <r>
    <x v="2"/>
    <x v="7"/>
    <x v="59"/>
    <x v="2"/>
    <x v="107"/>
    <s v="61175838ee6abd1f949027cc"/>
    <x v="1092"/>
    <x v="1027"/>
  </r>
  <r>
    <x v="2"/>
    <x v="7"/>
    <x v="59"/>
    <x v="2"/>
    <x v="107"/>
    <s v="61175cb5ee6abd1f949027d7"/>
    <x v="1093"/>
    <x v="1028"/>
  </r>
  <r>
    <x v="1"/>
    <x v="7"/>
    <x v="59"/>
    <x v="2"/>
    <x v="107"/>
    <s v="6117662c4bf4461f93d6e577"/>
    <x v="1094"/>
    <x v="1029"/>
  </r>
  <r>
    <x v="2"/>
    <x v="7"/>
    <x v="59"/>
    <x v="2"/>
    <x v="107"/>
    <s v="611780fa9b236c1f95b0c145"/>
    <x v="1095"/>
    <x v="1030"/>
  </r>
  <r>
    <x v="1"/>
    <x v="7"/>
    <x v="59"/>
    <x v="2"/>
    <x v="109"/>
    <s v="6113935286ed660368a5bd5a"/>
    <x v="1096"/>
    <x v="1031"/>
  </r>
  <r>
    <x v="2"/>
    <x v="7"/>
    <x v="59"/>
    <x v="2"/>
    <x v="62"/>
    <s v="611a0573454a1a7072169827"/>
    <x v="1097"/>
    <x v="1032"/>
  </r>
  <r>
    <x v="2"/>
    <x v="7"/>
    <x v="59"/>
    <x v="9"/>
    <x v="65"/>
    <s v="61134a912482000361ae8026"/>
    <x v="1098"/>
    <x v="1033"/>
  </r>
  <r>
    <x v="2"/>
    <x v="7"/>
    <x v="59"/>
    <x v="17"/>
    <x v="171"/>
    <s v="6110d42c77572f035a6e9f87"/>
    <x v="1099"/>
    <x v="1034"/>
  </r>
  <r>
    <x v="2"/>
    <x v="7"/>
    <x v="59"/>
    <x v="11"/>
    <x v="25"/>
    <s v="611227b9ef40ea035b9d1109"/>
    <x v="1100"/>
    <x v="1035"/>
  </r>
  <r>
    <x v="2"/>
    <x v="7"/>
    <x v="59"/>
    <x v="2"/>
    <x v="126"/>
    <s v="6111e7f12482000361ae7eab"/>
    <x v="1101"/>
    <x v="1036"/>
  </r>
  <r>
    <x v="1"/>
    <x v="7"/>
    <x v="59"/>
    <x v="2"/>
    <x v="2"/>
    <s v="611238ba86ed660368a5bbc4"/>
    <x v="1102"/>
    <x v="1037"/>
  </r>
  <r>
    <x v="2"/>
    <x v="7"/>
    <x v="59"/>
    <x v="2"/>
    <x v="2"/>
    <s v="611342a1ef40ea035b9d11f5"/>
    <x v="1103"/>
    <x v="1038"/>
  </r>
  <r>
    <x v="2"/>
    <x v="7"/>
    <x v="59"/>
    <x v="2"/>
    <x v="48"/>
    <s v="6117653e9b236c1f95b0c109"/>
    <x v="1104"/>
    <x v="1039"/>
  </r>
  <r>
    <x v="2"/>
    <x v="7"/>
    <x v="59"/>
    <x v="2"/>
    <x v="48"/>
    <s v="61176e1e8b5f6c1fa114cba4"/>
    <x v="1105"/>
    <x v="1040"/>
  </r>
  <r>
    <x v="1"/>
    <x v="7"/>
    <x v="59"/>
    <x v="2"/>
    <x v="48"/>
    <s v="6117ef594bf4461f93d6e62b"/>
    <x v="1106"/>
    <x v="1041"/>
  </r>
  <r>
    <x v="2"/>
    <x v="7"/>
    <x v="59"/>
    <x v="2"/>
    <x v="72"/>
    <s v="6119dad883a6677074486101"/>
    <x v="1107"/>
    <x v="1042"/>
  </r>
  <r>
    <x v="2"/>
    <x v="7"/>
    <x v="59"/>
    <x v="2"/>
    <x v="35"/>
    <s v="61137e28ef40ea035b9d1293"/>
    <x v="1108"/>
    <x v="1043"/>
  </r>
  <r>
    <x v="2"/>
    <x v="7"/>
    <x v="59"/>
    <x v="2"/>
    <x v="35"/>
    <s v="6113829777572f035a6ea221"/>
    <x v="1109"/>
    <x v="1044"/>
  </r>
  <r>
    <x v="2"/>
    <x v="7"/>
    <x v="59"/>
    <x v="2"/>
    <x v="73"/>
    <s v="611a5a42454a1a7072169990"/>
    <x v="1110"/>
    <x v="1045"/>
  </r>
  <r>
    <x v="2"/>
    <x v="7"/>
    <x v="59"/>
    <x v="2"/>
    <x v="75"/>
    <s v="6117cabc8b5f6c1fa114cc25"/>
    <x v="1111"/>
    <x v="1046"/>
  </r>
  <r>
    <x v="2"/>
    <x v="7"/>
    <x v="59"/>
    <x v="2"/>
    <x v="172"/>
    <s v="61162b9ae303335e1a75e7b0"/>
    <x v="1112"/>
    <x v="1047"/>
  </r>
  <r>
    <x v="2"/>
    <x v="7"/>
    <x v="59"/>
    <x v="2"/>
    <x v="76"/>
    <s v="611a6eedb1eab9706bc85505"/>
    <x v="1113"/>
    <x v="1048"/>
  </r>
  <r>
    <x v="2"/>
    <x v="7"/>
    <x v="59"/>
    <x v="2"/>
    <x v="77"/>
    <s v="6117cd769b236c1f95b0c1a3"/>
    <x v="1114"/>
    <x v="1049"/>
  </r>
  <r>
    <x v="2"/>
    <x v="7"/>
    <x v="59"/>
    <x v="2"/>
    <x v="77"/>
    <s v="611a3a4c454a1a7072169920"/>
    <x v="1115"/>
    <x v="1050"/>
  </r>
  <r>
    <x v="2"/>
    <x v="7"/>
    <x v="59"/>
    <x v="12"/>
    <x v="173"/>
    <s v="6119d4414bf4461f93d6e794"/>
    <x v="1116"/>
    <x v="1051"/>
  </r>
  <r>
    <x v="2"/>
    <x v="7"/>
    <x v="59"/>
    <x v="12"/>
    <x v="173"/>
    <s v="6119e71de587a9706c8ae156"/>
    <x v="1117"/>
    <x v="1052"/>
  </r>
  <r>
    <x v="2"/>
    <x v="7"/>
    <x v="59"/>
    <x v="2"/>
    <x v="110"/>
    <s v="6117e4738b5f6c1fa114cc47"/>
    <x v="1118"/>
    <x v="1053"/>
  </r>
  <r>
    <x v="2"/>
    <x v="7"/>
    <x v="59"/>
    <x v="2"/>
    <x v="110"/>
    <s v="611800069b236c1f95b0c1e0"/>
    <x v="1119"/>
    <x v="1054"/>
  </r>
  <r>
    <x v="2"/>
    <x v="7"/>
    <x v="59"/>
    <x v="2"/>
    <x v="100"/>
    <s v="6118b7689b236c1f95b0c23a"/>
    <x v="1120"/>
    <x v="1055"/>
  </r>
  <r>
    <x v="2"/>
    <x v="7"/>
    <x v="60"/>
    <x v="12"/>
    <x v="132"/>
    <s v="611385282482000361ae8098"/>
    <x v="1121"/>
    <x v="1056"/>
  </r>
  <r>
    <x v="2"/>
    <x v="7"/>
    <x v="60"/>
    <x v="16"/>
    <x v="45"/>
    <s v="6118cf6dee6abd1f949028f5"/>
    <x v="1122"/>
    <x v="1057"/>
  </r>
  <r>
    <x v="2"/>
    <x v="7"/>
    <x v="60"/>
    <x v="16"/>
    <x v="45"/>
    <s v="6118d5e0ee6abd1f94902900"/>
    <x v="1123"/>
    <x v="1058"/>
  </r>
  <r>
    <x v="2"/>
    <x v="7"/>
    <x v="60"/>
    <x v="16"/>
    <x v="45"/>
    <s v="6118d9394bf4461f93d6e6bc"/>
    <x v="1124"/>
    <x v="1059"/>
  </r>
  <r>
    <x v="2"/>
    <x v="7"/>
    <x v="60"/>
    <x v="16"/>
    <x v="45"/>
    <s v="6118e9179b236c1f95b0c286"/>
    <x v="1125"/>
    <x v="1060"/>
  </r>
  <r>
    <x v="2"/>
    <x v="7"/>
    <x v="60"/>
    <x v="16"/>
    <x v="45"/>
    <s v="6118f834ee6abd1f9490292a"/>
    <x v="1126"/>
    <x v="1061"/>
  </r>
  <r>
    <x v="2"/>
    <x v="7"/>
    <x v="60"/>
    <x v="16"/>
    <x v="45"/>
    <s v="611915c04bf4461f93d6e71a"/>
    <x v="1127"/>
    <x v="1062"/>
  </r>
  <r>
    <x v="2"/>
    <x v="7"/>
    <x v="60"/>
    <x v="16"/>
    <x v="45"/>
    <s v="6119ee69454a1a70721697d9"/>
    <x v="1128"/>
    <x v="1063"/>
  </r>
  <r>
    <x v="2"/>
    <x v="7"/>
    <x v="60"/>
    <x v="16"/>
    <x v="119"/>
    <s v="610d27b05eb77d7c92526fa5"/>
    <x v="1129"/>
    <x v="1064"/>
  </r>
  <r>
    <x v="1"/>
    <x v="7"/>
    <x v="60"/>
    <x v="16"/>
    <x v="105"/>
    <s v="6112670f77572f035a6ea154"/>
    <x v="1130"/>
    <x v="1065"/>
  </r>
  <r>
    <x v="2"/>
    <x v="7"/>
    <x v="60"/>
    <x v="17"/>
    <x v="70"/>
    <s v="611227c82482000361ae7f3e"/>
    <x v="1131"/>
    <x v="1066"/>
  </r>
  <r>
    <x v="2"/>
    <x v="7"/>
    <x v="60"/>
    <x v="17"/>
    <x v="171"/>
    <s v="610f6cc52482000361ae7d81"/>
    <x v="1132"/>
    <x v="1067"/>
  </r>
  <r>
    <x v="2"/>
    <x v="7"/>
    <x v="60"/>
    <x v="17"/>
    <x v="171"/>
    <s v="610f736686ed660368a5b9f2"/>
    <x v="1133"/>
    <x v="1068"/>
  </r>
  <r>
    <x v="2"/>
    <x v="7"/>
    <x v="60"/>
    <x v="17"/>
    <x v="171"/>
    <s v="610f76e82482000361ae7d87"/>
    <x v="1134"/>
    <x v="1069"/>
  </r>
  <r>
    <x v="2"/>
    <x v="7"/>
    <x v="60"/>
    <x v="17"/>
    <x v="171"/>
    <s v="610cfb4f14f3557c8585e0aa"/>
    <x v="1135"/>
    <x v="1070"/>
  </r>
  <r>
    <x v="2"/>
    <x v="7"/>
    <x v="60"/>
    <x v="17"/>
    <x v="171"/>
    <s v="6110d21877572f035a6e9f81"/>
    <x v="1136"/>
    <x v="1071"/>
  </r>
  <r>
    <x v="2"/>
    <x v="7"/>
    <x v="60"/>
    <x v="17"/>
    <x v="171"/>
    <s v="611337042482000361ae8004"/>
    <x v="1137"/>
    <x v="1072"/>
  </r>
  <r>
    <x v="2"/>
    <x v="7"/>
    <x v="60"/>
    <x v="2"/>
    <x v="2"/>
    <s v="61123ce486ed660368a5bbd0"/>
    <x v="1138"/>
    <x v="1073"/>
  </r>
  <r>
    <x v="2"/>
    <x v="7"/>
    <x v="60"/>
    <x v="2"/>
    <x v="2"/>
    <s v="61133f7f2482000361ae800f"/>
    <x v="1139"/>
    <x v="1074"/>
  </r>
  <r>
    <x v="2"/>
    <x v="7"/>
    <x v="60"/>
    <x v="2"/>
    <x v="138"/>
    <s v="6117ca8c8b5f6c1fa114cc23"/>
    <x v="1140"/>
    <x v="1075"/>
  </r>
  <r>
    <x v="2"/>
    <x v="7"/>
    <x v="60"/>
    <x v="2"/>
    <x v="138"/>
    <s v="6117d3e29b236c1f95b0c1ae"/>
    <x v="1141"/>
    <x v="1076"/>
  </r>
  <r>
    <x v="2"/>
    <x v="7"/>
    <x v="60"/>
    <x v="2"/>
    <x v="110"/>
    <s v="6117fe1b9b236c1f95b0c1de"/>
    <x v="1142"/>
    <x v="1077"/>
  </r>
  <r>
    <x v="2"/>
    <x v="7"/>
    <x v="61"/>
    <x v="2"/>
    <x v="77"/>
    <s v="6118fc6cee6abd1f9490292f"/>
    <x v="1143"/>
    <x v="1078"/>
  </r>
  <r>
    <x v="1"/>
    <x v="7"/>
    <x v="61"/>
    <x v="14"/>
    <x v="174"/>
    <s v="611a715583a6677074486350"/>
    <x v="1144"/>
    <x v="1079"/>
  </r>
  <r>
    <x v="1"/>
    <x v="7"/>
    <x v="61"/>
    <x v="14"/>
    <x v="174"/>
    <s v="611a79b6e587a9706c8ae36b"/>
    <x v="1145"/>
    <x v="1080"/>
  </r>
  <r>
    <x v="2"/>
    <x v="7"/>
    <x v="62"/>
    <x v="2"/>
    <x v="48"/>
    <s v="611786c08b5f6c1fa114cbdd"/>
    <x v="1146"/>
    <x v="1081"/>
  </r>
  <r>
    <x v="1"/>
    <x v="7"/>
    <x v="62"/>
    <x v="2"/>
    <x v="78"/>
    <s v="6119dbc083a667707448610a"/>
    <x v="1147"/>
    <x v="1082"/>
  </r>
  <r>
    <x v="2"/>
    <x v="7"/>
    <x v="63"/>
    <x v="17"/>
    <x v="171"/>
    <s v="6111085086ed660368a5bacf"/>
    <x v="1148"/>
    <x v="1083"/>
  </r>
  <r>
    <x v="2"/>
    <x v="7"/>
    <x v="63"/>
    <x v="17"/>
    <x v="171"/>
    <s v="611115072482000361ae7e6f"/>
    <x v="1149"/>
    <x v="1084"/>
  </r>
  <r>
    <x v="2"/>
    <x v="7"/>
    <x v="63"/>
    <x v="2"/>
    <x v="138"/>
    <s v="6115f6599e73c2431f59bf47"/>
    <x v="1150"/>
    <x v="1085"/>
  </r>
  <r>
    <x v="2"/>
    <x v="7"/>
    <x v="63"/>
    <x v="2"/>
    <x v="76"/>
    <s v="611a679f454a1a70721699a8"/>
    <x v="1151"/>
    <x v="1086"/>
  </r>
  <r>
    <x v="2"/>
    <x v="7"/>
    <x v="64"/>
    <x v="2"/>
    <x v="103"/>
    <s v="6113479686ed660368a5bc85"/>
    <x v="1152"/>
    <x v="1087"/>
  </r>
  <r>
    <x v="2"/>
    <x v="7"/>
    <x v="64"/>
    <x v="4"/>
    <x v="175"/>
    <s v="611a6593e587a9706c8ae33e"/>
    <x v="1153"/>
    <x v="1088"/>
  </r>
  <r>
    <x v="2"/>
    <x v="7"/>
    <x v="64"/>
    <x v="2"/>
    <x v="62"/>
    <s v="611a0231454a1a707216981c"/>
    <x v="1154"/>
    <x v="1089"/>
  </r>
  <r>
    <x v="2"/>
    <x v="7"/>
    <x v="64"/>
    <x v="2"/>
    <x v="93"/>
    <s v="611a4bd9b1eab9706bc854c7"/>
    <x v="1155"/>
    <x v="1090"/>
  </r>
  <r>
    <x v="2"/>
    <x v="7"/>
    <x v="64"/>
    <x v="2"/>
    <x v="2"/>
    <s v="6112692fef40ea035b9d11a5"/>
    <x v="1156"/>
    <x v="1091"/>
  </r>
  <r>
    <x v="2"/>
    <x v="7"/>
    <x v="64"/>
    <x v="2"/>
    <x v="77"/>
    <s v="61189fb08b5f6c1fa114cc93"/>
    <x v="1157"/>
    <x v="1092"/>
  </r>
  <r>
    <x v="2"/>
    <x v="7"/>
    <x v="65"/>
    <x v="2"/>
    <x v="120"/>
    <s v="611890c18b5f6c1fa114cc81"/>
    <x v="628"/>
    <x v="1093"/>
  </r>
  <r>
    <x v="2"/>
    <x v="7"/>
    <x v="65"/>
    <x v="14"/>
    <x v="118"/>
    <s v="610bb6489af47d6f9a34e81c"/>
    <x v="1158"/>
    <x v="1094"/>
  </r>
  <r>
    <x v="2"/>
    <x v="7"/>
    <x v="65"/>
    <x v="17"/>
    <x v="86"/>
    <s v="610ba07dd0d85c6fa84a39ef"/>
    <x v="1159"/>
    <x v="1095"/>
  </r>
  <r>
    <x v="2"/>
    <x v="7"/>
    <x v="65"/>
    <x v="17"/>
    <x v="46"/>
    <s v="610ba3d4d9ddc16fa006896b"/>
    <x v="1160"/>
    <x v="1096"/>
  </r>
  <r>
    <x v="2"/>
    <x v="7"/>
    <x v="65"/>
    <x v="2"/>
    <x v="2"/>
    <s v="611339e52482000361ae800b"/>
    <x v="1161"/>
    <x v="1097"/>
  </r>
  <r>
    <x v="2"/>
    <x v="7"/>
    <x v="65"/>
    <x v="2"/>
    <x v="48"/>
    <s v="6117e7558b5f6c1fa114cc4b"/>
    <x v="1162"/>
    <x v="1098"/>
  </r>
  <r>
    <x v="2"/>
    <x v="7"/>
    <x v="65"/>
    <x v="2"/>
    <x v="48"/>
    <s v="6117f5478b5f6c1fa114cc51"/>
    <x v="1163"/>
    <x v="1099"/>
  </r>
  <r>
    <x v="2"/>
    <x v="7"/>
    <x v="65"/>
    <x v="2"/>
    <x v="138"/>
    <s v="61154b77bee036035b050dce"/>
    <x v="1164"/>
    <x v="1100"/>
  </r>
  <r>
    <x v="2"/>
    <x v="7"/>
    <x v="65"/>
    <x v="2"/>
    <x v="76"/>
    <s v="611a5dcde587a9706c8ae32f"/>
    <x v="1165"/>
    <x v="1101"/>
  </r>
  <r>
    <x v="2"/>
    <x v="7"/>
    <x v="66"/>
    <x v="17"/>
    <x v="153"/>
    <s v="610cdda85eb77d7c92526f3e"/>
    <x v="1166"/>
    <x v="1102"/>
  </r>
  <r>
    <x v="2"/>
    <x v="7"/>
    <x v="66"/>
    <x v="17"/>
    <x v="153"/>
    <s v="610ce4965eb77d7c92526f4b"/>
    <x v="1167"/>
    <x v="1103"/>
  </r>
  <r>
    <x v="2"/>
    <x v="7"/>
    <x v="66"/>
    <x v="17"/>
    <x v="153"/>
    <s v="6112484d77572f035a6ea11e"/>
    <x v="1168"/>
    <x v="1104"/>
  </r>
  <r>
    <x v="1"/>
    <x v="7"/>
    <x v="66"/>
    <x v="16"/>
    <x v="121"/>
    <s v="610a47059af47d6f9a34e645"/>
    <x v="1169"/>
    <x v="1105"/>
  </r>
  <r>
    <x v="1"/>
    <x v="7"/>
    <x v="66"/>
    <x v="16"/>
    <x v="121"/>
    <s v="610b0bd6eeb6226fa20f3e97"/>
    <x v="1170"/>
    <x v="1106"/>
  </r>
  <r>
    <x v="1"/>
    <x v="7"/>
    <x v="66"/>
    <x v="6"/>
    <x v="176"/>
    <s v="61163a07a94df25e1c497510"/>
    <x v="1171"/>
    <x v="1107"/>
  </r>
  <r>
    <x v="1"/>
    <x v="7"/>
    <x v="66"/>
    <x v="11"/>
    <x v="96"/>
    <s v="6119fdaab1eab9706bc8537f"/>
    <x v="1172"/>
    <x v="1108"/>
  </r>
  <r>
    <x v="1"/>
    <x v="7"/>
    <x v="66"/>
    <x v="12"/>
    <x v="177"/>
    <s v="611a08a2b1eab9706bc853a9"/>
    <x v="1173"/>
    <x v="1109"/>
  </r>
  <r>
    <x v="2"/>
    <x v="7"/>
    <x v="66"/>
    <x v="2"/>
    <x v="76"/>
    <s v="611a7bf2454a1a70721699cd"/>
    <x v="1174"/>
    <x v="1110"/>
  </r>
  <r>
    <x v="2"/>
    <x v="8"/>
    <x v="67"/>
    <x v="22"/>
    <x v="133"/>
    <s v="611630e0e303335e1a75e7cc"/>
    <x v="1175"/>
    <x v="1111"/>
  </r>
  <r>
    <x v="1"/>
    <x v="8"/>
    <x v="67"/>
    <x v="11"/>
    <x v="178"/>
    <s v="611a3a62454a1a7072169922"/>
    <x v="1176"/>
    <x v="1112"/>
  </r>
  <r>
    <x v="1"/>
    <x v="8"/>
    <x v="67"/>
    <x v="2"/>
    <x v="107"/>
    <s v="6119f1f283a667707448616a"/>
    <x v="1177"/>
    <x v="1113"/>
  </r>
  <r>
    <x v="2"/>
    <x v="8"/>
    <x v="67"/>
    <x v="1"/>
    <x v="16"/>
    <s v="6111f08886ed660368a5bb1b"/>
    <x v="1178"/>
    <x v="1114"/>
  </r>
  <r>
    <x v="2"/>
    <x v="8"/>
    <x v="67"/>
    <x v="1"/>
    <x v="179"/>
    <s v="6108aebb68ef9a6613771cf7"/>
    <x v="1179"/>
    <x v="1115"/>
  </r>
  <r>
    <x v="2"/>
    <x v="8"/>
    <x v="67"/>
    <x v="1"/>
    <x v="179"/>
    <s v="6108b6d7408b1d661b4211de"/>
    <x v="1180"/>
    <x v="1116"/>
  </r>
  <r>
    <x v="2"/>
    <x v="8"/>
    <x v="67"/>
    <x v="10"/>
    <x v="125"/>
    <s v="610908824cecce66155e9b3c"/>
    <x v="1181"/>
    <x v="1117"/>
  </r>
  <r>
    <x v="2"/>
    <x v="8"/>
    <x v="67"/>
    <x v="11"/>
    <x v="164"/>
    <s v="61166c4986f0f870e80290fb"/>
    <x v="1182"/>
    <x v="1118"/>
  </r>
  <r>
    <x v="2"/>
    <x v="8"/>
    <x v="67"/>
    <x v="2"/>
    <x v="116"/>
    <s v="61177bc58b5f6c1fa114cbc5"/>
    <x v="1183"/>
    <x v="1119"/>
  </r>
  <r>
    <x v="1"/>
    <x v="8"/>
    <x v="67"/>
    <x v="2"/>
    <x v="2"/>
    <s v="61111ccd86ed660368a5bae0"/>
    <x v="1184"/>
    <x v="1120"/>
  </r>
  <r>
    <x v="2"/>
    <x v="8"/>
    <x v="67"/>
    <x v="2"/>
    <x v="2"/>
    <s v="6112251186ed660368a5bb94"/>
    <x v="1185"/>
    <x v="1121"/>
  </r>
  <r>
    <x v="2"/>
    <x v="8"/>
    <x v="67"/>
    <x v="2"/>
    <x v="2"/>
    <s v="61134fc92482000361ae802d"/>
    <x v="1186"/>
    <x v="1122"/>
  </r>
  <r>
    <x v="1"/>
    <x v="8"/>
    <x v="67"/>
    <x v="2"/>
    <x v="2"/>
    <s v="611385aa86ed660368a5bd24"/>
    <x v="1187"/>
    <x v="1123"/>
  </r>
  <r>
    <x v="2"/>
    <x v="8"/>
    <x v="67"/>
    <x v="2"/>
    <x v="2"/>
    <s v="6114849a79c1d06ed51e5469"/>
    <x v="1188"/>
    <x v="1124"/>
  </r>
  <r>
    <x v="1"/>
    <x v="8"/>
    <x v="67"/>
    <x v="2"/>
    <x v="2"/>
    <s v="61148aa05739d16ece926523"/>
    <x v="1189"/>
    <x v="1125"/>
  </r>
  <r>
    <x v="2"/>
    <x v="8"/>
    <x v="67"/>
    <x v="2"/>
    <x v="2"/>
    <s v="6116023e821e80431e8917e9"/>
    <x v="1190"/>
    <x v="1126"/>
  </r>
  <r>
    <x v="2"/>
    <x v="8"/>
    <x v="67"/>
    <x v="11"/>
    <x v="149"/>
    <s v="611908764bf4461f93d6e701"/>
    <x v="1191"/>
    <x v="1127"/>
  </r>
  <r>
    <x v="2"/>
    <x v="8"/>
    <x v="67"/>
    <x v="12"/>
    <x v="173"/>
    <s v="611a1a40b1eab9706bc8540c"/>
    <x v="1192"/>
    <x v="1128"/>
  </r>
  <r>
    <x v="2"/>
    <x v="8"/>
    <x v="68"/>
    <x v="2"/>
    <x v="102"/>
    <s v="611a1a7283a6677074486220"/>
    <x v="1193"/>
    <x v="1129"/>
  </r>
  <r>
    <x v="2"/>
    <x v="8"/>
    <x v="68"/>
    <x v="12"/>
    <x v="132"/>
    <s v="61122f1d77572f035a6ea0a6"/>
    <x v="1194"/>
    <x v="1130"/>
  </r>
  <r>
    <x v="2"/>
    <x v="8"/>
    <x v="68"/>
    <x v="14"/>
    <x v="118"/>
    <s v="610bc194eeb6226fa20f3fcd"/>
    <x v="1195"/>
    <x v="1131"/>
  </r>
  <r>
    <x v="2"/>
    <x v="8"/>
    <x v="68"/>
    <x v="16"/>
    <x v="124"/>
    <s v="611251c5ef40ea035b9d1184"/>
    <x v="1196"/>
    <x v="1132"/>
  </r>
  <r>
    <x v="2"/>
    <x v="8"/>
    <x v="68"/>
    <x v="9"/>
    <x v="14"/>
    <s v="61167ff89b236c1f95b0c083"/>
    <x v="1197"/>
    <x v="1133"/>
  </r>
  <r>
    <x v="2"/>
    <x v="8"/>
    <x v="68"/>
    <x v="1"/>
    <x v="1"/>
    <s v="6115e4f26d03d30365f256f8"/>
    <x v="1198"/>
    <x v="1134"/>
  </r>
  <r>
    <x v="2"/>
    <x v="8"/>
    <x v="68"/>
    <x v="10"/>
    <x v="21"/>
    <s v="610ce3d914f3557c8585e073"/>
    <x v="1199"/>
    <x v="1135"/>
  </r>
  <r>
    <x v="2"/>
    <x v="8"/>
    <x v="68"/>
    <x v="10"/>
    <x v="22"/>
    <s v="610baa14eeb6226fa20f3f9c"/>
    <x v="1200"/>
    <x v="1136"/>
  </r>
  <r>
    <x v="2"/>
    <x v="8"/>
    <x v="68"/>
    <x v="11"/>
    <x v="53"/>
    <s v="610faa9f77572f035a6e9f19"/>
    <x v="1201"/>
    <x v="1137"/>
  </r>
  <r>
    <x v="2"/>
    <x v="8"/>
    <x v="68"/>
    <x v="23"/>
    <x v="151"/>
    <s v="611601cd51b0124325d6a030"/>
    <x v="1202"/>
    <x v="1138"/>
  </r>
  <r>
    <x v="2"/>
    <x v="8"/>
    <x v="68"/>
    <x v="2"/>
    <x v="77"/>
    <s v="6118c4e5ee6abd1f949028da"/>
    <x v="1203"/>
    <x v="1139"/>
  </r>
  <r>
    <x v="2"/>
    <x v="8"/>
    <x v="69"/>
    <x v="2"/>
    <x v="42"/>
    <s v="6119c59e8b5f6c1fa114cd64"/>
    <x v="1204"/>
    <x v="1140"/>
  </r>
  <r>
    <x v="1"/>
    <x v="8"/>
    <x v="69"/>
    <x v="10"/>
    <x v="125"/>
    <s v="610a2e97eeb6226fa20f3daf"/>
    <x v="1205"/>
    <x v="1141"/>
  </r>
  <r>
    <x v="2"/>
    <x v="8"/>
    <x v="69"/>
    <x v="11"/>
    <x v="23"/>
    <s v="610b7d52eeb6226fa20f3f0f"/>
    <x v="1206"/>
    <x v="1142"/>
  </r>
  <r>
    <x v="2"/>
    <x v="8"/>
    <x v="69"/>
    <x v="2"/>
    <x v="48"/>
    <s v="6117fa0fee6abd1f94902879"/>
    <x v="1207"/>
    <x v="1143"/>
  </r>
  <r>
    <x v="2"/>
    <x v="8"/>
    <x v="69"/>
    <x v="2"/>
    <x v="48"/>
    <s v="6117fdc0ee6abd1f9490287d"/>
    <x v="1208"/>
    <x v="1144"/>
  </r>
  <r>
    <x v="2"/>
    <x v="8"/>
    <x v="70"/>
    <x v="2"/>
    <x v="73"/>
    <s v="611a7719e587a9706c8ae367"/>
    <x v="1209"/>
    <x v="1145"/>
  </r>
  <r>
    <x v="2"/>
    <x v="8"/>
    <x v="71"/>
    <x v="2"/>
    <x v="111"/>
    <s v="611a94c383a6677074486395"/>
    <x v="1210"/>
    <x v="1146"/>
  </r>
  <r>
    <x v="2"/>
    <x v="8"/>
    <x v="71"/>
    <x v="1"/>
    <x v="1"/>
    <s v="6112420b2482000361ae7f81"/>
    <x v="1211"/>
    <x v="1147"/>
  </r>
  <r>
    <x v="2"/>
    <x v="8"/>
    <x v="71"/>
    <x v="1"/>
    <x v="1"/>
    <s v="6113a422a330646ed4c197b3"/>
    <x v="1212"/>
    <x v="1148"/>
  </r>
  <r>
    <x v="2"/>
    <x v="8"/>
    <x v="71"/>
    <x v="2"/>
    <x v="75"/>
    <s v="6118c94e9b236c1f95b0c256"/>
    <x v="1213"/>
    <x v="1149"/>
  </r>
  <r>
    <x v="2"/>
    <x v="8"/>
    <x v="71"/>
    <x v="2"/>
    <x v="75"/>
    <s v="611a32d3454a1a7072169902"/>
    <x v="1214"/>
    <x v="1150"/>
  </r>
  <r>
    <x v="2"/>
    <x v="8"/>
    <x v="72"/>
    <x v="14"/>
    <x v="180"/>
    <s v="6112308d77572f035a6ea0ae"/>
    <x v="1215"/>
    <x v="1151"/>
  </r>
  <r>
    <x v="2"/>
    <x v="8"/>
    <x v="72"/>
    <x v="10"/>
    <x v="21"/>
    <s v="610a576beeb6226fa20f3e4f"/>
    <x v="1216"/>
    <x v="1152"/>
  </r>
  <r>
    <x v="2"/>
    <x v="8"/>
    <x v="72"/>
    <x v="10"/>
    <x v="125"/>
    <s v="610a7b24d9ddc16fa006881f"/>
    <x v="1217"/>
    <x v="1153"/>
  </r>
  <r>
    <x v="2"/>
    <x v="8"/>
    <x v="72"/>
    <x v="2"/>
    <x v="75"/>
    <s v="61176c604bf4461f93d6e587"/>
    <x v="1218"/>
    <x v="1154"/>
  </r>
  <r>
    <x v="2"/>
    <x v="8"/>
    <x v="73"/>
    <x v="1"/>
    <x v="16"/>
    <s v="6111f83786ed660368a5bb27"/>
    <x v="1219"/>
    <x v="1155"/>
  </r>
  <r>
    <x v="2"/>
    <x v="8"/>
    <x v="73"/>
    <x v="3"/>
    <x v="3"/>
    <s v="61163613e303335e1a75e7f1"/>
    <x v="1220"/>
    <x v="1156"/>
  </r>
  <r>
    <x v="2"/>
    <x v="8"/>
    <x v="73"/>
    <x v="2"/>
    <x v="75"/>
    <s v="6118cd04ee6abd1f949028f1"/>
    <x v="1221"/>
    <x v="1157"/>
  </r>
  <r>
    <x v="2"/>
    <x v="9"/>
    <x v="74"/>
    <x v="2"/>
    <x v="101"/>
    <s v="611a321db1eab9706bc85484"/>
    <x v="1222"/>
    <x v="1158"/>
  </r>
  <r>
    <x v="2"/>
    <x v="9"/>
    <x v="74"/>
    <x v="2"/>
    <x v="181"/>
    <s v="611a0dd3e587a9706c8ae1ec"/>
    <x v="1223"/>
    <x v="1159"/>
  </r>
  <r>
    <x v="2"/>
    <x v="9"/>
    <x v="74"/>
    <x v="18"/>
    <x v="49"/>
    <s v="6114f148d956f703555f9f62"/>
    <x v="1224"/>
    <x v="1160"/>
  </r>
  <r>
    <x v="2"/>
    <x v="9"/>
    <x v="74"/>
    <x v="18"/>
    <x v="49"/>
    <s v="6115211fd956f703555f9f98"/>
    <x v="1225"/>
    <x v="1161"/>
  </r>
  <r>
    <x v="2"/>
    <x v="9"/>
    <x v="74"/>
    <x v="18"/>
    <x v="49"/>
    <s v="611535951b088e035d870e88"/>
    <x v="1226"/>
    <x v="1162"/>
  </r>
  <r>
    <x v="2"/>
    <x v="9"/>
    <x v="74"/>
    <x v="18"/>
    <x v="49"/>
    <s v="611543f56d03d30365f256b9"/>
    <x v="1227"/>
    <x v="1163"/>
  </r>
  <r>
    <x v="2"/>
    <x v="9"/>
    <x v="74"/>
    <x v="18"/>
    <x v="49"/>
    <s v="6116194751b0124325d6a061"/>
    <x v="1228"/>
    <x v="1164"/>
  </r>
  <r>
    <x v="2"/>
    <x v="9"/>
    <x v="74"/>
    <x v="18"/>
    <x v="49"/>
    <s v="611734f28b5f6c1fa114cb6b"/>
    <x v="1229"/>
    <x v="1165"/>
  </r>
  <r>
    <x v="2"/>
    <x v="9"/>
    <x v="74"/>
    <x v="18"/>
    <x v="49"/>
    <s v="61173ae69b236c1f95b0c0e0"/>
    <x v="1230"/>
    <x v="1166"/>
  </r>
  <r>
    <x v="2"/>
    <x v="9"/>
    <x v="74"/>
    <x v="18"/>
    <x v="49"/>
    <s v="611741989b236c1f95b0c0ed"/>
    <x v="1231"/>
    <x v="1167"/>
  </r>
  <r>
    <x v="2"/>
    <x v="9"/>
    <x v="74"/>
    <x v="18"/>
    <x v="49"/>
    <s v="611746c18b5f6c1fa114cb81"/>
    <x v="1232"/>
    <x v="1168"/>
  </r>
  <r>
    <x v="2"/>
    <x v="9"/>
    <x v="74"/>
    <x v="18"/>
    <x v="49"/>
    <s v="61174a778b5f6c1fa114cb83"/>
    <x v="1233"/>
    <x v="1169"/>
  </r>
  <r>
    <x v="2"/>
    <x v="9"/>
    <x v="74"/>
    <x v="18"/>
    <x v="49"/>
    <s v="611750a54bf4461f93d6e558"/>
    <x v="1234"/>
    <x v="1170"/>
  </r>
  <r>
    <x v="2"/>
    <x v="9"/>
    <x v="74"/>
    <x v="18"/>
    <x v="49"/>
    <s v="611754ea8b5f6c1fa114cb8f"/>
    <x v="1235"/>
    <x v="1171"/>
  </r>
  <r>
    <x v="2"/>
    <x v="9"/>
    <x v="74"/>
    <x v="18"/>
    <x v="49"/>
    <s v="61175f584bf4461f93d6e569"/>
    <x v="1236"/>
    <x v="1172"/>
  </r>
  <r>
    <x v="2"/>
    <x v="9"/>
    <x v="74"/>
    <x v="18"/>
    <x v="49"/>
    <s v="61164c9f479d5e70e62b9070"/>
    <x v="1237"/>
    <x v="1173"/>
  </r>
  <r>
    <x v="2"/>
    <x v="9"/>
    <x v="74"/>
    <x v="18"/>
    <x v="49"/>
    <s v="61162f72e303335e1a75e7c5"/>
    <x v="1238"/>
    <x v="1174"/>
  </r>
  <r>
    <x v="2"/>
    <x v="9"/>
    <x v="74"/>
    <x v="18"/>
    <x v="182"/>
    <s v="6108e58d0dbfdc660d97e96b"/>
    <x v="1239"/>
    <x v="1175"/>
  </r>
  <r>
    <x v="2"/>
    <x v="9"/>
    <x v="74"/>
    <x v="18"/>
    <x v="134"/>
    <s v="610cd5d3b6c5987c7f72883d"/>
    <x v="1240"/>
    <x v="1176"/>
  </r>
  <r>
    <x v="2"/>
    <x v="9"/>
    <x v="74"/>
    <x v="18"/>
    <x v="134"/>
    <s v="610cd5d7b6c5987c7f72883f"/>
    <x v="1241"/>
    <x v="1177"/>
  </r>
  <r>
    <x v="2"/>
    <x v="9"/>
    <x v="74"/>
    <x v="18"/>
    <x v="134"/>
    <s v="610cecca5eb77d7c92526f5a"/>
    <x v="1242"/>
    <x v="1178"/>
  </r>
  <r>
    <x v="2"/>
    <x v="9"/>
    <x v="74"/>
    <x v="18"/>
    <x v="134"/>
    <s v="611207bb2482000361ae7efa"/>
    <x v="1243"/>
    <x v="1179"/>
  </r>
  <r>
    <x v="2"/>
    <x v="9"/>
    <x v="74"/>
    <x v="18"/>
    <x v="183"/>
    <s v="610cdf3f5eb77d7c92526f40"/>
    <x v="1244"/>
    <x v="1180"/>
  </r>
  <r>
    <x v="2"/>
    <x v="9"/>
    <x v="74"/>
    <x v="18"/>
    <x v="184"/>
    <s v="61121cc377572f035a6ea07d"/>
    <x v="1245"/>
    <x v="1181"/>
  </r>
  <r>
    <x v="2"/>
    <x v="9"/>
    <x v="74"/>
    <x v="2"/>
    <x v="62"/>
    <s v="611a1b7fb1eab9706bc85414"/>
    <x v="1246"/>
    <x v="1182"/>
  </r>
  <r>
    <x v="2"/>
    <x v="9"/>
    <x v="74"/>
    <x v="4"/>
    <x v="7"/>
    <s v="61161ce2a94df25e1c497474"/>
    <x v="1247"/>
    <x v="1183"/>
  </r>
  <r>
    <x v="2"/>
    <x v="9"/>
    <x v="74"/>
    <x v="18"/>
    <x v="185"/>
    <s v="6119ea42454a1a70721697c1"/>
    <x v="1248"/>
    <x v="1184"/>
  </r>
  <r>
    <x v="1"/>
    <x v="9"/>
    <x v="74"/>
    <x v="18"/>
    <x v="185"/>
    <s v="6119f64683a6677074486183"/>
    <x v="1249"/>
    <x v="1185"/>
  </r>
  <r>
    <x v="2"/>
    <x v="9"/>
    <x v="74"/>
    <x v="18"/>
    <x v="185"/>
    <s v="6119f9e883a667707448618d"/>
    <x v="1250"/>
    <x v="1186"/>
  </r>
  <r>
    <x v="2"/>
    <x v="9"/>
    <x v="74"/>
    <x v="18"/>
    <x v="185"/>
    <s v="6119feab454a1a7072169814"/>
    <x v="1251"/>
    <x v="1187"/>
  </r>
  <r>
    <x v="1"/>
    <x v="9"/>
    <x v="74"/>
    <x v="18"/>
    <x v="185"/>
    <s v="611a144c83a6677074486202"/>
    <x v="1252"/>
    <x v="1188"/>
  </r>
  <r>
    <x v="2"/>
    <x v="9"/>
    <x v="74"/>
    <x v="13"/>
    <x v="186"/>
    <s v="6119f225b1eab9706bc8534e"/>
    <x v="1253"/>
    <x v="1189"/>
  </r>
  <r>
    <x v="2"/>
    <x v="9"/>
    <x v="74"/>
    <x v="13"/>
    <x v="186"/>
    <s v="6119fe5ce587a9706c8ae1af"/>
    <x v="1254"/>
    <x v="1190"/>
  </r>
  <r>
    <x v="2"/>
    <x v="9"/>
    <x v="74"/>
    <x v="13"/>
    <x v="186"/>
    <s v="611a025c83a66770744861af"/>
    <x v="1255"/>
    <x v="1191"/>
  </r>
  <r>
    <x v="2"/>
    <x v="9"/>
    <x v="74"/>
    <x v="21"/>
    <x v="123"/>
    <s v="610cd6e5b6c5987c7f728842"/>
    <x v="1256"/>
    <x v="1192"/>
  </r>
  <r>
    <x v="2"/>
    <x v="9"/>
    <x v="74"/>
    <x v="2"/>
    <x v="172"/>
    <s v="611663e986f0f870e80290f8"/>
    <x v="1257"/>
    <x v="1193"/>
  </r>
  <r>
    <x v="2"/>
    <x v="9"/>
    <x v="74"/>
    <x v="2"/>
    <x v="76"/>
    <s v="611a234d83a667707448625d"/>
    <x v="1258"/>
    <x v="1194"/>
  </r>
  <r>
    <x v="2"/>
    <x v="9"/>
    <x v="74"/>
    <x v="2"/>
    <x v="77"/>
    <s v="611a43ede587a9706c8ae2f3"/>
    <x v="1259"/>
    <x v="1195"/>
  </r>
  <r>
    <x v="2"/>
    <x v="9"/>
    <x v="74"/>
    <x v="18"/>
    <x v="187"/>
    <s v="611a5ed683a6677074486323"/>
    <x v="1260"/>
    <x v="1196"/>
  </r>
  <r>
    <x v="2"/>
    <x v="9"/>
    <x v="75"/>
    <x v="2"/>
    <x v="181"/>
    <s v="611a2c6583a6677074486288"/>
    <x v="1261"/>
    <x v="1197"/>
  </r>
  <r>
    <x v="2"/>
    <x v="9"/>
    <x v="75"/>
    <x v="2"/>
    <x v="2"/>
    <s v="61169b989b236c1f95b0c0a5"/>
    <x v="1262"/>
    <x v="1198"/>
  </r>
  <r>
    <x v="2"/>
    <x v="9"/>
    <x v="75"/>
    <x v="2"/>
    <x v="48"/>
    <s v="6118059f8b5f6c1fa114cc5b"/>
    <x v="1263"/>
    <x v="1199"/>
  </r>
  <r>
    <x v="2"/>
    <x v="9"/>
    <x v="75"/>
    <x v="2"/>
    <x v="48"/>
    <s v="611809624bf4461f93d6e645"/>
    <x v="1264"/>
    <x v="1200"/>
  </r>
  <r>
    <x v="2"/>
    <x v="9"/>
    <x v="75"/>
    <x v="2"/>
    <x v="48"/>
    <s v="61180c4bee6abd1f94902884"/>
    <x v="1265"/>
    <x v="1201"/>
  </r>
  <r>
    <x v="2"/>
    <x v="9"/>
    <x v="75"/>
    <x v="12"/>
    <x v="34"/>
    <s v="6113f456a330646ed4c197f0"/>
    <x v="1266"/>
    <x v="1202"/>
  </r>
  <r>
    <x v="1"/>
    <x v="9"/>
    <x v="75"/>
    <x v="12"/>
    <x v="34"/>
    <s v="6114904079c1d06ed51e5471"/>
    <x v="1267"/>
    <x v="1203"/>
  </r>
  <r>
    <x v="1"/>
    <x v="9"/>
    <x v="75"/>
    <x v="12"/>
    <x v="34"/>
    <s v="6113bfc05739d16ece926505"/>
    <x v="1268"/>
    <x v="1204"/>
  </r>
  <r>
    <x v="2"/>
    <x v="9"/>
    <x v="75"/>
    <x v="12"/>
    <x v="34"/>
    <s v="6114135f79c1d06ed51e5463"/>
    <x v="1269"/>
    <x v="1205"/>
  </r>
  <r>
    <x v="2"/>
    <x v="9"/>
    <x v="75"/>
    <x v="12"/>
    <x v="34"/>
    <s v="61138c3477572f035a6ea239"/>
    <x v="1270"/>
    <x v="1206"/>
  </r>
  <r>
    <x v="1"/>
    <x v="9"/>
    <x v="75"/>
    <x v="12"/>
    <x v="34"/>
    <s v="6113db9c79c1d06ed51e545b"/>
    <x v="1271"/>
    <x v="1207"/>
  </r>
  <r>
    <x v="2"/>
    <x v="9"/>
    <x v="75"/>
    <x v="12"/>
    <x v="34"/>
    <s v="611276ed86ed660368a5bc44"/>
    <x v="1272"/>
    <x v="1208"/>
  </r>
  <r>
    <x v="2"/>
    <x v="9"/>
    <x v="75"/>
    <x v="12"/>
    <x v="34"/>
    <s v="6113801886ed660368a5bd15"/>
    <x v="1273"/>
    <x v="1209"/>
  </r>
  <r>
    <x v="2"/>
    <x v="9"/>
    <x v="75"/>
    <x v="12"/>
    <x v="34"/>
    <s v="611383e92482000361ae8090"/>
    <x v="1274"/>
    <x v="1210"/>
  </r>
  <r>
    <x v="2"/>
    <x v="9"/>
    <x v="75"/>
    <x v="12"/>
    <x v="34"/>
    <s v="6115dc2fbee036035b050df1"/>
    <x v="1275"/>
    <x v="1211"/>
  </r>
  <r>
    <x v="2"/>
    <x v="9"/>
    <x v="75"/>
    <x v="12"/>
    <x v="34"/>
    <s v="6119f21283a667707448616d"/>
    <x v="1276"/>
    <x v="1212"/>
  </r>
  <r>
    <x v="2"/>
    <x v="9"/>
    <x v="75"/>
    <x v="12"/>
    <x v="34"/>
    <s v="6119d654ee6abd1f949029d1"/>
    <x v="1277"/>
    <x v="1213"/>
  </r>
  <r>
    <x v="2"/>
    <x v="9"/>
    <x v="75"/>
    <x v="13"/>
    <x v="186"/>
    <s v="611a12c8b1eab9706bc853e0"/>
    <x v="1278"/>
    <x v="1214"/>
  </r>
  <r>
    <x v="2"/>
    <x v="9"/>
    <x v="75"/>
    <x v="12"/>
    <x v="34"/>
    <s v="611383e8ef40ea035b9d12b2"/>
    <x v="1279"/>
    <x v="1215"/>
  </r>
  <r>
    <x v="2"/>
    <x v="9"/>
    <x v="75"/>
    <x v="18"/>
    <x v="188"/>
    <s v="6119f5c9454a1a70721697fd"/>
    <x v="1280"/>
    <x v="1216"/>
  </r>
  <r>
    <x v="2"/>
    <x v="10"/>
    <x v="76"/>
    <x v="1"/>
    <x v="15"/>
    <s v="61165492479d5e70e62b9085"/>
    <x v="1281"/>
    <x v="1217"/>
  </r>
  <r>
    <x v="1"/>
    <x v="10"/>
    <x v="76"/>
    <x v="1"/>
    <x v="15"/>
    <s v="6113b2c3e054a16ecd22ba81"/>
    <x v="1282"/>
    <x v="1218"/>
  </r>
  <r>
    <x v="2"/>
    <x v="10"/>
    <x v="76"/>
    <x v="25"/>
    <x v="189"/>
    <s v="611a6feee587a9706c8ae353"/>
    <x v="1283"/>
    <x v="1219"/>
  </r>
  <r>
    <x v="2"/>
    <x v="10"/>
    <x v="76"/>
    <x v="25"/>
    <x v="190"/>
    <s v="611249a82482000361ae7fad"/>
    <x v="1284"/>
    <x v="1220"/>
  </r>
  <r>
    <x v="2"/>
    <x v="10"/>
    <x v="76"/>
    <x v="25"/>
    <x v="191"/>
    <s v="610b98a6d9ddc16fa0068944"/>
    <x v="1285"/>
    <x v="1219"/>
  </r>
  <r>
    <x v="2"/>
    <x v="10"/>
    <x v="76"/>
    <x v="25"/>
    <x v="191"/>
    <s v="611a77b2454a1a70721699be"/>
    <x v="1286"/>
    <x v="1221"/>
  </r>
  <r>
    <x v="2"/>
    <x v="10"/>
    <x v="76"/>
    <x v="25"/>
    <x v="192"/>
    <s v="610e512cef40ea035b9d0f4f"/>
    <x v="1287"/>
    <x v="1219"/>
  </r>
  <r>
    <x v="2"/>
    <x v="10"/>
    <x v="76"/>
    <x v="2"/>
    <x v="72"/>
    <s v="6119f7e4e587a9706c8ae191"/>
    <x v="1288"/>
    <x v="1222"/>
  </r>
  <r>
    <x v="2"/>
    <x v="10"/>
    <x v="76"/>
    <x v="2"/>
    <x v="72"/>
    <s v="611a2ad4e587a9706c8ae291"/>
    <x v="1289"/>
    <x v="1223"/>
  </r>
  <r>
    <x v="2"/>
    <x v="10"/>
    <x v="76"/>
    <x v="2"/>
    <x v="35"/>
    <s v="611a1bf5b1eab9706bc85417"/>
    <x v="1290"/>
    <x v="1224"/>
  </r>
  <r>
    <x v="2"/>
    <x v="10"/>
    <x v="76"/>
    <x v="2"/>
    <x v="35"/>
    <s v="611a298883a667707448627c"/>
    <x v="1291"/>
    <x v="1225"/>
  </r>
  <r>
    <x v="2"/>
    <x v="10"/>
    <x v="76"/>
    <x v="2"/>
    <x v="35"/>
    <s v="611a2abe83a6677074486282"/>
    <x v="1292"/>
    <x v="1226"/>
  </r>
  <r>
    <x v="2"/>
    <x v="10"/>
    <x v="77"/>
    <x v="2"/>
    <x v="120"/>
    <s v="61160467821e80431e8917f3"/>
    <x v="1293"/>
    <x v="1227"/>
  </r>
  <r>
    <x v="2"/>
    <x v="10"/>
    <x v="77"/>
    <x v="2"/>
    <x v="103"/>
    <s v="6110d8dd86ed660368a5ba7a"/>
    <x v="1294"/>
    <x v="1228"/>
  </r>
  <r>
    <x v="2"/>
    <x v="10"/>
    <x v="77"/>
    <x v="8"/>
    <x v="193"/>
    <s v="610a6a469af47d6f9a34e6a6"/>
    <x v="1295"/>
    <x v="1229"/>
  </r>
  <r>
    <x v="2"/>
    <x v="10"/>
    <x v="77"/>
    <x v="1"/>
    <x v="1"/>
    <s v="611541e41b088e035d870e96"/>
    <x v="1296"/>
    <x v="1230"/>
  </r>
  <r>
    <x v="2"/>
    <x v="10"/>
    <x v="77"/>
    <x v="10"/>
    <x v="22"/>
    <s v="610b344f9af47d6f9a34e6dd"/>
    <x v="1297"/>
    <x v="1231"/>
  </r>
  <r>
    <x v="2"/>
    <x v="10"/>
    <x v="77"/>
    <x v="11"/>
    <x v="58"/>
    <s v="61177aeaee6abd1f94902809"/>
    <x v="1298"/>
    <x v="1232"/>
  </r>
  <r>
    <x v="1"/>
    <x v="10"/>
    <x v="77"/>
    <x v="11"/>
    <x v="24"/>
    <s v="610b9e9e9af47d6f9a34e7da"/>
    <x v="1299"/>
    <x v="1233"/>
  </r>
  <r>
    <x v="1"/>
    <x v="10"/>
    <x v="77"/>
    <x v="11"/>
    <x v="24"/>
    <s v="610b9fe99af47d6f9a34e7e0"/>
    <x v="1300"/>
    <x v="1234"/>
  </r>
  <r>
    <x v="2"/>
    <x v="10"/>
    <x v="77"/>
    <x v="11"/>
    <x v="24"/>
    <s v="610babc29af47d6f9a34e803"/>
    <x v="1301"/>
    <x v="1235"/>
  </r>
  <r>
    <x v="2"/>
    <x v="10"/>
    <x v="77"/>
    <x v="11"/>
    <x v="24"/>
    <s v="610bb447d9ddc16fa006899f"/>
    <x v="1302"/>
    <x v="1236"/>
  </r>
  <r>
    <x v="1"/>
    <x v="10"/>
    <x v="77"/>
    <x v="11"/>
    <x v="53"/>
    <s v="610e4c5186ed660368a5b9cd"/>
    <x v="1303"/>
    <x v="1237"/>
  </r>
  <r>
    <x v="2"/>
    <x v="10"/>
    <x v="77"/>
    <x v="11"/>
    <x v="53"/>
    <s v="610e54abef40ea035b9d0f54"/>
    <x v="1304"/>
    <x v="1238"/>
  </r>
  <r>
    <x v="1"/>
    <x v="10"/>
    <x v="77"/>
    <x v="11"/>
    <x v="53"/>
    <s v="610e8d6b77572f035a6e9ef9"/>
    <x v="1305"/>
    <x v="1239"/>
  </r>
  <r>
    <x v="2"/>
    <x v="10"/>
    <x v="77"/>
    <x v="25"/>
    <x v="190"/>
    <s v="610cf506b6c5987c7f728879"/>
    <x v="1306"/>
    <x v="1240"/>
  </r>
  <r>
    <x v="2"/>
    <x v="10"/>
    <x v="77"/>
    <x v="25"/>
    <x v="191"/>
    <s v="611a568783a6677074486312"/>
    <x v="1307"/>
    <x v="1241"/>
  </r>
  <r>
    <x v="2"/>
    <x v="10"/>
    <x v="77"/>
    <x v="2"/>
    <x v="74"/>
    <s v="61162420ea16c95e131a2bb6"/>
    <x v="1308"/>
    <x v="1242"/>
  </r>
  <r>
    <x v="2"/>
    <x v="10"/>
    <x v="77"/>
    <x v="2"/>
    <x v="139"/>
    <s v="611938dc8b5f6c1fa114cd3f"/>
    <x v="1309"/>
    <x v="1243"/>
  </r>
  <r>
    <x v="2"/>
    <x v="10"/>
    <x v="78"/>
    <x v="2"/>
    <x v="28"/>
    <s v="611a1cf3b1eab9706bc85422"/>
    <x v="1310"/>
    <x v="1244"/>
  </r>
  <r>
    <x v="2"/>
    <x v="10"/>
    <x v="78"/>
    <x v="2"/>
    <x v="28"/>
    <s v="611a2a8ae587a9706c8ae28f"/>
    <x v="1311"/>
    <x v="1245"/>
  </r>
  <r>
    <x v="2"/>
    <x v="10"/>
    <x v="78"/>
    <x v="2"/>
    <x v="80"/>
    <s v="6119ce7e4bf4461f93d6e786"/>
    <x v="1312"/>
    <x v="1246"/>
  </r>
  <r>
    <x v="2"/>
    <x v="10"/>
    <x v="78"/>
    <x v="2"/>
    <x v="111"/>
    <s v="6117db154bf4461f93d6e60f"/>
    <x v="1313"/>
    <x v="1247"/>
  </r>
  <r>
    <x v="2"/>
    <x v="10"/>
    <x v="78"/>
    <x v="2"/>
    <x v="111"/>
    <s v="611a2771e587a9706c8ae27f"/>
    <x v="1314"/>
    <x v="1248"/>
  </r>
  <r>
    <x v="2"/>
    <x v="10"/>
    <x v="78"/>
    <x v="2"/>
    <x v="181"/>
    <s v="611a153fb1eab9706bc853f3"/>
    <x v="1315"/>
    <x v="1249"/>
  </r>
  <r>
    <x v="2"/>
    <x v="10"/>
    <x v="78"/>
    <x v="2"/>
    <x v="181"/>
    <s v="611a31e9454a1a70721698fb"/>
    <x v="1316"/>
    <x v="1250"/>
  </r>
  <r>
    <x v="2"/>
    <x v="10"/>
    <x v="78"/>
    <x v="6"/>
    <x v="194"/>
    <s v="6114e403bee036035b050d7c"/>
    <x v="1317"/>
    <x v="1251"/>
  </r>
  <r>
    <x v="2"/>
    <x v="10"/>
    <x v="78"/>
    <x v="11"/>
    <x v="58"/>
    <s v="611784359b236c1f95b0c153"/>
    <x v="1318"/>
    <x v="1252"/>
  </r>
  <r>
    <x v="2"/>
    <x v="10"/>
    <x v="78"/>
    <x v="11"/>
    <x v="24"/>
    <s v="610ba211d0d85c6fa84a39fb"/>
    <x v="1319"/>
    <x v="1253"/>
  </r>
  <r>
    <x v="2"/>
    <x v="10"/>
    <x v="78"/>
    <x v="11"/>
    <x v="53"/>
    <s v="610e95bdef40ea035b9d0f64"/>
    <x v="1320"/>
    <x v="1254"/>
  </r>
  <r>
    <x v="2"/>
    <x v="10"/>
    <x v="78"/>
    <x v="2"/>
    <x v="2"/>
    <s v="6113e5f75739d16ece926519"/>
    <x v="1321"/>
    <x v="1255"/>
  </r>
  <r>
    <x v="2"/>
    <x v="10"/>
    <x v="78"/>
    <x v="25"/>
    <x v="190"/>
    <s v="6112264f2482000361ae7f39"/>
    <x v="1322"/>
    <x v="1256"/>
  </r>
  <r>
    <x v="2"/>
    <x v="10"/>
    <x v="78"/>
    <x v="2"/>
    <x v="138"/>
    <s v="6115edbfd956f703555fa017"/>
    <x v="1323"/>
    <x v="1257"/>
  </r>
  <r>
    <x v="2"/>
    <x v="10"/>
    <x v="78"/>
    <x v="2"/>
    <x v="138"/>
    <s v="61163ceb86a2b770df75a89f"/>
    <x v="1324"/>
    <x v="1258"/>
  </r>
  <r>
    <x v="2"/>
    <x v="10"/>
    <x v="78"/>
    <x v="2"/>
    <x v="138"/>
    <s v="6118daa1ee6abd1f94902906"/>
    <x v="1325"/>
    <x v="1259"/>
  </r>
  <r>
    <x v="2"/>
    <x v="10"/>
    <x v="78"/>
    <x v="4"/>
    <x v="195"/>
    <s v="611a156c454a1a7072169863"/>
    <x v="1326"/>
    <x v="1260"/>
  </r>
  <r>
    <x v="2"/>
    <x v="10"/>
    <x v="78"/>
    <x v="4"/>
    <x v="195"/>
    <s v="611a1cec454a1a7072169890"/>
    <x v="1327"/>
    <x v="1261"/>
  </r>
  <r>
    <x v="2"/>
    <x v="10"/>
    <x v="78"/>
    <x v="4"/>
    <x v="195"/>
    <s v="611a800783a6677074486374"/>
    <x v="1328"/>
    <x v="1262"/>
  </r>
  <r>
    <x v="2"/>
    <x v="10"/>
    <x v="78"/>
    <x v="2"/>
    <x v="72"/>
    <s v="6119eeb3454a1a70721697db"/>
    <x v="1329"/>
    <x v="1263"/>
  </r>
  <r>
    <x v="2"/>
    <x v="10"/>
    <x v="78"/>
    <x v="2"/>
    <x v="35"/>
    <s v="6115e309d956f703555f9fed"/>
    <x v="1330"/>
    <x v="1264"/>
  </r>
  <r>
    <x v="2"/>
    <x v="10"/>
    <x v="78"/>
    <x v="2"/>
    <x v="35"/>
    <s v="611a3109e587a9706c8ae2b1"/>
    <x v="1331"/>
    <x v="1265"/>
  </r>
  <r>
    <x v="2"/>
    <x v="10"/>
    <x v="78"/>
    <x v="2"/>
    <x v="35"/>
    <s v="611a72cee587a9706c8ae35e"/>
    <x v="1332"/>
    <x v="1266"/>
  </r>
  <r>
    <x v="2"/>
    <x v="10"/>
    <x v="78"/>
    <x v="2"/>
    <x v="90"/>
    <s v="6119d5668b5f6c1fa114cd83"/>
    <x v="1333"/>
    <x v="1267"/>
  </r>
  <r>
    <x v="2"/>
    <x v="10"/>
    <x v="78"/>
    <x v="2"/>
    <x v="90"/>
    <s v="6119f3f9454a1a70721697f5"/>
    <x v="1334"/>
    <x v="1268"/>
  </r>
  <r>
    <x v="2"/>
    <x v="10"/>
    <x v="78"/>
    <x v="2"/>
    <x v="91"/>
    <s v="6113416677572f035a6ea19f"/>
    <x v="1335"/>
    <x v="1269"/>
  </r>
  <r>
    <x v="2"/>
    <x v="10"/>
    <x v="78"/>
    <x v="2"/>
    <x v="37"/>
    <s v="6112218f86ed660368a5bb8c"/>
    <x v="1336"/>
    <x v="1270"/>
  </r>
  <r>
    <x v="2"/>
    <x v="10"/>
    <x v="78"/>
    <x v="2"/>
    <x v="139"/>
    <s v="6118feab8b5f6c1fa114ccf8"/>
    <x v="1337"/>
    <x v="1271"/>
  </r>
  <r>
    <x v="2"/>
    <x v="10"/>
    <x v="78"/>
    <x v="2"/>
    <x v="139"/>
    <s v="61191d058b5f6c1fa114cd15"/>
    <x v="1338"/>
    <x v="1272"/>
  </r>
  <r>
    <x v="2"/>
    <x v="10"/>
    <x v="78"/>
    <x v="2"/>
    <x v="139"/>
    <s v="611933b09b236c1f95b0c2d7"/>
    <x v="1339"/>
    <x v="1273"/>
  </r>
  <r>
    <x v="2"/>
    <x v="10"/>
    <x v="78"/>
    <x v="2"/>
    <x v="139"/>
    <s v="611a2b27b1eab9706bc8546c"/>
    <x v="1340"/>
    <x v="1274"/>
  </r>
  <r>
    <x v="2"/>
    <x v="10"/>
    <x v="78"/>
    <x v="2"/>
    <x v="75"/>
    <s v="611605dc6ab68d432c0fa8ab"/>
    <x v="1341"/>
    <x v="1275"/>
  </r>
  <r>
    <x v="2"/>
    <x v="10"/>
    <x v="78"/>
    <x v="2"/>
    <x v="75"/>
    <s v="611761324bf4461f93d6e572"/>
    <x v="1342"/>
    <x v="1276"/>
  </r>
  <r>
    <x v="2"/>
    <x v="10"/>
    <x v="78"/>
    <x v="2"/>
    <x v="75"/>
    <s v="6117ae324bf4461f93d6e5ec"/>
    <x v="1343"/>
    <x v="1277"/>
  </r>
  <r>
    <x v="2"/>
    <x v="10"/>
    <x v="78"/>
    <x v="2"/>
    <x v="75"/>
    <s v="611913e09b236c1f95b0c2b2"/>
    <x v="1344"/>
    <x v="1278"/>
  </r>
  <r>
    <x v="2"/>
    <x v="10"/>
    <x v="78"/>
    <x v="2"/>
    <x v="75"/>
    <s v="611a3ae5454a1a7072169926"/>
    <x v="1345"/>
    <x v="1279"/>
  </r>
  <r>
    <x v="2"/>
    <x v="10"/>
    <x v="78"/>
    <x v="2"/>
    <x v="75"/>
    <s v="611a4526454a1a7072169953"/>
    <x v="1346"/>
    <x v="1280"/>
  </r>
  <r>
    <x v="2"/>
    <x v="10"/>
    <x v="78"/>
    <x v="2"/>
    <x v="172"/>
    <s v="6110b6d177572f035a6e9f63"/>
    <x v="1347"/>
    <x v="1281"/>
  </r>
  <r>
    <x v="2"/>
    <x v="10"/>
    <x v="78"/>
    <x v="2"/>
    <x v="172"/>
    <s v="61121d7f86ed660368a5bb81"/>
    <x v="1348"/>
    <x v="1282"/>
  </r>
  <r>
    <x v="2"/>
    <x v="10"/>
    <x v="78"/>
    <x v="2"/>
    <x v="172"/>
    <s v="6115386bd956f703555f9fa6"/>
    <x v="1349"/>
    <x v="1283"/>
  </r>
  <r>
    <x v="2"/>
    <x v="10"/>
    <x v="78"/>
    <x v="2"/>
    <x v="172"/>
    <s v="611540281b088e035d870e94"/>
    <x v="1350"/>
    <x v="1284"/>
  </r>
  <r>
    <x v="2"/>
    <x v="10"/>
    <x v="78"/>
    <x v="2"/>
    <x v="172"/>
    <s v="61173d028b5f6c1fa114cb73"/>
    <x v="1351"/>
    <x v="1285"/>
  </r>
  <r>
    <x v="2"/>
    <x v="10"/>
    <x v="78"/>
    <x v="2"/>
    <x v="172"/>
    <s v="611741ae8b5f6c1fa114cb77"/>
    <x v="1352"/>
    <x v="1286"/>
  </r>
  <r>
    <x v="2"/>
    <x v="10"/>
    <x v="78"/>
    <x v="2"/>
    <x v="172"/>
    <s v="6115fd16821e80431e8917da"/>
    <x v="1353"/>
    <x v="1287"/>
  </r>
  <r>
    <x v="2"/>
    <x v="10"/>
    <x v="78"/>
    <x v="2"/>
    <x v="114"/>
    <s v="6117dcc38b5f6c1fa114cc3e"/>
    <x v="1354"/>
    <x v="1288"/>
  </r>
  <r>
    <x v="2"/>
    <x v="10"/>
    <x v="78"/>
    <x v="2"/>
    <x v="114"/>
    <s v="6117debd9b236c1f95b0c1bb"/>
    <x v="1355"/>
    <x v="1289"/>
  </r>
  <r>
    <x v="2"/>
    <x v="10"/>
    <x v="78"/>
    <x v="2"/>
    <x v="76"/>
    <s v="611a03dfe587a9706c8ae1be"/>
    <x v="1356"/>
    <x v="1290"/>
  </r>
  <r>
    <x v="2"/>
    <x v="10"/>
    <x v="78"/>
    <x v="2"/>
    <x v="76"/>
    <s v="6115e036d956f703555f9fe0"/>
    <x v="1357"/>
    <x v="1291"/>
  </r>
  <r>
    <x v="2"/>
    <x v="10"/>
    <x v="78"/>
    <x v="2"/>
    <x v="196"/>
    <s v="611a42e5454a1a707216994e"/>
    <x v="1358"/>
    <x v="1292"/>
  </r>
  <r>
    <x v="2"/>
    <x v="10"/>
    <x v="78"/>
    <x v="2"/>
    <x v="196"/>
    <s v="611a4bade587a9706c8ae30c"/>
    <x v="1359"/>
    <x v="1293"/>
  </r>
  <r>
    <x v="2"/>
    <x v="10"/>
    <x v="78"/>
    <x v="2"/>
    <x v="197"/>
    <s v="611a29ae83a667707448627e"/>
    <x v="1360"/>
    <x v="1294"/>
  </r>
  <r>
    <x v="2"/>
    <x v="10"/>
    <x v="78"/>
    <x v="12"/>
    <x v="173"/>
    <s v="6119037b9b236c1f95b0c2a5"/>
    <x v="1361"/>
    <x v="1295"/>
  </r>
  <r>
    <x v="2"/>
    <x v="10"/>
    <x v="78"/>
    <x v="2"/>
    <x v="110"/>
    <s v="6117ec314bf4461f93d6e625"/>
    <x v="1362"/>
    <x v="1296"/>
  </r>
  <r>
    <x v="2"/>
    <x v="10"/>
    <x v="78"/>
    <x v="2"/>
    <x v="142"/>
    <s v="6118cd3cee6abd1f949028f3"/>
    <x v="1363"/>
    <x v="1297"/>
  </r>
  <r>
    <x v="2"/>
    <x v="10"/>
    <x v="78"/>
    <x v="2"/>
    <x v="39"/>
    <s v="61148b43e054a16ecd22baa4"/>
    <x v="1364"/>
    <x v="1298"/>
  </r>
  <r>
    <x v="2"/>
    <x v="10"/>
    <x v="78"/>
    <x v="2"/>
    <x v="39"/>
    <s v="6114de65bee036035b050d74"/>
    <x v="1365"/>
    <x v="1299"/>
  </r>
  <r>
    <x v="2"/>
    <x v="10"/>
    <x v="78"/>
    <x v="2"/>
    <x v="39"/>
    <s v="6114ecac1b088e035d870e52"/>
    <x v="1366"/>
    <x v="1300"/>
  </r>
  <r>
    <x v="2"/>
    <x v="10"/>
    <x v="79"/>
    <x v="2"/>
    <x v="101"/>
    <s v="611a63dc454a1a707216999f"/>
    <x v="1367"/>
    <x v="1301"/>
  </r>
  <r>
    <x v="1"/>
    <x v="10"/>
    <x v="79"/>
    <x v="2"/>
    <x v="103"/>
    <s v="61135b5eef40ea035b9d1234"/>
    <x v="1368"/>
    <x v="1302"/>
  </r>
  <r>
    <x v="1"/>
    <x v="10"/>
    <x v="79"/>
    <x v="2"/>
    <x v="103"/>
    <s v="61123cf186ed660368a5bbd2"/>
    <x v="1369"/>
    <x v="1303"/>
  </r>
  <r>
    <x v="1"/>
    <x v="10"/>
    <x v="79"/>
    <x v="2"/>
    <x v="198"/>
    <s v="6110df322482000361ae7e1b"/>
    <x v="1370"/>
    <x v="1304"/>
  </r>
  <r>
    <x v="2"/>
    <x v="10"/>
    <x v="79"/>
    <x v="10"/>
    <x v="125"/>
    <s v="610ac213d9ddc16fa006882d"/>
    <x v="1371"/>
    <x v="1305"/>
  </r>
  <r>
    <x v="2"/>
    <x v="10"/>
    <x v="79"/>
    <x v="2"/>
    <x v="199"/>
    <s v="611765b9ee6abd1f949027e1"/>
    <x v="1372"/>
    <x v="1306"/>
  </r>
  <r>
    <x v="2"/>
    <x v="10"/>
    <x v="79"/>
    <x v="2"/>
    <x v="199"/>
    <s v="61176df69b236c1f95b0c118"/>
    <x v="1373"/>
    <x v="1307"/>
  </r>
  <r>
    <x v="2"/>
    <x v="10"/>
    <x v="79"/>
    <x v="2"/>
    <x v="199"/>
    <s v="61176ffa8b5f6c1fa114cbaa"/>
    <x v="1374"/>
    <x v="1308"/>
  </r>
  <r>
    <x v="2"/>
    <x v="10"/>
    <x v="79"/>
    <x v="2"/>
    <x v="95"/>
    <s v="6117ef754bf4461f93d6e62d"/>
    <x v="1375"/>
    <x v="1309"/>
  </r>
  <r>
    <x v="2"/>
    <x v="10"/>
    <x v="79"/>
    <x v="2"/>
    <x v="107"/>
    <s v="6119e53683a667707448613b"/>
    <x v="1376"/>
    <x v="1310"/>
  </r>
  <r>
    <x v="2"/>
    <x v="10"/>
    <x v="79"/>
    <x v="2"/>
    <x v="113"/>
    <s v="6117985b9b236c1f95b0c173"/>
    <x v="1377"/>
    <x v="1311"/>
  </r>
  <r>
    <x v="2"/>
    <x v="10"/>
    <x v="79"/>
    <x v="18"/>
    <x v="49"/>
    <s v="61195844ee6abd1f94902986"/>
    <x v="1378"/>
    <x v="1312"/>
  </r>
  <r>
    <x v="2"/>
    <x v="10"/>
    <x v="79"/>
    <x v="18"/>
    <x v="49"/>
    <s v="6119a8c54bf4461f93d6e767"/>
    <x v="1379"/>
    <x v="1313"/>
  </r>
  <r>
    <x v="2"/>
    <x v="10"/>
    <x v="79"/>
    <x v="2"/>
    <x v="109"/>
    <s v="6113846eef40ea035b9d12b5"/>
    <x v="1380"/>
    <x v="1314"/>
  </r>
  <r>
    <x v="2"/>
    <x v="10"/>
    <x v="79"/>
    <x v="2"/>
    <x v="109"/>
    <s v="6114d71e1b088e035d870e38"/>
    <x v="1381"/>
    <x v="1315"/>
  </r>
  <r>
    <x v="2"/>
    <x v="10"/>
    <x v="79"/>
    <x v="4"/>
    <x v="200"/>
    <s v="6119f0c4b1eab9706bc85347"/>
    <x v="1382"/>
    <x v="1316"/>
  </r>
  <r>
    <x v="2"/>
    <x v="10"/>
    <x v="79"/>
    <x v="10"/>
    <x v="20"/>
    <s v="610a3ba3d0d85c6fa84a386a"/>
    <x v="1383"/>
    <x v="1317"/>
  </r>
  <r>
    <x v="2"/>
    <x v="10"/>
    <x v="79"/>
    <x v="10"/>
    <x v="20"/>
    <s v="610a4ca5d9ddc16fa00687b6"/>
    <x v="1384"/>
    <x v="1318"/>
  </r>
  <r>
    <x v="2"/>
    <x v="10"/>
    <x v="79"/>
    <x v="10"/>
    <x v="20"/>
    <s v="610a5158eeb6226fa20f3e29"/>
    <x v="1385"/>
    <x v="1319"/>
  </r>
  <r>
    <x v="2"/>
    <x v="10"/>
    <x v="79"/>
    <x v="10"/>
    <x v="20"/>
    <s v="610a56889af47d6f9a34e672"/>
    <x v="1386"/>
    <x v="1320"/>
  </r>
  <r>
    <x v="2"/>
    <x v="10"/>
    <x v="79"/>
    <x v="10"/>
    <x v="20"/>
    <s v="610a57699af47d6f9a34e678"/>
    <x v="1387"/>
    <x v="1321"/>
  </r>
  <r>
    <x v="2"/>
    <x v="10"/>
    <x v="79"/>
    <x v="10"/>
    <x v="20"/>
    <s v="610a7302eeb6226fa20f3e79"/>
    <x v="1388"/>
    <x v="1322"/>
  </r>
  <r>
    <x v="2"/>
    <x v="10"/>
    <x v="79"/>
    <x v="10"/>
    <x v="20"/>
    <s v="610b5d9b9af47d6f9a34e6f5"/>
    <x v="1389"/>
    <x v="1323"/>
  </r>
  <r>
    <x v="1"/>
    <x v="10"/>
    <x v="79"/>
    <x v="10"/>
    <x v="20"/>
    <s v="610b8ab29af47d6f9a34e79a"/>
    <x v="1390"/>
    <x v="1324"/>
  </r>
  <r>
    <x v="2"/>
    <x v="10"/>
    <x v="79"/>
    <x v="10"/>
    <x v="21"/>
    <s v="610a7065eeb6226fa20f3e76"/>
    <x v="1391"/>
    <x v="1325"/>
  </r>
  <r>
    <x v="2"/>
    <x v="10"/>
    <x v="79"/>
    <x v="10"/>
    <x v="21"/>
    <s v="610a51ab9af47d6f9a34e663"/>
    <x v="1392"/>
    <x v="1326"/>
  </r>
  <r>
    <x v="2"/>
    <x v="10"/>
    <x v="79"/>
    <x v="10"/>
    <x v="21"/>
    <s v="6109775a408b1d661b421280"/>
    <x v="1393"/>
    <x v="1327"/>
  </r>
  <r>
    <x v="1"/>
    <x v="10"/>
    <x v="79"/>
    <x v="10"/>
    <x v="125"/>
    <s v="610aa1a8d0d85c6fa84a38f3"/>
    <x v="1394"/>
    <x v="1328"/>
  </r>
  <r>
    <x v="2"/>
    <x v="10"/>
    <x v="79"/>
    <x v="10"/>
    <x v="125"/>
    <s v="610b4e8ed0d85c6fa84a3908"/>
    <x v="1395"/>
    <x v="1329"/>
  </r>
  <r>
    <x v="2"/>
    <x v="10"/>
    <x v="79"/>
    <x v="10"/>
    <x v="125"/>
    <s v="610a6dafd0d85c6fa84a38e6"/>
    <x v="1396"/>
    <x v="1330"/>
  </r>
  <r>
    <x v="2"/>
    <x v="10"/>
    <x v="79"/>
    <x v="10"/>
    <x v="125"/>
    <s v="610a78dad9ddc16fa006881c"/>
    <x v="1397"/>
    <x v="1331"/>
  </r>
  <r>
    <x v="2"/>
    <x v="10"/>
    <x v="79"/>
    <x v="10"/>
    <x v="125"/>
    <s v="610b9dd0d9ddc16fa0068958"/>
    <x v="1398"/>
    <x v="1332"/>
  </r>
  <r>
    <x v="2"/>
    <x v="10"/>
    <x v="79"/>
    <x v="10"/>
    <x v="125"/>
    <s v="610a015c4cecce66155e9b89"/>
    <x v="1399"/>
    <x v="1333"/>
  </r>
  <r>
    <x v="2"/>
    <x v="10"/>
    <x v="79"/>
    <x v="10"/>
    <x v="125"/>
    <s v="610a077268ef9a6613771dc7"/>
    <x v="1400"/>
    <x v="1334"/>
  </r>
  <r>
    <x v="2"/>
    <x v="10"/>
    <x v="79"/>
    <x v="10"/>
    <x v="125"/>
    <s v="610a15eceeb6226fa20f3d96"/>
    <x v="1401"/>
    <x v="1335"/>
  </r>
  <r>
    <x v="2"/>
    <x v="10"/>
    <x v="79"/>
    <x v="10"/>
    <x v="125"/>
    <s v="610a353feeb6226fa20f3dc1"/>
    <x v="1402"/>
    <x v="1336"/>
  </r>
  <r>
    <x v="2"/>
    <x v="10"/>
    <x v="79"/>
    <x v="10"/>
    <x v="125"/>
    <s v="610b80519af47d6f9a34e76e"/>
    <x v="1403"/>
    <x v="1337"/>
  </r>
  <r>
    <x v="2"/>
    <x v="10"/>
    <x v="79"/>
    <x v="11"/>
    <x v="164"/>
    <s v="6116708c86f0f870e8029100"/>
    <x v="1404"/>
    <x v="1338"/>
  </r>
  <r>
    <x v="1"/>
    <x v="10"/>
    <x v="79"/>
    <x v="11"/>
    <x v="24"/>
    <s v="610ba6b0d9ddc16fa006897d"/>
    <x v="1405"/>
    <x v="1339"/>
  </r>
  <r>
    <x v="2"/>
    <x v="10"/>
    <x v="79"/>
    <x v="11"/>
    <x v="53"/>
    <s v="610f497a2482000361ae7d77"/>
    <x v="1406"/>
    <x v="1340"/>
  </r>
  <r>
    <x v="2"/>
    <x v="10"/>
    <x v="79"/>
    <x v="25"/>
    <x v="191"/>
    <s v="610b5175d9ddc16fa006884b"/>
    <x v="1407"/>
    <x v="1341"/>
  </r>
  <r>
    <x v="2"/>
    <x v="10"/>
    <x v="79"/>
    <x v="2"/>
    <x v="201"/>
    <s v="61187c0e9b236c1f95b0c1f3"/>
    <x v="1408"/>
    <x v="1342"/>
  </r>
  <r>
    <x v="2"/>
    <x v="10"/>
    <x v="79"/>
    <x v="2"/>
    <x v="72"/>
    <s v="611a10dde587a9706c8ae202"/>
    <x v="1409"/>
    <x v="1343"/>
  </r>
  <r>
    <x v="2"/>
    <x v="10"/>
    <x v="79"/>
    <x v="2"/>
    <x v="72"/>
    <s v="611a251ab1eab9706bc8544d"/>
    <x v="1410"/>
    <x v="1344"/>
  </r>
  <r>
    <x v="2"/>
    <x v="10"/>
    <x v="79"/>
    <x v="2"/>
    <x v="202"/>
    <s v="611a33a383a66770744862ae"/>
    <x v="1411"/>
    <x v="1345"/>
  </r>
  <r>
    <x v="2"/>
    <x v="10"/>
    <x v="79"/>
    <x v="2"/>
    <x v="37"/>
    <s v="6118f9284bf4461f93d6e6f3"/>
    <x v="1412"/>
    <x v="1346"/>
  </r>
  <r>
    <x v="2"/>
    <x v="10"/>
    <x v="79"/>
    <x v="2"/>
    <x v="139"/>
    <s v="6119cac84bf4461f93d6e777"/>
    <x v="1413"/>
    <x v="1347"/>
  </r>
  <r>
    <x v="2"/>
    <x v="10"/>
    <x v="79"/>
    <x v="2"/>
    <x v="139"/>
    <s v="6119e78983a6677074486149"/>
    <x v="1414"/>
    <x v="1348"/>
  </r>
  <r>
    <x v="2"/>
    <x v="10"/>
    <x v="79"/>
    <x v="2"/>
    <x v="139"/>
    <s v="6119f66e454a1a70721697ff"/>
    <x v="1415"/>
    <x v="1349"/>
  </r>
  <r>
    <x v="2"/>
    <x v="10"/>
    <x v="79"/>
    <x v="2"/>
    <x v="139"/>
    <s v="6119fc7cb1eab9706bc85377"/>
    <x v="1416"/>
    <x v="1350"/>
  </r>
  <r>
    <x v="2"/>
    <x v="10"/>
    <x v="79"/>
    <x v="2"/>
    <x v="139"/>
    <s v="61192c288b5f6c1fa114cd30"/>
    <x v="1417"/>
    <x v="1351"/>
  </r>
  <r>
    <x v="2"/>
    <x v="10"/>
    <x v="79"/>
    <x v="2"/>
    <x v="139"/>
    <s v="61194b048b5f6c1fa114cd4b"/>
    <x v="1418"/>
    <x v="1352"/>
  </r>
  <r>
    <x v="2"/>
    <x v="10"/>
    <x v="79"/>
    <x v="2"/>
    <x v="139"/>
    <s v="6119ecebe587a9706c8ae16f"/>
    <x v="1419"/>
    <x v="1353"/>
  </r>
  <r>
    <x v="2"/>
    <x v="10"/>
    <x v="79"/>
    <x v="2"/>
    <x v="139"/>
    <s v="61191fa78b5f6c1fa114cd1c"/>
    <x v="1420"/>
    <x v="1354"/>
  </r>
  <r>
    <x v="2"/>
    <x v="10"/>
    <x v="79"/>
    <x v="2"/>
    <x v="139"/>
    <s v="611926554bf4461f93d6e728"/>
    <x v="1421"/>
    <x v="1355"/>
  </r>
  <r>
    <x v="2"/>
    <x v="10"/>
    <x v="79"/>
    <x v="2"/>
    <x v="139"/>
    <s v="611927f68b5f6c1fa114cd29"/>
    <x v="1422"/>
    <x v="1356"/>
  </r>
  <r>
    <x v="1"/>
    <x v="10"/>
    <x v="79"/>
    <x v="2"/>
    <x v="139"/>
    <s v="611a2ef183a667707448629a"/>
    <x v="1423"/>
    <x v="1357"/>
  </r>
  <r>
    <x v="1"/>
    <x v="10"/>
    <x v="79"/>
    <x v="2"/>
    <x v="139"/>
    <s v="6119d180ee6abd1f949029b5"/>
    <x v="1424"/>
    <x v="1358"/>
  </r>
  <r>
    <x v="2"/>
    <x v="10"/>
    <x v="79"/>
    <x v="2"/>
    <x v="139"/>
    <s v="611a28ac83a6677074486278"/>
    <x v="1425"/>
    <x v="1359"/>
  </r>
  <r>
    <x v="2"/>
    <x v="10"/>
    <x v="79"/>
    <x v="2"/>
    <x v="139"/>
    <s v="6119eb1de587a9706c8ae16a"/>
    <x v="1426"/>
    <x v="1360"/>
  </r>
  <r>
    <x v="2"/>
    <x v="10"/>
    <x v="79"/>
    <x v="2"/>
    <x v="139"/>
    <s v="6119f52ae587a9706c8ae187"/>
    <x v="1427"/>
    <x v="1361"/>
  </r>
  <r>
    <x v="2"/>
    <x v="10"/>
    <x v="79"/>
    <x v="2"/>
    <x v="139"/>
    <s v="611a0310e587a9706c8ae1b9"/>
    <x v="1428"/>
    <x v="1362"/>
  </r>
  <r>
    <x v="2"/>
    <x v="10"/>
    <x v="79"/>
    <x v="2"/>
    <x v="139"/>
    <s v="611a0724b1eab9706bc8539c"/>
    <x v="1429"/>
    <x v="1363"/>
  </r>
  <r>
    <x v="2"/>
    <x v="10"/>
    <x v="79"/>
    <x v="2"/>
    <x v="139"/>
    <s v="611a102283a66770744861e6"/>
    <x v="1430"/>
    <x v="1364"/>
  </r>
  <r>
    <x v="2"/>
    <x v="10"/>
    <x v="79"/>
    <x v="2"/>
    <x v="139"/>
    <s v="611a1a4c454a1a707216987e"/>
    <x v="1431"/>
    <x v="1365"/>
  </r>
  <r>
    <x v="2"/>
    <x v="10"/>
    <x v="79"/>
    <x v="2"/>
    <x v="139"/>
    <s v="611a1f41b1eab9706bc85431"/>
    <x v="1432"/>
    <x v="1366"/>
  </r>
  <r>
    <x v="2"/>
    <x v="10"/>
    <x v="79"/>
    <x v="2"/>
    <x v="139"/>
    <s v="6119e5ed454a1a70721697b1"/>
    <x v="1433"/>
    <x v="1367"/>
  </r>
  <r>
    <x v="2"/>
    <x v="10"/>
    <x v="79"/>
    <x v="2"/>
    <x v="139"/>
    <s v="6119f83bb1eab9706bc85365"/>
    <x v="1434"/>
    <x v="1368"/>
  </r>
  <r>
    <x v="2"/>
    <x v="10"/>
    <x v="79"/>
    <x v="2"/>
    <x v="139"/>
    <s v="611a061fe587a9706c8ae1cc"/>
    <x v="1435"/>
    <x v="1369"/>
  </r>
  <r>
    <x v="2"/>
    <x v="10"/>
    <x v="79"/>
    <x v="2"/>
    <x v="139"/>
    <s v="611a0a81b1eab9706bc853b2"/>
    <x v="1436"/>
    <x v="1370"/>
  </r>
  <r>
    <x v="2"/>
    <x v="10"/>
    <x v="79"/>
    <x v="2"/>
    <x v="139"/>
    <s v="611a0d18b1eab9706bc853c2"/>
    <x v="1437"/>
    <x v="1371"/>
  </r>
  <r>
    <x v="2"/>
    <x v="10"/>
    <x v="79"/>
    <x v="2"/>
    <x v="75"/>
    <s v="611767daee6abd1f949027e7"/>
    <x v="1438"/>
    <x v="1372"/>
  </r>
  <r>
    <x v="2"/>
    <x v="10"/>
    <x v="79"/>
    <x v="2"/>
    <x v="75"/>
    <s v="611778bdee6abd1f94902801"/>
    <x v="1439"/>
    <x v="1373"/>
  </r>
  <r>
    <x v="2"/>
    <x v="10"/>
    <x v="79"/>
    <x v="2"/>
    <x v="75"/>
    <s v="6117c73e9b236c1f95b0c19a"/>
    <x v="1440"/>
    <x v="1374"/>
  </r>
  <r>
    <x v="2"/>
    <x v="10"/>
    <x v="79"/>
    <x v="2"/>
    <x v="75"/>
    <s v="6118daa09b236c1f95b0c26f"/>
    <x v="1441"/>
    <x v="1375"/>
  </r>
  <r>
    <x v="2"/>
    <x v="10"/>
    <x v="79"/>
    <x v="2"/>
    <x v="75"/>
    <s v="611900fb9b236c1f95b0c2a0"/>
    <x v="1442"/>
    <x v="1376"/>
  </r>
  <r>
    <x v="2"/>
    <x v="10"/>
    <x v="79"/>
    <x v="2"/>
    <x v="75"/>
    <s v="611903b24bf4461f93d6e6fe"/>
    <x v="1443"/>
    <x v="1377"/>
  </r>
  <r>
    <x v="1"/>
    <x v="10"/>
    <x v="79"/>
    <x v="2"/>
    <x v="203"/>
    <s v="610d565614f3557c8585e0de"/>
    <x v="1444"/>
    <x v="1378"/>
  </r>
  <r>
    <x v="2"/>
    <x v="10"/>
    <x v="79"/>
    <x v="2"/>
    <x v="203"/>
    <s v="61167865479d5e70e62b90ad"/>
    <x v="1445"/>
    <x v="1379"/>
  </r>
  <r>
    <x v="2"/>
    <x v="10"/>
    <x v="79"/>
    <x v="2"/>
    <x v="76"/>
    <s v="611202d0ef40ea035b9d10b1"/>
    <x v="1446"/>
    <x v="1380"/>
  </r>
  <r>
    <x v="2"/>
    <x v="10"/>
    <x v="79"/>
    <x v="2"/>
    <x v="76"/>
    <s v="6114af8cbee036035b050d4e"/>
    <x v="1447"/>
    <x v="1381"/>
  </r>
  <r>
    <x v="1"/>
    <x v="10"/>
    <x v="79"/>
    <x v="2"/>
    <x v="77"/>
    <s v="611928b29b236c1f95b0c2c7"/>
    <x v="1448"/>
    <x v="1382"/>
  </r>
  <r>
    <x v="2"/>
    <x v="10"/>
    <x v="79"/>
    <x v="2"/>
    <x v="196"/>
    <s v="611a4f9de587a9706c8ae31c"/>
    <x v="1449"/>
    <x v="1383"/>
  </r>
  <r>
    <x v="2"/>
    <x v="10"/>
    <x v="79"/>
    <x v="2"/>
    <x v="152"/>
    <s v="611a0547454a1a7072169825"/>
    <x v="1450"/>
    <x v="1384"/>
  </r>
  <r>
    <x v="2"/>
    <x v="10"/>
    <x v="79"/>
    <x v="2"/>
    <x v="94"/>
    <s v="611772974bf4461f93d6e593"/>
    <x v="1451"/>
    <x v="1385"/>
  </r>
  <r>
    <x v="2"/>
    <x v="10"/>
    <x v="79"/>
    <x v="2"/>
    <x v="94"/>
    <s v="6117793c9b236c1f95b0c132"/>
    <x v="1452"/>
    <x v="1386"/>
  </r>
  <r>
    <x v="2"/>
    <x v="10"/>
    <x v="79"/>
    <x v="2"/>
    <x v="78"/>
    <s v="611912954bf4461f93d6e712"/>
    <x v="1453"/>
    <x v="1387"/>
  </r>
  <r>
    <x v="2"/>
    <x v="10"/>
    <x v="79"/>
    <x v="12"/>
    <x v="173"/>
    <s v="6119c923ee6abd1f949029a9"/>
    <x v="1454"/>
    <x v="1388"/>
  </r>
  <r>
    <x v="2"/>
    <x v="10"/>
    <x v="79"/>
    <x v="12"/>
    <x v="173"/>
    <s v="6119e204454a1a70721697a3"/>
    <x v="1455"/>
    <x v="1389"/>
  </r>
  <r>
    <x v="2"/>
    <x v="10"/>
    <x v="79"/>
    <x v="2"/>
    <x v="117"/>
    <s v="611a780fb1eab9706bc85520"/>
    <x v="1456"/>
    <x v="1390"/>
  </r>
  <r>
    <x v="2"/>
    <x v="10"/>
    <x v="79"/>
    <x v="2"/>
    <x v="117"/>
    <s v="611a8acb83a6677074486381"/>
    <x v="1457"/>
    <x v="1391"/>
  </r>
  <r>
    <x v="2"/>
    <x v="10"/>
    <x v="79"/>
    <x v="2"/>
    <x v="142"/>
    <s v="61195e68ee6abd1f94902988"/>
    <x v="1458"/>
    <x v="1392"/>
  </r>
  <r>
    <x v="2"/>
    <x v="10"/>
    <x v="80"/>
    <x v="10"/>
    <x v="21"/>
    <s v="610a4e9aeeb6226fa20f3e1a"/>
    <x v="1459"/>
    <x v="1393"/>
  </r>
  <r>
    <x v="2"/>
    <x v="10"/>
    <x v="80"/>
    <x v="10"/>
    <x v="125"/>
    <s v="610b7ec1d9ddc16fa00688d4"/>
    <x v="1460"/>
    <x v="1394"/>
  </r>
  <r>
    <x v="2"/>
    <x v="10"/>
    <x v="80"/>
    <x v="10"/>
    <x v="125"/>
    <s v="610bb980d9ddc16fa00689a7"/>
    <x v="1461"/>
    <x v="1395"/>
  </r>
  <r>
    <x v="2"/>
    <x v="10"/>
    <x v="80"/>
    <x v="2"/>
    <x v="2"/>
    <s v="6113e3645739d16ece926513"/>
    <x v="1462"/>
    <x v="1396"/>
  </r>
  <r>
    <x v="2"/>
    <x v="10"/>
    <x v="80"/>
    <x v="2"/>
    <x v="35"/>
    <s v="611a3659b1eab9706bc85492"/>
    <x v="1463"/>
    <x v="1397"/>
  </r>
  <r>
    <x v="2"/>
    <x v="10"/>
    <x v="80"/>
    <x v="2"/>
    <x v="75"/>
    <s v="6114d20fbee036035b050d68"/>
    <x v="1464"/>
    <x v="1398"/>
  </r>
  <r>
    <x v="2"/>
    <x v="10"/>
    <x v="80"/>
    <x v="2"/>
    <x v="75"/>
    <s v="6114db2ed956f703555f9f45"/>
    <x v="1465"/>
    <x v="1399"/>
  </r>
  <r>
    <x v="2"/>
    <x v="10"/>
    <x v="81"/>
    <x v="2"/>
    <x v="101"/>
    <s v="611a76a5e587a9706c8ae364"/>
    <x v="1466"/>
    <x v="1400"/>
  </r>
  <r>
    <x v="2"/>
    <x v="10"/>
    <x v="81"/>
    <x v="2"/>
    <x v="102"/>
    <s v="611a0f9de587a9706c8ae1f9"/>
    <x v="1467"/>
    <x v="1401"/>
  </r>
  <r>
    <x v="2"/>
    <x v="10"/>
    <x v="81"/>
    <x v="2"/>
    <x v="102"/>
    <s v="611a1aca83a6677074486225"/>
    <x v="1468"/>
    <x v="1402"/>
  </r>
  <r>
    <x v="2"/>
    <x v="10"/>
    <x v="81"/>
    <x v="2"/>
    <x v="102"/>
    <s v="611a2569454a1a70721698bd"/>
    <x v="1469"/>
    <x v="1403"/>
  </r>
  <r>
    <x v="2"/>
    <x v="10"/>
    <x v="81"/>
    <x v="2"/>
    <x v="111"/>
    <s v="611a1d08b1eab9706bc85424"/>
    <x v="1470"/>
    <x v="1404"/>
  </r>
  <r>
    <x v="2"/>
    <x v="10"/>
    <x v="81"/>
    <x v="2"/>
    <x v="172"/>
    <s v="61163bfe86f0f870e802907d"/>
    <x v="1471"/>
    <x v="1405"/>
  </r>
  <r>
    <x v="2"/>
    <x v="10"/>
    <x v="81"/>
    <x v="2"/>
    <x v="204"/>
    <s v="6118c24d9b236c1f95b0c245"/>
    <x v="1472"/>
    <x v="1406"/>
  </r>
  <r>
    <x v="2"/>
    <x v="10"/>
    <x v="81"/>
    <x v="2"/>
    <x v="109"/>
    <s v="6113a210a330646ed4c197a6"/>
    <x v="1473"/>
    <x v="1407"/>
  </r>
  <r>
    <x v="2"/>
    <x v="10"/>
    <x v="81"/>
    <x v="4"/>
    <x v="205"/>
    <s v="611885c8ee6abd1f9490288c"/>
    <x v="1474"/>
    <x v="1408"/>
  </r>
  <r>
    <x v="2"/>
    <x v="10"/>
    <x v="81"/>
    <x v="2"/>
    <x v="2"/>
    <s v="611245912482000361ae7f94"/>
    <x v="1475"/>
    <x v="1409"/>
  </r>
  <r>
    <x v="2"/>
    <x v="10"/>
    <x v="81"/>
    <x v="25"/>
    <x v="206"/>
    <s v="6113896477572f035a6ea231"/>
    <x v="1476"/>
    <x v="1410"/>
  </r>
  <r>
    <x v="2"/>
    <x v="10"/>
    <x v="81"/>
    <x v="2"/>
    <x v="138"/>
    <s v="61193ce84bf4461f93d6e742"/>
    <x v="1477"/>
    <x v="1411"/>
  </r>
  <r>
    <x v="2"/>
    <x v="10"/>
    <x v="81"/>
    <x v="2"/>
    <x v="72"/>
    <s v="611a3053454a1a70721698f2"/>
    <x v="1478"/>
    <x v="1412"/>
  </r>
  <r>
    <x v="2"/>
    <x v="10"/>
    <x v="81"/>
    <x v="2"/>
    <x v="73"/>
    <s v="611a1b3d83a667707448622a"/>
    <x v="1479"/>
    <x v="1413"/>
  </r>
  <r>
    <x v="2"/>
    <x v="10"/>
    <x v="81"/>
    <x v="2"/>
    <x v="73"/>
    <s v="611a3fe3454a1a707216993f"/>
    <x v="1480"/>
    <x v="1414"/>
  </r>
  <r>
    <x v="2"/>
    <x v="10"/>
    <x v="81"/>
    <x v="2"/>
    <x v="74"/>
    <s v="61162a1da94df25e1c4974b2"/>
    <x v="1481"/>
    <x v="1415"/>
  </r>
  <r>
    <x v="2"/>
    <x v="10"/>
    <x v="81"/>
    <x v="2"/>
    <x v="37"/>
    <s v="6117a32eee6abd1f9490283f"/>
    <x v="1482"/>
    <x v="1416"/>
  </r>
  <r>
    <x v="2"/>
    <x v="10"/>
    <x v="81"/>
    <x v="2"/>
    <x v="139"/>
    <s v="6119e9beb1eab9706bc85322"/>
    <x v="1483"/>
    <x v="1417"/>
  </r>
  <r>
    <x v="2"/>
    <x v="10"/>
    <x v="81"/>
    <x v="2"/>
    <x v="139"/>
    <s v="611931e69b236c1f95b0c2d2"/>
    <x v="1484"/>
    <x v="1418"/>
  </r>
  <r>
    <x v="2"/>
    <x v="10"/>
    <x v="81"/>
    <x v="2"/>
    <x v="75"/>
    <s v="611639e6d797d45e1960b6a0"/>
    <x v="1485"/>
    <x v="1419"/>
  </r>
  <r>
    <x v="2"/>
    <x v="10"/>
    <x v="81"/>
    <x v="2"/>
    <x v="75"/>
    <s v="6117db6cee6abd1f94902864"/>
    <x v="1486"/>
    <x v="1420"/>
  </r>
  <r>
    <x v="2"/>
    <x v="10"/>
    <x v="81"/>
    <x v="2"/>
    <x v="196"/>
    <s v="611a5584454a1a707216997f"/>
    <x v="1487"/>
    <x v="1421"/>
  </r>
  <r>
    <x v="2"/>
    <x v="10"/>
    <x v="81"/>
    <x v="2"/>
    <x v="152"/>
    <s v="6119ddc6e587a9706c8ae12a"/>
    <x v="1488"/>
    <x v="1422"/>
  </r>
  <r>
    <x v="2"/>
    <x v="10"/>
    <x v="81"/>
    <x v="2"/>
    <x v="152"/>
    <s v="6119e561b1eab9706bc8530d"/>
    <x v="1489"/>
    <x v="1423"/>
  </r>
  <r>
    <x v="2"/>
    <x v="10"/>
    <x v="81"/>
    <x v="2"/>
    <x v="110"/>
    <s v="6117df458b5f6c1fa114cc43"/>
    <x v="1490"/>
    <x v="1424"/>
  </r>
  <r>
    <x v="2"/>
    <x v="10"/>
    <x v="81"/>
    <x v="2"/>
    <x v="100"/>
    <s v="6118f65a4bf4461f93d6e6ef"/>
    <x v="1491"/>
    <x v="1425"/>
  </r>
  <r>
    <x v="2"/>
    <x v="10"/>
    <x v="81"/>
    <x v="2"/>
    <x v="79"/>
    <s v="6119f35c83a6677074486178"/>
    <x v="1492"/>
    <x v="1426"/>
  </r>
  <r>
    <x v="2"/>
    <x v="10"/>
    <x v="81"/>
    <x v="2"/>
    <x v="39"/>
    <s v="6114f24b1b088e035d870e57"/>
    <x v="1493"/>
    <x v="1427"/>
  </r>
  <r>
    <x v="1"/>
    <x v="11"/>
    <x v="82"/>
    <x v="2"/>
    <x v="101"/>
    <s v="6119e9a2b1eab9706bc8531d"/>
    <x v="1494"/>
    <x v="1428"/>
  </r>
  <r>
    <x v="2"/>
    <x v="11"/>
    <x v="82"/>
    <x v="2"/>
    <x v="101"/>
    <s v="6119eb17e587a9706c8ae168"/>
    <x v="1495"/>
    <x v="1429"/>
  </r>
  <r>
    <x v="1"/>
    <x v="11"/>
    <x v="82"/>
    <x v="2"/>
    <x v="101"/>
    <s v="611a4e9ae587a9706c8ae317"/>
    <x v="1496"/>
    <x v="1430"/>
  </r>
  <r>
    <x v="2"/>
    <x v="11"/>
    <x v="82"/>
    <x v="2"/>
    <x v="207"/>
    <s v="611a8cf1b1eab9706bc85548"/>
    <x v="1497"/>
    <x v="1431"/>
  </r>
  <r>
    <x v="2"/>
    <x v="11"/>
    <x v="82"/>
    <x v="2"/>
    <x v="103"/>
    <s v="6111f9792482000361ae7ec3"/>
    <x v="1498"/>
    <x v="1432"/>
  </r>
  <r>
    <x v="1"/>
    <x v="11"/>
    <x v="82"/>
    <x v="2"/>
    <x v="103"/>
    <s v="611200972482000361ae7ee0"/>
    <x v="1499"/>
    <x v="1433"/>
  </r>
  <r>
    <x v="1"/>
    <x v="11"/>
    <x v="82"/>
    <x v="2"/>
    <x v="103"/>
    <s v="6112060def40ea035b9d10bb"/>
    <x v="1500"/>
    <x v="1434"/>
  </r>
  <r>
    <x v="2"/>
    <x v="11"/>
    <x v="82"/>
    <x v="2"/>
    <x v="208"/>
    <s v="611a7ad1454a1a70721699c9"/>
    <x v="1501"/>
    <x v="1435"/>
  </r>
  <r>
    <x v="2"/>
    <x v="11"/>
    <x v="82"/>
    <x v="2"/>
    <x v="42"/>
    <s v="6115cab81b088e035d870ead"/>
    <x v="1502"/>
    <x v="1436"/>
  </r>
  <r>
    <x v="2"/>
    <x v="11"/>
    <x v="82"/>
    <x v="2"/>
    <x v="42"/>
    <s v="611a20e5e587a9706c8ae254"/>
    <x v="1503"/>
    <x v="1437"/>
  </r>
  <r>
    <x v="2"/>
    <x v="11"/>
    <x v="82"/>
    <x v="2"/>
    <x v="198"/>
    <s v="6110b27786ed660368a5ba46"/>
    <x v="1504"/>
    <x v="1438"/>
  </r>
  <r>
    <x v="2"/>
    <x v="11"/>
    <x v="82"/>
    <x v="2"/>
    <x v="198"/>
    <s v="6110e6cb2482000361ae7e2a"/>
    <x v="1505"/>
    <x v="1439"/>
  </r>
  <r>
    <x v="2"/>
    <x v="11"/>
    <x v="82"/>
    <x v="2"/>
    <x v="209"/>
    <s v="611a97f2e587a9706c8ae39a"/>
    <x v="1506"/>
    <x v="1440"/>
  </r>
  <r>
    <x v="2"/>
    <x v="11"/>
    <x v="82"/>
    <x v="2"/>
    <x v="107"/>
    <s v="61175ca2ee6abd1f949027d5"/>
    <x v="1507"/>
    <x v="1441"/>
  </r>
  <r>
    <x v="2"/>
    <x v="11"/>
    <x v="82"/>
    <x v="2"/>
    <x v="107"/>
    <s v="611760f94bf4461f93d6e570"/>
    <x v="1508"/>
    <x v="1442"/>
  </r>
  <r>
    <x v="1"/>
    <x v="11"/>
    <x v="82"/>
    <x v="2"/>
    <x v="109"/>
    <s v="61139cc4e054a16ecd22ba52"/>
    <x v="1509"/>
    <x v="1443"/>
  </r>
  <r>
    <x v="1"/>
    <x v="11"/>
    <x v="82"/>
    <x v="2"/>
    <x v="109"/>
    <s v="6115e57bbee036035b050dff"/>
    <x v="1510"/>
    <x v="1444"/>
  </r>
  <r>
    <x v="2"/>
    <x v="11"/>
    <x v="82"/>
    <x v="4"/>
    <x v="7"/>
    <s v="6115f397821e80431e8917ab"/>
    <x v="1511"/>
    <x v="1445"/>
  </r>
  <r>
    <x v="2"/>
    <x v="11"/>
    <x v="82"/>
    <x v="4"/>
    <x v="7"/>
    <s v="611601b79e73c2431f59bf80"/>
    <x v="1512"/>
    <x v="1446"/>
  </r>
  <r>
    <x v="2"/>
    <x v="11"/>
    <x v="82"/>
    <x v="4"/>
    <x v="7"/>
    <s v="6115f5de51b0124325d6a012"/>
    <x v="1513"/>
    <x v="1447"/>
  </r>
  <r>
    <x v="2"/>
    <x v="11"/>
    <x v="82"/>
    <x v="4"/>
    <x v="7"/>
    <s v="6115fffe9e73c2431f59bf79"/>
    <x v="1514"/>
    <x v="1448"/>
  </r>
  <r>
    <x v="2"/>
    <x v="11"/>
    <x v="82"/>
    <x v="4"/>
    <x v="7"/>
    <s v="611630d5d797d45e1960b663"/>
    <x v="1515"/>
    <x v="1449"/>
  </r>
  <r>
    <x v="2"/>
    <x v="11"/>
    <x v="82"/>
    <x v="4"/>
    <x v="7"/>
    <s v="6116357ea94df25e1c4974f7"/>
    <x v="1516"/>
    <x v="1450"/>
  </r>
  <r>
    <x v="2"/>
    <x v="11"/>
    <x v="82"/>
    <x v="4"/>
    <x v="205"/>
    <s v="611655cc86f0f870e80290da"/>
    <x v="1517"/>
    <x v="1451"/>
  </r>
  <r>
    <x v="2"/>
    <x v="11"/>
    <x v="82"/>
    <x v="4"/>
    <x v="205"/>
    <s v="61192e41ee6abd1f9490296a"/>
    <x v="1518"/>
    <x v="1452"/>
  </r>
  <r>
    <x v="2"/>
    <x v="11"/>
    <x v="82"/>
    <x v="4"/>
    <x v="205"/>
    <s v="61193acb8b5f6c1fa114cd42"/>
    <x v="1519"/>
    <x v="1453"/>
  </r>
  <r>
    <x v="2"/>
    <x v="11"/>
    <x v="82"/>
    <x v="4"/>
    <x v="205"/>
    <s v="6119cc048b5f6c1fa114cd6e"/>
    <x v="1520"/>
    <x v="1454"/>
  </r>
  <r>
    <x v="2"/>
    <x v="11"/>
    <x v="82"/>
    <x v="4"/>
    <x v="205"/>
    <s v="611773bf9b236c1f95b0c11c"/>
    <x v="1521"/>
    <x v="1455"/>
  </r>
  <r>
    <x v="2"/>
    <x v="11"/>
    <x v="82"/>
    <x v="4"/>
    <x v="7"/>
    <s v="6115fce5821e80431e8917d8"/>
    <x v="1522"/>
    <x v="1456"/>
  </r>
  <r>
    <x v="2"/>
    <x v="11"/>
    <x v="82"/>
    <x v="4"/>
    <x v="7"/>
    <s v="611692954bf4461f93d6e4fd"/>
    <x v="1523"/>
    <x v="1457"/>
  </r>
  <r>
    <x v="2"/>
    <x v="11"/>
    <x v="82"/>
    <x v="4"/>
    <x v="200"/>
    <s v="61192ae09b236c1f95b0c2c9"/>
    <x v="1524"/>
    <x v="1458"/>
  </r>
  <r>
    <x v="2"/>
    <x v="11"/>
    <x v="82"/>
    <x v="4"/>
    <x v="200"/>
    <s v="611943e94bf4461f93d6e748"/>
    <x v="1525"/>
    <x v="1459"/>
  </r>
  <r>
    <x v="2"/>
    <x v="11"/>
    <x v="82"/>
    <x v="4"/>
    <x v="200"/>
    <s v="6119bb0bee6abd1f9490299b"/>
    <x v="1526"/>
    <x v="1460"/>
  </r>
  <r>
    <x v="2"/>
    <x v="11"/>
    <x v="82"/>
    <x v="4"/>
    <x v="200"/>
    <s v="6119c12eee6abd1f949029a1"/>
    <x v="1527"/>
    <x v="1461"/>
  </r>
  <r>
    <x v="2"/>
    <x v="11"/>
    <x v="82"/>
    <x v="4"/>
    <x v="200"/>
    <s v="6119cc914bf4461f93d6e77b"/>
    <x v="1528"/>
    <x v="1462"/>
  </r>
  <r>
    <x v="2"/>
    <x v="11"/>
    <x v="82"/>
    <x v="4"/>
    <x v="200"/>
    <s v="6119f1ae454a1a70721697ef"/>
    <x v="1529"/>
    <x v="1463"/>
  </r>
  <r>
    <x v="1"/>
    <x v="11"/>
    <x v="82"/>
    <x v="4"/>
    <x v="200"/>
    <s v="6119fc27454a1a707216980e"/>
    <x v="1530"/>
    <x v="1464"/>
  </r>
  <r>
    <x v="2"/>
    <x v="11"/>
    <x v="82"/>
    <x v="4"/>
    <x v="200"/>
    <s v="611a80afb1eab9706bc85533"/>
    <x v="1531"/>
    <x v="1465"/>
  </r>
  <r>
    <x v="2"/>
    <x v="11"/>
    <x v="82"/>
    <x v="4"/>
    <x v="210"/>
    <s v="611a715ae587a9706c8ae357"/>
    <x v="1532"/>
    <x v="1466"/>
  </r>
  <r>
    <x v="2"/>
    <x v="11"/>
    <x v="82"/>
    <x v="4"/>
    <x v="210"/>
    <s v="61164d4b4afae470e58edb60"/>
    <x v="1533"/>
    <x v="1467"/>
  </r>
  <r>
    <x v="2"/>
    <x v="11"/>
    <x v="82"/>
    <x v="4"/>
    <x v="210"/>
    <s v="610ce668b6c5987c7f72885b"/>
    <x v="1534"/>
    <x v="1468"/>
  </r>
  <r>
    <x v="2"/>
    <x v="11"/>
    <x v="82"/>
    <x v="4"/>
    <x v="210"/>
    <s v="610ce991b6c5987c7f728860"/>
    <x v="1535"/>
    <x v="1469"/>
  </r>
  <r>
    <x v="2"/>
    <x v="11"/>
    <x v="82"/>
    <x v="4"/>
    <x v="210"/>
    <s v="6110da57ef40ea035b9d0fff"/>
    <x v="1536"/>
    <x v="1470"/>
  </r>
  <r>
    <x v="1"/>
    <x v="11"/>
    <x v="82"/>
    <x v="4"/>
    <x v="210"/>
    <s v="61163c8786a2b770df75a89d"/>
    <x v="1537"/>
    <x v="1471"/>
  </r>
  <r>
    <x v="2"/>
    <x v="11"/>
    <x v="82"/>
    <x v="4"/>
    <x v="210"/>
    <s v="6119e153454a1a707216979f"/>
    <x v="1538"/>
    <x v="1472"/>
  </r>
  <r>
    <x v="2"/>
    <x v="11"/>
    <x v="82"/>
    <x v="4"/>
    <x v="211"/>
    <s v="611a04a683a66770744861b9"/>
    <x v="1539"/>
    <x v="1473"/>
  </r>
  <r>
    <x v="2"/>
    <x v="11"/>
    <x v="82"/>
    <x v="4"/>
    <x v="211"/>
    <s v="611a14f8454a1a7072169860"/>
    <x v="1540"/>
    <x v="1474"/>
  </r>
  <r>
    <x v="2"/>
    <x v="11"/>
    <x v="82"/>
    <x v="4"/>
    <x v="212"/>
    <s v="610cbe999af47d6f9a34e8a7"/>
    <x v="1541"/>
    <x v="1475"/>
  </r>
  <r>
    <x v="2"/>
    <x v="11"/>
    <x v="82"/>
    <x v="4"/>
    <x v="212"/>
    <s v="610cc55ceeb6226fa20f4050"/>
    <x v="1542"/>
    <x v="1476"/>
  </r>
  <r>
    <x v="2"/>
    <x v="11"/>
    <x v="82"/>
    <x v="4"/>
    <x v="212"/>
    <s v="610cc7b4eeb6226fa20f4056"/>
    <x v="1543"/>
    <x v="1477"/>
  </r>
  <r>
    <x v="2"/>
    <x v="11"/>
    <x v="82"/>
    <x v="4"/>
    <x v="212"/>
    <s v="610cd50214f3557c8585e05e"/>
    <x v="1544"/>
    <x v="1478"/>
  </r>
  <r>
    <x v="2"/>
    <x v="11"/>
    <x v="82"/>
    <x v="4"/>
    <x v="212"/>
    <s v="610ce448cebcb57c86e91595"/>
    <x v="1545"/>
    <x v="1479"/>
  </r>
  <r>
    <x v="2"/>
    <x v="11"/>
    <x v="82"/>
    <x v="4"/>
    <x v="212"/>
    <s v="610ce71fb6c5987c7f72885d"/>
    <x v="1546"/>
    <x v="1480"/>
  </r>
  <r>
    <x v="2"/>
    <x v="11"/>
    <x v="82"/>
    <x v="2"/>
    <x v="2"/>
    <s v="6113546886ed660368a5bcac"/>
    <x v="1547"/>
    <x v="1481"/>
  </r>
  <r>
    <x v="1"/>
    <x v="11"/>
    <x v="82"/>
    <x v="2"/>
    <x v="2"/>
    <s v="6116611186f0f870e80290f6"/>
    <x v="1548"/>
    <x v="1482"/>
  </r>
  <r>
    <x v="2"/>
    <x v="11"/>
    <x v="82"/>
    <x v="2"/>
    <x v="201"/>
    <s v="61188ab54bf4461f93d6e656"/>
    <x v="1549"/>
    <x v="1483"/>
  </r>
  <r>
    <x v="2"/>
    <x v="11"/>
    <x v="82"/>
    <x v="4"/>
    <x v="213"/>
    <s v="611a0931e587a9706c8ae1d6"/>
    <x v="1550"/>
    <x v="1484"/>
  </r>
  <r>
    <x v="2"/>
    <x v="11"/>
    <x v="82"/>
    <x v="2"/>
    <x v="138"/>
    <s v="6115432e6d03d30365f256b7"/>
    <x v="1551"/>
    <x v="1485"/>
  </r>
  <r>
    <x v="2"/>
    <x v="11"/>
    <x v="82"/>
    <x v="2"/>
    <x v="138"/>
    <s v="61189a018b5f6c1fa114cc8d"/>
    <x v="1552"/>
    <x v="1486"/>
  </r>
  <r>
    <x v="1"/>
    <x v="11"/>
    <x v="82"/>
    <x v="4"/>
    <x v="195"/>
    <s v="6119f8fd83a667707448618b"/>
    <x v="1553"/>
    <x v="1487"/>
  </r>
  <r>
    <x v="2"/>
    <x v="11"/>
    <x v="82"/>
    <x v="4"/>
    <x v="195"/>
    <s v="611a094f454a1a7072169839"/>
    <x v="1554"/>
    <x v="1488"/>
  </r>
  <r>
    <x v="2"/>
    <x v="11"/>
    <x v="82"/>
    <x v="4"/>
    <x v="195"/>
    <s v="611a2118b1eab9706bc85438"/>
    <x v="1555"/>
    <x v="1489"/>
  </r>
  <r>
    <x v="2"/>
    <x v="11"/>
    <x v="82"/>
    <x v="4"/>
    <x v="195"/>
    <s v="611a2734b1eab9706bc8545d"/>
    <x v="1556"/>
    <x v="1490"/>
  </r>
  <r>
    <x v="2"/>
    <x v="11"/>
    <x v="82"/>
    <x v="4"/>
    <x v="195"/>
    <s v="611a3148e587a9706c8ae2b5"/>
    <x v="1557"/>
    <x v="1491"/>
  </r>
  <r>
    <x v="2"/>
    <x v="11"/>
    <x v="82"/>
    <x v="4"/>
    <x v="195"/>
    <s v="611a415083a66770744862db"/>
    <x v="1558"/>
    <x v="1492"/>
  </r>
  <r>
    <x v="2"/>
    <x v="11"/>
    <x v="82"/>
    <x v="4"/>
    <x v="195"/>
    <s v="611a8352b1eab9706bc85537"/>
    <x v="1559"/>
    <x v="1493"/>
  </r>
  <r>
    <x v="2"/>
    <x v="11"/>
    <x v="82"/>
    <x v="4"/>
    <x v="195"/>
    <s v="611a8550e587a9706c8ae381"/>
    <x v="1560"/>
    <x v="1494"/>
  </r>
  <r>
    <x v="2"/>
    <x v="11"/>
    <x v="82"/>
    <x v="4"/>
    <x v="195"/>
    <s v="611a87f0b1eab9706bc85544"/>
    <x v="1561"/>
    <x v="1495"/>
  </r>
  <r>
    <x v="2"/>
    <x v="11"/>
    <x v="82"/>
    <x v="4"/>
    <x v="195"/>
    <s v="611a8a99454a1a70721699e1"/>
    <x v="1562"/>
    <x v="1496"/>
  </r>
  <r>
    <x v="2"/>
    <x v="11"/>
    <x v="82"/>
    <x v="2"/>
    <x v="72"/>
    <s v="6119f3ba83a667707448617e"/>
    <x v="1563"/>
    <x v="1497"/>
  </r>
  <r>
    <x v="2"/>
    <x v="11"/>
    <x v="82"/>
    <x v="2"/>
    <x v="122"/>
    <s v="611a953ae587a9706c8ae398"/>
    <x v="1564"/>
    <x v="1498"/>
  </r>
  <r>
    <x v="2"/>
    <x v="11"/>
    <x v="82"/>
    <x v="4"/>
    <x v="214"/>
    <s v="61191cae8b5f6c1fa114cd13"/>
    <x v="1565"/>
    <x v="1499"/>
  </r>
  <r>
    <x v="2"/>
    <x v="11"/>
    <x v="82"/>
    <x v="4"/>
    <x v="214"/>
    <s v="611920f0ee6abd1f94902953"/>
    <x v="1566"/>
    <x v="1500"/>
  </r>
  <r>
    <x v="1"/>
    <x v="11"/>
    <x v="82"/>
    <x v="2"/>
    <x v="35"/>
    <s v="6110db942482000361ae7e11"/>
    <x v="1567"/>
    <x v="1501"/>
  </r>
  <r>
    <x v="2"/>
    <x v="11"/>
    <x v="82"/>
    <x v="2"/>
    <x v="35"/>
    <s v="6115efa651b0124325d69ffb"/>
    <x v="1568"/>
    <x v="1502"/>
  </r>
  <r>
    <x v="2"/>
    <x v="11"/>
    <x v="82"/>
    <x v="2"/>
    <x v="35"/>
    <s v="611a5705454a1a7072169987"/>
    <x v="1569"/>
    <x v="1503"/>
  </r>
  <r>
    <x v="2"/>
    <x v="11"/>
    <x v="82"/>
    <x v="2"/>
    <x v="35"/>
    <s v="611a6c1c83a667707448633c"/>
    <x v="1570"/>
    <x v="1504"/>
  </r>
  <r>
    <x v="2"/>
    <x v="11"/>
    <x v="82"/>
    <x v="2"/>
    <x v="35"/>
    <s v="611a6fc083a667707448634b"/>
    <x v="1571"/>
    <x v="1505"/>
  </r>
  <r>
    <x v="2"/>
    <x v="11"/>
    <x v="82"/>
    <x v="2"/>
    <x v="90"/>
    <s v="611a3d07b1eab9706bc854a6"/>
    <x v="1572"/>
    <x v="1506"/>
  </r>
  <r>
    <x v="2"/>
    <x v="11"/>
    <x v="82"/>
    <x v="2"/>
    <x v="90"/>
    <s v="611a412083a66770744862d9"/>
    <x v="1573"/>
    <x v="1507"/>
  </r>
  <r>
    <x v="2"/>
    <x v="11"/>
    <x v="82"/>
    <x v="2"/>
    <x v="90"/>
    <s v="611a5181454a1a707216997d"/>
    <x v="1574"/>
    <x v="1508"/>
  </r>
  <r>
    <x v="2"/>
    <x v="11"/>
    <x v="82"/>
    <x v="2"/>
    <x v="74"/>
    <s v="61163235e303335e1a75e7d4"/>
    <x v="1575"/>
    <x v="1509"/>
  </r>
  <r>
    <x v="2"/>
    <x v="11"/>
    <x v="82"/>
    <x v="2"/>
    <x v="37"/>
    <s v="61122e362482000361ae7f47"/>
    <x v="1576"/>
    <x v="1510"/>
  </r>
  <r>
    <x v="2"/>
    <x v="11"/>
    <x v="82"/>
    <x v="2"/>
    <x v="37"/>
    <s v="6115eb0dbee036035b050e18"/>
    <x v="1577"/>
    <x v="1511"/>
  </r>
  <r>
    <x v="2"/>
    <x v="11"/>
    <x v="82"/>
    <x v="2"/>
    <x v="37"/>
    <s v="6115f48851b0124325d6a00a"/>
    <x v="1578"/>
    <x v="1512"/>
  </r>
  <r>
    <x v="1"/>
    <x v="11"/>
    <x v="82"/>
    <x v="2"/>
    <x v="37"/>
    <s v="611619e16ab68d432c0fa8e0"/>
    <x v="1579"/>
    <x v="1513"/>
  </r>
  <r>
    <x v="1"/>
    <x v="11"/>
    <x v="82"/>
    <x v="2"/>
    <x v="37"/>
    <s v="6118a6589b236c1f95b0c223"/>
    <x v="1580"/>
    <x v="1514"/>
  </r>
  <r>
    <x v="2"/>
    <x v="11"/>
    <x v="82"/>
    <x v="2"/>
    <x v="37"/>
    <s v="6118aaf18b5f6c1fa114cca2"/>
    <x v="1581"/>
    <x v="1515"/>
  </r>
  <r>
    <x v="2"/>
    <x v="11"/>
    <x v="82"/>
    <x v="2"/>
    <x v="37"/>
    <s v="61194986ee6abd1f9490297e"/>
    <x v="1582"/>
    <x v="1516"/>
  </r>
  <r>
    <x v="2"/>
    <x v="11"/>
    <x v="82"/>
    <x v="2"/>
    <x v="37"/>
    <s v="6119e63be587a9706c8ae153"/>
    <x v="1583"/>
    <x v="1517"/>
  </r>
  <r>
    <x v="2"/>
    <x v="11"/>
    <x v="82"/>
    <x v="2"/>
    <x v="215"/>
    <s v="61162444a94df25e1c497494"/>
    <x v="1584"/>
    <x v="1518"/>
  </r>
  <r>
    <x v="1"/>
    <x v="11"/>
    <x v="82"/>
    <x v="2"/>
    <x v="215"/>
    <s v="61162e10a94df25e1c4974c1"/>
    <x v="1585"/>
    <x v="1519"/>
  </r>
  <r>
    <x v="2"/>
    <x v="11"/>
    <x v="82"/>
    <x v="2"/>
    <x v="215"/>
    <s v="61163391d797d45e1960b675"/>
    <x v="1586"/>
    <x v="1520"/>
  </r>
  <r>
    <x v="2"/>
    <x v="11"/>
    <x v="82"/>
    <x v="2"/>
    <x v="215"/>
    <s v="6116377cea16c95e131a2c36"/>
    <x v="1587"/>
    <x v="1521"/>
  </r>
  <r>
    <x v="1"/>
    <x v="11"/>
    <x v="82"/>
    <x v="2"/>
    <x v="215"/>
    <s v="611a1c14454a1a707216988b"/>
    <x v="1588"/>
    <x v="1522"/>
  </r>
  <r>
    <x v="2"/>
    <x v="11"/>
    <x v="82"/>
    <x v="2"/>
    <x v="215"/>
    <s v="611a260cb1eab9706bc85454"/>
    <x v="1589"/>
    <x v="1523"/>
  </r>
  <r>
    <x v="2"/>
    <x v="11"/>
    <x v="82"/>
    <x v="2"/>
    <x v="139"/>
    <s v="6119f1e183a6677074486166"/>
    <x v="1590"/>
    <x v="1524"/>
  </r>
  <r>
    <x v="2"/>
    <x v="11"/>
    <x v="82"/>
    <x v="2"/>
    <x v="139"/>
    <s v="611953ad9b236c1f95b0c2eb"/>
    <x v="1591"/>
    <x v="1525"/>
  </r>
  <r>
    <x v="1"/>
    <x v="11"/>
    <x v="82"/>
    <x v="2"/>
    <x v="139"/>
    <s v="6119dd2db1eab9706bc852ea"/>
    <x v="1592"/>
    <x v="1526"/>
  </r>
  <r>
    <x v="2"/>
    <x v="11"/>
    <x v="82"/>
    <x v="2"/>
    <x v="139"/>
    <s v="6119eede454a1a70721697de"/>
    <x v="1593"/>
    <x v="1527"/>
  </r>
  <r>
    <x v="2"/>
    <x v="11"/>
    <x v="82"/>
    <x v="2"/>
    <x v="139"/>
    <s v="611935b39b236c1f95b0c2d9"/>
    <x v="1594"/>
    <x v="1528"/>
  </r>
  <r>
    <x v="2"/>
    <x v="11"/>
    <x v="82"/>
    <x v="2"/>
    <x v="139"/>
    <s v="611a1dd5e587a9706c8ae244"/>
    <x v="1595"/>
    <x v="1529"/>
  </r>
  <r>
    <x v="2"/>
    <x v="11"/>
    <x v="82"/>
    <x v="2"/>
    <x v="139"/>
    <s v="611a2b11e587a9706c8ae295"/>
    <x v="1596"/>
    <x v="1530"/>
  </r>
  <r>
    <x v="2"/>
    <x v="11"/>
    <x v="82"/>
    <x v="2"/>
    <x v="139"/>
    <s v="6119d4dc4bf4461f93d6e796"/>
    <x v="1597"/>
    <x v="1531"/>
  </r>
  <r>
    <x v="2"/>
    <x v="11"/>
    <x v="82"/>
    <x v="2"/>
    <x v="139"/>
    <s v="6119f919e587a9706c8ae198"/>
    <x v="1598"/>
    <x v="1532"/>
  </r>
  <r>
    <x v="2"/>
    <x v="11"/>
    <x v="82"/>
    <x v="2"/>
    <x v="139"/>
    <s v="611a1cefb1eab9706bc85420"/>
    <x v="1599"/>
    <x v="1533"/>
  </r>
  <r>
    <x v="2"/>
    <x v="11"/>
    <x v="82"/>
    <x v="2"/>
    <x v="139"/>
    <s v="611a035ab1eab9706bc85391"/>
    <x v="1600"/>
    <x v="1534"/>
  </r>
  <r>
    <x v="2"/>
    <x v="11"/>
    <x v="82"/>
    <x v="2"/>
    <x v="139"/>
    <s v="611a1e1a83a667707448623a"/>
    <x v="1601"/>
    <x v="1535"/>
  </r>
  <r>
    <x v="2"/>
    <x v="11"/>
    <x v="82"/>
    <x v="2"/>
    <x v="139"/>
    <s v="611a1fcb454a1a70721698a0"/>
    <x v="1602"/>
    <x v="1536"/>
  </r>
  <r>
    <x v="2"/>
    <x v="11"/>
    <x v="82"/>
    <x v="2"/>
    <x v="139"/>
    <s v="611a24bb83a6677074486267"/>
    <x v="1603"/>
    <x v="1537"/>
  </r>
  <r>
    <x v="2"/>
    <x v="11"/>
    <x v="82"/>
    <x v="2"/>
    <x v="75"/>
    <s v="611907209b236c1f95b0c2a8"/>
    <x v="1604"/>
    <x v="1538"/>
  </r>
  <r>
    <x v="2"/>
    <x v="11"/>
    <x v="82"/>
    <x v="2"/>
    <x v="172"/>
    <s v="61135bc5ef40ea035b9d1236"/>
    <x v="1605"/>
    <x v="1539"/>
  </r>
  <r>
    <x v="2"/>
    <x v="11"/>
    <x v="82"/>
    <x v="2"/>
    <x v="172"/>
    <s v="611528f61b088e035d870e7f"/>
    <x v="1606"/>
    <x v="1540"/>
  </r>
  <r>
    <x v="2"/>
    <x v="11"/>
    <x v="82"/>
    <x v="2"/>
    <x v="172"/>
    <s v="6115333bbee036035b050dbb"/>
    <x v="1607"/>
    <x v="1541"/>
  </r>
  <r>
    <x v="2"/>
    <x v="11"/>
    <x v="82"/>
    <x v="2"/>
    <x v="172"/>
    <s v="61153cc66d03d30365f256b1"/>
    <x v="1608"/>
    <x v="1542"/>
  </r>
  <r>
    <x v="2"/>
    <x v="11"/>
    <x v="82"/>
    <x v="2"/>
    <x v="172"/>
    <s v="61153e3cbee036035b050dc2"/>
    <x v="1609"/>
    <x v="1543"/>
  </r>
  <r>
    <x v="2"/>
    <x v="11"/>
    <x v="82"/>
    <x v="2"/>
    <x v="172"/>
    <s v="6115dcfd1b088e035d870ec3"/>
    <x v="1610"/>
    <x v="1544"/>
  </r>
  <r>
    <x v="2"/>
    <x v="11"/>
    <x v="82"/>
    <x v="2"/>
    <x v="172"/>
    <s v="6115f2569e73c2431f59bf39"/>
    <x v="1611"/>
    <x v="1545"/>
  </r>
  <r>
    <x v="2"/>
    <x v="11"/>
    <x v="82"/>
    <x v="2"/>
    <x v="203"/>
    <s v="610e8cf986ed660368a5b9d7"/>
    <x v="1612"/>
    <x v="1546"/>
  </r>
  <r>
    <x v="2"/>
    <x v="11"/>
    <x v="82"/>
    <x v="2"/>
    <x v="114"/>
    <s v="6117c8e89b236c1f95b0c19f"/>
    <x v="1613"/>
    <x v="1547"/>
  </r>
  <r>
    <x v="2"/>
    <x v="11"/>
    <x v="82"/>
    <x v="2"/>
    <x v="114"/>
    <s v="6117d0e69b236c1f95b0c1aa"/>
    <x v="1614"/>
    <x v="1548"/>
  </r>
  <r>
    <x v="1"/>
    <x v="11"/>
    <x v="82"/>
    <x v="2"/>
    <x v="76"/>
    <s v="6113cec479c1d06ed51e5454"/>
    <x v="1615"/>
    <x v="1549"/>
  </r>
  <r>
    <x v="2"/>
    <x v="11"/>
    <x v="82"/>
    <x v="2"/>
    <x v="76"/>
    <s v="611916daee6abd1f9490294c"/>
    <x v="1616"/>
    <x v="1550"/>
  </r>
  <r>
    <x v="2"/>
    <x v="11"/>
    <x v="82"/>
    <x v="2"/>
    <x v="76"/>
    <s v="611a2c2983a6677074486286"/>
    <x v="1617"/>
    <x v="1551"/>
  </r>
  <r>
    <x v="2"/>
    <x v="11"/>
    <x v="82"/>
    <x v="2"/>
    <x v="92"/>
    <s v="611a5ce483a6677074486320"/>
    <x v="1618"/>
    <x v="1552"/>
  </r>
  <r>
    <x v="2"/>
    <x v="11"/>
    <x v="82"/>
    <x v="2"/>
    <x v="77"/>
    <s v="6117aa7d9b236c1f95b0c185"/>
    <x v="1619"/>
    <x v="1553"/>
  </r>
  <r>
    <x v="2"/>
    <x v="11"/>
    <x v="82"/>
    <x v="2"/>
    <x v="77"/>
    <s v="6118964bee6abd1f9490289a"/>
    <x v="1620"/>
    <x v="1554"/>
  </r>
  <r>
    <x v="2"/>
    <x v="11"/>
    <x v="82"/>
    <x v="2"/>
    <x v="77"/>
    <s v="6118da5c9b236c1f95b0c26c"/>
    <x v="1621"/>
    <x v="1555"/>
  </r>
  <r>
    <x v="2"/>
    <x v="11"/>
    <x v="82"/>
    <x v="2"/>
    <x v="77"/>
    <s v="6118e5cd9b236c1f95b0c27e"/>
    <x v="1622"/>
    <x v="1556"/>
  </r>
  <r>
    <x v="2"/>
    <x v="11"/>
    <x v="82"/>
    <x v="2"/>
    <x v="77"/>
    <s v="611915358b5f6c1fa114cd0e"/>
    <x v="1623"/>
    <x v="1557"/>
  </r>
  <r>
    <x v="2"/>
    <x v="11"/>
    <x v="82"/>
    <x v="2"/>
    <x v="216"/>
    <s v="611a51ac83a6677074486308"/>
    <x v="1624"/>
    <x v="1558"/>
  </r>
  <r>
    <x v="2"/>
    <x v="11"/>
    <x v="82"/>
    <x v="2"/>
    <x v="196"/>
    <s v="611a5a14b1eab9706bc854e4"/>
    <x v="1625"/>
    <x v="1559"/>
  </r>
  <r>
    <x v="2"/>
    <x v="11"/>
    <x v="82"/>
    <x v="2"/>
    <x v="217"/>
    <s v="611398755739d16ece9264bf"/>
    <x v="1626"/>
    <x v="1560"/>
  </r>
  <r>
    <x v="2"/>
    <x v="11"/>
    <x v="82"/>
    <x v="2"/>
    <x v="78"/>
    <s v="6117f8d44bf4461f93d6e639"/>
    <x v="1627"/>
    <x v="1561"/>
  </r>
  <r>
    <x v="2"/>
    <x v="11"/>
    <x v="82"/>
    <x v="12"/>
    <x v="173"/>
    <s v="6119ef63454a1a70721697e2"/>
    <x v="1628"/>
    <x v="1562"/>
  </r>
  <r>
    <x v="2"/>
    <x v="11"/>
    <x v="82"/>
    <x v="12"/>
    <x v="173"/>
    <s v="611a0a7cb1eab9706bc853b0"/>
    <x v="1629"/>
    <x v="1563"/>
  </r>
  <r>
    <x v="1"/>
    <x v="11"/>
    <x v="82"/>
    <x v="2"/>
    <x v="110"/>
    <s v="6117fbc14bf4461f93d6e63d"/>
    <x v="1630"/>
    <x v="1564"/>
  </r>
  <r>
    <x v="2"/>
    <x v="11"/>
    <x v="82"/>
    <x v="2"/>
    <x v="39"/>
    <s v="61139765a330646ed4c19787"/>
    <x v="1631"/>
    <x v="1565"/>
  </r>
  <r>
    <x v="2"/>
    <x v="11"/>
    <x v="82"/>
    <x v="2"/>
    <x v="39"/>
    <s v="6114a4e83090f801addc07fe"/>
    <x v="1632"/>
    <x v="1566"/>
  </r>
  <r>
    <x v="2"/>
    <x v="11"/>
    <x v="82"/>
    <x v="2"/>
    <x v="39"/>
    <s v="6114b1b21b088e035d870e20"/>
    <x v="1633"/>
    <x v="1567"/>
  </r>
  <r>
    <x v="2"/>
    <x v="11"/>
    <x v="82"/>
    <x v="2"/>
    <x v="39"/>
    <s v="6114cdc51b088e035d870e33"/>
    <x v="1634"/>
    <x v="1568"/>
  </r>
  <r>
    <x v="2"/>
    <x v="11"/>
    <x v="82"/>
    <x v="2"/>
    <x v="39"/>
    <s v="611a46aee587a9706c8ae2fb"/>
    <x v="1635"/>
    <x v="1569"/>
  </r>
  <r>
    <x v="2"/>
    <x v="11"/>
    <x v="82"/>
    <x v="2"/>
    <x v="39"/>
    <s v="611a4ead454a1a7072169973"/>
    <x v="1636"/>
    <x v="1570"/>
  </r>
  <r>
    <x v="2"/>
    <x v="11"/>
    <x v="83"/>
    <x v="2"/>
    <x v="28"/>
    <s v="611a340683a66770744862b3"/>
    <x v="1637"/>
    <x v="1571"/>
  </r>
  <r>
    <x v="2"/>
    <x v="11"/>
    <x v="83"/>
    <x v="2"/>
    <x v="28"/>
    <s v="611a3812e587a9706c8ae2cd"/>
    <x v="1638"/>
    <x v="1572"/>
  </r>
  <r>
    <x v="2"/>
    <x v="11"/>
    <x v="83"/>
    <x v="2"/>
    <x v="62"/>
    <s v="611a05b3454a1a7072169829"/>
    <x v="1639"/>
    <x v="1573"/>
  </r>
  <r>
    <x v="2"/>
    <x v="11"/>
    <x v="83"/>
    <x v="4"/>
    <x v="200"/>
    <s v="61177fab9b236c1f95b0c141"/>
    <x v="1640"/>
    <x v="1574"/>
  </r>
  <r>
    <x v="1"/>
    <x v="11"/>
    <x v="83"/>
    <x v="4"/>
    <x v="210"/>
    <s v="611242ba2482000361ae7f87"/>
    <x v="1641"/>
    <x v="1575"/>
  </r>
  <r>
    <x v="1"/>
    <x v="11"/>
    <x v="83"/>
    <x v="4"/>
    <x v="210"/>
    <s v="6116aee08b5f6c1fa114cb54"/>
    <x v="1642"/>
    <x v="1576"/>
  </r>
  <r>
    <x v="2"/>
    <x v="11"/>
    <x v="83"/>
    <x v="4"/>
    <x v="210"/>
    <s v="6119ce184bf4461f93d6e784"/>
    <x v="1643"/>
    <x v="1577"/>
  </r>
  <r>
    <x v="2"/>
    <x v="11"/>
    <x v="83"/>
    <x v="4"/>
    <x v="212"/>
    <s v="610ccc8ceeb6226fa20f4060"/>
    <x v="1644"/>
    <x v="1578"/>
  </r>
  <r>
    <x v="2"/>
    <x v="11"/>
    <x v="83"/>
    <x v="4"/>
    <x v="212"/>
    <s v="610cea5cb6c5987c7f728862"/>
    <x v="1645"/>
    <x v="1579"/>
  </r>
  <r>
    <x v="2"/>
    <x v="11"/>
    <x v="83"/>
    <x v="4"/>
    <x v="213"/>
    <s v="611a0db2e587a9706c8ae1ea"/>
    <x v="1646"/>
    <x v="1580"/>
  </r>
  <r>
    <x v="2"/>
    <x v="11"/>
    <x v="83"/>
    <x v="2"/>
    <x v="71"/>
    <s v="6111285777572f035a6e9ffa"/>
    <x v="1647"/>
    <x v="1581"/>
  </r>
  <r>
    <x v="2"/>
    <x v="11"/>
    <x v="83"/>
    <x v="2"/>
    <x v="71"/>
    <s v="611a116383a66770744861ec"/>
    <x v="1648"/>
    <x v="1582"/>
  </r>
  <r>
    <x v="2"/>
    <x v="11"/>
    <x v="83"/>
    <x v="2"/>
    <x v="35"/>
    <s v="6117cf2e4bf4461f93d6e603"/>
    <x v="1649"/>
    <x v="1583"/>
  </r>
  <r>
    <x v="2"/>
    <x v="11"/>
    <x v="83"/>
    <x v="2"/>
    <x v="35"/>
    <s v="6119d2494bf4461f93d6e78c"/>
    <x v="1650"/>
    <x v="1584"/>
  </r>
  <r>
    <x v="2"/>
    <x v="11"/>
    <x v="83"/>
    <x v="2"/>
    <x v="37"/>
    <s v="61178d3c4bf4461f93d6e5c8"/>
    <x v="1651"/>
    <x v="1585"/>
  </r>
  <r>
    <x v="2"/>
    <x v="11"/>
    <x v="83"/>
    <x v="2"/>
    <x v="37"/>
    <s v="611798659b236c1f95b0c175"/>
    <x v="1652"/>
    <x v="1586"/>
  </r>
  <r>
    <x v="2"/>
    <x v="11"/>
    <x v="83"/>
    <x v="2"/>
    <x v="139"/>
    <s v="611951814bf4461f93d6e74e"/>
    <x v="1653"/>
    <x v="1587"/>
  </r>
  <r>
    <x v="2"/>
    <x v="11"/>
    <x v="83"/>
    <x v="2"/>
    <x v="172"/>
    <s v="611389242482000361ae80ad"/>
    <x v="1654"/>
    <x v="1588"/>
  </r>
  <r>
    <x v="2"/>
    <x v="11"/>
    <x v="83"/>
    <x v="2"/>
    <x v="196"/>
    <s v="611a7bb8b1eab9706bc85526"/>
    <x v="1655"/>
    <x v="1589"/>
  </r>
  <r>
    <x v="2"/>
    <x v="11"/>
    <x v="83"/>
    <x v="2"/>
    <x v="94"/>
    <s v="611782469b236c1f95b0c149"/>
    <x v="1656"/>
    <x v="1590"/>
  </r>
  <r>
    <x v="2"/>
    <x v="11"/>
    <x v="83"/>
    <x v="2"/>
    <x v="78"/>
    <s v="6117f6479b236c1f95b0c1d8"/>
    <x v="1657"/>
    <x v="1591"/>
  </r>
  <r>
    <x v="2"/>
    <x v="12"/>
    <x v="84"/>
    <x v="2"/>
    <x v="102"/>
    <s v="611a1bae83a667707448622d"/>
    <x v="1658"/>
    <x v="1592"/>
  </r>
  <r>
    <x v="2"/>
    <x v="12"/>
    <x v="84"/>
    <x v="2"/>
    <x v="144"/>
    <s v="611a54de83a6677074486310"/>
    <x v="1659"/>
    <x v="1593"/>
  </r>
  <r>
    <x v="2"/>
    <x v="12"/>
    <x v="84"/>
    <x v="2"/>
    <x v="42"/>
    <s v="6115ce9f1b088e035d870eb4"/>
    <x v="1660"/>
    <x v="1594"/>
  </r>
  <r>
    <x v="2"/>
    <x v="12"/>
    <x v="84"/>
    <x v="2"/>
    <x v="42"/>
    <s v="6115f4c69e73c2431f59bf40"/>
    <x v="1661"/>
    <x v="1595"/>
  </r>
  <r>
    <x v="2"/>
    <x v="12"/>
    <x v="84"/>
    <x v="2"/>
    <x v="107"/>
    <s v="6119f05f454a1a70721697e9"/>
    <x v="1662"/>
    <x v="1596"/>
  </r>
  <r>
    <x v="2"/>
    <x v="12"/>
    <x v="84"/>
    <x v="2"/>
    <x v="107"/>
    <s v="611a646a83a6677074486331"/>
    <x v="1663"/>
    <x v="1597"/>
  </r>
  <r>
    <x v="2"/>
    <x v="12"/>
    <x v="84"/>
    <x v="8"/>
    <x v="193"/>
    <s v="610a7298d0d85c6fa84a38ea"/>
    <x v="1664"/>
    <x v="1598"/>
  </r>
  <r>
    <x v="2"/>
    <x v="12"/>
    <x v="84"/>
    <x v="4"/>
    <x v="205"/>
    <s v="61178b0d9b236c1f95b0c167"/>
    <x v="1665"/>
    <x v="1599"/>
  </r>
  <r>
    <x v="2"/>
    <x v="12"/>
    <x v="84"/>
    <x v="10"/>
    <x v="22"/>
    <s v="610b7ca5d0d85c6fa84a395d"/>
    <x v="1666"/>
    <x v="1600"/>
  </r>
  <r>
    <x v="1"/>
    <x v="12"/>
    <x v="84"/>
    <x v="11"/>
    <x v="58"/>
    <s v="611790388b5f6c1fa114cbf0"/>
    <x v="1667"/>
    <x v="1601"/>
  </r>
  <r>
    <x v="1"/>
    <x v="12"/>
    <x v="84"/>
    <x v="11"/>
    <x v="164"/>
    <s v="610a65dc9af47d6f9a34e69f"/>
    <x v="1668"/>
    <x v="1602"/>
  </r>
  <r>
    <x v="2"/>
    <x v="12"/>
    <x v="84"/>
    <x v="11"/>
    <x v="164"/>
    <s v="610ba263eeb6226fa20f3f82"/>
    <x v="1669"/>
    <x v="1603"/>
  </r>
  <r>
    <x v="2"/>
    <x v="12"/>
    <x v="84"/>
    <x v="11"/>
    <x v="164"/>
    <s v="610ba62aeeb6226fa20f3f8f"/>
    <x v="1670"/>
    <x v="1604"/>
  </r>
  <r>
    <x v="2"/>
    <x v="12"/>
    <x v="84"/>
    <x v="11"/>
    <x v="164"/>
    <s v="610cdb63b6c5987c7f72884b"/>
    <x v="1671"/>
    <x v="1605"/>
  </r>
  <r>
    <x v="2"/>
    <x v="12"/>
    <x v="84"/>
    <x v="11"/>
    <x v="164"/>
    <s v="610cf1b15eb77d7c92526f66"/>
    <x v="1672"/>
    <x v="1606"/>
  </r>
  <r>
    <x v="2"/>
    <x v="12"/>
    <x v="84"/>
    <x v="11"/>
    <x v="164"/>
    <s v="610cf5075eb77d7c92526f74"/>
    <x v="1673"/>
    <x v="1607"/>
  </r>
  <r>
    <x v="2"/>
    <x v="12"/>
    <x v="84"/>
    <x v="11"/>
    <x v="96"/>
    <s v="611247182482000361ae7f9f"/>
    <x v="1674"/>
    <x v="1608"/>
  </r>
  <r>
    <x v="2"/>
    <x v="12"/>
    <x v="84"/>
    <x v="11"/>
    <x v="23"/>
    <s v="610a567ed9ddc16fa00687d6"/>
    <x v="1675"/>
    <x v="1609"/>
  </r>
  <r>
    <x v="2"/>
    <x v="12"/>
    <x v="84"/>
    <x v="11"/>
    <x v="24"/>
    <s v="610ba85bd9ddc16fa0068982"/>
    <x v="1676"/>
    <x v="1610"/>
  </r>
  <r>
    <x v="2"/>
    <x v="12"/>
    <x v="84"/>
    <x v="11"/>
    <x v="24"/>
    <s v="610cbf97d0d85c6fa84a3aae"/>
    <x v="1677"/>
    <x v="1611"/>
  </r>
  <r>
    <x v="2"/>
    <x v="12"/>
    <x v="84"/>
    <x v="11"/>
    <x v="24"/>
    <s v="610d07d85eb77d7c92526f94"/>
    <x v="1678"/>
    <x v="1612"/>
  </r>
  <r>
    <x v="2"/>
    <x v="12"/>
    <x v="84"/>
    <x v="11"/>
    <x v="24"/>
    <s v="610d08d0cebcb57c86e915e0"/>
    <x v="1679"/>
    <x v="1613"/>
  </r>
  <r>
    <x v="1"/>
    <x v="12"/>
    <x v="84"/>
    <x v="11"/>
    <x v="53"/>
    <s v="610e2b8c77572f035a6e9ed9"/>
    <x v="1680"/>
    <x v="1614"/>
  </r>
  <r>
    <x v="1"/>
    <x v="12"/>
    <x v="84"/>
    <x v="11"/>
    <x v="53"/>
    <s v="610e325c2482000361ae7d53"/>
    <x v="1681"/>
    <x v="1615"/>
  </r>
  <r>
    <x v="2"/>
    <x v="12"/>
    <x v="84"/>
    <x v="11"/>
    <x v="53"/>
    <s v="610e3c1bef40ea035b9d0f4d"/>
    <x v="1682"/>
    <x v="1616"/>
  </r>
  <r>
    <x v="2"/>
    <x v="12"/>
    <x v="84"/>
    <x v="11"/>
    <x v="53"/>
    <s v="610e42742482000361ae7d56"/>
    <x v="1683"/>
    <x v="1617"/>
  </r>
  <r>
    <x v="2"/>
    <x v="12"/>
    <x v="84"/>
    <x v="11"/>
    <x v="53"/>
    <s v="610e9afb2482000361ae7d69"/>
    <x v="1684"/>
    <x v="1618"/>
  </r>
  <r>
    <x v="2"/>
    <x v="12"/>
    <x v="84"/>
    <x v="11"/>
    <x v="53"/>
    <s v="610e9f0b86ed660368a5b9db"/>
    <x v="1685"/>
    <x v="1619"/>
  </r>
  <r>
    <x v="2"/>
    <x v="12"/>
    <x v="84"/>
    <x v="11"/>
    <x v="53"/>
    <s v="610ea253ef40ea035b9d0f67"/>
    <x v="1686"/>
    <x v="1620"/>
  </r>
  <r>
    <x v="2"/>
    <x v="12"/>
    <x v="84"/>
    <x v="11"/>
    <x v="53"/>
    <s v="610f556b77572f035a6e9f05"/>
    <x v="1687"/>
    <x v="1621"/>
  </r>
  <r>
    <x v="2"/>
    <x v="12"/>
    <x v="84"/>
    <x v="11"/>
    <x v="53"/>
    <s v="610f6dd82482000361ae7d83"/>
    <x v="1688"/>
    <x v="1622"/>
  </r>
  <r>
    <x v="2"/>
    <x v="12"/>
    <x v="84"/>
    <x v="11"/>
    <x v="53"/>
    <s v="610f7153ef40ea035b9d0f78"/>
    <x v="1689"/>
    <x v="1623"/>
  </r>
  <r>
    <x v="2"/>
    <x v="12"/>
    <x v="84"/>
    <x v="11"/>
    <x v="53"/>
    <s v="610f754a86ed660368a5b9f4"/>
    <x v="1690"/>
    <x v="1624"/>
  </r>
  <r>
    <x v="2"/>
    <x v="12"/>
    <x v="84"/>
    <x v="11"/>
    <x v="25"/>
    <s v="61163f1486f0f870e8029092"/>
    <x v="1691"/>
    <x v="1625"/>
  </r>
  <r>
    <x v="2"/>
    <x v="12"/>
    <x v="84"/>
    <x v="11"/>
    <x v="25"/>
    <s v="61191eb38b5f6c1fa114cd1a"/>
    <x v="1692"/>
    <x v="1626"/>
  </r>
  <r>
    <x v="2"/>
    <x v="12"/>
    <x v="84"/>
    <x v="2"/>
    <x v="138"/>
    <s v="6116461f479d5e70e62b9060"/>
    <x v="1693"/>
    <x v="1627"/>
  </r>
  <r>
    <x v="2"/>
    <x v="12"/>
    <x v="84"/>
    <x v="2"/>
    <x v="138"/>
    <s v="6117917b4bf4461f93d6e5ce"/>
    <x v="1694"/>
    <x v="1628"/>
  </r>
  <r>
    <x v="2"/>
    <x v="12"/>
    <x v="84"/>
    <x v="11"/>
    <x v="131"/>
    <s v="611787578b5f6c1fa114cbe0"/>
    <x v="1695"/>
    <x v="1629"/>
  </r>
  <r>
    <x v="2"/>
    <x v="12"/>
    <x v="84"/>
    <x v="2"/>
    <x v="74"/>
    <s v="61163959d797d45e1960b698"/>
    <x v="1696"/>
    <x v="1630"/>
  </r>
  <r>
    <x v="2"/>
    <x v="12"/>
    <x v="84"/>
    <x v="2"/>
    <x v="37"/>
    <s v="6116160d6ab68d432c0fa8d7"/>
    <x v="1697"/>
    <x v="1631"/>
  </r>
  <r>
    <x v="2"/>
    <x v="12"/>
    <x v="84"/>
    <x v="21"/>
    <x v="123"/>
    <s v="6114bd9fd956f703555f9f37"/>
    <x v="1698"/>
    <x v="1632"/>
  </r>
  <r>
    <x v="2"/>
    <x v="12"/>
    <x v="84"/>
    <x v="2"/>
    <x v="215"/>
    <s v="6119ebb5b1eab9706bc85332"/>
    <x v="1699"/>
    <x v="1633"/>
  </r>
  <r>
    <x v="2"/>
    <x v="12"/>
    <x v="84"/>
    <x v="2"/>
    <x v="152"/>
    <s v="611a024483a66770744861ac"/>
    <x v="1700"/>
    <x v="1634"/>
  </r>
  <r>
    <x v="2"/>
    <x v="12"/>
    <x v="84"/>
    <x v="2"/>
    <x v="152"/>
    <s v="611a1aa183a6677074486222"/>
    <x v="1701"/>
    <x v="1635"/>
  </r>
  <r>
    <x v="2"/>
    <x v="12"/>
    <x v="84"/>
    <x v="10"/>
    <x v="218"/>
    <s v="611206c42482000361ae7ef5"/>
    <x v="1702"/>
    <x v="1636"/>
  </r>
  <r>
    <x v="2"/>
    <x v="12"/>
    <x v="84"/>
    <x v="10"/>
    <x v="218"/>
    <s v="61121fadef40ea035b9d10f6"/>
    <x v="1703"/>
    <x v="1637"/>
  </r>
  <r>
    <x v="2"/>
    <x v="12"/>
    <x v="84"/>
    <x v="2"/>
    <x v="100"/>
    <s v="6116404f4afae470e58edb36"/>
    <x v="1704"/>
    <x v="1638"/>
  </r>
  <r>
    <x v="1"/>
    <x v="12"/>
    <x v="85"/>
    <x v="2"/>
    <x v="80"/>
    <s v="6116292ee303335e1a75e7a6"/>
    <x v="1705"/>
    <x v="1639"/>
  </r>
  <r>
    <x v="2"/>
    <x v="12"/>
    <x v="85"/>
    <x v="2"/>
    <x v="107"/>
    <s v="6119eda783a667707448615e"/>
    <x v="1706"/>
    <x v="1640"/>
  </r>
  <r>
    <x v="2"/>
    <x v="12"/>
    <x v="85"/>
    <x v="2"/>
    <x v="62"/>
    <s v="611a03f583a66770744861b5"/>
    <x v="1707"/>
    <x v="1641"/>
  </r>
  <r>
    <x v="2"/>
    <x v="12"/>
    <x v="85"/>
    <x v="11"/>
    <x v="164"/>
    <s v="610a51aaeeb6226fa20f3e2d"/>
    <x v="1708"/>
    <x v="1642"/>
  </r>
  <r>
    <x v="2"/>
    <x v="12"/>
    <x v="85"/>
    <x v="11"/>
    <x v="164"/>
    <s v="610cbc0bd0d85c6fa84a3aa2"/>
    <x v="1709"/>
    <x v="1643"/>
  </r>
  <r>
    <x v="2"/>
    <x v="12"/>
    <x v="85"/>
    <x v="11"/>
    <x v="164"/>
    <s v="610cf8c114f3557c8585e0a4"/>
    <x v="1710"/>
    <x v="1644"/>
  </r>
  <r>
    <x v="2"/>
    <x v="12"/>
    <x v="85"/>
    <x v="11"/>
    <x v="164"/>
    <s v="610cfc035eb77d7c92526f83"/>
    <x v="1711"/>
    <x v="1645"/>
  </r>
  <r>
    <x v="2"/>
    <x v="12"/>
    <x v="85"/>
    <x v="11"/>
    <x v="164"/>
    <s v="610d006ccebcb57c86e915dd"/>
    <x v="1712"/>
    <x v="1646"/>
  </r>
  <r>
    <x v="2"/>
    <x v="12"/>
    <x v="85"/>
    <x v="11"/>
    <x v="164"/>
    <s v="611666f086a2b770df75a8fc"/>
    <x v="1713"/>
    <x v="1647"/>
  </r>
  <r>
    <x v="2"/>
    <x v="12"/>
    <x v="85"/>
    <x v="11"/>
    <x v="164"/>
    <s v="61167d5dee6abd1f94902742"/>
    <x v="1714"/>
    <x v="1648"/>
  </r>
  <r>
    <x v="2"/>
    <x v="12"/>
    <x v="85"/>
    <x v="11"/>
    <x v="147"/>
    <s v="611a4af1e587a9706c8ae309"/>
    <x v="1715"/>
    <x v="1649"/>
  </r>
  <r>
    <x v="2"/>
    <x v="12"/>
    <x v="85"/>
    <x v="11"/>
    <x v="53"/>
    <s v="610f3f2a77572f035a6e9f02"/>
    <x v="1716"/>
    <x v="1650"/>
  </r>
  <r>
    <x v="2"/>
    <x v="12"/>
    <x v="85"/>
    <x v="11"/>
    <x v="53"/>
    <s v="610fd1f977572f035a6e9f22"/>
    <x v="1717"/>
    <x v="1651"/>
  </r>
  <r>
    <x v="2"/>
    <x v="12"/>
    <x v="85"/>
    <x v="11"/>
    <x v="53"/>
    <s v="610fe559ef40ea035b9d0f98"/>
    <x v="1718"/>
    <x v="1652"/>
  </r>
  <r>
    <x v="2"/>
    <x v="12"/>
    <x v="85"/>
    <x v="2"/>
    <x v="2"/>
    <s v="6113d1e579c1d06ed51e5456"/>
    <x v="1719"/>
    <x v="1653"/>
  </r>
  <r>
    <x v="1"/>
    <x v="12"/>
    <x v="85"/>
    <x v="2"/>
    <x v="72"/>
    <s v="611a0340b1eab9706bc8538f"/>
    <x v="1720"/>
    <x v="1654"/>
  </r>
  <r>
    <x v="1"/>
    <x v="12"/>
    <x v="85"/>
    <x v="2"/>
    <x v="90"/>
    <s v="611a203b454a1a70721698a4"/>
    <x v="1721"/>
    <x v="1655"/>
  </r>
  <r>
    <x v="1"/>
    <x v="12"/>
    <x v="85"/>
    <x v="2"/>
    <x v="219"/>
    <s v="611a4df7b1eab9706bc854ce"/>
    <x v="1722"/>
    <x v="1656"/>
  </r>
  <r>
    <x v="2"/>
    <x v="12"/>
    <x v="85"/>
    <x v="2"/>
    <x v="110"/>
    <s v="6117dc918b5f6c1fa114cc3c"/>
    <x v="1723"/>
    <x v="1657"/>
  </r>
  <r>
    <x v="1"/>
    <x v="12"/>
    <x v="85"/>
    <x v="2"/>
    <x v="100"/>
    <s v="6118efe6ee6abd1f94902922"/>
    <x v="1724"/>
    <x v="1658"/>
  </r>
  <r>
    <x v="1"/>
    <x v="12"/>
    <x v="86"/>
    <x v="11"/>
    <x v="220"/>
    <s v="61163346ea16c95e131a2c05"/>
    <x v="1725"/>
    <x v="1659"/>
  </r>
  <r>
    <x v="1"/>
    <x v="12"/>
    <x v="86"/>
    <x v="11"/>
    <x v="220"/>
    <s v="611769eb9b236c1f95b0c10e"/>
    <x v="1726"/>
    <x v="1660"/>
  </r>
  <r>
    <x v="2"/>
    <x v="12"/>
    <x v="86"/>
    <x v="11"/>
    <x v="220"/>
    <s v="611770a58b5f6c1fa114cbad"/>
    <x v="1727"/>
    <x v="1661"/>
  </r>
  <r>
    <x v="2"/>
    <x v="12"/>
    <x v="86"/>
    <x v="11"/>
    <x v="220"/>
    <s v="611774a19b236c1f95b0c11e"/>
    <x v="1728"/>
    <x v="1662"/>
  </r>
  <r>
    <x v="2"/>
    <x v="12"/>
    <x v="86"/>
    <x v="11"/>
    <x v="220"/>
    <s v="6117780e4bf4461f93d6e59f"/>
    <x v="1729"/>
    <x v="1663"/>
  </r>
  <r>
    <x v="2"/>
    <x v="12"/>
    <x v="86"/>
    <x v="11"/>
    <x v="220"/>
    <s v="61177b48ee6abd1f9490280b"/>
    <x v="1730"/>
    <x v="1664"/>
  </r>
  <r>
    <x v="1"/>
    <x v="12"/>
    <x v="86"/>
    <x v="11"/>
    <x v="220"/>
    <s v="61177e628b5f6c1fa114cbcb"/>
    <x v="1731"/>
    <x v="1665"/>
  </r>
  <r>
    <x v="2"/>
    <x v="12"/>
    <x v="86"/>
    <x v="11"/>
    <x v="58"/>
    <s v="61160f079e73c2431f59bf92"/>
    <x v="1732"/>
    <x v="1666"/>
  </r>
  <r>
    <x v="2"/>
    <x v="12"/>
    <x v="86"/>
    <x v="11"/>
    <x v="58"/>
    <s v="611619249e73c2431f59bfb3"/>
    <x v="1733"/>
    <x v="1667"/>
  </r>
  <r>
    <x v="2"/>
    <x v="12"/>
    <x v="86"/>
    <x v="11"/>
    <x v="58"/>
    <s v="61162479d797d45e1960b629"/>
    <x v="1734"/>
    <x v="1668"/>
  </r>
  <r>
    <x v="2"/>
    <x v="12"/>
    <x v="86"/>
    <x v="11"/>
    <x v="58"/>
    <s v="61163181d797d45e1960b667"/>
    <x v="1735"/>
    <x v="1669"/>
  </r>
  <r>
    <x v="2"/>
    <x v="12"/>
    <x v="86"/>
    <x v="11"/>
    <x v="58"/>
    <s v="61164e7786f0f870e80290c3"/>
    <x v="1736"/>
    <x v="1670"/>
  </r>
  <r>
    <x v="2"/>
    <x v="12"/>
    <x v="86"/>
    <x v="11"/>
    <x v="58"/>
    <s v="611655f4479d5e70e62b908a"/>
    <x v="1737"/>
    <x v="1671"/>
  </r>
  <r>
    <x v="2"/>
    <x v="12"/>
    <x v="86"/>
    <x v="11"/>
    <x v="58"/>
    <s v="611693968b5f6c1fa114cb2a"/>
    <x v="1738"/>
    <x v="1672"/>
  </r>
  <r>
    <x v="2"/>
    <x v="12"/>
    <x v="86"/>
    <x v="11"/>
    <x v="58"/>
    <s v="61169aca4bf4461f93d6e50a"/>
    <x v="1739"/>
    <x v="1673"/>
  </r>
  <r>
    <x v="2"/>
    <x v="12"/>
    <x v="86"/>
    <x v="11"/>
    <x v="58"/>
    <s v="6116f8ed9b236c1f95b0c0cf"/>
    <x v="1740"/>
    <x v="1674"/>
  </r>
  <r>
    <x v="2"/>
    <x v="12"/>
    <x v="86"/>
    <x v="11"/>
    <x v="58"/>
    <s v="6117669aee6abd1f949027e3"/>
    <x v="1741"/>
    <x v="1675"/>
  </r>
  <r>
    <x v="1"/>
    <x v="12"/>
    <x v="86"/>
    <x v="11"/>
    <x v="58"/>
    <s v="611770f8ee6abd1f949027f7"/>
    <x v="1742"/>
    <x v="1676"/>
  </r>
  <r>
    <x v="2"/>
    <x v="12"/>
    <x v="86"/>
    <x v="11"/>
    <x v="58"/>
    <s v="611775fa4bf4461f93d6e59a"/>
    <x v="1743"/>
    <x v="1677"/>
  </r>
  <r>
    <x v="2"/>
    <x v="12"/>
    <x v="86"/>
    <x v="11"/>
    <x v="58"/>
    <s v="6118ca10ee6abd1f949028ea"/>
    <x v="1744"/>
    <x v="1678"/>
  </r>
  <r>
    <x v="2"/>
    <x v="12"/>
    <x v="86"/>
    <x v="11"/>
    <x v="58"/>
    <s v="6119df70e587a9706c8ae131"/>
    <x v="1745"/>
    <x v="1679"/>
  </r>
  <r>
    <x v="2"/>
    <x v="12"/>
    <x v="86"/>
    <x v="11"/>
    <x v="58"/>
    <s v="611a07b8b1eab9706bc853a2"/>
    <x v="1746"/>
    <x v="1680"/>
  </r>
  <r>
    <x v="2"/>
    <x v="12"/>
    <x v="86"/>
    <x v="11"/>
    <x v="58"/>
    <s v="611a3970e587a9706c8ae2d5"/>
    <x v="1747"/>
    <x v="1681"/>
  </r>
  <r>
    <x v="2"/>
    <x v="12"/>
    <x v="86"/>
    <x v="11"/>
    <x v="58"/>
    <s v="611a4a9983a66770744862f5"/>
    <x v="1748"/>
    <x v="1682"/>
  </r>
  <r>
    <x v="2"/>
    <x v="12"/>
    <x v="86"/>
    <x v="11"/>
    <x v="58"/>
    <s v="611a4dcbb1eab9706bc854cc"/>
    <x v="1749"/>
    <x v="1683"/>
  </r>
  <r>
    <x v="2"/>
    <x v="12"/>
    <x v="86"/>
    <x v="11"/>
    <x v="58"/>
    <s v="611a5890454a1a7072169989"/>
    <x v="1750"/>
    <x v="1684"/>
  </r>
  <r>
    <x v="2"/>
    <x v="12"/>
    <x v="86"/>
    <x v="11"/>
    <x v="58"/>
    <s v="611a5bbf83a667707448631e"/>
    <x v="1751"/>
    <x v="1685"/>
  </r>
  <r>
    <x v="2"/>
    <x v="12"/>
    <x v="86"/>
    <x v="11"/>
    <x v="164"/>
    <s v="610a5d93d0d85c6fa84a38c0"/>
    <x v="1752"/>
    <x v="1686"/>
  </r>
  <r>
    <x v="1"/>
    <x v="12"/>
    <x v="86"/>
    <x v="11"/>
    <x v="96"/>
    <s v="61172f7aee6abd1f949027a0"/>
    <x v="1753"/>
    <x v="1687"/>
  </r>
  <r>
    <x v="1"/>
    <x v="12"/>
    <x v="86"/>
    <x v="11"/>
    <x v="96"/>
    <s v="611a231ce587a9706c8ae261"/>
    <x v="1754"/>
    <x v="1688"/>
  </r>
  <r>
    <x v="1"/>
    <x v="12"/>
    <x v="86"/>
    <x v="11"/>
    <x v="96"/>
    <s v="611605e0821e80431e8917f7"/>
    <x v="1755"/>
    <x v="1689"/>
  </r>
  <r>
    <x v="2"/>
    <x v="12"/>
    <x v="86"/>
    <x v="11"/>
    <x v="23"/>
    <s v="610a3badd0d85c6fa84a386c"/>
    <x v="1756"/>
    <x v="1690"/>
  </r>
  <r>
    <x v="2"/>
    <x v="12"/>
    <x v="86"/>
    <x v="11"/>
    <x v="23"/>
    <s v="610ca98dd9ddc16fa0068a00"/>
    <x v="1757"/>
    <x v="1691"/>
  </r>
  <r>
    <x v="2"/>
    <x v="12"/>
    <x v="86"/>
    <x v="11"/>
    <x v="23"/>
    <s v="6111eb7f77572f035a6ea01e"/>
    <x v="1758"/>
    <x v="1692"/>
  </r>
  <r>
    <x v="2"/>
    <x v="12"/>
    <x v="86"/>
    <x v="11"/>
    <x v="24"/>
    <s v="610ba941d0d85c6fa84a3a0a"/>
    <x v="1759"/>
    <x v="1693"/>
  </r>
  <r>
    <x v="2"/>
    <x v="12"/>
    <x v="86"/>
    <x v="11"/>
    <x v="24"/>
    <s v="610baa249af47d6f9a34e7fc"/>
    <x v="1760"/>
    <x v="1694"/>
  </r>
  <r>
    <x v="2"/>
    <x v="12"/>
    <x v="86"/>
    <x v="11"/>
    <x v="24"/>
    <s v="610bac7bd0d85c6fa84a3a0e"/>
    <x v="1761"/>
    <x v="1695"/>
  </r>
  <r>
    <x v="2"/>
    <x v="12"/>
    <x v="86"/>
    <x v="11"/>
    <x v="24"/>
    <s v="610bb0c8eeb6226fa20f3fb8"/>
    <x v="1762"/>
    <x v="1696"/>
  </r>
  <r>
    <x v="2"/>
    <x v="12"/>
    <x v="86"/>
    <x v="11"/>
    <x v="24"/>
    <s v="610bb4e89af47d6f9a34e81a"/>
    <x v="1763"/>
    <x v="1697"/>
  </r>
  <r>
    <x v="2"/>
    <x v="12"/>
    <x v="86"/>
    <x v="11"/>
    <x v="24"/>
    <s v="610bb585d0d85c6fa84a3a24"/>
    <x v="1764"/>
    <x v="1698"/>
  </r>
  <r>
    <x v="2"/>
    <x v="12"/>
    <x v="86"/>
    <x v="11"/>
    <x v="24"/>
    <s v="610bb633eeb6226fa20f3fbf"/>
    <x v="1765"/>
    <x v="1699"/>
  </r>
  <r>
    <x v="2"/>
    <x v="12"/>
    <x v="86"/>
    <x v="11"/>
    <x v="24"/>
    <s v="610ca6b5eeb6226fa20f4006"/>
    <x v="1766"/>
    <x v="1700"/>
  </r>
  <r>
    <x v="2"/>
    <x v="12"/>
    <x v="86"/>
    <x v="11"/>
    <x v="24"/>
    <s v="610cb1ef9af47d6f9a34e881"/>
    <x v="1767"/>
    <x v="1701"/>
  </r>
  <r>
    <x v="2"/>
    <x v="12"/>
    <x v="86"/>
    <x v="11"/>
    <x v="24"/>
    <s v="610cbba2eeb6226fa20f4033"/>
    <x v="1768"/>
    <x v="1702"/>
  </r>
  <r>
    <x v="2"/>
    <x v="12"/>
    <x v="86"/>
    <x v="11"/>
    <x v="24"/>
    <s v="610cbe02d0d85c6fa84a3aa7"/>
    <x v="1769"/>
    <x v="1703"/>
  </r>
  <r>
    <x v="2"/>
    <x v="12"/>
    <x v="86"/>
    <x v="11"/>
    <x v="24"/>
    <s v="610cc0bceeb6226fa20f4040"/>
    <x v="1770"/>
    <x v="1704"/>
  </r>
  <r>
    <x v="1"/>
    <x v="12"/>
    <x v="86"/>
    <x v="11"/>
    <x v="24"/>
    <s v="610cc1a19af47d6f9a34e8aa"/>
    <x v="1771"/>
    <x v="1705"/>
  </r>
  <r>
    <x v="2"/>
    <x v="12"/>
    <x v="86"/>
    <x v="11"/>
    <x v="24"/>
    <s v="610d09d814f3557c8585e0b5"/>
    <x v="1772"/>
    <x v="1706"/>
  </r>
  <r>
    <x v="2"/>
    <x v="12"/>
    <x v="86"/>
    <x v="11"/>
    <x v="25"/>
    <s v="61192b279b236c1f95b0c2cb"/>
    <x v="1773"/>
    <x v="1707"/>
  </r>
  <r>
    <x v="2"/>
    <x v="12"/>
    <x v="86"/>
    <x v="11"/>
    <x v="25"/>
    <s v="61182b768b5f6c1fa114cc61"/>
    <x v="1774"/>
    <x v="1708"/>
  </r>
  <r>
    <x v="2"/>
    <x v="12"/>
    <x v="86"/>
    <x v="2"/>
    <x v="2"/>
    <s v="61137f7677572f035a6ea211"/>
    <x v="1775"/>
    <x v="1709"/>
  </r>
  <r>
    <x v="1"/>
    <x v="12"/>
    <x v="86"/>
    <x v="2"/>
    <x v="2"/>
    <s v="6114af336d03d30365f2561d"/>
    <x v="1776"/>
    <x v="1710"/>
  </r>
  <r>
    <x v="1"/>
    <x v="12"/>
    <x v="86"/>
    <x v="2"/>
    <x v="89"/>
    <s v="6110b5962482000361ae7ddc"/>
    <x v="1777"/>
    <x v="1711"/>
  </r>
  <r>
    <x v="2"/>
    <x v="12"/>
    <x v="86"/>
    <x v="11"/>
    <x v="149"/>
    <s v="6118f8378b5f6c1fa114ccf2"/>
    <x v="1778"/>
    <x v="1712"/>
  </r>
  <r>
    <x v="2"/>
    <x v="12"/>
    <x v="86"/>
    <x v="11"/>
    <x v="149"/>
    <s v="6118fdaaee6abd1f94902931"/>
    <x v="1779"/>
    <x v="1713"/>
  </r>
  <r>
    <x v="2"/>
    <x v="12"/>
    <x v="86"/>
    <x v="2"/>
    <x v="122"/>
    <s v="611a908a454a1a70721699ec"/>
    <x v="1780"/>
    <x v="1714"/>
  </r>
  <r>
    <x v="2"/>
    <x v="12"/>
    <x v="86"/>
    <x v="2"/>
    <x v="122"/>
    <s v="611a9100b1eab9706bc8554e"/>
    <x v="1781"/>
    <x v="1715"/>
  </r>
  <r>
    <x v="2"/>
    <x v="12"/>
    <x v="86"/>
    <x v="2"/>
    <x v="122"/>
    <s v="611a982c83a667707448639c"/>
    <x v="1782"/>
    <x v="1716"/>
  </r>
  <r>
    <x v="2"/>
    <x v="12"/>
    <x v="86"/>
    <x v="2"/>
    <x v="90"/>
    <s v="611a43c5b1eab9706bc854ba"/>
    <x v="1783"/>
    <x v="1717"/>
  </r>
  <r>
    <x v="2"/>
    <x v="12"/>
    <x v="86"/>
    <x v="2"/>
    <x v="37"/>
    <s v="61163033d797d45e1960b660"/>
    <x v="1784"/>
    <x v="1718"/>
  </r>
  <r>
    <x v="2"/>
    <x v="12"/>
    <x v="86"/>
    <x v="2"/>
    <x v="37"/>
    <s v="61163573ea16c95e131a2c2a"/>
    <x v="1785"/>
    <x v="1719"/>
  </r>
  <r>
    <x v="2"/>
    <x v="12"/>
    <x v="86"/>
    <x v="2"/>
    <x v="37"/>
    <s v="611638e5a94df25e1c49750a"/>
    <x v="1786"/>
    <x v="1720"/>
  </r>
  <r>
    <x v="2"/>
    <x v="12"/>
    <x v="86"/>
    <x v="2"/>
    <x v="37"/>
    <s v="611901814bf4461f93d6e6fa"/>
    <x v="1787"/>
    <x v="1721"/>
  </r>
  <r>
    <x v="2"/>
    <x v="12"/>
    <x v="86"/>
    <x v="21"/>
    <x v="123"/>
    <s v="611381a2ef40ea035b9d12a2"/>
    <x v="1788"/>
    <x v="1722"/>
  </r>
  <r>
    <x v="2"/>
    <x v="12"/>
    <x v="86"/>
    <x v="21"/>
    <x v="123"/>
    <s v="61163685a94df25e1c497500"/>
    <x v="1789"/>
    <x v="1723"/>
  </r>
  <r>
    <x v="1"/>
    <x v="12"/>
    <x v="86"/>
    <x v="21"/>
    <x v="123"/>
    <s v="611642e086f0f870e80290a2"/>
    <x v="1790"/>
    <x v="1724"/>
  </r>
  <r>
    <x v="2"/>
    <x v="12"/>
    <x v="86"/>
    <x v="21"/>
    <x v="123"/>
    <s v="6116484686f0f870e80290b7"/>
    <x v="1791"/>
    <x v="1725"/>
  </r>
  <r>
    <x v="2"/>
    <x v="12"/>
    <x v="86"/>
    <x v="21"/>
    <x v="123"/>
    <s v="611a22b6454a1a70721698b1"/>
    <x v="1792"/>
    <x v="1726"/>
  </r>
  <r>
    <x v="2"/>
    <x v="12"/>
    <x v="86"/>
    <x v="21"/>
    <x v="123"/>
    <s v="610b52edeeb6226fa20f3ea4"/>
    <x v="1793"/>
    <x v="1727"/>
  </r>
  <r>
    <x v="2"/>
    <x v="12"/>
    <x v="86"/>
    <x v="21"/>
    <x v="123"/>
    <s v="610b5d689af47d6f9a34e6f3"/>
    <x v="1794"/>
    <x v="1728"/>
  </r>
  <r>
    <x v="2"/>
    <x v="12"/>
    <x v="86"/>
    <x v="21"/>
    <x v="123"/>
    <s v="610b6272d9ddc16fa0068860"/>
    <x v="1795"/>
    <x v="1729"/>
  </r>
  <r>
    <x v="2"/>
    <x v="12"/>
    <x v="86"/>
    <x v="21"/>
    <x v="123"/>
    <s v="611104b877572f035a6e9fe2"/>
    <x v="1796"/>
    <x v="1730"/>
  </r>
  <r>
    <x v="2"/>
    <x v="12"/>
    <x v="86"/>
    <x v="21"/>
    <x v="123"/>
    <s v="6116e8a99b236c1f95b0c0cc"/>
    <x v="1797"/>
    <x v="1731"/>
  </r>
  <r>
    <x v="2"/>
    <x v="12"/>
    <x v="86"/>
    <x v="21"/>
    <x v="123"/>
    <s v="611a24eab1eab9706bc8544b"/>
    <x v="1798"/>
    <x v="1732"/>
  </r>
  <r>
    <x v="2"/>
    <x v="12"/>
    <x v="86"/>
    <x v="2"/>
    <x v="221"/>
    <s v="611a71b0e587a9706c8ae35a"/>
    <x v="1799"/>
    <x v="1733"/>
  </r>
  <r>
    <x v="2"/>
    <x v="12"/>
    <x v="86"/>
    <x v="2"/>
    <x v="221"/>
    <s v="611a96cfb1eab9706bc85557"/>
    <x v="1800"/>
    <x v="1734"/>
  </r>
  <r>
    <x v="2"/>
    <x v="12"/>
    <x v="86"/>
    <x v="2"/>
    <x v="221"/>
    <s v="611a98b2454a1a70721699f4"/>
    <x v="1801"/>
    <x v="1735"/>
  </r>
  <r>
    <x v="2"/>
    <x v="12"/>
    <x v="86"/>
    <x v="2"/>
    <x v="110"/>
    <s v="6117e202ee6abd1f9490286a"/>
    <x v="1802"/>
    <x v="1736"/>
  </r>
  <r>
    <x v="2"/>
    <x v="12"/>
    <x v="87"/>
    <x v="11"/>
    <x v="24"/>
    <s v="610cbc9beeb6226fa20f4037"/>
    <x v="1803"/>
    <x v="1737"/>
  </r>
  <r>
    <x v="2"/>
    <x v="12"/>
    <x v="87"/>
    <x v="11"/>
    <x v="149"/>
    <s v="6117d52b8b5f6c1fa114cc32"/>
    <x v="1804"/>
    <x v="1738"/>
  </r>
  <r>
    <x v="2"/>
    <x v="12"/>
    <x v="87"/>
    <x v="2"/>
    <x v="122"/>
    <s v="611a8d2183a6677074486389"/>
    <x v="1805"/>
    <x v="1739"/>
  </r>
  <r>
    <x v="2"/>
    <x v="12"/>
    <x v="88"/>
    <x v="11"/>
    <x v="164"/>
    <s v="610bac7ceeb6226fa20f3fa7"/>
    <x v="1806"/>
    <x v="1740"/>
  </r>
  <r>
    <x v="2"/>
    <x v="12"/>
    <x v="88"/>
    <x v="11"/>
    <x v="164"/>
    <s v="610bbec79af47d6f9a34e82a"/>
    <x v="1807"/>
    <x v="1741"/>
  </r>
  <r>
    <x v="2"/>
    <x v="12"/>
    <x v="88"/>
    <x v="11"/>
    <x v="164"/>
    <s v="610bc346d9ddc16fa00689bc"/>
    <x v="1808"/>
    <x v="1742"/>
  </r>
  <r>
    <x v="2"/>
    <x v="12"/>
    <x v="88"/>
    <x v="11"/>
    <x v="164"/>
    <s v="610cb762eeb6226fa20f4027"/>
    <x v="1809"/>
    <x v="1743"/>
  </r>
  <r>
    <x v="2"/>
    <x v="12"/>
    <x v="88"/>
    <x v="11"/>
    <x v="164"/>
    <s v="610cbfaceeb6226fa20f403c"/>
    <x v="1810"/>
    <x v="1744"/>
  </r>
  <r>
    <x v="2"/>
    <x v="12"/>
    <x v="88"/>
    <x v="11"/>
    <x v="164"/>
    <s v="6115fb309e73c2431f59bf5d"/>
    <x v="1811"/>
    <x v="1745"/>
  </r>
  <r>
    <x v="1"/>
    <x v="12"/>
    <x v="88"/>
    <x v="11"/>
    <x v="164"/>
    <s v="61162d92d797d45e1960b654"/>
    <x v="1812"/>
    <x v="1746"/>
  </r>
  <r>
    <x v="2"/>
    <x v="12"/>
    <x v="88"/>
    <x v="11"/>
    <x v="164"/>
    <s v="61163092a94df25e1c4974c8"/>
    <x v="1813"/>
    <x v="1747"/>
  </r>
  <r>
    <x v="2"/>
    <x v="12"/>
    <x v="88"/>
    <x v="11"/>
    <x v="23"/>
    <s v="610b9ca5d9ddc16fa0068953"/>
    <x v="1814"/>
    <x v="1748"/>
  </r>
  <r>
    <x v="1"/>
    <x v="12"/>
    <x v="88"/>
    <x v="11"/>
    <x v="53"/>
    <s v="610fa4b086ed660368a5ba0a"/>
    <x v="1815"/>
    <x v="1749"/>
  </r>
  <r>
    <x v="2"/>
    <x v="12"/>
    <x v="88"/>
    <x v="2"/>
    <x v="2"/>
    <s v="611536cdbee036035b050dbd"/>
    <x v="1816"/>
    <x v="1750"/>
  </r>
  <r>
    <x v="1"/>
    <x v="12"/>
    <x v="88"/>
    <x v="2"/>
    <x v="2"/>
    <s v="611627a3a94df25e1c4974a4"/>
    <x v="1817"/>
    <x v="1751"/>
  </r>
  <r>
    <x v="2"/>
    <x v="12"/>
    <x v="88"/>
    <x v="21"/>
    <x v="123"/>
    <s v="6114c2b21b088e035d870e2d"/>
    <x v="1818"/>
    <x v="1752"/>
  </r>
  <r>
    <x v="1"/>
    <x v="12"/>
    <x v="88"/>
    <x v="21"/>
    <x v="123"/>
    <s v="6115fc2d821e80431e8917d6"/>
    <x v="1819"/>
    <x v="1753"/>
  </r>
  <r>
    <x v="1"/>
    <x v="12"/>
    <x v="88"/>
    <x v="21"/>
    <x v="123"/>
    <s v="6115f4cc9e73c2431f59bf42"/>
    <x v="1820"/>
    <x v="1754"/>
  </r>
  <r>
    <x v="2"/>
    <x v="12"/>
    <x v="88"/>
    <x v="2"/>
    <x v="75"/>
    <s v="6118a2628b5f6c1fa114cc96"/>
    <x v="1821"/>
    <x v="1755"/>
  </r>
  <r>
    <x v="2"/>
    <x v="13"/>
    <x v="89"/>
    <x v="2"/>
    <x v="107"/>
    <s v="611787898b5f6c1fa114cbe4"/>
    <x v="1822"/>
    <x v="1756"/>
  </r>
  <r>
    <x v="1"/>
    <x v="13"/>
    <x v="89"/>
    <x v="11"/>
    <x v="53"/>
    <s v="610f4f9986ed660368a5b9e7"/>
    <x v="1823"/>
    <x v="1757"/>
  </r>
  <r>
    <x v="1"/>
    <x v="13"/>
    <x v="89"/>
    <x v="22"/>
    <x v="136"/>
    <s v="611a21fee587a9706c8ae259"/>
    <x v="1824"/>
    <x v="1758"/>
  </r>
  <r>
    <x v="2"/>
    <x v="13"/>
    <x v="89"/>
    <x v="22"/>
    <x v="222"/>
    <s v="6119f6cab1eab9706bc85361"/>
    <x v="1825"/>
    <x v="1759"/>
  </r>
  <r>
    <x v="2"/>
    <x v="13"/>
    <x v="89"/>
    <x v="22"/>
    <x v="222"/>
    <s v="6119fa7883a6677074486192"/>
    <x v="1826"/>
    <x v="1760"/>
  </r>
  <r>
    <x v="1"/>
    <x v="13"/>
    <x v="89"/>
    <x v="22"/>
    <x v="222"/>
    <s v="6119ff6b83a66770744861a1"/>
    <x v="1827"/>
    <x v="1761"/>
  </r>
  <r>
    <x v="1"/>
    <x v="13"/>
    <x v="89"/>
    <x v="22"/>
    <x v="222"/>
    <s v="611a06c5454a1a707216982d"/>
    <x v="1828"/>
    <x v="1762"/>
  </r>
  <r>
    <x v="1"/>
    <x v="13"/>
    <x v="89"/>
    <x v="22"/>
    <x v="222"/>
    <s v="611a2289e587a9706c8ae25d"/>
    <x v="1829"/>
    <x v="1763"/>
  </r>
  <r>
    <x v="2"/>
    <x v="13"/>
    <x v="89"/>
    <x v="22"/>
    <x v="223"/>
    <s v="61138b2d77572f035a6ea235"/>
    <x v="1830"/>
    <x v="1764"/>
  </r>
  <r>
    <x v="2"/>
    <x v="13"/>
    <x v="89"/>
    <x v="2"/>
    <x v="72"/>
    <s v="611a072883a66770744861c2"/>
    <x v="1831"/>
    <x v="1765"/>
  </r>
  <r>
    <x v="2"/>
    <x v="13"/>
    <x v="89"/>
    <x v="2"/>
    <x v="37"/>
    <s v="61173acaee6abd1f949027ac"/>
    <x v="1832"/>
    <x v="1766"/>
  </r>
  <r>
    <x v="2"/>
    <x v="13"/>
    <x v="89"/>
    <x v="22"/>
    <x v="145"/>
    <s v="610a64c5d9ddc16fa0068807"/>
    <x v="1833"/>
    <x v="1767"/>
  </r>
  <r>
    <x v="2"/>
    <x v="13"/>
    <x v="90"/>
    <x v="2"/>
    <x v="107"/>
    <s v="611754468b5f6c1fa114cb8d"/>
    <x v="1834"/>
    <x v="1768"/>
  </r>
  <r>
    <x v="2"/>
    <x v="13"/>
    <x v="90"/>
    <x v="22"/>
    <x v="136"/>
    <s v="611a2cc983a667707448628c"/>
    <x v="1835"/>
    <x v="1769"/>
  </r>
  <r>
    <x v="2"/>
    <x v="13"/>
    <x v="90"/>
    <x v="22"/>
    <x v="145"/>
    <s v="6108fc7a4cecce66155e9b26"/>
    <x v="1836"/>
    <x v="1770"/>
  </r>
  <r>
    <x v="2"/>
    <x v="13"/>
    <x v="90"/>
    <x v="22"/>
    <x v="145"/>
    <s v="610a2195d9ddc16fa006875a"/>
    <x v="1837"/>
    <x v="1771"/>
  </r>
  <r>
    <x v="2"/>
    <x v="13"/>
    <x v="90"/>
    <x v="22"/>
    <x v="145"/>
    <s v="610a47fcd9ddc16fa00687a6"/>
    <x v="1838"/>
    <x v="1772"/>
  </r>
  <r>
    <x v="2"/>
    <x v="13"/>
    <x v="90"/>
    <x v="22"/>
    <x v="145"/>
    <s v="610a50efeeb6226fa20f3e26"/>
    <x v="1839"/>
    <x v="1773"/>
  </r>
  <r>
    <x v="2"/>
    <x v="13"/>
    <x v="90"/>
    <x v="22"/>
    <x v="145"/>
    <s v="610a55149af47d6f9a34e66d"/>
    <x v="1840"/>
    <x v="1774"/>
  </r>
  <r>
    <x v="2"/>
    <x v="13"/>
    <x v="90"/>
    <x v="22"/>
    <x v="145"/>
    <s v="610a5ccfd0d85c6fa84a38bd"/>
    <x v="1841"/>
    <x v="1775"/>
  </r>
  <r>
    <x v="2"/>
    <x v="13"/>
    <x v="90"/>
    <x v="22"/>
    <x v="145"/>
    <s v="610a5f6e9af47d6f9a34e691"/>
    <x v="1842"/>
    <x v="1776"/>
  </r>
  <r>
    <x v="2"/>
    <x v="13"/>
    <x v="90"/>
    <x v="22"/>
    <x v="145"/>
    <s v="610a642dd9ddc16fa0068802"/>
    <x v="1843"/>
    <x v="1777"/>
  </r>
  <r>
    <x v="2"/>
    <x v="13"/>
    <x v="90"/>
    <x v="22"/>
    <x v="145"/>
    <s v="610aa1d6eeb6226fa20f3e87"/>
    <x v="1844"/>
    <x v="1778"/>
  </r>
  <r>
    <x v="2"/>
    <x v="13"/>
    <x v="90"/>
    <x v="22"/>
    <x v="145"/>
    <s v="610b5381eeb6226fa20f3ea6"/>
    <x v="1845"/>
    <x v="1779"/>
  </r>
  <r>
    <x v="2"/>
    <x v="13"/>
    <x v="90"/>
    <x v="22"/>
    <x v="145"/>
    <s v="610b5c7fd0d85c6fa84a391f"/>
    <x v="1846"/>
    <x v="1780"/>
  </r>
  <r>
    <x v="2"/>
    <x v="13"/>
    <x v="90"/>
    <x v="22"/>
    <x v="145"/>
    <s v="610b5c80d9ddc16fa0068853"/>
    <x v="1847"/>
    <x v="1781"/>
  </r>
  <r>
    <x v="2"/>
    <x v="13"/>
    <x v="90"/>
    <x v="22"/>
    <x v="145"/>
    <s v="610b7ca5d0d85c6fa84a3935"/>
    <x v="1848"/>
    <x v="1782"/>
  </r>
  <r>
    <x v="2"/>
    <x v="13"/>
    <x v="90"/>
    <x v="22"/>
    <x v="145"/>
    <s v="610b8477d0d85c6fa84a39a6"/>
    <x v="1849"/>
    <x v="1783"/>
  </r>
  <r>
    <x v="2"/>
    <x v="13"/>
    <x v="90"/>
    <x v="22"/>
    <x v="145"/>
    <s v="610b8617d0d85c6fa84a39b2"/>
    <x v="1850"/>
    <x v="1784"/>
  </r>
  <r>
    <x v="2"/>
    <x v="13"/>
    <x v="90"/>
    <x v="22"/>
    <x v="145"/>
    <s v="610b89a19af47d6f9a34e793"/>
    <x v="1851"/>
    <x v="1785"/>
  </r>
  <r>
    <x v="2"/>
    <x v="13"/>
    <x v="91"/>
    <x v="2"/>
    <x v="107"/>
    <s v="611782698b5f6c1fa114cbcf"/>
    <x v="1852"/>
    <x v="1786"/>
  </r>
  <r>
    <x v="2"/>
    <x v="13"/>
    <x v="91"/>
    <x v="2"/>
    <x v="109"/>
    <s v="61160d516ab68d432c0fa8bf"/>
    <x v="1853"/>
    <x v="1787"/>
  </r>
  <r>
    <x v="1"/>
    <x v="13"/>
    <x v="91"/>
    <x v="22"/>
    <x v="222"/>
    <s v="611a385bb1eab9706bc85496"/>
    <x v="1854"/>
    <x v="1788"/>
  </r>
  <r>
    <x v="2"/>
    <x v="13"/>
    <x v="91"/>
    <x v="22"/>
    <x v="223"/>
    <s v="6113543386ed660368a5bcaa"/>
    <x v="1855"/>
    <x v="1789"/>
  </r>
  <r>
    <x v="2"/>
    <x v="13"/>
    <x v="91"/>
    <x v="22"/>
    <x v="223"/>
    <s v="6113729586ed660368a5bcee"/>
    <x v="1856"/>
    <x v="1790"/>
  </r>
  <r>
    <x v="2"/>
    <x v="13"/>
    <x v="91"/>
    <x v="2"/>
    <x v="37"/>
    <s v="6115d9eabee036035b050dec"/>
    <x v="1857"/>
    <x v="1791"/>
  </r>
  <r>
    <x v="2"/>
    <x v="13"/>
    <x v="91"/>
    <x v="22"/>
    <x v="145"/>
    <s v="610a6e48d9ddc16fa0068813"/>
    <x v="1858"/>
    <x v="1792"/>
  </r>
  <r>
    <x v="2"/>
    <x v="13"/>
    <x v="91"/>
    <x v="22"/>
    <x v="145"/>
    <s v="610a72479af47d6f9a34e6ac"/>
    <x v="1859"/>
    <x v="1793"/>
  </r>
  <r>
    <x v="2"/>
    <x v="14"/>
    <x v="92"/>
    <x v="2"/>
    <x v="208"/>
    <s v="611a24a8454a1a70721698ba"/>
    <x v="1860"/>
    <x v="1794"/>
  </r>
  <r>
    <x v="2"/>
    <x v="14"/>
    <x v="92"/>
    <x v="2"/>
    <x v="208"/>
    <s v="611a2a1783a6677074486280"/>
    <x v="1861"/>
    <x v="1795"/>
  </r>
  <r>
    <x v="2"/>
    <x v="14"/>
    <x v="92"/>
    <x v="2"/>
    <x v="208"/>
    <s v="611a53f883a667707448630e"/>
    <x v="1862"/>
    <x v="1796"/>
  </r>
  <r>
    <x v="2"/>
    <x v="14"/>
    <x v="92"/>
    <x v="2"/>
    <x v="208"/>
    <s v="611a5a9883a667707448631c"/>
    <x v="1863"/>
    <x v="1797"/>
  </r>
  <r>
    <x v="2"/>
    <x v="14"/>
    <x v="92"/>
    <x v="2"/>
    <x v="208"/>
    <s v="611a6096e587a9706c8ae335"/>
    <x v="1864"/>
    <x v="1798"/>
  </r>
  <r>
    <x v="2"/>
    <x v="14"/>
    <x v="92"/>
    <x v="2"/>
    <x v="208"/>
    <s v="611a6d25e587a9706c8ae350"/>
    <x v="1865"/>
    <x v="1799"/>
  </r>
  <r>
    <x v="2"/>
    <x v="14"/>
    <x v="92"/>
    <x v="9"/>
    <x v="81"/>
    <s v="6115f626821e80431e8917b5"/>
    <x v="1866"/>
    <x v="1800"/>
  </r>
  <r>
    <x v="2"/>
    <x v="14"/>
    <x v="92"/>
    <x v="2"/>
    <x v="199"/>
    <s v="611778a28b5f6c1fa114cbbf"/>
    <x v="1867"/>
    <x v="1801"/>
  </r>
  <r>
    <x v="2"/>
    <x v="14"/>
    <x v="92"/>
    <x v="2"/>
    <x v="209"/>
    <s v="611a8df0454a1a70721699e9"/>
    <x v="1868"/>
    <x v="1802"/>
  </r>
  <r>
    <x v="2"/>
    <x v="14"/>
    <x v="92"/>
    <x v="2"/>
    <x v="113"/>
    <s v="61176e718b5f6c1fa114cba7"/>
    <x v="1869"/>
    <x v="1803"/>
  </r>
  <r>
    <x v="2"/>
    <x v="14"/>
    <x v="92"/>
    <x v="18"/>
    <x v="224"/>
    <s v="610d50cf14f3557c8585e0dc"/>
    <x v="1870"/>
    <x v="1804"/>
  </r>
  <r>
    <x v="2"/>
    <x v="14"/>
    <x v="92"/>
    <x v="18"/>
    <x v="224"/>
    <s v="610d53d5cebcb57c86e91605"/>
    <x v="1871"/>
    <x v="1805"/>
  </r>
  <r>
    <x v="2"/>
    <x v="14"/>
    <x v="92"/>
    <x v="18"/>
    <x v="224"/>
    <s v="610d56dccebcb57c86e91607"/>
    <x v="1872"/>
    <x v="1806"/>
  </r>
  <r>
    <x v="2"/>
    <x v="14"/>
    <x v="92"/>
    <x v="18"/>
    <x v="224"/>
    <s v="610d591714f3557c8585e0e0"/>
    <x v="1873"/>
    <x v="1807"/>
  </r>
  <r>
    <x v="2"/>
    <x v="14"/>
    <x v="92"/>
    <x v="18"/>
    <x v="224"/>
    <s v="610d5cd6cebcb57c86e91609"/>
    <x v="1874"/>
    <x v="1808"/>
  </r>
  <r>
    <x v="2"/>
    <x v="14"/>
    <x v="92"/>
    <x v="9"/>
    <x v="31"/>
    <s v="6115e1b2d956f703555f9fe7"/>
    <x v="1875"/>
    <x v="1809"/>
  </r>
  <r>
    <x v="2"/>
    <x v="14"/>
    <x v="92"/>
    <x v="9"/>
    <x v="31"/>
    <s v="6115e805d956f703555fa000"/>
    <x v="1876"/>
    <x v="1810"/>
  </r>
  <r>
    <x v="2"/>
    <x v="14"/>
    <x v="92"/>
    <x v="9"/>
    <x v="82"/>
    <s v="611248a9ef40ea035b9d116c"/>
    <x v="1877"/>
    <x v="1811"/>
  </r>
  <r>
    <x v="2"/>
    <x v="14"/>
    <x v="92"/>
    <x v="9"/>
    <x v="82"/>
    <s v="61124c6d77572f035a6ea12c"/>
    <x v="1878"/>
    <x v="1812"/>
  </r>
  <r>
    <x v="2"/>
    <x v="14"/>
    <x v="92"/>
    <x v="9"/>
    <x v="14"/>
    <s v="6117d2779b236c1f95b0c1ac"/>
    <x v="1879"/>
    <x v="1813"/>
  </r>
  <r>
    <x v="2"/>
    <x v="14"/>
    <x v="92"/>
    <x v="9"/>
    <x v="66"/>
    <s v="61138db077572f035a6ea23f"/>
    <x v="1880"/>
    <x v="1814"/>
  </r>
  <r>
    <x v="2"/>
    <x v="14"/>
    <x v="92"/>
    <x v="9"/>
    <x v="66"/>
    <s v="611393a62482000361ae80cf"/>
    <x v="1881"/>
    <x v="1815"/>
  </r>
  <r>
    <x v="1"/>
    <x v="14"/>
    <x v="92"/>
    <x v="4"/>
    <x v="200"/>
    <s v="611a83a7b1eab9706bc85539"/>
    <x v="1882"/>
    <x v="1816"/>
  </r>
  <r>
    <x v="2"/>
    <x v="14"/>
    <x v="92"/>
    <x v="1"/>
    <x v="15"/>
    <s v="6114ebaad956f703555f9f5c"/>
    <x v="1883"/>
    <x v="1817"/>
  </r>
  <r>
    <x v="2"/>
    <x v="14"/>
    <x v="92"/>
    <x v="1"/>
    <x v="15"/>
    <s v="6117ec614bf4461f93d6e627"/>
    <x v="1884"/>
    <x v="1818"/>
  </r>
  <r>
    <x v="2"/>
    <x v="14"/>
    <x v="92"/>
    <x v="1"/>
    <x v="15"/>
    <s v="6118903c8b5f6c1fa114cc7f"/>
    <x v="1885"/>
    <x v="1819"/>
  </r>
  <r>
    <x v="2"/>
    <x v="14"/>
    <x v="92"/>
    <x v="1"/>
    <x v="15"/>
    <s v="6118c62eee6abd1f949028de"/>
    <x v="1886"/>
    <x v="1820"/>
  </r>
  <r>
    <x v="2"/>
    <x v="14"/>
    <x v="92"/>
    <x v="25"/>
    <x v="225"/>
    <s v="610cdfd314f3557c8585e06d"/>
    <x v="1887"/>
    <x v="1821"/>
  </r>
  <r>
    <x v="2"/>
    <x v="14"/>
    <x v="92"/>
    <x v="25"/>
    <x v="192"/>
    <s v="610e2d07ef40ea035b9d0f49"/>
    <x v="1888"/>
    <x v="1822"/>
  </r>
  <r>
    <x v="2"/>
    <x v="14"/>
    <x v="92"/>
    <x v="25"/>
    <x v="226"/>
    <s v="611616536ab68d432c0fa8d9"/>
    <x v="1889"/>
    <x v="1823"/>
  </r>
  <r>
    <x v="2"/>
    <x v="14"/>
    <x v="92"/>
    <x v="2"/>
    <x v="202"/>
    <s v="6115e61fbee036035b050e04"/>
    <x v="1890"/>
    <x v="1824"/>
  </r>
  <r>
    <x v="2"/>
    <x v="14"/>
    <x v="92"/>
    <x v="2"/>
    <x v="202"/>
    <s v="6119d4b48b5f6c1fa114cd80"/>
    <x v="1891"/>
    <x v="1825"/>
  </r>
  <r>
    <x v="2"/>
    <x v="14"/>
    <x v="92"/>
    <x v="2"/>
    <x v="202"/>
    <s v="6119e884e587a9706c8ae15b"/>
    <x v="1892"/>
    <x v="1826"/>
  </r>
  <r>
    <x v="2"/>
    <x v="14"/>
    <x v="92"/>
    <x v="2"/>
    <x v="74"/>
    <s v="61163c3086a2b770df75a89a"/>
    <x v="1893"/>
    <x v="1827"/>
  </r>
  <r>
    <x v="2"/>
    <x v="14"/>
    <x v="92"/>
    <x v="2"/>
    <x v="196"/>
    <s v="611a80a4e587a9706c8ae37a"/>
    <x v="1894"/>
    <x v="1828"/>
  </r>
  <r>
    <x v="2"/>
    <x v="14"/>
    <x v="92"/>
    <x v="2"/>
    <x v="100"/>
    <s v="6118f19a8b5f6c1fa114ccef"/>
    <x v="1895"/>
    <x v="1829"/>
  </r>
  <r>
    <x v="2"/>
    <x v="14"/>
    <x v="92"/>
    <x v="2"/>
    <x v="100"/>
    <s v="6118f3274bf4461f93d6e6e9"/>
    <x v="1896"/>
    <x v="1830"/>
  </r>
  <r>
    <x v="2"/>
    <x v="14"/>
    <x v="92"/>
    <x v="2"/>
    <x v="39"/>
    <s v="61139b6a79c1d06ed51e5414"/>
    <x v="1897"/>
    <x v="1831"/>
  </r>
  <r>
    <x v="2"/>
    <x v="14"/>
    <x v="92"/>
    <x v="2"/>
    <x v="39"/>
    <s v="6114a5d56d03d30365f25618"/>
    <x v="1898"/>
    <x v="1832"/>
  </r>
  <r>
    <x v="1"/>
    <x v="14"/>
    <x v="92"/>
    <x v="2"/>
    <x v="39"/>
    <s v="611a56f2454a1a7072169985"/>
    <x v="1899"/>
    <x v="1833"/>
  </r>
  <r>
    <x v="1"/>
    <x v="14"/>
    <x v="93"/>
    <x v="2"/>
    <x v="207"/>
    <s v="611a46f6454a1a7072169956"/>
    <x v="1900"/>
    <x v="1834"/>
  </r>
  <r>
    <x v="2"/>
    <x v="14"/>
    <x v="93"/>
    <x v="2"/>
    <x v="207"/>
    <s v="611a4c94b1eab9706bc854ca"/>
    <x v="1901"/>
    <x v="1835"/>
  </r>
  <r>
    <x v="2"/>
    <x v="14"/>
    <x v="93"/>
    <x v="2"/>
    <x v="144"/>
    <s v="6119fb8c454a1a7072169809"/>
    <x v="1902"/>
    <x v="1836"/>
  </r>
  <r>
    <x v="2"/>
    <x v="14"/>
    <x v="93"/>
    <x v="2"/>
    <x v="144"/>
    <s v="6119ff37b1eab9706bc85387"/>
    <x v="1903"/>
    <x v="1837"/>
  </r>
  <r>
    <x v="2"/>
    <x v="14"/>
    <x v="93"/>
    <x v="2"/>
    <x v="111"/>
    <s v="611a170fb1eab9706bc853fd"/>
    <x v="1904"/>
    <x v="1838"/>
  </r>
  <r>
    <x v="2"/>
    <x v="14"/>
    <x v="93"/>
    <x v="2"/>
    <x v="208"/>
    <s v="611a1e99e587a9706c8ae249"/>
    <x v="1905"/>
    <x v="1839"/>
  </r>
  <r>
    <x v="2"/>
    <x v="14"/>
    <x v="93"/>
    <x v="2"/>
    <x v="42"/>
    <s v="6119e144b1eab9706bc852fb"/>
    <x v="1906"/>
    <x v="1840"/>
  </r>
  <r>
    <x v="2"/>
    <x v="14"/>
    <x v="93"/>
    <x v="11"/>
    <x v="24"/>
    <s v="610ba787eeb6226fa20f3f92"/>
    <x v="1907"/>
    <x v="1841"/>
  </r>
  <r>
    <x v="2"/>
    <x v="14"/>
    <x v="93"/>
    <x v="11"/>
    <x v="24"/>
    <s v="610bb01ed0d85c6fa84a3a18"/>
    <x v="1908"/>
    <x v="1842"/>
  </r>
  <r>
    <x v="2"/>
    <x v="14"/>
    <x v="93"/>
    <x v="11"/>
    <x v="53"/>
    <s v="610f80d92482000361ae7d8a"/>
    <x v="1909"/>
    <x v="1843"/>
  </r>
  <r>
    <x v="2"/>
    <x v="14"/>
    <x v="93"/>
    <x v="11"/>
    <x v="53"/>
    <s v="610f9f13ef40ea035b9d0f88"/>
    <x v="1910"/>
    <x v="1844"/>
  </r>
  <r>
    <x v="2"/>
    <x v="14"/>
    <x v="93"/>
    <x v="2"/>
    <x v="120"/>
    <s v="61165898479d5e70e62b9093"/>
    <x v="1911"/>
    <x v="1845"/>
  </r>
  <r>
    <x v="2"/>
    <x v="14"/>
    <x v="93"/>
    <x v="2"/>
    <x v="138"/>
    <s v="61177fd28b5f6c1fa114cbcd"/>
    <x v="1912"/>
    <x v="1846"/>
  </r>
  <r>
    <x v="2"/>
    <x v="14"/>
    <x v="93"/>
    <x v="2"/>
    <x v="196"/>
    <s v="611a851a83a667707448637a"/>
    <x v="1913"/>
    <x v="1847"/>
  </r>
  <r>
    <x v="2"/>
    <x v="14"/>
    <x v="93"/>
    <x v="2"/>
    <x v="196"/>
    <s v="611a88a183a667707448637f"/>
    <x v="1914"/>
    <x v="1848"/>
  </r>
  <r>
    <x v="2"/>
    <x v="14"/>
    <x v="94"/>
    <x v="2"/>
    <x v="120"/>
    <s v="6115db82d956f703555f9fd5"/>
    <x v="627"/>
    <x v="1849"/>
  </r>
  <r>
    <x v="2"/>
    <x v="14"/>
    <x v="94"/>
    <x v="2"/>
    <x v="28"/>
    <s v="6119f224b1eab9706bc8534c"/>
    <x v="1915"/>
    <x v="1850"/>
  </r>
  <r>
    <x v="2"/>
    <x v="14"/>
    <x v="94"/>
    <x v="2"/>
    <x v="144"/>
    <s v="611a0a51e587a9706c8ae1dd"/>
    <x v="1916"/>
    <x v="1851"/>
  </r>
  <r>
    <x v="2"/>
    <x v="14"/>
    <x v="94"/>
    <x v="2"/>
    <x v="208"/>
    <s v="611a68ef454a1a70721699aa"/>
    <x v="1917"/>
    <x v="1852"/>
  </r>
  <r>
    <x v="2"/>
    <x v="14"/>
    <x v="94"/>
    <x v="2"/>
    <x v="208"/>
    <s v="611a7077b1eab9706bc8550b"/>
    <x v="1918"/>
    <x v="1853"/>
  </r>
  <r>
    <x v="2"/>
    <x v="14"/>
    <x v="94"/>
    <x v="10"/>
    <x v="22"/>
    <s v="610b90cb9af47d6f9a34e7a5"/>
    <x v="1919"/>
    <x v="1854"/>
  </r>
  <r>
    <x v="2"/>
    <x v="14"/>
    <x v="94"/>
    <x v="11"/>
    <x v="58"/>
    <s v="611767f7ee6abd1f949027e9"/>
    <x v="1920"/>
    <x v="1855"/>
  </r>
  <r>
    <x v="2"/>
    <x v="14"/>
    <x v="94"/>
    <x v="11"/>
    <x v="58"/>
    <s v="61188dc79b236c1f95b0c204"/>
    <x v="1921"/>
    <x v="1856"/>
  </r>
  <r>
    <x v="2"/>
    <x v="14"/>
    <x v="94"/>
    <x v="11"/>
    <x v="53"/>
    <s v="610f87f986ed660368a5b9fe"/>
    <x v="1922"/>
    <x v="1857"/>
  </r>
  <r>
    <x v="1"/>
    <x v="14"/>
    <x v="94"/>
    <x v="11"/>
    <x v="53"/>
    <s v="610f8bd02482000361ae7d8f"/>
    <x v="1923"/>
    <x v="1858"/>
  </r>
  <r>
    <x v="1"/>
    <x v="14"/>
    <x v="94"/>
    <x v="11"/>
    <x v="53"/>
    <s v="610f9cdf2482000361ae7d9d"/>
    <x v="1924"/>
    <x v="1859"/>
  </r>
  <r>
    <x v="2"/>
    <x v="14"/>
    <x v="94"/>
    <x v="2"/>
    <x v="2"/>
    <s v="6113b909a330646ed4c197d7"/>
    <x v="1925"/>
    <x v="1860"/>
  </r>
  <r>
    <x v="2"/>
    <x v="14"/>
    <x v="94"/>
    <x v="25"/>
    <x v="206"/>
    <s v="61152c506d03d30365f256a7"/>
    <x v="1926"/>
    <x v="1861"/>
  </r>
  <r>
    <x v="2"/>
    <x v="14"/>
    <x v="94"/>
    <x v="25"/>
    <x v="206"/>
    <s v="6115351c1b088e035d870e86"/>
    <x v="1927"/>
    <x v="1862"/>
  </r>
  <r>
    <x v="2"/>
    <x v="14"/>
    <x v="94"/>
    <x v="2"/>
    <x v="138"/>
    <s v="611763ef9b236c1f95b0c106"/>
    <x v="1928"/>
    <x v="1863"/>
  </r>
  <r>
    <x v="2"/>
    <x v="14"/>
    <x v="94"/>
    <x v="2"/>
    <x v="202"/>
    <s v="6115d66bd956f703555f9fcd"/>
    <x v="1929"/>
    <x v="1864"/>
  </r>
  <r>
    <x v="2"/>
    <x v="15"/>
    <x v="95"/>
    <x v="2"/>
    <x v="28"/>
    <s v="6119e6f7454a1a70721697b6"/>
    <x v="1930"/>
    <x v="1865"/>
  </r>
  <r>
    <x v="2"/>
    <x v="15"/>
    <x v="95"/>
    <x v="2"/>
    <x v="101"/>
    <s v="6118f15e9b236c1f95b0c28c"/>
    <x v="1931"/>
    <x v="1866"/>
  </r>
  <r>
    <x v="2"/>
    <x v="15"/>
    <x v="95"/>
    <x v="2"/>
    <x v="101"/>
    <s v="611a4e62e587a9706c8ae314"/>
    <x v="1932"/>
    <x v="1867"/>
  </r>
  <r>
    <x v="2"/>
    <x v="15"/>
    <x v="95"/>
    <x v="2"/>
    <x v="207"/>
    <s v="611a32c5e587a9706c8ae2bb"/>
    <x v="1933"/>
    <x v="1868"/>
  </r>
  <r>
    <x v="2"/>
    <x v="15"/>
    <x v="95"/>
    <x v="2"/>
    <x v="103"/>
    <s v="611351fd2482000361ae8034"/>
    <x v="1934"/>
    <x v="1869"/>
  </r>
  <r>
    <x v="2"/>
    <x v="15"/>
    <x v="95"/>
    <x v="2"/>
    <x v="144"/>
    <s v="611a03a683a66770744861b2"/>
    <x v="1935"/>
    <x v="1870"/>
  </r>
  <r>
    <x v="2"/>
    <x v="15"/>
    <x v="95"/>
    <x v="2"/>
    <x v="144"/>
    <s v="611a0ea3e587a9706c8ae1f2"/>
    <x v="1936"/>
    <x v="1871"/>
  </r>
  <r>
    <x v="2"/>
    <x v="15"/>
    <x v="95"/>
    <x v="16"/>
    <x v="45"/>
    <s v="6118c94dee6abd1f949028e8"/>
    <x v="1937"/>
    <x v="1872"/>
  </r>
  <r>
    <x v="2"/>
    <x v="15"/>
    <x v="95"/>
    <x v="16"/>
    <x v="45"/>
    <s v="6119049bee6abd1f94902935"/>
    <x v="1938"/>
    <x v="1873"/>
  </r>
  <r>
    <x v="2"/>
    <x v="15"/>
    <x v="95"/>
    <x v="16"/>
    <x v="104"/>
    <s v="6111ef9086ed660368a5bb18"/>
    <x v="1939"/>
    <x v="1874"/>
  </r>
  <r>
    <x v="2"/>
    <x v="15"/>
    <x v="95"/>
    <x v="16"/>
    <x v="104"/>
    <s v="6111fd8777572f035a6ea03d"/>
    <x v="1940"/>
    <x v="1875"/>
  </r>
  <r>
    <x v="2"/>
    <x v="15"/>
    <x v="95"/>
    <x v="16"/>
    <x v="121"/>
    <s v="610a6df19af47d6f9a34e6a9"/>
    <x v="1941"/>
    <x v="1876"/>
  </r>
  <r>
    <x v="2"/>
    <x v="15"/>
    <x v="95"/>
    <x v="2"/>
    <x v="107"/>
    <s v="61175a4b8b5f6c1fa114cb92"/>
    <x v="1942"/>
    <x v="1877"/>
  </r>
  <r>
    <x v="2"/>
    <x v="15"/>
    <x v="95"/>
    <x v="18"/>
    <x v="49"/>
    <s v="6115e2876d03d30365f256f0"/>
    <x v="1943"/>
    <x v="1878"/>
  </r>
  <r>
    <x v="2"/>
    <x v="15"/>
    <x v="95"/>
    <x v="18"/>
    <x v="49"/>
    <s v="611618099e73c2431f59bfac"/>
    <x v="1944"/>
    <x v="1879"/>
  </r>
  <r>
    <x v="2"/>
    <x v="15"/>
    <x v="95"/>
    <x v="18"/>
    <x v="49"/>
    <s v="6114e90f6d03d30365f25663"/>
    <x v="1945"/>
    <x v="1880"/>
  </r>
  <r>
    <x v="2"/>
    <x v="15"/>
    <x v="95"/>
    <x v="18"/>
    <x v="49"/>
    <s v="6119537b9b236c1f95b0c2e9"/>
    <x v="1946"/>
    <x v="1881"/>
  </r>
  <r>
    <x v="2"/>
    <x v="15"/>
    <x v="95"/>
    <x v="2"/>
    <x v="109"/>
    <s v="6113720586ed660368a5bce7"/>
    <x v="1947"/>
    <x v="1882"/>
  </r>
  <r>
    <x v="2"/>
    <x v="15"/>
    <x v="95"/>
    <x v="2"/>
    <x v="109"/>
    <s v="6113908def40ea035b9d12de"/>
    <x v="1948"/>
    <x v="1883"/>
  </r>
  <r>
    <x v="2"/>
    <x v="15"/>
    <x v="95"/>
    <x v="2"/>
    <x v="62"/>
    <s v="611a12b2e587a9706c8ae209"/>
    <x v="1949"/>
    <x v="1884"/>
  </r>
  <r>
    <x v="2"/>
    <x v="15"/>
    <x v="95"/>
    <x v="2"/>
    <x v="62"/>
    <s v="611a1e83e587a9706c8ae247"/>
    <x v="1950"/>
    <x v="1885"/>
  </r>
  <r>
    <x v="2"/>
    <x v="15"/>
    <x v="95"/>
    <x v="9"/>
    <x v="14"/>
    <s v="6117d4c58b5f6c1fa114cc30"/>
    <x v="1951"/>
    <x v="1886"/>
  </r>
  <r>
    <x v="2"/>
    <x v="15"/>
    <x v="95"/>
    <x v="9"/>
    <x v="14"/>
    <s v="6117d6bcee6abd1f94902859"/>
    <x v="1952"/>
    <x v="1887"/>
  </r>
  <r>
    <x v="2"/>
    <x v="15"/>
    <x v="95"/>
    <x v="9"/>
    <x v="66"/>
    <s v="6113706a86ed660368a5bcde"/>
    <x v="1953"/>
    <x v="1888"/>
  </r>
  <r>
    <x v="2"/>
    <x v="15"/>
    <x v="95"/>
    <x v="9"/>
    <x v="69"/>
    <s v="61187a9d8b5f6c1fa114cc6f"/>
    <x v="1954"/>
    <x v="1889"/>
  </r>
  <r>
    <x v="2"/>
    <x v="15"/>
    <x v="95"/>
    <x v="17"/>
    <x v="227"/>
    <s v="610cf5c8b6c5987c7f72887c"/>
    <x v="1955"/>
    <x v="1890"/>
  </r>
  <r>
    <x v="2"/>
    <x v="15"/>
    <x v="95"/>
    <x v="17"/>
    <x v="227"/>
    <s v="61120ac677572f035a6ea05f"/>
    <x v="1956"/>
    <x v="1891"/>
  </r>
  <r>
    <x v="2"/>
    <x v="15"/>
    <x v="95"/>
    <x v="17"/>
    <x v="227"/>
    <s v="61120fa52482000361ae7f0e"/>
    <x v="1957"/>
    <x v="1892"/>
  </r>
  <r>
    <x v="2"/>
    <x v="15"/>
    <x v="95"/>
    <x v="1"/>
    <x v="150"/>
    <s v="6115e6d6bee036035b050e0c"/>
    <x v="1958"/>
    <x v="1893"/>
  </r>
  <r>
    <x v="2"/>
    <x v="15"/>
    <x v="95"/>
    <x v="10"/>
    <x v="125"/>
    <s v="610b5407d0d85c6fa84a390e"/>
    <x v="1959"/>
    <x v="1894"/>
  </r>
  <r>
    <x v="2"/>
    <x v="15"/>
    <x v="95"/>
    <x v="11"/>
    <x v="53"/>
    <s v="6110eac1ef40ea035b9d1017"/>
    <x v="1960"/>
    <x v="1895"/>
  </r>
  <r>
    <x v="2"/>
    <x v="15"/>
    <x v="95"/>
    <x v="2"/>
    <x v="48"/>
    <s v="61179492ee6abd1f94902837"/>
    <x v="1961"/>
    <x v="1896"/>
  </r>
  <r>
    <x v="2"/>
    <x v="15"/>
    <x v="95"/>
    <x v="2"/>
    <x v="228"/>
    <s v="6119dbf6b1eab9706bc852e2"/>
    <x v="1962"/>
    <x v="1897"/>
  </r>
  <r>
    <x v="2"/>
    <x v="15"/>
    <x v="95"/>
    <x v="2"/>
    <x v="35"/>
    <s v="6111f5ccef40ea035b9d1092"/>
    <x v="1963"/>
    <x v="1898"/>
  </r>
  <r>
    <x v="2"/>
    <x v="15"/>
    <x v="95"/>
    <x v="2"/>
    <x v="90"/>
    <s v="611a3021454a1a70721698f0"/>
    <x v="1964"/>
    <x v="1899"/>
  </r>
  <r>
    <x v="2"/>
    <x v="15"/>
    <x v="95"/>
    <x v="2"/>
    <x v="74"/>
    <s v="611640b086f0f870e8029099"/>
    <x v="1965"/>
    <x v="1900"/>
  </r>
  <r>
    <x v="2"/>
    <x v="15"/>
    <x v="95"/>
    <x v="2"/>
    <x v="74"/>
    <s v="61164580479d5e70e62b905d"/>
    <x v="1966"/>
    <x v="1901"/>
  </r>
  <r>
    <x v="2"/>
    <x v="15"/>
    <x v="95"/>
    <x v="2"/>
    <x v="215"/>
    <s v="6119e36de587a9706c8ae140"/>
    <x v="1967"/>
    <x v="1902"/>
  </r>
  <r>
    <x v="2"/>
    <x v="15"/>
    <x v="95"/>
    <x v="2"/>
    <x v="75"/>
    <s v="611736da4bf4461f93d6e544"/>
    <x v="1968"/>
    <x v="1903"/>
  </r>
  <r>
    <x v="2"/>
    <x v="15"/>
    <x v="95"/>
    <x v="2"/>
    <x v="75"/>
    <s v="61173bcf8b5f6c1fa114cb70"/>
    <x v="1969"/>
    <x v="1904"/>
  </r>
  <r>
    <x v="2"/>
    <x v="15"/>
    <x v="95"/>
    <x v="2"/>
    <x v="75"/>
    <s v="61173f97ee6abd1f949027b0"/>
    <x v="1970"/>
    <x v="1905"/>
  </r>
  <r>
    <x v="2"/>
    <x v="15"/>
    <x v="95"/>
    <x v="2"/>
    <x v="75"/>
    <s v="6117c43fee6abd1f9490284d"/>
    <x v="1971"/>
    <x v="1906"/>
  </r>
  <r>
    <x v="2"/>
    <x v="15"/>
    <x v="95"/>
    <x v="2"/>
    <x v="75"/>
    <s v="6118d269ee6abd1f949028f9"/>
    <x v="1972"/>
    <x v="1907"/>
  </r>
  <r>
    <x v="2"/>
    <x v="15"/>
    <x v="95"/>
    <x v="2"/>
    <x v="196"/>
    <s v="611a8bbf454a1a70721699e3"/>
    <x v="1973"/>
    <x v="1908"/>
  </r>
  <r>
    <x v="2"/>
    <x v="15"/>
    <x v="95"/>
    <x v="2"/>
    <x v="219"/>
    <s v="611a4e4fb1eab9706bc854d1"/>
    <x v="1974"/>
    <x v="1909"/>
  </r>
  <r>
    <x v="2"/>
    <x v="15"/>
    <x v="95"/>
    <x v="2"/>
    <x v="99"/>
    <s v="611a3f68454a1a707216993a"/>
    <x v="1975"/>
    <x v="1910"/>
  </r>
  <r>
    <x v="2"/>
    <x v="15"/>
    <x v="95"/>
    <x v="2"/>
    <x v="110"/>
    <s v="6117f25f4bf4461f93d6e633"/>
    <x v="1976"/>
    <x v="1911"/>
  </r>
  <r>
    <x v="2"/>
    <x v="15"/>
    <x v="95"/>
    <x v="2"/>
    <x v="110"/>
    <s v="611802c54bf4461f93d6e642"/>
    <x v="1977"/>
    <x v="1912"/>
  </r>
  <r>
    <x v="1"/>
    <x v="15"/>
    <x v="95"/>
    <x v="2"/>
    <x v="100"/>
    <s v="6113553b2482000361ae803d"/>
    <x v="1978"/>
    <x v="1913"/>
  </r>
  <r>
    <x v="2"/>
    <x v="15"/>
    <x v="95"/>
    <x v="2"/>
    <x v="100"/>
    <s v="61136b932482000361ae804f"/>
    <x v="1979"/>
    <x v="1914"/>
  </r>
  <r>
    <x v="2"/>
    <x v="15"/>
    <x v="95"/>
    <x v="2"/>
    <x v="100"/>
    <s v="61164c05479d5e70e62b906d"/>
    <x v="1980"/>
    <x v="1915"/>
  </r>
  <r>
    <x v="2"/>
    <x v="15"/>
    <x v="95"/>
    <x v="2"/>
    <x v="100"/>
    <s v="6118c9194bf4461f93d6e6a9"/>
    <x v="1981"/>
    <x v="1916"/>
  </r>
  <r>
    <x v="2"/>
    <x v="15"/>
    <x v="95"/>
    <x v="2"/>
    <x v="100"/>
    <s v="6118f47fee6abd1f94902925"/>
    <x v="1982"/>
    <x v="1917"/>
  </r>
  <r>
    <x v="2"/>
    <x v="15"/>
    <x v="95"/>
    <x v="2"/>
    <x v="100"/>
    <s v="6118f7d29b236c1f95b0c294"/>
    <x v="1983"/>
    <x v="1918"/>
  </r>
  <r>
    <x v="2"/>
    <x v="15"/>
    <x v="95"/>
    <x v="2"/>
    <x v="100"/>
    <s v="6119f7f9e587a9706c8ae193"/>
    <x v="1984"/>
    <x v="1919"/>
  </r>
  <r>
    <x v="2"/>
    <x v="15"/>
    <x v="95"/>
    <x v="2"/>
    <x v="79"/>
    <s v="6119cdf74bf4461f93d6e782"/>
    <x v="1985"/>
    <x v="1920"/>
  </r>
  <r>
    <x v="2"/>
    <x v="15"/>
    <x v="95"/>
    <x v="2"/>
    <x v="79"/>
    <s v="6119d60b9b236c1f95b0c317"/>
    <x v="1986"/>
    <x v="1921"/>
  </r>
  <r>
    <x v="2"/>
    <x v="15"/>
    <x v="95"/>
    <x v="2"/>
    <x v="79"/>
    <s v="6119e69c83a6677074486140"/>
    <x v="1987"/>
    <x v="1922"/>
  </r>
  <r>
    <x v="2"/>
    <x v="15"/>
    <x v="96"/>
    <x v="2"/>
    <x v="80"/>
    <s v="611612e39e73c2431f59bfa2"/>
    <x v="1988"/>
    <x v="1923"/>
  </r>
  <r>
    <x v="2"/>
    <x v="15"/>
    <x v="96"/>
    <x v="2"/>
    <x v="42"/>
    <s v="6119d75a9b236c1f95b0c31d"/>
    <x v="1989"/>
    <x v="1924"/>
  </r>
  <r>
    <x v="2"/>
    <x v="15"/>
    <x v="96"/>
    <x v="2"/>
    <x v="95"/>
    <s v="611a1ad6b1eab9706bc85411"/>
    <x v="1990"/>
    <x v="1925"/>
  </r>
  <r>
    <x v="2"/>
    <x v="15"/>
    <x v="96"/>
    <x v="2"/>
    <x v="95"/>
    <s v="611a3423454a1a7072169907"/>
    <x v="1991"/>
    <x v="1926"/>
  </r>
  <r>
    <x v="2"/>
    <x v="15"/>
    <x v="96"/>
    <x v="2"/>
    <x v="95"/>
    <s v="611a3ad5e587a9706c8ae2dd"/>
    <x v="1992"/>
    <x v="1927"/>
  </r>
  <r>
    <x v="2"/>
    <x v="15"/>
    <x v="96"/>
    <x v="2"/>
    <x v="107"/>
    <s v="611752f7ee6abd1f949027c4"/>
    <x v="1993"/>
    <x v="1928"/>
  </r>
  <r>
    <x v="2"/>
    <x v="15"/>
    <x v="96"/>
    <x v="2"/>
    <x v="113"/>
    <s v="61164b3a479d5e70e62b906b"/>
    <x v="1994"/>
    <x v="1929"/>
  </r>
  <r>
    <x v="2"/>
    <x v="15"/>
    <x v="96"/>
    <x v="2"/>
    <x v="62"/>
    <s v="611a0449454a1a707216981f"/>
    <x v="1995"/>
    <x v="1930"/>
  </r>
  <r>
    <x v="2"/>
    <x v="15"/>
    <x v="96"/>
    <x v="2"/>
    <x v="62"/>
    <s v="611a0c2983a66770744861d0"/>
    <x v="1996"/>
    <x v="1931"/>
  </r>
  <r>
    <x v="2"/>
    <x v="15"/>
    <x v="96"/>
    <x v="9"/>
    <x v="65"/>
    <s v="61124783ef40ea035b9d1167"/>
    <x v="1997"/>
    <x v="1932"/>
  </r>
  <r>
    <x v="2"/>
    <x v="15"/>
    <x v="96"/>
    <x v="9"/>
    <x v="66"/>
    <s v="611378a3ef40ea035b9d127e"/>
    <x v="1998"/>
    <x v="1933"/>
  </r>
  <r>
    <x v="2"/>
    <x v="15"/>
    <x v="96"/>
    <x v="17"/>
    <x v="87"/>
    <s v="6115ef90821e80431e8917a1"/>
    <x v="1999"/>
    <x v="1934"/>
  </r>
  <r>
    <x v="2"/>
    <x v="15"/>
    <x v="96"/>
    <x v="17"/>
    <x v="87"/>
    <s v="6115f29851b0124325d6a003"/>
    <x v="2000"/>
    <x v="1935"/>
  </r>
  <r>
    <x v="2"/>
    <x v="15"/>
    <x v="96"/>
    <x v="17"/>
    <x v="87"/>
    <s v="6115f479821e80431e8917af"/>
    <x v="2001"/>
    <x v="1936"/>
  </r>
  <r>
    <x v="2"/>
    <x v="15"/>
    <x v="96"/>
    <x v="17"/>
    <x v="171"/>
    <s v="6110b65f2482000361ae7de1"/>
    <x v="2002"/>
    <x v="1937"/>
  </r>
  <r>
    <x v="2"/>
    <x v="15"/>
    <x v="96"/>
    <x v="17"/>
    <x v="171"/>
    <s v="610cf5e7cebcb57c86e915bd"/>
    <x v="2003"/>
    <x v="1938"/>
  </r>
  <r>
    <x v="2"/>
    <x v="15"/>
    <x v="96"/>
    <x v="17"/>
    <x v="171"/>
    <s v="611122f386ed660368a5bae5"/>
    <x v="2004"/>
    <x v="1939"/>
  </r>
  <r>
    <x v="2"/>
    <x v="15"/>
    <x v="96"/>
    <x v="1"/>
    <x v="15"/>
    <s v="6112308a77572f035a6ea0ac"/>
    <x v="2005"/>
    <x v="1940"/>
  </r>
  <r>
    <x v="2"/>
    <x v="15"/>
    <x v="96"/>
    <x v="1"/>
    <x v="15"/>
    <s v="611260c977572f035a6ea14c"/>
    <x v="2006"/>
    <x v="1941"/>
  </r>
  <r>
    <x v="2"/>
    <x v="15"/>
    <x v="96"/>
    <x v="1"/>
    <x v="15"/>
    <s v="611a72c083a6677074486358"/>
    <x v="2007"/>
    <x v="1942"/>
  </r>
  <r>
    <x v="2"/>
    <x v="15"/>
    <x v="96"/>
    <x v="1"/>
    <x v="15"/>
    <s v="611a7891454a1a70721699c0"/>
    <x v="2008"/>
    <x v="1943"/>
  </r>
  <r>
    <x v="2"/>
    <x v="15"/>
    <x v="96"/>
    <x v="1"/>
    <x v="15"/>
    <s v="611a7af683a6677074486366"/>
    <x v="2009"/>
    <x v="1944"/>
  </r>
  <r>
    <x v="2"/>
    <x v="15"/>
    <x v="96"/>
    <x v="1"/>
    <x v="15"/>
    <s v="611a7d94b1eab9706bc8552c"/>
    <x v="2010"/>
    <x v="1945"/>
  </r>
  <r>
    <x v="2"/>
    <x v="15"/>
    <x v="96"/>
    <x v="1"/>
    <x v="15"/>
    <s v="6118c6eb9b236c1f95b0c251"/>
    <x v="2011"/>
    <x v="1946"/>
  </r>
  <r>
    <x v="2"/>
    <x v="15"/>
    <x v="96"/>
    <x v="1"/>
    <x v="15"/>
    <s v="6118d9cc9b236c1f95b0c26a"/>
    <x v="2012"/>
    <x v="1947"/>
  </r>
  <r>
    <x v="2"/>
    <x v="15"/>
    <x v="96"/>
    <x v="2"/>
    <x v="2"/>
    <s v="611294d32482000361ae7fe6"/>
    <x v="2013"/>
    <x v="1948"/>
  </r>
  <r>
    <x v="2"/>
    <x v="15"/>
    <x v="96"/>
    <x v="2"/>
    <x v="48"/>
    <s v="61178f0f4bf4461f93d6e5ca"/>
    <x v="2014"/>
    <x v="1949"/>
  </r>
  <r>
    <x v="2"/>
    <x v="15"/>
    <x v="96"/>
    <x v="2"/>
    <x v="48"/>
    <s v="61188fe0ee6abd1f94902890"/>
    <x v="2015"/>
    <x v="1950"/>
  </r>
  <r>
    <x v="2"/>
    <x v="15"/>
    <x v="96"/>
    <x v="2"/>
    <x v="48"/>
    <s v="61189511ee6abd1f94902896"/>
    <x v="2016"/>
    <x v="1951"/>
  </r>
  <r>
    <x v="2"/>
    <x v="15"/>
    <x v="96"/>
    <x v="2"/>
    <x v="228"/>
    <s v="6119e3abb1eab9706bc85309"/>
    <x v="2017"/>
    <x v="1952"/>
  </r>
  <r>
    <x v="2"/>
    <x v="15"/>
    <x v="96"/>
    <x v="2"/>
    <x v="228"/>
    <s v="6119ebc283a6677074486155"/>
    <x v="2018"/>
    <x v="1953"/>
  </r>
  <r>
    <x v="2"/>
    <x v="15"/>
    <x v="96"/>
    <x v="2"/>
    <x v="75"/>
    <s v="6117a9549b236c1f95b0c183"/>
    <x v="2019"/>
    <x v="1954"/>
  </r>
  <r>
    <x v="2"/>
    <x v="15"/>
    <x v="96"/>
    <x v="2"/>
    <x v="77"/>
    <s v="611a3e88454a1a7072169936"/>
    <x v="2020"/>
    <x v="1955"/>
  </r>
  <r>
    <x v="2"/>
    <x v="15"/>
    <x v="96"/>
    <x v="2"/>
    <x v="152"/>
    <s v="6119d30aee6abd1f949029bc"/>
    <x v="2021"/>
    <x v="1956"/>
  </r>
  <r>
    <x v="2"/>
    <x v="15"/>
    <x v="96"/>
    <x v="2"/>
    <x v="78"/>
    <s v="6119f372e587a9706c8ae182"/>
    <x v="2022"/>
    <x v="1957"/>
  </r>
  <r>
    <x v="2"/>
    <x v="15"/>
    <x v="96"/>
    <x v="2"/>
    <x v="78"/>
    <s v="611a067983a66770744861c0"/>
    <x v="2023"/>
    <x v="1958"/>
  </r>
  <r>
    <x v="2"/>
    <x v="15"/>
    <x v="96"/>
    <x v="2"/>
    <x v="99"/>
    <s v="611a2efa83a667707448629c"/>
    <x v="2024"/>
    <x v="1959"/>
  </r>
  <r>
    <x v="2"/>
    <x v="15"/>
    <x v="96"/>
    <x v="2"/>
    <x v="100"/>
    <s v="6118ee11ee6abd1f9490291f"/>
    <x v="2025"/>
    <x v="1960"/>
  </r>
  <r>
    <x v="2"/>
    <x v="15"/>
    <x v="96"/>
    <x v="2"/>
    <x v="142"/>
    <s v="6114d9d81b088e035d870e3c"/>
    <x v="2026"/>
    <x v="1961"/>
  </r>
  <r>
    <x v="1"/>
    <x v="15"/>
    <x v="97"/>
    <x v="12"/>
    <x v="229"/>
    <s v="6119e2fbb1eab9706bc85305"/>
    <x v="2027"/>
    <x v="1962"/>
  </r>
  <r>
    <x v="1"/>
    <x v="15"/>
    <x v="97"/>
    <x v="12"/>
    <x v="229"/>
    <s v="6119f4aa454a1a70721697f8"/>
    <x v="2028"/>
    <x v="1963"/>
  </r>
  <r>
    <x v="2"/>
    <x v="15"/>
    <x v="97"/>
    <x v="12"/>
    <x v="229"/>
    <s v="6119fb1db1eab9706bc85370"/>
    <x v="2029"/>
    <x v="1964"/>
  </r>
  <r>
    <x v="2"/>
    <x v="15"/>
    <x v="97"/>
    <x v="12"/>
    <x v="229"/>
    <s v="611a0744454a1a7072169833"/>
    <x v="2030"/>
    <x v="1965"/>
  </r>
  <r>
    <x v="2"/>
    <x v="15"/>
    <x v="97"/>
    <x v="12"/>
    <x v="229"/>
    <s v="611a08bbe587a9706c8ae1d1"/>
    <x v="2031"/>
    <x v="1966"/>
  </r>
  <r>
    <x v="1"/>
    <x v="15"/>
    <x v="97"/>
    <x v="2"/>
    <x v="113"/>
    <s v="61175fb34bf4461f93d6e56c"/>
    <x v="2032"/>
    <x v="1967"/>
  </r>
  <r>
    <x v="1"/>
    <x v="15"/>
    <x v="97"/>
    <x v="9"/>
    <x v="66"/>
    <s v="611380b677572f035a6ea219"/>
    <x v="2033"/>
    <x v="1968"/>
  </r>
  <r>
    <x v="1"/>
    <x v="15"/>
    <x v="97"/>
    <x v="9"/>
    <x v="69"/>
    <s v="611889409b236c1f95b0c1fd"/>
    <x v="2034"/>
    <x v="1969"/>
  </r>
  <r>
    <x v="2"/>
    <x v="15"/>
    <x v="97"/>
    <x v="0"/>
    <x v="0"/>
    <s v="6116270ca94df25e1c4974a0"/>
    <x v="2035"/>
    <x v="1970"/>
  </r>
  <r>
    <x v="2"/>
    <x v="15"/>
    <x v="97"/>
    <x v="0"/>
    <x v="0"/>
    <s v="61168e1a4bf4461f93d6e4f5"/>
    <x v="2036"/>
    <x v="1971"/>
  </r>
  <r>
    <x v="2"/>
    <x v="15"/>
    <x v="97"/>
    <x v="0"/>
    <x v="0"/>
    <s v="61169189ee6abd1f94902762"/>
    <x v="2037"/>
    <x v="1972"/>
  </r>
  <r>
    <x v="2"/>
    <x v="15"/>
    <x v="97"/>
    <x v="14"/>
    <x v="180"/>
    <s v="6115e114d956f703555f9fe4"/>
    <x v="2038"/>
    <x v="1973"/>
  </r>
  <r>
    <x v="1"/>
    <x v="15"/>
    <x v="97"/>
    <x v="1"/>
    <x v="15"/>
    <s v="61139cc9e054a16ecd22ba54"/>
    <x v="2039"/>
    <x v="1974"/>
  </r>
  <r>
    <x v="2"/>
    <x v="15"/>
    <x v="97"/>
    <x v="1"/>
    <x v="15"/>
    <s v="6113a6c3e054a16ecd22ba70"/>
    <x v="2040"/>
    <x v="1975"/>
  </r>
  <r>
    <x v="2"/>
    <x v="15"/>
    <x v="97"/>
    <x v="2"/>
    <x v="2"/>
    <s v="6115e68e6d03d30365f256fd"/>
    <x v="2041"/>
    <x v="1976"/>
  </r>
  <r>
    <x v="2"/>
    <x v="15"/>
    <x v="97"/>
    <x v="2"/>
    <x v="2"/>
    <s v="61160416821e80431e8917f1"/>
    <x v="2042"/>
    <x v="1977"/>
  </r>
  <r>
    <x v="2"/>
    <x v="15"/>
    <x v="97"/>
    <x v="2"/>
    <x v="91"/>
    <s v="61123330ef40ea035b9d1120"/>
    <x v="2043"/>
    <x v="1978"/>
  </r>
  <r>
    <x v="1"/>
    <x v="15"/>
    <x v="97"/>
    <x v="2"/>
    <x v="100"/>
    <s v="6118b0f79b236c1f95b0c234"/>
    <x v="2044"/>
    <x v="1979"/>
  </r>
  <r>
    <x v="2"/>
    <x v="16"/>
    <x v="98"/>
    <x v="2"/>
    <x v="101"/>
    <s v="611a53e8b1eab9706bc854d7"/>
    <x v="2045"/>
    <x v="1980"/>
  </r>
  <r>
    <x v="2"/>
    <x v="16"/>
    <x v="98"/>
    <x v="18"/>
    <x v="224"/>
    <s v="610cff5a14f3557c8585e0ad"/>
    <x v="2046"/>
    <x v="1981"/>
  </r>
  <r>
    <x v="2"/>
    <x v="16"/>
    <x v="98"/>
    <x v="18"/>
    <x v="224"/>
    <s v="610d5b2e5eb77d7c92526fbb"/>
    <x v="2047"/>
    <x v="1982"/>
  </r>
  <r>
    <x v="2"/>
    <x v="16"/>
    <x v="98"/>
    <x v="18"/>
    <x v="224"/>
    <s v="610d5ef7cebcb57c86e9160b"/>
    <x v="2048"/>
    <x v="1983"/>
  </r>
  <r>
    <x v="2"/>
    <x v="16"/>
    <x v="98"/>
    <x v="17"/>
    <x v="87"/>
    <s v="6115f72c9e73c2431f59bf4b"/>
    <x v="2049"/>
    <x v="1984"/>
  </r>
  <r>
    <x v="2"/>
    <x v="16"/>
    <x v="98"/>
    <x v="4"/>
    <x v="205"/>
    <s v="61188a414bf4461f93d6e654"/>
    <x v="2050"/>
    <x v="1985"/>
  </r>
  <r>
    <x v="2"/>
    <x v="16"/>
    <x v="98"/>
    <x v="10"/>
    <x v="20"/>
    <s v="610a1a59d0d85c6fa84a382f"/>
    <x v="2051"/>
    <x v="1986"/>
  </r>
  <r>
    <x v="2"/>
    <x v="16"/>
    <x v="98"/>
    <x v="10"/>
    <x v="20"/>
    <s v="610a4365d9ddc16fa0068799"/>
    <x v="2052"/>
    <x v="1987"/>
  </r>
  <r>
    <x v="2"/>
    <x v="16"/>
    <x v="98"/>
    <x v="10"/>
    <x v="20"/>
    <s v="610b46cfeeb6226fa20f3e9e"/>
    <x v="2053"/>
    <x v="1988"/>
  </r>
  <r>
    <x v="2"/>
    <x v="16"/>
    <x v="98"/>
    <x v="10"/>
    <x v="22"/>
    <s v="610bad54eeb6226fa20f3fac"/>
    <x v="2054"/>
    <x v="1989"/>
  </r>
  <r>
    <x v="2"/>
    <x v="16"/>
    <x v="98"/>
    <x v="10"/>
    <x v="22"/>
    <s v="610b7ca5eeb6226fa20f3ed7"/>
    <x v="2055"/>
    <x v="1990"/>
  </r>
  <r>
    <x v="2"/>
    <x v="16"/>
    <x v="98"/>
    <x v="10"/>
    <x v="22"/>
    <s v="610b8bc2d0d85c6fa84a39bf"/>
    <x v="2056"/>
    <x v="1991"/>
  </r>
  <r>
    <x v="2"/>
    <x v="16"/>
    <x v="98"/>
    <x v="10"/>
    <x v="22"/>
    <s v="6110ef7b86ed660368a5baaf"/>
    <x v="2057"/>
    <x v="1992"/>
  </r>
  <r>
    <x v="2"/>
    <x v="16"/>
    <x v="98"/>
    <x v="10"/>
    <x v="22"/>
    <s v="610cb69a9af47d6f9a34e88c"/>
    <x v="2058"/>
    <x v="1993"/>
  </r>
  <r>
    <x v="2"/>
    <x v="16"/>
    <x v="98"/>
    <x v="10"/>
    <x v="230"/>
    <s v="61112438ef40ea035b9d1064"/>
    <x v="2059"/>
    <x v="1994"/>
  </r>
  <r>
    <x v="1"/>
    <x v="16"/>
    <x v="98"/>
    <x v="11"/>
    <x v="53"/>
    <s v="610fdea077572f035a6e9f24"/>
    <x v="2060"/>
    <x v="1995"/>
  </r>
  <r>
    <x v="2"/>
    <x v="16"/>
    <x v="98"/>
    <x v="25"/>
    <x v="190"/>
    <s v="6110d8ec86ed660368a5ba7c"/>
    <x v="2061"/>
    <x v="1996"/>
  </r>
  <r>
    <x v="2"/>
    <x v="16"/>
    <x v="98"/>
    <x v="25"/>
    <x v="206"/>
    <s v="6113bc3b79c1d06ed51e5442"/>
    <x v="2062"/>
    <x v="1997"/>
  </r>
  <r>
    <x v="1"/>
    <x v="16"/>
    <x v="98"/>
    <x v="25"/>
    <x v="206"/>
    <s v="6115eeb1bee036035b050e21"/>
    <x v="2063"/>
    <x v="1998"/>
  </r>
  <r>
    <x v="2"/>
    <x v="16"/>
    <x v="98"/>
    <x v="25"/>
    <x v="225"/>
    <s v="610ec92bef40ea035b9d0f69"/>
    <x v="2064"/>
    <x v="1999"/>
  </r>
  <r>
    <x v="2"/>
    <x v="16"/>
    <x v="98"/>
    <x v="25"/>
    <x v="192"/>
    <s v="610e3e1477572f035a6e9ee3"/>
    <x v="2065"/>
    <x v="2000"/>
  </r>
  <r>
    <x v="2"/>
    <x v="16"/>
    <x v="98"/>
    <x v="25"/>
    <x v="192"/>
    <s v="610fea9977572f035a6e9f28"/>
    <x v="2066"/>
    <x v="2001"/>
  </r>
  <r>
    <x v="2"/>
    <x v="16"/>
    <x v="98"/>
    <x v="25"/>
    <x v="231"/>
    <s v="610fbeff86ed660368a5ba16"/>
    <x v="2067"/>
    <x v="2002"/>
  </r>
  <r>
    <x v="2"/>
    <x v="16"/>
    <x v="98"/>
    <x v="25"/>
    <x v="231"/>
    <s v="6113b53ca330646ed4c197d3"/>
    <x v="2068"/>
    <x v="2003"/>
  </r>
  <r>
    <x v="2"/>
    <x v="16"/>
    <x v="98"/>
    <x v="25"/>
    <x v="226"/>
    <s v="61161a9d6ab68d432c0fa8e5"/>
    <x v="2069"/>
    <x v="2004"/>
  </r>
  <r>
    <x v="1"/>
    <x v="16"/>
    <x v="98"/>
    <x v="11"/>
    <x v="232"/>
    <s v="6117f0b64bf4461f93d6e62f"/>
    <x v="2070"/>
    <x v="2005"/>
  </r>
  <r>
    <x v="2"/>
    <x v="16"/>
    <x v="98"/>
    <x v="2"/>
    <x v="74"/>
    <s v="61164a214afae470e58edb51"/>
    <x v="2071"/>
    <x v="2006"/>
  </r>
  <r>
    <x v="2"/>
    <x v="16"/>
    <x v="99"/>
    <x v="2"/>
    <x v="28"/>
    <s v="6119a6d0ee6abd1f94902996"/>
    <x v="2072"/>
    <x v="2007"/>
  </r>
  <r>
    <x v="2"/>
    <x v="16"/>
    <x v="99"/>
    <x v="2"/>
    <x v="28"/>
    <s v="6119b3b54bf4461f93d6e76d"/>
    <x v="2073"/>
    <x v="2008"/>
  </r>
  <r>
    <x v="2"/>
    <x v="16"/>
    <x v="99"/>
    <x v="2"/>
    <x v="28"/>
    <s v="6119dc3b83a6677074486112"/>
    <x v="2074"/>
    <x v="2009"/>
  </r>
  <r>
    <x v="2"/>
    <x v="16"/>
    <x v="99"/>
    <x v="14"/>
    <x v="233"/>
    <s v="611963a54bf4461f93d6e754"/>
    <x v="2075"/>
    <x v="2010"/>
  </r>
  <r>
    <x v="2"/>
    <x v="16"/>
    <x v="99"/>
    <x v="10"/>
    <x v="20"/>
    <s v="610cf697cebcb57c86e915c1"/>
    <x v="2076"/>
    <x v="2011"/>
  </r>
  <r>
    <x v="2"/>
    <x v="16"/>
    <x v="99"/>
    <x v="10"/>
    <x v="20"/>
    <s v="6108cac968ef9a6613771d1e"/>
    <x v="2077"/>
    <x v="2012"/>
  </r>
  <r>
    <x v="2"/>
    <x v="16"/>
    <x v="99"/>
    <x v="10"/>
    <x v="20"/>
    <s v="610b52e2eeb6226fa20f3ea2"/>
    <x v="2078"/>
    <x v="2013"/>
  </r>
  <r>
    <x v="2"/>
    <x v="16"/>
    <x v="99"/>
    <x v="10"/>
    <x v="20"/>
    <s v="610b5d1ad0d85c6fa84a3922"/>
    <x v="2079"/>
    <x v="2014"/>
  </r>
  <r>
    <x v="2"/>
    <x v="16"/>
    <x v="99"/>
    <x v="10"/>
    <x v="20"/>
    <s v="610b5e4eeeb6226fa20f3eb3"/>
    <x v="2080"/>
    <x v="2015"/>
  </r>
  <r>
    <x v="2"/>
    <x v="16"/>
    <x v="99"/>
    <x v="10"/>
    <x v="20"/>
    <s v="610b6127d9ddc16fa006885e"/>
    <x v="2081"/>
    <x v="2016"/>
  </r>
  <r>
    <x v="2"/>
    <x v="16"/>
    <x v="99"/>
    <x v="10"/>
    <x v="20"/>
    <s v="610b7ca5eeb6226fa20f3ec5"/>
    <x v="2082"/>
    <x v="2017"/>
  </r>
  <r>
    <x v="2"/>
    <x v="16"/>
    <x v="99"/>
    <x v="10"/>
    <x v="20"/>
    <s v="61120932ef40ea035b9d10c9"/>
    <x v="2083"/>
    <x v="2018"/>
  </r>
  <r>
    <x v="2"/>
    <x v="16"/>
    <x v="99"/>
    <x v="10"/>
    <x v="20"/>
    <s v="6112106586ed660368a5bb5a"/>
    <x v="2084"/>
    <x v="2019"/>
  </r>
  <r>
    <x v="2"/>
    <x v="16"/>
    <x v="99"/>
    <x v="10"/>
    <x v="20"/>
    <s v="611213a277572f035a6ea068"/>
    <x v="2085"/>
    <x v="2020"/>
  </r>
  <r>
    <x v="2"/>
    <x v="16"/>
    <x v="99"/>
    <x v="10"/>
    <x v="20"/>
    <s v="6111fa4e2482000361ae7ec9"/>
    <x v="2086"/>
    <x v="2021"/>
  </r>
  <r>
    <x v="2"/>
    <x v="16"/>
    <x v="99"/>
    <x v="2"/>
    <x v="120"/>
    <s v="6116349be303335e1a75e7e5"/>
    <x v="2087"/>
    <x v="2022"/>
  </r>
  <r>
    <x v="2"/>
    <x v="16"/>
    <x v="99"/>
    <x v="25"/>
    <x v="190"/>
    <s v="61109ee7ef40ea035b9d0faf"/>
    <x v="2088"/>
    <x v="2023"/>
  </r>
  <r>
    <x v="2"/>
    <x v="16"/>
    <x v="99"/>
    <x v="25"/>
    <x v="225"/>
    <s v="610ed79286ed660368a5b9e3"/>
    <x v="2089"/>
    <x v="2024"/>
  </r>
  <r>
    <x v="2"/>
    <x v="16"/>
    <x v="99"/>
    <x v="25"/>
    <x v="231"/>
    <s v="610fad6186ed660368a5ba10"/>
    <x v="2090"/>
    <x v="2025"/>
  </r>
  <r>
    <x v="2"/>
    <x v="16"/>
    <x v="99"/>
    <x v="25"/>
    <x v="231"/>
    <s v="610fb7d986ed660368a5ba14"/>
    <x v="2091"/>
    <x v="2026"/>
  </r>
  <r>
    <x v="2"/>
    <x v="16"/>
    <x v="99"/>
    <x v="25"/>
    <x v="226"/>
    <s v="61162e03d797d45e1960b656"/>
    <x v="2092"/>
    <x v="2027"/>
  </r>
  <r>
    <x v="2"/>
    <x v="16"/>
    <x v="99"/>
    <x v="25"/>
    <x v="226"/>
    <s v="611632bed797d45e1960b66f"/>
    <x v="2093"/>
    <x v="2028"/>
  </r>
  <r>
    <x v="2"/>
    <x v="16"/>
    <x v="99"/>
    <x v="2"/>
    <x v="35"/>
    <s v="611a2654b1eab9706bc85458"/>
    <x v="2094"/>
    <x v="2029"/>
  </r>
  <r>
    <x v="2"/>
    <x v="16"/>
    <x v="99"/>
    <x v="2"/>
    <x v="219"/>
    <s v="611a46a9e587a9706c8ae2f9"/>
    <x v="2095"/>
    <x v="2030"/>
  </r>
  <r>
    <x v="2"/>
    <x v="17"/>
    <x v="100"/>
    <x v="2"/>
    <x v="42"/>
    <s v="6119dbf483a667707448610f"/>
    <x v="2096"/>
    <x v="2031"/>
  </r>
  <r>
    <x v="2"/>
    <x v="17"/>
    <x v="100"/>
    <x v="16"/>
    <x v="45"/>
    <s v="6118c3178b5f6c1fa114ccbb"/>
    <x v="2097"/>
    <x v="2032"/>
  </r>
  <r>
    <x v="2"/>
    <x v="17"/>
    <x v="100"/>
    <x v="16"/>
    <x v="45"/>
    <s v="61190fd3ee6abd1f94902941"/>
    <x v="2098"/>
    <x v="2033"/>
  </r>
  <r>
    <x v="2"/>
    <x v="17"/>
    <x v="100"/>
    <x v="16"/>
    <x v="119"/>
    <s v="610cd839b6c5987c7f728846"/>
    <x v="2099"/>
    <x v="2034"/>
  </r>
  <r>
    <x v="2"/>
    <x v="17"/>
    <x v="100"/>
    <x v="16"/>
    <x v="119"/>
    <s v="610d06e914f3557c8585e0b1"/>
    <x v="2100"/>
    <x v="2035"/>
  </r>
  <r>
    <x v="1"/>
    <x v="17"/>
    <x v="100"/>
    <x v="16"/>
    <x v="104"/>
    <s v="61120d502482000361ae7f0c"/>
    <x v="2101"/>
    <x v="2036"/>
  </r>
  <r>
    <x v="1"/>
    <x v="17"/>
    <x v="100"/>
    <x v="16"/>
    <x v="128"/>
    <s v="61124eb586ed660368a5bc24"/>
    <x v="2102"/>
    <x v="2037"/>
  </r>
  <r>
    <x v="1"/>
    <x v="17"/>
    <x v="100"/>
    <x v="16"/>
    <x v="128"/>
    <s v="61125de02482000361ae7fc8"/>
    <x v="2103"/>
    <x v="2038"/>
  </r>
  <r>
    <x v="1"/>
    <x v="17"/>
    <x v="100"/>
    <x v="16"/>
    <x v="128"/>
    <s v="6112677aef40ea035b9d11a1"/>
    <x v="2104"/>
    <x v="2039"/>
  </r>
  <r>
    <x v="2"/>
    <x v="17"/>
    <x v="100"/>
    <x v="16"/>
    <x v="128"/>
    <s v="61127bcc77572f035a6ea167"/>
    <x v="2105"/>
    <x v="2040"/>
  </r>
  <r>
    <x v="2"/>
    <x v="17"/>
    <x v="100"/>
    <x v="2"/>
    <x v="107"/>
    <s v="61175be4ee6abd1f949027d3"/>
    <x v="2106"/>
    <x v="2041"/>
  </r>
  <r>
    <x v="2"/>
    <x v="17"/>
    <x v="100"/>
    <x v="2"/>
    <x v="107"/>
    <s v="61176a3d9b236c1f95b0c110"/>
    <x v="2107"/>
    <x v="2042"/>
  </r>
  <r>
    <x v="2"/>
    <x v="17"/>
    <x v="100"/>
    <x v="2"/>
    <x v="107"/>
    <s v="6117e11a9b236c1f95b0c1c1"/>
    <x v="2108"/>
    <x v="2043"/>
  </r>
  <r>
    <x v="2"/>
    <x v="17"/>
    <x v="100"/>
    <x v="20"/>
    <x v="234"/>
    <s v="61137a682482000361ae806b"/>
    <x v="2109"/>
    <x v="2044"/>
  </r>
  <r>
    <x v="1"/>
    <x v="17"/>
    <x v="100"/>
    <x v="20"/>
    <x v="235"/>
    <s v="6113b21ea330646ed4c197d0"/>
    <x v="2110"/>
    <x v="2045"/>
  </r>
  <r>
    <x v="2"/>
    <x v="17"/>
    <x v="100"/>
    <x v="20"/>
    <x v="236"/>
    <s v="610bdddc9af47d6f9a34e84a"/>
    <x v="2111"/>
    <x v="2046"/>
  </r>
  <r>
    <x v="1"/>
    <x v="17"/>
    <x v="100"/>
    <x v="20"/>
    <x v="141"/>
    <s v="6117d7438b5f6c1fa114cc34"/>
    <x v="2112"/>
    <x v="2047"/>
  </r>
  <r>
    <x v="1"/>
    <x v="17"/>
    <x v="100"/>
    <x v="20"/>
    <x v="141"/>
    <s v="6118bff19b236c1f95b0c241"/>
    <x v="2113"/>
    <x v="2048"/>
  </r>
  <r>
    <x v="1"/>
    <x v="17"/>
    <x v="100"/>
    <x v="20"/>
    <x v="57"/>
    <s v="610a36f4d0d85c6fa84a3850"/>
    <x v="2114"/>
    <x v="2049"/>
  </r>
  <r>
    <x v="2"/>
    <x v="17"/>
    <x v="100"/>
    <x v="20"/>
    <x v="57"/>
    <s v="610a4cb8eeb6226fa20f3e11"/>
    <x v="2115"/>
    <x v="2050"/>
  </r>
  <r>
    <x v="1"/>
    <x v="17"/>
    <x v="100"/>
    <x v="20"/>
    <x v="57"/>
    <s v="610a4d56eeb6226fa20f3e16"/>
    <x v="2116"/>
    <x v="2051"/>
  </r>
  <r>
    <x v="1"/>
    <x v="17"/>
    <x v="100"/>
    <x v="20"/>
    <x v="57"/>
    <s v="610ca553d0d85c6fa84a3a5e"/>
    <x v="2117"/>
    <x v="2052"/>
  </r>
  <r>
    <x v="2"/>
    <x v="17"/>
    <x v="100"/>
    <x v="20"/>
    <x v="57"/>
    <s v="610ba8359af47d6f9a34e7f8"/>
    <x v="2118"/>
    <x v="2053"/>
  </r>
  <r>
    <x v="1"/>
    <x v="17"/>
    <x v="100"/>
    <x v="20"/>
    <x v="57"/>
    <s v="610a352beeb6226fa20f3dbf"/>
    <x v="2119"/>
    <x v="2054"/>
  </r>
  <r>
    <x v="1"/>
    <x v="17"/>
    <x v="100"/>
    <x v="20"/>
    <x v="57"/>
    <s v="610b50d39af47d6f9a34e6e3"/>
    <x v="2120"/>
    <x v="2055"/>
  </r>
  <r>
    <x v="2"/>
    <x v="17"/>
    <x v="100"/>
    <x v="10"/>
    <x v="125"/>
    <s v="610a6e1dd9ddc16fa0068811"/>
    <x v="2121"/>
    <x v="2056"/>
  </r>
  <r>
    <x v="2"/>
    <x v="17"/>
    <x v="100"/>
    <x v="2"/>
    <x v="2"/>
    <s v="61129afa86ed660368a5bc56"/>
    <x v="2122"/>
    <x v="2057"/>
  </r>
  <r>
    <x v="1"/>
    <x v="17"/>
    <x v="100"/>
    <x v="2"/>
    <x v="2"/>
    <s v="6115edebbee036035b050e1d"/>
    <x v="2123"/>
    <x v="2058"/>
  </r>
  <r>
    <x v="2"/>
    <x v="17"/>
    <x v="100"/>
    <x v="2"/>
    <x v="2"/>
    <s v="61165fbc4afae470e58edb87"/>
    <x v="2124"/>
    <x v="2059"/>
  </r>
  <r>
    <x v="2"/>
    <x v="17"/>
    <x v="100"/>
    <x v="2"/>
    <x v="72"/>
    <s v="611a14a383a6677074486206"/>
    <x v="2125"/>
    <x v="2060"/>
  </r>
  <r>
    <x v="2"/>
    <x v="17"/>
    <x v="100"/>
    <x v="2"/>
    <x v="75"/>
    <s v="61161539821e80431e891819"/>
    <x v="2126"/>
    <x v="2061"/>
  </r>
  <r>
    <x v="2"/>
    <x v="17"/>
    <x v="100"/>
    <x v="2"/>
    <x v="78"/>
    <s v="6118efa08b5f6c1fa114cced"/>
    <x v="2127"/>
    <x v="2062"/>
  </r>
  <r>
    <x v="2"/>
    <x v="17"/>
    <x v="100"/>
    <x v="2"/>
    <x v="78"/>
    <s v="6119e4b2e587a9706c8ae14b"/>
    <x v="2128"/>
    <x v="2063"/>
  </r>
  <r>
    <x v="2"/>
    <x v="17"/>
    <x v="100"/>
    <x v="2"/>
    <x v="100"/>
    <s v="6118d7619b236c1f95b0c265"/>
    <x v="2129"/>
    <x v="2064"/>
  </r>
  <r>
    <x v="2"/>
    <x v="17"/>
    <x v="101"/>
    <x v="20"/>
    <x v="237"/>
    <s v="6113987f5739d16ece9264c1"/>
    <x v="2130"/>
    <x v="2065"/>
  </r>
  <r>
    <x v="2"/>
    <x v="17"/>
    <x v="101"/>
    <x v="20"/>
    <x v="235"/>
    <s v="611392272482000361ae80c9"/>
    <x v="2131"/>
    <x v="2066"/>
  </r>
  <r>
    <x v="1"/>
    <x v="17"/>
    <x v="101"/>
    <x v="20"/>
    <x v="237"/>
    <s v="6110e9f7ef40ea035b9d1015"/>
    <x v="2132"/>
    <x v="2067"/>
  </r>
  <r>
    <x v="1"/>
    <x v="17"/>
    <x v="101"/>
    <x v="20"/>
    <x v="237"/>
    <s v="6111036086ed660368a5bac9"/>
    <x v="2133"/>
    <x v="2068"/>
  </r>
  <r>
    <x v="1"/>
    <x v="17"/>
    <x v="101"/>
    <x v="20"/>
    <x v="237"/>
    <s v="61110f4077572f035a6e9fe8"/>
    <x v="2134"/>
    <x v="2069"/>
  </r>
  <r>
    <x v="1"/>
    <x v="17"/>
    <x v="101"/>
    <x v="20"/>
    <x v="238"/>
    <s v="610a26dc9af47d6f9a34e5f3"/>
    <x v="2135"/>
    <x v="2070"/>
  </r>
  <r>
    <x v="1"/>
    <x v="17"/>
    <x v="101"/>
    <x v="20"/>
    <x v="238"/>
    <s v="610a577cd9ddc16fa00687dc"/>
    <x v="2136"/>
    <x v="2071"/>
  </r>
  <r>
    <x v="2"/>
    <x v="17"/>
    <x v="101"/>
    <x v="20"/>
    <x v="239"/>
    <s v="6108fe2568ef9a6613771d5b"/>
    <x v="2137"/>
    <x v="2072"/>
  </r>
  <r>
    <x v="2"/>
    <x v="17"/>
    <x v="101"/>
    <x v="20"/>
    <x v="239"/>
    <s v="610904b268ef9a6613771d61"/>
    <x v="2138"/>
    <x v="2073"/>
  </r>
  <r>
    <x v="2"/>
    <x v="17"/>
    <x v="101"/>
    <x v="20"/>
    <x v="239"/>
    <s v="610908710dbfdc660d97e99e"/>
    <x v="2139"/>
    <x v="2074"/>
  </r>
  <r>
    <x v="1"/>
    <x v="17"/>
    <x v="101"/>
    <x v="20"/>
    <x v="239"/>
    <s v="61090c1d4cecce66155e9b42"/>
    <x v="2140"/>
    <x v="2075"/>
  </r>
  <r>
    <x v="2"/>
    <x v="17"/>
    <x v="101"/>
    <x v="20"/>
    <x v="239"/>
    <s v="61091e920dbfdc660d97e9ac"/>
    <x v="2141"/>
    <x v="2076"/>
  </r>
  <r>
    <x v="2"/>
    <x v="17"/>
    <x v="101"/>
    <x v="20"/>
    <x v="239"/>
    <s v="6108f3f1408b1d661b421231"/>
    <x v="2142"/>
    <x v="2077"/>
  </r>
  <r>
    <x v="2"/>
    <x v="17"/>
    <x v="101"/>
    <x v="20"/>
    <x v="239"/>
    <s v="6108d23d0dbfdc660d97e95c"/>
    <x v="2143"/>
    <x v="2078"/>
  </r>
  <r>
    <x v="2"/>
    <x v="17"/>
    <x v="101"/>
    <x v="20"/>
    <x v="239"/>
    <s v="6108d51568ef9a6613771d2b"/>
    <x v="2144"/>
    <x v="2079"/>
  </r>
  <r>
    <x v="2"/>
    <x v="17"/>
    <x v="101"/>
    <x v="20"/>
    <x v="239"/>
    <s v="610a46e1d9ddc16fa00687a3"/>
    <x v="2145"/>
    <x v="2080"/>
  </r>
  <r>
    <x v="2"/>
    <x v="17"/>
    <x v="101"/>
    <x v="20"/>
    <x v="239"/>
    <s v="610a4de69af47d6f9a34e658"/>
    <x v="2146"/>
    <x v="2081"/>
  </r>
  <r>
    <x v="2"/>
    <x v="17"/>
    <x v="101"/>
    <x v="20"/>
    <x v="239"/>
    <s v="610906840dbfdc660d97e999"/>
    <x v="2147"/>
    <x v="2082"/>
  </r>
  <r>
    <x v="2"/>
    <x v="17"/>
    <x v="101"/>
    <x v="20"/>
    <x v="239"/>
    <s v="610908bc68ef9a6613771d66"/>
    <x v="2148"/>
    <x v="2083"/>
  </r>
  <r>
    <x v="2"/>
    <x v="17"/>
    <x v="101"/>
    <x v="20"/>
    <x v="239"/>
    <s v="610b9148eeb6226fa20f3f4e"/>
    <x v="2149"/>
    <x v="2084"/>
  </r>
  <r>
    <x v="2"/>
    <x v="17"/>
    <x v="101"/>
    <x v="20"/>
    <x v="239"/>
    <s v="610bb155eeb6226fa20f3fba"/>
    <x v="2150"/>
    <x v="2085"/>
  </r>
  <r>
    <x v="2"/>
    <x v="17"/>
    <x v="101"/>
    <x v="20"/>
    <x v="239"/>
    <s v="610a6064d0d85c6fa84a38c6"/>
    <x v="2151"/>
    <x v="2086"/>
  </r>
  <r>
    <x v="2"/>
    <x v="17"/>
    <x v="101"/>
    <x v="20"/>
    <x v="239"/>
    <s v="61091ef368ef9a6613771d7a"/>
    <x v="2152"/>
    <x v="2087"/>
  </r>
  <r>
    <x v="2"/>
    <x v="17"/>
    <x v="101"/>
    <x v="20"/>
    <x v="239"/>
    <s v="610a08bc68ef9a6613771dca"/>
    <x v="2153"/>
    <x v="2088"/>
  </r>
  <r>
    <x v="2"/>
    <x v="17"/>
    <x v="101"/>
    <x v="20"/>
    <x v="239"/>
    <s v="6108f1df408b1d661b42122d"/>
    <x v="2154"/>
    <x v="2089"/>
  </r>
  <r>
    <x v="1"/>
    <x v="17"/>
    <x v="101"/>
    <x v="20"/>
    <x v="57"/>
    <s v="610bdd17eeb6226fa20f3fe0"/>
    <x v="2155"/>
    <x v="2090"/>
  </r>
  <r>
    <x v="2"/>
    <x v="17"/>
    <x v="101"/>
    <x v="20"/>
    <x v="240"/>
    <s v="610f87a786ed660368a5b9fc"/>
    <x v="2156"/>
    <x v="2091"/>
  </r>
  <r>
    <x v="2"/>
    <x v="17"/>
    <x v="101"/>
    <x v="20"/>
    <x v="240"/>
    <s v="610f8be62482000361ae7d91"/>
    <x v="2157"/>
    <x v="2092"/>
  </r>
  <r>
    <x v="2"/>
    <x v="17"/>
    <x v="101"/>
    <x v="20"/>
    <x v="241"/>
    <s v="610a55e1eeb6226fa20f3e43"/>
    <x v="2158"/>
    <x v="2093"/>
  </r>
  <r>
    <x v="2"/>
    <x v="17"/>
    <x v="101"/>
    <x v="20"/>
    <x v="242"/>
    <s v="610a5982d0d85c6fa84a38b2"/>
    <x v="2159"/>
    <x v="2094"/>
  </r>
  <r>
    <x v="2"/>
    <x v="17"/>
    <x v="101"/>
    <x v="20"/>
    <x v="242"/>
    <s v="610cae769af47d6f9a34e878"/>
    <x v="2160"/>
    <x v="2095"/>
  </r>
  <r>
    <x v="2"/>
    <x v="17"/>
    <x v="101"/>
    <x v="2"/>
    <x v="116"/>
    <s v="6114af991b088e035d870e1b"/>
    <x v="2161"/>
    <x v="2096"/>
  </r>
  <r>
    <x v="2"/>
    <x v="17"/>
    <x v="101"/>
    <x v="2"/>
    <x v="116"/>
    <s v="6117a23d8b5f6c1fa114cc0b"/>
    <x v="2162"/>
    <x v="2097"/>
  </r>
  <r>
    <x v="1"/>
    <x v="17"/>
    <x v="101"/>
    <x v="2"/>
    <x v="2"/>
    <s v="61163aae479d5e70e62b903d"/>
    <x v="2163"/>
    <x v="2098"/>
  </r>
  <r>
    <x v="1"/>
    <x v="17"/>
    <x v="101"/>
    <x v="2"/>
    <x v="2"/>
    <s v="6116469f4afae470e58edb49"/>
    <x v="2164"/>
    <x v="2099"/>
  </r>
  <r>
    <x v="1"/>
    <x v="17"/>
    <x v="101"/>
    <x v="2"/>
    <x v="97"/>
    <s v="611a40b9e587a9706c8ae2e8"/>
    <x v="2165"/>
    <x v="2100"/>
  </r>
  <r>
    <x v="2"/>
    <x v="17"/>
    <x v="101"/>
    <x v="2"/>
    <x v="71"/>
    <s v="6119e6c383a6677074486143"/>
    <x v="2166"/>
    <x v="2101"/>
  </r>
  <r>
    <x v="1"/>
    <x v="17"/>
    <x v="102"/>
    <x v="8"/>
    <x v="193"/>
    <s v="6108f2df0dbfdc660d97e97f"/>
    <x v="2167"/>
    <x v="2102"/>
  </r>
  <r>
    <x v="1"/>
    <x v="17"/>
    <x v="102"/>
    <x v="20"/>
    <x v="237"/>
    <s v="6111669c86ed660368a5bb06"/>
    <x v="2168"/>
    <x v="2103"/>
  </r>
  <r>
    <x v="2"/>
    <x v="17"/>
    <x v="102"/>
    <x v="20"/>
    <x v="238"/>
    <s v="610a6346d9ddc16fa00687ff"/>
    <x v="2169"/>
    <x v="2104"/>
  </r>
  <r>
    <x v="2"/>
    <x v="17"/>
    <x v="102"/>
    <x v="20"/>
    <x v="238"/>
    <s v="610b5d579af47d6f9a34e6f1"/>
    <x v="2170"/>
    <x v="2105"/>
  </r>
  <r>
    <x v="1"/>
    <x v="17"/>
    <x v="102"/>
    <x v="20"/>
    <x v="238"/>
    <s v="610bcba59af47d6f9a34e83e"/>
    <x v="2171"/>
    <x v="2106"/>
  </r>
  <r>
    <x v="1"/>
    <x v="17"/>
    <x v="102"/>
    <x v="20"/>
    <x v="238"/>
    <s v="610cacd7eeb6226fa20f4010"/>
    <x v="2172"/>
    <x v="2107"/>
  </r>
  <r>
    <x v="1"/>
    <x v="17"/>
    <x v="102"/>
    <x v="20"/>
    <x v="141"/>
    <s v="6117cc0a4bf4461f93d6e601"/>
    <x v="2173"/>
    <x v="2108"/>
  </r>
  <r>
    <x v="1"/>
    <x v="17"/>
    <x v="102"/>
    <x v="20"/>
    <x v="239"/>
    <s v="610b99d5d0d85c6fa84a39e0"/>
    <x v="2174"/>
    <x v="2109"/>
  </r>
  <r>
    <x v="2"/>
    <x v="17"/>
    <x v="102"/>
    <x v="2"/>
    <x v="116"/>
    <s v="61148c6f5739d16ece926526"/>
    <x v="2175"/>
    <x v="2110"/>
  </r>
  <r>
    <x v="2"/>
    <x v="17"/>
    <x v="102"/>
    <x v="2"/>
    <x v="2"/>
    <s v="61154e80bee036035b050dd0"/>
    <x v="2176"/>
    <x v="2111"/>
  </r>
  <r>
    <x v="1"/>
    <x v="17"/>
    <x v="102"/>
    <x v="2"/>
    <x v="2"/>
    <s v="61162de4a94df25e1c4974bf"/>
    <x v="2177"/>
    <x v="2112"/>
  </r>
  <r>
    <x v="2"/>
    <x v="17"/>
    <x v="102"/>
    <x v="2"/>
    <x v="71"/>
    <s v="6110eb71ef40ea035b9d1019"/>
    <x v="2178"/>
    <x v="2113"/>
  </r>
  <r>
    <x v="2"/>
    <x v="17"/>
    <x v="102"/>
    <x v="2"/>
    <x v="37"/>
    <s v="611768014bf4461f93d6e57b"/>
    <x v="2179"/>
    <x v="2114"/>
  </r>
  <r>
    <x v="2"/>
    <x v="17"/>
    <x v="103"/>
    <x v="2"/>
    <x v="42"/>
    <s v="6119e58283a667707448613d"/>
    <x v="2180"/>
    <x v="2115"/>
  </r>
  <r>
    <x v="2"/>
    <x v="17"/>
    <x v="103"/>
    <x v="2"/>
    <x v="42"/>
    <s v="6119ee36e587a9706c8ae173"/>
    <x v="2181"/>
    <x v="2116"/>
  </r>
  <r>
    <x v="2"/>
    <x v="17"/>
    <x v="103"/>
    <x v="2"/>
    <x v="42"/>
    <s v="611a262db1eab9706bc85456"/>
    <x v="2182"/>
    <x v="2117"/>
  </r>
  <r>
    <x v="2"/>
    <x v="17"/>
    <x v="103"/>
    <x v="2"/>
    <x v="62"/>
    <s v="611a124be587a9706c8ae207"/>
    <x v="2183"/>
    <x v="2118"/>
  </r>
  <r>
    <x v="1"/>
    <x v="17"/>
    <x v="103"/>
    <x v="20"/>
    <x v="234"/>
    <s v="61137f5f2482000361ae807d"/>
    <x v="2184"/>
    <x v="2119"/>
  </r>
  <r>
    <x v="1"/>
    <x v="17"/>
    <x v="103"/>
    <x v="20"/>
    <x v="234"/>
    <s v="61138dc5ef40ea035b9d12d4"/>
    <x v="2185"/>
    <x v="2120"/>
  </r>
  <r>
    <x v="2"/>
    <x v="17"/>
    <x v="103"/>
    <x v="20"/>
    <x v="234"/>
    <s v="611393dd77572f035a6ea24e"/>
    <x v="2186"/>
    <x v="2121"/>
  </r>
  <r>
    <x v="2"/>
    <x v="17"/>
    <x v="103"/>
    <x v="20"/>
    <x v="238"/>
    <s v="610a68459af47d6f9a34e6a3"/>
    <x v="2187"/>
    <x v="2122"/>
  </r>
  <r>
    <x v="1"/>
    <x v="17"/>
    <x v="103"/>
    <x v="20"/>
    <x v="141"/>
    <s v="6118cb918b5f6c1fa114ccc2"/>
    <x v="2188"/>
    <x v="2123"/>
  </r>
  <r>
    <x v="2"/>
    <x v="17"/>
    <x v="103"/>
    <x v="20"/>
    <x v="154"/>
    <s v="6109777668ef9a6613771d9a"/>
    <x v="2189"/>
    <x v="2124"/>
  </r>
  <r>
    <x v="2"/>
    <x v="17"/>
    <x v="103"/>
    <x v="20"/>
    <x v="239"/>
    <s v="610916f24cecce66155e9b50"/>
    <x v="2190"/>
    <x v="2125"/>
  </r>
  <r>
    <x v="2"/>
    <x v="17"/>
    <x v="103"/>
    <x v="20"/>
    <x v="57"/>
    <s v="6108faaa4cecce66155e9b23"/>
    <x v="2191"/>
    <x v="2126"/>
  </r>
  <r>
    <x v="1"/>
    <x v="17"/>
    <x v="103"/>
    <x v="2"/>
    <x v="138"/>
    <s v="6115381ed956f703555f9fa4"/>
    <x v="2192"/>
    <x v="2127"/>
  </r>
  <r>
    <x v="2"/>
    <x v="17"/>
    <x v="104"/>
    <x v="20"/>
    <x v="236"/>
    <s v="610be0379af47d6f9a34e84c"/>
    <x v="2193"/>
    <x v="2128"/>
  </r>
  <r>
    <x v="2"/>
    <x v="17"/>
    <x v="104"/>
    <x v="20"/>
    <x v="236"/>
    <s v="610be5add0d85c6fa84a3a3d"/>
    <x v="2194"/>
    <x v="2129"/>
  </r>
  <r>
    <x v="2"/>
    <x v="17"/>
    <x v="104"/>
    <x v="20"/>
    <x v="236"/>
    <s v="610be775eeb6226fa20f3fe7"/>
    <x v="2195"/>
    <x v="2130"/>
  </r>
  <r>
    <x v="2"/>
    <x v="17"/>
    <x v="104"/>
    <x v="20"/>
    <x v="236"/>
    <s v="610bef25d0d85c6fa84a3a40"/>
    <x v="2196"/>
    <x v="2131"/>
  </r>
  <r>
    <x v="2"/>
    <x v="17"/>
    <x v="104"/>
    <x v="20"/>
    <x v="236"/>
    <s v="610bf176eeb6226fa20f3fea"/>
    <x v="2197"/>
    <x v="2132"/>
  </r>
  <r>
    <x v="2"/>
    <x v="17"/>
    <x v="104"/>
    <x v="20"/>
    <x v="238"/>
    <s v="610b8531eeb6226fa20f3f35"/>
    <x v="2198"/>
    <x v="2133"/>
  </r>
  <r>
    <x v="2"/>
    <x v="17"/>
    <x v="105"/>
    <x v="20"/>
    <x v="236"/>
    <s v="610be1c3d9ddc16fa00689db"/>
    <x v="2199"/>
    <x v="2134"/>
  </r>
  <r>
    <x v="2"/>
    <x v="17"/>
    <x v="105"/>
    <x v="11"/>
    <x v="164"/>
    <s v="611682a1ee6abd1f9490274e"/>
    <x v="2200"/>
    <x v="2135"/>
  </r>
  <r>
    <x v="2"/>
    <x v="17"/>
    <x v="105"/>
    <x v="11"/>
    <x v="53"/>
    <s v="610fb06e86ed660368a5ba12"/>
    <x v="2201"/>
    <x v="2136"/>
  </r>
  <r>
    <x v="2"/>
    <x v="17"/>
    <x v="105"/>
    <x v="2"/>
    <x v="100"/>
    <s v="6118e64a9b236c1f95b0c280"/>
    <x v="2202"/>
    <x v="2137"/>
  </r>
  <r>
    <x v="2"/>
    <x v="17"/>
    <x v="106"/>
    <x v="2"/>
    <x v="42"/>
    <s v="611a28f6454a1a70721698cd"/>
    <x v="2203"/>
    <x v="2138"/>
  </r>
  <r>
    <x v="2"/>
    <x v="17"/>
    <x v="106"/>
    <x v="16"/>
    <x v="119"/>
    <s v="610d1d87cebcb57c86e915ea"/>
    <x v="2204"/>
    <x v="2139"/>
  </r>
  <r>
    <x v="2"/>
    <x v="17"/>
    <x v="106"/>
    <x v="16"/>
    <x v="119"/>
    <s v="6112007a86ed660368a5bb3e"/>
    <x v="2205"/>
    <x v="2140"/>
  </r>
  <r>
    <x v="2"/>
    <x v="17"/>
    <x v="106"/>
    <x v="16"/>
    <x v="119"/>
    <s v="611641b6479d5e70e62b9058"/>
    <x v="2206"/>
    <x v="2141"/>
  </r>
  <r>
    <x v="2"/>
    <x v="17"/>
    <x v="106"/>
    <x v="16"/>
    <x v="119"/>
    <s v="61164c8d4afae470e58edb5d"/>
    <x v="2207"/>
    <x v="2142"/>
  </r>
  <r>
    <x v="2"/>
    <x v="17"/>
    <x v="106"/>
    <x v="16"/>
    <x v="119"/>
    <s v="611716019b236c1f95b0c0d4"/>
    <x v="2208"/>
    <x v="2143"/>
  </r>
  <r>
    <x v="1"/>
    <x v="17"/>
    <x v="106"/>
    <x v="16"/>
    <x v="119"/>
    <s v="61171c854bf4461f93d6e538"/>
    <x v="2209"/>
    <x v="2144"/>
  </r>
  <r>
    <x v="2"/>
    <x v="17"/>
    <x v="106"/>
    <x v="16"/>
    <x v="128"/>
    <s v="6112837d77572f035a6ea16c"/>
    <x v="2210"/>
    <x v="2145"/>
  </r>
  <r>
    <x v="2"/>
    <x v="17"/>
    <x v="106"/>
    <x v="20"/>
    <x v="236"/>
    <s v="610be37eeeb6226fa20f3fe3"/>
    <x v="2211"/>
    <x v="2146"/>
  </r>
  <r>
    <x v="2"/>
    <x v="17"/>
    <x v="106"/>
    <x v="20"/>
    <x v="154"/>
    <s v="611a50d383a6677074486305"/>
    <x v="2212"/>
    <x v="2147"/>
  </r>
  <r>
    <x v="2"/>
    <x v="17"/>
    <x v="106"/>
    <x v="20"/>
    <x v="57"/>
    <s v="610bad73eeb6226fa20f3fae"/>
    <x v="2213"/>
    <x v="2148"/>
  </r>
  <r>
    <x v="2"/>
    <x v="17"/>
    <x v="106"/>
    <x v="1"/>
    <x v="163"/>
    <s v="611636d3a94df25e1c497502"/>
    <x v="2214"/>
    <x v="2149"/>
  </r>
  <r>
    <x v="2"/>
    <x v="17"/>
    <x v="106"/>
    <x v="11"/>
    <x v="53"/>
    <s v="610fc7c0ef40ea035b9d0f94"/>
    <x v="2215"/>
    <x v="2150"/>
  </r>
  <r>
    <x v="2"/>
    <x v="17"/>
    <x v="106"/>
    <x v="2"/>
    <x v="2"/>
    <s v="61166b3386a2b770df75a902"/>
    <x v="2216"/>
    <x v="2151"/>
  </r>
  <r>
    <x v="2"/>
    <x v="17"/>
    <x v="106"/>
    <x v="2"/>
    <x v="2"/>
    <s v="61167ee0ee6abd1f94902747"/>
    <x v="2217"/>
    <x v="2152"/>
  </r>
  <r>
    <x v="2"/>
    <x v="17"/>
    <x v="106"/>
    <x v="2"/>
    <x v="97"/>
    <s v="6113a8b479c1d06ed51e542e"/>
    <x v="2218"/>
    <x v="2153"/>
  </r>
  <r>
    <x v="2"/>
    <x v="17"/>
    <x v="106"/>
    <x v="2"/>
    <x v="77"/>
    <s v="611a2dca83a667707448628f"/>
    <x v="2219"/>
    <x v="2154"/>
  </r>
  <r>
    <x v="2"/>
    <x v="17"/>
    <x v="106"/>
    <x v="2"/>
    <x v="78"/>
    <s v="6117dfc94bf4461f93d6e618"/>
    <x v="2220"/>
    <x v="2155"/>
  </r>
  <r>
    <x v="2"/>
    <x v="17"/>
    <x v="106"/>
    <x v="2"/>
    <x v="78"/>
    <s v="6117e20f4bf4461f93d6e61a"/>
    <x v="2221"/>
    <x v="2156"/>
  </r>
  <r>
    <x v="2"/>
    <x v="17"/>
    <x v="106"/>
    <x v="2"/>
    <x v="100"/>
    <s v="6118e9ec4bf4461f93d6e6d9"/>
    <x v="2222"/>
    <x v="2157"/>
  </r>
  <r>
    <x v="2"/>
    <x v="17"/>
    <x v="107"/>
    <x v="2"/>
    <x v="102"/>
    <s v="611a34c7b1eab9706bc8548d"/>
    <x v="2223"/>
    <x v="2158"/>
  </r>
  <r>
    <x v="2"/>
    <x v="17"/>
    <x v="107"/>
    <x v="2"/>
    <x v="42"/>
    <s v="6119ded8454a1a7072169792"/>
    <x v="2224"/>
    <x v="2159"/>
  </r>
  <r>
    <x v="2"/>
    <x v="17"/>
    <x v="107"/>
    <x v="2"/>
    <x v="42"/>
    <s v="611a06f2454a1a7072169830"/>
    <x v="2225"/>
    <x v="2160"/>
  </r>
  <r>
    <x v="2"/>
    <x v="17"/>
    <x v="107"/>
    <x v="2"/>
    <x v="107"/>
    <s v="6117619f4bf4461f93d6e574"/>
    <x v="2226"/>
    <x v="2161"/>
  </r>
  <r>
    <x v="2"/>
    <x v="17"/>
    <x v="107"/>
    <x v="20"/>
    <x v="237"/>
    <s v="610b80099af47d6f9a34e76a"/>
    <x v="2227"/>
    <x v="2162"/>
  </r>
  <r>
    <x v="1"/>
    <x v="17"/>
    <x v="107"/>
    <x v="20"/>
    <x v="154"/>
    <s v="610906350dbfdc660d97e997"/>
    <x v="2228"/>
    <x v="2163"/>
  </r>
  <r>
    <x v="2"/>
    <x v="17"/>
    <x v="107"/>
    <x v="20"/>
    <x v="154"/>
    <s v="610a0ff91145aa6a5d456be6"/>
    <x v="2229"/>
    <x v="2164"/>
  </r>
  <r>
    <x v="2"/>
    <x v="17"/>
    <x v="107"/>
    <x v="20"/>
    <x v="57"/>
    <s v="610a7a8ceeb6226fa20f3e7d"/>
    <x v="2230"/>
    <x v="2165"/>
  </r>
  <r>
    <x v="1"/>
    <x v="17"/>
    <x v="107"/>
    <x v="20"/>
    <x v="57"/>
    <s v="6108c5470dbfdc660d97e94b"/>
    <x v="2231"/>
    <x v="2166"/>
  </r>
  <r>
    <x v="2"/>
    <x v="17"/>
    <x v="107"/>
    <x v="20"/>
    <x v="57"/>
    <s v="610ba2c9d9ddc16fa0068967"/>
    <x v="2232"/>
    <x v="2167"/>
  </r>
  <r>
    <x v="2"/>
    <x v="17"/>
    <x v="107"/>
    <x v="2"/>
    <x v="116"/>
    <s v="6113a305e054a16ecd22ba63"/>
    <x v="2233"/>
    <x v="2168"/>
  </r>
  <r>
    <x v="2"/>
    <x v="18"/>
    <x v="108"/>
    <x v="20"/>
    <x v="243"/>
    <s v="6110b404ef40ea035b9d0fcd"/>
    <x v="2234"/>
    <x v="2169"/>
  </r>
  <r>
    <x v="2"/>
    <x v="18"/>
    <x v="108"/>
    <x v="20"/>
    <x v="243"/>
    <s v="611386072482000361ae809d"/>
    <x v="2235"/>
    <x v="2170"/>
  </r>
  <r>
    <x v="2"/>
    <x v="18"/>
    <x v="108"/>
    <x v="20"/>
    <x v="243"/>
    <s v="61138d2a2482000361ae80be"/>
    <x v="2236"/>
    <x v="2171"/>
  </r>
  <r>
    <x v="2"/>
    <x v="18"/>
    <x v="108"/>
    <x v="20"/>
    <x v="243"/>
    <s v="6113a89c79c1d06ed51e542c"/>
    <x v="2237"/>
    <x v="2172"/>
  </r>
  <r>
    <x v="2"/>
    <x v="18"/>
    <x v="108"/>
    <x v="20"/>
    <x v="243"/>
    <s v="610a20c7eeb6226fa20f3da3"/>
    <x v="2238"/>
    <x v="2173"/>
  </r>
  <r>
    <x v="2"/>
    <x v="18"/>
    <x v="108"/>
    <x v="20"/>
    <x v="243"/>
    <s v="610a2855d0d85c6fa84a383e"/>
    <x v="2239"/>
    <x v="2174"/>
  </r>
  <r>
    <x v="2"/>
    <x v="18"/>
    <x v="108"/>
    <x v="20"/>
    <x v="243"/>
    <s v="610a3245eeb6226fa20f3dbd"/>
    <x v="2240"/>
    <x v="2175"/>
  </r>
  <r>
    <x v="2"/>
    <x v="18"/>
    <x v="108"/>
    <x v="20"/>
    <x v="243"/>
    <s v="610a43efd0d85c6fa84a387c"/>
    <x v="2241"/>
    <x v="2176"/>
  </r>
  <r>
    <x v="2"/>
    <x v="18"/>
    <x v="108"/>
    <x v="20"/>
    <x v="243"/>
    <s v="610ac573d0d85c6fa84a38fc"/>
    <x v="2242"/>
    <x v="2177"/>
  </r>
  <r>
    <x v="2"/>
    <x v="18"/>
    <x v="108"/>
    <x v="20"/>
    <x v="244"/>
    <s v="6108fdfc408b1d661b421251"/>
    <x v="2243"/>
    <x v="2178"/>
  </r>
  <r>
    <x v="2"/>
    <x v="18"/>
    <x v="108"/>
    <x v="20"/>
    <x v="244"/>
    <s v="6109fdab408b1d661b4212a0"/>
    <x v="2244"/>
    <x v="2179"/>
  </r>
  <r>
    <x v="2"/>
    <x v="18"/>
    <x v="108"/>
    <x v="20"/>
    <x v="244"/>
    <s v="61093fae0dbfdc660d97e9b3"/>
    <x v="2245"/>
    <x v="2180"/>
  </r>
  <r>
    <x v="2"/>
    <x v="18"/>
    <x v="108"/>
    <x v="20"/>
    <x v="244"/>
    <s v="61094a130dbfdc660d97e9b7"/>
    <x v="2246"/>
    <x v="2181"/>
  </r>
  <r>
    <x v="2"/>
    <x v="18"/>
    <x v="108"/>
    <x v="20"/>
    <x v="244"/>
    <s v="610958ca408b1d661b421273"/>
    <x v="2247"/>
    <x v="2182"/>
  </r>
  <r>
    <x v="2"/>
    <x v="18"/>
    <x v="108"/>
    <x v="20"/>
    <x v="244"/>
    <s v="610902050dbfdc660d97e991"/>
    <x v="2248"/>
    <x v="2183"/>
  </r>
  <r>
    <x v="1"/>
    <x v="18"/>
    <x v="108"/>
    <x v="11"/>
    <x v="53"/>
    <s v="610fce9977572f035a6e9f20"/>
    <x v="2249"/>
    <x v="2184"/>
  </r>
  <r>
    <x v="2"/>
    <x v="18"/>
    <x v="108"/>
    <x v="2"/>
    <x v="2"/>
    <s v="6113867aef40ea035b9d12b8"/>
    <x v="2250"/>
    <x v="2185"/>
  </r>
  <r>
    <x v="2"/>
    <x v="18"/>
    <x v="109"/>
    <x v="20"/>
    <x v="243"/>
    <s v="610b84efd9ddc16fa00688f8"/>
    <x v="2251"/>
    <x v="2186"/>
  </r>
  <r>
    <x v="2"/>
    <x v="18"/>
    <x v="109"/>
    <x v="20"/>
    <x v="243"/>
    <s v="610cffc1b6c5987c7f72888b"/>
    <x v="2252"/>
    <x v="2187"/>
  </r>
  <r>
    <x v="2"/>
    <x v="18"/>
    <x v="109"/>
    <x v="20"/>
    <x v="243"/>
    <s v="610d0b67b6c5987c7f728893"/>
    <x v="2253"/>
    <x v="2188"/>
  </r>
  <r>
    <x v="2"/>
    <x v="18"/>
    <x v="109"/>
    <x v="20"/>
    <x v="243"/>
    <s v="610d1e4ccebcb57c86e915ec"/>
    <x v="2254"/>
    <x v="2189"/>
  </r>
  <r>
    <x v="2"/>
    <x v="18"/>
    <x v="109"/>
    <x v="20"/>
    <x v="243"/>
    <s v="610d23c8cebcb57c86e915f0"/>
    <x v="2255"/>
    <x v="2190"/>
  </r>
  <r>
    <x v="2"/>
    <x v="18"/>
    <x v="109"/>
    <x v="20"/>
    <x v="243"/>
    <s v="610d30d2b6c5987c7f7288a3"/>
    <x v="2256"/>
    <x v="2191"/>
  </r>
  <r>
    <x v="2"/>
    <x v="18"/>
    <x v="109"/>
    <x v="20"/>
    <x v="243"/>
    <s v="610d39745eb77d7c92526fae"/>
    <x v="2257"/>
    <x v="2192"/>
  </r>
  <r>
    <x v="2"/>
    <x v="18"/>
    <x v="109"/>
    <x v="20"/>
    <x v="243"/>
    <s v="610d3d645eb77d7c92526fb4"/>
    <x v="2258"/>
    <x v="2193"/>
  </r>
  <r>
    <x v="2"/>
    <x v="18"/>
    <x v="109"/>
    <x v="20"/>
    <x v="243"/>
    <s v="610d3f93b6c5987c7f7288aa"/>
    <x v="2259"/>
    <x v="2194"/>
  </r>
  <r>
    <x v="2"/>
    <x v="18"/>
    <x v="109"/>
    <x v="20"/>
    <x v="243"/>
    <s v="610d43275eb77d7c92526fb6"/>
    <x v="2260"/>
    <x v="2195"/>
  </r>
  <r>
    <x v="2"/>
    <x v="18"/>
    <x v="109"/>
    <x v="20"/>
    <x v="243"/>
    <s v="6109750b0dbfdc660d97e9c8"/>
    <x v="2261"/>
    <x v="2196"/>
  </r>
  <r>
    <x v="2"/>
    <x v="18"/>
    <x v="109"/>
    <x v="20"/>
    <x v="243"/>
    <s v="61097b7f0dbfdc660d97e9ca"/>
    <x v="2262"/>
    <x v="2197"/>
  </r>
  <r>
    <x v="2"/>
    <x v="18"/>
    <x v="109"/>
    <x v="20"/>
    <x v="243"/>
    <s v="610982ad408b1d661b421285"/>
    <x v="2263"/>
    <x v="2198"/>
  </r>
  <r>
    <x v="2"/>
    <x v="18"/>
    <x v="109"/>
    <x v="20"/>
    <x v="243"/>
    <s v="610a4a6dd9ddc16fa00687ac"/>
    <x v="2264"/>
    <x v="2199"/>
  </r>
  <r>
    <x v="2"/>
    <x v="18"/>
    <x v="109"/>
    <x v="20"/>
    <x v="243"/>
    <s v="610a502bd0d85c6fa84a3899"/>
    <x v="2265"/>
    <x v="2200"/>
  </r>
  <r>
    <x v="2"/>
    <x v="18"/>
    <x v="109"/>
    <x v="20"/>
    <x v="243"/>
    <s v="610a559feeb6226fa20f3e41"/>
    <x v="2266"/>
    <x v="2201"/>
  </r>
  <r>
    <x v="1"/>
    <x v="18"/>
    <x v="109"/>
    <x v="20"/>
    <x v="243"/>
    <s v="610a5f60d9ddc16fa00687f5"/>
    <x v="2267"/>
    <x v="2202"/>
  </r>
  <r>
    <x v="2"/>
    <x v="18"/>
    <x v="109"/>
    <x v="20"/>
    <x v="243"/>
    <s v="610ac1c5d9ddc16fa006882b"/>
    <x v="2268"/>
    <x v="2203"/>
  </r>
  <r>
    <x v="2"/>
    <x v="18"/>
    <x v="109"/>
    <x v="20"/>
    <x v="244"/>
    <s v="610a08ae4cecce66155e9b96"/>
    <x v="2269"/>
    <x v="2204"/>
  </r>
  <r>
    <x v="2"/>
    <x v="18"/>
    <x v="109"/>
    <x v="9"/>
    <x v="245"/>
    <s v="611917e08b5f6c1fa114cd10"/>
    <x v="2270"/>
    <x v="2205"/>
  </r>
  <r>
    <x v="2"/>
    <x v="18"/>
    <x v="109"/>
    <x v="1"/>
    <x v="16"/>
    <s v="6111face86ed660368a5bb2f"/>
    <x v="2271"/>
    <x v="2206"/>
  </r>
  <r>
    <x v="1"/>
    <x v="18"/>
    <x v="109"/>
    <x v="2"/>
    <x v="116"/>
    <s v="611369f6ef40ea035b9d124e"/>
    <x v="2272"/>
    <x v="2207"/>
  </r>
  <r>
    <x v="2"/>
    <x v="18"/>
    <x v="109"/>
    <x v="2"/>
    <x v="116"/>
    <s v="6114e52d6d03d30365f2565b"/>
    <x v="2273"/>
    <x v="2208"/>
  </r>
  <r>
    <x v="1"/>
    <x v="18"/>
    <x v="109"/>
    <x v="2"/>
    <x v="246"/>
    <s v="6114b428d956f703555f9f33"/>
    <x v="2274"/>
    <x v="2209"/>
  </r>
  <r>
    <x v="1"/>
    <x v="18"/>
    <x v="109"/>
    <x v="2"/>
    <x v="246"/>
    <s v="6118a62a4bf4461f93d6e675"/>
    <x v="2275"/>
    <x v="2210"/>
  </r>
  <r>
    <x v="1"/>
    <x v="18"/>
    <x v="109"/>
    <x v="2"/>
    <x v="74"/>
    <s v="61164e9e86a2b770df75a8da"/>
    <x v="2276"/>
    <x v="2211"/>
  </r>
  <r>
    <x v="2"/>
    <x v="18"/>
    <x v="109"/>
    <x v="2"/>
    <x v="37"/>
    <s v="61139d7fa330646ed4c19797"/>
    <x v="2277"/>
    <x v="2212"/>
  </r>
  <r>
    <x v="2"/>
    <x v="18"/>
    <x v="109"/>
    <x v="2"/>
    <x v="37"/>
    <s v="611a0804b1eab9706bc853a4"/>
    <x v="2278"/>
    <x v="2213"/>
  </r>
  <r>
    <x v="2"/>
    <x v="18"/>
    <x v="109"/>
    <x v="21"/>
    <x v="123"/>
    <s v="6119dad8e587a9706c8ae115"/>
    <x v="2279"/>
    <x v="2214"/>
  </r>
  <r>
    <x v="2"/>
    <x v="18"/>
    <x v="110"/>
    <x v="20"/>
    <x v="243"/>
    <s v="610e52d32482000361ae7d5a"/>
    <x v="2280"/>
    <x v="2215"/>
  </r>
  <r>
    <x v="2"/>
    <x v="18"/>
    <x v="110"/>
    <x v="20"/>
    <x v="243"/>
    <s v="610f76ed77572f035a6e9f0c"/>
    <x v="2281"/>
    <x v="2216"/>
  </r>
  <r>
    <x v="1"/>
    <x v="18"/>
    <x v="110"/>
    <x v="20"/>
    <x v="243"/>
    <s v="610f8bc986ed660368a5ba00"/>
    <x v="2282"/>
    <x v="2217"/>
  </r>
  <r>
    <x v="2"/>
    <x v="18"/>
    <x v="110"/>
    <x v="20"/>
    <x v="243"/>
    <s v="610fa1692482000361ae7d9f"/>
    <x v="2283"/>
    <x v="2218"/>
  </r>
  <r>
    <x v="2"/>
    <x v="18"/>
    <x v="110"/>
    <x v="20"/>
    <x v="243"/>
    <s v="61137ed886ed660368a5bd11"/>
    <x v="2284"/>
    <x v="2219"/>
  </r>
  <r>
    <x v="2"/>
    <x v="18"/>
    <x v="110"/>
    <x v="20"/>
    <x v="243"/>
    <s v="6113a08979c1d06ed51e5420"/>
    <x v="2285"/>
    <x v="2220"/>
  </r>
  <r>
    <x v="2"/>
    <x v="18"/>
    <x v="110"/>
    <x v="20"/>
    <x v="243"/>
    <s v="6113a53fa330646ed4c197b6"/>
    <x v="2286"/>
    <x v="2221"/>
  </r>
  <r>
    <x v="2"/>
    <x v="18"/>
    <x v="110"/>
    <x v="20"/>
    <x v="243"/>
    <s v="6113a96079c1d06ed51e5431"/>
    <x v="2287"/>
    <x v="2222"/>
  </r>
  <r>
    <x v="2"/>
    <x v="18"/>
    <x v="110"/>
    <x v="20"/>
    <x v="243"/>
    <s v="6113ac14a330646ed4c197c4"/>
    <x v="2288"/>
    <x v="2223"/>
  </r>
  <r>
    <x v="2"/>
    <x v="18"/>
    <x v="110"/>
    <x v="20"/>
    <x v="243"/>
    <s v="6113ae5da330646ed4c197ca"/>
    <x v="2289"/>
    <x v="2224"/>
  </r>
  <r>
    <x v="2"/>
    <x v="18"/>
    <x v="110"/>
    <x v="20"/>
    <x v="243"/>
    <s v="6113afd1a330646ed4c197cc"/>
    <x v="2290"/>
    <x v="2225"/>
  </r>
  <r>
    <x v="2"/>
    <x v="18"/>
    <x v="110"/>
    <x v="20"/>
    <x v="243"/>
    <s v="610be265d9ddc16fa00689dd"/>
    <x v="2291"/>
    <x v="2226"/>
  </r>
  <r>
    <x v="2"/>
    <x v="18"/>
    <x v="110"/>
    <x v="20"/>
    <x v="243"/>
    <s v="61098ed70dbfdc660d97e9d2"/>
    <x v="2292"/>
    <x v="2227"/>
  </r>
  <r>
    <x v="2"/>
    <x v="18"/>
    <x v="110"/>
    <x v="20"/>
    <x v="244"/>
    <s v="6109f4bc68ef9a6613771da7"/>
    <x v="2293"/>
    <x v="2228"/>
  </r>
  <r>
    <x v="2"/>
    <x v="18"/>
    <x v="110"/>
    <x v="20"/>
    <x v="244"/>
    <s v="610a01124cecce66155e9b87"/>
    <x v="2294"/>
    <x v="2229"/>
  </r>
  <r>
    <x v="2"/>
    <x v="18"/>
    <x v="110"/>
    <x v="20"/>
    <x v="244"/>
    <s v="610a0667408b1d661b4212a4"/>
    <x v="2295"/>
    <x v="2230"/>
  </r>
  <r>
    <x v="2"/>
    <x v="18"/>
    <x v="110"/>
    <x v="20"/>
    <x v="244"/>
    <s v="610a1ba29af47d6f9a34e5e5"/>
    <x v="2296"/>
    <x v="2231"/>
  </r>
  <r>
    <x v="2"/>
    <x v="18"/>
    <x v="110"/>
    <x v="20"/>
    <x v="244"/>
    <s v="6108ca5b68ef9a6613771d1c"/>
    <x v="2297"/>
    <x v="2232"/>
  </r>
  <r>
    <x v="2"/>
    <x v="18"/>
    <x v="110"/>
    <x v="20"/>
    <x v="244"/>
    <s v="6108e0bb408b1d661b42120e"/>
    <x v="2298"/>
    <x v="2233"/>
  </r>
  <r>
    <x v="2"/>
    <x v="18"/>
    <x v="110"/>
    <x v="20"/>
    <x v="244"/>
    <s v="6108e41f68ef9a6613771d34"/>
    <x v="2299"/>
    <x v="2234"/>
  </r>
  <r>
    <x v="2"/>
    <x v="18"/>
    <x v="110"/>
    <x v="20"/>
    <x v="244"/>
    <s v="61090d464cecce66155e9b44"/>
    <x v="2300"/>
    <x v="2235"/>
  </r>
  <r>
    <x v="2"/>
    <x v="18"/>
    <x v="110"/>
    <x v="20"/>
    <x v="244"/>
    <s v="61093203408b1d661b42126c"/>
    <x v="2301"/>
    <x v="2236"/>
  </r>
  <r>
    <x v="2"/>
    <x v="18"/>
    <x v="110"/>
    <x v="20"/>
    <x v="244"/>
    <s v="6109f7a168ef9a6613771dad"/>
    <x v="2302"/>
    <x v="2237"/>
  </r>
  <r>
    <x v="2"/>
    <x v="18"/>
    <x v="110"/>
    <x v="20"/>
    <x v="244"/>
    <s v="6109f9b3408b1d661b421297"/>
    <x v="2303"/>
    <x v="2238"/>
  </r>
  <r>
    <x v="2"/>
    <x v="18"/>
    <x v="110"/>
    <x v="20"/>
    <x v="244"/>
    <s v="610a00a04cecce66155e9b85"/>
    <x v="2304"/>
    <x v="2239"/>
  </r>
  <r>
    <x v="2"/>
    <x v="18"/>
    <x v="110"/>
    <x v="20"/>
    <x v="244"/>
    <s v="610a025f68ef9a6613771dbe"/>
    <x v="2305"/>
    <x v="2240"/>
  </r>
  <r>
    <x v="2"/>
    <x v="18"/>
    <x v="110"/>
    <x v="20"/>
    <x v="244"/>
    <s v="61094bac68ef9a6613771d8b"/>
    <x v="2306"/>
    <x v="2241"/>
  </r>
  <r>
    <x v="2"/>
    <x v="18"/>
    <x v="110"/>
    <x v="20"/>
    <x v="244"/>
    <s v="61094dfb0dbfdc660d97e9b9"/>
    <x v="2307"/>
    <x v="2242"/>
  </r>
  <r>
    <x v="2"/>
    <x v="18"/>
    <x v="110"/>
    <x v="20"/>
    <x v="244"/>
    <s v="6109538d68ef9a6613771d8d"/>
    <x v="2308"/>
    <x v="2243"/>
  </r>
  <r>
    <x v="2"/>
    <x v="18"/>
    <x v="110"/>
    <x v="20"/>
    <x v="244"/>
    <s v="610956d668ef9a6613771d90"/>
    <x v="2309"/>
    <x v="2244"/>
  </r>
  <r>
    <x v="2"/>
    <x v="18"/>
    <x v="110"/>
    <x v="20"/>
    <x v="244"/>
    <s v="61095b7a4cecce66155e9b60"/>
    <x v="2310"/>
    <x v="2245"/>
  </r>
  <r>
    <x v="2"/>
    <x v="18"/>
    <x v="110"/>
    <x v="20"/>
    <x v="244"/>
    <s v="61095dba0dbfdc660d97e9bc"/>
    <x v="2311"/>
    <x v="2246"/>
  </r>
  <r>
    <x v="2"/>
    <x v="18"/>
    <x v="110"/>
    <x v="20"/>
    <x v="244"/>
    <s v="6109602f4cecce66155e9b62"/>
    <x v="2312"/>
    <x v="2247"/>
  </r>
  <r>
    <x v="2"/>
    <x v="18"/>
    <x v="110"/>
    <x v="20"/>
    <x v="244"/>
    <s v="610962990dbfdc660d97e9be"/>
    <x v="2313"/>
    <x v="2248"/>
  </r>
  <r>
    <x v="2"/>
    <x v="18"/>
    <x v="110"/>
    <x v="20"/>
    <x v="244"/>
    <s v="6109647368ef9a6613771d96"/>
    <x v="2314"/>
    <x v="2249"/>
  </r>
  <r>
    <x v="2"/>
    <x v="18"/>
    <x v="110"/>
    <x v="20"/>
    <x v="244"/>
    <s v="6109674168ef9a6613771d98"/>
    <x v="2315"/>
    <x v="2250"/>
  </r>
  <r>
    <x v="2"/>
    <x v="18"/>
    <x v="110"/>
    <x v="20"/>
    <x v="244"/>
    <s v="610969b04cecce66155e9b64"/>
    <x v="2316"/>
    <x v="2251"/>
  </r>
  <r>
    <x v="2"/>
    <x v="18"/>
    <x v="110"/>
    <x v="20"/>
    <x v="244"/>
    <s v="61096b3a408b1d661b421278"/>
    <x v="2317"/>
    <x v="2252"/>
  </r>
  <r>
    <x v="2"/>
    <x v="18"/>
    <x v="110"/>
    <x v="20"/>
    <x v="244"/>
    <s v="61096d38408b1d661b42127a"/>
    <x v="2318"/>
    <x v="2253"/>
  </r>
  <r>
    <x v="2"/>
    <x v="18"/>
    <x v="110"/>
    <x v="20"/>
    <x v="244"/>
    <s v="61096f6e408b1d661b42127e"/>
    <x v="2319"/>
    <x v="2254"/>
  </r>
  <r>
    <x v="2"/>
    <x v="18"/>
    <x v="110"/>
    <x v="20"/>
    <x v="244"/>
    <s v="610a1b349af47d6f9a34e5e1"/>
    <x v="2320"/>
    <x v="2255"/>
  </r>
  <r>
    <x v="1"/>
    <x v="18"/>
    <x v="110"/>
    <x v="20"/>
    <x v="244"/>
    <s v="6108ea47408b1d661b421223"/>
    <x v="2321"/>
    <x v="2256"/>
  </r>
  <r>
    <x v="2"/>
    <x v="18"/>
    <x v="110"/>
    <x v="20"/>
    <x v="244"/>
    <s v="61090171408b1d661b421258"/>
    <x v="2322"/>
    <x v="2257"/>
  </r>
  <r>
    <x v="1"/>
    <x v="18"/>
    <x v="110"/>
    <x v="20"/>
    <x v="244"/>
    <s v="610a04064cecce66155e9b8e"/>
    <x v="2323"/>
    <x v="2258"/>
  </r>
  <r>
    <x v="2"/>
    <x v="18"/>
    <x v="110"/>
    <x v="20"/>
    <x v="244"/>
    <s v="610a0758408b1d661b4212a8"/>
    <x v="2324"/>
    <x v="2259"/>
  </r>
  <r>
    <x v="2"/>
    <x v="18"/>
    <x v="110"/>
    <x v="20"/>
    <x v="244"/>
    <s v="610a0b0e0dbfdc660d97e9f8"/>
    <x v="2325"/>
    <x v="2260"/>
  </r>
  <r>
    <x v="2"/>
    <x v="18"/>
    <x v="110"/>
    <x v="20"/>
    <x v="244"/>
    <s v="610a0cce0dbfdc660d97e9fc"/>
    <x v="2326"/>
    <x v="2261"/>
  </r>
  <r>
    <x v="2"/>
    <x v="18"/>
    <x v="110"/>
    <x v="20"/>
    <x v="244"/>
    <s v="610a0f34d526106a67b5e573"/>
    <x v="2327"/>
    <x v="2262"/>
  </r>
  <r>
    <x v="2"/>
    <x v="18"/>
    <x v="110"/>
    <x v="20"/>
    <x v="244"/>
    <s v="610a3b1a9af47d6f9a34e621"/>
    <x v="2328"/>
    <x v="2263"/>
  </r>
  <r>
    <x v="2"/>
    <x v="18"/>
    <x v="110"/>
    <x v="20"/>
    <x v="244"/>
    <s v="6108c432408b1d661b4211f6"/>
    <x v="2329"/>
    <x v="2264"/>
  </r>
  <r>
    <x v="2"/>
    <x v="18"/>
    <x v="110"/>
    <x v="2"/>
    <x v="116"/>
    <s v="6114f9316d03d30365f2567e"/>
    <x v="2330"/>
    <x v="2265"/>
  </r>
  <r>
    <x v="1"/>
    <x v="18"/>
    <x v="110"/>
    <x v="2"/>
    <x v="116"/>
    <s v="611790128b5f6c1fa114cbee"/>
    <x v="2331"/>
    <x v="2266"/>
  </r>
  <r>
    <x v="2"/>
    <x v="18"/>
    <x v="110"/>
    <x v="2"/>
    <x v="246"/>
    <s v="6114e0016d03d30365f2564d"/>
    <x v="2332"/>
    <x v="2267"/>
  </r>
  <r>
    <x v="2"/>
    <x v="18"/>
    <x v="111"/>
    <x v="1"/>
    <x v="179"/>
    <s v="6108ba4668ef9a6613771d05"/>
    <x v="2333"/>
    <x v="2268"/>
  </r>
  <r>
    <x v="2"/>
    <x v="18"/>
    <x v="111"/>
    <x v="1"/>
    <x v="179"/>
    <s v="6108c7b968ef9a6613771d18"/>
    <x v="2334"/>
    <x v="2269"/>
  </r>
  <r>
    <x v="2"/>
    <x v="18"/>
    <x v="111"/>
    <x v="1"/>
    <x v="179"/>
    <s v="6108d1db408b1d661b421208"/>
    <x v="2335"/>
    <x v="2270"/>
  </r>
  <r>
    <x v="2"/>
    <x v="18"/>
    <x v="111"/>
    <x v="1"/>
    <x v="179"/>
    <s v="61090c1068ef9a6613771d6e"/>
    <x v="2336"/>
    <x v="2271"/>
  </r>
  <r>
    <x v="2"/>
    <x v="18"/>
    <x v="111"/>
    <x v="1"/>
    <x v="179"/>
    <s v="610911760dbfdc660d97e9a8"/>
    <x v="2337"/>
    <x v="2272"/>
  </r>
  <r>
    <x v="2"/>
    <x v="18"/>
    <x v="111"/>
    <x v="1"/>
    <x v="179"/>
    <s v="611873778b5f6c1fa114cc6b"/>
    <x v="2338"/>
    <x v="2273"/>
  </r>
  <r>
    <x v="2"/>
    <x v="18"/>
    <x v="111"/>
    <x v="1"/>
    <x v="179"/>
    <s v="6108c979408b1d661b4211fe"/>
    <x v="2339"/>
    <x v="2274"/>
  </r>
  <r>
    <x v="2"/>
    <x v="18"/>
    <x v="111"/>
    <x v="1"/>
    <x v="179"/>
    <s v="6109892e0dbfdc660d97e9ce"/>
    <x v="2340"/>
    <x v="2275"/>
  </r>
  <r>
    <x v="2"/>
    <x v="18"/>
    <x v="111"/>
    <x v="1"/>
    <x v="179"/>
    <s v="610a4330eeb6226fa20f3df5"/>
    <x v="2341"/>
    <x v="2276"/>
  </r>
  <r>
    <x v="2"/>
    <x v="18"/>
    <x v="111"/>
    <x v="1"/>
    <x v="179"/>
    <s v="610bb126d9ddc16fa0068992"/>
    <x v="2342"/>
    <x v="2277"/>
  </r>
  <r>
    <x v="2"/>
    <x v="18"/>
    <x v="111"/>
    <x v="1"/>
    <x v="179"/>
    <s v="6108e6780dbfdc660d97e96f"/>
    <x v="2343"/>
    <x v="2278"/>
  </r>
  <r>
    <x v="2"/>
    <x v="18"/>
    <x v="111"/>
    <x v="1"/>
    <x v="179"/>
    <s v="6108e95c408b1d661b42121f"/>
    <x v="2344"/>
    <x v="2279"/>
  </r>
  <r>
    <x v="2"/>
    <x v="18"/>
    <x v="111"/>
    <x v="2"/>
    <x v="100"/>
    <s v="6118e814ee6abd1f94902918"/>
    <x v="2345"/>
    <x v="2280"/>
  </r>
  <r>
    <x v="2"/>
    <x v="18"/>
    <x v="112"/>
    <x v="20"/>
    <x v="243"/>
    <s v="611152122482000361ae7e8d"/>
    <x v="2346"/>
    <x v="2281"/>
  </r>
  <r>
    <x v="2"/>
    <x v="18"/>
    <x v="112"/>
    <x v="20"/>
    <x v="243"/>
    <s v="61115f7c2482000361ae7e92"/>
    <x v="2347"/>
    <x v="2282"/>
  </r>
  <r>
    <x v="2"/>
    <x v="18"/>
    <x v="112"/>
    <x v="20"/>
    <x v="243"/>
    <s v="6113804e2482000361ae8082"/>
    <x v="2348"/>
    <x v="2283"/>
  </r>
  <r>
    <x v="2"/>
    <x v="18"/>
    <x v="112"/>
    <x v="20"/>
    <x v="243"/>
    <s v="611294b02482000361ae7fe4"/>
    <x v="2349"/>
    <x v="2284"/>
  </r>
  <r>
    <x v="2"/>
    <x v="18"/>
    <x v="112"/>
    <x v="20"/>
    <x v="243"/>
    <s v="61122ae086ed660368a5bba0"/>
    <x v="2350"/>
    <x v="2285"/>
  </r>
  <r>
    <x v="2"/>
    <x v="18"/>
    <x v="112"/>
    <x v="20"/>
    <x v="244"/>
    <s v="6109434a68ef9a6613771d89"/>
    <x v="2351"/>
    <x v="2286"/>
  </r>
  <r>
    <x v="2"/>
    <x v="18"/>
    <x v="112"/>
    <x v="20"/>
    <x v="244"/>
    <s v="61094625408b1d661b421271"/>
    <x v="2352"/>
    <x v="2287"/>
  </r>
  <r>
    <x v="2"/>
    <x v="18"/>
    <x v="112"/>
    <x v="20"/>
    <x v="244"/>
    <s v="610948490dbfdc660d97e9b5"/>
    <x v="2353"/>
    <x v="2288"/>
  </r>
  <r>
    <x v="2"/>
    <x v="18"/>
    <x v="112"/>
    <x v="9"/>
    <x v="245"/>
    <s v="611910fdee6abd1f94902945"/>
    <x v="2354"/>
    <x v="2289"/>
  </r>
  <r>
    <x v="2"/>
    <x v="18"/>
    <x v="113"/>
    <x v="20"/>
    <x v="244"/>
    <s v="6108f37d408b1d661b42122f"/>
    <x v="2355"/>
    <x v="2290"/>
  </r>
  <r>
    <x v="2"/>
    <x v="18"/>
    <x v="113"/>
    <x v="20"/>
    <x v="244"/>
    <s v="6108cf41408b1d661b421206"/>
    <x v="2356"/>
    <x v="2291"/>
  </r>
  <r>
    <x v="2"/>
    <x v="18"/>
    <x v="113"/>
    <x v="2"/>
    <x v="37"/>
    <s v="61191d92ee6abd1f9490294e"/>
    <x v="2357"/>
    <x v="2292"/>
  </r>
  <r>
    <x v="1"/>
    <x v="18"/>
    <x v="114"/>
    <x v="2"/>
    <x v="107"/>
    <s v="611782ee8b5f6c1fa114cbd3"/>
    <x v="2358"/>
    <x v="2293"/>
  </r>
  <r>
    <x v="2"/>
    <x v="18"/>
    <x v="114"/>
    <x v="20"/>
    <x v="243"/>
    <s v="610bb8db9af47d6f9a34e81e"/>
    <x v="2359"/>
    <x v="2294"/>
  </r>
  <r>
    <x v="2"/>
    <x v="18"/>
    <x v="114"/>
    <x v="20"/>
    <x v="243"/>
    <s v="610cf14eb6c5987c7f728872"/>
    <x v="2360"/>
    <x v="2295"/>
  </r>
  <r>
    <x v="2"/>
    <x v="18"/>
    <x v="114"/>
    <x v="20"/>
    <x v="243"/>
    <s v="610a7d1ed0d85c6fa84a38ef"/>
    <x v="2361"/>
    <x v="2296"/>
  </r>
  <r>
    <x v="2"/>
    <x v="18"/>
    <x v="114"/>
    <x v="20"/>
    <x v="243"/>
    <s v="610a84dc9af47d6f9a34e6bb"/>
    <x v="2362"/>
    <x v="2297"/>
  </r>
  <r>
    <x v="2"/>
    <x v="18"/>
    <x v="114"/>
    <x v="20"/>
    <x v="243"/>
    <s v="610a8f39eeb6226fa20f3e82"/>
    <x v="2363"/>
    <x v="2298"/>
  </r>
  <r>
    <x v="2"/>
    <x v="18"/>
    <x v="114"/>
    <x v="20"/>
    <x v="243"/>
    <s v="610ab874d0d85c6fa84a38f8"/>
    <x v="2364"/>
    <x v="2299"/>
  </r>
  <r>
    <x v="2"/>
    <x v="18"/>
    <x v="114"/>
    <x v="20"/>
    <x v="243"/>
    <s v="610b51419af47d6f9a34e6e6"/>
    <x v="2365"/>
    <x v="2300"/>
  </r>
  <r>
    <x v="2"/>
    <x v="18"/>
    <x v="114"/>
    <x v="20"/>
    <x v="243"/>
    <s v="610b5e8fd0d85c6fa84a3927"/>
    <x v="2366"/>
    <x v="2301"/>
  </r>
  <r>
    <x v="2"/>
    <x v="18"/>
    <x v="114"/>
    <x v="20"/>
    <x v="243"/>
    <s v="610b7ca5d0d85c6fa84a393f"/>
    <x v="2367"/>
    <x v="2302"/>
  </r>
  <r>
    <x v="2"/>
    <x v="18"/>
    <x v="114"/>
    <x v="20"/>
    <x v="243"/>
    <s v="610b850d9af47d6f9a34e77f"/>
    <x v="2368"/>
    <x v="2303"/>
  </r>
  <r>
    <x v="2"/>
    <x v="18"/>
    <x v="114"/>
    <x v="20"/>
    <x v="243"/>
    <s v="610b8eb0eeb6226fa20f3f46"/>
    <x v="2369"/>
    <x v="2304"/>
  </r>
  <r>
    <x v="2"/>
    <x v="18"/>
    <x v="114"/>
    <x v="20"/>
    <x v="243"/>
    <s v="610b961a9af47d6f9a34e7b8"/>
    <x v="2370"/>
    <x v="2305"/>
  </r>
  <r>
    <x v="2"/>
    <x v="18"/>
    <x v="114"/>
    <x v="20"/>
    <x v="243"/>
    <s v="6111f39577572f035a6ea02d"/>
    <x v="2371"/>
    <x v="2306"/>
  </r>
  <r>
    <x v="2"/>
    <x v="18"/>
    <x v="114"/>
    <x v="20"/>
    <x v="243"/>
    <s v="6111fd0eef40ea035b9d10a1"/>
    <x v="2372"/>
    <x v="2307"/>
  </r>
  <r>
    <x v="2"/>
    <x v="18"/>
    <x v="114"/>
    <x v="1"/>
    <x v="247"/>
    <s v="6115ff959e73c2431f59bf74"/>
    <x v="2373"/>
    <x v="2308"/>
  </r>
  <r>
    <x v="2"/>
    <x v="19"/>
    <x v="115"/>
    <x v="7"/>
    <x v="11"/>
    <s v="611a600783a6677074486326"/>
    <x v="2374"/>
    <x v="2309"/>
  </r>
  <r>
    <x v="2"/>
    <x v="19"/>
    <x v="115"/>
    <x v="7"/>
    <x v="11"/>
    <s v="611a6b13b1eab9706bc854fd"/>
    <x v="2375"/>
    <x v="2310"/>
  </r>
  <r>
    <x v="2"/>
    <x v="19"/>
    <x v="115"/>
    <x v="19"/>
    <x v="52"/>
    <s v="61110312ef40ea035b9d1046"/>
    <x v="2376"/>
    <x v="2311"/>
  </r>
  <r>
    <x v="2"/>
    <x v="19"/>
    <x v="115"/>
    <x v="12"/>
    <x v="248"/>
    <s v="611a2959e587a9706c8ae288"/>
    <x v="2377"/>
    <x v="2312"/>
  </r>
  <r>
    <x v="2"/>
    <x v="19"/>
    <x v="115"/>
    <x v="12"/>
    <x v="248"/>
    <s v="611a2eccb1eab9706bc85474"/>
    <x v="2378"/>
    <x v="2313"/>
  </r>
  <r>
    <x v="2"/>
    <x v="19"/>
    <x v="115"/>
    <x v="12"/>
    <x v="248"/>
    <s v="611a317783a66770744862a3"/>
    <x v="2379"/>
    <x v="2314"/>
  </r>
  <r>
    <x v="2"/>
    <x v="19"/>
    <x v="115"/>
    <x v="12"/>
    <x v="248"/>
    <s v="611a372ae587a9706c8ae2c9"/>
    <x v="2380"/>
    <x v="2315"/>
  </r>
  <r>
    <x v="1"/>
    <x v="19"/>
    <x v="115"/>
    <x v="12"/>
    <x v="248"/>
    <s v="611a3988454a1a707216991c"/>
    <x v="2381"/>
    <x v="2316"/>
  </r>
  <r>
    <x v="2"/>
    <x v="19"/>
    <x v="115"/>
    <x v="12"/>
    <x v="248"/>
    <s v="611a3e39454a1a7072169934"/>
    <x v="2382"/>
    <x v="2317"/>
  </r>
  <r>
    <x v="2"/>
    <x v="19"/>
    <x v="115"/>
    <x v="12"/>
    <x v="248"/>
    <s v="611a47e8454a1a707216995c"/>
    <x v="2383"/>
    <x v="2318"/>
  </r>
  <r>
    <x v="2"/>
    <x v="19"/>
    <x v="115"/>
    <x v="12"/>
    <x v="248"/>
    <s v="611a4b01b1eab9706bc854c4"/>
    <x v="2384"/>
    <x v="2319"/>
  </r>
  <r>
    <x v="2"/>
    <x v="19"/>
    <x v="115"/>
    <x v="12"/>
    <x v="248"/>
    <s v="611a4fd883a6677074486303"/>
    <x v="2385"/>
    <x v="2320"/>
  </r>
  <r>
    <x v="2"/>
    <x v="19"/>
    <x v="115"/>
    <x v="16"/>
    <x v="45"/>
    <s v="6118cc26ee6abd1f949028ee"/>
    <x v="2386"/>
    <x v="2321"/>
  </r>
  <r>
    <x v="2"/>
    <x v="19"/>
    <x v="115"/>
    <x v="16"/>
    <x v="112"/>
    <s v="61123140ef40ea035b9d111b"/>
    <x v="2387"/>
    <x v="2322"/>
  </r>
  <r>
    <x v="1"/>
    <x v="19"/>
    <x v="115"/>
    <x v="8"/>
    <x v="13"/>
    <s v="6110d6f52482000361ae7e07"/>
    <x v="2388"/>
    <x v="2323"/>
  </r>
  <r>
    <x v="2"/>
    <x v="19"/>
    <x v="115"/>
    <x v="20"/>
    <x v="57"/>
    <s v="610a65a4d9ddc16fa006880c"/>
    <x v="2389"/>
    <x v="2324"/>
  </r>
  <r>
    <x v="1"/>
    <x v="19"/>
    <x v="115"/>
    <x v="9"/>
    <x v="14"/>
    <s v="6117dc094bf4461f93d6e611"/>
    <x v="2390"/>
    <x v="2325"/>
  </r>
  <r>
    <x v="2"/>
    <x v="19"/>
    <x v="115"/>
    <x v="17"/>
    <x v="227"/>
    <s v="610b803bd9ddc16fa00688df"/>
    <x v="2391"/>
    <x v="2326"/>
  </r>
  <r>
    <x v="2"/>
    <x v="19"/>
    <x v="115"/>
    <x v="17"/>
    <x v="86"/>
    <s v="610bb07ceeb6226fa20f3fb6"/>
    <x v="2392"/>
    <x v="2327"/>
  </r>
  <r>
    <x v="1"/>
    <x v="19"/>
    <x v="115"/>
    <x v="17"/>
    <x v="86"/>
    <s v="610bb3bfd9ddc16fa006899b"/>
    <x v="2393"/>
    <x v="2328"/>
  </r>
  <r>
    <x v="2"/>
    <x v="19"/>
    <x v="115"/>
    <x v="17"/>
    <x v="70"/>
    <s v="6111114c77572f035a6e9fea"/>
    <x v="2394"/>
    <x v="2329"/>
  </r>
  <r>
    <x v="1"/>
    <x v="19"/>
    <x v="115"/>
    <x v="17"/>
    <x v="70"/>
    <s v="61113c7177572f035a6ea004"/>
    <x v="2395"/>
    <x v="2330"/>
  </r>
  <r>
    <x v="2"/>
    <x v="19"/>
    <x v="115"/>
    <x v="17"/>
    <x v="70"/>
    <s v="6111081f86ed660368a5bacb"/>
    <x v="2396"/>
    <x v="2331"/>
  </r>
  <r>
    <x v="1"/>
    <x v="19"/>
    <x v="115"/>
    <x v="17"/>
    <x v="70"/>
    <s v="611103a22482000361ae7e5a"/>
    <x v="2397"/>
    <x v="2332"/>
  </r>
  <r>
    <x v="2"/>
    <x v="19"/>
    <x v="115"/>
    <x v="17"/>
    <x v="70"/>
    <s v="61121254ef40ea035b9d10dc"/>
    <x v="2398"/>
    <x v="2333"/>
  </r>
  <r>
    <x v="2"/>
    <x v="19"/>
    <x v="115"/>
    <x v="0"/>
    <x v="4"/>
    <s v="6118ab158b5f6c1fa114cca5"/>
    <x v="2399"/>
    <x v="2334"/>
  </r>
  <r>
    <x v="2"/>
    <x v="19"/>
    <x v="115"/>
    <x v="14"/>
    <x v="180"/>
    <s v="611244d686ed660368a5bc00"/>
    <x v="2400"/>
    <x v="2335"/>
  </r>
  <r>
    <x v="1"/>
    <x v="19"/>
    <x v="115"/>
    <x v="14"/>
    <x v="40"/>
    <s v="6110eebeef40ea035b9d1021"/>
    <x v="2401"/>
    <x v="2336"/>
  </r>
  <r>
    <x v="2"/>
    <x v="19"/>
    <x v="115"/>
    <x v="14"/>
    <x v="249"/>
    <s v="611636a5ea16c95e131a2c31"/>
    <x v="2402"/>
    <x v="2337"/>
  </r>
  <r>
    <x v="2"/>
    <x v="19"/>
    <x v="115"/>
    <x v="1"/>
    <x v="250"/>
    <s v="61167527479d5e70e62b90aa"/>
    <x v="2403"/>
    <x v="2338"/>
  </r>
  <r>
    <x v="2"/>
    <x v="19"/>
    <x v="115"/>
    <x v="1"/>
    <x v="250"/>
    <s v="61167b90ee6abd1f9490273e"/>
    <x v="2404"/>
    <x v="2339"/>
  </r>
  <r>
    <x v="2"/>
    <x v="19"/>
    <x v="115"/>
    <x v="6"/>
    <x v="10"/>
    <s v="6117a2584bf4461f93d6e5e5"/>
    <x v="2405"/>
    <x v="2340"/>
  </r>
  <r>
    <x v="2"/>
    <x v="19"/>
    <x v="115"/>
    <x v="10"/>
    <x v="22"/>
    <s v="6110ad1f86ed660368a5ba42"/>
    <x v="2406"/>
    <x v="2341"/>
  </r>
  <r>
    <x v="1"/>
    <x v="19"/>
    <x v="115"/>
    <x v="11"/>
    <x v="96"/>
    <s v="61124c99ef40ea035b9d117d"/>
    <x v="2407"/>
    <x v="2342"/>
  </r>
  <r>
    <x v="2"/>
    <x v="19"/>
    <x v="115"/>
    <x v="11"/>
    <x v="53"/>
    <s v="6110adb377572f035a6e9f5a"/>
    <x v="2408"/>
    <x v="2343"/>
  </r>
  <r>
    <x v="2"/>
    <x v="19"/>
    <x v="115"/>
    <x v="11"/>
    <x v="53"/>
    <s v="6110b1e4ef40ea035b9d0fc9"/>
    <x v="2409"/>
    <x v="2344"/>
  </r>
  <r>
    <x v="2"/>
    <x v="19"/>
    <x v="115"/>
    <x v="11"/>
    <x v="53"/>
    <s v="6110b45a86ed660368a5ba49"/>
    <x v="2410"/>
    <x v="2345"/>
  </r>
  <r>
    <x v="2"/>
    <x v="19"/>
    <x v="115"/>
    <x v="11"/>
    <x v="25"/>
    <s v="6119d60aee6abd1f949029ce"/>
    <x v="2411"/>
    <x v="2346"/>
  </r>
  <r>
    <x v="2"/>
    <x v="19"/>
    <x v="115"/>
    <x v="11"/>
    <x v="25"/>
    <s v="6119de49e587a9706c8ae12d"/>
    <x v="2412"/>
    <x v="2347"/>
  </r>
  <r>
    <x v="2"/>
    <x v="19"/>
    <x v="115"/>
    <x v="11"/>
    <x v="25"/>
    <s v="6119e60de587a9706c8ae150"/>
    <x v="2413"/>
    <x v="2348"/>
  </r>
  <r>
    <x v="2"/>
    <x v="19"/>
    <x v="115"/>
    <x v="2"/>
    <x v="93"/>
    <s v="611a514d454a1a707216997b"/>
    <x v="2414"/>
    <x v="2349"/>
  </r>
  <r>
    <x v="2"/>
    <x v="19"/>
    <x v="115"/>
    <x v="2"/>
    <x v="116"/>
    <s v="6114f1991b088e035d870e55"/>
    <x v="2415"/>
    <x v="2350"/>
  </r>
  <r>
    <x v="1"/>
    <x v="19"/>
    <x v="115"/>
    <x v="2"/>
    <x v="2"/>
    <s v="6113533677572f035a6ea1c8"/>
    <x v="2416"/>
    <x v="2351"/>
  </r>
  <r>
    <x v="1"/>
    <x v="19"/>
    <x v="115"/>
    <x v="2"/>
    <x v="2"/>
    <s v="611615f39e73c2431f59bfaa"/>
    <x v="2417"/>
    <x v="2352"/>
  </r>
  <r>
    <x v="2"/>
    <x v="19"/>
    <x v="115"/>
    <x v="23"/>
    <x v="251"/>
    <s v="611674e44afae470e58edb93"/>
    <x v="2418"/>
    <x v="2353"/>
  </r>
  <r>
    <x v="2"/>
    <x v="19"/>
    <x v="115"/>
    <x v="23"/>
    <x v="251"/>
    <s v="611923b48b5f6c1fa114cd23"/>
    <x v="2419"/>
    <x v="2354"/>
  </r>
  <r>
    <x v="2"/>
    <x v="19"/>
    <x v="115"/>
    <x v="25"/>
    <x v="189"/>
    <s v="611a781183a6677074486362"/>
    <x v="2420"/>
    <x v="2355"/>
  </r>
  <r>
    <x v="1"/>
    <x v="19"/>
    <x v="115"/>
    <x v="12"/>
    <x v="252"/>
    <s v="611a4b17454a1a7072169967"/>
    <x v="2421"/>
    <x v="2356"/>
  </r>
  <r>
    <x v="2"/>
    <x v="19"/>
    <x v="115"/>
    <x v="13"/>
    <x v="186"/>
    <s v="611a15ca454a1a7072169866"/>
    <x v="2422"/>
    <x v="2357"/>
  </r>
  <r>
    <x v="2"/>
    <x v="19"/>
    <x v="115"/>
    <x v="13"/>
    <x v="186"/>
    <s v="611a1cccb1eab9706bc8541d"/>
    <x v="2423"/>
    <x v="2358"/>
  </r>
  <r>
    <x v="1"/>
    <x v="19"/>
    <x v="115"/>
    <x v="3"/>
    <x v="3"/>
    <s v="61137a3577572f035a6ea206"/>
    <x v="2424"/>
    <x v="2359"/>
  </r>
  <r>
    <x v="2"/>
    <x v="19"/>
    <x v="115"/>
    <x v="3"/>
    <x v="3"/>
    <s v="611893ed8b5f6c1fa114cc8a"/>
    <x v="2425"/>
    <x v="2360"/>
  </r>
  <r>
    <x v="2"/>
    <x v="19"/>
    <x v="115"/>
    <x v="12"/>
    <x v="60"/>
    <s v="611a86d9b1eab9706bc8553f"/>
    <x v="2426"/>
    <x v="2361"/>
  </r>
  <r>
    <x v="2"/>
    <x v="19"/>
    <x v="115"/>
    <x v="8"/>
    <x v="129"/>
    <s v="6113c9d9e054a16ecd22ba8d"/>
    <x v="2427"/>
    <x v="2362"/>
  </r>
  <r>
    <x v="2"/>
    <x v="19"/>
    <x v="115"/>
    <x v="2"/>
    <x v="39"/>
    <s v="611529b8bee036035b050da8"/>
    <x v="2428"/>
    <x v="2363"/>
  </r>
  <r>
    <x v="2"/>
    <x v="19"/>
    <x v="116"/>
    <x v="14"/>
    <x v="249"/>
    <s v="611246d877572f035a6ea116"/>
    <x v="2429"/>
    <x v="2364"/>
  </r>
  <r>
    <x v="2"/>
    <x v="19"/>
    <x v="116"/>
    <x v="12"/>
    <x v="253"/>
    <s v="610fa51eef40ea035b9d0f8a"/>
    <x v="2430"/>
    <x v="2365"/>
  </r>
  <r>
    <x v="2"/>
    <x v="19"/>
    <x v="116"/>
    <x v="12"/>
    <x v="253"/>
    <s v="61173c479b236c1f95b0c0e5"/>
    <x v="2431"/>
    <x v="2366"/>
  </r>
  <r>
    <x v="2"/>
    <x v="19"/>
    <x v="116"/>
    <x v="12"/>
    <x v="253"/>
    <s v="611742278b5f6c1fa114cb79"/>
    <x v="2432"/>
    <x v="2367"/>
  </r>
  <r>
    <x v="2"/>
    <x v="19"/>
    <x v="116"/>
    <x v="12"/>
    <x v="253"/>
    <s v="611744f24bf4461f93d6e54f"/>
    <x v="2433"/>
    <x v="2368"/>
  </r>
  <r>
    <x v="2"/>
    <x v="19"/>
    <x v="116"/>
    <x v="7"/>
    <x v="254"/>
    <s v="6119f659b1eab9706bc8535f"/>
    <x v="2434"/>
    <x v="2369"/>
  </r>
  <r>
    <x v="2"/>
    <x v="19"/>
    <x v="117"/>
    <x v="8"/>
    <x v="193"/>
    <s v="610a5b1b9af47d6f9a34e67f"/>
    <x v="2435"/>
    <x v="2370"/>
  </r>
  <r>
    <x v="2"/>
    <x v="19"/>
    <x v="117"/>
    <x v="20"/>
    <x v="243"/>
    <s v="610d07ca14f3557c8585e0b3"/>
    <x v="2436"/>
    <x v="2371"/>
  </r>
  <r>
    <x v="2"/>
    <x v="19"/>
    <x v="117"/>
    <x v="14"/>
    <x v="249"/>
    <s v="611786a04bf4461f93d6e5c3"/>
    <x v="2437"/>
    <x v="2372"/>
  </r>
  <r>
    <x v="2"/>
    <x v="19"/>
    <x v="117"/>
    <x v="1"/>
    <x v="255"/>
    <s v="611a22b6b1eab9706bc85442"/>
    <x v="2438"/>
    <x v="2373"/>
  </r>
  <r>
    <x v="2"/>
    <x v="19"/>
    <x v="117"/>
    <x v="1"/>
    <x v="255"/>
    <s v="611a2b09454a1a70721698d5"/>
    <x v="2439"/>
    <x v="2374"/>
  </r>
  <r>
    <x v="2"/>
    <x v="19"/>
    <x v="117"/>
    <x v="1"/>
    <x v="1"/>
    <s v="61152a54bee036035b050daa"/>
    <x v="2440"/>
    <x v="2375"/>
  </r>
  <r>
    <x v="2"/>
    <x v="19"/>
    <x v="117"/>
    <x v="1"/>
    <x v="1"/>
    <s v="6115485f6d03d30365f256bf"/>
    <x v="2441"/>
    <x v="2376"/>
  </r>
  <r>
    <x v="2"/>
    <x v="19"/>
    <x v="117"/>
    <x v="1"/>
    <x v="1"/>
    <s v="61160cb56ab68d432c0fa8bc"/>
    <x v="2442"/>
    <x v="2377"/>
  </r>
  <r>
    <x v="2"/>
    <x v="19"/>
    <x v="117"/>
    <x v="12"/>
    <x v="253"/>
    <s v="611207552482000361ae7ef8"/>
    <x v="2443"/>
    <x v="2378"/>
  </r>
  <r>
    <x v="1"/>
    <x v="19"/>
    <x v="117"/>
    <x v="12"/>
    <x v="252"/>
    <s v="611a854db1eab9706bc8553c"/>
    <x v="2444"/>
    <x v="2379"/>
  </r>
  <r>
    <x v="1"/>
    <x v="19"/>
    <x v="117"/>
    <x v="12"/>
    <x v="252"/>
    <s v="611a7bed454a1a70721699cb"/>
    <x v="2445"/>
    <x v="2380"/>
  </r>
  <r>
    <x v="2"/>
    <x v="19"/>
    <x v="117"/>
    <x v="12"/>
    <x v="256"/>
    <s v="611a0e62e587a9706c8ae1f0"/>
    <x v="2446"/>
    <x v="2381"/>
  </r>
  <r>
    <x v="2"/>
    <x v="19"/>
    <x v="117"/>
    <x v="13"/>
    <x v="186"/>
    <s v="6119e9a7e587a9706c8ae160"/>
    <x v="2447"/>
    <x v="2382"/>
  </r>
  <r>
    <x v="2"/>
    <x v="19"/>
    <x v="118"/>
    <x v="1"/>
    <x v="163"/>
    <s v="61164ee486f0f870e80290c7"/>
    <x v="2448"/>
    <x v="2383"/>
  </r>
  <r>
    <x v="2"/>
    <x v="19"/>
    <x v="118"/>
    <x v="1"/>
    <x v="163"/>
    <s v="6113f36ce054a16ecd22ba96"/>
    <x v="2449"/>
    <x v="2384"/>
  </r>
  <r>
    <x v="2"/>
    <x v="19"/>
    <x v="118"/>
    <x v="12"/>
    <x v="256"/>
    <s v="611a968283a6677074486398"/>
    <x v="2450"/>
    <x v="2385"/>
  </r>
  <r>
    <x v="2"/>
    <x v="19"/>
    <x v="119"/>
    <x v="7"/>
    <x v="11"/>
    <s v="611a71d4454a1a70721699b7"/>
    <x v="2451"/>
    <x v="2386"/>
  </r>
  <r>
    <x v="2"/>
    <x v="19"/>
    <x v="119"/>
    <x v="2"/>
    <x v="42"/>
    <s v="611a34ea454a1a707216990a"/>
    <x v="2452"/>
    <x v="2387"/>
  </r>
  <r>
    <x v="2"/>
    <x v="19"/>
    <x v="119"/>
    <x v="12"/>
    <x v="248"/>
    <s v="611a1a66e587a9706c8ae230"/>
    <x v="2453"/>
    <x v="2388"/>
  </r>
  <r>
    <x v="2"/>
    <x v="19"/>
    <x v="119"/>
    <x v="12"/>
    <x v="248"/>
    <s v="611a4118454a1a7072169948"/>
    <x v="2454"/>
    <x v="2389"/>
  </r>
  <r>
    <x v="2"/>
    <x v="19"/>
    <x v="119"/>
    <x v="13"/>
    <x v="30"/>
    <s v="61128e81ef40ea035b9d11cc"/>
    <x v="2455"/>
    <x v="2390"/>
  </r>
  <r>
    <x v="2"/>
    <x v="19"/>
    <x v="119"/>
    <x v="13"/>
    <x v="30"/>
    <s v="6112af142482000361ae7fea"/>
    <x v="2456"/>
    <x v="2391"/>
  </r>
  <r>
    <x v="2"/>
    <x v="19"/>
    <x v="119"/>
    <x v="13"/>
    <x v="30"/>
    <s v="6112b2932482000361ae7fee"/>
    <x v="2457"/>
    <x v="2392"/>
  </r>
  <r>
    <x v="2"/>
    <x v="19"/>
    <x v="119"/>
    <x v="13"/>
    <x v="30"/>
    <s v="6112b78fef40ea035b9d11d3"/>
    <x v="2458"/>
    <x v="2393"/>
  </r>
  <r>
    <x v="2"/>
    <x v="19"/>
    <x v="119"/>
    <x v="13"/>
    <x v="30"/>
    <s v="6112bbee86ed660368a5bc68"/>
    <x v="2459"/>
    <x v="2394"/>
  </r>
  <r>
    <x v="2"/>
    <x v="19"/>
    <x v="119"/>
    <x v="13"/>
    <x v="30"/>
    <s v="6112beaa2482000361ae7ff2"/>
    <x v="2460"/>
    <x v="2395"/>
  </r>
  <r>
    <x v="2"/>
    <x v="19"/>
    <x v="119"/>
    <x v="13"/>
    <x v="30"/>
    <s v="6112c108ef40ea035b9d11d6"/>
    <x v="2461"/>
    <x v="2396"/>
  </r>
  <r>
    <x v="2"/>
    <x v="19"/>
    <x v="119"/>
    <x v="13"/>
    <x v="30"/>
    <s v="6112c331ef40ea035b9d11d9"/>
    <x v="2462"/>
    <x v="2397"/>
  </r>
  <r>
    <x v="2"/>
    <x v="19"/>
    <x v="119"/>
    <x v="13"/>
    <x v="30"/>
    <s v="611359a386ed660368a5bcbc"/>
    <x v="2463"/>
    <x v="2398"/>
  </r>
  <r>
    <x v="2"/>
    <x v="19"/>
    <x v="119"/>
    <x v="13"/>
    <x v="30"/>
    <s v="611366c4ef40ea035b9d124b"/>
    <x v="2464"/>
    <x v="2399"/>
  </r>
  <r>
    <x v="2"/>
    <x v="19"/>
    <x v="119"/>
    <x v="13"/>
    <x v="30"/>
    <s v="61136c29ef40ea035b9d1253"/>
    <x v="2465"/>
    <x v="2400"/>
  </r>
  <r>
    <x v="2"/>
    <x v="19"/>
    <x v="119"/>
    <x v="13"/>
    <x v="30"/>
    <s v="611370462482000361ae8057"/>
    <x v="2466"/>
    <x v="2401"/>
  </r>
  <r>
    <x v="2"/>
    <x v="19"/>
    <x v="119"/>
    <x v="13"/>
    <x v="30"/>
    <s v="6113a004a330646ed4c197a1"/>
    <x v="2467"/>
    <x v="2402"/>
  </r>
  <r>
    <x v="2"/>
    <x v="19"/>
    <x v="119"/>
    <x v="13"/>
    <x v="30"/>
    <s v="6113a200e054a16ecd22ba5f"/>
    <x v="2468"/>
    <x v="2403"/>
  </r>
  <r>
    <x v="2"/>
    <x v="19"/>
    <x v="119"/>
    <x v="13"/>
    <x v="30"/>
    <s v="6113a3fea330646ed4c197b1"/>
    <x v="2469"/>
    <x v="2404"/>
  </r>
  <r>
    <x v="2"/>
    <x v="19"/>
    <x v="119"/>
    <x v="13"/>
    <x v="30"/>
    <s v="6113a60a5739d16ece9264e9"/>
    <x v="2470"/>
    <x v="2405"/>
  </r>
  <r>
    <x v="2"/>
    <x v="19"/>
    <x v="119"/>
    <x v="13"/>
    <x v="30"/>
    <s v="6113a7e1e054a16ecd22ba73"/>
    <x v="2471"/>
    <x v="2406"/>
  </r>
  <r>
    <x v="2"/>
    <x v="19"/>
    <x v="119"/>
    <x v="13"/>
    <x v="30"/>
    <s v="6113aa8de054a16ecd22ba76"/>
    <x v="2472"/>
    <x v="2407"/>
  </r>
  <r>
    <x v="2"/>
    <x v="19"/>
    <x v="119"/>
    <x v="8"/>
    <x v="170"/>
    <s v="6111325c86ed660368a5baf2"/>
    <x v="2473"/>
    <x v="2408"/>
  </r>
  <r>
    <x v="1"/>
    <x v="19"/>
    <x v="119"/>
    <x v="8"/>
    <x v="193"/>
    <s v="610a76ced0d85c6fa84a38ed"/>
    <x v="2474"/>
    <x v="2409"/>
  </r>
  <r>
    <x v="2"/>
    <x v="19"/>
    <x v="119"/>
    <x v="20"/>
    <x v="243"/>
    <s v="610cd9845eb77d7c92526f3a"/>
    <x v="2475"/>
    <x v="2410"/>
  </r>
  <r>
    <x v="2"/>
    <x v="19"/>
    <x v="119"/>
    <x v="9"/>
    <x v="82"/>
    <s v="61138765ef40ea035b9d12bb"/>
    <x v="2476"/>
    <x v="2411"/>
  </r>
  <r>
    <x v="2"/>
    <x v="19"/>
    <x v="119"/>
    <x v="14"/>
    <x v="257"/>
    <s v="610e50582482000361ae7d58"/>
    <x v="2477"/>
    <x v="2412"/>
  </r>
  <r>
    <x v="2"/>
    <x v="19"/>
    <x v="119"/>
    <x v="14"/>
    <x v="257"/>
    <s v="610cf009b6c5987c7f72886e"/>
    <x v="2478"/>
    <x v="2413"/>
  </r>
  <r>
    <x v="2"/>
    <x v="19"/>
    <x v="119"/>
    <x v="14"/>
    <x v="180"/>
    <s v="61163900d797d45e1960b695"/>
    <x v="2479"/>
    <x v="2414"/>
  </r>
  <r>
    <x v="2"/>
    <x v="19"/>
    <x v="119"/>
    <x v="14"/>
    <x v="40"/>
    <s v="61110377ef40ea035b9d1048"/>
    <x v="2480"/>
    <x v="2415"/>
  </r>
  <r>
    <x v="2"/>
    <x v="19"/>
    <x v="119"/>
    <x v="14"/>
    <x v="249"/>
    <s v="61177ab1ee6abd1f94902805"/>
    <x v="2481"/>
    <x v="2416"/>
  </r>
  <r>
    <x v="2"/>
    <x v="19"/>
    <x v="119"/>
    <x v="1"/>
    <x v="1"/>
    <s v="6115f60c821e80431e8917b2"/>
    <x v="2482"/>
    <x v="2417"/>
  </r>
  <r>
    <x v="2"/>
    <x v="19"/>
    <x v="119"/>
    <x v="1"/>
    <x v="250"/>
    <s v="611680b59b236c1f95b0c088"/>
    <x v="2483"/>
    <x v="2418"/>
  </r>
  <r>
    <x v="2"/>
    <x v="19"/>
    <x v="119"/>
    <x v="1"/>
    <x v="163"/>
    <s v="61163d3586a2b770df75a8a2"/>
    <x v="2484"/>
    <x v="2419"/>
  </r>
  <r>
    <x v="2"/>
    <x v="19"/>
    <x v="119"/>
    <x v="6"/>
    <x v="10"/>
    <s v="611775e6ee6abd1f949027fd"/>
    <x v="2485"/>
    <x v="2420"/>
  </r>
  <r>
    <x v="2"/>
    <x v="19"/>
    <x v="119"/>
    <x v="10"/>
    <x v="125"/>
    <s v="610cb1fbd0d85c6fa84a3a72"/>
    <x v="2486"/>
    <x v="2421"/>
  </r>
  <r>
    <x v="2"/>
    <x v="19"/>
    <x v="119"/>
    <x v="10"/>
    <x v="22"/>
    <s v="610ced92cebcb57c86e915ab"/>
    <x v="2487"/>
    <x v="2422"/>
  </r>
  <r>
    <x v="2"/>
    <x v="19"/>
    <x v="119"/>
    <x v="11"/>
    <x v="58"/>
    <s v="611774bc8b5f6c1fa114cbb6"/>
    <x v="2488"/>
    <x v="2423"/>
  </r>
  <r>
    <x v="2"/>
    <x v="19"/>
    <x v="119"/>
    <x v="11"/>
    <x v="96"/>
    <s v="6112582486ed660368a5bc34"/>
    <x v="2489"/>
    <x v="2424"/>
  </r>
  <r>
    <x v="2"/>
    <x v="19"/>
    <x v="119"/>
    <x v="11"/>
    <x v="96"/>
    <s v="61123f06ef40ea035b9d1142"/>
    <x v="2490"/>
    <x v="2425"/>
  </r>
  <r>
    <x v="2"/>
    <x v="19"/>
    <x v="119"/>
    <x v="11"/>
    <x v="25"/>
    <s v="611a1dd9454a1a7072169899"/>
    <x v="2491"/>
    <x v="2426"/>
  </r>
  <r>
    <x v="2"/>
    <x v="19"/>
    <x v="119"/>
    <x v="11"/>
    <x v="25"/>
    <s v="611a33a383a66770744862ac"/>
    <x v="2492"/>
    <x v="2427"/>
  </r>
  <r>
    <x v="2"/>
    <x v="19"/>
    <x v="119"/>
    <x v="2"/>
    <x v="116"/>
    <s v="6117b3394bf4461f93d6e5f0"/>
    <x v="2493"/>
    <x v="2428"/>
  </r>
  <r>
    <x v="2"/>
    <x v="19"/>
    <x v="119"/>
    <x v="12"/>
    <x v="253"/>
    <s v="61120cfd86ed660368a5bb56"/>
    <x v="2494"/>
    <x v="2429"/>
  </r>
  <r>
    <x v="1"/>
    <x v="19"/>
    <x v="119"/>
    <x v="12"/>
    <x v="253"/>
    <s v="611a3bb3454a1a707216992d"/>
    <x v="2495"/>
    <x v="2430"/>
  </r>
  <r>
    <x v="2"/>
    <x v="19"/>
    <x v="119"/>
    <x v="2"/>
    <x v="72"/>
    <s v="611a28d683a667707448627a"/>
    <x v="2496"/>
    <x v="2431"/>
  </r>
  <r>
    <x v="2"/>
    <x v="19"/>
    <x v="119"/>
    <x v="13"/>
    <x v="258"/>
    <s v="611a1e1cb1eab9706bc8542d"/>
    <x v="2497"/>
    <x v="2432"/>
  </r>
  <r>
    <x v="2"/>
    <x v="19"/>
    <x v="120"/>
    <x v="19"/>
    <x v="52"/>
    <s v="6113a4cc5739d16ece9264df"/>
    <x v="2498"/>
    <x v="2433"/>
  </r>
  <r>
    <x v="2"/>
    <x v="19"/>
    <x v="120"/>
    <x v="4"/>
    <x v="200"/>
    <s v="611a43e583a66770744862e6"/>
    <x v="2499"/>
    <x v="2434"/>
  </r>
  <r>
    <x v="2"/>
    <x v="19"/>
    <x v="120"/>
    <x v="14"/>
    <x v="249"/>
    <s v="61179a87ee6abd1f94902839"/>
    <x v="2500"/>
    <x v="2435"/>
  </r>
  <r>
    <x v="2"/>
    <x v="19"/>
    <x v="120"/>
    <x v="11"/>
    <x v="53"/>
    <s v="611096782482000361ae7dbb"/>
    <x v="2501"/>
    <x v="2436"/>
  </r>
  <r>
    <x v="2"/>
    <x v="19"/>
    <x v="120"/>
    <x v="2"/>
    <x v="138"/>
    <s v="6117e8c74bf4461f93d6e622"/>
    <x v="2502"/>
    <x v="2437"/>
  </r>
  <r>
    <x v="2"/>
    <x v="19"/>
    <x v="120"/>
    <x v="13"/>
    <x v="186"/>
    <s v="611a23a8e587a9706c8ae268"/>
    <x v="2503"/>
    <x v="2438"/>
  </r>
  <r>
    <x v="2"/>
    <x v="19"/>
    <x v="120"/>
    <x v="13"/>
    <x v="186"/>
    <s v="611a30e8454a1a70721698f5"/>
    <x v="2504"/>
    <x v="2439"/>
  </r>
  <r>
    <x v="2"/>
    <x v="20"/>
    <x v="121"/>
    <x v="3"/>
    <x v="12"/>
    <s v="6110c8942482000361ae7df6"/>
    <x v="2505"/>
    <x v="2440"/>
  </r>
  <r>
    <x v="1"/>
    <x v="20"/>
    <x v="121"/>
    <x v="8"/>
    <x v="193"/>
    <s v="610a547ad9ddc16fa00687cc"/>
    <x v="2506"/>
    <x v="2441"/>
  </r>
  <r>
    <x v="2"/>
    <x v="20"/>
    <x v="121"/>
    <x v="2"/>
    <x v="62"/>
    <s v="611a233ab1eab9706bc85444"/>
    <x v="2507"/>
    <x v="2442"/>
  </r>
  <r>
    <x v="2"/>
    <x v="20"/>
    <x v="121"/>
    <x v="20"/>
    <x v="237"/>
    <s v="611103472482000361ae7e58"/>
    <x v="2508"/>
    <x v="2443"/>
  </r>
  <r>
    <x v="2"/>
    <x v="20"/>
    <x v="121"/>
    <x v="17"/>
    <x v="227"/>
    <s v="610ca64c9af47d6f9a34e86e"/>
    <x v="2509"/>
    <x v="2444"/>
  </r>
  <r>
    <x v="2"/>
    <x v="20"/>
    <x v="121"/>
    <x v="4"/>
    <x v="7"/>
    <s v="611613ab6ab68d432c0fa8ce"/>
    <x v="2510"/>
    <x v="2445"/>
  </r>
  <r>
    <x v="2"/>
    <x v="20"/>
    <x v="121"/>
    <x v="4"/>
    <x v="200"/>
    <s v="611a505e454a1a7072169977"/>
    <x v="2511"/>
    <x v="2446"/>
  </r>
  <r>
    <x v="1"/>
    <x v="20"/>
    <x v="121"/>
    <x v="1"/>
    <x v="15"/>
    <s v="61138d7677572f035a6ea23d"/>
    <x v="2512"/>
    <x v="2447"/>
  </r>
  <r>
    <x v="2"/>
    <x v="20"/>
    <x v="121"/>
    <x v="6"/>
    <x v="32"/>
    <s v="61122a5486ed660368a5bb9e"/>
    <x v="2513"/>
    <x v="2448"/>
  </r>
  <r>
    <x v="2"/>
    <x v="20"/>
    <x v="121"/>
    <x v="10"/>
    <x v="20"/>
    <s v="610b81e4d9ddc16fa00688e4"/>
    <x v="2514"/>
    <x v="2449"/>
  </r>
  <r>
    <x v="2"/>
    <x v="20"/>
    <x v="121"/>
    <x v="11"/>
    <x v="53"/>
    <s v="61109da986ed660368a5ba31"/>
    <x v="2515"/>
    <x v="2450"/>
  </r>
  <r>
    <x v="2"/>
    <x v="20"/>
    <x v="121"/>
    <x v="11"/>
    <x v="25"/>
    <s v="611920beee6abd1f94902951"/>
    <x v="2516"/>
    <x v="2451"/>
  </r>
  <r>
    <x v="2"/>
    <x v="20"/>
    <x v="121"/>
    <x v="11"/>
    <x v="25"/>
    <s v="61192a98ee6abd1f94902962"/>
    <x v="2517"/>
    <x v="2452"/>
  </r>
  <r>
    <x v="2"/>
    <x v="20"/>
    <x v="121"/>
    <x v="11"/>
    <x v="25"/>
    <s v="6119323a9b236c1f95b0c2d4"/>
    <x v="2518"/>
    <x v="2453"/>
  </r>
  <r>
    <x v="1"/>
    <x v="20"/>
    <x v="121"/>
    <x v="18"/>
    <x v="185"/>
    <s v="6119f13fe587a9706c8ae179"/>
    <x v="2519"/>
    <x v="2454"/>
  </r>
  <r>
    <x v="2"/>
    <x v="20"/>
    <x v="121"/>
    <x v="2"/>
    <x v="35"/>
    <s v="6115e39f6d03d30365f256f3"/>
    <x v="2520"/>
    <x v="2455"/>
  </r>
  <r>
    <x v="2"/>
    <x v="20"/>
    <x v="121"/>
    <x v="2"/>
    <x v="35"/>
    <s v="6119d3d7ee6abd1f949029c1"/>
    <x v="2521"/>
    <x v="2456"/>
  </r>
  <r>
    <x v="2"/>
    <x v="20"/>
    <x v="121"/>
    <x v="3"/>
    <x v="36"/>
    <s v="61137ef32482000361ae8079"/>
    <x v="2522"/>
    <x v="2457"/>
  </r>
  <r>
    <x v="1"/>
    <x v="20"/>
    <x v="121"/>
    <x v="3"/>
    <x v="36"/>
    <s v="61137dc72482000361ae8076"/>
    <x v="2523"/>
    <x v="2458"/>
  </r>
  <r>
    <x v="2"/>
    <x v="20"/>
    <x v="121"/>
    <x v="3"/>
    <x v="36"/>
    <s v="61136f5aef40ea035b9d125a"/>
    <x v="2524"/>
    <x v="2459"/>
  </r>
  <r>
    <x v="2"/>
    <x v="20"/>
    <x v="121"/>
    <x v="3"/>
    <x v="36"/>
    <s v="6113988a5739d16ece9264c3"/>
    <x v="2525"/>
    <x v="2460"/>
  </r>
  <r>
    <x v="2"/>
    <x v="20"/>
    <x v="121"/>
    <x v="13"/>
    <x v="186"/>
    <s v="611a384b83a66770744862bc"/>
    <x v="2526"/>
    <x v="2461"/>
  </r>
  <r>
    <x v="2"/>
    <x v="20"/>
    <x v="121"/>
    <x v="3"/>
    <x v="3"/>
    <s v="611628d6e303335e1a75e7a4"/>
    <x v="2527"/>
    <x v="2462"/>
  </r>
  <r>
    <x v="2"/>
    <x v="20"/>
    <x v="121"/>
    <x v="2"/>
    <x v="39"/>
    <s v="6114e5096d03d30365f25658"/>
    <x v="2528"/>
    <x v="2463"/>
  </r>
  <r>
    <x v="2"/>
    <x v="20"/>
    <x v="122"/>
    <x v="14"/>
    <x v="249"/>
    <s v="611792324bf4461f93d6e5d2"/>
    <x v="2529"/>
    <x v="2464"/>
  </r>
  <r>
    <x v="2"/>
    <x v="20"/>
    <x v="122"/>
    <x v="7"/>
    <x v="254"/>
    <s v="6119fab283a6677074486194"/>
    <x v="2530"/>
    <x v="2465"/>
  </r>
  <r>
    <x v="2"/>
    <x v="20"/>
    <x v="122"/>
    <x v="3"/>
    <x v="36"/>
    <s v="6113931986ed660368a5bd58"/>
    <x v="2531"/>
    <x v="2466"/>
  </r>
  <r>
    <x v="1"/>
    <x v="20"/>
    <x v="122"/>
    <x v="3"/>
    <x v="36"/>
    <s v="6113620786ed660368a5bcc4"/>
    <x v="2532"/>
    <x v="2467"/>
  </r>
  <r>
    <x v="1"/>
    <x v="20"/>
    <x v="122"/>
    <x v="3"/>
    <x v="36"/>
    <s v="6110e8122482000361ae7e31"/>
    <x v="2533"/>
    <x v="2468"/>
  </r>
  <r>
    <x v="2"/>
    <x v="20"/>
    <x v="122"/>
    <x v="3"/>
    <x v="36"/>
    <s v="6113abbd79c1d06ed51e5434"/>
    <x v="2534"/>
    <x v="2469"/>
  </r>
  <r>
    <x v="2"/>
    <x v="20"/>
    <x v="123"/>
    <x v="3"/>
    <x v="12"/>
    <s v="610ffb412482000361ae7dac"/>
    <x v="2535"/>
    <x v="2470"/>
  </r>
  <r>
    <x v="1"/>
    <x v="20"/>
    <x v="123"/>
    <x v="3"/>
    <x v="36"/>
    <s v="6114047579c1d06ed51e5461"/>
    <x v="2536"/>
    <x v="2471"/>
  </r>
  <r>
    <x v="2"/>
    <x v="20"/>
    <x v="123"/>
    <x v="3"/>
    <x v="36"/>
    <s v="61138bcd86ed660368a5bd3b"/>
    <x v="2537"/>
    <x v="2472"/>
  </r>
  <r>
    <x v="2"/>
    <x v="21"/>
    <x v="124"/>
    <x v="19"/>
    <x v="52"/>
    <s v="61134c6086ed660368a5bc98"/>
    <x v="2538"/>
    <x v="2473"/>
  </r>
  <r>
    <x v="2"/>
    <x v="21"/>
    <x v="124"/>
    <x v="19"/>
    <x v="52"/>
    <s v="6113520eef40ea035b9d1223"/>
    <x v="2539"/>
    <x v="2474"/>
  </r>
  <r>
    <x v="2"/>
    <x v="21"/>
    <x v="124"/>
    <x v="12"/>
    <x v="259"/>
    <s v="6114e9976d03d30365f25665"/>
    <x v="2540"/>
    <x v="2475"/>
  </r>
  <r>
    <x v="1"/>
    <x v="21"/>
    <x v="124"/>
    <x v="17"/>
    <x v="171"/>
    <s v="6110cb0d77572f035a6e9f77"/>
    <x v="2541"/>
    <x v="2476"/>
  </r>
  <r>
    <x v="2"/>
    <x v="21"/>
    <x v="124"/>
    <x v="14"/>
    <x v="249"/>
    <s v="6116114f6ab68d432c0fa8c6"/>
    <x v="2542"/>
    <x v="2477"/>
  </r>
  <r>
    <x v="2"/>
    <x v="21"/>
    <x v="124"/>
    <x v="14"/>
    <x v="249"/>
    <s v="611644b786f0f870e80290ac"/>
    <x v="2543"/>
    <x v="2478"/>
  </r>
  <r>
    <x v="1"/>
    <x v="21"/>
    <x v="124"/>
    <x v="6"/>
    <x v="32"/>
    <s v="611237dd77572f035a6ea0cc"/>
    <x v="2544"/>
    <x v="2479"/>
  </r>
  <r>
    <x v="2"/>
    <x v="21"/>
    <x v="124"/>
    <x v="6"/>
    <x v="260"/>
    <s v="6116574b86f0f870e80290e1"/>
    <x v="2545"/>
    <x v="2480"/>
  </r>
  <r>
    <x v="2"/>
    <x v="21"/>
    <x v="124"/>
    <x v="10"/>
    <x v="22"/>
    <s v="6110dbb82482000361ae7e13"/>
    <x v="2546"/>
    <x v="2481"/>
  </r>
  <r>
    <x v="2"/>
    <x v="21"/>
    <x v="124"/>
    <x v="11"/>
    <x v="53"/>
    <s v="610fea7686ed660368a5ba1c"/>
    <x v="2547"/>
    <x v="2482"/>
  </r>
  <r>
    <x v="2"/>
    <x v="21"/>
    <x v="125"/>
    <x v="7"/>
    <x v="11"/>
    <s v="611a76c483a667707448635f"/>
    <x v="2548"/>
    <x v="2483"/>
  </r>
  <r>
    <x v="2"/>
    <x v="21"/>
    <x v="125"/>
    <x v="19"/>
    <x v="52"/>
    <s v="61126a2677572f035a6ea159"/>
    <x v="2549"/>
    <x v="2484"/>
  </r>
  <r>
    <x v="2"/>
    <x v="21"/>
    <x v="125"/>
    <x v="6"/>
    <x v="32"/>
    <s v="61122f41ef40ea035b9d1118"/>
    <x v="2550"/>
    <x v="2485"/>
  </r>
  <r>
    <x v="2"/>
    <x v="21"/>
    <x v="125"/>
    <x v="6"/>
    <x v="32"/>
    <s v="61122f7e77572f035a6ea0a9"/>
    <x v="2551"/>
    <x v="2486"/>
  </r>
  <r>
    <x v="2"/>
    <x v="21"/>
    <x v="125"/>
    <x v="6"/>
    <x v="32"/>
    <s v="6112337077572f035a6ea0bf"/>
    <x v="2552"/>
    <x v="2487"/>
  </r>
  <r>
    <x v="2"/>
    <x v="21"/>
    <x v="125"/>
    <x v="6"/>
    <x v="32"/>
    <s v="611233a4ef40ea035b9d1123"/>
    <x v="2553"/>
    <x v="2488"/>
  </r>
  <r>
    <x v="2"/>
    <x v="21"/>
    <x v="125"/>
    <x v="6"/>
    <x v="32"/>
    <s v="611233b386ed660368a5bbb2"/>
    <x v="2554"/>
    <x v="2489"/>
  </r>
  <r>
    <x v="2"/>
    <x v="21"/>
    <x v="125"/>
    <x v="6"/>
    <x v="32"/>
    <s v="611233fe2482000361ae7f51"/>
    <x v="2555"/>
    <x v="2490"/>
  </r>
  <r>
    <x v="2"/>
    <x v="21"/>
    <x v="125"/>
    <x v="6"/>
    <x v="18"/>
    <s v="61162a28a94df25e1c4974b4"/>
    <x v="2556"/>
    <x v="2491"/>
  </r>
  <r>
    <x v="2"/>
    <x v="21"/>
    <x v="125"/>
    <x v="6"/>
    <x v="18"/>
    <s v="6118a3964bf4461f93d6e673"/>
    <x v="2557"/>
    <x v="2492"/>
  </r>
  <r>
    <x v="2"/>
    <x v="21"/>
    <x v="125"/>
    <x v="6"/>
    <x v="18"/>
    <s v="611643d886f0f870e80290a8"/>
    <x v="2558"/>
    <x v="2493"/>
  </r>
  <r>
    <x v="2"/>
    <x v="21"/>
    <x v="125"/>
    <x v="6"/>
    <x v="18"/>
    <s v="611802c34bf4461f93d6e640"/>
    <x v="2559"/>
    <x v="2494"/>
  </r>
  <r>
    <x v="2"/>
    <x v="21"/>
    <x v="125"/>
    <x v="6"/>
    <x v="260"/>
    <s v="611522246d03d30365f256a3"/>
    <x v="2560"/>
    <x v="2495"/>
  </r>
  <r>
    <x v="2"/>
    <x v="21"/>
    <x v="125"/>
    <x v="6"/>
    <x v="260"/>
    <s v="61165370479d5e70e62b9081"/>
    <x v="2561"/>
    <x v="2496"/>
  </r>
  <r>
    <x v="2"/>
    <x v="21"/>
    <x v="126"/>
    <x v="19"/>
    <x v="52"/>
    <s v="611247f577572f035a6ea11c"/>
    <x v="2562"/>
    <x v="2497"/>
  </r>
  <r>
    <x v="2"/>
    <x v="21"/>
    <x v="126"/>
    <x v="19"/>
    <x v="52"/>
    <s v="6112533c86ed660368a5bc2d"/>
    <x v="2563"/>
    <x v="2498"/>
  </r>
  <r>
    <x v="2"/>
    <x v="21"/>
    <x v="126"/>
    <x v="19"/>
    <x v="52"/>
    <s v="6112583277572f035a6ea142"/>
    <x v="2564"/>
    <x v="2499"/>
  </r>
  <r>
    <x v="2"/>
    <x v="21"/>
    <x v="126"/>
    <x v="19"/>
    <x v="52"/>
    <s v="6112584477572f035a6ea144"/>
    <x v="2565"/>
    <x v="2500"/>
  </r>
  <r>
    <x v="2"/>
    <x v="21"/>
    <x v="126"/>
    <x v="19"/>
    <x v="52"/>
    <s v="6112647e77572f035a6ea151"/>
    <x v="2566"/>
    <x v="2501"/>
  </r>
  <r>
    <x v="2"/>
    <x v="21"/>
    <x v="126"/>
    <x v="19"/>
    <x v="52"/>
    <s v="61135984ef40ea035b9d1230"/>
    <x v="2567"/>
    <x v="2502"/>
  </r>
  <r>
    <x v="2"/>
    <x v="21"/>
    <x v="126"/>
    <x v="19"/>
    <x v="52"/>
    <s v="61136095ef40ea035b9d123f"/>
    <x v="2568"/>
    <x v="2503"/>
  </r>
  <r>
    <x v="2"/>
    <x v="21"/>
    <x v="126"/>
    <x v="19"/>
    <x v="52"/>
    <s v="611370b286ed660368a5bce0"/>
    <x v="2569"/>
    <x v="2504"/>
  </r>
  <r>
    <x v="2"/>
    <x v="21"/>
    <x v="126"/>
    <x v="19"/>
    <x v="52"/>
    <s v="61138c7986ed660368a5bd3f"/>
    <x v="2570"/>
    <x v="2505"/>
  </r>
  <r>
    <x v="2"/>
    <x v="21"/>
    <x v="126"/>
    <x v="13"/>
    <x v="258"/>
    <s v="611a37e2454a1a7072169917"/>
    <x v="2571"/>
    <x v="2506"/>
  </r>
  <r>
    <x v="2"/>
    <x v="21"/>
    <x v="127"/>
    <x v="6"/>
    <x v="10"/>
    <s v="61163d324afae470e58edb2d"/>
    <x v="68"/>
    <x v="2507"/>
  </r>
  <r>
    <x v="2"/>
    <x v="21"/>
    <x v="127"/>
    <x v="19"/>
    <x v="261"/>
    <s v="611a4bc6454a1a707216996e"/>
    <x v="2572"/>
    <x v="2508"/>
  </r>
  <r>
    <x v="2"/>
    <x v="21"/>
    <x v="127"/>
    <x v="19"/>
    <x v="261"/>
    <s v="611a72a283a6677074486356"/>
    <x v="2573"/>
    <x v="2509"/>
  </r>
  <r>
    <x v="2"/>
    <x v="21"/>
    <x v="127"/>
    <x v="19"/>
    <x v="261"/>
    <s v="611a7e17e587a9706c8ae373"/>
    <x v="2574"/>
    <x v="2510"/>
  </r>
  <r>
    <x v="2"/>
    <x v="21"/>
    <x v="127"/>
    <x v="19"/>
    <x v="261"/>
    <s v="611a8708b1eab9706bc85542"/>
    <x v="2575"/>
    <x v="2511"/>
  </r>
  <r>
    <x v="2"/>
    <x v="21"/>
    <x v="127"/>
    <x v="19"/>
    <x v="261"/>
    <s v="611a8ec2b1eab9706bc8554a"/>
    <x v="2576"/>
    <x v="2512"/>
  </r>
  <r>
    <x v="2"/>
    <x v="21"/>
    <x v="127"/>
    <x v="7"/>
    <x v="11"/>
    <s v="611a552bb1eab9706bc854db"/>
    <x v="2577"/>
    <x v="2513"/>
  </r>
  <r>
    <x v="2"/>
    <x v="21"/>
    <x v="127"/>
    <x v="7"/>
    <x v="11"/>
    <s v="611a59ee454a1a707216998d"/>
    <x v="2578"/>
    <x v="2514"/>
  </r>
  <r>
    <x v="2"/>
    <x v="21"/>
    <x v="127"/>
    <x v="7"/>
    <x v="11"/>
    <s v="611a644e454a1a70721699a1"/>
    <x v="2579"/>
    <x v="2515"/>
  </r>
  <r>
    <x v="2"/>
    <x v="21"/>
    <x v="127"/>
    <x v="7"/>
    <x v="11"/>
    <s v="611a85cce587a9706c8ae383"/>
    <x v="2580"/>
    <x v="2516"/>
  </r>
  <r>
    <x v="2"/>
    <x v="21"/>
    <x v="127"/>
    <x v="7"/>
    <x v="11"/>
    <s v="611a8c17454a1a70721699e5"/>
    <x v="2581"/>
    <x v="2517"/>
  </r>
  <r>
    <x v="2"/>
    <x v="21"/>
    <x v="127"/>
    <x v="19"/>
    <x v="52"/>
    <s v="61123e002482000361ae7f73"/>
    <x v="2582"/>
    <x v="2518"/>
  </r>
  <r>
    <x v="2"/>
    <x v="21"/>
    <x v="127"/>
    <x v="19"/>
    <x v="52"/>
    <s v="611246bc86ed660368a5bc09"/>
    <x v="2583"/>
    <x v="2519"/>
  </r>
  <r>
    <x v="2"/>
    <x v="21"/>
    <x v="127"/>
    <x v="19"/>
    <x v="52"/>
    <s v="611394ae77572f035a6ea251"/>
    <x v="2584"/>
    <x v="2520"/>
  </r>
  <r>
    <x v="2"/>
    <x v="21"/>
    <x v="127"/>
    <x v="6"/>
    <x v="32"/>
    <s v="6113766fef40ea035b9d1276"/>
    <x v="2585"/>
    <x v="2521"/>
  </r>
  <r>
    <x v="2"/>
    <x v="21"/>
    <x v="127"/>
    <x v="6"/>
    <x v="32"/>
    <s v="6112266bef40ea035b9d1105"/>
    <x v="2586"/>
    <x v="2522"/>
  </r>
  <r>
    <x v="2"/>
    <x v="21"/>
    <x v="127"/>
    <x v="6"/>
    <x v="32"/>
    <s v="6113a858a330646ed4c197bd"/>
    <x v="2587"/>
    <x v="2523"/>
  </r>
  <r>
    <x v="2"/>
    <x v="21"/>
    <x v="127"/>
    <x v="6"/>
    <x v="32"/>
    <s v="6113afd8a330646ed4c197ce"/>
    <x v="2588"/>
    <x v="2524"/>
  </r>
  <r>
    <x v="2"/>
    <x v="21"/>
    <x v="127"/>
    <x v="6"/>
    <x v="262"/>
    <s v="611927429b236c1f95b0c2c4"/>
    <x v="2589"/>
    <x v="2525"/>
  </r>
  <r>
    <x v="2"/>
    <x v="21"/>
    <x v="127"/>
    <x v="6"/>
    <x v="17"/>
    <s v="61109c9a86ed660368a5ba2d"/>
    <x v="2590"/>
    <x v="2526"/>
  </r>
  <r>
    <x v="2"/>
    <x v="21"/>
    <x v="127"/>
    <x v="6"/>
    <x v="17"/>
    <s v="61109e8d86ed660368a5ba34"/>
    <x v="2591"/>
    <x v="2527"/>
  </r>
  <r>
    <x v="1"/>
    <x v="21"/>
    <x v="127"/>
    <x v="6"/>
    <x v="17"/>
    <s v="611125da86ed660368a5bae7"/>
    <x v="2592"/>
    <x v="2528"/>
  </r>
  <r>
    <x v="2"/>
    <x v="21"/>
    <x v="127"/>
    <x v="6"/>
    <x v="17"/>
    <s v="6111378d77572f035a6ea001"/>
    <x v="2593"/>
    <x v="2529"/>
  </r>
  <r>
    <x v="1"/>
    <x v="21"/>
    <x v="127"/>
    <x v="6"/>
    <x v="17"/>
    <s v="6110ce71ef40ea035b9d0ff1"/>
    <x v="2594"/>
    <x v="2530"/>
  </r>
  <r>
    <x v="2"/>
    <x v="21"/>
    <x v="127"/>
    <x v="6"/>
    <x v="17"/>
    <s v="6110b5c277572f035a6e9f61"/>
    <x v="2595"/>
    <x v="2531"/>
  </r>
  <r>
    <x v="1"/>
    <x v="21"/>
    <x v="127"/>
    <x v="6"/>
    <x v="17"/>
    <s v="6110c65eef40ea035b9d0fe7"/>
    <x v="2596"/>
    <x v="2532"/>
  </r>
  <r>
    <x v="1"/>
    <x v="21"/>
    <x v="127"/>
    <x v="6"/>
    <x v="176"/>
    <s v="61163439ea16c95e131a2c0a"/>
    <x v="2597"/>
    <x v="2533"/>
  </r>
  <r>
    <x v="2"/>
    <x v="21"/>
    <x v="127"/>
    <x v="6"/>
    <x v="176"/>
    <s v="61163530ea16c95e131a2c27"/>
    <x v="2598"/>
    <x v="2534"/>
  </r>
  <r>
    <x v="2"/>
    <x v="21"/>
    <x v="127"/>
    <x v="6"/>
    <x v="176"/>
    <s v="61163a2aa94df25e1c497513"/>
    <x v="2599"/>
    <x v="2535"/>
  </r>
  <r>
    <x v="2"/>
    <x v="21"/>
    <x v="127"/>
    <x v="6"/>
    <x v="176"/>
    <s v="61163e7586f0f870e802908d"/>
    <x v="2600"/>
    <x v="2536"/>
  </r>
  <r>
    <x v="2"/>
    <x v="21"/>
    <x v="127"/>
    <x v="6"/>
    <x v="194"/>
    <s v="6114db37d956f703555f9f47"/>
    <x v="2601"/>
    <x v="2537"/>
  </r>
  <r>
    <x v="2"/>
    <x v="21"/>
    <x v="127"/>
    <x v="6"/>
    <x v="194"/>
    <s v="6114e152d956f703555f9f4c"/>
    <x v="2602"/>
    <x v="2538"/>
  </r>
  <r>
    <x v="2"/>
    <x v="21"/>
    <x v="127"/>
    <x v="6"/>
    <x v="10"/>
    <s v="6113633277572f035a6ea1da"/>
    <x v="2603"/>
    <x v="2539"/>
  </r>
  <r>
    <x v="2"/>
    <x v="21"/>
    <x v="127"/>
    <x v="6"/>
    <x v="10"/>
    <s v="611373bfef40ea035b9d1261"/>
    <x v="2604"/>
    <x v="2540"/>
  </r>
  <r>
    <x v="2"/>
    <x v="21"/>
    <x v="127"/>
    <x v="6"/>
    <x v="10"/>
    <s v="6113782c77572f035a6ea1fe"/>
    <x v="2605"/>
    <x v="2541"/>
  </r>
  <r>
    <x v="2"/>
    <x v="21"/>
    <x v="127"/>
    <x v="6"/>
    <x v="10"/>
    <s v="61138264ef40ea035b9d12a6"/>
    <x v="2606"/>
    <x v="2542"/>
  </r>
  <r>
    <x v="2"/>
    <x v="21"/>
    <x v="127"/>
    <x v="6"/>
    <x v="10"/>
    <s v="61138aff2482000361ae80b7"/>
    <x v="2607"/>
    <x v="2543"/>
  </r>
  <r>
    <x v="2"/>
    <x v="21"/>
    <x v="127"/>
    <x v="6"/>
    <x v="10"/>
    <s v="61176dd7ee6abd1f949027f3"/>
    <x v="2608"/>
    <x v="2544"/>
  </r>
  <r>
    <x v="2"/>
    <x v="21"/>
    <x v="127"/>
    <x v="6"/>
    <x v="10"/>
    <s v="61177f6bee6abd1f94902811"/>
    <x v="2609"/>
    <x v="2545"/>
  </r>
  <r>
    <x v="2"/>
    <x v="21"/>
    <x v="127"/>
    <x v="6"/>
    <x v="10"/>
    <s v="611761759b236c1f95b0c101"/>
    <x v="2610"/>
    <x v="2546"/>
  </r>
  <r>
    <x v="2"/>
    <x v="21"/>
    <x v="127"/>
    <x v="6"/>
    <x v="10"/>
    <s v="611767e74bf4461f93d6e579"/>
    <x v="2611"/>
    <x v="2547"/>
  </r>
  <r>
    <x v="2"/>
    <x v="21"/>
    <x v="127"/>
    <x v="6"/>
    <x v="10"/>
    <s v="611769fb4bf4461f93d6e581"/>
    <x v="2612"/>
    <x v="2548"/>
  </r>
  <r>
    <x v="2"/>
    <x v="21"/>
    <x v="127"/>
    <x v="6"/>
    <x v="10"/>
    <s v="610bb950d9ddc16fa00689a4"/>
    <x v="2613"/>
    <x v="2549"/>
  </r>
  <r>
    <x v="2"/>
    <x v="21"/>
    <x v="127"/>
    <x v="6"/>
    <x v="10"/>
    <s v="610cb2c89af47d6f9a34e883"/>
    <x v="2614"/>
    <x v="2550"/>
  </r>
  <r>
    <x v="2"/>
    <x v="21"/>
    <x v="127"/>
    <x v="6"/>
    <x v="10"/>
    <s v="610e6343ef40ea035b9d0f59"/>
    <x v="2615"/>
    <x v="2551"/>
  </r>
  <r>
    <x v="2"/>
    <x v="21"/>
    <x v="127"/>
    <x v="6"/>
    <x v="10"/>
    <s v="61139e50a330646ed4c1979b"/>
    <x v="2616"/>
    <x v="2552"/>
  </r>
  <r>
    <x v="2"/>
    <x v="21"/>
    <x v="127"/>
    <x v="6"/>
    <x v="10"/>
    <s v="61149805e054a16ecd22baa7"/>
    <x v="2617"/>
    <x v="2553"/>
  </r>
  <r>
    <x v="2"/>
    <x v="21"/>
    <x v="127"/>
    <x v="6"/>
    <x v="10"/>
    <s v="6114d2206d03d30365f2563c"/>
    <x v="2618"/>
    <x v="2554"/>
  </r>
  <r>
    <x v="2"/>
    <x v="21"/>
    <x v="127"/>
    <x v="6"/>
    <x v="10"/>
    <s v="6114d4cc1b088e035d870e36"/>
    <x v="2619"/>
    <x v="2555"/>
  </r>
  <r>
    <x v="2"/>
    <x v="21"/>
    <x v="127"/>
    <x v="6"/>
    <x v="10"/>
    <s v="6114d8176d03d30365f25643"/>
    <x v="2620"/>
    <x v="2556"/>
  </r>
  <r>
    <x v="2"/>
    <x v="21"/>
    <x v="127"/>
    <x v="6"/>
    <x v="10"/>
    <s v="6114fd40bee036035b050d92"/>
    <x v="2621"/>
    <x v="2557"/>
  </r>
  <r>
    <x v="2"/>
    <x v="21"/>
    <x v="127"/>
    <x v="6"/>
    <x v="10"/>
    <s v="611500f36d03d30365f2568c"/>
    <x v="2622"/>
    <x v="2558"/>
  </r>
  <r>
    <x v="2"/>
    <x v="21"/>
    <x v="127"/>
    <x v="6"/>
    <x v="10"/>
    <s v="61150535bee036035b050d98"/>
    <x v="2623"/>
    <x v="2559"/>
  </r>
  <r>
    <x v="2"/>
    <x v="21"/>
    <x v="127"/>
    <x v="6"/>
    <x v="10"/>
    <s v="6115300dbee036035b050db4"/>
    <x v="2624"/>
    <x v="2560"/>
  </r>
  <r>
    <x v="2"/>
    <x v="21"/>
    <x v="127"/>
    <x v="6"/>
    <x v="10"/>
    <s v="61153ab51b088e035d870e8e"/>
    <x v="2625"/>
    <x v="2561"/>
  </r>
  <r>
    <x v="2"/>
    <x v="21"/>
    <x v="127"/>
    <x v="6"/>
    <x v="10"/>
    <s v="6115f3ec6ab68d432c0fa87b"/>
    <x v="2626"/>
    <x v="2562"/>
  </r>
  <r>
    <x v="2"/>
    <x v="21"/>
    <x v="127"/>
    <x v="6"/>
    <x v="10"/>
    <s v="611489e579c1d06ed51e546b"/>
    <x v="2627"/>
    <x v="2563"/>
  </r>
  <r>
    <x v="2"/>
    <x v="21"/>
    <x v="127"/>
    <x v="6"/>
    <x v="10"/>
    <s v="6114c2b2bee036035b050d5c"/>
    <x v="2628"/>
    <x v="2564"/>
  </r>
  <r>
    <x v="2"/>
    <x v="21"/>
    <x v="127"/>
    <x v="6"/>
    <x v="10"/>
    <s v="6115ffa051b0124325d6a02d"/>
    <x v="2629"/>
    <x v="2565"/>
  </r>
  <r>
    <x v="2"/>
    <x v="21"/>
    <x v="127"/>
    <x v="6"/>
    <x v="10"/>
    <s v="6116245cd797d45e1960b625"/>
    <x v="2630"/>
    <x v="2566"/>
  </r>
  <r>
    <x v="1"/>
    <x v="21"/>
    <x v="127"/>
    <x v="6"/>
    <x v="10"/>
    <s v="61162af1ea16c95e131a2bd9"/>
    <x v="2631"/>
    <x v="2567"/>
  </r>
  <r>
    <x v="2"/>
    <x v="21"/>
    <x v="127"/>
    <x v="6"/>
    <x v="10"/>
    <s v="611636f5e303335e1a75e7f5"/>
    <x v="2632"/>
    <x v="2568"/>
  </r>
  <r>
    <x v="2"/>
    <x v="21"/>
    <x v="127"/>
    <x v="6"/>
    <x v="10"/>
    <s v="61163db586f0f870e802908b"/>
    <x v="2633"/>
    <x v="2569"/>
  </r>
  <r>
    <x v="2"/>
    <x v="21"/>
    <x v="127"/>
    <x v="6"/>
    <x v="10"/>
    <s v="611688064bf4461f93d6e4ec"/>
    <x v="2634"/>
    <x v="2570"/>
  </r>
  <r>
    <x v="2"/>
    <x v="21"/>
    <x v="127"/>
    <x v="6"/>
    <x v="10"/>
    <s v="61168ea8ee6abd1f9490275e"/>
    <x v="2635"/>
    <x v="2571"/>
  </r>
  <r>
    <x v="2"/>
    <x v="21"/>
    <x v="127"/>
    <x v="6"/>
    <x v="10"/>
    <s v="6116981f9b236c1f95b0c09d"/>
    <x v="2636"/>
    <x v="2572"/>
  </r>
  <r>
    <x v="2"/>
    <x v="21"/>
    <x v="127"/>
    <x v="6"/>
    <x v="10"/>
    <s v="610a94399af47d6f9a34e6bf"/>
    <x v="2637"/>
    <x v="2573"/>
  </r>
  <r>
    <x v="1"/>
    <x v="21"/>
    <x v="127"/>
    <x v="6"/>
    <x v="10"/>
    <s v="610b5d48eeb6226fa20f3eb1"/>
    <x v="2638"/>
    <x v="2574"/>
  </r>
  <r>
    <x v="2"/>
    <x v="21"/>
    <x v="127"/>
    <x v="6"/>
    <x v="10"/>
    <s v="610d2611cebcb57c86e915f2"/>
    <x v="2639"/>
    <x v="2575"/>
  </r>
  <r>
    <x v="2"/>
    <x v="21"/>
    <x v="127"/>
    <x v="6"/>
    <x v="10"/>
    <s v="610d2c2e14f3557c8585e0ca"/>
    <x v="2640"/>
    <x v="2576"/>
  </r>
  <r>
    <x v="2"/>
    <x v="21"/>
    <x v="127"/>
    <x v="6"/>
    <x v="10"/>
    <s v="610d311c14f3557c8585e0d2"/>
    <x v="2641"/>
    <x v="2577"/>
  </r>
  <r>
    <x v="2"/>
    <x v="21"/>
    <x v="127"/>
    <x v="6"/>
    <x v="10"/>
    <s v="610d370eb6c5987c7f7288a8"/>
    <x v="2642"/>
    <x v="2578"/>
  </r>
  <r>
    <x v="2"/>
    <x v="21"/>
    <x v="127"/>
    <x v="6"/>
    <x v="10"/>
    <s v="610d3ac75eb77d7c92526fb0"/>
    <x v="2643"/>
    <x v="2579"/>
  </r>
  <r>
    <x v="2"/>
    <x v="21"/>
    <x v="127"/>
    <x v="6"/>
    <x v="10"/>
    <s v="610d3b635eb77d7c92526fb2"/>
    <x v="2644"/>
    <x v="2580"/>
  </r>
  <r>
    <x v="1"/>
    <x v="21"/>
    <x v="127"/>
    <x v="6"/>
    <x v="10"/>
    <s v="610d3e4014f3557c8585e0d7"/>
    <x v="2645"/>
    <x v="2581"/>
  </r>
  <r>
    <x v="1"/>
    <x v="21"/>
    <x v="127"/>
    <x v="6"/>
    <x v="10"/>
    <s v="610d400914f3557c8585e0da"/>
    <x v="2646"/>
    <x v="2582"/>
  </r>
  <r>
    <x v="2"/>
    <x v="21"/>
    <x v="127"/>
    <x v="6"/>
    <x v="10"/>
    <s v="610d413ccebcb57c86e91600"/>
    <x v="2647"/>
    <x v="2583"/>
  </r>
  <r>
    <x v="2"/>
    <x v="21"/>
    <x v="127"/>
    <x v="6"/>
    <x v="10"/>
    <s v="610f92772482000361ae7d98"/>
    <x v="2648"/>
    <x v="2584"/>
  </r>
  <r>
    <x v="2"/>
    <x v="21"/>
    <x v="127"/>
    <x v="6"/>
    <x v="10"/>
    <s v="610fa9c286ed660368a5ba0e"/>
    <x v="2649"/>
    <x v="2585"/>
  </r>
  <r>
    <x v="2"/>
    <x v="21"/>
    <x v="127"/>
    <x v="6"/>
    <x v="10"/>
    <s v="6110e6cd2482000361ae7e2c"/>
    <x v="2650"/>
    <x v="2586"/>
  </r>
  <r>
    <x v="2"/>
    <x v="21"/>
    <x v="127"/>
    <x v="6"/>
    <x v="10"/>
    <s v="6110ee4fef40ea035b9d101d"/>
    <x v="2651"/>
    <x v="2587"/>
  </r>
  <r>
    <x v="2"/>
    <x v="21"/>
    <x v="127"/>
    <x v="6"/>
    <x v="10"/>
    <s v="6113658eef40ea035b9d1249"/>
    <x v="2652"/>
    <x v="2588"/>
  </r>
  <r>
    <x v="2"/>
    <x v="21"/>
    <x v="127"/>
    <x v="6"/>
    <x v="10"/>
    <s v="61137491ef40ea035b9d1265"/>
    <x v="2653"/>
    <x v="2589"/>
  </r>
  <r>
    <x v="2"/>
    <x v="21"/>
    <x v="127"/>
    <x v="6"/>
    <x v="10"/>
    <s v="61137fb7ef40ea035b9d129b"/>
    <x v="2654"/>
    <x v="2590"/>
  </r>
  <r>
    <x v="2"/>
    <x v="21"/>
    <x v="127"/>
    <x v="6"/>
    <x v="10"/>
    <s v="6113861186ed660368a5bd29"/>
    <x v="2655"/>
    <x v="2591"/>
  </r>
  <r>
    <x v="2"/>
    <x v="21"/>
    <x v="127"/>
    <x v="6"/>
    <x v="10"/>
    <s v="611757cbee6abd1f949027c8"/>
    <x v="2656"/>
    <x v="2592"/>
  </r>
  <r>
    <x v="2"/>
    <x v="21"/>
    <x v="127"/>
    <x v="6"/>
    <x v="10"/>
    <s v="610cdff4b6c5987c7f728852"/>
    <x v="2657"/>
    <x v="2593"/>
  </r>
  <r>
    <x v="2"/>
    <x v="21"/>
    <x v="127"/>
    <x v="6"/>
    <x v="10"/>
    <s v="61162cf9ea16c95e131a2be7"/>
    <x v="2658"/>
    <x v="2594"/>
  </r>
  <r>
    <x v="2"/>
    <x v="21"/>
    <x v="127"/>
    <x v="6"/>
    <x v="10"/>
    <s v="611797aa8b5f6c1fa114cbfb"/>
    <x v="2659"/>
    <x v="2595"/>
  </r>
  <r>
    <x v="2"/>
    <x v="21"/>
    <x v="127"/>
    <x v="6"/>
    <x v="10"/>
    <s v="61179e3a4bf4461f93d6e5e0"/>
    <x v="2660"/>
    <x v="2596"/>
  </r>
  <r>
    <x v="2"/>
    <x v="21"/>
    <x v="127"/>
    <x v="6"/>
    <x v="10"/>
    <s v="610b9e89d9ddc16fa006895b"/>
    <x v="2661"/>
    <x v="2597"/>
  </r>
  <r>
    <x v="2"/>
    <x v="21"/>
    <x v="127"/>
    <x v="6"/>
    <x v="10"/>
    <s v="610ba486d9ddc16fa006896f"/>
    <x v="2662"/>
    <x v="2598"/>
  </r>
  <r>
    <x v="2"/>
    <x v="21"/>
    <x v="127"/>
    <x v="6"/>
    <x v="260"/>
    <s v="6114ec196d03d30365f2566c"/>
    <x v="2663"/>
    <x v="2599"/>
  </r>
  <r>
    <x v="2"/>
    <x v="21"/>
    <x v="127"/>
    <x v="6"/>
    <x v="260"/>
    <s v="6114f51f1b088e035d870e5a"/>
    <x v="2664"/>
    <x v="2600"/>
  </r>
  <r>
    <x v="2"/>
    <x v="21"/>
    <x v="127"/>
    <x v="6"/>
    <x v="260"/>
    <s v="61150cd96d03d30365f25694"/>
    <x v="2665"/>
    <x v="2601"/>
  </r>
  <r>
    <x v="2"/>
    <x v="21"/>
    <x v="127"/>
    <x v="6"/>
    <x v="260"/>
    <s v="6115e9bebee036035b050e14"/>
    <x v="2666"/>
    <x v="2602"/>
  </r>
  <r>
    <x v="2"/>
    <x v="21"/>
    <x v="127"/>
    <x v="6"/>
    <x v="260"/>
    <s v="6115ee7ed956f703555fa01a"/>
    <x v="2667"/>
    <x v="2603"/>
  </r>
  <r>
    <x v="2"/>
    <x v="21"/>
    <x v="127"/>
    <x v="6"/>
    <x v="260"/>
    <s v="61164a5f4afae470e58edb53"/>
    <x v="2668"/>
    <x v="2604"/>
  </r>
  <r>
    <x v="2"/>
    <x v="21"/>
    <x v="127"/>
    <x v="6"/>
    <x v="260"/>
    <s v="61164f694afae470e58edb6b"/>
    <x v="2669"/>
    <x v="2605"/>
  </r>
  <r>
    <x v="2"/>
    <x v="21"/>
    <x v="127"/>
    <x v="6"/>
    <x v="260"/>
    <s v="61165f0586a2b770df75a8f4"/>
    <x v="2670"/>
    <x v="2606"/>
  </r>
  <r>
    <x v="2"/>
    <x v="21"/>
    <x v="127"/>
    <x v="6"/>
    <x v="33"/>
    <s v="6110bf4c77572f035a6e9f6c"/>
    <x v="2671"/>
    <x v="2607"/>
  </r>
  <r>
    <x v="2"/>
    <x v="21"/>
    <x v="127"/>
    <x v="6"/>
    <x v="33"/>
    <s v="610e5ca6ef40ea035b9d0f57"/>
    <x v="2672"/>
    <x v="2608"/>
  </r>
  <r>
    <x v="2"/>
    <x v="21"/>
    <x v="127"/>
    <x v="6"/>
    <x v="33"/>
    <s v="610e634c77572f035a6e9ef2"/>
    <x v="2673"/>
    <x v="2609"/>
  </r>
  <r>
    <x v="2"/>
    <x v="21"/>
    <x v="127"/>
    <x v="6"/>
    <x v="33"/>
    <s v="610e6a6277572f035a6e9ef4"/>
    <x v="2674"/>
    <x v="2610"/>
  </r>
  <r>
    <x v="2"/>
    <x v="21"/>
    <x v="127"/>
    <x v="6"/>
    <x v="33"/>
    <s v="6110b8f92482000361ae7de6"/>
    <x v="2675"/>
    <x v="2611"/>
  </r>
  <r>
    <x v="2"/>
    <x v="21"/>
    <x v="127"/>
    <x v="6"/>
    <x v="33"/>
    <s v="6110ca92ef40ea035b9d0feb"/>
    <x v="2676"/>
    <x v="2612"/>
  </r>
  <r>
    <x v="2"/>
    <x v="21"/>
    <x v="127"/>
    <x v="3"/>
    <x v="3"/>
    <s v="61190bc84bf4461f93d6e706"/>
    <x v="2677"/>
    <x v="2613"/>
  </r>
  <r>
    <x v="2"/>
    <x v="22"/>
    <x v="128"/>
    <x v="2"/>
    <x v="120"/>
    <s v="61190feeee6abd1f94902943"/>
    <x v="1293"/>
    <x v="2614"/>
  </r>
  <r>
    <x v="2"/>
    <x v="22"/>
    <x v="128"/>
    <x v="2"/>
    <x v="207"/>
    <s v="611a44a583a66770744862eb"/>
    <x v="2678"/>
    <x v="2615"/>
  </r>
  <r>
    <x v="2"/>
    <x v="22"/>
    <x v="128"/>
    <x v="2"/>
    <x v="102"/>
    <s v="611a16b1454a1a707216986d"/>
    <x v="2679"/>
    <x v="2616"/>
  </r>
  <r>
    <x v="2"/>
    <x v="22"/>
    <x v="128"/>
    <x v="2"/>
    <x v="42"/>
    <s v="61134a56ef40ea035b9d120b"/>
    <x v="2680"/>
    <x v="2617"/>
  </r>
  <r>
    <x v="2"/>
    <x v="22"/>
    <x v="128"/>
    <x v="17"/>
    <x v="153"/>
    <s v="6119e602b1eab9706bc85312"/>
    <x v="2681"/>
    <x v="2618"/>
  </r>
  <r>
    <x v="2"/>
    <x v="22"/>
    <x v="128"/>
    <x v="9"/>
    <x v="81"/>
    <s v="61188f134bf4461f93d6e65b"/>
    <x v="2682"/>
    <x v="2619"/>
  </r>
  <r>
    <x v="2"/>
    <x v="22"/>
    <x v="128"/>
    <x v="9"/>
    <x v="81"/>
    <s v="61189635ee6abd1f94902898"/>
    <x v="2683"/>
    <x v="2620"/>
  </r>
  <r>
    <x v="2"/>
    <x v="22"/>
    <x v="128"/>
    <x v="9"/>
    <x v="81"/>
    <s v="6118997c9b236c1f95b0c210"/>
    <x v="2684"/>
    <x v="2621"/>
  </r>
  <r>
    <x v="2"/>
    <x v="22"/>
    <x v="128"/>
    <x v="16"/>
    <x v="128"/>
    <s v="61128960ef40ea035b9d11c8"/>
    <x v="2685"/>
    <x v="2622"/>
  </r>
  <r>
    <x v="2"/>
    <x v="22"/>
    <x v="128"/>
    <x v="16"/>
    <x v="128"/>
    <s v="6112906477572f035a6ea178"/>
    <x v="2686"/>
    <x v="2623"/>
  </r>
  <r>
    <x v="2"/>
    <x v="22"/>
    <x v="128"/>
    <x v="2"/>
    <x v="263"/>
    <s v="611a1c02454a1a7072169888"/>
    <x v="2687"/>
    <x v="2624"/>
  </r>
  <r>
    <x v="2"/>
    <x v="22"/>
    <x v="128"/>
    <x v="2"/>
    <x v="263"/>
    <s v="611a2a1de587a9706c8ae28c"/>
    <x v="2688"/>
    <x v="2625"/>
  </r>
  <r>
    <x v="2"/>
    <x v="22"/>
    <x v="128"/>
    <x v="2"/>
    <x v="107"/>
    <s v="61176f259b236c1f95b0c11a"/>
    <x v="2689"/>
    <x v="2626"/>
  </r>
  <r>
    <x v="2"/>
    <x v="22"/>
    <x v="128"/>
    <x v="9"/>
    <x v="14"/>
    <s v="6117de404bf4461f93d6e615"/>
    <x v="2690"/>
    <x v="2627"/>
  </r>
  <r>
    <x v="2"/>
    <x v="22"/>
    <x v="128"/>
    <x v="9"/>
    <x v="63"/>
    <s v="61122787ef40ea035b9d1107"/>
    <x v="2691"/>
    <x v="2628"/>
  </r>
  <r>
    <x v="2"/>
    <x v="22"/>
    <x v="128"/>
    <x v="9"/>
    <x v="63"/>
    <s v="6112546bef40ea035b9d118c"/>
    <x v="2692"/>
    <x v="2629"/>
  </r>
  <r>
    <x v="2"/>
    <x v="22"/>
    <x v="128"/>
    <x v="9"/>
    <x v="63"/>
    <s v="611336c12482000361ae8002"/>
    <x v="2693"/>
    <x v="2630"/>
  </r>
  <r>
    <x v="2"/>
    <x v="22"/>
    <x v="128"/>
    <x v="9"/>
    <x v="63"/>
    <s v="61136f04ef40ea035b9d1256"/>
    <x v="2694"/>
    <x v="2631"/>
  </r>
  <r>
    <x v="2"/>
    <x v="22"/>
    <x v="128"/>
    <x v="9"/>
    <x v="63"/>
    <s v="61138f7077572f035a6ea241"/>
    <x v="2695"/>
    <x v="2632"/>
  </r>
  <r>
    <x v="2"/>
    <x v="22"/>
    <x v="128"/>
    <x v="9"/>
    <x v="63"/>
    <s v="6113c58d5739d16ece926507"/>
    <x v="2696"/>
    <x v="2633"/>
  </r>
  <r>
    <x v="2"/>
    <x v="22"/>
    <x v="128"/>
    <x v="9"/>
    <x v="63"/>
    <s v="6115f36d9e73c2431f59bf3c"/>
    <x v="2697"/>
    <x v="2634"/>
  </r>
  <r>
    <x v="2"/>
    <x v="22"/>
    <x v="128"/>
    <x v="14"/>
    <x v="180"/>
    <s v="61136561ef40ea035b9d1247"/>
    <x v="2698"/>
    <x v="2635"/>
  </r>
  <r>
    <x v="2"/>
    <x v="22"/>
    <x v="128"/>
    <x v="2"/>
    <x v="126"/>
    <s v="6111ea9eef40ea035b9d1087"/>
    <x v="2699"/>
    <x v="2636"/>
  </r>
  <r>
    <x v="2"/>
    <x v="22"/>
    <x v="128"/>
    <x v="2"/>
    <x v="88"/>
    <s v="61198f089b236c1f95b0c2f0"/>
    <x v="2700"/>
    <x v="2637"/>
  </r>
  <r>
    <x v="2"/>
    <x v="22"/>
    <x v="128"/>
    <x v="2"/>
    <x v="97"/>
    <s v="6114a3a323260201a7d69f10"/>
    <x v="2701"/>
    <x v="2638"/>
  </r>
  <r>
    <x v="2"/>
    <x v="22"/>
    <x v="128"/>
    <x v="2"/>
    <x v="48"/>
    <s v="61179c438b5f6c1fa114cbff"/>
    <x v="2702"/>
    <x v="2639"/>
  </r>
  <r>
    <x v="2"/>
    <x v="22"/>
    <x v="128"/>
    <x v="2"/>
    <x v="48"/>
    <s v="61189be19b236c1f95b0c215"/>
    <x v="2703"/>
    <x v="2640"/>
  </r>
  <r>
    <x v="2"/>
    <x v="22"/>
    <x v="128"/>
    <x v="2"/>
    <x v="48"/>
    <s v="61189e724bf4461f93d6e669"/>
    <x v="2704"/>
    <x v="2641"/>
  </r>
  <r>
    <x v="2"/>
    <x v="22"/>
    <x v="128"/>
    <x v="2"/>
    <x v="48"/>
    <s v="6118e1baee6abd1f9490290b"/>
    <x v="2705"/>
    <x v="2642"/>
  </r>
  <r>
    <x v="2"/>
    <x v="22"/>
    <x v="128"/>
    <x v="2"/>
    <x v="71"/>
    <s v="6119c6d58b5f6c1fa114cd66"/>
    <x v="2706"/>
    <x v="2643"/>
  </r>
  <r>
    <x v="2"/>
    <x v="22"/>
    <x v="128"/>
    <x v="2"/>
    <x v="71"/>
    <s v="6119e610454a1a70721697b3"/>
    <x v="2707"/>
    <x v="2644"/>
  </r>
  <r>
    <x v="2"/>
    <x v="22"/>
    <x v="128"/>
    <x v="2"/>
    <x v="71"/>
    <s v="6117915dee6abd1f94902835"/>
    <x v="2708"/>
    <x v="2645"/>
  </r>
  <r>
    <x v="2"/>
    <x v="22"/>
    <x v="128"/>
    <x v="2"/>
    <x v="71"/>
    <s v="61189b6b4bf4461f93d6e662"/>
    <x v="2709"/>
    <x v="2646"/>
  </r>
  <r>
    <x v="2"/>
    <x v="22"/>
    <x v="128"/>
    <x v="2"/>
    <x v="71"/>
    <s v="6118a35aee6abd1f949028a9"/>
    <x v="2710"/>
    <x v="2647"/>
  </r>
  <r>
    <x v="2"/>
    <x v="22"/>
    <x v="128"/>
    <x v="2"/>
    <x v="71"/>
    <s v="6118a5dc8b5f6c1fa114cc9a"/>
    <x v="2711"/>
    <x v="2648"/>
  </r>
  <r>
    <x v="2"/>
    <x v="22"/>
    <x v="128"/>
    <x v="2"/>
    <x v="71"/>
    <s v="6118a8f58b5f6c1fa114cc9d"/>
    <x v="2712"/>
    <x v="2649"/>
  </r>
  <r>
    <x v="2"/>
    <x v="22"/>
    <x v="128"/>
    <x v="2"/>
    <x v="71"/>
    <s v="6118c8c4ee6abd1f949028e3"/>
    <x v="2713"/>
    <x v="2650"/>
  </r>
  <r>
    <x v="2"/>
    <x v="22"/>
    <x v="128"/>
    <x v="2"/>
    <x v="71"/>
    <s v="6118ca0b4bf4461f93d6e6ab"/>
    <x v="2714"/>
    <x v="2651"/>
  </r>
  <r>
    <x v="2"/>
    <x v="22"/>
    <x v="128"/>
    <x v="2"/>
    <x v="71"/>
    <s v="6118e1638b5f6c1fa114ccdd"/>
    <x v="2715"/>
    <x v="2652"/>
  </r>
  <r>
    <x v="2"/>
    <x v="22"/>
    <x v="128"/>
    <x v="2"/>
    <x v="71"/>
    <s v="61190c394bf4461f93d6e709"/>
    <x v="2716"/>
    <x v="2653"/>
  </r>
  <r>
    <x v="2"/>
    <x v="22"/>
    <x v="128"/>
    <x v="2"/>
    <x v="71"/>
    <s v="61190c7f4bf4461f93d6e70b"/>
    <x v="2717"/>
    <x v="2654"/>
  </r>
  <r>
    <x v="2"/>
    <x v="22"/>
    <x v="128"/>
    <x v="2"/>
    <x v="72"/>
    <s v="611a229283a6677074486253"/>
    <x v="2718"/>
    <x v="2655"/>
  </r>
  <r>
    <x v="2"/>
    <x v="22"/>
    <x v="128"/>
    <x v="2"/>
    <x v="35"/>
    <s v="6113a349e054a16ecd22ba65"/>
    <x v="2719"/>
    <x v="2656"/>
  </r>
  <r>
    <x v="2"/>
    <x v="22"/>
    <x v="128"/>
    <x v="2"/>
    <x v="37"/>
    <s v="61174fe28b5f6c1fa114cb87"/>
    <x v="2720"/>
    <x v="2657"/>
  </r>
  <r>
    <x v="2"/>
    <x v="22"/>
    <x v="128"/>
    <x v="2"/>
    <x v="37"/>
    <s v="6118e5a34bf4461f93d6e6d6"/>
    <x v="2721"/>
    <x v="2658"/>
  </r>
  <r>
    <x v="2"/>
    <x v="22"/>
    <x v="128"/>
    <x v="2"/>
    <x v="139"/>
    <s v="6119ea2cb1eab9706bc85324"/>
    <x v="2722"/>
    <x v="2659"/>
  </r>
  <r>
    <x v="2"/>
    <x v="22"/>
    <x v="128"/>
    <x v="2"/>
    <x v="172"/>
    <s v="61163470e303335e1a75e7e3"/>
    <x v="2723"/>
    <x v="2660"/>
  </r>
  <r>
    <x v="2"/>
    <x v="22"/>
    <x v="128"/>
    <x v="2"/>
    <x v="172"/>
    <s v="6114cde76d03d30365f25638"/>
    <x v="2724"/>
    <x v="2661"/>
  </r>
  <r>
    <x v="2"/>
    <x v="22"/>
    <x v="128"/>
    <x v="2"/>
    <x v="172"/>
    <s v="6114d205bee036035b050d66"/>
    <x v="2725"/>
    <x v="2662"/>
  </r>
  <r>
    <x v="2"/>
    <x v="22"/>
    <x v="128"/>
    <x v="2"/>
    <x v="203"/>
    <s v="6110b87d77572f035a6e9f65"/>
    <x v="2726"/>
    <x v="2663"/>
  </r>
  <r>
    <x v="2"/>
    <x v="22"/>
    <x v="128"/>
    <x v="2"/>
    <x v="203"/>
    <s v="610e8988ef40ea035b9d0f5f"/>
    <x v="2727"/>
    <x v="2664"/>
  </r>
  <r>
    <x v="2"/>
    <x v="22"/>
    <x v="128"/>
    <x v="2"/>
    <x v="217"/>
    <s v="611a430ee587a9706c8ae2f0"/>
    <x v="2728"/>
    <x v="2665"/>
  </r>
  <r>
    <x v="2"/>
    <x v="22"/>
    <x v="128"/>
    <x v="2"/>
    <x v="217"/>
    <s v="611a4ec3454a1a7072169975"/>
    <x v="2729"/>
    <x v="2666"/>
  </r>
  <r>
    <x v="2"/>
    <x v="22"/>
    <x v="128"/>
    <x v="2"/>
    <x v="78"/>
    <s v="611918204bf4461f93d6e71e"/>
    <x v="2730"/>
    <x v="2667"/>
  </r>
  <r>
    <x v="2"/>
    <x v="22"/>
    <x v="128"/>
    <x v="2"/>
    <x v="78"/>
    <s v="61192a3e4bf4461f93d6e72f"/>
    <x v="2731"/>
    <x v="2668"/>
  </r>
  <r>
    <x v="2"/>
    <x v="22"/>
    <x v="128"/>
    <x v="2"/>
    <x v="78"/>
    <s v="611a0adcb1eab9706bc853b4"/>
    <x v="2732"/>
    <x v="2669"/>
  </r>
  <r>
    <x v="2"/>
    <x v="22"/>
    <x v="128"/>
    <x v="2"/>
    <x v="39"/>
    <s v="611393d7ef40ea035b9d12ec"/>
    <x v="2733"/>
    <x v="2670"/>
  </r>
  <r>
    <x v="2"/>
    <x v="22"/>
    <x v="128"/>
    <x v="2"/>
    <x v="39"/>
    <s v="611a40b7454a1a7072169943"/>
    <x v="2734"/>
    <x v="2671"/>
  </r>
  <r>
    <x v="1"/>
    <x v="22"/>
    <x v="129"/>
    <x v="2"/>
    <x v="264"/>
    <s v="611a1e0b454a1a707216989b"/>
    <x v="2735"/>
    <x v="2672"/>
  </r>
  <r>
    <x v="2"/>
    <x v="22"/>
    <x v="129"/>
    <x v="2"/>
    <x v="120"/>
    <s v="61125f4cef40ea035b9d119a"/>
    <x v="627"/>
    <x v="2673"/>
  </r>
  <r>
    <x v="2"/>
    <x v="22"/>
    <x v="129"/>
    <x v="2"/>
    <x v="42"/>
    <s v="6119c3674bf4461f93d6e772"/>
    <x v="2736"/>
    <x v="2674"/>
  </r>
  <r>
    <x v="2"/>
    <x v="22"/>
    <x v="129"/>
    <x v="2"/>
    <x v="42"/>
    <s v="611a277fb1eab9706bc8545f"/>
    <x v="2737"/>
    <x v="2675"/>
  </r>
  <r>
    <x v="2"/>
    <x v="22"/>
    <x v="129"/>
    <x v="9"/>
    <x v="81"/>
    <s v="61189e289b236c1f95b0c21c"/>
    <x v="2738"/>
    <x v="2676"/>
  </r>
  <r>
    <x v="2"/>
    <x v="22"/>
    <x v="129"/>
    <x v="2"/>
    <x v="107"/>
    <s v="61177339ee6abd1f949027fb"/>
    <x v="2739"/>
    <x v="2677"/>
  </r>
  <r>
    <x v="2"/>
    <x v="22"/>
    <x v="129"/>
    <x v="9"/>
    <x v="63"/>
    <s v="611251a2ef40ea035b9d1182"/>
    <x v="2740"/>
    <x v="2678"/>
  </r>
  <r>
    <x v="2"/>
    <x v="22"/>
    <x v="129"/>
    <x v="9"/>
    <x v="63"/>
    <s v="6113ce0a79c1d06ed51e5451"/>
    <x v="2741"/>
    <x v="2679"/>
  </r>
  <r>
    <x v="2"/>
    <x v="22"/>
    <x v="129"/>
    <x v="2"/>
    <x v="264"/>
    <s v="611a17f6e587a9706c8ae225"/>
    <x v="2742"/>
    <x v="2680"/>
  </r>
  <r>
    <x v="2"/>
    <x v="22"/>
    <x v="129"/>
    <x v="2"/>
    <x v="48"/>
    <s v="6117acfa9b236c1f95b0c187"/>
    <x v="2743"/>
    <x v="2681"/>
  </r>
  <r>
    <x v="2"/>
    <x v="22"/>
    <x v="129"/>
    <x v="2"/>
    <x v="48"/>
    <s v="6117b7fd9b236c1f95b0c18d"/>
    <x v="2744"/>
    <x v="2682"/>
  </r>
  <r>
    <x v="2"/>
    <x v="22"/>
    <x v="129"/>
    <x v="2"/>
    <x v="48"/>
    <s v="6118a73b9b236c1f95b0c226"/>
    <x v="2745"/>
    <x v="2683"/>
  </r>
  <r>
    <x v="2"/>
    <x v="22"/>
    <x v="129"/>
    <x v="2"/>
    <x v="48"/>
    <s v="6118a9d1ee6abd1f949028b5"/>
    <x v="2746"/>
    <x v="2684"/>
  </r>
  <r>
    <x v="2"/>
    <x v="22"/>
    <x v="129"/>
    <x v="2"/>
    <x v="48"/>
    <s v="6118b0d78b5f6c1fa114ccaa"/>
    <x v="2747"/>
    <x v="2685"/>
  </r>
  <r>
    <x v="2"/>
    <x v="22"/>
    <x v="129"/>
    <x v="2"/>
    <x v="120"/>
    <s v="611618c7821e80431e891825"/>
    <x v="2748"/>
    <x v="2686"/>
  </r>
  <r>
    <x v="2"/>
    <x v="22"/>
    <x v="129"/>
    <x v="2"/>
    <x v="138"/>
    <s v="61162051d797d45e1960b612"/>
    <x v="2749"/>
    <x v="2687"/>
  </r>
  <r>
    <x v="2"/>
    <x v="22"/>
    <x v="129"/>
    <x v="2"/>
    <x v="71"/>
    <s v="6113f630e054a16ecd22ba98"/>
    <x v="2750"/>
    <x v="2688"/>
  </r>
  <r>
    <x v="2"/>
    <x v="22"/>
    <x v="129"/>
    <x v="2"/>
    <x v="71"/>
    <s v="6116113851b0124325d6a054"/>
    <x v="2751"/>
    <x v="2689"/>
  </r>
  <r>
    <x v="2"/>
    <x v="22"/>
    <x v="129"/>
    <x v="2"/>
    <x v="71"/>
    <s v="6119ce499b236c1f95b0c304"/>
    <x v="2752"/>
    <x v="2690"/>
  </r>
  <r>
    <x v="2"/>
    <x v="22"/>
    <x v="129"/>
    <x v="2"/>
    <x v="72"/>
    <s v="611a1d62454a1a7072169897"/>
    <x v="2753"/>
    <x v="2691"/>
  </r>
  <r>
    <x v="2"/>
    <x v="22"/>
    <x v="129"/>
    <x v="2"/>
    <x v="35"/>
    <s v="6115d1491b088e035d870eb6"/>
    <x v="2754"/>
    <x v="2692"/>
  </r>
  <r>
    <x v="2"/>
    <x v="22"/>
    <x v="129"/>
    <x v="2"/>
    <x v="73"/>
    <s v="611a8a55b1eab9706bc85546"/>
    <x v="2755"/>
    <x v="2693"/>
  </r>
  <r>
    <x v="2"/>
    <x v="22"/>
    <x v="129"/>
    <x v="3"/>
    <x v="3"/>
    <s v="61151ee7bee036035b050da6"/>
    <x v="2756"/>
    <x v="2694"/>
  </r>
  <r>
    <x v="2"/>
    <x v="22"/>
    <x v="129"/>
    <x v="2"/>
    <x v="139"/>
    <s v="6119d94ae587a9706c8ae10e"/>
    <x v="2757"/>
    <x v="2695"/>
  </r>
  <r>
    <x v="2"/>
    <x v="22"/>
    <x v="129"/>
    <x v="2"/>
    <x v="75"/>
    <s v="6118bee1ee6abd1f949028cf"/>
    <x v="2758"/>
    <x v="2696"/>
  </r>
  <r>
    <x v="2"/>
    <x v="22"/>
    <x v="129"/>
    <x v="2"/>
    <x v="172"/>
    <s v="61162472d797d45e1960b627"/>
    <x v="2759"/>
    <x v="2697"/>
  </r>
  <r>
    <x v="2"/>
    <x v="22"/>
    <x v="129"/>
    <x v="2"/>
    <x v="172"/>
    <s v="61163d2186f0f870e8029085"/>
    <x v="2760"/>
    <x v="2698"/>
  </r>
  <r>
    <x v="2"/>
    <x v="22"/>
    <x v="129"/>
    <x v="2"/>
    <x v="172"/>
    <s v="61163ff286a2b770df75a8ae"/>
    <x v="2761"/>
    <x v="2699"/>
  </r>
  <r>
    <x v="2"/>
    <x v="22"/>
    <x v="129"/>
    <x v="2"/>
    <x v="76"/>
    <s v="611384d92482000361ae8096"/>
    <x v="2762"/>
    <x v="2700"/>
  </r>
  <r>
    <x v="2"/>
    <x v="22"/>
    <x v="129"/>
    <x v="2"/>
    <x v="76"/>
    <s v="6113927f86ed660368a5bd55"/>
    <x v="2763"/>
    <x v="2701"/>
  </r>
  <r>
    <x v="2"/>
    <x v="22"/>
    <x v="129"/>
    <x v="2"/>
    <x v="76"/>
    <s v="611393bd77572f035a6ea24c"/>
    <x v="2764"/>
    <x v="2702"/>
  </r>
  <r>
    <x v="2"/>
    <x v="22"/>
    <x v="129"/>
    <x v="2"/>
    <x v="76"/>
    <s v="61136a292482000361ae804c"/>
    <x v="2765"/>
    <x v="2703"/>
  </r>
  <r>
    <x v="2"/>
    <x v="22"/>
    <x v="129"/>
    <x v="2"/>
    <x v="76"/>
    <s v="6113914a77572f035a6ea245"/>
    <x v="2766"/>
    <x v="2704"/>
  </r>
  <r>
    <x v="2"/>
    <x v="22"/>
    <x v="129"/>
    <x v="2"/>
    <x v="78"/>
    <s v="611915384bf4461f93d6e718"/>
    <x v="2767"/>
    <x v="2705"/>
  </r>
  <r>
    <x v="2"/>
    <x v="22"/>
    <x v="129"/>
    <x v="2"/>
    <x v="78"/>
    <s v="6119207b8b5f6c1fa114cd1e"/>
    <x v="2768"/>
    <x v="2706"/>
  </r>
  <r>
    <x v="2"/>
    <x v="22"/>
    <x v="129"/>
    <x v="2"/>
    <x v="78"/>
    <s v="6119263e9b236c1f95b0c2c1"/>
    <x v="2769"/>
    <x v="2707"/>
  </r>
  <r>
    <x v="2"/>
    <x v="22"/>
    <x v="129"/>
    <x v="2"/>
    <x v="78"/>
    <s v="611928414bf4461f93d6e72d"/>
    <x v="2770"/>
    <x v="2708"/>
  </r>
  <r>
    <x v="2"/>
    <x v="22"/>
    <x v="129"/>
    <x v="2"/>
    <x v="39"/>
    <s v="6114bfb3bee036035b050d58"/>
    <x v="2771"/>
    <x v="2709"/>
  </r>
  <r>
    <x v="2"/>
    <x v="22"/>
    <x v="130"/>
    <x v="19"/>
    <x v="52"/>
    <s v="61125e79ef40ea035b9d1198"/>
    <x v="2772"/>
    <x v="2710"/>
  </r>
  <r>
    <x v="2"/>
    <x v="22"/>
    <x v="130"/>
    <x v="19"/>
    <x v="52"/>
    <s v="6112619277572f035a6ea14e"/>
    <x v="2773"/>
    <x v="2711"/>
  </r>
  <r>
    <x v="2"/>
    <x v="22"/>
    <x v="130"/>
    <x v="19"/>
    <x v="52"/>
    <s v="611348062482000361ae8021"/>
    <x v="2774"/>
    <x v="2712"/>
  </r>
  <r>
    <x v="2"/>
    <x v="22"/>
    <x v="130"/>
    <x v="9"/>
    <x v="81"/>
    <s v="6118a1214bf4461f93d6e66f"/>
    <x v="2775"/>
    <x v="2713"/>
  </r>
  <r>
    <x v="2"/>
    <x v="22"/>
    <x v="130"/>
    <x v="2"/>
    <x v="107"/>
    <s v="61176a2b8b5f6c1fa114cb9f"/>
    <x v="2776"/>
    <x v="2714"/>
  </r>
  <r>
    <x v="2"/>
    <x v="22"/>
    <x v="130"/>
    <x v="2"/>
    <x v="204"/>
    <s v="6118d52a8b5f6c1fa114cccd"/>
    <x v="2777"/>
    <x v="2715"/>
  </r>
  <r>
    <x v="2"/>
    <x v="22"/>
    <x v="130"/>
    <x v="2"/>
    <x v="204"/>
    <s v="6118db6b4bf4461f93d6e6c1"/>
    <x v="2778"/>
    <x v="2716"/>
  </r>
  <r>
    <x v="2"/>
    <x v="22"/>
    <x v="130"/>
    <x v="2"/>
    <x v="204"/>
    <s v="6118ea5b9b236c1f95b0c288"/>
    <x v="2779"/>
    <x v="2717"/>
  </r>
  <r>
    <x v="2"/>
    <x v="22"/>
    <x v="130"/>
    <x v="2"/>
    <x v="204"/>
    <s v="6118f2174bf4461f93d6e6e6"/>
    <x v="2780"/>
    <x v="2718"/>
  </r>
  <r>
    <x v="2"/>
    <x v="22"/>
    <x v="130"/>
    <x v="2"/>
    <x v="204"/>
    <s v="6118fccb8b5f6c1fa114ccf6"/>
    <x v="2781"/>
    <x v="2719"/>
  </r>
  <r>
    <x v="2"/>
    <x v="22"/>
    <x v="130"/>
    <x v="2"/>
    <x v="204"/>
    <s v="611900e29b236c1f95b0c29e"/>
    <x v="2782"/>
    <x v="2720"/>
  </r>
  <r>
    <x v="2"/>
    <x v="22"/>
    <x v="130"/>
    <x v="2"/>
    <x v="204"/>
    <s v="6119fc77b1eab9706bc85375"/>
    <x v="2783"/>
    <x v="2721"/>
  </r>
  <r>
    <x v="2"/>
    <x v="22"/>
    <x v="130"/>
    <x v="2"/>
    <x v="204"/>
    <s v="6119ff0ee587a9706c8ae1b1"/>
    <x v="2784"/>
    <x v="2722"/>
  </r>
  <r>
    <x v="2"/>
    <x v="22"/>
    <x v="130"/>
    <x v="2"/>
    <x v="204"/>
    <s v="611a08c6b1eab9706bc853ab"/>
    <x v="2785"/>
    <x v="2723"/>
  </r>
  <r>
    <x v="2"/>
    <x v="22"/>
    <x v="130"/>
    <x v="2"/>
    <x v="204"/>
    <s v="611a0f28b1eab9706bc853cf"/>
    <x v="2786"/>
    <x v="2724"/>
  </r>
  <r>
    <x v="2"/>
    <x v="22"/>
    <x v="130"/>
    <x v="2"/>
    <x v="204"/>
    <s v="611a4d02e587a9706c8ae312"/>
    <x v="2787"/>
    <x v="2725"/>
  </r>
  <r>
    <x v="2"/>
    <x v="22"/>
    <x v="130"/>
    <x v="2"/>
    <x v="204"/>
    <s v="611a4f59b1eab9706bc854d3"/>
    <x v="2788"/>
    <x v="2726"/>
  </r>
  <r>
    <x v="2"/>
    <x v="22"/>
    <x v="130"/>
    <x v="2"/>
    <x v="204"/>
    <s v="611a6f2283a6677074486348"/>
    <x v="2789"/>
    <x v="2727"/>
  </r>
  <r>
    <x v="2"/>
    <x v="22"/>
    <x v="130"/>
    <x v="2"/>
    <x v="204"/>
    <s v="611a7c90454a1a70721699d2"/>
    <x v="2790"/>
    <x v="2728"/>
  </r>
  <r>
    <x v="2"/>
    <x v="22"/>
    <x v="130"/>
    <x v="2"/>
    <x v="204"/>
    <s v="611a7ee6454a1a70721699d5"/>
    <x v="2791"/>
    <x v="2729"/>
  </r>
  <r>
    <x v="2"/>
    <x v="22"/>
    <x v="130"/>
    <x v="10"/>
    <x v="20"/>
    <s v="610a35ced9ddc16fa006877c"/>
    <x v="2792"/>
    <x v="2730"/>
  </r>
  <r>
    <x v="2"/>
    <x v="22"/>
    <x v="130"/>
    <x v="10"/>
    <x v="20"/>
    <s v="610a3b26d0d85c6fa84a3868"/>
    <x v="2793"/>
    <x v="2731"/>
  </r>
  <r>
    <x v="2"/>
    <x v="22"/>
    <x v="130"/>
    <x v="11"/>
    <x v="58"/>
    <s v="61176f0a4bf4461f93d6e58b"/>
    <x v="2794"/>
    <x v="2732"/>
  </r>
  <r>
    <x v="2"/>
    <x v="22"/>
    <x v="130"/>
    <x v="11"/>
    <x v="58"/>
    <s v="6118a91e9b236c1f95b0c22e"/>
    <x v="2795"/>
    <x v="2733"/>
  </r>
  <r>
    <x v="2"/>
    <x v="22"/>
    <x v="130"/>
    <x v="11"/>
    <x v="58"/>
    <s v="6118acbc8b5f6c1fa114cca8"/>
    <x v="2796"/>
    <x v="2734"/>
  </r>
  <r>
    <x v="2"/>
    <x v="22"/>
    <x v="130"/>
    <x v="11"/>
    <x v="58"/>
    <s v="6118f6199b236c1f95b0c292"/>
    <x v="2797"/>
    <x v="2735"/>
  </r>
  <r>
    <x v="2"/>
    <x v="22"/>
    <x v="130"/>
    <x v="11"/>
    <x v="164"/>
    <s v="6115f44051b0124325d6a006"/>
    <x v="2798"/>
    <x v="2736"/>
  </r>
  <r>
    <x v="2"/>
    <x v="22"/>
    <x v="130"/>
    <x v="11"/>
    <x v="53"/>
    <s v="611a0362b1eab9706bc85393"/>
    <x v="2799"/>
    <x v="2737"/>
  </r>
  <r>
    <x v="2"/>
    <x v="22"/>
    <x v="130"/>
    <x v="2"/>
    <x v="116"/>
    <s v="6117b9689b236c1f95b0c18f"/>
    <x v="2800"/>
    <x v="2738"/>
  </r>
  <r>
    <x v="2"/>
    <x v="22"/>
    <x v="130"/>
    <x v="2"/>
    <x v="48"/>
    <s v="6117bc689b236c1f95b0c192"/>
    <x v="2801"/>
    <x v="2739"/>
  </r>
  <r>
    <x v="2"/>
    <x v="22"/>
    <x v="130"/>
    <x v="2"/>
    <x v="201"/>
    <s v="611883139b236c1f95b0c1f5"/>
    <x v="2802"/>
    <x v="2740"/>
  </r>
  <r>
    <x v="2"/>
    <x v="22"/>
    <x v="130"/>
    <x v="12"/>
    <x v="253"/>
    <s v="6112149a86ed660368a5bb62"/>
    <x v="2803"/>
    <x v="2741"/>
  </r>
  <r>
    <x v="2"/>
    <x v="22"/>
    <x v="130"/>
    <x v="12"/>
    <x v="253"/>
    <s v="61121ac0ef40ea035b9d10eb"/>
    <x v="2804"/>
    <x v="2742"/>
  </r>
  <r>
    <x v="2"/>
    <x v="22"/>
    <x v="130"/>
    <x v="12"/>
    <x v="253"/>
    <s v="6112234b2482000361ae7f31"/>
    <x v="2805"/>
    <x v="2743"/>
  </r>
  <r>
    <x v="2"/>
    <x v="22"/>
    <x v="130"/>
    <x v="2"/>
    <x v="71"/>
    <s v="610cf6ca5eb77d7c92526f77"/>
    <x v="2806"/>
    <x v="2744"/>
  </r>
  <r>
    <x v="2"/>
    <x v="22"/>
    <x v="130"/>
    <x v="2"/>
    <x v="71"/>
    <s v="610cfa1214f3557c8585e0a7"/>
    <x v="2807"/>
    <x v="2745"/>
  </r>
  <r>
    <x v="2"/>
    <x v="22"/>
    <x v="130"/>
    <x v="2"/>
    <x v="71"/>
    <s v="610e838386ed660368a5b9d5"/>
    <x v="2808"/>
    <x v="2746"/>
  </r>
  <r>
    <x v="2"/>
    <x v="22"/>
    <x v="130"/>
    <x v="2"/>
    <x v="71"/>
    <s v="6110c1dd86ed660368a5ba59"/>
    <x v="2809"/>
    <x v="2747"/>
  </r>
  <r>
    <x v="2"/>
    <x v="22"/>
    <x v="130"/>
    <x v="2"/>
    <x v="71"/>
    <s v="6110df5077572f035a6e9f9d"/>
    <x v="2810"/>
    <x v="2748"/>
  </r>
  <r>
    <x v="2"/>
    <x v="22"/>
    <x v="130"/>
    <x v="2"/>
    <x v="71"/>
    <s v="6110eaec77572f035a6e9fb4"/>
    <x v="2811"/>
    <x v="2749"/>
  </r>
  <r>
    <x v="2"/>
    <x v="22"/>
    <x v="130"/>
    <x v="2"/>
    <x v="71"/>
    <s v="6110f5ae86ed660368a5bab3"/>
    <x v="2812"/>
    <x v="2750"/>
  </r>
  <r>
    <x v="2"/>
    <x v="22"/>
    <x v="130"/>
    <x v="2"/>
    <x v="71"/>
    <s v="6113b753a330646ed4c197d5"/>
    <x v="2813"/>
    <x v="2751"/>
  </r>
  <r>
    <x v="2"/>
    <x v="22"/>
    <x v="130"/>
    <x v="2"/>
    <x v="71"/>
    <s v="61191e638b5f6c1fa114cd17"/>
    <x v="2814"/>
    <x v="2752"/>
  </r>
  <r>
    <x v="2"/>
    <x v="22"/>
    <x v="130"/>
    <x v="2"/>
    <x v="71"/>
    <s v="6119216cee6abd1f94902957"/>
    <x v="2815"/>
    <x v="2753"/>
  </r>
  <r>
    <x v="2"/>
    <x v="22"/>
    <x v="130"/>
    <x v="2"/>
    <x v="71"/>
    <s v="6119dbb5454a1a707216978a"/>
    <x v="2816"/>
    <x v="2754"/>
  </r>
  <r>
    <x v="2"/>
    <x v="22"/>
    <x v="130"/>
    <x v="2"/>
    <x v="71"/>
    <s v="61114359ef40ea035b9d106f"/>
    <x v="2817"/>
    <x v="2755"/>
  </r>
  <r>
    <x v="2"/>
    <x v="22"/>
    <x v="130"/>
    <x v="2"/>
    <x v="71"/>
    <s v="6111489f2482000361ae7e8a"/>
    <x v="2818"/>
    <x v="2756"/>
  </r>
  <r>
    <x v="2"/>
    <x v="22"/>
    <x v="130"/>
    <x v="2"/>
    <x v="71"/>
    <s v="61114e3977572f035a6ea00b"/>
    <x v="2819"/>
    <x v="2757"/>
  </r>
  <r>
    <x v="2"/>
    <x v="22"/>
    <x v="130"/>
    <x v="2"/>
    <x v="71"/>
    <s v="610bbf2ed0d85c6fa84a3a2a"/>
    <x v="2820"/>
    <x v="2758"/>
  </r>
  <r>
    <x v="2"/>
    <x v="22"/>
    <x v="130"/>
    <x v="2"/>
    <x v="71"/>
    <s v="610bd088d9ddc16fa00689d3"/>
    <x v="2821"/>
    <x v="2759"/>
  </r>
  <r>
    <x v="2"/>
    <x v="22"/>
    <x v="130"/>
    <x v="2"/>
    <x v="71"/>
    <s v="61126157ef40ea035b9d119e"/>
    <x v="2822"/>
    <x v="2760"/>
  </r>
  <r>
    <x v="2"/>
    <x v="22"/>
    <x v="130"/>
    <x v="2"/>
    <x v="71"/>
    <s v="6118e39b4bf4461f93d6e6d4"/>
    <x v="2823"/>
    <x v="2761"/>
  </r>
  <r>
    <x v="2"/>
    <x v="22"/>
    <x v="130"/>
    <x v="2"/>
    <x v="71"/>
    <s v="6118f55fee6abd1f94902927"/>
    <x v="2824"/>
    <x v="2762"/>
  </r>
  <r>
    <x v="2"/>
    <x v="22"/>
    <x v="130"/>
    <x v="2"/>
    <x v="71"/>
    <s v="6119bc32ee6abd1f9490299d"/>
    <x v="2825"/>
    <x v="2763"/>
  </r>
  <r>
    <x v="2"/>
    <x v="22"/>
    <x v="130"/>
    <x v="2"/>
    <x v="71"/>
    <s v="6119ccf94bf4461f93d6e77e"/>
    <x v="2826"/>
    <x v="2764"/>
  </r>
  <r>
    <x v="2"/>
    <x v="22"/>
    <x v="130"/>
    <x v="2"/>
    <x v="71"/>
    <s v="6119ced49b236c1f95b0c307"/>
    <x v="2827"/>
    <x v="2765"/>
  </r>
  <r>
    <x v="2"/>
    <x v="22"/>
    <x v="130"/>
    <x v="2"/>
    <x v="71"/>
    <s v="6119d2e59b236c1f95b0c311"/>
    <x v="2828"/>
    <x v="2766"/>
  </r>
  <r>
    <x v="2"/>
    <x v="22"/>
    <x v="130"/>
    <x v="2"/>
    <x v="71"/>
    <s v="6119d6128b5f6c1fa114cd87"/>
    <x v="2829"/>
    <x v="2767"/>
  </r>
  <r>
    <x v="2"/>
    <x v="22"/>
    <x v="130"/>
    <x v="2"/>
    <x v="71"/>
    <s v="611935068b5f6c1fa114cd3c"/>
    <x v="2830"/>
    <x v="2768"/>
  </r>
  <r>
    <x v="2"/>
    <x v="22"/>
    <x v="130"/>
    <x v="2"/>
    <x v="71"/>
    <s v="6119ccab9b236c1f95b0c301"/>
    <x v="2831"/>
    <x v="2769"/>
  </r>
  <r>
    <x v="2"/>
    <x v="22"/>
    <x v="130"/>
    <x v="2"/>
    <x v="72"/>
    <s v="611a2d55454a1a70721698e0"/>
    <x v="2832"/>
    <x v="2770"/>
  </r>
  <r>
    <x v="2"/>
    <x v="22"/>
    <x v="130"/>
    <x v="3"/>
    <x v="3"/>
    <s v="611511441b088e035d870e70"/>
    <x v="2833"/>
    <x v="2771"/>
  </r>
  <r>
    <x v="2"/>
    <x v="22"/>
    <x v="130"/>
    <x v="2"/>
    <x v="203"/>
    <s v="6116527a86a2b770df75a8e0"/>
    <x v="2834"/>
    <x v="2772"/>
  </r>
  <r>
    <x v="2"/>
    <x v="22"/>
    <x v="130"/>
    <x v="2"/>
    <x v="203"/>
    <s v="61165b7286a2b770df75a8ec"/>
    <x v="2835"/>
    <x v="2773"/>
  </r>
  <r>
    <x v="2"/>
    <x v="22"/>
    <x v="130"/>
    <x v="2"/>
    <x v="76"/>
    <s v="6119d2784bf4461f93d6e78e"/>
    <x v="2836"/>
    <x v="2774"/>
  </r>
  <r>
    <x v="2"/>
    <x v="22"/>
    <x v="131"/>
    <x v="2"/>
    <x v="80"/>
    <s v="6115fc28821e80431e8917d4"/>
    <x v="2837"/>
    <x v="2775"/>
  </r>
  <r>
    <x v="2"/>
    <x v="22"/>
    <x v="131"/>
    <x v="2"/>
    <x v="42"/>
    <s v="6115de12d956f703555f9fdd"/>
    <x v="2838"/>
    <x v="2776"/>
  </r>
  <r>
    <x v="2"/>
    <x v="22"/>
    <x v="131"/>
    <x v="2"/>
    <x v="42"/>
    <s v="6119f21b83a667707448616f"/>
    <x v="2839"/>
    <x v="2777"/>
  </r>
  <r>
    <x v="2"/>
    <x v="22"/>
    <x v="131"/>
    <x v="2"/>
    <x v="42"/>
    <s v="611a22e883a6677074486258"/>
    <x v="2840"/>
    <x v="2778"/>
  </r>
  <r>
    <x v="2"/>
    <x v="22"/>
    <x v="131"/>
    <x v="9"/>
    <x v="81"/>
    <s v="61189df69b236c1f95b0c21a"/>
    <x v="2841"/>
    <x v="2779"/>
  </r>
  <r>
    <x v="2"/>
    <x v="22"/>
    <x v="131"/>
    <x v="9"/>
    <x v="81"/>
    <s v="6118a43bee6abd1f949028ad"/>
    <x v="2842"/>
    <x v="2780"/>
  </r>
  <r>
    <x v="2"/>
    <x v="22"/>
    <x v="131"/>
    <x v="2"/>
    <x v="263"/>
    <s v="6119f949b1eab9706bc85368"/>
    <x v="2843"/>
    <x v="2781"/>
  </r>
  <r>
    <x v="2"/>
    <x v="22"/>
    <x v="131"/>
    <x v="2"/>
    <x v="107"/>
    <s v="611776288b5f6c1fa114cbbc"/>
    <x v="2844"/>
    <x v="2782"/>
  </r>
  <r>
    <x v="2"/>
    <x v="22"/>
    <x v="131"/>
    <x v="20"/>
    <x v="141"/>
    <s v="6118ffd39b236c1f95b0c29c"/>
    <x v="2845"/>
    <x v="2783"/>
  </r>
  <r>
    <x v="2"/>
    <x v="22"/>
    <x v="131"/>
    <x v="20"/>
    <x v="141"/>
    <s v="6117e9869b236c1f95b0c1ce"/>
    <x v="2846"/>
    <x v="2784"/>
  </r>
  <r>
    <x v="2"/>
    <x v="22"/>
    <x v="131"/>
    <x v="20"/>
    <x v="141"/>
    <s v="6119f9fb83a6677074486190"/>
    <x v="2847"/>
    <x v="2785"/>
  </r>
  <r>
    <x v="2"/>
    <x v="22"/>
    <x v="131"/>
    <x v="9"/>
    <x v="68"/>
    <s v="61162225a94df25e1c49748d"/>
    <x v="2848"/>
    <x v="2786"/>
  </r>
  <r>
    <x v="2"/>
    <x v="22"/>
    <x v="131"/>
    <x v="2"/>
    <x v="26"/>
    <s v="611a2191e587a9706c8ae257"/>
    <x v="2849"/>
    <x v="2787"/>
  </r>
  <r>
    <x v="2"/>
    <x v="22"/>
    <x v="131"/>
    <x v="2"/>
    <x v="26"/>
    <s v="611a5e42e587a9706c8ae332"/>
    <x v="2850"/>
    <x v="2788"/>
  </r>
  <r>
    <x v="2"/>
    <x v="22"/>
    <x v="131"/>
    <x v="2"/>
    <x v="26"/>
    <s v="611a5fb0b1eab9706bc854ee"/>
    <x v="2851"/>
    <x v="2789"/>
  </r>
  <r>
    <x v="2"/>
    <x v="22"/>
    <x v="131"/>
    <x v="2"/>
    <x v="26"/>
    <s v="611a6b3483a667707448633a"/>
    <x v="2852"/>
    <x v="2790"/>
  </r>
  <r>
    <x v="2"/>
    <x v="22"/>
    <x v="131"/>
    <x v="2"/>
    <x v="2"/>
    <s v="6111539586ed660368a5bb02"/>
    <x v="2853"/>
    <x v="2791"/>
  </r>
  <r>
    <x v="1"/>
    <x v="22"/>
    <x v="131"/>
    <x v="2"/>
    <x v="2"/>
    <s v="6114bb79bee036035b050d55"/>
    <x v="2854"/>
    <x v="2792"/>
  </r>
  <r>
    <x v="2"/>
    <x v="22"/>
    <x v="131"/>
    <x v="2"/>
    <x v="2"/>
    <s v="6116519b479d5e70e62b907c"/>
    <x v="2855"/>
    <x v="2793"/>
  </r>
  <r>
    <x v="2"/>
    <x v="22"/>
    <x v="131"/>
    <x v="2"/>
    <x v="265"/>
    <s v="611a32ad83a66770744862a8"/>
    <x v="2856"/>
    <x v="2794"/>
  </r>
  <r>
    <x v="2"/>
    <x v="22"/>
    <x v="131"/>
    <x v="2"/>
    <x v="88"/>
    <s v="61199c518b5f6c1fa114cd56"/>
    <x v="2857"/>
    <x v="2795"/>
  </r>
  <r>
    <x v="2"/>
    <x v="22"/>
    <x v="131"/>
    <x v="2"/>
    <x v="88"/>
    <s v="6119a5979b236c1f95b0c2f4"/>
    <x v="2858"/>
    <x v="2796"/>
  </r>
  <r>
    <x v="2"/>
    <x v="22"/>
    <x v="131"/>
    <x v="2"/>
    <x v="48"/>
    <s v="6117c227ee6abd1f9490284a"/>
    <x v="2859"/>
    <x v="2797"/>
  </r>
  <r>
    <x v="2"/>
    <x v="22"/>
    <x v="131"/>
    <x v="2"/>
    <x v="71"/>
    <s v="6110c7e42482000361ae7df4"/>
    <x v="2860"/>
    <x v="2798"/>
  </r>
  <r>
    <x v="2"/>
    <x v="22"/>
    <x v="131"/>
    <x v="2"/>
    <x v="71"/>
    <s v="6110cdff2482000361ae7dfc"/>
    <x v="2861"/>
    <x v="2799"/>
  </r>
  <r>
    <x v="2"/>
    <x v="22"/>
    <x v="131"/>
    <x v="2"/>
    <x v="71"/>
    <s v="6110d18d77572f035a6e9f7f"/>
    <x v="2862"/>
    <x v="2800"/>
  </r>
  <r>
    <x v="2"/>
    <x v="22"/>
    <x v="131"/>
    <x v="2"/>
    <x v="71"/>
    <s v="6110d5eb77572f035a6e9f8a"/>
    <x v="2863"/>
    <x v="2801"/>
  </r>
  <r>
    <x v="2"/>
    <x v="22"/>
    <x v="131"/>
    <x v="2"/>
    <x v="71"/>
    <s v="6110d7ea86ed660368a5ba77"/>
    <x v="2864"/>
    <x v="2802"/>
  </r>
  <r>
    <x v="2"/>
    <x v="22"/>
    <x v="131"/>
    <x v="2"/>
    <x v="71"/>
    <s v="6110df8e2482000361ae7e20"/>
    <x v="2865"/>
    <x v="2803"/>
  </r>
  <r>
    <x v="2"/>
    <x v="22"/>
    <x v="131"/>
    <x v="2"/>
    <x v="71"/>
    <s v="6110e35e2482000361ae7e25"/>
    <x v="2866"/>
    <x v="2804"/>
  </r>
  <r>
    <x v="2"/>
    <x v="22"/>
    <x v="131"/>
    <x v="2"/>
    <x v="71"/>
    <s v="6110eed12482000361ae7e3f"/>
    <x v="2867"/>
    <x v="2805"/>
  </r>
  <r>
    <x v="2"/>
    <x v="22"/>
    <x v="131"/>
    <x v="2"/>
    <x v="71"/>
    <s v="6110f0392482000361ae7e43"/>
    <x v="2868"/>
    <x v="2806"/>
  </r>
  <r>
    <x v="2"/>
    <x v="22"/>
    <x v="131"/>
    <x v="2"/>
    <x v="71"/>
    <s v="6110f2c177572f035a6e9fc0"/>
    <x v="2869"/>
    <x v="2807"/>
  </r>
  <r>
    <x v="2"/>
    <x v="22"/>
    <x v="131"/>
    <x v="2"/>
    <x v="71"/>
    <s v="6110f4402482000361ae7e48"/>
    <x v="2870"/>
    <x v="2808"/>
  </r>
  <r>
    <x v="2"/>
    <x v="22"/>
    <x v="131"/>
    <x v="2"/>
    <x v="71"/>
    <s v="6118b0574bf4461f93d6e685"/>
    <x v="2871"/>
    <x v="2809"/>
  </r>
  <r>
    <x v="2"/>
    <x v="22"/>
    <x v="131"/>
    <x v="2"/>
    <x v="71"/>
    <s v="6118c025ee6abd1f949028d1"/>
    <x v="2872"/>
    <x v="2810"/>
  </r>
  <r>
    <x v="2"/>
    <x v="22"/>
    <x v="131"/>
    <x v="2"/>
    <x v="37"/>
    <s v="611738fb9b236c1f95b0c0dd"/>
    <x v="2873"/>
    <x v="2811"/>
  </r>
  <r>
    <x v="2"/>
    <x v="22"/>
    <x v="131"/>
    <x v="2"/>
    <x v="75"/>
    <s v="61161afb6ab68d432c0fa8e7"/>
    <x v="2874"/>
    <x v="2812"/>
  </r>
  <r>
    <x v="2"/>
    <x v="22"/>
    <x v="131"/>
    <x v="2"/>
    <x v="75"/>
    <s v="6118e01d9b236c1f95b0c277"/>
    <x v="2875"/>
    <x v="2813"/>
  </r>
  <r>
    <x v="2"/>
    <x v="22"/>
    <x v="131"/>
    <x v="2"/>
    <x v="75"/>
    <s v="6118e4abee6abd1f94902913"/>
    <x v="2876"/>
    <x v="2814"/>
  </r>
  <r>
    <x v="2"/>
    <x v="22"/>
    <x v="131"/>
    <x v="2"/>
    <x v="75"/>
    <s v="6118e859ee6abd1f9490291a"/>
    <x v="2877"/>
    <x v="2815"/>
  </r>
  <r>
    <x v="2"/>
    <x v="22"/>
    <x v="131"/>
    <x v="2"/>
    <x v="75"/>
    <s v="61190f2a8b5f6c1fa114cd08"/>
    <x v="2878"/>
    <x v="2816"/>
  </r>
  <r>
    <x v="2"/>
    <x v="22"/>
    <x v="131"/>
    <x v="2"/>
    <x v="203"/>
    <s v="610e56f477572f035a6e9eeb"/>
    <x v="2879"/>
    <x v="2817"/>
  </r>
  <r>
    <x v="2"/>
    <x v="22"/>
    <x v="131"/>
    <x v="2"/>
    <x v="76"/>
    <s v="6112db9b77572f035a6ea183"/>
    <x v="2880"/>
    <x v="2818"/>
  </r>
  <r>
    <x v="2"/>
    <x v="22"/>
    <x v="131"/>
    <x v="2"/>
    <x v="217"/>
    <s v="611a3568b1eab9706bc85490"/>
    <x v="2881"/>
    <x v="2819"/>
  </r>
  <r>
    <x v="2"/>
    <x v="22"/>
    <x v="131"/>
    <x v="2"/>
    <x v="99"/>
    <s v="611a13e9b1eab9706bc853ec"/>
    <x v="2882"/>
    <x v="2820"/>
  </r>
  <r>
    <x v="2"/>
    <x v="22"/>
    <x v="131"/>
    <x v="2"/>
    <x v="39"/>
    <s v="61138fa486ed660368a5bd45"/>
    <x v="2883"/>
    <x v="2821"/>
  </r>
  <r>
    <x v="2"/>
    <x v="22"/>
    <x v="131"/>
    <x v="2"/>
    <x v="39"/>
    <s v="6114a16e79c1d06ed51e5478"/>
    <x v="2884"/>
    <x v="2822"/>
  </r>
  <r>
    <x v="2"/>
    <x v="22"/>
    <x v="131"/>
    <x v="2"/>
    <x v="39"/>
    <s v="6114b2cd1b088e035d870e22"/>
    <x v="2885"/>
    <x v="2823"/>
  </r>
  <r>
    <x v="2"/>
    <x v="22"/>
    <x v="131"/>
    <x v="2"/>
    <x v="39"/>
    <s v="6114ba856d03d30365f25624"/>
    <x v="2886"/>
    <x v="2824"/>
  </r>
  <r>
    <x v="2"/>
    <x v="22"/>
    <x v="131"/>
    <x v="2"/>
    <x v="39"/>
    <s v="6114cbbe6d03d30365f25633"/>
    <x v="2887"/>
    <x v="2825"/>
  </r>
  <r>
    <x v="1"/>
    <x v="22"/>
    <x v="132"/>
    <x v="2"/>
    <x v="264"/>
    <s v="611a0b56b1eab9706bc853b8"/>
    <x v="2735"/>
    <x v="2826"/>
  </r>
  <r>
    <x v="2"/>
    <x v="22"/>
    <x v="132"/>
    <x v="2"/>
    <x v="120"/>
    <s v="6115f44f51b0124325d6a008"/>
    <x v="628"/>
    <x v="2827"/>
  </r>
  <r>
    <x v="2"/>
    <x v="22"/>
    <x v="132"/>
    <x v="2"/>
    <x v="103"/>
    <s v="61134b36ef40ea035b9d120d"/>
    <x v="2888"/>
    <x v="2828"/>
  </r>
  <r>
    <x v="1"/>
    <x v="22"/>
    <x v="132"/>
    <x v="2"/>
    <x v="42"/>
    <s v="611620e4e303335e1a75e77e"/>
    <x v="2889"/>
    <x v="2829"/>
  </r>
  <r>
    <x v="2"/>
    <x v="22"/>
    <x v="132"/>
    <x v="2"/>
    <x v="95"/>
    <s v="6119f1ef83a6677074486168"/>
    <x v="2890"/>
    <x v="2830"/>
  </r>
  <r>
    <x v="2"/>
    <x v="22"/>
    <x v="132"/>
    <x v="2"/>
    <x v="95"/>
    <s v="6119f7d4454a1a7072169802"/>
    <x v="2891"/>
    <x v="2831"/>
  </r>
  <r>
    <x v="2"/>
    <x v="22"/>
    <x v="132"/>
    <x v="2"/>
    <x v="263"/>
    <s v="611a162a83a667707448620f"/>
    <x v="2892"/>
    <x v="2832"/>
  </r>
  <r>
    <x v="2"/>
    <x v="22"/>
    <x v="132"/>
    <x v="13"/>
    <x v="30"/>
    <s v="6113a5085739d16ece9264e1"/>
    <x v="2893"/>
    <x v="2833"/>
  </r>
  <r>
    <x v="2"/>
    <x v="22"/>
    <x v="132"/>
    <x v="13"/>
    <x v="30"/>
    <s v="6113a6bba330646ed4c197bb"/>
    <x v="2894"/>
    <x v="2834"/>
  </r>
  <r>
    <x v="2"/>
    <x v="22"/>
    <x v="132"/>
    <x v="13"/>
    <x v="30"/>
    <s v="6113a86279c1d06ed51e542a"/>
    <x v="2895"/>
    <x v="2835"/>
  </r>
  <r>
    <x v="2"/>
    <x v="22"/>
    <x v="132"/>
    <x v="13"/>
    <x v="30"/>
    <s v="6113aa0e5739d16ece9264f2"/>
    <x v="2896"/>
    <x v="2836"/>
  </r>
  <r>
    <x v="2"/>
    <x v="22"/>
    <x v="132"/>
    <x v="13"/>
    <x v="30"/>
    <s v="6113ac4a5739d16ece9264fb"/>
    <x v="2897"/>
    <x v="2837"/>
  </r>
  <r>
    <x v="2"/>
    <x v="22"/>
    <x v="132"/>
    <x v="13"/>
    <x v="30"/>
    <s v="6113addba330646ed4c197c8"/>
    <x v="2898"/>
    <x v="2838"/>
  </r>
  <r>
    <x v="2"/>
    <x v="22"/>
    <x v="132"/>
    <x v="13"/>
    <x v="30"/>
    <s v="6113af61e054a16ecd22ba7b"/>
    <x v="2899"/>
    <x v="2839"/>
  </r>
  <r>
    <x v="2"/>
    <x v="22"/>
    <x v="132"/>
    <x v="13"/>
    <x v="30"/>
    <s v="6113b15179c1d06ed51e5438"/>
    <x v="2900"/>
    <x v="2840"/>
  </r>
  <r>
    <x v="2"/>
    <x v="22"/>
    <x v="132"/>
    <x v="13"/>
    <x v="30"/>
    <s v="6113b32779c1d06ed51e543b"/>
    <x v="2901"/>
    <x v="2841"/>
  </r>
  <r>
    <x v="1"/>
    <x v="22"/>
    <x v="132"/>
    <x v="2"/>
    <x v="107"/>
    <s v="61177b5c8b5f6c1fa114cbc2"/>
    <x v="2902"/>
    <x v="2842"/>
  </r>
  <r>
    <x v="2"/>
    <x v="22"/>
    <x v="132"/>
    <x v="9"/>
    <x v="63"/>
    <s v="611380e4ef40ea035b9d12a0"/>
    <x v="2903"/>
    <x v="2843"/>
  </r>
  <r>
    <x v="2"/>
    <x v="22"/>
    <x v="132"/>
    <x v="9"/>
    <x v="63"/>
    <s v="6113813186ed660368a5bd17"/>
    <x v="2904"/>
    <x v="2844"/>
  </r>
  <r>
    <x v="2"/>
    <x v="22"/>
    <x v="132"/>
    <x v="9"/>
    <x v="63"/>
    <s v="61138c5c86ed660368a5bd3d"/>
    <x v="2905"/>
    <x v="2845"/>
  </r>
  <r>
    <x v="2"/>
    <x v="22"/>
    <x v="132"/>
    <x v="9"/>
    <x v="63"/>
    <s v="61138dee2482000361ae80c0"/>
    <x v="2906"/>
    <x v="2846"/>
  </r>
  <r>
    <x v="2"/>
    <x v="22"/>
    <x v="132"/>
    <x v="9"/>
    <x v="63"/>
    <s v="6113bb1079c1d06ed51e543e"/>
    <x v="2907"/>
    <x v="2847"/>
  </r>
  <r>
    <x v="1"/>
    <x v="22"/>
    <x v="132"/>
    <x v="2"/>
    <x v="2"/>
    <s v="6113d9bda330646ed4c197e7"/>
    <x v="2908"/>
    <x v="2848"/>
  </r>
  <r>
    <x v="1"/>
    <x v="22"/>
    <x v="132"/>
    <x v="2"/>
    <x v="264"/>
    <s v="611a0d3ce587a9706c8ae1e4"/>
    <x v="2909"/>
    <x v="2849"/>
  </r>
  <r>
    <x v="2"/>
    <x v="22"/>
    <x v="132"/>
    <x v="2"/>
    <x v="120"/>
    <s v="6116269ad797d45e1960b633"/>
    <x v="2910"/>
    <x v="2850"/>
  </r>
  <r>
    <x v="2"/>
    <x v="22"/>
    <x v="132"/>
    <x v="2"/>
    <x v="120"/>
    <s v="61163fb186a2b770df75a8ac"/>
    <x v="2911"/>
    <x v="2851"/>
  </r>
  <r>
    <x v="2"/>
    <x v="22"/>
    <x v="132"/>
    <x v="2"/>
    <x v="71"/>
    <s v="611624a7e303335e1a75e796"/>
    <x v="2912"/>
    <x v="2852"/>
  </r>
  <r>
    <x v="2"/>
    <x v="22"/>
    <x v="132"/>
    <x v="2"/>
    <x v="71"/>
    <s v="611924bf4bf4461f93d6e726"/>
    <x v="2913"/>
    <x v="2853"/>
  </r>
  <r>
    <x v="2"/>
    <x v="22"/>
    <x v="132"/>
    <x v="2"/>
    <x v="71"/>
    <s v="61113302ef40ea035b9d106b"/>
    <x v="2914"/>
    <x v="2854"/>
  </r>
  <r>
    <x v="2"/>
    <x v="22"/>
    <x v="132"/>
    <x v="2"/>
    <x v="71"/>
    <s v="6119e74783a6677074486146"/>
    <x v="2915"/>
    <x v="2855"/>
  </r>
  <r>
    <x v="1"/>
    <x v="22"/>
    <x v="132"/>
    <x v="2"/>
    <x v="71"/>
    <s v="61179141ee6abd1f94902833"/>
    <x v="2916"/>
    <x v="2856"/>
  </r>
  <r>
    <x v="2"/>
    <x v="22"/>
    <x v="132"/>
    <x v="2"/>
    <x v="71"/>
    <s v="611262f92482000361ae7fd0"/>
    <x v="2917"/>
    <x v="2857"/>
  </r>
  <r>
    <x v="2"/>
    <x v="22"/>
    <x v="132"/>
    <x v="2"/>
    <x v="71"/>
    <s v="611269fcef40ea035b9d11a7"/>
    <x v="2918"/>
    <x v="2858"/>
  </r>
  <r>
    <x v="2"/>
    <x v="22"/>
    <x v="132"/>
    <x v="2"/>
    <x v="71"/>
    <s v="611269fc2482000361ae7fd6"/>
    <x v="2919"/>
    <x v="2859"/>
  </r>
  <r>
    <x v="2"/>
    <x v="22"/>
    <x v="132"/>
    <x v="2"/>
    <x v="71"/>
    <s v="61126a0186ed660368a5bc3f"/>
    <x v="2920"/>
    <x v="2860"/>
  </r>
  <r>
    <x v="2"/>
    <x v="22"/>
    <x v="132"/>
    <x v="2"/>
    <x v="71"/>
    <s v="61127030ef40ea035b9d11ad"/>
    <x v="2921"/>
    <x v="2861"/>
  </r>
  <r>
    <x v="2"/>
    <x v="22"/>
    <x v="132"/>
    <x v="2"/>
    <x v="71"/>
    <s v="611270eaef40ea035b9d11af"/>
    <x v="2922"/>
    <x v="2862"/>
  </r>
  <r>
    <x v="2"/>
    <x v="22"/>
    <x v="132"/>
    <x v="2"/>
    <x v="71"/>
    <s v="6112722bef40ea035b9d11b1"/>
    <x v="2923"/>
    <x v="2863"/>
  </r>
  <r>
    <x v="2"/>
    <x v="22"/>
    <x v="132"/>
    <x v="2"/>
    <x v="71"/>
    <s v="6112747f77572f035a6ea163"/>
    <x v="2924"/>
    <x v="2864"/>
  </r>
  <r>
    <x v="2"/>
    <x v="22"/>
    <x v="132"/>
    <x v="2"/>
    <x v="71"/>
    <s v="6113eb0c5739d16ece92651c"/>
    <x v="2925"/>
    <x v="2865"/>
  </r>
  <r>
    <x v="2"/>
    <x v="22"/>
    <x v="132"/>
    <x v="2"/>
    <x v="71"/>
    <s v="611671844afae470e58edb90"/>
    <x v="2926"/>
    <x v="2866"/>
  </r>
  <r>
    <x v="2"/>
    <x v="22"/>
    <x v="132"/>
    <x v="11"/>
    <x v="131"/>
    <s v="6117ce019b236c1f95b0c1a5"/>
    <x v="2927"/>
    <x v="2867"/>
  </r>
  <r>
    <x v="1"/>
    <x v="22"/>
    <x v="132"/>
    <x v="11"/>
    <x v="131"/>
    <s v="6117d296ee6abd1f94902854"/>
    <x v="2928"/>
    <x v="2868"/>
  </r>
  <r>
    <x v="2"/>
    <x v="22"/>
    <x v="132"/>
    <x v="2"/>
    <x v="37"/>
    <s v="61170ec34bf4461f93d6e535"/>
    <x v="2929"/>
    <x v="2869"/>
  </r>
  <r>
    <x v="2"/>
    <x v="22"/>
    <x v="132"/>
    <x v="2"/>
    <x v="139"/>
    <s v="6119d0d3ee6abd1f949029b1"/>
    <x v="2930"/>
    <x v="2870"/>
  </r>
  <r>
    <x v="2"/>
    <x v="22"/>
    <x v="132"/>
    <x v="2"/>
    <x v="139"/>
    <s v="6119d5224bf4461f93d6e79c"/>
    <x v="2931"/>
    <x v="2871"/>
  </r>
  <r>
    <x v="2"/>
    <x v="22"/>
    <x v="132"/>
    <x v="2"/>
    <x v="139"/>
    <s v="6119d97783a66770744860fa"/>
    <x v="2932"/>
    <x v="2872"/>
  </r>
  <r>
    <x v="2"/>
    <x v="22"/>
    <x v="132"/>
    <x v="2"/>
    <x v="139"/>
    <s v="6119dd83e587a9706c8ae126"/>
    <x v="2933"/>
    <x v="2873"/>
  </r>
  <r>
    <x v="2"/>
    <x v="22"/>
    <x v="132"/>
    <x v="2"/>
    <x v="139"/>
    <s v="6119e2d9e587a9706c8ae13e"/>
    <x v="2934"/>
    <x v="2874"/>
  </r>
  <r>
    <x v="2"/>
    <x v="22"/>
    <x v="132"/>
    <x v="2"/>
    <x v="139"/>
    <s v="611a015383a66770744861a7"/>
    <x v="2935"/>
    <x v="2875"/>
  </r>
  <r>
    <x v="2"/>
    <x v="22"/>
    <x v="132"/>
    <x v="2"/>
    <x v="139"/>
    <s v="611a035fe587a9706c8ae1bc"/>
    <x v="2936"/>
    <x v="2876"/>
  </r>
  <r>
    <x v="2"/>
    <x v="22"/>
    <x v="132"/>
    <x v="2"/>
    <x v="139"/>
    <s v="6119401eee6abd1f94902978"/>
    <x v="2937"/>
    <x v="2877"/>
  </r>
  <r>
    <x v="2"/>
    <x v="22"/>
    <x v="132"/>
    <x v="2"/>
    <x v="139"/>
    <s v="611943634bf4461f93d6e746"/>
    <x v="2938"/>
    <x v="2878"/>
  </r>
  <r>
    <x v="2"/>
    <x v="22"/>
    <x v="132"/>
    <x v="2"/>
    <x v="139"/>
    <s v="611946549b236c1f95b0c2e4"/>
    <x v="2939"/>
    <x v="2879"/>
  </r>
  <r>
    <x v="2"/>
    <x v="22"/>
    <x v="132"/>
    <x v="2"/>
    <x v="139"/>
    <s v="61194db49b236c1f95b0c2e7"/>
    <x v="2940"/>
    <x v="2880"/>
  </r>
  <r>
    <x v="2"/>
    <x v="22"/>
    <x v="132"/>
    <x v="2"/>
    <x v="139"/>
    <s v="6119d553ee6abd1f949029c9"/>
    <x v="2941"/>
    <x v="2881"/>
  </r>
  <r>
    <x v="2"/>
    <x v="22"/>
    <x v="132"/>
    <x v="2"/>
    <x v="139"/>
    <s v="6119da25e587a9706c8ae110"/>
    <x v="2942"/>
    <x v="2882"/>
  </r>
  <r>
    <x v="2"/>
    <x v="22"/>
    <x v="132"/>
    <x v="2"/>
    <x v="139"/>
    <s v="6119e285b1eab9706bc85302"/>
    <x v="2943"/>
    <x v="2883"/>
  </r>
  <r>
    <x v="2"/>
    <x v="22"/>
    <x v="132"/>
    <x v="2"/>
    <x v="139"/>
    <s v="611a22cd454a1a70721698b3"/>
    <x v="2944"/>
    <x v="2884"/>
  </r>
  <r>
    <x v="2"/>
    <x v="22"/>
    <x v="132"/>
    <x v="2"/>
    <x v="139"/>
    <s v="611a25c9454a1a70721698bf"/>
    <x v="2945"/>
    <x v="2885"/>
  </r>
  <r>
    <x v="2"/>
    <x v="22"/>
    <x v="132"/>
    <x v="2"/>
    <x v="139"/>
    <s v="6119f19ae587a9706c8ae17e"/>
    <x v="2946"/>
    <x v="2886"/>
  </r>
  <r>
    <x v="2"/>
    <x v="22"/>
    <x v="132"/>
    <x v="2"/>
    <x v="139"/>
    <s v="611a0c40e587a9706c8ae1df"/>
    <x v="2947"/>
    <x v="2887"/>
  </r>
  <r>
    <x v="2"/>
    <x v="22"/>
    <x v="132"/>
    <x v="2"/>
    <x v="139"/>
    <s v="6119de8683a667707448611f"/>
    <x v="2948"/>
    <x v="2888"/>
  </r>
  <r>
    <x v="2"/>
    <x v="22"/>
    <x v="132"/>
    <x v="2"/>
    <x v="139"/>
    <s v="611a1a8eb1eab9706bc8540f"/>
    <x v="2949"/>
    <x v="2889"/>
  </r>
  <r>
    <x v="2"/>
    <x v="22"/>
    <x v="132"/>
    <x v="2"/>
    <x v="139"/>
    <s v="611a0fd3e587a9706c8ae1fc"/>
    <x v="2950"/>
    <x v="2890"/>
  </r>
  <r>
    <x v="2"/>
    <x v="22"/>
    <x v="132"/>
    <x v="2"/>
    <x v="139"/>
    <s v="611a134ab1eab9706bc853e8"/>
    <x v="2951"/>
    <x v="2891"/>
  </r>
  <r>
    <x v="2"/>
    <x v="22"/>
    <x v="132"/>
    <x v="2"/>
    <x v="76"/>
    <s v="6115f5266ab68d432c0fa87f"/>
    <x v="2952"/>
    <x v="2892"/>
  </r>
  <r>
    <x v="2"/>
    <x v="22"/>
    <x v="132"/>
    <x v="2"/>
    <x v="196"/>
    <s v="611a8f20e587a9706c8ae38f"/>
    <x v="2953"/>
    <x v="2893"/>
  </r>
  <r>
    <x v="2"/>
    <x v="22"/>
    <x v="132"/>
    <x v="2"/>
    <x v="196"/>
    <s v="611a91d483a6677074486391"/>
    <x v="2954"/>
    <x v="2894"/>
  </r>
  <r>
    <x v="2"/>
    <x v="22"/>
    <x v="132"/>
    <x v="2"/>
    <x v="78"/>
    <s v="61174ee0ee6abd1f949027be"/>
    <x v="2955"/>
    <x v="2895"/>
  </r>
  <r>
    <x v="2"/>
    <x v="22"/>
    <x v="132"/>
    <x v="2"/>
    <x v="78"/>
    <s v="61176e4cee6abd1f949027f5"/>
    <x v="2956"/>
    <x v="2896"/>
  </r>
  <r>
    <x v="2"/>
    <x v="22"/>
    <x v="132"/>
    <x v="2"/>
    <x v="78"/>
    <s v="6117728f8b5f6c1fa114cbb0"/>
    <x v="2957"/>
    <x v="2897"/>
  </r>
  <r>
    <x v="2"/>
    <x v="22"/>
    <x v="133"/>
    <x v="2"/>
    <x v="207"/>
    <s v="611a3e9e83a66770744862d3"/>
    <x v="2958"/>
    <x v="2898"/>
  </r>
  <r>
    <x v="2"/>
    <x v="22"/>
    <x v="133"/>
    <x v="2"/>
    <x v="103"/>
    <s v="61123a1fef40ea035b9d1131"/>
    <x v="2959"/>
    <x v="2899"/>
  </r>
  <r>
    <x v="2"/>
    <x v="22"/>
    <x v="133"/>
    <x v="2"/>
    <x v="111"/>
    <s v="611a2d11e587a9706c8ae2a3"/>
    <x v="2960"/>
    <x v="2900"/>
  </r>
  <r>
    <x v="2"/>
    <x v="22"/>
    <x v="133"/>
    <x v="2"/>
    <x v="95"/>
    <s v="611957bdee6abd1f94902984"/>
    <x v="2961"/>
    <x v="2901"/>
  </r>
  <r>
    <x v="2"/>
    <x v="22"/>
    <x v="133"/>
    <x v="9"/>
    <x v="63"/>
    <s v="61129d0886ed660368a5bc58"/>
    <x v="2962"/>
    <x v="2902"/>
  </r>
  <r>
    <x v="2"/>
    <x v="22"/>
    <x v="133"/>
    <x v="2"/>
    <x v="26"/>
    <s v="611a3dac83a66770744862ce"/>
    <x v="2963"/>
    <x v="2903"/>
  </r>
  <r>
    <x v="2"/>
    <x v="22"/>
    <x v="133"/>
    <x v="2"/>
    <x v="26"/>
    <s v="611a5986454a1a707216998b"/>
    <x v="2964"/>
    <x v="2904"/>
  </r>
  <r>
    <x v="2"/>
    <x v="22"/>
    <x v="133"/>
    <x v="2"/>
    <x v="93"/>
    <s v="611a462bb1eab9706bc854c0"/>
    <x v="2965"/>
    <x v="2905"/>
  </r>
  <r>
    <x v="2"/>
    <x v="22"/>
    <x v="133"/>
    <x v="2"/>
    <x v="93"/>
    <s v="611a468be587a9706c8ae2f7"/>
    <x v="2966"/>
    <x v="2906"/>
  </r>
  <r>
    <x v="2"/>
    <x v="22"/>
    <x v="133"/>
    <x v="2"/>
    <x v="93"/>
    <s v="611a4b1b454a1a7072169969"/>
    <x v="2967"/>
    <x v="2907"/>
  </r>
  <r>
    <x v="2"/>
    <x v="22"/>
    <x v="133"/>
    <x v="2"/>
    <x v="93"/>
    <s v="611a4b8083a66770744862f8"/>
    <x v="2968"/>
    <x v="2908"/>
  </r>
  <r>
    <x v="2"/>
    <x v="22"/>
    <x v="133"/>
    <x v="2"/>
    <x v="93"/>
    <s v="611a64c9b1eab9706bc854f5"/>
    <x v="2969"/>
    <x v="2909"/>
  </r>
  <r>
    <x v="2"/>
    <x v="22"/>
    <x v="133"/>
    <x v="2"/>
    <x v="116"/>
    <s v="6118adc04bf4461f93d6e681"/>
    <x v="2970"/>
    <x v="2910"/>
  </r>
  <r>
    <x v="2"/>
    <x v="22"/>
    <x v="133"/>
    <x v="2"/>
    <x v="2"/>
    <s v="61162a42d797d45e1960b641"/>
    <x v="2971"/>
    <x v="2911"/>
  </r>
  <r>
    <x v="2"/>
    <x v="22"/>
    <x v="133"/>
    <x v="2"/>
    <x v="97"/>
    <s v="611638a7a94df25e1c497508"/>
    <x v="2972"/>
    <x v="2912"/>
  </r>
  <r>
    <x v="2"/>
    <x v="22"/>
    <x v="133"/>
    <x v="2"/>
    <x v="266"/>
    <s v="61163f434afae470e58edb32"/>
    <x v="2973"/>
    <x v="2913"/>
  </r>
  <r>
    <x v="2"/>
    <x v="22"/>
    <x v="133"/>
    <x v="2"/>
    <x v="266"/>
    <s v="61172b26ee6abd1f9490279e"/>
    <x v="2974"/>
    <x v="2914"/>
  </r>
  <r>
    <x v="2"/>
    <x v="22"/>
    <x v="133"/>
    <x v="2"/>
    <x v="266"/>
    <s v="611a7d86e587a9706c8ae371"/>
    <x v="2975"/>
    <x v="2915"/>
  </r>
  <r>
    <x v="2"/>
    <x v="22"/>
    <x v="133"/>
    <x v="2"/>
    <x v="48"/>
    <s v="6118accf9b236c1f95b0c230"/>
    <x v="2976"/>
    <x v="2916"/>
  </r>
  <r>
    <x v="1"/>
    <x v="22"/>
    <x v="133"/>
    <x v="2"/>
    <x v="89"/>
    <s v="61109f8aef40ea035b9d0fb2"/>
    <x v="2977"/>
    <x v="2917"/>
  </r>
  <r>
    <x v="1"/>
    <x v="22"/>
    <x v="133"/>
    <x v="2"/>
    <x v="89"/>
    <s v="6110dcfd86ed660368a5ba84"/>
    <x v="2978"/>
    <x v="2918"/>
  </r>
  <r>
    <x v="2"/>
    <x v="22"/>
    <x v="133"/>
    <x v="2"/>
    <x v="71"/>
    <s v="6118f2519b236c1f95b0c28e"/>
    <x v="2979"/>
    <x v="2919"/>
  </r>
  <r>
    <x v="2"/>
    <x v="22"/>
    <x v="133"/>
    <x v="2"/>
    <x v="71"/>
    <s v="6119d4268b5f6c1fa114cd7e"/>
    <x v="2980"/>
    <x v="2920"/>
  </r>
  <r>
    <x v="2"/>
    <x v="22"/>
    <x v="133"/>
    <x v="2"/>
    <x v="71"/>
    <s v="611a0d41e587a9706c8ae1e6"/>
    <x v="2981"/>
    <x v="2921"/>
  </r>
  <r>
    <x v="2"/>
    <x v="22"/>
    <x v="133"/>
    <x v="2"/>
    <x v="71"/>
    <s v="61129dff86ed660368a5bc5a"/>
    <x v="2982"/>
    <x v="2922"/>
  </r>
  <r>
    <x v="2"/>
    <x v="22"/>
    <x v="133"/>
    <x v="2"/>
    <x v="71"/>
    <s v="6115f4619e73c2431f59bf3e"/>
    <x v="2983"/>
    <x v="2923"/>
  </r>
  <r>
    <x v="2"/>
    <x v="22"/>
    <x v="133"/>
    <x v="2"/>
    <x v="71"/>
    <s v="6115f7b4821e80431e8917be"/>
    <x v="2984"/>
    <x v="2924"/>
  </r>
  <r>
    <x v="2"/>
    <x v="22"/>
    <x v="133"/>
    <x v="2"/>
    <x v="71"/>
    <s v="6116108b51b0124325d6a051"/>
    <x v="2985"/>
    <x v="2925"/>
  </r>
  <r>
    <x v="2"/>
    <x v="22"/>
    <x v="133"/>
    <x v="2"/>
    <x v="71"/>
    <s v="61192836ee6abd1f9490295e"/>
    <x v="2986"/>
    <x v="2926"/>
  </r>
  <r>
    <x v="2"/>
    <x v="22"/>
    <x v="133"/>
    <x v="11"/>
    <x v="131"/>
    <s v="611488a85739d16ece926521"/>
    <x v="2987"/>
    <x v="2927"/>
  </r>
  <r>
    <x v="2"/>
    <x v="22"/>
    <x v="133"/>
    <x v="11"/>
    <x v="131"/>
    <s v="61148ff279c1d06ed51e546f"/>
    <x v="2988"/>
    <x v="2928"/>
  </r>
  <r>
    <x v="2"/>
    <x v="22"/>
    <x v="133"/>
    <x v="11"/>
    <x v="131"/>
    <s v="6119f1ca454a1a70721697f1"/>
    <x v="2989"/>
    <x v="2929"/>
  </r>
  <r>
    <x v="2"/>
    <x v="22"/>
    <x v="133"/>
    <x v="11"/>
    <x v="131"/>
    <s v="611a295fb1eab9706bc85467"/>
    <x v="2990"/>
    <x v="2930"/>
  </r>
  <r>
    <x v="2"/>
    <x v="22"/>
    <x v="133"/>
    <x v="11"/>
    <x v="131"/>
    <s v="611a2df3454a1a70721698e5"/>
    <x v="2991"/>
    <x v="2931"/>
  </r>
  <r>
    <x v="2"/>
    <x v="22"/>
    <x v="133"/>
    <x v="2"/>
    <x v="35"/>
    <s v="6110d2de86ed660368a5ba6f"/>
    <x v="2992"/>
    <x v="2932"/>
  </r>
  <r>
    <x v="2"/>
    <x v="22"/>
    <x v="133"/>
    <x v="3"/>
    <x v="3"/>
    <s v="61152a88d956f703555f9f9c"/>
    <x v="2993"/>
    <x v="2933"/>
  </r>
  <r>
    <x v="2"/>
    <x v="22"/>
    <x v="133"/>
    <x v="3"/>
    <x v="3"/>
    <s v="6115336f6d03d30365f256aa"/>
    <x v="2994"/>
    <x v="2934"/>
  </r>
  <r>
    <x v="2"/>
    <x v="22"/>
    <x v="133"/>
    <x v="3"/>
    <x v="3"/>
    <s v="61153bafd956f703555f9fa9"/>
    <x v="2995"/>
    <x v="2935"/>
  </r>
  <r>
    <x v="2"/>
    <x v="22"/>
    <x v="133"/>
    <x v="2"/>
    <x v="37"/>
    <s v="61163166ea16c95e131a2c01"/>
    <x v="2996"/>
    <x v="2936"/>
  </r>
  <r>
    <x v="2"/>
    <x v="22"/>
    <x v="133"/>
    <x v="2"/>
    <x v="37"/>
    <s v="6117f2014bf4461f93d6e631"/>
    <x v="2997"/>
    <x v="2937"/>
  </r>
  <r>
    <x v="2"/>
    <x v="22"/>
    <x v="133"/>
    <x v="2"/>
    <x v="37"/>
    <s v="6118f73c4bf4461f93d6e6f1"/>
    <x v="2998"/>
    <x v="2938"/>
  </r>
  <r>
    <x v="2"/>
    <x v="22"/>
    <x v="133"/>
    <x v="2"/>
    <x v="139"/>
    <s v="6119f28c83a6677074486175"/>
    <x v="2999"/>
    <x v="2939"/>
  </r>
  <r>
    <x v="2"/>
    <x v="22"/>
    <x v="133"/>
    <x v="2"/>
    <x v="139"/>
    <s v="6119f5b2e587a9706c8ae18b"/>
    <x v="3000"/>
    <x v="2940"/>
  </r>
  <r>
    <x v="2"/>
    <x v="22"/>
    <x v="133"/>
    <x v="2"/>
    <x v="139"/>
    <s v="611a069a454a1a707216982b"/>
    <x v="3001"/>
    <x v="2941"/>
  </r>
  <r>
    <x v="2"/>
    <x v="22"/>
    <x v="133"/>
    <x v="2"/>
    <x v="139"/>
    <s v="611a0c7a454a1a7072169840"/>
    <x v="3002"/>
    <x v="2942"/>
  </r>
  <r>
    <x v="2"/>
    <x v="22"/>
    <x v="133"/>
    <x v="2"/>
    <x v="75"/>
    <s v="6118ece54bf4461f93d6e6dd"/>
    <x v="3003"/>
    <x v="2943"/>
  </r>
  <r>
    <x v="2"/>
    <x v="22"/>
    <x v="133"/>
    <x v="2"/>
    <x v="75"/>
    <s v="61190a388b5f6c1fa114cd04"/>
    <x v="3004"/>
    <x v="2944"/>
  </r>
  <r>
    <x v="2"/>
    <x v="22"/>
    <x v="133"/>
    <x v="2"/>
    <x v="172"/>
    <s v="6116413786f0f870e802909d"/>
    <x v="3005"/>
    <x v="2945"/>
  </r>
  <r>
    <x v="2"/>
    <x v="22"/>
    <x v="133"/>
    <x v="2"/>
    <x v="172"/>
    <s v="61165810479d5e70e62b908f"/>
    <x v="3006"/>
    <x v="2946"/>
  </r>
  <r>
    <x v="2"/>
    <x v="22"/>
    <x v="133"/>
    <x v="2"/>
    <x v="172"/>
    <s v="611661eb86a2b770df75a8f8"/>
    <x v="3007"/>
    <x v="2947"/>
  </r>
  <r>
    <x v="2"/>
    <x v="22"/>
    <x v="133"/>
    <x v="2"/>
    <x v="76"/>
    <s v="611a7a3e454a1a70721699c5"/>
    <x v="3008"/>
    <x v="2948"/>
  </r>
  <r>
    <x v="1"/>
    <x v="22"/>
    <x v="133"/>
    <x v="2"/>
    <x v="78"/>
    <s v="611712169b236c1f95b0c0d1"/>
    <x v="3009"/>
    <x v="2949"/>
  </r>
  <r>
    <x v="2"/>
    <x v="22"/>
    <x v="133"/>
    <x v="2"/>
    <x v="78"/>
    <s v="611770c04bf4461f93d6e58f"/>
    <x v="3010"/>
    <x v="2950"/>
  </r>
  <r>
    <x v="1"/>
    <x v="22"/>
    <x v="133"/>
    <x v="2"/>
    <x v="267"/>
    <s v="6119e7a7b1eab9706bc85317"/>
    <x v="3011"/>
    <x v="2951"/>
  </r>
  <r>
    <x v="2"/>
    <x v="22"/>
    <x v="133"/>
    <x v="2"/>
    <x v="142"/>
    <s v="611907f88b5f6c1fa114cd02"/>
    <x v="3012"/>
    <x v="2952"/>
  </r>
  <r>
    <x v="2"/>
    <x v="22"/>
    <x v="133"/>
    <x v="2"/>
    <x v="79"/>
    <s v="611a2b48b1eab9706bc8546e"/>
    <x v="3013"/>
    <x v="2953"/>
  </r>
  <r>
    <x v="2"/>
    <x v="22"/>
    <x v="134"/>
    <x v="11"/>
    <x v="25"/>
    <s v="6118ebdaee6abd1f9490291c"/>
    <x v="3014"/>
    <x v="2954"/>
  </r>
  <r>
    <x v="1"/>
    <x v="22"/>
    <x v="134"/>
    <x v="2"/>
    <x v="48"/>
    <s v="6118a407ee6abd1f949028ab"/>
    <x v="3015"/>
    <x v="2955"/>
  </r>
  <r>
    <x v="2"/>
    <x v="22"/>
    <x v="134"/>
    <x v="2"/>
    <x v="71"/>
    <s v="61164aa9479d5e70e62b9069"/>
    <x v="3016"/>
    <x v="2956"/>
  </r>
  <r>
    <x v="2"/>
    <x v="22"/>
    <x v="134"/>
    <x v="2"/>
    <x v="71"/>
    <s v="6119cabfee6abd1f949029ab"/>
    <x v="3017"/>
    <x v="2957"/>
  </r>
  <r>
    <x v="2"/>
    <x v="22"/>
    <x v="134"/>
    <x v="2"/>
    <x v="37"/>
    <s v="61179f9b8b5f6c1fa114cc08"/>
    <x v="3018"/>
    <x v="2958"/>
  </r>
  <r>
    <x v="2"/>
    <x v="22"/>
    <x v="134"/>
    <x v="2"/>
    <x v="139"/>
    <s v="6119f0a0b1eab9706bc85345"/>
    <x v="3019"/>
    <x v="2959"/>
  </r>
  <r>
    <x v="2"/>
    <x v="22"/>
    <x v="134"/>
    <x v="2"/>
    <x v="139"/>
    <s v="6119fd58b1eab9706bc8537c"/>
    <x v="3020"/>
    <x v="2960"/>
  </r>
  <r>
    <x v="2"/>
    <x v="22"/>
    <x v="134"/>
    <x v="2"/>
    <x v="139"/>
    <s v="611a17d2e587a9706c8ae223"/>
    <x v="3021"/>
    <x v="2961"/>
  </r>
  <r>
    <x v="2"/>
    <x v="22"/>
    <x v="134"/>
    <x v="2"/>
    <x v="139"/>
    <s v="611a1a0c83a667707448621e"/>
    <x v="3022"/>
    <x v="2962"/>
  </r>
  <r>
    <x v="2"/>
    <x v="22"/>
    <x v="134"/>
    <x v="2"/>
    <x v="139"/>
    <s v="611a1c58454a1a707216988e"/>
    <x v="3023"/>
    <x v="2963"/>
  </r>
  <r>
    <x v="2"/>
    <x v="22"/>
    <x v="134"/>
    <x v="2"/>
    <x v="139"/>
    <s v="611a230183a667707448625b"/>
    <x v="3024"/>
    <x v="2964"/>
  </r>
  <r>
    <x v="2"/>
    <x v="22"/>
    <x v="134"/>
    <x v="2"/>
    <x v="139"/>
    <s v="611a26cde587a9706c8ae276"/>
    <x v="3025"/>
    <x v="2965"/>
  </r>
  <r>
    <x v="2"/>
    <x v="22"/>
    <x v="134"/>
    <x v="2"/>
    <x v="203"/>
    <s v="610eb43177572f035a6e9efb"/>
    <x v="3026"/>
    <x v="2966"/>
  </r>
  <r>
    <x v="2"/>
    <x v="22"/>
    <x v="134"/>
    <x v="2"/>
    <x v="217"/>
    <s v="611a3eb4454a1a7072169938"/>
    <x v="3027"/>
    <x v="2967"/>
  </r>
  <r>
    <x v="2"/>
    <x v="22"/>
    <x v="134"/>
    <x v="2"/>
    <x v="267"/>
    <s v="6119e172454a1a70721697a1"/>
    <x v="3028"/>
    <x v="2968"/>
  </r>
  <r>
    <x v="1"/>
    <x v="22"/>
    <x v="134"/>
    <x v="2"/>
    <x v="267"/>
    <s v="6119e43de587a9706c8ae148"/>
    <x v="3029"/>
    <x v="2969"/>
  </r>
  <r>
    <x v="3"/>
    <x v="23"/>
    <x v="135"/>
    <x v="26"/>
    <x v="268"/>
    <m/>
    <x v="3030"/>
    <x v="2970"/>
  </r>
  <r>
    <x v="3"/>
    <x v="23"/>
    <x v="135"/>
    <x v="26"/>
    <x v="268"/>
    <m/>
    <x v="3030"/>
    <x v="2970"/>
  </r>
  <r>
    <x v="3"/>
    <x v="23"/>
    <x v="135"/>
    <x v="26"/>
    <x v="268"/>
    <m/>
    <x v="3030"/>
    <x v="2970"/>
  </r>
  <r>
    <x v="3"/>
    <x v="23"/>
    <x v="135"/>
    <x v="26"/>
    <x v="268"/>
    <m/>
    <x v="3030"/>
    <x v="297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2">
  <r>
    <x v="0"/>
    <x v="0"/>
  </r>
  <r>
    <x v="0"/>
    <x v="1"/>
  </r>
  <r>
    <x v="0"/>
    <x v="2"/>
  </r>
  <r>
    <x v="0"/>
    <x v="3"/>
  </r>
  <r>
    <x v="0"/>
    <x v="4"/>
  </r>
  <r>
    <x v="0"/>
    <x v="5"/>
  </r>
  <r>
    <x v="0"/>
    <x v="6"/>
  </r>
  <r>
    <x v="0"/>
    <x v="7"/>
  </r>
  <r>
    <x v="0"/>
    <x v="8"/>
  </r>
  <r>
    <x v="0"/>
    <x v="9"/>
  </r>
  <r>
    <x v="0"/>
    <x v="7"/>
  </r>
  <r>
    <x v="1"/>
    <x v="0"/>
  </r>
  <r>
    <x v="1"/>
    <x v="1"/>
  </r>
  <r>
    <x v="1"/>
    <x v="1"/>
  </r>
  <r>
    <x v="1"/>
    <x v="8"/>
  </r>
  <r>
    <x v="1"/>
    <x v="2"/>
  </r>
  <r>
    <x v="1"/>
    <x v="9"/>
  </r>
  <r>
    <x v="2"/>
    <x v="0"/>
  </r>
  <r>
    <x v="2"/>
    <x v="10"/>
  </r>
  <r>
    <x v="2"/>
    <x v="11"/>
  </r>
  <r>
    <x v="2"/>
    <x v="12"/>
  </r>
  <r>
    <x v="2"/>
    <x v="13"/>
  </r>
  <r>
    <x v="2"/>
    <x v="8"/>
  </r>
  <r>
    <x v="2"/>
    <x v="11"/>
  </r>
  <r>
    <x v="2"/>
    <x v="5"/>
  </r>
  <r>
    <x v="2"/>
    <x v="12"/>
  </r>
  <r>
    <x v="2"/>
    <x v="14"/>
  </r>
  <r>
    <x v="2"/>
    <x v="15"/>
  </r>
  <r>
    <x v="3"/>
    <x v="0"/>
  </r>
  <r>
    <x v="3"/>
    <x v="16"/>
  </r>
  <r>
    <x v="3"/>
    <x v="17"/>
  </r>
  <r>
    <x v="3"/>
    <x v="18"/>
  </r>
  <r>
    <x v="3"/>
    <x v="9"/>
  </r>
  <r>
    <x v="3"/>
    <x v="15"/>
  </r>
  <r>
    <x v="3"/>
    <x v="2"/>
  </r>
  <r>
    <x v="3"/>
    <x v="15"/>
  </r>
  <r>
    <x v="3"/>
    <x v="3"/>
  </r>
  <r>
    <x v="4"/>
    <x v="0"/>
  </r>
  <r>
    <x v="4"/>
    <x v="19"/>
  </r>
  <r>
    <x v="4"/>
    <x v="20"/>
  </r>
  <r>
    <x v="4"/>
    <x v="8"/>
  </r>
  <r>
    <x v="4"/>
    <x v="16"/>
  </r>
  <r>
    <x v="4"/>
    <x v="9"/>
  </r>
  <r>
    <x v="4"/>
    <x v="21"/>
  </r>
  <r>
    <x v="4"/>
    <x v="9"/>
  </r>
  <r>
    <x v="4"/>
    <x v="15"/>
  </r>
  <r>
    <x v="4"/>
    <x v="3"/>
  </r>
  <r>
    <x v="4"/>
    <x v="7"/>
  </r>
  <r>
    <x v="4"/>
    <x v="15"/>
  </r>
  <r>
    <x v="4"/>
    <x v="16"/>
  </r>
  <r>
    <x v="4"/>
    <x v="15"/>
  </r>
  <r>
    <x v="5"/>
    <x v="0"/>
  </r>
  <r>
    <x v="5"/>
    <x v="12"/>
  </r>
  <r>
    <x v="5"/>
    <x v="2"/>
  </r>
  <r>
    <x v="5"/>
    <x v="7"/>
  </r>
  <r>
    <x v="6"/>
    <x v="0"/>
  </r>
  <r>
    <x v="6"/>
    <x v="16"/>
  </r>
  <r>
    <x v="6"/>
    <x v="18"/>
  </r>
  <r>
    <x v="6"/>
    <x v="8"/>
  </r>
  <r>
    <x v="6"/>
    <x v="2"/>
  </r>
  <r>
    <x v="6"/>
    <x v="15"/>
  </r>
  <r>
    <x v="6"/>
    <x v="9"/>
  </r>
  <r>
    <x v="6"/>
    <x v="7"/>
  </r>
  <r>
    <x v="6"/>
    <x v="2"/>
  </r>
  <r>
    <x v="6"/>
    <x v="9"/>
  </r>
  <r>
    <x v="6"/>
    <x v="1"/>
  </r>
  <r>
    <x v="7"/>
    <x v="0"/>
  </r>
  <r>
    <x v="7"/>
    <x v="4"/>
  </r>
  <r>
    <x v="7"/>
    <x v="16"/>
  </r>
  <r>
    <x v="7"/>
    <x v="9"/>
  </r>
  <r>
    <x v="7"/>
    <x v="9"/>
  </r>
  <r>
    <x v="7"/>
    <x v="8"/>
  </r>
  <r>
    <x v="7"/>
    <x v="2"/>
  </r>
  <r>
    <x v="7"/>
    <x v="22"/>
  </r>
  <r>
    <x v="7"/>
    <x v="2"/>
  </r>
  <r>
    <x v="8"/>
    <x v="0"/>
  </r>
  <r>
    <x v="8"/>
    <x v="18"/>
  </r>
  <r>
    <x v="8"/>
    <x v="18"/>
  </r>
  <r>
    <x v="8"/>
    <x v="1"/>
  </r>
  <r>
    <x v="8"/>
    <x v="3"/>
  </r>
  <r>
    <x v="8"/>
    <x v="8"/>
  </r>
  <r>
    <x v="8"/>
    <x v="1"/>
  </r>
  <r>
    <x v="8"/>
    <x v="8"/>
  </r>
  <r>
    <x v="9"/>
    <x v="0"/>
  </r>
  <r>
    <x v="9"/>
    <x v="23"/>
  </r>
  <r>
    <x v="9"/>
    <x v="2"/>
  </r>
  <r>
    <x v="10"/>
    <x v="0"/>
  </r>
  <r>
    <x v="10"/>
    <x v="15"/>
  </r>
  <r>
    <x v="10"/>
    <x v="12"/>
  </r>
  <r>
    <x v="10"/>
    <x v="24"/>
  </r>
  <r>
    <x v="10"/>
    <x v="25"/>
  </r>
  <r>
    <x v="10"/>
    <x v="7"/>
  </r>
  <r>
    <x v="10"/>
    <x v="10"/>
  </r>
  <r>
    <x v="11"/>
    <x v="0"/>
  </r>
  <r>
    <x v="11"/>
    <x v="26"/>
  </r>
  <r>
    <x v="11"/>
    <x v="17"/>
  </r>
  <r>
    <x v="12"/>
    <x v="0"/>
  </r>
  <r>
    <x v="12"/>
    <x v="4"/>
  </r>
  <r>
    <x v="12"/>
    <x v="12"/>
  </r>
  <r>
    <x v="12"/>
    <x v="23"/>
  </r>
  <r>
    <x v="12"/>
    <x v="8"/>
  </r>
  <r>
    <x v="12"/>
    <x v="2"/>
  </r>
  <r>
    <x v="13"/>
    <x v="0"/>
  </r>
  <r>
    <x v="13"/>
    <x v="22"/>
  </r>
  <r>
    <x v="13"/>
    <x v="8"/>
  </r>
  <r>
    <x v="13"/>
    <x v="2"/>
  </r>
  <r>
    <x v="14"/>
    <x v="0"/>
  </r>
  <r>
    <x v="14"/>
    <x v="13"/>
  </r>
  <r>
    <x v="14"/>
    <x v="6"/>
  </r>
  <r>
    <x v="14"/>
    <x v="18"/>
  </r>
  <r>
    <x v="15"/>
    <x v="0"/>
  </r>
  <r>
    <x v="15"/>
    <x v="27"/>
  </r>
  <r>
    <x v="15"/>
    <x v="5"/>
  </r>
  <r>
    <x v="15"/>
    <x v="6"/>
  </r>
  <r>
    <x v="16"/>
    <x v="0"/>
  </r>
  <r>
    <x v="16"/>
    <x v="23"/>
  </r>
  <r>
    <x v="16"/>
    <x v="6"/>
  </r>
  <r>
    <x v="17"/>
    <x v="0"/>
  </r>
  <r>
    <x v="17"/>
    <x v="28"/>
  </r>
  <r>
    <x v="17"/>
    <x v="12"/>
  </r>
  <r>
    <x v="17"/>
    <x v="16"/>
  </r>
  <r>
    <x v="17"/>
    <x v="16"/>
  </r>
  <r>
    <x v="17"/>
    <x v="9"/>
  </r>
  <r>
    <x v="17"/>
    <x v="1"/>
  </r>
  <r>
    <x v="17"/>
    <x v="21"/>
  </r>
  <r>
    <x v="17"/>
    <x v="15"/>
  </r>
  <r>
    <x v="18"/>
    <x v="0"/>
  </r>
  <r>
    <x v="18"/>
    <x v="1"/>
  </r>
  <r>
    <x v="18"/>
    <x v="16"/>
  </r>
  <r>
    <x v="18"/>
    <x v="1"/>
  </r>
  <r>
    <x v="18"/>
    <x v="9"/>
  </r>
  <r>
    <x v="18"/>
    <x v="8"/>
  </r>
  <r>
    <x v="18"/>
    <x v="9"/>
  </r>
  <r>
    <x v="18"/>
    <x v="8"/>
  </r>
  <r>
    <x v="19"/>
    <x v="0"/>
  </r>
  <r>
    <x v="19"/>
    <x v="27"/>
  </r>
  <r>
    <x v="19"/>
    <x v="8"/>
  </r>
  <r>
    <x v="19"/>
    <x v="16"/>
  </r>
  <r>
    <x v="19"/>
    <x v="9"/>
  </r>
  <r>
    <x v="19"/>
    <x v="29"/>
  </r>
  <r>
    <x v="19"/>
    <x v="2"/>
  </r>
  <r>
    <x v="20"/>
    <x v="0"/>
  </r>
  <r>
    <x v="20"/>
    <x v="14"/>
  </r>
  <r>
    <x v="20"/>
    <x v="8"/>
  </r>
  <r>
    <x v="20"/>
    <x v="9"/>
  </r>
  <r>
    <x v="21"/>
    <x v="0"/>
  </r>
  <r>
    <x v="21"/>
    <x v="22"/>
  </r>
  <r>
    <x v="21"/>
    <x v="7"/>
  </r>
  <r>
    <x v="21"/>
    <x v="9"/>
  </r>
  <r>
    <x v="21"/>
    <x v="12"/>
  </r>
  <r>
    <x v="22"/>
    <x v="0"/>
  </r>
  <r>
    <x v="22"/>
    <x v="30"/>
  </r>
  <r>
    <x v="22"/>
    <x v="20"/>
  </r>
  <r>
    <x v="22"/>
    <x v="28"/>
  </r>
  <r>
    <x v="22"/>
    <x v="13"/>
  </r>
  <r>
    <x v="22"/>
    <x v="28"/>
  </r>
  <r>
    <x v="22"/>
    <x v="30"/>
  </r>
  <r>
    <x v="22"/>
    <x v="22"/>
  </r>
  <r>
    <x v="23"/>
    <x v="0"/>
  </r>
  <r>
    <x v="23"/>
    <x v="0"/>
  </r>
  <r>
    <x v="23"/>
    <x v="0"/>
  </r>
  <r>
    <x v="23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18">
  <r>
    <x v="0"/>
    <x v="0"/>
  </r>
  <r>
    <x v="0"/>
    <x v="1"/>
  </r>
  <r>
    <x v="0"/>
    <x v="2"/>
  </r>
  <r>
    <x v="0"/>
    <x v="2"/>
  </r>
  <r>
    <x v="0"/>
    <x v="3"/>
  </r>
  <r>
    <x v="0"/>
    <x v="3"/>
  </r>
  <r>
    <x v="0"/>
    <x v="1"/>
  </r>
  <r>
    <x v="1"/>
    <x v="0"/>
  </r>
  <r>
    <x v="1"/>
    <x v="1"/>
  </r>
  <r>
    <x v="1"/>
    <x v="1"/>
  </r>
  <r>
    <x v="1"/>
    <x v="1"/>
  </r>
  <r>
    <x v="1"/>
    <x v="4"/>
  </r>
  <r>
    <x v="1"/>
    <x v="3"/>
  </r>
  <r>
    <x v="2"/>
    <x v="0"/>
  </r>
  <r>
    <x v="2"/>
    <x v="5"/>
  </r>
  <r>
    <x v="2"/>
    <x v="4"/>
  </r>
  <r>
    <x v="2"/>
    <x v="2"/>
  </r>
  <r>
    <x v="2"/>
    <x v="6"/>
  </r>
  <r>
    <x v="2"/>
    <x v="3"/>
  </r>
  <r>
    <x v="2"/>
    <x v="7"/>
  </r>
  <r>
    <x v="2"/>
    <x v="4"/>
  </r>
  <r>
    <x v="2"/>
    <x v="4"/>
  </r>
  <r>
    <x v="2"/>
    <x v="8"/>
  </r>
  <r>
    <x v="2"/>
    <x v="7"/>
  </r>
  <r>
    <x v="3"/>
    <x v="0"/>
  </r>
  <r>
    <x v="3"/>
    <x v="4"/>
  </r>
  <r>
    <x v="3"/>
    <x v="7"/>
  </r>
  <r>
    <x v="3"/>
    <x v="9"/>
  </r>
  <r>
    <x v="3"/>
    <x v="3"/>
  </r>
  <r>
    <x v="3"/>
    <x v="1"/>
  </r>
  <r>
    <x v="3"/>
    <x v="3"/>
  </r>
  <r>
    <x v="3"/>
    <x v="3"/>
  </r>
  <r>
    <x v="4"/>
    <x v="0"/>
  </r>
  <r>
    <x v="4"/>
    <x v="5"/>
  </r>
  <r>
    <x v="4"/>
    <x v="4"/>
  </r>
  <r>
    <x v="4"/>
    <x v="1"/>
  </r>
  <r>
    <x v="4"/>
    <x v="1"/>
  </r>
  <r>
    <x v="4"/>
    <x v="1"/>
  </r>
  <r>
    <x v="4"/>
    <x v="3"/>
  </r>
  <r>
    <x v="4"/>
    <x v="3"/>
  </r>
  <r>
    <x v="4"/>
    <x v="3"/>
  </r>
  <r>
    <x v="4"/>
    <x v="3"/>
  </r>
  <r>
    <x v="4"/>
    <x v="1"/>
  </r>
  <r>
    <x v="5"/>
    <x v="0"/>
  </r>
  <r>
    <x v="5"/>
    <x v="1"/>
  </r>
  <r>
    <x v="5"/>
    <x v="1"/>
  </r>
  <r>
    <x v="5"/>
    <x v="4"/>
  </r>
  <r>
    <x v="6"/>
    <x v="0"/>
  </r>
  <r>
    <x v="6"/>
    <x v="3"/>
  </r>
  <r>
    <x v="6"/>
    <x v="1"/>
  </r>
  <r>
    <x v="6"/>
    <x v="1"/>
  </r>
  <r>
    <x v="6"/>
    <x v="3"/>
  </r>
  <r>
    <x v="6"/>
    <x v="1"/>
  </r>
  <r>
    <x v="7"/>
    <x v="0"/>
  </r>
  <r>
    <x v="7"/>
    <x v="2"/>
  </r>
  <r>
    <x v="7"/>
    <x v="3"/>
  </r>
  <r>
    <x v="7"/>
    <x v="3"/>
  </r>
  <r>
    <x v="7"/>
    <x v="3"/>
  </r>
  <r>
    <x v="7"/>
    <x v="9"/>
  </r>
  <r>
    <x v="8"/>
    <x v="0"/>
  </r>
  <r>
    <x v="8"/>
    <x v="4"/>
  </r>
  <r>
    <x v="8"/>
    <x v="3"/>
  </r>
  <r>
    <x v="9"/>
    <x v="0"/>
  </r>
  <r>
    <x v="9"/>
    <x v="3"/>
  </r>
  <r>
    <x v="9"/>
    <x v="3"/>
  </r>
  <r>
    <x v="10"/>
    <x v="0"/>
  </r>
  <r>
    <x v="10"/>
    <x v="3"/>
  </r>
  <r>
    <x v="10"/>
    <x v="1"/>
  </r>
  <r>
    <x v="10"/>
    <x v="10"/>
  </r>
  <r>
    <x v="11"/>
    <x v="0"/>
  </r>
  <r>
    <x v="11"/>
    <x v="8"/>
  </r>
  <r>
    <x v="11"/>
    <x v="3"/>
  </r>
  <r>
    <x v="12"/>
    <x v="0"/>
  </r>
  <r>
    <x v="12"/>
    <x v="4"/>
  </r>
  <r>
    <x v="12"/>
    <x v="7"/>
  </r>
  <r>
    <x v="12"/>
    <x v="5"/>
  </r>
  <r>
    <x v="12"/>
    <x v="9"/>
  </r>
  <r>
    <x v="13"/>
    <x v="0"/>
  </r>
  <r>
    <x v="13"/>
    <x v="4"/>
  </r>
  <r>
    <x v="13"/>
    <x v="3"/>
  </r>
  <r>
    <x v="14"/>
    <x v="0"/>
  </r>
  <r>
    <x v="14"/>
    <x v="1"/>
  </r>
  <r>
    <x v="14"/>
    <x v="3"/>
  </r>
  <r>
    <x v="14"/>
    <x v="3"/>
  </r>
  <r>
    <x v="15"/>
    <x v="0"/>
  </r>
  <r>
    <x v="15"/>
    <x v="3"/>
  </r>
  <r>
    <x v="15"/>
    <x v="2"/>
  </r>
  <r>
    <x v="16"/>
    <x v="0"/>
  </r>
  <r>
    <x v="16"/>
    <x v="4"/>
  </r>
  <r>
    <x v="17"/>
    <x v="0"/>
  </r>
  <r>
    <x v="17"/>
    <x v="2"/>
  </r>
  <r>
    <x v="17"/>
    <x v="2"/>
  </r>
  <r>
    <x v="17"/>
    <x v="2"/>
  </r>
  <r>
    <x v="17"/>
    <x v="4"/>
  </r>
  <r>
    <x v="17"/>
    <x v="3"/>
  </r>
  <r>
    <x v="17"/>
    <x v="1"/>
  </r>
  <r>
    <x v="18"/>
    <x v="0"/>
  </r>
  <r>
    <x v="18"/>
    <x v="3"/>
  </r>
  <r>
    <x v="18"/>
    <x v="9"/>
  </r>
  <r>
    <x v="18"/>
    <x v="4"/>
  </r>
  <r>
    <x v="18"/>
    <x v="3"/>
  </r>
  <r>
    <x v="19"/>
    <x v="0"/>
  </r>
  <r>
    <x v="19"/>
    <x v="11"/>
  </r>
  <r>
    <x v="19"/>
    <x v="3"/>
  </r>
  <r>
    <x v="19"/>
    <x v="1"/>
  </r>
  <r>
    <x v="20"/>
    <x v="0"/>
  </r>
  <r>
    <x v="20"/>
    <x v="9"/>
  </r>
  <r>
    <x v="20"/>
    <x v="3"/>
  </r>
  <r>
    <x v="20"/>
    <x v="3"/>
  </r>
  <r>
    <x v="21"/>
    <x v="0"/>
  </r>
  <r>
    <x v="21"/>
    <x v="1"/>
  </r>
  <r>
    <x v="21"/>
    <x v="4"/>
  </r>
  <r>
    <x v="22"/>
    <x v="0"/>
  </r>
  <r>
    <x v="22"/>
    <x v="3"/>
  </r>
  <r>
    <x v="22"/>
    <x v="3"/>
  </r>
  <r>
    <x v="22"/>
    <x v="2"/>
  </r>
  <r>
    <x v="22"/>
    <x v="4"/>
  </r>
  <r>
    <x v="22"/>
    <x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3039">
  <r>
    <x v="0"/>
    <x v="0"/>
    <s v="010101"/>
    <x v="0"/>
    <x v="0"/>
    <s v="กองบัญชาการกองทัพไทย"/>
    <x v="0"/>
    <s v="กห 0304-66-0014"/>
    <s v="การดำเนินงานข่าวกรองเพื่อความมั่นคงภายในประเทศ"/>
  </r>
  <r>
    <x v="0"/>
    <x v="0"/>
    <s v="010101"/>
    <x v="0"/>
    <x v="0"/>
    <s v="กองบัญชาการกองทัพไทย"/>
    <x v="1"/>
    <s v="กห 0304-66-0015"/>
    <s v="การดำเนินงานข่าวกรองการสื่อสาร"/>
  </r>
  <r>
    <x v="0"/>
    <x v="0"/>
    <s v="010101"/>
    <x v="1"/>
    <x v="1"/>
    <s v="กรมการปกครอง"/>
    <x v="2"/>
    <s v="มท 0305-66-0004"/>
    <s v="โครงการการจัดระเบียบสังคมของพนักงานฝ่ายปกครอง"/>
  </r>
  <r>
    <x v="1"/>
    <x v="0"/>
    <s v="010101"/>
    <x v="2"/>
    <x v="2"/>
    <s v="สำนักงานพัฒนาวิทยาศาสตร์และเทคโนโลยีแห่งชาติ"/>
    <x v="3"/>
    <s v="วท 5401-66-0074"/>
    <s v="โครงการ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"/>
  </r>
  <r>
    <x v="0"/>
    <x v="0"/>
    <s v="010101"/>
    <x v="3"/>
    <x v="3"/>
    <s v="สำนักงานตำรวจแห่งชาติ"/>
    <x v="4"/>
    <s v="ตช 0007.1-66-0006"/>
    <s v="โครงการก่อสร้างและปรับปรุงศูนย์รับแจ้งเหตุฉุกเฉิน ๑๙๑  จำนวน ๕๘ แห่ง (สทส.)"/>
  </r>
  <r>
    <x v="1"/>
    <x v="0"/>
    <s v="010101"/>
    <x v="3"/>
    <x v="3"/>
    <s v="สำนักงานตำรวจแห่งชาติ"/>
    <x v="5"/>
    <s v="ตช 0007.1-66-0008"/>
    <s v="โครงการ สมาร์ท เซฟตี้ โซน 4.0 ( SMART SAFETY ZONE 4.0)    (ผอ.สยศ.ตร.)"/>
  </r>
  <r>
    <x v="0"/>
    <x v="0"/>
    <s v="010101"/>
    <x v="3"/>
    <x v="3"/>
    <s v="สำนักงานตำรวจแห่งชาติ"/>
    <x v="6"/>
    <s v="ตช 0007.1-66-0009"/>
    <s v="โครงการพัฒนาการตรวจพิสูจน์อาวุธปืนและเครื่องกระสุนเพื่อรองรับการปฏิรูปงานนิติวิทยาศาสตร์ตำรวจสำนักงานพิสูจน์หลักฐานตำรวจ ปีงบประมาณ พ.ศ.๒๕๖๖"/>
  </r>
  <r>
    <x v="0"/>
    <x v="0"/>
    <s v="010101"/>
    <x v="3"/>
    <x v="3"/>
    <s v="สำนักงานตำรวจแห่งชาติ"/>
    <x v="7"/>
    <s v="ตช 0007.1-66-0015"/>
    <s v="พัฒนาการตรวจพิสูจน์ทางเคมี ฟิสิกส์ เพื่อรองรับการปฏิรูปงานนิติวิทยาศาสตร์ตำรวจ ปีงบประมาณ พ.ศ.2566"/>
  </r>
  <r>
    <x v="0"/>
    <x v="0"/>
    <s v="010101"/>
    <x v="3"/>
    <x v="3"/>
    <s v="สำนักงานตำรวจแห่งชาติ"/>
    <x v="8"/>
    <s v="ตช 0007.1-66-0016"/>
    <s v="โครงการชุมชนสัมพันธ์และการมีส่วนร่วมของประชาชนในการป้องกันอาชญากรรม"/>
  </r>
  <r>
    <x v="1"/>
    <x v="0"/>
    <s v="010101"/>
    <x v="3"/>
    <x v="3"/>
    <s v="สำนักงานตำรวจแห่งชาติ"/>
    <x v="9"/>
    <s v="ตช 0007.1-66-0017"/>
    <s v="โครงการพัฒนาการตรวจพิสูจน์ยาเสพติดเพื่อรองรับการปฏิรูปงานนิติวิทยาศาสตร์ตำรวจ"/>
  </r>
  <r>
    <x v="0"/>
    <x v="0"/>
    <s v="010101"/>
    <x v="3"/>
    <x v="3"/>
    <s v="สำนักงานตำรวจแห่งชาติ"/>
    <x v="10"/>
    <s v="ตช 0007.1-66-0020"/>
    <s v="โครงการภาคีเครือข่ายความปลอดภัยสาธารณะเชิงบูรณาการงานตำรวจน้ำเพื่่อการบริการประชาชน"/>
  </r>
  <r>
    <x v="0"/>
    <x v="0"/>
    <s v="010101"/>
    <x v="3"/>
    <x v="3"/>
    <s v="สำนักงานตำรวจแห่งชาติ"/>
    <x v="11"/>
    <s v="ตช 0007.1-66-0023"/>
    <s v="โครงการเพิ่มประสิทธิภาพงานตรวจสถานที่่เกิดเหตุ กองพิสูจน์หลักฐานกลาง "/>
  </r>
  <r>
    <x v="0"/>
    <x v="0"/>
    <s v="010101"/>
    <x v="3"/>
    <x v="3"/>
    <s v="สำนักงานตำรวจแห่งชาติ"/>
    <x v="12"/>
    <s v="ตช 0007.1-66-0025"/>
    <s v="โครงการบันทึกภาพและเสียงในการสอบปากคำในการสอบสวน (สกบ.)"/>
  </r>
  <r>
    <x v="0"/>
    <x v="0"/>
    <s v="010101"/>
    <x v="3"/>
    <x v="3"/>
    <s v="สำนักงานตำรวจแห่งชาติ"/>
    <x v="13"/>
    <s v="ตช 0007.1-66-0027"/>
    <s v="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๖"/>
  </r>
  <r>
    <x v="0"/>
    <x v="0"/>
    <s v="010101"/>
    <x v="3"/>
    <x v="3"/>
    <s v="สำนักงานตำรวจแห่งชาติ"/>
    <x v="14"/>
    <s v="ตช 0007.1-66-0030"/>
    <s v="โครงการพัฒนาการตรวจพิสูจน์ชีววิทยาและดีเอ็นเอ เพื่อรองรับการปฏิรูปงานนิติวิทยาศาสตร์ตำรวจ ปีงบประมาณ พ.ศ.2566"/>
  </r>
  <r>
    <x v="0"/>
    <x v="0"/>
    <s v="010101"/>
    <x v="3"/>
    <x v="3"/>
    <s v="สำนักงานตำรวจแห่งชาติ"/>
    <x v="15"/>
    <s v="ตช 0007.1-66-0031"/>
    <s v="โครงการ “นวัตกรรมการพัฒนาด้านการเรียนรู้ของข้าราชการตำรวจ ด้วยแฟลตฟอร์ม  เพื่อการเรียนรู้แบบออนไลน์ Royal Thai Police Massive Open Online Course (RTP MOOC)  เพื่อส่งเสริมศักยภาพ องค์ความรู้ และมุ่งสู่ความเป็นสากลของข้าราชการตำรวจ”"/>
  </r>
  <r>
    <x v="0"/>
    <x v="0"/>
    <s v="010101"/>
    <x v="3"/>
    <x v="3"/>
    <s v="สำนักงานตำรวจแห่งชาติ"/>
    <x v="16"/>
    <s v="ตช 0007.1-66-0032"/>
    <s v="โครงการพัฒนาการตรวจพิสูจน์เอกสาร เพื่อรองรับการปฏิรูปงานนิติวิทยาศาสตร์ตำรวจ ปีงบประมาณ พ.ศ.2566"/>
  </r>
  <r>
    <x v="0"/>
    <x v="0"/>
    <s v="010101"/>
    <x v="3"/>
    <x v="3"/>
    <s v="สำนักงานตำรวจแห่งชาติ"/>
    <x v="17"/>
    <s v="ตช 0007.1-66-0041"/>
    <s v="โครงการเพิ่มประสิทธิภาพการรักษาความมั่นคงบริเวณปราสาทพระวิหาร และพื้นที่ใกล้เคียง"/>
  </r>
  <r>
    <x v="0"/>
    <x v="0"/>
    <s v="010101"/>
    <x v="3"/>
    <x v="3"/>
    <s v="สำนักงานตำรวจแห่งชาติ"/>
    <x v="18"/>
    <s v="ตช 0007.1-66-0042"/>
    <s v="โครงการจัดตั้งศูนย์รับแจ้งเหตุฉุกเฉินแห่งชาติ ภายใต้แผนงานบูรณาการเลขหมายโทรศัพท์ฉุกเฉินให้เหลือเพียงเลขหมายเดียว เพื่อให้ประชาชนสามารถแจ้งเหตุด่วน เหตุร้าย เหตุฉุกเฉินได้ทุกเรื่อง (สส.สทส.)"/>
  </r>
  <r>
    <x v="2"/>
    <x v="0"/>
    <s v="010102"/>
    <x v="0"/>
    <x v="4"/>
    <s v="สำนักงานปลัดกระทรวงกลาโหม"/>
    <x v="19"/>
    <s v="กห 0207-66-0001"/>
    <s v="งานเฝ้าตรวจการล่วงละเมิดสถาบันพระมหากษัตริย์ผ่านเครือข่ายอินเทอร์เน็ต"/>
  </r>
  <r>
    <x v="2"/>
    <x v="0"/>
    <s v="010102"/>
    <x v="0"/>
    <x v="4"/>
    <s v="สำนักงานปลัดกระทรวงกลาโหม"/>
    <x v="20"/>
    <s v="กห 0207-66-0002"/>
    <s v="กิจกรรมสนับสนุนโครงการจิตอาสาพระราชทาน &quot;เราทำความดี เพื่อชาติ ศาสน์ กษัตริย์&quot; ประจำปีงบประมาณ พ.ศ. ๒๕๖๖"/>
  </r>
  <r>
    <x v="2"/>
    <x v="0"/>
    <s v="010102"/>
    <x v="0"/>
    <x v="4"/>
    <s v="สำนักงานปลัดกระทรวงกลาโหม"/>
    <x v="21"/>
    <s v="กห 0207-66-0003"/>
    <s v="โครงการเฉลิมพระเกียรติพระบาทสมเด็จพระวชิรเกล้าเจ้าอยู่หัว และสถาบันพระมหากษัตริย์"/>
  </r>
  <r>
    <x v="2"/>
    <x v="0"/>
    <s v="010102"/>
    <x v="0"/>
    <x v="4"/>
    <s v="สำนักงานปลัดกระทรวงกลาโหม"/>
    <x v="22"/>
    <s v="กห 0207-66-0004"/>
    <s v="โครงการจิตสำนึกรักเมืองไทย"/>
  </r>
  <r>
    <x v="2"/>
    <x v="0"/>
    <s v="010102"/>
    <x v="0"/>
    <x v="4"/>
    <s v="สำนักงานปลัดกระทรวงกลาโหม"/>
    <x v="23"/>
    <s v="กห 0207-66-0005"/>
    <s v="โครงการเครือข่ายสีขาวเพื่อความมั่นคง"/>
  </r>
  <r>
    <x v="2"/>
    <x v="0"/>
    <s v="010102"/>
    <x v="0"/>
    <x v="0"/>
    <s v="กองบัญชาการกองทัพไทย"/>
    <x v="24"/>
    <s v="กห 0306-66-0001"/>
    <s v="อาชีวะร่วมเทิดทูนสถาบันพระมหากษัตริย์"/>
  </r>
  <r>
    <x v="2"/>
    <x v="0"/>
    <s v="010102"/>
    <x v="0"/>
    <x v="0"/>
    <s v="กองบัญชาการกองทัพไทย"/>
    <x v="25"/>
    <s v="กห 0306-66-0002"/>
    <s v="การจัดอบรมและเตรียมความพร้อมเป็นจิตอาสาต้นแบบ"/>
  </r>
  <r>
    <x v="2"/>
    <x v="0"/>
    <s v="010102"/>
    <x v="0"/>
    <x v="0"/>
    <s v="กองบัญชาการกองทัพไทย"/>
    <x v="26"/>
    <s v="กห 0306-66-0003"/>
    <s v="ฝึกอบรมเพื่อพิทักษ์เทิดทูนสถาบันพระมหากษัตริย์ของกองบัญชาการกองทัพไทย"/>
  </r>
  <r>
    <x v="2"/>
    <x v="0"/>
    <s v="010102"/>
    <x v="0"/>
    <x v="0"/>
    <s v="กองบัญชาการกองทัพไทย"/>
    <x v="27"/>
    <s v="กห 0317-66-0002"/>
    <s v="งานจัดนิทรรศการแสดงผลงานทางพิพิธภัณฑ์และอนุสรณ์สถานแห่งประเทศไทย (รักชาติ เฟสติวัล)"/>
  </r>
  <r>
    <x v="2"/>
    <x v="0"/>
    <s v="010102"/>
    <x v="0"/>
    <x v="5"/>
    <s v="กองทัพบก"/>
    <x v="28"/>
    <s v="กห 0406-66-0004"/>
    <s v="โครงการถวายความปลอดภัย"/>
  </r>
  <r>
    <x v="2"/>
    <x v="0"/>
    <s v="010102"/>
    <x v="0"/>
    <x v="5"/>
    <s v="กองทัพบก"/>
    <x v="29"/>
    <s v="กห 0406-66-0008"/>
    <s v="โครงการจัดกิจกรรมเทิดทูนสถาบันพระมหากษัตริย์"/>
  </r>
  <r>
    <x v="2"/>
    <x v="0"/>
    <s v="010102"/>
    <x v="0"/>
    <x v="5"/>
    <s v="กองทัพบก"/>
    <x v="30"/>
    <s v="กห 0406-66-0021"/>
    <s v="โครงการส่งเสริมสถาบันหลักของชาติ"/>
  </r>
  <r>
    <x v="2"/>
    <x v="0"/>
    <s v="010102"/>
    <x v="0"/>
    <x v="6"/>
    <s v="กองทัพเรือ"/>
    <x v="31"/>
    <s v="กห 0509-66-0002"/>
    <s v="การถวายความปลอดภัย การเทิดพระเกียรติ และปฏิบัติตามพระราชประสงค์ โครงการพิทักษ์รักษา การเทิดทูนสถาบันพระมหากษัตริย์และการปฏิบัติตามพระราชประสงค์"/>
  </r>
  <r>
    <x v="2"/>
    <x v="0"/>
    <s v="010102"/>
    <x v="4"/>
    <x v="7"/>
    <s v="สำนักงานปลัดกระทรวงศึกษาธิการ"/>
    <x v="32"/>
    <s v="ศธ0204-66-0001"/>
    <s v="โครงการบ่มเพาะลูกเสือประชาธิปไตยในศตวรรษที่ 21"/>
  </r>
  <r>
    <x v="2"/>
    <x v="0"/>
    <s v="010102"/>
    <x v="4"/>
    <x v="7"/>
    <s v="สำนักงานปลัดกระทรวงศึกษาธิการ"/>
    <x v="33"/>
    <s v="ศธ0204-66-0002"/>
    <s v="โครงการค่ายยุวกาชาดไทยร่วมใจ สมานฉันท์ สร้างสรรค์สังคมไทย"/>
  </r>
  <r>
    <x v="2"/>
    <x v="0"/>
    <s v="010102"/>
    <x v="4"/>
    <x v="7"/>
    <s v="สำนักงานปลัดกระทรวงศึกษาธิการ"/>
    <x v="34"/>
    <s v="ศธ0204-66-0003"/>
    <s v="โครงการส่งเสริมกระบวนการเรียนรู้และปลูกฝังแนวทางการจัดการความขัดแย้งโดยแนวทางสันติวิธี"/>
  </r>
  <r>
    <x v="2"/>
    <x v="0"/>
    <s v="010102"/>
    <x v="4"/>
    <x v="7"/>
    <s v="สำนักงานปลัดกระทรวงศึกษาธิการ"/>
    <x v="35"/>
    <s v="ศธ02133-66-0001"/>
    <s v="โครงการสร้างและส่งเสริมความเป็นพลเมืองดีตามรอยพระยุคลบาทด้านการศึกษาสู่การปฏิบัติ"/>
  </r>
  <r>
    <x v="2"/>
    <x v="0"/>
    <s v="010102"/>
    <x v="3"/>
    <x v="8"/>
    <s v="สำนักงานคณะกรรมการพิเศษเพื่อประสานงานโครงการอันเนื่องมาจากพระราชดำริ"/>
    <x v="36"/>
    <s v="กร 0014-66-0001"/>
    <s v="โครงการค่ายเยาวชนรู้งานสืบสานพระราชดำริ (RDPB Camp) "/>
  </r>
  <r>
    <x v="3"/>
    <x v="0"/>
    <s v="010103"/>
    <x v="5"/>
    <x v="9"/>
    <s v="สำนักงานคณะกรรมการการเลือกตั้ง"/>
    <x v="37"/>
    <s v="ลต 0001-66-0001"/>
    <s v="โครงการความร่วมมือในการสร้างและพัฒนาเครือข่ายประชาธิปไตยระหว่างองค์การ ทั้งในประเทศและต่างประเทศ"/>
  </r>
  <r>
    <x v="3"/>
    <x v="0"/>
    <s v="010103"/>
    <x v="5"/>
    <x v="9"/>
    <s v="สำนักงานคณะกรรมการการเลือกตั้ง"/>
    <x v="38"/>
    <s v="ลต 0001-66-0002"/>
    <s v="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"/>
  </r>
  <r>
    <x v="3"/>
    <x v="0"/>
    <s v="010103"/>
    <x v="5"/>
    <x v="9"/>
    <s v="สำนักงานคณะกรรมการการเลือกตั้ง"/>
    <x v="39"/>
    <s v="ลต 0004-66-0001"/>
    <s v="โครงการพัฒนาบุคลากรที่ี่เกี่ยวข้องกับการเลือกตั้งให้เป็นมืออาชีพ (กิจกรรมหลัก สรรหาบุคลากรเพื่อบรรจุแต่งตั้งบนหลักสมรรถนะ)"/>
  </r>
  <r>
    <x v="3"/>
    <x v="0"/>
    <s v="010103"/>
    <x v="5"/>
    <x v="9"/>
    <s v="สำนักงานคณะกรรมการการเลือกตั้ง"/>
    <x v="40"/>
    <s v="ลต 0004-66-0002"/>
    <s v="โครงการพัฒนาบุคลากรที่เกี่ยวข้องกับการเลือกตั้งให้เป็นมืออาชีพ (กิจกรรม : การอบรมให้ความรู้ในการส่งเสริมการรักษาวินัย ปลูกสำนึกคุณธรรม และจริยธรรม ให้แก่บุคลากร) "/>
  </r>
  <r>
    <x v="3"/>
    <x v="0"/>
    <s v="010103"/>
    <x v="5"/>
    <x v="9"/>
    <s v="สำนักงานคณะกรรมการการเลือกตั้ง"/>
    <x v="41"/>
    <s v="ลต 0005-66-0001"/>
    <s v="โครงการสำนักงานอัตโนมัติ (office automation) (จัดหาระบบ Open Data และบริหารจัดการการเชื่อมโยงข้อมูลกลาง : API Gateway)"/>
  </r>
  <r>
    <x v="3"/>
    <x v="0"/>
    <s v="010103"/>
    <x v="5"/>
    <x v="9"/>
    <s v="สำนักงานคณะกรรมการการเลือกตั้ง"/>
    <x v="42"/>
    <s v="ลต 0005-66-0002"/>
    <s v="โครงการสำนักงานอัตโนมัติ (office automation) (ปรับปรุงเว็บไซต์ของสานักงานคณะกรรมการการเลือกตั้งให้สามารถบริการข้อมูลข่าวสารได้ทั้งภาษาไทยและภาษาอังกฤษเพื่อมุ่งสู่สากล)"/>
  </r>
  <r>
    <x v="3"/>
    <x v="0"/>
    <s v="010103"/>
    <x v="5"/>
    <x v="9"/>
    <s v="สำนักงานคณะกรรมการการเลือกตั้ง"/>
    <x v="43"/>
    <s v="ลต 0005-66-0003"/>
    <s v="โครงการสำนักงานอัตโนมัติ (office automation) (จ้างที่ปรึกษาหรือผู้เชี่ยวชาญด้านเทคโนโลยีดิจิทัลภายนอก)"/>
  </r>
  <r>
    <x v="3"/>
    <x v="0"/>
    <s v="010103"/>
    <x v="5"/>
    <x v="9"/>
    <s v="สำนักงานคณะกรรมการการเลือกตั้ง"/>
    <x v="44"/>
    <s v="ลต 0005-66-0004"/>
    <s v="โครงการพัฒนาสมรรถนะและทักษะบุคลากรด้าน digital OECT"/>
  </r>
  <r>
    <x v="3"/>
    <x v="0"/>
    <s v="010103"/>
    <x v="5"/>
    <x v="9"/>
    <s v="สำนักงานคณะกรรมการการเลือกตั้ง"/>
    <x v="45"/>
    <s v="ลต 0005-66-0005"/>
    <s v="โครงการพัฒนาระบบบริหารความเสี่ยงในการจัดการเลือกตั้ง"/>
  </r>
  <r>
    <x v="2"/>
    <x v="0"/>
    <s v="010103"/>
    <x v="5"/>
    <x v="9"/>
    <s v="สำนักงานคณะกรรมการการเลือกตั้ง"/>
    <x v="46"/>
    <s v="ลต 0005-66-0006"/>
    <s v="โครงการพัฒนาการสื่อสารโดยใช้เทคโนโลยีสมัยใหม่"/>
  </r>
  <r>
    <x v="2"/>
    <x v="0"/>
    <s v="010103"/>
    <x v="5"/>
    <x v="9"/>
    <s v="สำนักงานคณะกรรมการการเลือกตั้ง"/>
    <x v="47"/>
    <s v="ลต 0014-66-0001"/>
    <s v="โครงการกระบวนการเลือกตั้ง/การออกเสียงประชามติโปร่งใส"/>
  </r>
  <r>
    <x v="2"/>
    <x v="0"/>
    <s v="010103"/>
    <x v="5"/>
    <x v="9"/>
    <s v="สำนักงานคณะกรรมการการเลือกตั้ง"/>
    <x v="48"/>
    <s v="ลต 0014-66-0002"/>
    <s v="โครงการการเลือกตั้งแบบสมาร์ท (การจัดทำโปรแกรมรายงานข้อมูลเพื่อจัดการเลือกตั้งสมาชิกสภาผู้แทนราษฎรและการออกเสียงประชามติ)"/>
  </r>
  <r>
    <x v="2"/>
    <x v="0"/>
    <s v="010103"/>
    <x v="5"/>
    <x v="9"/>
    <s v="สำนักงานคณะกรรมการการเลือกตั้ง"/>
    <x v="49"/>
    <s v="ลต 0014-66-0003"/>
    <s v="โครงการการเลือกตั้งแบบสมาร์ท (อบรมการใช้งานโปรแกรมการจัดเก็บข้อมูลเกี่ยวกับการเลือกตั้งท้องถิ่น)"/>
  </r>
  <r>
    <x v="2"/>
    <x v="0"/>
    <s v="010103"/>
    <x v="5"/>
    <x v="9"/>
    <s v="สำนักงานคณะกรรมการการเลือกตั้ง"/>
    <x v="50"/>
    <s v="ลต 0016-66-0001"/>
    <s v="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งของพรรคการเมือง)"/>
  </r>
  <r>
    <x v="2"/>
    <x v="0"/>
    <s v="010103"/>
    <x v="5"/>
    <x v="9"/>
    <s v="สำนักงานคณะกรรมการการเลือกตั้ง"/>
    <x v="51"/>
    <s v="ลต 0016-66-0002"/>
    <s v="โครงการเสริมสร้างเครือข่ายดำเนินการตามค่านิยมและวัฒนธรรมการเมืองในระบอบประชาธิปไตย (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"/>
  </r>
  <r>
    <x v="2"/>
    <x v="0"/>
    <s v="010103"/>
    <x v="5"/>
    <x v="9"/>
    <s v="สำนักงานคณะกรรมการการเลือกตั้ง"/>
    <x v="52"/>
    <s v="ลต 0017-66-0001"/>
    <s v="โครงการศูนย์ส่งเสริมและพัฒนาประชาธิปไตยตำบล (ศส.ปชต.)"/>
  </r>
  <r>
    <x v="2"/>
    <x v="0"/>
    <s v="010103"/>
    <x v="5"/>
    <x v="9"/>
    <s v="สำนักงานคณะกรรมการการเลือกตั้ง"/>
    <x v="53"/>
    <s v="ลต 0017-66-0002"/>
    <s v="โครงการเครือข่ายเฝ้าระวังประชาธิปไตย"/>
  </r>
  <r>
    <x v="2"/>
    <x v="0"/>
    <s v="010103"/>
    <x v="5"/>
    <x v="9"/>
    <s v="สำนักงานคณะกรรมการการเลือกตั้ง"/>
    <x v="54"/>
    <s v="ลต 0017-66-0003"/>
    <s v="โครงการพลเมืองศึกษา (Civic Education)"/>
  </r>
  <r>
    <x v="2"/>
    <x v="0"/>
    <s v="010103"/>
    <x v="5"/>
    <x v="9"/>
    <s v="สำนักงานคณะกรรมการการเลือกตั้ง"/>
    <x v="55"/>
    <s v="ลต 0017-66-0004"/>
    <s v="โครงการสร้างจิตสำนึกพลเมืองดีวิถีประชาธิปไตย"/>
  </r>
  <r>
    <x v="2"/>
    <x v="0"/>
    <s v="010103"/>
    <x v="5"/>
    <x v="9"/>
    <s v="สำนักงานคณะกรรมการการเลือกตั้ง"/>
    <x v="56"/>
    <s v="ลต 0017-66-0005"/>
    <s v="โครงการเสริมสร้างเครือข่ายดำเนินการตามค่านิยมและวัฒนธรรมการเมืองในระบอบประชาธิปไตย"/>
  </r>
  <r>
    <x v="2"/>
    <x v="0"/>
    <s v="010103"/>
    <x v="5"/>
    <x v="9"/>
    <s v="สำนักงานคณะกรรมการการเลือกตั้ง"/>
    <x v="57"/>
    <s v="ลต 0017-66-0006"/>
    <s v="โครงการพัฒนาช่องทางการมีส่วนร่วมทางการเมืองอย่างสร้างสรรค์"/>
  </r>
  <r>
    <x v="2"/>
    <x v="0"/>
    <s v="010103"/>
    <x v="5"/>
    <x v="9"/>
    <s v="สำนักงานคณะกรรมการการเลือกตั้ง"/>
    <x v="58"/>
    <s v="ลต 0018-66-0001"/>
    <s v="สร้างจิตสำนึกพลเมืองดีวิถีประชาธืปไตย"/>
  </r>
  <r>
    <x v="2"/>
    <x v="0"/>
    <s v="010103"/>
    <x v="5"/>
    <x v="9"/>
    <s v="สำนักงานคณะกรรมการการเลือกตั้ง"/>
    <x v="59"/>
    <s v="ลต 0018-66-0002"/>
    <s v="โครงการพัฒนานวัตกรรมสื่่อสารและให้บริการข่าวสารด้านการขับเคลื่อนวิถีประชาธิปไตยอันมีพระมหากษัตริย์ทรงเป็นประมุข"/>
  </r>
  <r>
    <x v="2"/>
    <x v="0"/>
    <s v="010103"/>
    <x v="5"/>
    <x v="9"/>
    <s v="สำนักงานคณะกรรมการการเลือกตั้ง"/>
    <x v="60"/>
    <s v="ลต 0018-66-0003"/>
    <s v="โครงการ “เผยแพร่อุดมการณ์และค่านิยมประชาธิปไตย ด้วยการแสดงแบบอย่างที่ดี (archetype)”"/>
  </r>
  <r>
    <x v="2"/>
    <x v="0"/>
    <s v="010103"/>
    <x v="5"/>
    <x v="9"/>
    <s v="สำนักงานคณะกรรมการการเลือกตั้ง"/>
    <x v="61"/>
    <s v="ลต 0018-66-0004"/>
    <s v="โครงการพัฒนาช่องทางการมีส่วนร่วมทางการเมืองอย่างสร้างสรรค์"/>
  </r>
  <r>
    <x v="2"/>
    <x v="0"/>
    <s v="010103"/>
    <x v="5"/>
    <x v="9"/>
    <s v="สำนักงานคณะกรรมการการเลือกตั้ง"/>
    <x v="62"/>
    <s v="ลต 0019-66-0001"/>
    <s v="โครงการพัฒนากฎหมาย ระเบียบ กฎเกณฑ์ ข้อบังคับ ให้เป็นมาตรฐานสากล"/>
  </r>
  <r>
    <x v="2"/>
    <x v="0"/>
    <s v="010103"/>
    <x v="5"/>
    <x v="9"/>
    <s v="สำนักงานคณะกรรมการการเลือกตั้ง"/>
    <x v="63"/>
    <s v="ลต 0019-66-0002"/>
    <s v="พัฒนาบุคลากรที่เกี่ยวข้องกับการเลือกตั้งให้เป็นมืออาชีพ "/>
  </r>
  <r>
    <x v="2"/>
    <x v="0"/>
    <s v="010103"/>
    <x v="5"/>
    <x v="9"/>
    <s v="สำนักงานคณะกรรมการการเลือกตั้ง"/>
    <x v="64"/>
    <s v="ลต 0023-66-0001"/>
    <s v="พัฒนามาตรฐานในการปฏิบัติงาน (พัฒนาการปฏิบัติงานและเพิ่มประสิทธิภาพการตรวจการ)"/>
  </r>
  <r>
    <x v="2"/>
    <x v="0"/>
    <s v="010103"/>
    <x v="5"/>
    <x v="9"/>
    <s v="สำนักงานคณะกรรมการการเลือกตั้ง"/>
    <x v="65"/>
    <s v="ลต 0027-66-0001"/>
    <s v="ปลูกฝังอุดมการณ์และค่านิยมร่วมในองค์การและผลักดันให้เกิดการปรับเปลี่ยนพฤติกรรม ของบุคคลในองค์การเข้าสู่ “วัฒนธรรมองค์การที่พึงประสงค์” และเผยแพร่สู่สังคมภายนอกด้วยการเป็นแบบอย่างที่ดี    กิจกรรมหลัก  องค์กรสู่ความเป็นเลิศ : Refresh and Restart for Growth Mindset)"/>
  </r>
  <r>
    <x v="2"/>
    <x v="0"/>
    <s v="010103"/>
    <x v="5"/>
    <x v="9"/>
    <s v="สำนักงานคณะกรรมการการเลือกตั้ง"/>
    <x v="66"/>
    <s v="ลต 0027-66-0003"/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 ผลิตและเผยแพร่เอกสารและผลงานวิชาการ"/>
  </r>
  <r>
    <x v="2"/>
    <x v="0"/>
    <s v="010103"/>
    <x v="5"/>
    <x v="9"/>
    <s v="สำนักงานคณะกรรมการการเลือกตั้ง"/>
    <x v="67"/>
    <s v="ลต 0027-66-0004"/>
    <s v="โครงการสร้างจิตสำนึกพลเมืองดีวิถีประชาธิปไตย"/>
  </r>
  <r>
    <x v="3"/>
    <x v="0"/>
    <s v="010201"/>
    <x v="6"/>
    <x v="10"/>
    <s v="กรมราชทัณฑ์"/>
    <x v="68"/>
    <s v="ยธ 0709-66-0001"/>
    <s v="โครงการควบคุม ดูแล ผู้เข้ารับการตรวจพิสูจน์"/>
  </r>
  <r>
    <x v="1"/>
    <x v="0"/>
    <s v="010201"/>
    <x v="7"/>
    <x v="11"/>
    <s v="สำนักงานอัยการสูงสุด"/>
    <x v="69"/>
    <s v="อส 0006(นย)-66-0009"/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"/>
  </r>
  <r>
    <x v="3"/>
    <x v="0"/>
    <s v="010201"/>
    <x v="3"/>
    <x v="12"/>
    <s v="สำนักงานป้องกันและปราบปรามการฟอกเงิน"/>
    <x v="70"/>
    <s v="ปง 0002-66-0002"/>
    <s v="โครงการการบูรณาการด้านการสืบสวนสอบสวนคดีอาญาฟอกเงินร่วมกับหน่วยงานที่เกี่ยวข้อง"/>
  </r>
  <r>
    <x v="3"/>
    <x v="0"/>
    <s v="010201"/>
    <x v="3"/>
    <x v="12"/>
    <s v="สำนักงานป้องกันและปราบปรามการฟอกเงิน"/>
    <x v="71"/>
    <s v="ปง 0003-66-0001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</r>
  <r>
    <x v="2"/>
    <x v="0"/>
    <s v="010201"/>
    <x v="8"/>
    <x v="13"/>
    <s v="สำนักงานปลัดกระทรวงดิจิทัลเพื่อเศรษฐกิจและสังคม"/>
    <x v="72"/>
    <s v="ดศ 0204-66-0001"/>
    <s v="ศูนย์ประสานงานและแก้ไขปัญหาข่าวปลอม (Anti -Fake News)"/>
  </r>
  <r>
    <x v="2"/>
    <x v="0"/>
    <s v="010201"/>
    <x v="9"/>
    <x v="14"/>
    <s v="กรมประมง"/>
    <x v="73"/>
    <s v="กษ 0509-66-0002"/>
    <s v="โครงการจัดการปัญหาแรงงานต่างด้าวและการค้ามนุษย์ด้านการประมง"/>
  </r>
  <r>
    <x v="1"/>
    <x v="0"/>
    <s v="010201"/>
    <x v="9"/>
    <x v="14"/>
    <s v="กรมประมง"/>
    <x v="74"/>
    <s v="กษ 0509-66-0003"/>
    <s v="โครงการป้องกันและแก้ไขปัญหาการทำประมงผิดกฎหมาย"/>
  </r>
  <r>
    <x v="2"/>
    <x v="0"/>
    <s v="010201"/>
    <x v="0"/>
    <x v="4"/>
    <s v="สำนักงานปลัดกระทรวงกลาโหม"/>
    <x v="75"/>
    <s v="กห 0217-66-0004"/>
    <s v="งานพัฒนาระบบบริหารจัดการและผลิตสื่อประสมบนคลาวด์"/>
  </r>
  <r>
    <x v="2"/>
    <x v="0"/>
    <s v="010201"/>
    <x v="0"/>
    <x v="4"/>
    <s v="สำนักงานปลัดกระทรวงกลาโหม"/>
    <x v="76"/>
    <s v="กห 0217-66-0005"/>
    <s v="การเช่าใช้ช่องการสื่อสารสนับสนุนระบบบริหารราชการทั่วไป ของ กห."/>
  </r>
  <r>
    <x v="2"/>
    <x v="0"/>
    <s v="010201"/>
    <x v="0"/>
    <x v="4"/>
    <s v="สำนักงานปลัดกระทรวงกลาโหม"/>
    <x v="77"/>
    <s v="กห 0217-66-0006"/>
    <s v="งานพัฒนาเพิ่มประสิทธิภาพระบบประชุมทางไกลผ่านเครือข่ายกระทรวงกลาโหม"/>
  </r>
  <r>
    <x v="2"/>
    <x v="0"/>
    <s v="010201"/>
    <x v="0"/>
    <x v="0"/>
    <s v="กองบัญชาการกองทัพไทย"/>
    <x v="78"/>
    <s v="กห 0304-66-0001"/>
    <s v="การเสริมสร้างประสิทธิภาพการสกัดกั้นยาเสพติดตามพื้นที่ชายแดน"/>
  </r>
  <r>
    <x v="2"/>
    <x v="0"/>
    <s v="010201"/>
    <x v="0"/>
    <x v="0"/>
    <s v="กองบัญชาการกองทัพไทย"/>
    <x v="79"/>
    <s v="กห 0304-66-0003"/>
    <s v="การฝึกปฏิบัติการสนับสนุนการต่อต้านการก่อการร้าย"/>
  </r>
  <r>
    <x v="2"/>
    <x v="0"/>
    <s v="010201"/>
    <x v="0"/>
    <x v="0"/>
    <s v="กองบัญชาการกองทัพไทย"/>
    <x v="80"/>
    <s v="กห 0304-66-0004"/>
    <s v="การฝึกชุดเจรจาต่อรอง"/>
  </r>
  <r>
    <x v="2"/>
    <x v="0"/>
    <s v="010201"/>
    <x v="0"/>
    <x v="0"/>
    <s v="กองบัญชาการกองทัพไทย"/>
    <x v="81"/>
    <s v="กห 0304-66-0005"/>
    <s v="การฝึกชุดโต้ตอบสถานการณ์"/>
  </r>
  <r>
    <x v="2"/>
    <x v="0"/>
    <s v="010201"/>
    <x v="0"/>
    <x v="0"/>
    <s v="กองบัญชาการกองทัพไทย"/>
    <x v="82"/>
    <s v="กห 0304-66-0006"/>
    <s v="การฝึกทดสอบแผนเผชิญเหตุในการแก้ไขปัญหาการก่อการร้ายสากล"/>
  </r>
  <r>
    <x v="2"/>
    <x v="0"/>
    <s v="010201"/>
    <x v="0"/>
    <x v="0"/>
    <s v="กองบัญชาการกองทัพไทย"/>
    <x v="83"/>
    <s v="กห 0304-66-0007"/>
    <s v="การฝึกร่วมส่วนปฏิบัติการ ศตก. และ นปพ.เหล่าทัพ ในพื้นที่เสี่ยง"/>
  </r>
  <r>
    <x v="2"/>
    <x v="0"/>
    <s v="010201"/>
    <x v="0"/>
    <x v="0"/>
    <s v="กองบัญชาการกองทัพไทย"/>
    <x v="84"/>
    <s v="กห 0304-66-0016"/>
    <s v="โครงการพัฒนาขีดความสามารถ ศบท."/>
  </r>
  <r>
    <x v="2"/>
    <x v="0"/>
    <s v="010201"/>
    <x v="0"/>
    <x v="0"/>
    <s v="กองบัญชาการกองทัพไทย"/>
    <x v="85"/>
    <s v="กห 0304-66-0017"/>
    <s v="งานศูนย์ปฏิบัติการทุ่นระเบิดแห่งชาติ"/>
  </r>
  <r>
    <x v="2"/>
    <x v="0"/>
    <s v="010201"/>
    <x v="0"/>
    <x v="0"/>
    <s v="กองบัญชาการกองทัพไทย"/>
    <x v="86"/>
    <s v="กห 0309-66-0002"/>
    <s v="ฝึกอบรมต้านภัยยาเสพติดในสถานศึกษา"/>
  </r>
  <r>
    <x v="2"/>
    <x v="0"/>
    <s v="010201"/>
    <x v="0"/>
    <x v="0"/>
    <s v="กองบัญชาการกองทัพไทย"/>
    <x v="87"/>
    <s v="กห 0309-66-0004"/>
    <s v="โครงการ “การเสริมสร้างชุมชนเข้มแข็งตามพื้นที่ชายแดน ของ นทพ.”"/>
  </r>
  <r>
    <x v="2"/>
    <x v="0"/>
    <s v="010201"/>
    <x v="0"/>
    <x v="0"/>
    <s v="กองบัญชาการกองทัพไทย"/>
    <x v="88"/>
    <s v="กห 0309-66-0005"/>
    <s v="โครงการ “การก่อสร้างและการจัดหาแหล่งน้ำที่มีราคาต่อหน่วยต่ำกว่า 10 ล้านบาท” "/>
  </r>
  <r>
    <x v="2"/>
    <x v="0"/>
    <s v="010201"/>
    <x v="0"/>
    <x v="0"/>
    <s v="กองบัญชาการกองทัพไทย"/>
    <x v="89"/>
    <s v="กห 0309-66-0006"/>
    <s v="โครงการ “พัฒนาพื้นที่ต้นน้ำตามแนวพระราชดำริ”"/>
  </r>
  <r>
    <x v="2"/>
    <x v="0"/>
    <s v="010201"/>
    <x v="0"/>
    <x v="0"/>
    <s v="กองบัญชาการกองทัพไทย"/>
    <x v="90"/>
    <s v="กห 0309-66-0009"/>
    <s v="โครงการ “เตรียมความพร้อมในการฝึกบรรเทาสาธารณภัย ของ ศฝภ.นทพ.”"/>
  </r>
  <r>
    <x v="2"/>
    <x v="0"/>
    <s v="010201"/>
    <x v="0"/>
    <x v="0"/>
    <s v="กองบัญชาการกองทัพไทย"/>
    <x v="91"/>
    <s v="กห 0309-66-0010"/>
    <s v="โครงการ “ศูนย์เยาวชนต้นกล้ากองทัพไทย”"/>
  </r>
  <r>
    <x v="2"/>
    <x v="0"/>
    <s v="010201"/>
    <x v="0"/>
    <x v="0"/>
    <s v="กองบัญชาการกองทัพไทย"/>
    <x v="92"/>
    <s v="กห 0309-66-0011"/>
    <s v="โครงการ &quot; การอนุรักษ์พันธุกรรมพืชอันเนื่องมาจากพระราชดำริ&quot;"/>
  </r>
  <r>
    <x v="2"/>
    <x v="0"/>
    <s v="010201"/>
    <x v="0"/>
    <x v="0"/>
    <s v="กองบัญชาการกองทัพไทย"/>
    <x v="93"/>
    <s v="กห 0316-66-0001"/>
    <s v="การประชุมเชิงปฏิบัติการเจ้าหน้าที่ด้านความมั่นคงชายแดนไทยกับประเทศเพื่อนบ้าน"/>
  </r>
  <r>
    <x v="2"/>
    <x v="0"/>
    <s v="010201"/>
    <x v="0"/>
    <x v="0"/>
    <s v="กองบัญชาการกองทัพไทย"/>
    <x v="94"/>
    <s v="กห 0316-66-0002"/>
    <s v="ติดตามสถานการณ์ยาเสพติดในพื้นที่ชายแดนไทยกับประเทศเพื่อนบ้าน"/>
  </r>
  <r>
    <x v="2"/>
    <x v="0"/>
    <s v="010201"/>
    <x v="0"/>
    <x v="0"/>
    <s v="กองบัญชาการกองทัพไทย"/>
    <x v="95"/>
    <s v="กห 0316-66-0003"/>
    <s v="การดำเนินงานของ กอ.นชท. "/>
  </r>
  <r>
    <x v="2"/>
    <x v="0"/>
    <s v="010201"/>
    <x v="0"/>
    <x v="0"/>
    <s v="กองบัญชาการกองทัพไทย"/>
    <x v="96"/>
    <s v="กห 0316-66-0004"/>
    <s v="พัฒนาเสริมสร้างความสัมพันธ์และความร่วมมือทางทหาร "/>
  </r>
  <r>
    <x v="2"/>
    <x v="0"/>
    <s v="010201"/>
    <x v="0"/>
    <x v="0"/>
    <s v="กองบัญชาการกองทัพไทย"/>
    <x v="97"/>
    <s v="กห 0317.6-66-0001"/>
    <s v="ศูนย์เยาวชนต้นกล้า รร.ตท.สปท."/>
  </r>
  <r>
    <x v="2"/>
    <x v="0"/>
    <s v="010201"/>
    <x v="0"/>
    <x v="5"/>
    <s v="กองทัพบก"/>
    <x v="98"/>
    <s v="กห 0406-66-0003"/>
    <s v="โครงการป้องกันยาเสพติด"/>
  </r>
  <r>
    <x v="2"/>
    <x v="0"/>
    <s v="010201"/>
    <x v="0"/>
    <x v="5"/>
    <s v="กองทัพบก"/>
    <x v="99"/>
    <s v="กห 0406-66-0005"/>
    <s v="โครงการตามแผนป้องกันประเทศ"/>
  </r>
  <r>
    <x v="2"/>
    <x v="0"/>
    <s v="010201"/>
    <x v="0"/>
    <x v="5"/>
    <s v="กองทัพบก"/>
    <x v="100"/>
    <s v="กห 0406-66-0009"/>
    <s v="โครงการการพัฒนาความรู้และเสริมทักษะครูฝึกศูนย์วิวัฒน์พลเมือง ทบ."/>
  </r>
  <r>
    <x v="2"/>
    <x v="0"/>
    <s v="010201"/>
    <x v="0"/>
    <x v="5"/>
    <s v="กองทัพบก"/>
    <x v="101"/>
    <s v="กห 0406-66-0010"/>
    <s v="โครงการอนุรักษ์ทรัพยากรธรรมชาติและสิ่งแวดล้อมเฉลิมพระเกียรติ"/>
  </r>
  <r>
    <x v="2"/>
    <x v="0"/>
    <s v="010201"/>
    <x v="0"/>
    <x v="5"/>
    <s v="กองทัพบก"/>
    <x v="102"/>
    <s v="กห 0406-66-0011"/>
    <s v="โครงการป้องกันการบุกรุกและทำลายพื้นที่ป่าไม้"/>
  </r>
  <r>
    <x v="2"/>
    <x v="0"/>
    <s v="010201"/>
    <x v="0"/>
    <x v="5"/>
    <s v="กองทัพบก"/>
    <x v="103"/>
    <s v="กห 0406-66-0012"/>
    <s v="โครงการเสริมสร้างการมีส่วนร่วมระดับชุมชนเพื่อความมั่นคงอย่างยั่งยืน"/>
  </r>
  <r>
    <x v="2"/>
    <x v="0"/>
    <s v="010201"/>
    <x v="0"/>
    <x v="5"/>
    <s v="กองทัพบก"/>
    <x v="104"/>
    <s v="กห 0406-66-0017"/>
    <s v="โครงการปราบปรามยาเสพติด"/>
  </r>
  <r>
    <x v="2"/>
    <x v="0"/>
    <s v="010201"/>
    <x v="0"/>
    <x v="4"/>
    <s v="สำนักงานปลัดกระทรวงกลาโหม"/>
    <x v="105"/>
    <s v="กห 5106-66-0001"/>
    <s v="โครงการสร้างความเข้มแข็งให้กับทหารผ่านศึก และทหารนอกประจำการ"/>
  </r>
  <r>
    <x v="2"/>
    <x v="0"/>
    <s v="010201"/>
    <x v="1"/>
    <x v="1"/>
    <s v="กรมการปกครอง"/>
    <x v="106"/>
    <s v="มท 0305-66-0003"/>
    <s v="โครงการป้องกันและแก้ไขปัญหาการค้ามนุษย์ในบทบาทพนักงานฝ่ายปกครอง"/>
  </r>
  <r>
    <x v="2"/>
    <x v="0"/>
    <s v="010201"/>
    <x v="1"/>
    <x v="15"/>
    <s v="กรมการพัฒนาชุมชน"/>
    <x v="107"/>
    <s v="มท 0407-66-0004"/>
    <s v="โครงการการป้องกันและแก้ไขปัญหายาเสพติด โดยกองทุนแม่ของแผ่นดิน"/>
  </r>
  <r>
    <x v="2"/>
    <x v="0"/>
    <s v="010201"/>
    <x v="1"/>
    <x v="16"/>
    <s v="กรมโยธาธิการและผังเมือง"/>
    <x v="108"/>
    <s v="มท 0704-66-0003"/>
    <s v="โครงการก่อสร้างเขื่อนป้องกันตลิ่งเพื่อป้องกันการสูญเสียดินแดนของประเทศ"/>
  </r>
  <r>
    <x v="2"/>
    <x v="0"/>
    <s v="010201"/>
    <x v="1"/>
    <x v="16"/>
    <s v="กรมโยธาธิการและผังเมือง"/>
    <x v="109"/>
    <s v="มท 0704-66-0010"/>
    <s v="โครงการก่อสร้างเชื่อนป้องกันตลิ่งริมแม่น้ำภายในประเทศ"/>
  </r>
  <r>
    <x v="2"/>
    <x v="0"/>
    <s v="010201"/>
    <x v="6"/>
    <x v="17"/>
    <s v="กรมคุ้มครองสิทธิและเสรีภาพ"/>
    <x v="110"/>
    <s v="ยธ 0404-66-0003"/>
    <s v="โครงการ สร้างความมั่นคงด้านสิทธิมนุษยชนเพื่อสร้างสังคมสันติสุขในพื้นที่จังหวัดชายแดนภาคใต้"/>
  </r>
  <r>
    <x v="1"/>
    <x v="0"/>
    <s v="010201"/>
    <x v="6"/>
    <x v="17"/>
    <s v="กรมคุ้มครองสิทธิและเสรีภาพ"/>
    <x v="111"/>
    <s v="ยธ 0406-66-0001"/>
    <s v="โครงการ “การป้องกันและปราบปรามการค้ามนุษย์ ด้วยกลไกสิทธิเสรีภาพและสิทธิมนุษยชน”"/>
  </r>
  <r>
    <x v="2"/>
    <x v="0"/>
    <s v="010201"/>
    <x v="6"/>
    <x v="10"/>
    <s v="กรมราชทัณฑ์"/>
    <x v="112"/>
    <s v="ยธ 0705-66-0001"/>
    <s v="โครงการสืบสวนขยายผลตามคำร้องเรียน ร้องทุกข์ การรายงานข่าวสารหรือข่าวพาดพิงที่เกี่ยวข้องกับยาเสพติดภายในเรือนจำ"/>
  </r>
  <r>
    <x v="2"/>
    <x v="0"/>
    <s v="010201"/>
    <x v="6"/>
    <x v="10"/>
    <s v="กรมราชทัณฑ์"/>
    <x v="113"/>
    <s v="ยธ 0705-66-0010"/>
    <s v="โครงการเรือนจำปลอดยาเสพติด"/>
  </r>
  <r>
    <x v="2"/>
    <x v="0"/>
    <s v="010201"/>
    <x v="6"/>
    <x v="10"/>
    <s v="กรมราชทัณฑ์"/>
    <x v="114"/>
    <s v="ยธ 0708-66-0001"/>
    <s v="โครงการบำบัดและฟื้นฟูสมรรถภาพผู้ต้องขังติดยาเสพติด"/>
  </r>
  <r>
    <x v="2"/>
    <x v="0"/>
    <s v="010201"/>
    <x v="6"/>
    <x v="10"/>
    <s v="กรมราชทัณฑ์"/>
    <x v="115"/>
    <s v="ยธ 0708-66-0002"/>
    <s v="โครงการสร้างภูมิคุ้มกันและป้องกันปัญหายาเสพติดในเรือนจำ"/>
  </r>
  <r>
    <x v="2"/>
    <x v="0"/>
    <s v="010201"/>
    <x v="6"/>
    <x v="18"/>
    <s v="กรมสอบสวนคดีพิเศษ"/>
    <x v="116"/>
    <s v="ยธ 0804-66-0001"/>
    <s v="ป้องกันและปราบปรามการค้ามนุษย์"/>
  </r>
  <r>
    <x v="2"/>
    <x v="0"/>
    <s v="010201"/>
    <x v="6"/>
    <x v="18"/>
    <s v="กรมสอบสวนคดีพิเศษ"/>
    <x v="117"/>
    <s v="ยธ 0815-66-0001"/>
    <s v="ป้องกันและปราบปรามคดีฟอกเงินทางอาญาที่มีลักษณะเป็นคดีพิเศษ"/>
  </r>
  <r>
    <x v="2"/>
    <x v="0"/>
    <s v="010201"/>
    <x v="6"/>
    <x v="19"/>
    <s v="สำนักงานคณะกรรมการป้องกันและปราบปรามยาเสพติด"/>
    <x v="118"/>
    <s v="ยธ 1122-66-0001"/>
    <s v="โครงการตำบลมั่นคง ปลอดภัยจากยาเสพติด"/>
  </r>
  <r>
    <x v="2"/>
    <x v="0"/>
    <s v="010201"/>
    <x v="6"/>
    <x v="19"/>
    <s v="สำนักงานคณะกรรมการป้องกันและปราบปรามยาเสพติด"/>
    <x v="119"/>
    <s v="ยธ 1122-66-0002"/>
    <s v="โครงการความร่วมมือในกรอบอาเซียนและอาเซียน - นาร์โค"/>
  </r>
  <r>
    <x v="2"/>
    <x v="0"/>
    <s v="010201"/>
    <x v="6"/>
    <x v="19"/>
    <s v="สำนักงานคณะกรรมการป้องกันและปราบปรามยาเสพติด"/>
    <x v="120"/>
    <s v="ยธ 1122-66-0003"/>
    <s v="โครงการปราบปรามนักค้ายาเสพติดรายสำคัญ"/>
  </r>
  <r>
    <x v="2"/>
    <x v="0"/>
    <s v="010201"/>
    <x v="10"/>
    <x v="20"/>
    <s v="สำนักงานปลัดกระทรวงแรงงาน"/>
    <x v="121"/>
    <s v="รง 0206-66-0002"/>
    <s v="ยกระดับการขับเคลื่อนกลไกเชิงนโยบายในการป้องกันและแก้ไขปัญหาการค้ามนุษย์ด้านแรงงานไปสู่การปฏิบัติ"/>
  </r>
  <r>
    <x v="2"/>
    <x v="0"/>
    <s v="010201"/>
    <x v="10"/>
    <x v="21"/>
    <s v="กรมการจัดหางาน"/>
    <x v="122"/>
    <s v="รง 0302-66-0001"/>
    <s v="โครงการตรวจสอบการทำงานของคนต่างด้าวและสถานประกอบการ"/>
  </r>
  <r>
    <x v="2"/>
    <x v="0"/>
    <s v="010201"/>
    <x v="10"/>
    <x v="21"/>
    <s v="กรมการจัดหางาน"/>
    <x v="123"/>
    <s v="รง 0306-66-0001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</r>
  <r>
    <x v="2"/>
    <x v="0"/>
    <s v="010201"/>
    <x v="10"/>
    <x v="21"/>
    <s v="กรมการจัดหางาน"/>
    <x v="124"/>
    <s v="รง 0316-66-0001"/>
    <s v="โครงการจัดทำทะเบียนและปรับปรุงทะเบียนประวัติคนต่างด้าวที่ยื่นขออนุญาตทำงาน"/>
  </r>
  <r>
    <x v="2"/>
    <x v="0"/>
    <s v="010201"/>
    <x v="10"/>
    <x v="21"/>
    <s v="กรมการจัดหางาน"/>
    <x v="125"/>
    <s v="รง 0316-66-0002"/>
    <s v="โครงการป้องกันการค้ามนุษย์ด้านแรงงานต่างด้าว"/>
  </r>
  <r>
    <x v="2"/>
    <x v="0"/>
    <s v="010201"/>
    <x v="10"/>
    <x v="21"/>
    <s v="กรมการจัดหางาน"/>
    <x v="126"/>
    <s v="รง 0316-66-0007"/>
    <s v="โครงการศูนย์ประสานแรงงานประมง 22 จังหวัด       "/>
  </r>
  <r>
    <x v="1"/>
    <x v="0"/>
    <s v="010201"/>
    <x v="10"/>
    <x v="22"/>
    <s v="กรมสวัสดิการและคุ้มครองแรงงาน"/>
    <x v="127"/>
    <s v="รง 0502-66-0002"/>
    <s v="โครงการการแก้ไขปัญหาแรงงานต่างด้าวและการค้ามนุษย์ด้านแรงงาน"/>
  </r>
  <r>
    <x v="2"/>
    <x v="0"/>
    <s v="010201"/>
    <x v="11"/>
    <x v="23"/>
    <s v="กรมวิทยาศาสตร์การแพทย์"/>
    <x v="128"/>
    <s v="สธ 0604-66-0003"/>
    <s v="โครงการสนับสนุนการแก้ไขปัญหาผู้เสพยาเสพติด การควบคุมตัวยาและสารเคมีทางห้องปฏิบัติการ"/>
  </r>
  <r>
    <x v="1"/>
    <x v="0"/>
    <s v="010201"/>
    <x v="11"/>
    <x v="24"/>
    <s v="กรมสุขภาพจิต"/>
    <x v="129"/>
    <s v="สธ 0805-66-0004"/>
    <s v="โครงการรณรงค์ป้องกันและแก้ไขปัญหายาเสพติด TO BE NUMBER ONE"/>
  </r>
  <r>
    <x v="2"/>
    <x v="0"/>
    <s v="010201"/>
    <x v="11"/>
    <x v="25"/>
    <s v="สำนักงานคณะกรรมการอาหารและยา"/>
    <x v="130"/>
    <s v="สธ 1003-66-0001"/>
    <s v="โครงการควบคุมตัวยา เคมีภัณฑ์ และสารตั้งต้นที่เป็นวัตถุเสพติดให้เป็นไปตามกฎหมาย"/>
  </r>
  <r>
    <x v="1"/>
    <x v="0"/>
    <s v="010201"/>
    <x v="2"/>
    <x v="26"/>
    <s v="สำนักงานปรมาณูเพื่อสันติ"/>
    <x v="131"/>
    <s v="วท 0405-66-0004"/>
    <s v="โครงการพัฒนาศักยภาพในการรับมือภัยคุกคามทางนิวเคลียร์และเหตุฉุกเฉินทางนิวเคลียร์และรังสี"/>
  </r>
  <r>
    <x v="2"/>
    <x v="0"/>
    <s v="010201"/>
    <x v="12"/>
    <x v="27"/>
    <s v="สำนักงานสภาความมั่นคงแห่งชาติ"/>
    <x v="132"/>
    <s v="นร0802-66-0001"/>
    <s v="กระดานข้อมูลชายแดนไทยกับประเทศเพื่อนบ้าน (Bordering Countries of Thailand Dashboard: BCTD)"/>
  </r>
  <r>
    <x v="2"/>
    <x v="0"/>
    <s v="010201"/>
    <x v="12"/>
    <x v="27"/>
    <s v="สำนักงานสภาความมั่นคงแห่งชาติ"/>
    <x v="133"/>
    <s v="นร0803-66-0001"/>
    <s v="ความร่วมมือระหว่างภาครัฐ ภาคเอกชน และภาคประชาชนในการดูแลรักษาความปลอดภัยของพื้นที่เปราะบาง (Soft target) เพื่อป้องกันการก่อการร้าย"/>
  </r>
  <r>
    <x v="2"/>
    <x v="0"/>
    <s v="010201"/>
    <x v="12"/>
    <x v="27"/>
    <s v="สำนักงานสภาความมั่นคงแห่งชาติ"/>
    <x v="134"/>
    <s v="นร0803-66-0003"/>
    <s v="“การพัฒนาความร่วมมือระดับทวิภาคีด้านอาชญากรรมข้ามชาติของไทยกับประเทศเพื่อนบ้านและประเทศในภูมิภาคเอเชียแปซิฟิก” "/>
  </r>
  <r>
    <x v="2"/>
    <x v="0"/>
    <s v="010201"/>
    <x v="12"/>
    <x v="27"/>
    <s v="สำนักงานสภาความมั่นคงแห่งชาติ"/>
    <x v="135"/>
    <s v="นร0806-66-0001"/>
    <s v="โครงการพิจารณาการจัดตั้งสถาบันจัดการองค์ความรู้ทางทะเล"/>
  </r>
  <r>
    <x v="2"/>
    <x v="0"/>
    <s v="010201"/>
    <x v="3"/>
    <x v="3"/>
    <s v="สำนักงานตำรวจแห่งชาติ"/>
    <x v="136"/>
    <s v="ตช 0007.1-66-0004"/>
    <s v="โครงการรักษาความปลอดภัยชายแดนอัจฉริยะ (Smart  Border Security)"/>
  </r>
  <r>
    <x v="2"/>
    <x v="0"/>
    <s v="010201"/>
    <x v="3"/>
    <x v="3"/>
    <s v="สำนักงานตำรวจแห่งชาติ"/>
    <x v="137"/>
    <s v="ตช 0007.1-66-0019"/>
    <s v="โครงการ “การปราบปรามเครือข่ายการค้าผู้มีอิทธิพลที่เกี่ยวข้องกับยาเสพติดและเครือข่ายข้ามชาติ”"/>
  </r>
  <r>
    <x v="2"/>
    <x v="0"/>
    <s v="010201"/>
    <x v="3"/>
    <x v="3"/>
    <s v="สำนักงานตำรวจแห่งชาติ"/>
    <x v="138"/>
    <s v="ตช 0007.1-66-0021"/>
    <s v="โครงการพัฒนาการตรวจพิสูจน์อาชญากรรมคอมพิวเตอร์และดิจิทัลเพื่อเตรียมการเข้าสู่ระบบมาตรฐานสากล ISO/IEC 17025 เพื่อสนับสนุนงานนิติวิทยาศาสตร์ตำรวจ ปีงบประมาณ พ.ศ.๒๕๖๖"/>
  </r>
  <r>
    <x v="2"/>
    <x v="0"/>
    <s v="010201"/>
    <x v="3"/>
    <x v="3"/>
    <s v="สำนักงานตำรวจแห่งชาติ"/>
    <x v="139"/>
    <s v="ตช 0007.1-66-0024"/>
    <s v="โครงการ “การบริหารจัดการสกัดกั้นยาเสพติดพื้นที่ชายแดนและพื้นที่พักคอย (Heart Land)”"/>
  </r>
  <r>
    <x v="2"/>
    <x v="0"/>
    <s v="010201"/>
    <x v="3"/>
    <x v="3"/>
    <s v="สำนักงานตำรวจแห่งชาติ"/>
    <x v="140"/>
    <s v="ตช 0007.1-66-0038"/>
    <s v="“โครงการดำเนินงานชุมชนยั่งยืน เพื่อแก้ไขปัญหายาเสพติดแบบครบวงจรตามยุทธศาสตร์ชาติ”"/>
  </r>
  <r>
    <x v="2"/>
    <x v="0"/>
    <s v="010201"/>
    <x v="3"/>
    <x v="3"/>
    <s v="สำนักงานตำรวจแห่งชาติ"/>
    <x v="141"/>
    <s v="ตช 0007.1-66-0039"/>
    <s v="โครงการ “การศึกษาเพื่อต่อต้านการใช้ยาเสพติดในเด็กนักเรียน (โครงการ D.A.R.E. ประเทศไทย)”"/>
  </r>
  <r>
    <x v="2"/>
    <x v="0"/>
    <s v="010201"/>
    <x v="3"/>
    <x v="3"/>
    <s v="สำนักงานตำรวจแห่งชาติ"/>
    <x v="142"/>
    <s v="ตช 0007.1-66-0040"/>
    <s v="&quot;โครงการตำรวจประสานโรงเรียน (1 ตำรวจ 1 โรงเรียน) &quot;"/>
  </r>
  <r>
    <x v="3"/>
    <x v="0"/>
    <s v="010202"/>
    <x v="7"/>
    <x v="11"/>
    <s v="สำนักงานอัยการสูงสุด"/>
    <x v="143"/>
    <s v="อส 0006(นย)-66-0008"/>
    <s v="โครงการเพิ่มประสิทธิภาพการดำเนินคดีความมั่นคงของสำนักงานอัยการพิเศษฝ่ายคดีอาญา ๔ ภาค ๙ ประจำปี ๒๕๖๖"/>
  </r>
  <r>
    <x v="3"/>
    <x v="0"/>
    <s v="010202"/>
    <x v="2"/>
    <x v="28"/>
    <s v="สถาบันวิทยาลัยชุมชน"/>
    <x v="144"/>
    <s v="ศธ 0595(4)-66-0001"/>
    <s v="โครงการส่งเสริมอาชีพกลุ่มผู้เปราะบางและเยาวชนพื้นที่จังหวัดชายแดนใต้"/>
  </r>
  <r>
    <x v="3"/>
    <x v="0"/>
    <s v="010202"/>
    <x v="2"/>
    <x v="28"/>
    <s v="สถาบันวิทยาลัยชุมชน"/>
    <x v="145"/>
    <s v="ศธ 0595(4)-66-0004"/>
    <s v="โครงการส่งเสริมการอยู่รวมกันอย่างสันติของสังคมพหุวัฒนธรรมในเขตพัฒนาพิเศษเฉพาะกิจจังหวัดชายแดนภาคใต้"/>
  </r>
  <r>
    <x v="3"/>
    <x v="0"/>
    <s v="010202"/>
    <x v="2"/>
    <x v="28"/>
    <s v="สถาบันวิทยาลัยชุมชน"/>
    <x v="146"/>
    <s v="ศธ 0595(4)-66-0005"/>
    <s v="โครงการส่งเสริมอาชีพเพื่อพัฒนาเศรษฐกิจและส่งเสริมศักยภาพพื้นที่โดยใช้ชุมชนเป็นฐานรากในเขตพัฒนาพิเศษเฉพาะกิจจังหวัดชายแดนภาคใต้"/>
  </r>
  <r>
    <x v="2"/>
    <x v="0"/>
    <s v="010202"/>
    <x v="12"/>
    <x v="29"/>
    <s v="กองอำนวยการรักษาความมั่นคงภายในราชอาณาจักร"/>
    <x v="147"/>
    <s v="นร 5103-66-0002"/>
    <s v="ข่าวกรองเชิงรุก"/>
  </r>
  <r>
    <x v="2"/>
    <x v="0"/>
    <s v="010202"/>
    <x v="12"/>
    <x v="29"/>
    <s v="กองอำนวยการรักษาความมั่นคงภายในราชอาณาจักร"/>
    <x v="148"/>
    <s v="นร 5103-66-0003"/>
    <s v="บูรณาการฐานข้อมูลด้านความมั่นคงพื้นที่จังหวัดชายแดนภาคใต้"/>
  </r>
  <r>
    <x v="2"/>
    <x v="0"/>
    <s v="010202"/>
    <x v="12"/>
    <x v="29"/>
    <s v="กองอำนวยการรักษาความมั่นคงภายในราชอาณาจักร"/>
    <x v="149"/>
    <s v="นร 5103-66-0004"/>
    <s v="ต่อต้านข่าวกรองเชิงรุก"/>
  </r>
  <r>
    <x v="2"/>
    <x v="0"/>
    <s v="010202"/>
    <x v="12"/>
    <x v="29"/>
    <s v="กองอำนวยการรักษาความมั่นคงภายในราชอาณาจักร"/>
    <x v="150"/>
    <s v="นร 5103-66-0005"/>
    <s v="พัฒนาประสิทธิภาพและประสิทธิผลด้านการข่าว"/>
  </r>
  <r>
    <x v="2"/>
    <x v="0"/>
    <s v="010202"/>
    <x v="12"/>
    <x v="29"/>
    <s v="กองอำนวยการรักษาความมั่นคงภายในราชอาณาจักร"/>
    <x v="151"/>
    <s v="นร 5103-66-0006"/>
    <s v="รักษาความปลอดภัยในพื้นที่เสี่ยง"/>
  </r>
  <r>
    <x v="1"/>
    <x v="0"/>
    <s v="010202"/>
    <x v="12"/>
    <x v="29"/>
    <s v="กองอำนวยการรักษาความมั่นคงภายในราชอาณาจักร"/>
    <x v="152"/>
    <s v="นร 5103-66-0007"/>
    <s v="เพิ่มประสิทธิภาพการควบคุมพื้นที่ชายแดน"/>
  </r>
  <r>
    <x v="1"/>
    <x v="0"/>
    <s v="010202"/>
    <x v="12"/>
    <x v="29"/>
    <s v="กองอำนวยการรักษาความมั่นคงภายในราชอาณาจักร"/>
    <x v="153"/>
    <s v="นร 5103-66-0008"/>
    <s v="รักษาความปลอดภัยในชีวิตและทรัพย์สินและยุติการก่อเหตุรุนแรง"/>
  </r>
  <r>
    <x v="2"/>
    <x v="0"/>
    <s v="010202"/>
    <x v="12"/>
    <x v="29"/>
    <s v="กองอำนวยการรักษาความมั่นคงภายในราชอาณาจักร"/>
    <x v="154"/>
    <s v="นร 5103-66-0009"/>
    <s v="เพิ่มประสิทธิภาพการบริหารจัดการภาครัฐและเจ้าหน้าที่รัฐ"/>
  </r>
  <r>
    <x v="2"/>
    <x v="0"/>
    <s v="010202"/>
    <x v="12"/>
    <x v="29"/>
    <s v="กองอำนวยการรักษาความมั่นคงภายในราชอาณาจักร"/>
    <x v="155"/>
    <s v="นร 5103-66-0010"/>
    <s v="สร้างความมั่นคงปลอดภัยในชุมชนเป้าหมาย"/>
  </r>
  <r>
    <x v="2"/>
    <x v="0"/>
    <s v="010202"/>
    <x v="12"/>
    <x v="29"/>
    <s v="กองอำนวยการรักษาความมั่นคงภายในราชอาณาจักร"/>
    <x v="156"/>
    <s v="นร 5103-66-0011"/>
    <s v="สนับสนุนการดำเนินงานพูดคุยเพื่อสันติสุข จชต."/>
  </r>
  <r>
    <x v="2"/>
    <x v="0"/>
    <s v="010202"/>
    <x v="12"/>
    <x v="29"/>
    <s v="กองอำนวยการรักษาความมั่นคงภายในราชอาณาจักร"/>
    <x v="157"/>
    <s v="นร 5103-66-0012"/>
    <s v="ตำบลมั่นคง มั่งคั่ง ยั่งยืน ใน จชต."/>
  </r>
  <r>
    <x v="2"/>
    <x v="0"/>
    <s v="010202"/>
    <x v="12"/>
    <x v="29"/>
    <s v="กองอำนวยการรักษาความมั่นคงภายในราชอาณาจักร"/>
    <x v="158"/>
    <s v="นร 5103-66-0013"/>
    <s v="นำไทยกลับสู่ถิ่นฐานเดิม"/>
  </r>
  <r>
    <x v="2"/>
    <x v="0"/>
    <s v="010202"/>
    <x v="12"/>
    <x v="29"/>
    <s v="กองอำนวยการรักษาความมั่นคงภายในราชอาณาจักร"/>
    <x v="159"/>
    <s v="นร 5103-66-0014"/>
    <s v="ส่งเสริมกิจกรรมศาสนาเพื่อสันติสุขใน จชต."/>
  </r>
  <r>
    <x v="2"/>
    <x v="0"/>
    <s v="010202"/>
    <x v="12"/>
    <x v="29"/>
    <s v="กองอำนวยการรักษาความมั่นคงภายในราชอาณาจักร"/>
    <x v="160"/>
    <s v="นร 5103-66-0015"/>
    <s v="ส่งเสริมพหุวัฒนธรรมที่เข้มแข็ง"/>
  </r>
  <r>
    <x v="2"/>
    <x v="0"/>
    <s v="010202"/>
    <x v="13"/>
    <x v="30"/>
    <s v="สถาบันพระปกเกล้า"/>
    <x v="161"/>
    <s v="พป 0007-66-0013"/>
    <s v="โครงการวิจัยกลไกการสร้างความไว้ใจ (Trust Building) ของรัฐด้วยนโยบายพหุวัฒนธรรมในสามจังหวัดชายแดนภาคใต้"/>
  </r>
  <r>
    <x v="1"/>
    <x v="0"/>
    <s v="010202"/>
    <x v="13"/>
    <x v="30"/>
    <s v="สถาบันพระปกเกล้า"/>
    <x v="162"/>
    <s v="พป 0007-66-0014"/>
    <s v="โครงการสำรวจความคิดเห็นของประชาชนต่อกระบวนการสันติภาพจังหวัดชายแดนภาคใต้ (Peace survey)"/>
  </r>
  <r>
    <x v="2"/>
    <x v="0"/>
    <s v="010202"/>
    <x v="9"/>
    <x v="31"/>
    <s v="สำนักงานปลัดกระทรวงเกษตรและสหกรณ์"/>
    <x v="163"/>
    <s v="กษ 0212-66-0001"/>
    <s v="โครงการตำบลมั่นคง มั่งคั่ง ยั่งยืน ในจังหวัดชายแดนภาคใต้  ของสำนักงานปลัดกระทรวงเกษตรและสหกรณ์ ปีงบประมาณ พ.ศ. 2566"/>
  </r>
  <r>
    <x v="2"/>
    <x v="0"/>
    <s v="010202"/>
    <x v="9"/>
    <x v="14"/>
    <s v="กรมประมง"/>
    <x v="164"/>
    <s v="กษ 0509-66-0009"/>
    <s v=" โครงการตำบลมั่นคง มั่งคั่ง ยั่งยืน ในจังหวัดชายแดนภาคใต้"/>
  </r>
  <r>
    <x v="2"/>
    <x v="0"/>
    <s v="010202"/>
    <x v="0"/>
    <x v="0"/>
    <s v="กองบัญชาการกองทัพไทย"/>
    <x v="165"/>
    <s v="กห 0309-66-0003"/>
    <s v="โครงการ “ส่งเสริมอาชีพและพัฒนาคุณภาพชีวิตจังหวัดชายแดนภาคใต้”"/>
  </r>
  <r>
    <x v="2"/>
    <x v="0"/>
    <s v="010202"/>
    <x v="0"/>
    <x v="5"/>
    <s v="กองทัพบก"/>
    <x v="166"/>
    <s v="กห 0406-66-0006"/>
    <s v="โครงการรักษาความปลอดภัยในชีวิตและทรัพย์สินของประชาชน"/>
  </r>
  <r>
    <x v="2"/>
    <x v="0"/>
    <s v="010202"/>
    <x v="0"/>
    <x v="5"/>
    <s v="กองทัพบก"/>
    <x v="167"/>
    <s v="กห 0406-66-0015"/>
    <s v="โครงการเสริมสร้างความเข้าใจประชาชนใน จชต."/>
  </r>
  <r>
    <x v="2"/>
    <x v="0"/>
    <s v="010202"/>
    <x v="0"/>
    <x v="5"/>
    <s v="กองทัพบก"/>
    <x v="168"/>
    <s v="กห 0406-66-0022"/>
    <s v="โครงการเพิ่มประสิทธิภาพงานข่าวกรองและบูรณาการฐานข้อมูลด้านความมั่นคงในพื้นที่ จชต."/>
  </r>
  <r>
    <x v="2"/>
    <x v="0"/>
    <s v="010202"/>
    <x v="4"/>
    <x v="7"/>
    <s v="สำนักงานปลัดกระทรวงศึกษาธิการ"/>
    <x v="169"/>
    <s v="ศธ0237-66-0001"/>
    <s v="พัฒนาและเสริมศักยภาพการบูรณาการระบบข้อมูลสารสนเทศด้านการศึกษาที่สอดคล้องกับชุมชนในพื้นที่จังหวัดชายแดนภาคใต้"/>
  </r>
  <r>
    <x v="2"/>
    <x v="0"/>
    <s v="010202"/>
    <x v="4"/>
    <x v="7"/>
    <s v="สำนักงานปลัดกระทรวงศึกษาธิการ"/>
    <x v="170"/>
    <s v="ศธ0237-66-0002"/>
    <s v="ขับเคลื่อนการพัฒนาทักษะภาษาที่สอดคล้องกับบริบทของชุมชนในพื้นที่จังหวัดชายแดนภาคใต้"/>
  </r>
  <r>
    <x v="2"/>
    <x v="0"/>
    <s v="010202"/>
    <x v="1"/>
    <x v="1"/>
    <s v="กรมการปกครอง"/>
    <x v="171"/>
    <s v="มท 0305-66-0008"/>
    <s v="โครงการ “สานใจไทย สู่ใจใต้” กรมการปกครอง"/>
  </r>
  <r>
    <x v="2"/>
    <x v="0"/>
    <s v="010202"/>
    <x v="1"/>
    <x v="1"/>
    <s v="กรมการปกครอง"/>
    <x v="172"/>
    <s v="มท 0305-66-0010"/>
    <s v="โครงการเสริมสร้างความเข้มแข็งในการรักษาความสงบเรียบร้อยและป้องกันตนเองของประชาชนในหมู่บ้านจังหวัดชายแดนภาคใต้ ประจำปีงบประมาณ พ.ศ. 2566"/>
  </r>
  <r>
    <x v="2"/>
    <x v="0"/>
    <s v="010202"/>
    <x v="1"/>
    <x v="16"/>
    <s v="กรมโยธาธิการและผังเมือง"/>
    <x v="173"/>
    <s v="มท 0704-66-0008"/>
    <s v="โครงการตำบลมั่นคง มั่งคั่ง ยั่งยืน ในจังหวัดชายแดนภาคใต้"/>
  </r>
  <r>
    <x v="2"/>
    <x v="0"/>
    <s v="010202"/>
    <x v="6"/>
    <x v="32"/>
    <s v="สำนักงานปลัดกระทรวงยุติธรรม"/>
    <x v="174"/>
    <s v="ยธ 02008-66-0001"/>
    <s v="โครงการส่งเสริมการอำนวยความยุติธรรมในชุมชนโดยศูนย์ยุติธรรมชุมชน"/>
  </r>
  <r>
    <x v="2"/>
    <x v="0"/>
    <s v="010202"/>
    <x v="6"/>
    <x v="10"/>
    <s v="กรมราชทัณฑ์"/>
    <x v="175"/>
    <s v="ยธ 0705-66-0009"/>
    <s v="โครงการอำนวยการความยุติธรรมที่สอดคล้องกับวิถีชีวิตของประชาชนในจังหวัดชายแดนภาคใต้"/>
  </r>
  <r>
    <x v="2"/>
    <x v="0"/>
    <s v="010202"/>
    <x v="6"/>
    <x v="10"/>
    <s v="กรมราชทัณฑ์"/>
    <x v="176"/>
    <s v="ยธ 0705-66-0011"/>
    <s v="โครงการเพิ่มประสิทธิภาพกระบวนการยุติธรรมและการแก้ไขฟื้นฟูผู้ต้องขังรวมทั้งผู้เคยกระทำผิดในคดีความมั่นคง"/>
  </r>
  <r>
    <x v="2"/>
    <x v="0"/>
    <s v="010202"/>
    <x v="6"/>
    <x v="18"/>
    <s v="กรมสอบสวนคดีพิเศษ"/>
    <x v="177"/>
    <s v="ยธ 0817-66-0001"/>
    <s v="โครงการ “บูรณาการสอบสวนคดีด้านความมั่นคงในจังหวัดชายแดนใต้ โดยใช้กลไกการสอบสวน ตาม พ.ร.บ.การสอบสวนคดีพิเศษ พ.ศ.2547”"/>
  </r>
  <r>
    <x v="2"/>
    <x v="0"/>
    <s v="010202"/>
    <x v="6"/>
    <x v="33"/>
    <s v="สถาบันนิติวิทยาศาสตร์"/>
    <x v="178"/>
    <s v="ยธ 1006-66-0001"/>
    <s v="โครงการเพิ่มประสิทธิภาพการตรวจพิสูจน์ทางนิติวิทยาศาสตร์ เพื่อสนับสนุนงานการข่าวคดีภัยความมั่นคง และการให้บริการนิติวิทยาศาสตร์สู่ประชาชนในจังหวัดชายแดนภาคใต้"/>
  </r>
  <r>
    <x v="1"/>
    <x v="0"/>
    <s v="010202"/>
    <x v="12"/>
    <x v="34"/>
    <s v="กรมประชาสัมพันธ์"/>
    <x v="179"/>
    <s v="นร 0220-66-0001"/>
    <s v="โครงการสร้างความเข้าใจประชาชนทั้งในและนอกจังหวัดชายแดนภาคใต้"/>
  </r>
  <r>
    <x v="2"/>
    <x v="0"/>
    <s v="010202"/>
    <x v="2"/>
    <x v="35"/>
    <s v="สำนักงานปลัดกระทรวงการอุดมศึกษา"/>
    <x v="180"/>
    <s v="อว 0205-66-0016"/>
    <s v="โครงการสนับสนุนทุนการศึกษาต่อระดับปริญญาตรีในประเทศ"/>
  </r>
  <r>
    <x v="2"/>
    <x v="0"/>
    <s v="010202"/>
    <x v="2"/>
    <x v="35"/>
    <s v="สำนักงานปลัดกระทรวงการอุดมศึกษา"/>
    <x v="181"/>
    <s v="อว 0205-66-0018"/>
    <s v="โครงการสานฝันการกีฬาสู่ระบบการศึกษาในจังหวัดชายแดนภาคใต้"/>
  </r>
  <r>
    <x v="1"/>
    <x v="0"/>
    <s v="010202"/>
    <x v="3"/>
    <x v="36"/>
    <s v="สำนักงานคณะกรรมการป้องกันและปราบปรามการทุจริตในภาครัฐ"/>
    <x v="182"/>
    <s v="ปป 0022-66-0001"/>
    <s v="โครงการศูนย์บูรณาการฐานข้อมูลด้านการต่อต้านการทุจริตในพื้นที่จังหวัดชายแดนภาคใต้"/>
  </r>
  <r>
    <x v="1"/>
    <x v="0"/>
    <s v="010202"/>
    <x v="2"/>
    <x v="37"/>
    <s v="มหาวิทยาลัยสงขลานครินทร์"/>
    <x v="183"/>
    <s v="ศธ  0521-66-0015"/>
    <s v="โครงการพัฒนาห้องเรียนพิเศษวิทยาศาสตร์และคณิตศาสตร์ (Science and Mathematics Program: SMP) เพื่อสร้างโอกาสและคุณภาพการศึกษาเสริมสร้างความมั่นคงในโรงเรียนเอกชนสอนศาสนาควบคู่สามัญในจังหวัดปัตตานี"/>
  </r>
  <r>
    <x v="2"/>
    <x v="0"/>
    <s v="010202"/>
    <x v="2"/>
    <x v="37"/>
    <s v="มหาวิทยาลัยสงขลานครินทร์"/>
    <x v="184"/>
    <s v="ศธ  0521-66-0040"/>
    <s v="โครงการพัฒนาเด็กพิเศษและเด็กด้อยโอกาสในเขตพื้นที่ 3 จังหวัดชายแดนใต้โดยเครือข่ายความร่วมมือแบบพหุองค์กร"/>
  </r>
  <r>
    <x v="2"/>
    <x v="0"/>
    <s v="010202"/>
    <x v="2"/>
    <x v="37"/>
    <s v="มหาวิทยาลัยสงขลานครินทร์"/>
    <x v="185"/>
    <s v="ศธ  0521-66-0041"/>
    <s v="โครงการเสริมสร้างศักยภาพครูสอนอิสลามศึกษาโรงเรียนเอกชนสอนศาสนาในระบบการศึกษา เพื่อความมั่นคงโดยใช้กระบวนการสร้างระบบพี่เลี้ยง coaching and mentoring โรงเรียนจังหวัดชายแดนภาคใต้"/>
  </r>
  <r>
    <x v="2"/>
    <x v="0"/>
    <s v="010202"/>
    <x v="2"/>
    <x v="37"/>
    <s v="มหาวิทยาลัยสงขลานครินทร์"/>
    <x v="186"/>
    <s v="ศธ  0521-66-0042"/>
    <s v="โครงการพัฒนาสมรรถนะครูสอนภาษาไทยการศึกษาเพื่อความมั่นคงโรงเรียนเอกชนสอนศาสนาจังหวัดชายแดนภาคใต้และโรงเรียนตำรวจตระเวนชายแดน ในจังหวัดชายแดนภาคใต้"/>
  </r>
  <r>
    <x v="2"/>
    <x v="0"/>
    <s v="010202"/>
    <x v="2"/>
    <x v="37"/>
    <s v="มหาวิทยาลัยสงขลานครินทร์"/>
    <x v="187"/>
    <s v="ศธ  0521-66-0043"/>
    <s v="โครงการเสริมศักยภาพผู้สอนตาดีกาการศึกษาเพื่อความมั่นคง ในศูนย์ตาดีกาจังหวัดชายแดนภาคใต้"/>
  </r>
  <r>
    <x v="2"/>
    <x v="0"/>
    <s v="010202"/>
    <x v="2"/>
    <x v="37"/>
    <s v="มหาวิทยาลัยสงขลานครินทร์"/>
    <x v="188"/>
    <s v="ศธ  0521-66-0044"/>
    <s v="โครงการส่งเสริมความสามารถด้านศิลปะ ดนตรี กีฬา วัฒนธรรมเพื่อสันติสุขในจังหวัดชายแดนภาคใต้"/>
  </r>
  <r>
    <x v="2"/>
    <x v="0"/>
    <s v="010202"/>
    <x v="3"/>
    <x v="38"/>
    <s v="ศูนย์อำนวยการบริหารจังหวัดชายแดนภาคใต้"/>
    <x v="189"/>
    <s v="นร5202-66-0001"/>
    <s v="โครงการสนับสนุนภาคประชาสังคมร่วมสร้างพื้นที่สันติสุขขนาดเล็ก"/>
  </r>
  <r>
    <x v="2"/>
    <x v="0"/>
    <s v="010202"/>
    <x v="3"/>
    <x v="38"/>
    <s v="ศูนย์อำนวยการบริหารจังหวัดชายแดนภาคใต้"/>
    <x v="190"/>
    <s v="นร5202-66-0003"/>
    <s v="โครงการเสริมสร้างความเข้มแข็งให้กับตำบลจังหวัดชายแดนภาคใต้"/>
  </r>
  <r>
    <x v="2"/>
    <x v="0"/>
    <s v="010202"/>
    <x v="3"/>
    <x v="38"/>
    <s v="ศูนย์อำนวยการบริหารจังหวัดชายแดนภาคใต้"/>
    <x v="191"/>
    <s v="นร5202-66-0004"/>
    <s v="โครงการสืบสาน 100 ปี การพัฒนาเจ้าหน้าที่ของรัฐตามหลักรัฐประศาสโนบายของรัชกาลที่ 6"/>
  </r>
  <r>
    <x v="2"/>
    <x v="0"/>
    <s v="010202"/>
    <x v="3"/>
    <x v="38"/>
    <s v="ศูนย์อำนวยการบริหารจังหวัดชายแดนภาคใต้"/>
    <x v="192"/>
    <s v="นร5202-66-0005"/>
    <s v="โครงการค่าใช้จ่ายในการช่วยเหลือเยียวยาผู้ได้รับผลกระทบสืบเนื่องจากเหตุการณ์ความไม่สงบใน จชต."/>
  </r>
  <r>
    <x v="1"/>
    <x v="0"/>
    <s v="010202"/>
    <x v="3"/>
    <x v="38"/>
    <s v="ศูนย์อำนวยการบริหารจังหวัดชายแดนภาคใต้"/>
    <x v="193"/>
    <s v="นร5202-66-0006"/>
    <s v="โครงการแก้ไขปัญหาสุขภาวะและภาวะโภชนาการต่ำของเด็กเล็กในพื้นที่จังหวัดชายแดนภาคใต้"/>
  </r>
  <r>
    <x v="2"/>
    <x v="0"/>
    <s v="010202"/>
    <x v="3"/>
    <x v="38"/>
    <s v="ศูนย์อำนวยการบริหารจังหวัดชายแดนภาคใต้"/>
    <x v="194"/>
    <s v="นร5202-66-0007"/>
    <s v="โครงการสนับสนุนและเสริมสร้างโอกาสทางสังคม"/>
  </r>
  <r>
    <x v="2"/>
    <x v="0"/>
    <s v="010202"/>
    <x v="3"/>
    <x v="38"/>
    <s v="ศูนย์อำนวยการบริหารจังหวัดชายแดนภาคใต้"/>
    <x v="195"/>
    <s v="นร5202-66-0008"/>
    <s v="โครงการสังคมพหุวัฒนธรรมสะพานสู่คุณภาพชีวิตและสันติสุขที่ยั่งยืนในจังหวัดชายแดนภาคใต้"/>
  </r>
  <r>
    <x v="2"/>
    <x v="0"/>
    <s v="010202"/>
    <x v="2"/>
    <x v="39"/>
    <s v="มหาวิทยาลัยราชภัฏยะลา"/>
    <x v="196"/>
    <s v="ศธ 0559.0102-66-0001"/>
    <s v="มิติทางวัฒนธรรม วิถีชุมชนกับการเสริมสร้างความมั่นคง สันติสุข ในพื้นที่สามจังหวัดชายแดนภาคใต้"/>
  </r>
  <r>
    <x v="2"/>
    <x v="0"/>
    <s v="010202"/>
    <x v="2"/>
    <x v="39"/>
    <s v="มหาวิทยาลัยราชภัฏยะลา"/>
    <x v="197"/>
    <s v="ศธ 0559.0102-66-0002"/>
    <s v="โครงการพัฒนาห้องเรียนพิเศษวิทยาศาสตร์และคณิตศาสตร์ (Science and Mathematics Program: SMP) เพื่อยกระดับคุณภาพการศึกษา และสร้างโอกาสเยาวชนชายแดนภาคใต้ เพื่อสร้างโอกาสทางการศึกษา และคุณภาพการศึกษาเสริมสร้างความมั่นคงในโรงเรียนเอกชนสอนศาสนาควบคู่สามัญในจังหวัดยะลา"/>
  </r>
  <r>
    <x v="3"/>
    <x v="0"/>
    <s v="010301"/>
    <x v="3"/>
    <x v="12"/>
    <s v="สำนักงานป้องกันและปราบปรามการฟอกเงิน"/>
    <x v="198"/>
    <s v="ปง 0004-66-0001"/>
    <s v="แผนงานยกระดับการวิเคราะห์ธุรกรรมทางการเงินของสำนักงาน ปปง."/>
  </r>
  <r>
    <x v="2"/>
    <x v="0"/>
    <s v="010301"/>
    <x v="12"/>
    <x v="29"/>
    <s v="กองอำนวยการรักษาความมั่นคงภายในราชอาณาจักร"/>
    <x v="199"/>
    <s v="นร 5102-66-0006"/>
    <s v="การเพิ่มประสิทธิภาพระบบสารสนเทศเพื่อเชื่อมโยงข้อมูลด้านการข่าวเพื่อความมั่นคง"/>
  </r>
  <r>
    <x v="2"/>
    <x v="0"/>
    <s v="010301"/>
    <x v="12"/>
    <x v="29"/>
    <s v="กองอำนวยการรักษาความมั่นคงภายในราชอาณาจักร"/>
    <x v="200"/>
    <s v="นร 5102-66-0007"/>
    <s v="การอบรมเครือข่ายข่าวประชาชนเพื่อความมั่นคงในพื้นที่เป้าหมาย"/>
  </r>
  <r>
    <x v="2"/>
    <x v="0"/>
    <s v="010301"/>
    <x v="12"/>
    <x v="29"/>
    <s v="กองอำนวยการรักษาความมั่นคงภายในราชอาณาจักร"/>
    <x v="201"/>
    <s v="นร 5102-66-0008"/>
    <s v="การยกระดับความร่วมมือเครือข่ายข่าวและข้อมูลความมั่นคงระหว่างประเทศ "/>
  </r>
  <r>
    <x v="2"/>
    <x v="0"/>
    <s v="010301"/>
    <x v="8"/>
    <x v="13"/>
    <s v="สำนักงานปลัดกระทรวงดิจิทัลเพื่อเศรษฐกิจและสังคม"/>
    <x v="202"/>
    <s v="ดศ 0210-66-0001"/>
    <s v="เช่าระบบวิทยุคมนาคมรองรับการสื่อสารรอง สำหรับผู้บริหารประเทศและหัวหน้าหน่วยงานระดับส่วนกลาง ส่วนภูมิภาค"/>
  </r>
  <r>
    <x v="2"/>
    <x v="0"/>
    <s v="010301"/>
    <x v="0"/>
    <x v="4"/>
    <s v="สำนักงานปลัดกระทรวงกลาโหม"/>
    <x v="203"/>
    <s v="กห 0217-66-0001"/>
    <s v="โครงการพัฒนาระบบสนับสนุนการตัดสินใจเพื่องานบริหารราชการทั่วไปของกระทรวงกลาโหม (MOD MIS Decision Support)"/>
  </r>
  <r>
    <x v="2"/>
    <x v="0"/>
    <s v="010301"/>
    <x v="0"/>
    <x v="0"/>
    <s v="กองบัญชาการกองทัพไทย"/>
    <x v="204"/>
    <s v="กห 0303-66-0001"/>
    <s v="การบูรณาการด้านการข่าวประชาคมข่าวกรองกระทรวงกลาโหม"/>
  </r>
  <r>
    <x v="2"/>
    <x v="0"/>
    <s v="010301"/>
    <x v="0"/>
    <x v="0"/>
    <s v="กองบัญชาการกองทัพไทย"/>
    <x v="205"/>
    <s v="กห 0303-66-0002"/>
    <s v="การบูรณาการข่าวกรองด้านยาเสพติด"/>
  </r>
  <r>
    <x v="2"/>
    <x v="0"/>
    <s v="010301"/>
    <x v="0"/>
    <x v="0"/>
    <s v="กองบัญชาการกองทัพไทย"/>
    <x v="206"/>
    <s v="กห 0304-66-0012"/>
    <s v="การปฏิบัติการข่าวยาเสพติดของ ศรภ."/>
  </r>
  <r>
    <x v="2"/>
    <x v="0"/>
    <s v="010301"/>
    <x v="0"/>
    <x v="0"/>
    <s v="กองบัญชาการกองทัพไทย"/>
    <x v="207"/>
    <s v="กห 0304-66-0013"/>
    <s v="การดำเนินงานข่าวกรองชายแดน"/>
  </r>
  <r>
    <x v="2"/>
    <x v="0"/>
    <s v="010301"/>
    <x v="14"/>
    <x v="40"/>
    <s v="กรมศุลกากร"/>
    <x v="208"/>
    <s v="กค 0598(ส)-66-0001"/>
    <s v="โครงการพัฒนาระบบ CCTV และเทคโนโลยีอื่นที่เหมาะสม เพื่อการควบคุมทางศุลกากร ระยะที่ 4 รองรับเขตพัฒนาเศรษฐกิจพิเศษตามนโยบายของรัฐบาล"/>
  </r>
  <r>
    <x v="2"/>
    <x v="0"/>
    <s v="010301"/>
    <x v="1"/>
    <x v="1"/>
    <s v="กรมการปกครอง"/>
    <x v="209"/>
    <s v="มท 0305-66-0012"/>
    <s v="โครงการ พัฒนาประสิทธิภาพศูนย์ข่าวในภูมิภาค และสนับสนุนการปฏิบัติงานศูนย์ข่าวระดับจังหวัด/อำเภอ"/>
  </r>
  <r>
    <x v="2"/>
    <x v="0"/>
    <s v="010301"/>
    <x v="6"/>
    <x v="18"/>
    <s v="กรมสอบสวนคดีพิเศษ"/>
    <x v="210"/>
    <s v="ยธ 0814-66-0001"/>
    <s v="การพัฒนาฐานข้อมูลการข่าว เพื่อสนับสนุนการสืบสวนสอบสวนและป้องกันปราบปรามอาชญากรรมที่มีผลต่อความมั่นคง"/>
  </r>
  <r>
    <x v="2"/>
    <x v="0"/>
    <s v="010301"/>
    <x v="12"/>
    <x v="41"/>
    <s v="สำนักข่าวกรองแห่งชาติ"/>
    <x v="211"/>
    <s v="นร 0601-66-0001"/>
    <s v="โครงการบริหารและพัฒนาบุคลากรสู่ความเป็นมืออาชีพด้านการข่าวกรอง"/>
  </r>
  <r>
    <x v="2"/>
    <x v="0"/>
    <s v="010301"/>
    <x v="12"/>
    <x v="41"/>
    <s v="สำนักข่าวกรองแห่งชาติ"/>
    <x v="212"/>
    <s v="นร 0601-66-0002"/>
    <s v="พัฒนาแพลตฟอร์มอัจฉริยะเพื่อยกระดับขีดความสามารถองค์การรักษาความปลอดภัยฝ่ายพลเรือน ระยะที่ 1 ประจำปี 2566"/>
  </r>
  <r>
    <x v="1"/>
    <x v="0"/>
    <s v="010301"/>
    <x v="12"/>
    <x v="41"/>
    <s v="สำนักข่าวกรองแห่งชาติ"/>
    <x v="213"/>
    <s v="นร 0601-66-0003"/>
    <s v="โครงการพัฒนาระบบเฝ้าระวังและแจ้งเตือนภัยคุกคามทางไซเบอร์กลุ่ม หน่วยงานด้านความมั่นคงของรัฐ ระยะที่ 1 (พ.ศ. 2566)"/>
  </r>
  <r>
    <x v="1"/>
    <x v="0"/>
    <s v="010301"/>
    <x v="12"/>
    <x v="41"/>
    <s v="สำนักข่าวกรองแห่งชาติ"/>
    <x v="214"/>
    <s v="นร 0601-66-0004"/>
    <s v="ระบบอัจฉริยะด้านการข่าวกรองทางเทคนิค (ระยะที่ 1)"/>
  </r>
  <r>
    <x v="2"/>
    <x v="0"/>
    <s v="010301"/>
    <x v="12"/>
    <x v="41"/>
    <s v="สำนักข่าวกรองแห่งชาติ"/>
    <x v="215"/>
    <s v="นร 0601-66-0005"/>
    <s v="สร้างความตระหนักรู้ด้านการต่อต้านข่าวกรองต่างประเทศให้แก่เครือข่ายทุกภาคส่วน"/>
  </r>
  <r>
    <x v="2"/>
    <x v="0"/>
    <s v="010301"/>
    <x v="12"/>
    <x v="41"/>
    <s v="สำนักข่าวกรองแห่งชาติ"/>
    <x v="216"/>
    <s v="นร 0601-66-0006"/>
    <s v="การเสริมสร้างความเข้าใจและประชาสัมพันธ์ด้านกฎหมายเกี่ยวกับการเผยแพร่ข้อมูลอันเป็นเท็จให้กับเจ้าหน้าที่ภาครัฐและประชาชน"/>
  </r>
  <r>
    <x v="2"/>
    <x v="0"/>
    <s v="010301"/>
    <x v="12"/>
    <x v="41"/>
    <s v="สำนักข่าวกรองแห่งชาติ"/>
    <x v="217"/>
    <s v="นร 0601-66-0007"/>
    <s v="โครงการบูรณาการข่าวกรองระดับยุทธศาสตร์ "/>
  </r>
  <r>
    <x v="1"/>
    <x v="0"/>
    <s v="010301"/>
    <x v="12"/>
    <x v="41"/>
    <s v="สำนักข่าวกรองแห่งชาติ"/>
    <x v="218"/>
    <s v="นร 0601-66-0008"/>
    <s v="เสริมสร้างความร่วมมือด้านการข่าวภาคประชาชน"/>
  </r>
  <r>
    <x v="2"/>
    <x v="0"/>
    <s v="010301"/>
    <x v="12"/>
    <x v="41"/>
    <s v="สำนักข่าวกรองแห่งชาติ"/>
    <x v="219"/>
    <s v="นร 0601-66-0009"/>
    <s v="โครงการบูรณาการข่าวกรองชายแดนประเทศเพื่อนบ้าน"/>
  </r>
  <r>
    <x v="2"/>
    <x v="0"/>
    <s v="010301"/>
    <x v="3"/>
    <x v="3"/>
    <s v="สำนักงานตำรวจแห่งชาติ"/>
    <x v="220"/>
    <s v="ตช 0007.1-66-0036"/>
    <s v="โครงการจัดหาระบบค้นหาและวิเคราะห์ข้อมูลเพื่อการสืบสวนอาชญากรรมไซเบอร์ (ระยะที่ 1)"/>
  </r>
  <r>
    <x v="3"/>
    <x v="0"/>
    <s v="010302"/>
    <x v="2"/>
    <x v="42"/>
    <s v="จุฬาลงกรณ์มหาวิทยาลัย"/>
    <x v="221"/>
    <s v="ศธ 0512.2.38-66-0021"/>
    <s v="ระบบเฝ้าตรวจแจ้งเตือนตามแนวชายแดนด้วยอุปกรณ์เฝ้าตรวจประจำกายและปัญญาประดิษฐ์แบบคำนวณเชิงขอบเพื่อรองรับการปฏิบัติงานที่มีความอ่อนตัวในเชิงยุทธวิธีในภูมิภาคที่มีโครงสร้างพื้นฐานทางการสื่อสารไม่เหมาะสมหรือเกิดสาธารณะภัย"/>
  </r>
  <r>
    <x v="3"/>
    <x v="0"/>
    <s v="010302"/>
    <x v="2"/>
    <x v="42"/>
    <s v="จุฬาลงกรณ์มหาวิทยาลัย"/>
    <x v="222"/>
    <s v="ศธ 0512.2.38-66-0030"/>
    <s v="การบริหารจัดการภาวะฉุกเฉินต่อระบบสาธารณูปโภคสำคัญ"/>
  </r>
  <r>
    <x v="2"/>
    <x v="0"/>
    <s v="010302"/>
    <x v="0"/>
    <x v="4"/>
    <s v="สำนักงานปลัดกระทรวงกลาโหม"/>
    <x v="223"/>
    <s v="กห 0217-66-0002"/>
    <s v="งานดำรงขีดความสามารถการรักษาความมั่นคงปลอดภัยระบบสารสนเทศของ สป."/>
  </r>
  <r>
    <x v="2"/>
    <x v="0"/>
    <s v="010302"/>
    <x v="0"/>
    <x v="4"/>
    <s v="สำนักงานปลัดกระทรวงกลาโหม"/>
    <x v="224"/>
    <s v="กห 0217-66-0003"/>
    <s v="โครงการระบบโครงข่ายสื่อสารข้อมูลความปลอดภัยสูงเพื่อความมั่นคง"/>
  </r>
  <r>
    <x v="2"/>
    <x v="0"/>
    <s v="010302"/>
    <x v="0"/>
    <x v="0"/>
    <s v="กองบัญชาการกองทัพไทย"/>
    <x v="225"/>
    <s v="กห 0304-66-0002"/>
    <s v="การจัดประชุมเชิงปฏิบัติการและการแลกเปลี่ยนข้อมูลเชิงวิชาการเกี่ยวกับงานด้านยุทธการให้กับคณะบุคคลต่างๆ"/>
  </r>
  <r>
    <x v="2"/>
    <x v="0"/>
    <s v="010302"/>
    <x v="0"/>
    <x v="0"/>
    <s v="กองบัญชาการกองทัพไทย"/>
    <x v="226"/>
    <s v="กห 0304-66-0008"/>
    <s v="การฝึกร่วมกองทัพไทย"/>
  </r>
  <r>
    <x v="2"/>
    <x v="0"/>
    <s v="010302"/>
    <x v="0"/>
    <x v="0"/>
    <s v="กองบัญชาการกองทัพไทย"/>
    <x v="227"/>
    <s v="กห 0304-66-0010"/>
    <s v="การฝึกร่วม/ผสม คอบร้าโกลด์ 23"/>
  </r>
  <r>
    <x v="2"/>
    <x v="0"/>
    <s v="010302"/>
    <x v="0"/>
    <x v="0"/>
    <s v="กองบัญชาการกองทัพไทย"/>
    <x v="228"/>
    <s v="กห 0304-66-0011"/>
    <s v="การปรับปรุงแผนป้องกันประเทศ"/>
  </r>
  <r>
    <x v="2"/>
    <x v="0"/>
    <s v="010302"/>
    <x v="0"/>
    <x v="0"/>
    <s v="กองบัญชาการกองทัพไทย"/>
    <x v="229"/>
    <s v="กห 0314-66-0005"/>
    <s v="งานรังวัดระดับชั้นที่ 1"/>
  </r>
  <r>
    <x v="2"/>
    <x v="0"/>
    <s v="010302"/>
    <x v="0"/>
    <x v="0"/>
    <s v="กองบัญชาการกองทัพไทย"/>
    <x v="230"/>
    <s v="กห 0317-66-0001"/>
    <s v="หลักสูตรของ สปท."/>
  </r>
  <r>
    <x v="2"/>
    <x v="0"/>
    <s v="010302"/>
    <x v="0"/>
    <x v="0"/>
    <s v="กองบัญชาการกองทัพไทย"/>
    <x v="231"/>
    <s v="กห 0317-66-0003"/>
    <s v="การจัดทำข้อเสนอแนะเชิงนโยบายยุทธศาสตร์"/>
  </r>
  <r>
    <x v="2"/>
    <x v="0"/>
    <s v="010302"/>
    <x v="0"/>
    <x v="5"/>
    <s v="กองทัพบก"/>
    <x v="232"/>
    <s v="กห 0406-66-0007"/>
    <s v="โครงการฝึกผสมอาเซียน "/>
  </r>
  <r>
    <x v="1"/>
    <x v="0"/>
    <s v="010302"/>
    <x v="0"/>
    <x v="5"/>
    <s v="กองทัพบก"/>
    <x v="233"/>
    <s v="กห 0406-66-0013"/>
    <s v="โครงการเสริมสร้างชุดบรรเทาสาธารณภัยเคลื่อนที่เร็วเพื่อการช่วยเหลือประชาชน"/>
  </r>
  <r>
    <x v="2"/>
    <x v="0"/>
    <s v="010302"/>
    <x v="0"/>
    <x v="5"/>
    <s v="กองทัพบก"/>
    <x v="234"/>
    <s v="กห 0406-66-0014"/>
    <s v="โครงการอันเนื่องมาจากพระราชดำริ"/>
  </r>
  <r>
    <x v="2"/>
    <x v="0"/>
    <s v="010302"/>
    <x v="0"/>
    <x v="5"/>
    <s v="กองทัพบก"/>
    <x v="235"/>
    <s v="กห 0406-66-0016"/>
    <s v="โครงการเสริมสร้างและจัดตั้งหน่วยเพิ่มเติมให้กับกองพลทหารราบที่ 11"/>
  </r>
  <r>
    <x v="2"/>
    <x v="0"/>
    <s v="010302"/>
    <x v="0"/>
    <x v="5"/>
    <s v="กองทัพบก"/>
    <x v="236"/>
    <s v="กห 0406-66-0018"/>
    <s v="โครงการขยายขีดความสามารถการผลิตชนวนท้ายกระสุนปืนเล็ก ขนาด 5.56 มม."/>
  </r>
  <r>
    <x v="2"/>
    <x v="0"/>
    <s v="010302"/>
    <x v="0"/>
    <x v="5"/>
    <s v="กองทัพบก"/>
    <x v="237"/>
    <s v="กห 0406-66-0019"/>
    <s v="โครงการจัดหาอาวุธต่อสู้รถถังขนากลาง ระยะที่ 2"/>
  </r>
  <r>
    <x v="2"/>
    <x v="0"/>
    <s v="010302"/>
    <x v="0"/>
    <x v="5"/>
    <s v="กองทัพบก"/>
    <x v="238"/>
    <s v="กห 0406-66-0020"/>
    <s v="โครงการซ่อมคืนสภาพ รยบ.ขนาด 1 ¼ ตัน ตระกูล HMMWV ระยะที่ 1"/>
  </r>
  <r>
    <x v="2"/>
    <x v="0"/>
    <s v="010302"/>
    <x v="0"/>
    <x v="5"/>
    <s v="กองทัพบก"/>
    <x v="239"/>
    <s v="กห 0406-66-0023"/>
    <s v="โครงการพัฒนาระบบข่าวกรอง"/>
  </r>
  <r>
    <x v="2"/>
    <x v="0"/>
    <s v="010302"/>
    <x v="0"/>
    <x v="6"/>
    <s v="กองทัพเรือ"/>
    <x v="240"/>
    <s v="กห 0509-66-0001"/>
    <s v="การให้บริการด้านสมุทรศาสตร์และการคมนาคมทางทะเล โครงการพัฒนาศักยภาพด้านการพัฒนาประเทศและการช่วยเหลือประชาชน"/>
  </r>
  <r>
    <x v="2"/>
    <x v="0"/>
    <s v="010401"/>
    <x v="15"/>
    <x v="43"/>
    <s v="กรมเอเชียใต้"/>
    <x v="241"/>
    <s v="กต 1402-66-0001"/>
    <s v="โครงการยุทธศาสตร์ไทยต่อโลกมุสลิม"/>
  </r>
  <r>
    <x v="2"/>
    <x v="0"/>
    <s v="010401"/>
    <x v="0"/>
    <x v="0"/>
    <s v="กองบัญชาการกองทัพไทย"/>
    <x v="242"/>
    <s v="กห 0316-66-0005"/>
    <s v="การเสริมสร้างกลไกความร่วมมือระหว่างประเทศ"/>
  </r>
  <r>
    <x v="2"/>
    <x v="0"/>
    <s v="010401"/>
    <x v="6"/>
    <x v="10"/>
    <s v="กรมราชทัณฑ์"/>
    <x v="243"/>
    <s v="ยธ 0705-66-0012"/>
    <s v="โครงการขับเคลื่อนงานราชทัณฑ์เพื่อประสานความร่วมมือระหว่างประเทศ"/>
  </r>
  <r>
    <x v="3"/>
    <x v="0"/>
    <s v="010402"/>
    <x v="2"/>
    <x v="42"/>
    <s v="จุฬาลงกรณ์มหาวิทยาลัย"/>
    <x v="244"/>
    <s v="ศธ 0512.2.38-66-0005"/>
    <s v="การสร้างความร่วมมือทางวิชาการด้านความมั่นคงรูปแบบใหม่ (non-traditional security) ในมิติด้านความมั่นคงทางอาหารและความมั่นคงทางสุขภาพระหว่างไทยและกลุ่มประเทศเอเชียใต้"/>
  </r>
  <r>
    <x v="2"/>
    <x v="0"/>
    <s v="010402"/>
    <x v="0"/>
    <x v="0"/>
    <s v="กองบัญชาการกองทัพไทย"/>
    <x v="245"/>
    <s v="กห 0304-66-0009"/>
    <s v="การแลกเปลี่ยนวิทยากรและผู้เข้ารับการฝึกด้านการปฏิบัติการเพื่อสันติภาพกับมิตรประเทศ"/>
  </r>
  <r>
    <x v="2"/>
    <x v="0"/>
    <s v="010501"/>
    <x v="12"/>
    <x v="29"/>
    <s v="กองอำนวยการรักษาความมั่นคงภายในราชอาณาจักร"/>
    <x v="246"/>
    <s v="นร 5103-66-0001"/>
    <s v="การกำกับ ติดตาม และประเมินผล โดย กอ.รมน. ภายใต้งานบริหารจัดการขับเคลื่อนแผนงานตำบล มั่นคง มั่งคั่ง ยั่งยืน "/>
  </r>
  <r>
    <x v="1"/>
    <x v="0"/>
    <s v="010501"/>
    <x v="12"/>
    <x v="29"/>
    <s v="กองอำนวยการรักษาความมั่นคงภายในราชอาณาจักร"/>
    <x v="247"/>
    <s v="นร 5120-66-0001"/>
    <s v="การพัฒนาบิ๊กดาต้าแพลตฟอร์มด้านความมั่นคง "/>
  </r>
  <r>
    <x v="2"/>
    <x v="0"/>
    <s v="010501"/>
    <x v="0"/>
    <x v="0"/>
    <s v="กองบัญชาการกองทัพไทย"/>
    <x v="248"/>
    <s v="กห 0314-66-0004"/>
    <s v="โครงการฐานข้อมูลภาพถ่ายทางอากาศประเทศไทย"/>
  </r>
  <r>
    <x v="1"/>
    <x v="0"/>
    <s v="010501"/>
    <x v="12"/>
    <x v="27"/>
    <s v="สำนักงานสภาความมั่นคงแห่งชาติ"/>
    <x v="249"/>
    <s v="นร0805-66-0001"/>
    <s v="โครงการ “ศึกษาหลักเกณฑ์การจัดระดับภัยคุกคามความมั่นคง เพื่อจัดทำหลักเกณฑ์กลางในการประเมินสถานการณ์และจัดลำดับความสำคัญของปัญหาความมั่นคงในระดับพื้นที่”"/>
  </r>
  <r>
    <x v="2"/>
    <x v="0"/>
    <s v="010501"/>
    <x v="3"/>
    <x v="3"/>
    <s v="สำนักงานตำรวจแห่งชาติ"/>
    <x v="250"/>
    <s v="ตช 0007.1-66-0029"/>
    <s v="โครงการระบบแพลตฟอร์มข้อมูลอัตลักษณ์บุคคล (ไบโอเมทริกซ์)สำหรับงานตรวจคนเข้าเมือง"/>
  </r>
  <r>
    <x v="2"/>
    <x v="0"/>
    <s v="010501"/>
    <x v="12"/>
    <x v="44"/>
    <s v="ศูนย์อำนวยการรักษาผลประโยชน์ของชาติทางทะเล"/>
    <x v="251"/>
    <s v="5406-66-0001"/>
    <s v="จัดหาฐานข้อมูลเรือ​ (Ship &amp;​ AIS data​ with​ MIRS system)​"/>
  </r>
  <r>
    <x v="2"/>
    <x v="0"/>
    <s v="010501"/>
    <x v="12"/>
    <x v="44"/>
    <s v="ศูนย์อำนวยการรักษาผลประโยชน์ของชาติทางทะเล"/>
    <x v="252"/>
    <s v="5406-66-0002"/>
    <s v="โครงการ One Marine Chart ศรชล."/>
  </r>
  <r>
    <x v="2"/>
    <x v="1"/>
    <s v="020201"/>
    <x v="16"/>
    <x v="45"/>
    <s v="สำนักงานปลัดกระทรวงอุตสาหกรรม"/>
    <x v="253"/>
    <s v="อก 0204-66-0001"/>
    <s v="การพัฒนายุทธศาสตร์อุตสาหกรรมระหว่างประเทศระยะ 5 ปี (พ.ศ. 2566-2570 ) ของกระทรวงอุตสาหกรรม"/>
  </r>
  <r>
    <x v="1"/>
    <x v="1"/>
    <s v="020201"/>
    <x v="17"/>
    <x v="46"/>
    <s v="กรมเจรจาการค้าระหว่างประเทศ"/>
    <x v="254"/>
    <s v="พณ 0604-66-0001"/>
    <s v="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"/>
  </r>
  <r>
    <x v="1"/>
    <x v="1"/>
    <s v="020201"/>
    <x v="17"/>
    <x v="46"/>
    <s v="กรมเจรจาการค้าระหว่างประเทศ"/>
    <x v="255"/>
    <s v="พณ 0610-66-0002"/>
    <s v="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"/>
  </r>
  <r>
    <x v="2"/>
    <x v="1"/>
    <s v="020201"/>
    <x v="14"/>
    <x v="47"/>
    <s v="สำนักงานเศรษฐกิจการคลัง"/>
    <x v="256"/>
    <s v="กค 1010-66-0001"/>
    <s v="การพัฒนาความร่วมมือระหว่างประเทศในส่วนที่เกี่ยวข้องกับการเปิดเสรีการค้าสาขาบริการด้านการเงินของไทย"/>
  </r>
  <r>
    <x v="2"/>
    <x v="1"/>
    <s v="020201"/>
    <x v="2"/>
    <x v="48"/>
    <s v="สำนักงานนวัตกรรมแห่งชาติ"/>
    <x v="257"/>
    <s v="วท 6401-66-0001"/>
    <s v="โครงการการทูตนวัตกรรม"/>
  </r>
  <r>
    <x v="2"/>
    <x v="1"/>
    <s v="020202"/>
    <x v="18"/>
    <x v="49"/>
    <s v="สำนักงานปลัดกระทรวงวัฒนธรรม"/>
    <x v="258"/>
    <s v="วธ 0206-66-0001"/>
    <s v="ส่งเสริมศักยภาพและเชื่อมโยงเครือข่ายเมืองสร้างสรรค์"/>
  </r>
  <r>
    <x v="1"/>
    <x v="1"/>
    <s v="020202"/>
    <x v="15"/>
    <x v="50"/>
    <s v="กรมองค์การระหว่างประเทศ"/>
    <x v="259"/>
    <s v="กต 1003-66-0001"/>
    <s v="โครงการ “ภารกิจการทูตเพื่อการพัฒนาที่ยั่งยืน (SDGs Diplomacy)”"/>
  </r>
  <r>
    <x v="1"/>
    <x v="1"/>
    <s v="020202"/>
    <x v="15"/>
    <x v="51"/>
    <s v="กรมความร่วมมือระหว่างประเทศ"/>
    <x v="260"/>
    <s v="กต 1603-66-0002"/>
    <s v="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"/>
  </r>
  <r>
    <x v="2"/>
    <x v="1"/>
    <s v="020202"/>
    <x v="9"/>
    <x v="31"/>
    <s v="สำนักงานปลัดกระทรวงเกษตรและสหกรณ์"/>
    <x v="261"/>
    <s v="กษ 0204-66-0001"/>
    <s v="การเจรจาธุรกิจและการประชุมนานาชาติ"/>
  </r>
  <r>
    <x v="1"/>
    <x v="1"/>
    <s v="020301"/>
    <x v="3"/>
    <x v="12"/>
    <s v="สำนักงานป้องกันและปราบปรามการฟอกเงิน"/>
    <x v="262"/>
    <s v="ปง 0002-66-0003"/>
    <s v="โครงการปรับปรุงหลักเกณฑ์การแสดงตนและการตรวจสอบข้อเท็จจริงเกี่ยวกับลูกค้าให้สอดคล้องกับมาตรฐานสากลและเป็นเอกภาพ"/>
  </r>
  <r>
    <x v="2"/>
    <x v="1"/>
    <s v="020301"/>
    <x v="3"/>
    <x v="12"/>
    <s v="สำนักงานป้องกันและปราบปรามการฟอกเงิน"/>
    <x v="263"/>
    <s v="ปง 0008-66-0001"/>
    <s v="โครงการขับเคลื่อนและติดตามการปฏิบัติตามมาตรฐานสากล"/>
  </r>
  <r>
    <x v="2"/>
    <x v="1"/>
    <s v="020301"/>
    <x v="19"/>
    <x v="52"/>
    <s v="สำนักงานศาลรัฐธรรมนูญ"/>
    <x v="264"/>
    <s v="ศร0010-66-0017"/>
    <s v="โครงการ “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”"/>
  </r>
  <r>
    <x v="2"/>
    <x v="1"/>
    <s v="020301"/>
    <x v="19"/>
    <x v="52"/>
    <s v="สำนักงานศาลรัฐธรรมนูญ"/>
    <x v="265"/>
    <s v="ศร0010-66-0019"/>
    <s v="โครงการ “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”"/>
  </r>
  <r>
    <x v="2"/>
    <x v="1"/>
    <s v="020301"/>
    <x v="19"/>
    <x v="52"/>
    <s v="สำนักงานศาลรัฐธรรมนูญ"/>
    <x v="266"/>
    <s v="ศร0010-66-0021"/>
    <s v="โครงการ “การเตรียมความพร้อมของบุคลากรในการเป็นเจ้าภาพจัดประชุมสมาคมศาลรัฐธรรมนูญภูมิภาคเอเชียและสถาบันเทียบเท่าแห่งเอเชีย”"/>
  </r>
  <r>
    <x v="2"/>
    <x v="1"/>
    <s v="020301"/>
    <x v="19"/>
    <x v="52"/>
    <s v="สำนักงานศาลรัฐธรรมนูญ"/>
    <x v="267"/>
    <s v="ศร0010-66-0022"/>
    <s v="โครงการ “การประชุมเจ้าหน้าที่ผู้ประสานงาน (Liaison Officer) ของประเทศสมาชิกสมาคม ศาลรัฐธรรมนูญและสถาบันเทียบเท่าแห่งเอเชีย (AACC) และประเทศที่มีข้อตกลงความร่วมมือ (MoU) / (MoC) กับประเทศไทย”"/>
  </r>
  <r>
    <x v="1"/>
    <x v="1"/>
    <s v="020301"/>
    <x v="19"/>
    <x v="52"/>
    <s v="สำนักงานศาลรัฐธรรมนูญ"/>
    <x v="268"/>
    <s v="ศร0010-66-0023"/>
    <s v="โครงการ  “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”"/>
  </r>
  <r>
    <x v="1"/>
    <x v="1"/>
    <s v="020301"/>
    <x v="19"/>
    <x v="52"/>
    <s v="สำนักงานศาลรัฐธรรมนูญ"/>
    <x v="269"/>
    <s v="ศร0010-66-0024"/>
    <s v="โครงการ “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”"/>
  </r>
  <r>
    <x v="2"/>
    <x v="1"/>
    <s v="020301"/>
    <x v="11"/>
    <x v="53"/>
    <s v="กรมอนามัย"/>
    <x v="270"/>
    <s v="สธ 0905-66-0035"/>
    <s v="โครงการพัฒนาการดำเนินงานส่งเสริมสุขภาพและอนามัยสิ่งแวดล้อมด้านการต่างประเทศของกรมอนามัยสู่การเป็นองค์กรที่มีสมรรถนะสูงตามมาตรฐานสากล"/>
  </r>
  <r>
    <x v="1"/>
    <x v="1"/>
    <s v="020401"/>
    <x v="18"/>
    <x v="54"/>
    <s v="หอภาพยนตร์"/>
    <x v="271"/>
    <s v="วธ 0900-66-0001"/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"/>
  </r>
  <r>
    <x v="1"/>
    <x v="1"/>
    <s v="020401"/>
    <x v="15"/>
    <x v="55"/>
    <s v="กรมเศรษฐกิจระหว่างประเทศ"/>
    <x v="272"/>
    <s v="กต 0703-66-0001"/>
    <s v="การเป็นเจ้าภาพจัดการประชุมเอเปคของไทยในปี 2565"/>
  </r>
  <r>
    <x v="2"/>
    <x v="1"/>
    <s v="020401"/>
    <x v="15"/>
    <x v="56"/>
    <s v="กรมสารนิเทศ"/>
    <x v="273"/>
    <s v="กต 0902-66-0001"/>
    <s v="โครงการเผยแพร่วัฒนธรรมบนเส้นทางสายเกลือ"/>
  </r>
  <r>
    <x v="2"/>
    <x v="1"/>
    <s v="020401"/>
    <x v="15"/>
    <x v="56"/>
    <s v="กรมสารนิเทศ"/>
    <x v="274"/>
    <s v="กต 0902-66-0002"/>
    <s v="โครงการส่งเสริมและเผยแพร่มวยไทยในต่างประเทศ"/>
  </r>
  <r>
    <x v="2"/>
    <x v="1"/>
    <s v="020401"/>
    <x v="15"/>
    <x v="56"/>
    <s v="กรมสารนิเทศ"/>
    <x v="275"/>
    <s v="กต 0905-66-0001"/>
    <s v="โครงการเสริมสร้างความเชื่อมั่นต่อประเทศไทยในยุคหลังโควิด-19"/>
  </r>
  <r>
    <x v="2"/>
    <x v="1"/>
    <s v="020401"/>
    <x v="15"/>
    <x v="56"/>
    <s v="กรมสารนิเทศ"/>
    <x v="276"/>
    <s v="กต 0905-66-0002"/>
    <s v="โครงการ “เสริมสร้างภาพลักษณ์ประเทศไทยใหม่ (Rebranding)”"/>
  </r>
  <r>
    <x v="2"/>
    <x v="1"/>
    <s v="020401"/>
    <x v="15"/>
    <x v="51"/>
    <s v="กรมความร่วมมือระหว่างประเทศ"/>
    <x v="277"/>
    <s v="กต 1603-66-0001"/>
    <s v="โครงการความร่วมมือเพื่อการพัฒนาเพื่อป้องกันและควบคุมโรคติดต่อและโรคอุบัติใหม่ตามแนวชายแดนไทย - กัมพูชา - เมียนมา - สปป.ลาว (กองความร่วมมือฯ ด้านสังคม)"/>
  </r>
  <r>
    <x v="1"/>
    <x v="1"/>
    <s v="020401"/>
    <x v="20"/>
    <x v="57"/>
    <s v="สำนักงานนโยบายและแผนทรัพยากรธรรมชาติและสิ่งแวดล้อม"/>
    <x v="278"/>
    <s v="ทส 1003-66-0001"/>
    <s v="โครงการ “การศึกษาแนวทางการประเมินผลกระทบต่อแหล่งมรดก (Heritage Impact Assessments, HIAs)”"/>
  </r>
  <r>
    <x v="2"/>
    <x v="1"/>
    <s v="020401"/>
    <x v="20"/>
    <x v="57"/>
    <s v="สำนักงานนโยบายและแผนทรัพยากรธรรมชาติและสิ่งแวดล้อม"/>
    <x v="279"/>
    <s v="ทส 1003-66-0003"/>
    <s v="แผนจัดการการอนุรักษ์สิ่งแวดล้อมศิลปกรรม เมืองโบราณศรีเทพ เพื่อสนับสนุนการเสนอขึ้นทะเบียนเป็นแหล่งมรดกโลก"/>
  </r>
  <r>
    <x v="2"/>
    <x v="1"/>
    <s v="020401"/>
    <x v="11"/>
    <x v="58"/>
    <s v="กรมการแพทย์"/>
    <x v="280"/>
    <s v="สธ 0320-66-0022"/>
    <s v="โครงการ Thai-Bhutan Laparoscopic Endoscopic Surgery"/>
  </r>
  <r>
    <x v="2"/>
    <x v="1"/>
    <s v="020501"/>
    <x v="15"/>
    <x v="59"/>
    <s v="กรมพิธีการทูต"/>
    <x v="281"/>
    <s v="กต 0401-66-0001"/>
    <s v="โครงการพัฒนาระบบสารสนเทศด้านงานพิธีการทูต (e-Protocol)"/>
  </r>
  <r>
    <x v="1"/>
    <x v="1"/>
    <s v="020501"/>
    <x v="12"/>
    <x v="60"/>
    <s v="สำนักเลขาธิการนายกรัฐมนตรี"/>
    <x v="282"/>
    <s v="นร 0401-66-0002"/>
    <s v="โครงการการจัดทำฐานข้อมูลกลางด้านต่างประเทศของนายกรัฐมนตรี"/>
  </r>
  <r>
    <x v="2"/>
    <x v="2"/>
    <s v="030101"/>
    <x v="9"/>
    <x v="61"/>
    <s v="สำนักงานพัฒนาการวิจัยการเกษตร"/>
    <x v="283"/>
    <s v="สวก 1100-66-0001"/>
    <s v="โครงการต้นแบบการพัฒนาสินค้าเกษตรภายใต้บริบทของพื้นที่ด้วยเทคโนโลยีและนวัตกรรม"/>
  </r>
  <r>
    <x v="2"/>
    <x v="2"/>
    <s v="030101"/>
    <x v="9"/>
    <x v="61"/>
    <s v="สำนักงานพัฒนาการวิจัยการเกษตร"/>
    <x v="284"/>
    <s v="สวก 1100-66-0004"/>
    <s v="สร้างความเข้มแข็งภายใต้บริบทของพื้นที่สู่การพัฒนาอย่างยั่งยืนด้วยผลงานวิจัยและนวัตกรรม"/>
  </r>
  <r>
    <x v="2"/>
    <x v="2"/>
    <s v="030101"/>
    <x v="2"/>
    <x v="62"/>
    <s v="มหาวิทยาลัยแม่โจ้"/>
    <x v="285"/>
    <s v="ศธ 0523.1.4-66-0007"/>
    <s v="โครงการ “โครงการเพิ่มมูลค่ามาตรฐานกาแฟอินทรีย์ในระดับต้นน้ำ กลางน้ำ และปลายน้ำ”"/>
  </r>
  <r>
    <x v="1"/>
    <x v="2"/>
    <s v="030101"/>
    <x v="9"/>
    <x v="14"/>
    <s v="กรมประมง"/>
    <x v="286"/>
    <s v="กษ 0509-66-0004"/>
    <s v="โครงการส่งเสริมและพัฒนาสินค้าเกษตรอัตลักษณ์พื้นถิ่น (สินค้าสัตว์น้ำ)"/>
  </r>
  <r>
    <x v="2"/>
    <x v="2"/>
    <s v="030101"/>
    <x v="9"/>
    <x v="63"/>
    <s v="กรมปศุสัตว์"/>
    <x v="287"/>
    <s v="กษ 0614-66-0006"/>
    <s v="โครงการส่งเสริมและพัฒนาสินค้าเกษตรอัตลักษณ์พื้นถิ่น "/>
  </r>
  <r>
    <x v="1"/>
    <x v="2"/>
    <s v="030101"/>
    <x v="9"/>
    <x v="64"/>
    <s v="กรมวิชาการเกษตร"/>
    <x v="288"/>
    <s v="กษ 0905-66-0007"/>
    <s v=" โครงการส่งเสริมและพัฒนาสินค้าเกษตรอัตลักษณ์พื้นถิ่น"/>
  </r>
  <r>
    <x v="1"/>
    <x v="2"/>
    <s v="030101"/>
    <x v="9"/>
    <x v="65"/>
    <s v="กรมส่งเสริมการเกษตร"/>
    <x v="289"/>
    <s v="กษ1011-66-0007"/>
    <s v="โครงการส่งเสริมและพัฒนาสินค้าเกษตรอัตลักษณ์พื้นถิ่น"/>
  </r>
  <r>
    <x v="1"/>
    <x v="2"/>
    <s v="030101"/>
    <x v="9"/>
    <x v="66"/>
    <s v="กรมส่งเสริมสหกรณ์"/>
    <x v="290"/>
    <s v="กษ 1104-66-0015"/>
    <s v="โครงการส่งเสริมและพัฒนาสินค้าเกษตรอัตลักษณ์พื้นถิ่น (ข้าว)"/>
  </r>
  <r>
    <x v="1"/>
    <x v="2"/>
    <s v="030101"/>
    <x v="9"/>
    <x v="66"/>
    <s v="กรมส่งเสริมสหกรณ์"/>
    <x v="291"/>
    <s v="กษ 1104-66-0016"/>
    <s v="โครงการส่งเสริมและพัฒนาสินค้าเกษตรอัตลักษณ์พื้นถิ่น (ผลไม้)"/>
  </r>
  <r>
    <x v="1"/>
    <x v="2"/>
    <s v="030101"/>
    <x v="9"/>
    <x v="66"/>
    <s v="กรมส่งเสริมสหกรณ์"/>
    <x v="292"/>
    <s v="กษ 1104-66-0017"/>
    <s v="โครงการส่งเสริมและพัฒนาสินค้าเกษตรอัตลักษณ์พื้นถิ่น (หม่อนไหม)"/>
  </r>
  <r>
    <x v="1"/>
    <x v="2"/>
    <s v="030101"/>
    <x v="9"/>
    <x v="66"/>
    <s v="กรมส่งเสริมสหกรณ์"/>
    <x v="293"/>
    <s v="กษ 1104-66-0018"/>
    <s v="โครงการส่งเสริมและพัฒนาสินค้าเกษตรอัตลักษณ์พื้นถิ่น (ปศุสัตว์)"/>
  </r>
  <r>
    <x v="1"/>
    <x v="2"/>
    <s v="030101"/>
    <x v="9"/>
    <x v="67"/>
    <s v="กรมการข้าว"/>
    <x v="294"/>
    <s v="กษ 2606-66-0001"/>
    <s v="โครงการส่งเสริมและพัฒนาสินค้าเกษตรอัตลักษณ์พื้นถิ่น (ข้าว)"/>
  </r>
  <r>
    <x v="2"/>
    <x v="2"/>
    <s v="030101"/>
    <x v="9"/>
    <x v="68"/>
    <s v="กรมหม่อนไหม"/>
    <x v="295"/>
    <s v="กษ 2712.2-66-0001"/>
    <s v="โครงการส่งเสริมและพัฒนาสินค้าเกษตรอัตลักษณ์พื้นถิ่น"/>
  </r>
  <r>
    <x v="1"/>
    <x v="2"/>
    <s v="030101"/>
    <x v="9"/>
    <x v="69"/>
    <s v="สำนักงานเศรษฐกิจการเกษตร"/>
    <x v="296"/>
    <s v="701500006-66-0001"/>
    <s v="โครงการส่งเสริมและพัฒนาสินค้าเกษตรอัตลักษณ์พื้นถิ่น"/>
  </r>
  <r>
    <x v="2"/>
    <x v="2"/>
    <s v="030101"/>
    <x v="17"/>
    <x v="70"/>
    <s v="กรมทรัพย์สินทางปัญญา"/>
    <x v="297"/>
    <s v="พณ0711-66-0001"/>
    <s v="ผลักดันการจัดทำระบบควบคุมคุณภาพมาตรฐานสร้างมูลค่าเพิ่มให้สินค้าสิ่งบ่งชี้ทางภูมิศาสตร์ไทย"/>
  </r>
  <r>
    <x v="2"/>
    <x v="2"/>
    <s v="030101"/>
    <x v="17"/>
    <x v="70"/>
    <s v="กรมทรัพย์สินทางปัญญา"/>
    <x v="298"/>
    <s v="พณ0711-66-0002"/>
    <s v="ส่งเสริมการสร้างมูลค่าเพิ่มให้กับสินค้าเกษตรอัตลักษณ์ และสินค้าสิ่งบ่งชี้ทางภูมิศาสตร์"/>
  </r>
  <r>
    <x v="2"/>
    <x v="2"/>
    <s v="030101"/>
    <x v="2"/>
    <x v="2"/>
    <s v="สำนักงานพัฒนาวิทยาศาสตร์และเทคโนโลยีแห่งชาติ"/>
    <x v="299"/>
    <s v="วท 5401-66-0001"/>
    <s v="การใช้ข้อมูล Omics เพื่อสร้างข้อมูลอัตลักษณ์ พัฒนาเครื่องหมายชีวโมเลกุล ในการเพิ่มคุณภาพการผลิตเมล็ดพันธุ์พืช"/>
  </r>
  <r>
    <x v="2"/>
    <x v="2"/>
    <s v="030101"/>
    <x v="2"/>
    <x v="2"/>
    <s v="สำนักงานพัฒนาวิทยาศาสตร์และเทคโนโลยีแห่งชาติ"/>
    <x v="300"/>
    <s v="วท 5401-66-0007"/>
    <s v="นวัตกรรมเพื่อการสร้างสรรค์ ยกระดับและเพิ่มมูลค่าการพัฒนากระบวนการผลิตสินค้าเกษตรอัตลักษณ์พื้นถิ่น"/>
  </r>
  <r>
    <x v="2"/>
    <x v="2"/>
    <s v="030101"/>
    <x v="2"/>
    <x v="2"/>
    <s v="สำนักงานพัฒนาวิทยาศาสตร์และเทคโนโลยีแห่งชาติ"/>
    <x v="301"/>
    <s v="วท 5401-66-0033"/>
    <s v="โครงการการพัฒนาแพลตฟอร์มนวัตกรรมสมุนไพรสำหรับโรค NCDs  (Herbal Innovation Platform Development for NCDs)"/>
  </r>
  <r>
    <x v="2"/>
    <x v="2"/>
    <s v="030101"/>
    <x v="2"/>
    <x v="2"/>
    <s v="สำนักงานพัฒนาวิทยาศาสตร์และเทคโนโลยีแห่งชาติ"/>
    <x v="302"/>
    <s v="วท 5401-66-0083"/>
    <s v="โครงการบริหารจัดการจีโนมและความหลากหลายทางพันธุกรรมพืชสมุนไพรและพืชพื้นเมืองของไทย เพื่อการอนุรักษ์และใช้ประโยชน์อย่างยั่งยืน"/>
  </r>
  <r>
    <x v="2"/>
    <x v="2"/>
    <s v="030101"/>
    <x v="2"/>
    <x v="2"/>
    <s v="สำนักงานพัฒนาวิทยาศาสตร์และเทคโนโลยีแห่งชาติ"/>
    <x v="303"/>
    <s v="วท 5401-66-0087"/>
    <s v="การนำร่องการใช้ระบบตรวจสอบย้อนกลับบนบล็อกเชนเพื่อเป็นไปตามมาตรฐานและเพิ่มมูลค่าให้สินค้าเกษตรไทย"/>
  </r>
  <r>
    <x v="2"/>
    <x v="2"/>
    <s v="030101"/>
    <x v="2"/>
    <x v="2"/>
    <s v="สำนักงานพัฒนาวิทยาศาสตร์และเทคโนโลยีแห่งชาติ"/>
    <x v="304"/>
    <s v="วท 5401-66-0139"/>
    <s v="การจัดทำมาตรฐานสินค้าเกษตรเอกลักษณ์เฉพาะถิ่นด้วยข้อมูลวิทยาศาสตร์สนับสนุนการสร้างสินค้าเกษตรพรีเมี่ยม : ข้าวโภชนาการ มะพร้าวน้ำหอม ทุเรียน"/>
  </r>
  <r>
    <x v="2"/>
    <x v="2"/>
    <s v="030101"/>
    <x v="2"/>
    <x v="71"/>
    <s v="สำนักงานการวิจัยแห่งชาติ"/>
    <x v="305"/>
    <s v="วช  0004-66-0006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</r>
  <r>
    <x v="2"/>
    <x v="2"/>
    <s v="030101"/>
    <x v="2"/>
    <x v="72"/>
    <s v="มหาวิทยาลัยราชภัฏนครราชสีมา"/>
    <x v="306"/>
    <s v="ศธ054409-66-0011"/>
    <s v="โครงการ การพัฒนาเทคโนโลยีการเพาะเลี้ยงปลาเค้าดำ (Wallagonia spp.) จากแหล่งธรรมชาติสู่การยกระดับเป็นปลาสวยงามเชิงพาณิชย์"/>
  </r>
  <r>
    <x v="2"/>
    <x v="2"/>
    <s v="030101"/>
    <x v="2"/>
    <x v="73"/>
    <s v="มหาวิทยาลัยนราธิวาสราชนครินทร์"/>
    <x v="307"/>
    <s v="ศธ 0587.10-66-0001"/>
    <s v="โมเดลต้นแบบในการจัดการสวนเพื่อการป้องกันและรักษาโรคใบร่วงในยางพาราในจังหวัดนราธิวาส"/>
  </r>
  <r>
    <x v="2"/>
    <x v="2"/>
    <s v="030101"/>
    <x v="2"/>
    <x v="74"/>
    <s v="มหาวิทยาลัยราชภัฏพิบูลสงคราม"/>
    <x v="308"/>
    <s v="ศธ 0538.1-66-0003"/>
    <s v="โครงการพัฒนาศักยภาพเกษตรกรกลุ่มผู้ปลูกมะม่วงน้ำดอกไม้สีทอง เพื่อยกระดับคุณภาพและมาตรฐานความปลอดภัยสินค้าเกษตรและอาหารในจังหวัดพิษณุโลก"/>
  </r>
  <r>
    <x v="2"/>
    <x v="2"/>
    <s v="030101"/>
    <x v="2"/>
    <x v="75"/>
    <s v="มหาวิทยาลัยเทคโนโลยีราชมงคลล้านนา"/>
    <x v="309"/>
    <s v="ศธ 058301-66-0020"/>
    <s v="โครงการการเพิ่มมูลค่าสินค้าเกษตรอัตลักษณ์พื้นถิ่นกลุ่มจังหวัดภาคเหนือตอนล่าง"/>
  </r>
  <r>
    <x v="2"/>
    <x v="2"/>
    <s v="030101"/>
    <x v="2"/>
    <x v="75"/>
    <s v="มหาวิทยาลัยเทคโนโลยีราชมงคลล้านนา"/>
    <x v="310"/>
    <s v="ศธ 058301-66-0026"/>
    <s v="โครงการพัฒนาผลิตภัณฑ์อัตลักษณ์พื้นถิ่นและภูมิปัญญาท้องถิ่นแบบความร่วมมือกันในมิติชุมชนตำบลบ้านเสด็จและตำบลบุญนาคพัฒนา อำเภอเมือง จังหวัดลำปาง"/>
  </r>
  <r>
    <x v="2"/>
    <x v="2"/>
    <s v="030101"/>
    <x v="2"/>
    <x v="75"/>
    <s v="มหาวิทยาลัยเทคโนโลยีราชมงคลล้านนา"/>
    <x v="311"/>
    <s v="ศธ 058301-66-0037"/>
    <s v="โครงการศูนย์นวัตกรรมและเทคโนโลยีการแปรรูปมะม่วงน้ำดอกไม้ เพื่อเพิ่มมูลค่า จังหวัดพิษณุโลก"/>
  </r>
  <r>
    <x v="2"/>
    <x v="2"/>
    <s v="030101"/>
    <x v="2"/>
    <x v="76"/>
    <s v="มหาวิทยาลัยเทคโนโลยีราชมงคลธัญบุรี"/>
    <x v="312"/>
    <s v="ศธ0578.12-66-0001"/>
    <s v="โครงการ “นวัตกรรมการสร้างมูลค่าเพิ่มผลิตภัณฑ์แปรรูปจากสมุนไพรเพื่อความมั่นคงทางสุขภาพและความยั่งยืนของเศรษฐกิจไทย”"/>
  </r>
  <r>
    <x v="2"/>
    <x v="2"/>
    <s v="030101"/>
    <x v="2"/>
    <x v="77"/>
    <s v="มหาวิทยาลัยราชภัฏราชนครินทร์"/>
    <x v="313"/>
    <s v="มรร 0548.01/02-66-0006"/>
    <s v="การสร้างตัวแบบการเพิ่มรายได้จากการปลูกพืชทดแทนข้าวในพื้นที่ อำเภอพนมสารคาม จังหวัดฉะเชิงเทรา"/>
  </r>
  <r>
    <x v="2"/>
    <x v="2"/>
    <s v="030101"/>
    <x v="2"/>
    <x v="77"/>
    <s v="มหาวิทยาลัยราชภัฏราชนครินทร์"/>
    <x v="314"/>
    <s v="มรร 0548.01/02-66-0020"/>
    <s v="โครงการการเพิ่มมูลค่าสินค้าเกษตรอัตลักษณ์พื้นถิ่น"/>
  </r>
  <r>
    <x v="1"/>
    <x v="2"/>
    <s v="030101"/>
    <x v="3"/>
    <x v="38"/>
    <s v="ศูนย์อำนวยการบริหารจังหวัดชายแดนภาคใต้"/>
    <x v="315"/>
    <s v="นร5202-66-0002"/>
    <s v="โครงการยกระดับคุณภาพชีวิตประชาชนอย่างยั่งยืนปศุสัตว์ฮาลาลชายแดนใต้เชื่อมโยงฮาลาลโลก เพื่อแก้ไขปัญหาเศรษฐกิจ สังคม และคุณภาพชีวิตที่ดีขึ้นของประชาชนจังหวัดชายแดนภาคใต้"/>
  </r>
  <r>
    <x v="2"/>
    <x v="2"/>
    <s v="030101"/>
    <x v="2"/>
    <x v="78"/>
    <s v="มหาวิทยาลัยเทคโนโลยีสุรนารี"/>
    <x v="316"/>
    <s v="ศธ 5602(7)-66-0010"/>
    <s v="โครงการพัฒนาห่วงโซ่มูลค่าสินค้าสิ่งบ่งชี้ทางภูมิศาสตร์จังหวัดนครราชสีมาเพื่อยกระดับรายได้เกษตรกร"/>
  </r>
  <r>
    <x v="2"/>
    <x v="2"/>
    <s v="030101"/>
    <x v="2"/>
    <x v="78"/>
    <s v="มหาวิทยาลัยเทคโนโลยีสุรนารี"/>
    <x v="317"/>
    <s v="ศธ 5602(7)-66-0011"/>
    <s v="โครงการพัฒนาผลิตภัณฑ์ผ้าไหมสมัยใหม่เพื่อยกระดับเศรษฐกิจฐานราก"/>
  </r>
  <r>
    <x v="2"/>
    <x v="2"/>
    <s v="030101"/>
    <x v="2"/>
    <x v="79"/>
    <s v="มหาวิทยาลัยราชภัฏอุตรดิตถ์"/>
    <x v="318"/>
    <s v="ศธ053501-66-0002"/>
    <s v="ทุเรียนหลงลับแล-หลินลับแล จังหวัดอุตรดิตถ์ เพื่อสร้างความเชื่อมั่นและลดความเหลื่อมล้ำของผู้บริโภค"/>
  </r>
  <r>
    <x v="2"/>
    <x v="2"/>
    <s v="030101"/>
    <x v="2"/>
    <x v="79"/>
    <s v="มหาวิทยาลัยราชภัฏอุตรดิตถ์"/>
    <x v="319"/>
    <s v="ศธ053501-66-0005"/>
    <s v="โครงการเพิ่มประสิทธิภาพการผลิตสินค้าเกษตรอัตลักษณ์: ลางสาดหวานอุตรดิตถ์ บนคุณค่าและมูลค่าของทรัพยากรพื้นถิ่นในระบบวนเกษตร"/>
  </r>
  <r>
    <x v="2"/>
    <x v="2"/>
    <s v="030101"/>
    <x v="2"/>
    <x v="79"/>
    <s v="มหาวิทยาลัยราชภัฏอุตรดิตถ์"/>
    <x v="320"/>
    <s v="ศธ053501-66-0006"/>
    <s v="โครงการพัฒนาห่วงโซ่คุณค่าใหม่สินค้าเกษตรอัตลักษณ์พื้นถิ่น: มะขามหวานอุตรดิตถ์ ร่วมกับเครือข่ายธุรกิจบนฐานการค้าที่เป็นธรรม"/>
  </r>
  <r>
    <x v="2"/>
    <x v="2"/>
    <s v="030201"/>
    <x v="2"/>
    <x v="80"/>
    <s v="มหาวิทยาลัยราชภัฏเชียงใหม่"/>
    <x v="321"/>
    <s v="ศธ 053310-66-0003"/>
    <s v="wellness tourismยกระดับการท่องเที่ยวสุขภาวะเชิงเกษตรอินทรีย์"/>
  </r>
  <r>
    <x v="2"/>
    <x v="2"/>
    <s v="030201"/>
    <x v="2"/>
    <x v="80"/>
    <s v="มหาวิทยาลัยราชภัฏเชียงใหม่"/>
    <x v="322"/>
    <s v="ศธ 053310-66-0004"/>
    <s v="ฟื้นฟูเศรษฐกิจและสร้างรายได้อย่างยั่งยืนให้แก่เกษตรกรด้วยการส่งเสริมการปลูกพืชเศรษฐกิจใหม่ “โกโก้”เพื่อพัฒนาดิน น้ำ ป่า ในพื้นที่ภาคเหนือตอนบน"/>
  </r>
  <r>
    <x v="2"/>
    <x v="2"/>
    <s v="030201"/>
    <x v="2"/>
    <x v="42"/>
    <s v="จุฬาลงกรณ์มหาวิทยาลัย"/>
    <x v="323"/>
    <s v="ศธ 0512.2.38-66-0004"/>
    <s v="สร้างบัณฑิตเกษตรแนวใหม่เพื่อการพัฒนาประเทศอย่างยั่งยืน"/>
  </r>
  <r>
    <x v="2"/>
    <x v="2"/>
    <s v="030201"/>
    <x v="9"/>
    <x v="81"/>
    <s v="สถาบันวิจัยและพัฒนาพื้นที่สูง"/>
    <x v="324"/>
    <s v="สวพส. (สผ.)-66-0003"/>
    <s v="โครงการยกระดับคุณภาพมาตรฐานสินค้าเกษตร"/>
  </r>
  <r>
    <x v="2"/>
    <x v="2"/>
    <s v="030201"/>
    <x v="2"/>
    <x v="62"/>
    <s v="มหาวิทยาลัยแม่โจ้"/>
    <x v="325"/>
    <s v="ศธ 0523.1.4-66-0003"/>
    <s v="การพัฒนามาตรฐานระบบการผลิตพืชสมุนไพรอินทรีย์ และการพัฒนาผลิตภัณฑ์สมุนไพรอินทรีย์แปรรูปของเกษตรกร Smart farmer ในจังหวัดเชียงใหม่"/>
  </r>
  <r>
    <x v="2"/>
    <x v="2"/>
    <s v="030201"/>
    <x v="2"/>
    <x v="62"/>
    <s v="มหาวิทยาลัยแม่โจ้"/>
    <x v="326"/>
    <s v="ศธ 0523.1.4-66-0022"/>
    <s v="โครงการยกระดับและขับเคลื่อนเกษตรอินทรีย์จังหวัดเชียงใหม่ครบวงจร เพื่อสร้างสรรค์เศรษฐกิจเมืองต้นแบบสุขภาวะ มุ่งสู่การพื้นฟูอาชีพเกษตรกรรายย่อยที่ได้รับผลกระทบจากสถานการณ์การระบาดของโรคติดเชื้อไวรัสโคโรนา-19"/>
  </r>
  <r>
    <x v="2"/>
    <x v="2"/>
    <s v="030201"/>
    <x v="2"/>
    <x v="62"/>
    <s v="มหาวิทยาลัยแม่โจ้"/>
    <x v="327"/>
    <s v="ศธ 0523.1.4-66-0023"/>
    <s v="การผลิตสัตว์น้ำอินทรีย์โดยเทคนิคการเลี้ยงสัตว์น้ำระบบหมุนเวียน (Recirculation Aquaculture System) และร่วมกับการปลูกพืชเศรษฐกิจระบบ อควาโปนิกส์ (Aquaponics) เพื่อรองรับสภาวะภัยแล้งและสร้างอาชีพหลังวิกฤต โควิด 19"/>
  </r>
  <r>
    <x v="2"/>
    <x v="2"/>
    <s v="030201"/>
    <x v="2"/>
    <x v="62"/>
    <s v="มหาวิทยาลัยแม่โจ้"/>
    <x v="328"/>
    <s v="ศธ 0523.1.4-66-0026"/>
    <s v="การพัฒนาสายพันธุ์สัตว์น้ำอินทรีย์เพื่อผลิตสัตว์น้ำอินทรีย์ในระบบที่เป็น มิตรกับสิ่งแวดล้อมและสร้างอาชีพหลังสถานการณ์วิกฤต โควิด 19"/>
  </r>
  <r>
    <x v="2"/>
    <x v="2"/>
    <s v="030201"/>
    <x v="9"/>
    <x v="31"/>
    <s v="สำนักงานปลัดกระทรวงเกษตรและสหกรณ์"/>
    <x v="329"/>
    <s v="กษ 0207-66-0002"/>
    <s v="โครงการพัฒนาเกษตรกรรมยั่งยืน (เกษตรผสมผสาน)"/>
  </r>
  <r>
    <x v="2"/>
    <x v="2"/>
    <s v="030201"/>
    <x v="9"/>
    <x v="31"/>
    <s v="สำนักงานปลัดกระทรวงเกษตรและสหกรณ์"/>
    <x v="330"/>
    <s v="กษ 0207-66-0003"/>
    <s v="โครงการพัฒนาเกษตรกรรมยั่งยืน (เกษตรทฤษฎีใหม่)"/>
  </r>
  <r>
    <x v="2"/>
    <x v="2"/>
    <s v="030201"/>
    <x v="9"/>
    <x v="82"/>
    <s v="กรมตรวจบัญชีสหกรณ์"/>
    <x v="331"/>
    <s v="กษ 0402-66-0001"/>
    <s v="โครงการพัฒนาเกษตรกรรมยั่งยืน (เกษตรทฤษฎีใหม่) ปีงบประมาณ พ.ศ. 2566"/>
  </r>
  <r>
    <x v="2"/>
    <x v="2"/>
    <s v="030201"/>
    <x v="9"/>
    <x v="82"/>
    <s v="กรมตรวจบัญชีสหกรณ์"/>
    <x v="332"/>
    <s v="กษ 0402-66-0002"/>
    <s v="โครงการพัฒนาเกษตรกรรมยั่งยืน (เกษตรอินทรีย์) ปีงบประมาณ พ.ศ. 2566"/>
  </r>
  <r>
    <x v="2"/>
    <x v="2"/>
    <s v="030201"/>
    <x v="9"/>
    <x v="82"/>
    <s v="กรมตรวจบัญชีสหกรณ์"/>
    <x v="333"/>
    <s v="กษ 0402-66-0012"/>
    <s v="โครงการพัฒนาเกษตรกรรมยั่งยืน (เกษตรผสมผสาน) ปีงบประมาณ พ.ศ. 2566 "/>
  </r>
  <r>
    <x v="1"/>
    <x v="2"/>
    <s v="030201"/>
    <x v="9"/>
    <x v="14"/>
    <s v="กรมประมง"/>
    <x v="334"/>
    <s v="กษ 0509-66-0010"/>
    <s v="โครงการพัฒนาเกษตรกรรมยั่งยืน (เกษตรอินทรีย์)"/>
  </r>
  <r>
    <x v="2"/>
    <x v="2"/>
    <s v="030201"/>
    <x v="9"/>
    <x v="14"/>
    <s v="กรมประมง"/>
    <x v="335"/>
    <s v="กษ 0509-66-0011"/>
    <s v="โครงการพัฒนาเกษตรกรรมยั่งยืน (เกษตรทฤษฎีใหม่) "/>
  </r>
  <r>
    <x v="2"/>
    <x v="2"/>
    <s v="030201"/>
    <x v="9"/>
    <x v="14"/>
    <s v="กรมประมง"/>
    <x v="336"/>
    <s v="กษ 0509-66-0012"/>
    <s v=" โครงการพัฒนาเกษตรกรรมยั่งยืน (เกษตรผสมผสาน)"/>
  </r>
  <r>
    <x v="2"/>
    <x v="2"/>
    <s v="030201"/>
    <x v="9"/>
    <x v="14"/>
    <s v="กรมประมง"/>
    <x v="337"/>
    <s v="กษ 0509-66-0013"/>
    <s v="โครงการยกระดับคุณภาพมาตรฐานสินค้าเกษตร "/>
  </r>
  <r>
    <x v="2"/>
    <x v="2"/>
    <s v="030201"/>
    <x v="9"/>
    <x v="14"/>
    <s v="กรมประมง"/>
    <x v="338"/>
    <s v="กษ 0509-66-0014"/>
    <s v="โครงการส่งเสริมการใช้สารชีวภัณฑ์และแมลงศัตรูพืชธรรมชาติทดแทนสารเคมีทางการเกษตร กิจกรรมจุลินทรีย์เพื่อการเพาะเลี้ยงสัตว์น้ำ"/>
  </r>
  <r>
    <x v="2"/>
    <x v="2"/>
    <s v="030201"/>
    <x v="9"/>
    <x v="63"/>
    <s v="กรมปศุสัตว์"/>
    <x v="339"/>
    <s v="กษ 0614-66-0004"/>
    <s v="โครงการพัฒนาเกษตรกรรมยั่งยืน"/>
  </r>
  <r>
    <x v="2"/>
    <x v="2"/>
    <s v="030201"/>
    <x v="9"/>
    <x v="63"/>
    <s v="กรมปศุสัตว์"/>
    <x v="340"/>
    <s v="กษ 0615-66-0002"/>
    <s v="โครงการยกระดับคุณภาพมาตรฐานสินค้าเกษตร"/>
  </r>
  <r>
    <x v="2"/>
    <x v="2"/>
    <s v="030201"/>
    <x v="9"/>
    <x v="63"/>
    <s v="กรมปศุสัตว์"/>
    <x v="341"/>
    <s v="กษ 0623-66-0001"/>
    <s v="โครงการส่งเสริมการใช้สารชีวภัณฑ์และแมลงศัตรูธรรมชาติทดแทนสารเคมีทางการเกษตร"/>
  </r>
  <r>
    <x v="2"/>
    <x v="2"/>
    <s v="030201"/>
    <x v="9"/>
    <x v="83"/>
    <s v="กรมพัฒนาที่ดิน"/>
    <x v="342"/>
    <s v="กษ 0805-66-0002"/>
    <s v="ส่งเสริมการใช้ชีวภัณฑ์และแมลงศัตรูพืชธรรมชาติทดแทนสารเคมีทางการเกษตร "/>
  </r>
  <r>
    <x v="2"/>
    <x v="2"/>
    <s v="030201"/>
    <x v="9"/>
    <x v="83"/>
    <s v="กรมพัฒนาที่ดิน"/>
    <x v="343"/>
    <s v="กษ 0805-66-0003"/>
    <s v="พัฒนาเกษตรกรรมยั่งยืน (เกษตรทฤษฎีใหม่)"/>
  </r>
  <r>
    <x v="2"/>
    <x v="2"/>
    <s v="030201"/>
    <x v="9"/>
    <x v="83"/>
    <s v="กรมพัฒนาที่ดิน"/>
    <x v="344"/>
    <s v="กษ 0805-66-0004"/>
    <s v="พัฒนาเกษตรกรรมยั่งยืน (เกษตรอินทรีย์)"/>
  </r>
  <r>
    <x v="2"/>
    <x v="2"/>
    <s v="030201"/>
    <x v="9"/>
    <x v="64"/>
    <s v="กรมวิชาการเกษตร"/>
    <x v="345"/>
    <s v="กษ 0905-66-0009"/>
    <s v="โครงการพัฒนาเกษตรกรรมยั่งยืน (เกษตรทฤษฎีใหม่)"/>
  </r>
  <r>
    <x v="2"/>
    <x v="2"/>
    <s v="030201"/>
    <x v="9"/>
    <x v="64"/>
    <s v="กรมวิชาการเกษตร"/>
    <x v="346"/>
    <s v="กษ 0905-66-0010"/>
    <s v="โครงการพัฒนาเกษตรกรรมยั่งยืน (เกษตรผสมผสาน)"/>
  </r>
  <r>
    <x v="2"/>
    <x v="2"/>
    <s v="030201"/>
    <x v="9"/>
    <x v="64"/>
    <s v="กรมวิชาการเกษตร"/>
    <x v="347"/>
    <s v="กษ 0905-66-0011"/>
    <s v="โครงการส่งเสริมการใช้สารชีวภัณฑ์และแมลงศัตรูธรรมชาติทดแทนสารเคมีทางการเกษตร"/>
  </r>
  <r>
    <x v="1"/>
    <x v="2"/>
    <s v="030201"/>
    <x v="9"/>
    <x v="64"/>
    <s v="กรมวิชาการเกษตร"/>
    <x v="348"/>
    <s v="กษ 0905-66-0013"/>
    <s v="โครงการยกระดับคุณภาพมาตรฐานสินค้าเกษตร"/>
  </r>
  <r>
    <x v="2"/>
    <x v="2"/>
    <s v="030201"/>
    <x v="9"/>
    <x v="64"/>
    <s v="กรมวิชาการเกษตร"/>
    <x v="349"/>
    <s v="กษ 0905-66-0016"/>
    <s v="โครงการพัฒนาเกษตรกรรมยั่งยืน (เกษตรอินทรีย์)"/>
  </r>
  <r>
    <x v="2"/>
    <x v="2"/>
    <s v="030201"/>
    <x v="9"/>
    <x v="65"/>
    <s v="กรมส่งเสริมการเกษตร"/>
    <x v="350"/>
    <s v="กษ1004-66-0003"/>
    <s v="โครงการพัฒนาเกษตรกรรมยั่งยืน "/>
  </r>
  <r>
    <x v="2"/>
    <x v="2"/>
    <s v="030201"/>
    <x v="9"/>
    <x v="65"/>
    <s v="กรมส่งเสริมการเกษตร"/>
    <x v="351"/>
    <s v="กษ1010-66-0001"/>
    <s v="โครงการส่งเสริมการใช้สารชีวภัณฑ์และแมลงศัตรูธรรมชาติทดแทนสารเคมีทางการเกษตร"/>
  </r>
  <r>
    <x v="2"/>
    <x v="2"/>
    <s v="030201"/>
    <x v="9"/>
    <x v="65"/>
    <s v="กรมส่งเสริมการเกษตร"/>
    <x v="352"/>
    <s v="กษ1011-66-0003"/>
    <s v="โครงการยกระดับคุณภาพมาตรฐานสินค้าเกษตร "/>
  </r>
  <r>
    <x v="2"/>
    <x v="2"/>
    <s v="030201"/>
    <x v="9"/>
    <x v="66"/>
    <s v="กรมส่งเสริมสหกรณ์"/>
    <x v="353"/>
    <s v="กษ 1104-66-0003"/>
    <s v="โครงการพัฒนาเกษตรกรรมยั่งยืน (เกษตรทฤษฎีใหม่)"/>
  </r>
  <r>
    <x v="2"/>
    <x v="2"/>
    <s v="030201"/>
    <x v="9"/>
    <x v="66"/>
    <s v="กรมส่งเสริมสหกรณ์"/>
    <x v="354"/>
    <s v="กษ 1104-66-0004"/>
    <s v="โครงการยกระดับคุณภาพมาตรฐานสินค้าเกษตร"/>
  </r>
  <r>
    <x v="2"/>
    <x v="2"/>
    <s v="030201"/>
    <x v="9"/>
    <x v="66"/>
    <s v="กรมส่งเสริมสหกรณ์"/>
    <x v="355"/>
    <s v="กษ 1104-66-0019"/>
    <s v="โครงการพัฒนาเกษตรกรรมยั่งยืน (เกษตรผสมผสาน)"/>
  </r>
  <r>
    <x v="2"/>
    <x v="2"/>
    <s v="030201"/>
    <x v="9"/>
    <x v="84"/>
    <s v="สำนักงานปฏิรูปที่ดินเพื่อเกษตรกรรม"/>
    <x v="356"/>
    <s v="กษ 1210-66-0001"/>
    <s v="โครงการยกระดับคุณภาพมาตรฐานสินค้าเกษตร "/>
  </r>
  <r>
    <x v="2"/>
    <x v="2"/>
    <s v="030201"/>
    <x v="9"/>
    <x v="84"/>
    <s v="สำนักงานปฏิรูปที่ดินเพื่อเกษตรกรรม"/>
    <x v="357"/>
    <s v="กษ 1210-66-0003"/>
    <s v="โครงการพัฒนาเกษตรกรรมยั่งยืน (เกษตรอินทรีย์)"/>
  </r>
  <r>
    <x v="2"/>
    <x v="2"/>
    <s v="030201"/>
    <x v="9"/>
    <x v="84"/>
    <s v="สำนักงานปฏิรูปที่ดินเพื่อเกษตรกรรม"/>
    <x v="358"/>
    <s v="กษ 1210-66-0005"/>
    <s v="โครงการพัฒนาเกษตรกรรมยั่งยืน (เกษตรทฤษฎีใหม่) "/>
  </r>
  <r>
    <x v="2"/>
    <x v="2"/>
    <s v="030201"/>
    <x v="9"/>
    <x v="85"/>
    <s v="สำนักงานมาตรฐานสินค้าเกษตรและอาหารแห่งชาติ"/>
    <x v="359"/>
    <s v="กษ 2309-66-0001"/>
    <s v="โครงการพัฒนาเกษตรกรรมยั่งยืน (เกษตรอินทรีย์) "/>
  </r>
  <r>
    <x v="2"/>
    <x v="2"/>
    <s v="030201"/>
    <x v="9"/>
    <x v="85"/>
    <s v="สำนักงานมาตรฐานสินค้าเกษตรและอาหารแห่งชาติ"/>
    <x v="360"/>
    <s v="กษ 2309-66-0004"/>
    <s v="โครงการยกระดับคุณภาพมาตรฐานสินค้าเกษตร"/>
  </r>
  <r>
    <x v="2"/>
    <x v="2"/>
    <s v="030201"/>
    <x v="9"/>
    <x v="67"/>
    <s v="กรมการข้าว"/>
    <x v="361"/>
    <s v="กษ 2606-66-0002"/>
    <s v="โตรงการยกระดับคุณภาพมาตรฐานสินค้าเกษตร"/>
  </r>
  <r>
    <x v="2"/>
    <x v="2"/>
    <s v="030201"/>
    <x v="9"/>
    <x v="67"/>
    <s v="กรมการข้าว"/>
    <x v="362"/>
    <s v="กษ 2606-66-0003"/>
    <s v="โครงการพัฒนาเกษตรกรรมยั่งยืน (เกษตรอินทร่ีย์)"/>
  </r>
  <r>
    <x v="2"/>
    <x v="2"/>
    <s v="030201"/>
    <x v="9"/>
    <x v="67"/>
    <s v="กรมการข้าว"/>
    <x v="363"/>
    <s v="กษ 2606-66-0004"/>
    <s v="โครงการพัฒนาเกษตรกรรมยั่งยืน (เกษตรทฤษฎีใหม่)"/>
  </r>
  <r>
    <x v="2"/>
    <x v="2"/>
    <s v="030201"/>
    <x v="9"/>
    <x v="67"/>
    <s v="กรมการข้าว"/>
    <x v="364"/>
    <s v="กษ 2606-66-0005"/>
    <s v="โครงการพัฒนาเกษตรกรรมยั่งยืน (เกษตรผสมผสาน)"/>
  </r>
  <r>
    <x v="2"/>
    <x v="2"/>
    <s v="030201"/>
    <x v="9"/>
    <x v="67"/>
    <s v="กรมการข้าว"/>
    <x v="365"/>
    <s v="กษ 2606-66-0006"/>
    <s v="โครงการส่งเสริมการใช้สารชีวภัณฑ์และแมลงศัตรูพืชธรรมชาติทดแทนสารเคมีทางการเกษตร (ส่งเสริมการผลิตและใช้สารชีวภัณฑ์ในการควบคุมศัตรูข้าวที่สำคัญเพื่อลดการใช้สารเคมีป้องกันกำจัดศัตรูข้าว)"/>
  </r>
  <r>
    <x v="2"/>
    <x v="2"/>
    <s v="030201"/>
    <x v="9"/>
    <x v="68"/>
    <s v="กรมหม่อนไหม"/>
    <x v="366"/>
    <s v="กษ 2712.2-66-0002"/>
    <s v="โครงการพัฒนาเกษตรกรรมยั่งยืน (เกษตรทฤษฎีใหม่)"/>
  </r>
  <r>
    <x v="2"/>
    <x v="2"/>
    <s v="030201"/>
    <x v="9"/>
    <x v="68"/>
    <s v="กรมหม่อนไหม"/>
    <x v="367"/>
    <s v="กษ 2712.2-66-0003"/>
    <s v="โครงการพัฒนาเกษตรกรรมยั่งยืน (เกษตรอินทรีย์)"/>
  </r>
  <r>
    <x v="2"/>
    <x v="2"/>
    <s v="030201"/>
    <x v="9"/>
    <x v="68"/>
    <s v="กรมหม่อนไหม"/>
    <x v="368"/>
    <s v="กษ 2712.2-66-0004"/>
    <s v="โครงการยกระดับคุณภาพมาตรฐานสินค้าเกษตร"/>
  </r>
  <r>
    <x v="2"/>
    <x v="2"/>
    <s v="030201"/>
    <x v="9"/>
    <x v="69"/>
    <s v="สำนักงานเศรษฐกิจการเกษตร"/>
    <x v="369"/>
    <s v="701500006-66-0002"/>
    <s v="โครงการยกระดับคุณภาพมาตรฐานสินค้าเกษตร"/>
  </r>
  <r>
    <x v="2"/>
    <x v="2"/>
    <s v="030201"/>
    <x v="9"/>
    <x v="69"/>
    <s v="สำนักงานเศรษฐกิจการเกษตร"/>
    <x v="370"/>
    <s v="701500006-66-0003"/>
    <s v="โครงการส่งเสริมการใช้สารชีวภัณฑ์และแมลงศัตรูธรรมชาติทดแทนสารเคมีทางการเกษตร"/>
  </r>
  <r>
    <x v="2"/>
    <x v="2"/>
    <s v="030201"/>
    <x v="9"/>
    <x v="69"/>
    <s v="สำนักงานเศรษฐกิจการเกษตร"/>
    <x v="371"/>
    <s v="701500006-66-0004"/>
    <s v="โครงการสร้างความเชื่อมั่นในสินค้าเกษตรและอาหาร "/>
  </r>
  <r>
    <x v="2"/>
    <x v="2"/>
    <s v="030201"/>
    <x v="9"/>
    <x v="69"/>
    <s v="สำนักงานเศรษฐกิจการเกษตร"/>
    <x v="372"/>
    <s v="701500008-66-0001"/>
    <s v="โครงการพัฒนาเกษตรกรรมยั่งยืน"/>
  </r>
  <r>
    <x v="1"/>
    <x v="2"/>
    <s v="030201"/>
    <x v="17"/>
    <x v="86"/>
    <s v="กรมการค้าต่างประเทศ"/>
    <x v="373"/>
    <s v="พณ 0315-66-0001"/>
    <s v="โครงการส่งเสริมตลาดและประชาสัมพันธ์ข้าวอินทรีย์ไทย"/>
  </r>
  <r>
    <x v="2"/>
    <x v="2"/>
    <s v="030201"/>
    <x v="17"/>
    <x v="87"/>
    <s v="กรมการค้าภายใน"/>
    <x v="374"/>
    <s v="พณ 0410-66-0001"/>
    <s v="โครงการส่งเสริมตลาดสินค้าอินทรีย์"/>
  </r>
  <r>
    <x v="2"/>
    <x v="2"/>
    <s v="030201"/>
    <x v="1"/>
    <x v="15"/>
    <s v="กรมการพัฒนาชุมชน"/>
    <x v="375"/>
    <s v="มท 0409-66-0005"/>
    <s v="โครงการส่งเสริมการสร้างรายได้ชุมชนภายใต้หลักปรัชญาของเศรษฐกิจพอเพียง กิจกรรม : ส่งเสริมช่องทางการตลาดเครือข่ายเกษตรปลอดภัย"/>
  </r>
  <r>
    <x v="2"/>
    <x v="2"/>
    <s v="030201"/>
    <x v="2"/>
    <x v="2"/>
    <s v="สำนักงานพัฒนาวิทยาศาสตร์และเทคโนโลยีแห่งชาติ"/>
    <x v="376"/>
    <s v="วท 5401-66-0006"/>
    <s v="ถ่ายทอดเทคโนโลยี และนวัตกรรมเพื่อยกระดับมาตรฐาน และเพิ่ม  ประสิทธิภาพเกษตรปลอดภัย"/>
  </r>
  <r>
    <x v="2"/>
    <x v="2"/>
    <s v="030201"/>
    <x v="2"/>
    <x v="2"/>
    <s v="สำนักงานพัฒนาวิทยาศาสตร์และเทคโนโลยีแห่งชาติ"/>
    <x v="377"/>
    <s v="วท 5401-66-0127"/>
    <s v="การสนับสนุนการผลิตและใช้ชีวภัณฑ์เพื่อจัดการศัตรูพืชแบบผสมผสานในพืชเศรษฐกิจหลัก"/>
  </r>
  <r>
    <x v="2"/>
    <x v="2"/>
    <s v="030201"/>
    <x v="2"/>
    <x v="88"/>
    <s v="สถาบันเทคโนโลยีนิวเคลียร์แห่งชาติ"/>
    <x v="378"/>
    <s v="วท 5910-66-0008"/>
    <s v="โครงการเพิ่มผลผลิตทางการเกษตรและลดการใช้สารเคมีในผลไม้ด้วยเทคโนโลยีแมลงวันเป็นหมัน"/>
  </r>
  <r>
    <x v="2"/>
    <x v="2"/>
    <s v="030201"/>
    <x v="2"/>
    <x v="89"/>
    <s v="สถาบันวิจัยแสงซินโครตรอน"/>
    <x v="379"/>
    <s v="SLRI-66-0004"/>
    <s v="โครงการสร้างมูลค่าเพิ่มผลิตภัณฑ์เกษตรปลอดภัยและอาหารให้กับวิสาหกิจชุมชนด้วยเทคโนโลยีซินโครตรอน"/>
  </r>
  <r>
    <x v="2"/>
    <x v="2"/>
    <s v="030201"/>
    <x v="2"/>
    <x v="90"/>
    <s v="มหาวิทยาลัยราชภัฏเพชรบุรี"/>
    <x v="380"/>
    <s v="ศธ 0555.34-66-0010"/>
    <s v="โครงการสำคัญปีงบปรมะมาณ 2566 (โครงการที่ 9) โครงการยกระดับคุณภาพการเกษตรปลอดภัย/เกษตรอินทรีย์ และสร้างมูลค่าเพิ่มสินค้าเกษตร/อาหารในเขตภูมิภาคตะวันตก"/>
  </r>
  <r>
    <x v="2"/>
    <x v="2"/>
    <s v="030201"/>
    <x v="2"/>
    <x v="91"/>
    <s v="มหาวิทยาลัยราชภัฏเพชรบูรณ์"/>
    <x v="381"/>
    <s v="ศธ 0539.5-66-0003"/>
    <s v="การยกระดับเกษตรปลอดภัยด้วยการใช้เทคโนโลยีเกษตรและนวัตกรรมของกลุ่ม Smart Farmer &amp; Young Smart Farmer จ.เพชรบูรณ์ "/>
  </r>
  <r>
    <x v="2"/>
    <x v="2"/>
    <s v="030201"/>
    <x v="2"/>
    <x v="74"/>
    <s v="มหาวิทยาลัยราชภัฏพิบูลสงคราม"/>
    <x v="382"/>
    <s v="ศธ 0538.1-66-0001"/>
    <s v="โครงการบริหารจัดการพื้นที่ “โคก หนอง นา โมเดล” ตามหลักปรัชญาของเศรษฐกิจพอเพียงสู่มาตรฐาน GAP"/>
  </r>
  <r>
    <x v="2"/>
    <x v="2"/>
    <s v="030201"/>
    <x v="2"/>
    <x v="74"/>
    <s v="มหาวิทยาลัยราชภัฏพิบูลสงคราม"/>
    <x v="383"/>
    <s v="ศธ 0538.1-66-0002"/>
    <s v="โครงการระบบการผลิตจิ้งหรีดปลอดภัยและการยกระดับมาตรฐานกระบวนการแปรรูปเพื่อเพิ่มมูลค่าและสร้างความสามารถในการแข่งขันเชิงพาณิชย์"/>
  </r>
  <r>
    <x v="2"/>
    <x v="2"/>
    <s v="030201"/>
    <x v="2"/>
    <x v="37"/>
    <s v="มหาวิทยาลัยสงขลานครินทร์"/>
    <x v="384"/>
    <s v="ศธ  0521-66-0032"/>
    <s v="การผลิตพืชเกษตรอินทรีย์พึ่งพาตนเองครบวงจรจังหวัดชายแดนใต้"/>
  </r>
  <r>
    <x v="2"/>
    <x v="2"/>
    <s v="030201"/>
    <x v="2"/>
    <x v="75"/>
    <s v="มหาวิทยาลัยเทคโนโลยีราชมงคลล้านนา"/>
    <x v="385"/>
    <s v="ศธ 058301-66-0003"/>
    <s v="โครงการจัดตั้งหน่วยผลิตสารชีวภัณฑ์ที่มีประสิทธิภาพควบคุมและกำจัดโรคและแมลงศัตรูพืชเพื่อสนับสนุนการผลิตสินค้าเกษตรอินทรีย์ของประเทศ"/>
  </r>
  <r>
    <x v="2"/>
    <x v="2"/>
    <s v="030201"/>
    <x v="2"/>
    <x v="75"/>
    <s v="มหาวิทยาลัยเทคโนโลยีราชมงคลล้านนา"/>
    <x v="386"/>
    <s v="ศธ 058301-66-0004"/>
    <s v="โครงการบ่มเพาะเกษตรกรฐานรากรุ่นใหม่ให้มีศักยภาพสูงในการจัดการผลิตสินค้าเกษตรอินทรีย์และเกษตรปลอดภัยที่ได้มาตรฐาน"/>
  </r>
  <r>
    <x v="2"/>
    <x v="2"/>
    <s v="030201"/>
    <x v="2"/>
    <x v="75"/>
    <s v="มหาวิทยาลัยเทคโนโลยีราชมงคลล้านนา"/>
    <x v="387"/>
    <s v="ศธ 058301-66-0042"/>
    <s v="โครงการยกระดับเกษตรกรด้วยเศรษฐกิจสร้างสรรค์ด้านการเกษตรอินทรีย์และเกษตรปลอดภัย"/>
  </r>
  <r>
    <x v="2"/>
    <x v="2"/>
    <s v="030201"/>
    <x v="2"/>
    <x v="76"/>
    <s v="มหาวิทยาลัยเทคโนโลยีราชมงคลธัญบุรี"/>
    <x v="388"/>
    <s v="ศธ0578.03-66-0009"/>
    <s v="การจำแนก Bacillus จากบ่อเลี้ยงกุ้งขาวเพื่อพัฒนาการนำไปใช้ประโยชน์ "/>
  </r>
  <r>
    <x v="2"/>
    <x v="2"/>
    <s v="030201"/>
    <x v="2"/>
    <x v="92"/>
    <s v="มหาวิทยาลัยเทคโนโลยีราชมงคลตะวันออก"/>
    <x v="389"/>
    <s v="ศธ 0580100-66-0001"/>
    <s v="โครงการแปลงเกษตรอินทรีย์ฟ้าทะลายโจรและการผลิตเมล็ดพันธุ์เพื่อเผยแพร่สู่ชุมชน"/>
  </r>
  <r>
    <x v="2"/>
    <x v="2"/>
    <s v="030201"/>
    <x v="2"/>
    <x v="77"/>
    <s v="มหาวิทยาลัยราชภัฏราชนครินทร์"/>
    <x v="390"/>
    <s v="มรร 0548.01/02-66-0009"/>
    <s v="โครงการมุ่งสู่ความเป็นเลิศด้านงานวิจัยและถ่ายทอดนวัตกรรมด้านเกษตร อาหาร และสุขภาพสู่ชุมชน"/>
  </r>
  <r>
    <x v="1"/>
    <x v="2"/>
    <s v="030202"/>
    <x v="9"/>
    <x v="63"/>
    <s v="กรมปศุสัตว์"/>
    <x v="391"/>
    <s v="กษ 0615-66-0001"/>
    <s v="โครงการสร้างความเชื่อมั่นในสินค้าเกษตรและอาหาร "/>
  </r>
  <r>
    <x v="1"/>
    <x v="2"/>
    <s v="030202"/>
    <x v="9"/>
    <x v="64"/>
    <s v="กรมวิชาการเกษตร"/>
    <x v="392"/>
    <s v="กษ 0905-66-0012"/>
    <s v="โครงการสร้างความเชื่อมั่นในสินค้าเกษตรและอาหาร "/>
  </r>
  <r>
    <x v="1"/>
    <x v="2"/>
    <s v="030202"/>
    <x v="9"/>
    <x v="66"/>
    <s v="กรมส่งเสริมสหกรณ์"/>
    <x v="393"/>
    <s v="กษ 1104-66-0005"/>
    <s v="โครงการสร้างความเชื่อมั่นในสินค้าเกษตรและอาหาร"/>
  </r>
  <r>
    <x v="1"/>
    <x v="2"/>
    <s v="030202"/>
    <x v="9"/>
    <x v="85"/>
    <s v="สำนักงานมาตรฐานสินค้าเกษตรและอาหารแห่งชาติ"/>
    <x v="394"/>
    <s v="กษ 2309-66-0003"/>
    <s v="โครงการสร้างความเชื่อมั่นสินค้าเกษตรและอาหาร"/>
  </r>
  <r>
    <x v="1"/>
    <x v="2"/>
    <s v="030202"/>
    <x v="9"/>
    <x v="67"/>
    <s v="กรมการข้าว"/>
    <x v="395"/>
    <s v="กษ 2606-66-0007"/>
    <s v="โครงการสร้างความเชื่อมั่นในสินค้าเกษตรและอาหาร"/>
  </r>
  <r>
    <x v="2"/>
    <x v="2"/>
    <s v="030202"/>
    <x v="2"/>
    <x v="93"/>
    <s v="สถาบันมาตรวิทยาแห่งชาติ"/>
    <x v="396"/>
    <s v="วท 5106-66-0002"/>
    <s v="โครงการพัฒนาโครงสร้างพื้นฐานทางคุณภาพเพื่อความปลอดภัยในผลิตภัณฑ์การเกษตรและอาหาร"/>
  </r>
  <r>
    <x v="1"/>
    <x v="2"/>
    <s v="030202"/>
    <x v="2"/>
    <x v="2"/>
    <s v="สำนักงานพัฒนาวิทยาศาสตร์และเทคโนโลยีแห่งชาติ"/>
    <x v="397"/>
    <s v="วท 5401-66-0069"/>
    <s v="โครงการนำร่องขยายผลการพัฒนาชุดตรวจสารเคมีปนเปื้อนในผลผลิตทางการเกษตรและอาหารอย่างรวดเร็ว สนับสนุนอุตสาหกรรมอาหารปลอดภัย"/>
  </r>
  <r>
    <x v="2"/>
    <x v="2"/>
    <s v="030202"/>
    <x v="2"/>
    <x v="2"/>
    <s v="สำนักงานพัฒนาวิทยาศาสตร์และเทคโนโลยีแห่งชาติ"/>
    <x v="398"/>
    <s v="วท 5401-66-0101"/>
    <s v="การนำร่องการสร้างแพลตฟอร์มเฝ้าระวังเชื้อแบคทีเรียดื้อยาต้านจุลชีพในอาหาร"/>
  </r>
  <r>
    <x v="2"/>
    <x v="2"/>
    <s v="030202"/>
    <x v="2"/>
    <x v="72"/>
    <s v="มหาวิทยาลัยราชภัฏนครราชสีมา"/>
    <x v="399"/>
    <s v="ศธ054409-66-0001"/>
    <s v="การยกระดับมาตรฐานเกษตรปลอดภัยด้วยศูนย์การเรียนรู้การผลิตโคเนื้อคุณภาพ จังหวัดนครราชสีมา"/>
  </r>
  <r>
    <x v="2"/>
    <x v="2"/>
    <s v="030202"/>
    <x v="2"/>
    <x v="90"/>
    <s v="มหาวิทยาลัยราชภัฏเพชรบุรี"/>
    <x v="400"/>
    <s v="ศธ 0555.34-66-0003"/>
    <s v="โครงการสำคัญปีงบปรมะมาณ 2566 (โครงการที่ 2) โครงการพัฒนาการผลิตสินค้าเกษตรและการค้าผลไม้กลุ่มจังหวัดภาคกลางตอนล่าง ๒ และภาคใต้ตอนบน (จัดตั้งศูนย์ทดสอบสินค้าเกษตร และอาหารตามมาตรฐาน ISO/IEC 17025)  "/>
  </r>
  <r>
    <x v="2"/>
    <x v="2"/>
    <s v="030202"/>
    <x v="2"/>
    <x v="75"/>
    <s v="มหาวิทยาลัยเทคโนโลยีราชมงคลล้านนา"/>
    <x v="401"/>
    <s v="ศธ 058301-66-0011"/>
    <s v="การส่งเสริมผลิตภัณฑ์ถั่วลิสงให้ได้มาตรฐานและปลอดภัยจาก Aflatoxin"/>
  </r>
  <r>
    <x v="2"/>
    <x v="2"/>
    <s v="030202"/>
    <x v="2"/>
    <x v="94"/>
    <s v="มหาวิทยาลัยสุโขทัยธรรมาธิราช"/>
    <x v="402"/>
    <s v="ศธ 0522.01(03)-66-0004"/>
    <s v="โครงการส่งเสริมการยกระดับและสร้างมูลค่าเพิ่มสินค้าเกษตรและอาหารด้วยโภชนาการ"/>
  </r>
  <r>
    <x v="2"/>
    <x v="2"/>
    <s v="030202"/>
    <x v="2"/>
    <x v="78"/>
    <s v="มหาวิทยาลัยเทคโนโลยีสุรนารี"/>
    <x v="403"/>
    <s v="ศธ 5602(7)-66-0020"/>
    <s v="โครงการนวัตกรรมสมุนไพรเพื่อยกระดับรายได้เกษตรกรฐานราก"/>
  </r>
  <r>
    <x v="2"/>
    <x v="2"/>
    <s v="030202"/>
    <x v="2"/>
    <x v="78"/>
    <s v="มหาวิทยาลัยเทคโนโลยีสุรนารี"/>
    <x v="404"/>
    <s v="ศธ 5602(7)-66-0021"/>
    <s v="โครงการประยุกต์ใช้เทคโนโลยีบล็อกเชนในระบบตรวจสอบย้อนกลับห่วงโซ่อุปทานของระบบผลไม้มาตรฐาน GAP เพื่อการส่งออก"/>
  </r>
  <r>
    <x v="2"/>
    <x v="2"/>
    <s v="030301"/>
    <x v="2"/>
    <x v="95"/>
    <s v="สถาบันเทคโนโลยีพระจอมเกล้าเจ้าคุณทหารลาดกระบัง"/>
    <x v="405"/>
    <s v="ศธ 0524.01(06)-66-0005"/>
    <s v="โครงการการใช้เปลือกทุเรียนหมักเพื่อลดต้นทุนการผลิต แก่ผู้ประกอบการโคนมและโคเนื้อ และการเพิ่มประสิทธิภาพจัดการฟาร์ม"/>
  </r>
  <r>
    <x v="1"/>
    <x v="2"/>
    <s v="030301"/>
    <x v="9"/>
    <x v="31"/>
    <s v="สำนักงานปลัดกระทรวงเกษตรและสหกรณ์"/>
    <x v="406"/>
    <s v="กษ 0207-66-0001"/>
    <s v="โครงการส่งเสริมและพัฒนาผลิตสินค้าเกษตรชีวภาพ (สมุนไพร)"/>
  </r>
  <r>
    <x v="2"/>
    <x v="2"/>
    <s v="030301"/>
    <x v="9"/>
    <x v="14"/>
    <s v="กรมประมง"/>
    <x v="407"/>
    <s v="กษ 0509-66-0015"/>
    <s v="โครงการสร้างมูลค่าเพิ่มจากวัสดุเหลือใช้ทางการเกษตร"/>
  </r>
  <r>
    <x v="1"/>
    <x v="2"/>
    <s v="030301"/>
    <x v="9"/>
    <x v="63"/>
    <s v="กรมปศุสัตว์"/>
    <x v="408"/>
    <s v="กษ 0607-66-0003"/>
    <s v="โครงการสร้างมูลค่าเพิ่มจากวัสดุเหลือใช้ทางการเกษตร"/>
  </r>
  <r>
    <x v="1"/>
    <x v="2"/>
    <s v="030301"/>
    <x v="9"/>
    <x v="63"/>
    <s v="กรมปศุสัตว์"/>
    <x v="409"/>
    <s v="กษ 0615-66-0003"/>
    <s v="โครงการส่งเสริมและพัฒนาสินค้าเกษตรชีวภาพ"/>
  </r>
  <r>
    <x v="2"/>
    <x v="2"/>
    <s v="030301"/>
    <x v="9"/>
    <x v="83"/>
    <s v="กรมพัฒนาที่ดิน"/>
    <x v="410"/>
    <s v="กษ 0805-66-0005"/>
    <s v="สร้างมูลค่าเพิ่มจากวัสดุเหลือใช้ทางการเกษตร"/>
  </r>
  <r>
    <x v="1"/>
    <x v="2"/>
    <s v="030301"/>
    <x v="9"/>
    <x v="64"/>
    <s v="กรมวิชาการเกษตร"/>
    <x v="411"/>
    <s v="กษ 0905-66-0003"/>
    <s v="โครงการสร้างมูลค่าเพิ่มจากวัสดุเหลือใช้ทางการเกษตร"/>
  </r>
  <r>
    <x v="1"/>
    <x v="2"/>
    <s v="030301"/>
    <x v="9"/>
    <x v="64"/>
    <s v="กรมวิชาการเกษตร"/>
    <x v="412"/>
    <s v="กษ 0905-66-0008"/>
    <s v="โครงการส่งเสริมและพัฒนาสินค้าเกษตรชีวภาพ"/>
  </r>
  <r>
    <x v="2"/>
    <x v="2"/>
    <s v="030301"/>
    <x v="9"/>
    <x v="65"/>
    <s v="กรมส่งเสริมการเกษตร"/>
    <x v="413"/>
    <s v="กษ1005-66-0003"/>
    <s v="โครงการสร้างมูลค่าเพิ่มจากวัสดุเหลือใช้ทางการเกษตร"/>
  </r>
  <r>
    <x v="1"/>
    <x v="2"/>
    <s v="030301"/>
    <x v="9"/>
    <x v="65"/>
    <s v="กรมส่งเสริมการเกษตร"/>
    <x v="414"/>
    <s v="กษ1011-66-0004"/>
    <s v="โครงการส่งเสริมและพัฒนาสินค้าเกษตรชีวภาพ"/>
  </r>
  <r>
    <x v="2"/>
    <x v="2"/>
    <s v="030301"/>
    <x v="9"/>
    <x v="66"/>
    <s v="กรมส่งเสริมสหกรณ์"/>
    <x v="415"/>
    <s v="กษ 1104-66-0008"/>
    <s v="โครงการสร้างมูลค่าเพิ่มจากวัสดุเหลือใช้ทางการเกษตร"/>
  </r>
  <r>
    <x v="1"/>
    <x v="2"/>
    <s v="030301"/>
    <x v="9"/>
    <x v="84"/>
    <s v="สำนักงานปฏิรูปที่ดินเพื่อเกษตรกรรม"/>
    <x v="416"/>
    <s v="กษ 1210-66-0004"/>
    <s v="โครงการส่งเสริมและพัฒนาสินค้าเกษตรชีวภาพ (สมุนไพร) "/>
  </r>
  <r>
    <x v="1"/>
    <x v="2"/>
    <s v="030301"/>
    <x v="9"/>
    <x v="85"/>
    <s v="สำนักงานมาตรฐานสินค้าเกษตรและอาหารแห่งชาติ"/>
    <x v="417"/>
    <s v="กษ 2309-66-0002"/>
    <s v="โครงการส่งเสริมและพัฒนาสินค้าเกษตรชีวภาพ (แมลงเศรษฐกิจ)"/>
  </r>
  <r>
    <x v="1"/>
    <x v="2"/>
    <s v="030301"/>
    <x v="9"/>
    <x v="67"/>
    <s v="กรมการข้าว"/>
    <x v="418"/>
    <s v="กษ 2606-66-0008"/>
    <s v="โครงการสร้างมูลค่าเพิ่มวัสดุเหลือใช้ทางการเกษตร (สร้างมูลค่าเพิ่มวัสดุเหลือใช้จากกระบวนการผลิตสินค้าข้าว)"/>
  </r>
  <r>
    <x v="1"/>
    <x v="2"/>
    <s v="030301"/>
    <x v="9"/>
    <x v="67"/>
    <s v="กรมการข้าว"/>
    <x v="419"/>
    <s v="กษ 2606-66-0009"/>
    <s v="โครงการสร้างมูลค่าเพิ่มวัสดุเหลือใช้ทางการเกษตร (การเพิ่มศักยภาพการจัดการฟางข้าวหลังการเก็บเกี่ยวเพื่อความยั่งยืน)"/>
  </r>
  <r>
    <x v="1"/>
    <x v="2"/>
    <s v="030301"/>
    <x v="9"/>
    <x v="69"/>
    <s v="สำนักงานเศรษฐกิจการเกษตร"/>
    <x v="420"/>
    <s v="701500006-66-0005"/>
    <s v="โครงการส่งเสริมและพัฒนาสินค้าเกษตรชีวภาพ"/>
  </r>
  <r>
    <x v="1"/>
    <x v="2"/>
    <s v="030301"/>
    <x v="9"/>
    <x v="69"/>
    <s v="สำนักงานเศรษฐกิจการเกษตร"/>
    <x v="421"/>
    <s v="701500009-66-0001"/>
    <s v="โครงการสร้างมูลค่าเพิ่มจากวัสดุเหลือใช้ทางการเกษตร"/>
  </r>
  <r>
    <x v="1"/>
    <x v="2"/>
    <s v="030301"/>
    <x v="11"/>
    <x v="96"/>
    <s v="กรมการแพทย์แผนไทยและการแพทย์ทางเลือก"/>
    <x v="422"/>
    <s v="สธ 0509-66-0002"/>
    <s v="โครงการขับเคลื่อนเชิงนโยบายด้านสมุนไพร และพัฒนาอุตสาหกรรมตลอดห่วงโซ่คุณค่า"/>
  </r>
  <r>
    <x v="2"/>
    <x v="2"/>
    <s v="030301"/>
    <x v="2"/>
    <x v="2"/>
    <s v="สำนักงานพัฒนาวิทยาศาสตร์และเทคโนโลยีแห่งชาติ"/>
    <x v="423"/>
    <s v="วท 5401-66-0089"/>
    <s v="ส่งเสริมการใช้ประโยชน์เห็ดและรา เพื่อการเกษตรและอุตสาหกรรมภายใต้ BCG Model"/>
  </r>
  <r>
    <x v="2"/>
    <x v="2"/>
    <s v="030301"/>
    <x v="2"/>
    <x v="2"/>
    <s v="สำนักงานพัฒนาวิทยาศาสตร์และเทคโนโลยีแห่งชาติ"/>
    <x v="424"/>
    <s v="วท 5401-66-0097"/>
    <s v="ส่งเสริมและขยายผลสารชีวภัณฑ์เพื่อควบคุมและกำจัดแมลงศัตรูพืช โรคพืช และวัชพืช เพื่อเพิ่มผลิตภาพการผลิตของภาคเกษตรและปลอดภัย"/>
  </r>
  <r>
    <x v="2"/>
    <x v="2"/>
    <s v="030301"/>
    <x v="2"/>
    <x v="2"/>
    <s v="สำนักงานพัฒนาวิทยาศาสตร์และเทคโนโลยีแห่งชาติ"/>
    <x v="425"/>
    <s v="วท 5401-66-0102"/>
    <s v="การพัฒนาขีดความสามารถผู้ประกอบการด้านอาหารเชิงนวัตกรรมจากผลพลอยได้ในกระบวนการผลิต (by-product/co-product/waste)"/>
  </r>
  <r>
    <x v="2"/>
    <x v="2"/>
    <s v="030301"/>
    <x v="2"/>
    <x v="2"/>
    <s v="สำนักงานพัฒนาวิทยาศาสตร์และเทคโนโลยีแห่งชาติ"/>
    <x v="426"/>
    <s v="วท 5401-66-0109"/>
    <s v="การพัฒนาคลังข้อมูลจีโนมและความหลากหลายทางชีวภาพของสัตว์พื้นเมืองที่เป็นสัตว์เศรษฐกิจเพื่อยกระดับขีดความสามารถทางการเกษตร อาหาร และการอนุรักษ์ของประเทศอย่างยั่งยืน"/>
  </r>
  <r>
    <x v="2"/>
    <x v="2"/>
    <s v="030301"/>
    <x v="2"/>
    <x v="2"/>
    <s v="สำนักงานพัฒนาวิทยาศาสตร์และเทคโนโลยีแห่งชาติ"/>
    <x v="427"/>
    <s v="วท 5401-66-0123"/>
    <s v="เห็ดเศรษฐกิจเพื่อส่งเสริมเกษตรเศรษฐกิจและเศรษฐกิจฐานรากของชุมชน ตามแนวทาง BCG"/>
  </r>
  <r>
    <x v="2"/>
    <x v="2"/>
    <s v="030301"/>
    <x v="2"/>
    <x v="97"/>
    <s v="สถาบันวิจัยวิทยาศาสตร์และเทคโนโลยีแห่งประเทศไทย"/>
    <x v="428"/>
    <s v="วว 6110-66-0002"/>
    <s v="โครงการการพัฒนานวัตกรรมการเพิ่มมูลค่าของผลผลิตล้นตลาดที่ก่อให้เกิดการสูญเสีย (Food loss) ผลพลอยได้ (By products) และของเหลือทิ้งจากการผลิตในอุตสาหกรรมอาหารเพื่อสร้างความมั่นคงของประเทศตามแนวทางของเศรษฐกิจหมุนเวียน"/>
  </r>
  <r>
    <x v="2"/>
    <x v="2"/>
    <s v="030301"/>
    <x v="2"/>
    <x v="98"/>
    <s v="มหาวิทยาลัยมหิดล"/>
    <x v="429"/>
    <s v="ศธ 0517.21-66-0002"/>
    <s v="ฐานข้อมูลอาหารเพื่อธุรกิจ อุตสาหกรรมอาหารและการท่องเที่ยว เชิงชวนชิม"/>
  </r>
  <r>
    <x v="2"/>
    <x v="2"/>
    <s v="030301"/>
    <x v="2"/>
    <x v="75"/>
    <s v="มหาวิทยาลัยเทคโนโลยีราชมงคลล้านนา"/>
    <x v="430"/>
    <s v="ศธ 058301-66-0015"/>
    <s v="โครงการผลิตและพัฒนาพันธุ์พืชสมุนไพรต้านไวรัสโคโรนาตลอดห่วงโซ่อาหารปลอดภัย"/>
  </r>
  <r>
    <x v="2"/>
    <x v="2"/>
    <s v="030301"/>
    <x v="2"/>
    <x v="92"/>
    <s v="มหาวิทยาลัยเทคโนโลยีราชมงคลตะวันออก"/>
    <x v="431"/>
    <s v="ศธ 0580100-66-0004"/>
    <s v="โครงการศูนย์บริการหัวเชื้อจุลินทรีย์และสารชีวภัณฑ์สำหรับการเกษตรในเขต ภาคตะวันออก"/>
  </r>
  <r>
    <x v="2"/>
    <x v="2"/>
    <s v="030301"/>
    <x v="2"/>
    <x v="99"/>
    <s v="มหาวิทยาลัยราชภัฏอุบลราชธานี"/>
    <x v="432"/>
    <s v="ศธ 054(2)-66-0003"/>
    <s v="โครงการจัดตั้งศูนย์ถ่ายทอดเทคโนโลยีการเกษตรสมัยใหม่ในการผลิตมันสำปะหลัง และมันสำปะหลังอินทรีย์สำหรับเกษตรกรเพื่อเป็นพืชเศรษฐกิจระดับชุมชนอย่างยั่งยืนในจังหวัดอุบลราชธานี"/>
  </r>
  <r>
    <x v="2"/>
    <x v="2"/>
    <s v="030301"/>
    <x v="2"/>
    <x v="99"/>
    <s v="มหาวิทยาลัยราชภัฏอุบลราชธานี"/>
    <x v="433"/>
    <s v="ศธ 054(2)-66-0004"/>
    <s v="โครงการส่งเสริมการผลิตไส้เดือนเพื่อส่งเสริมเศรษฐกิจฐานชีวภาพในจังหวัดอุบลราชธานี ยโสธร อำนาจเจริญ และศรีสะเกษ"/>
  </r>
  <r>
    <x v="2"/>
    <x v="2"/>
    <s v="030301"/>
    <x v="2"/>
    <x v="100"/>
    <s v="มหาวิทยาลัยราชภัฏอุดรธานี"/>
    <x v="434"/>
    <s v="มร.อด.2040-66-0011"/>
    <s v="โครงการยกระดับศักยภาพและขีดความสามารถเศรษฐกิจ อุตสาหกรรมผลไม้ (สับปะรด) แห่งอนาคต ภายใต้นวัตกรรมทางวิทยาศาสต์และเทคโนโลยี"/>
  </r>
  <r>
    <x v="2"/>
    <x v="2"/>
    <s v="030301"/>
    <x v="2"/>
    <x v="100"/>
    <s v="มหาวิทยาลัยราชภัฏอุดรธานี"/>
    <x v="435"/>
    <s v="มร.อด.2040-66-0013"/>
    <s v="โครงการใช้ประโยชน์เชิงพาณิชย์จุลินทรีย์เอนโดไฟท์ที่สร้างสารออกฤทธิ์ทางชีวภาพจากพืชสกุลกระชายขาว (Boesenbergia spp.) ฟ้าทะลายโจร (Andrographis spp.) และข้าวเย็นเหนือ (Smilax spp)"/>
  </r>
  <r>
    <x v="2"/>
    <x v="2"/>
    <s v="030301"/>
    <x v="2"/>
    <x v="100"/>
    <s v="มหาวิทยาลัยราชภัฏอุดรธานี"/>
    <x v="436"/>
    <s v="มร.อด.2040-66-0014"/>
    <s v="โครงการศักยภาพของสารออกฤทธิ์ทางชีวภาพในข้าวเย็นเหนือต่อการต้านการเจริญของจุลินทรีย์ก่อโรคในมนุษย์"/>
  </r>
  <r>
    <x v="2"/>
    <x v="2"/>
    <s v="030301"/>
    <x v="2"/>
    <x v="100"/>
    <s v="มหาวิทยาลัยราชภัฏอุดรธานี"/>
    <x v="437"/>
    <s v="มร.อด.2040-66-0015"/>
    <s v="โครงการสภาวะแวดล้อมที่เหมาะสมในการปลูกกระชายขาวให้มีสารแพนดูเรทินเอ (panduratin A) และ พินอสตรอบิน (pinostrobin) สูงเพื่อใช้ยับยั้งเชื้อไวรัสโควิด-19พร้อมทั้งถ่ายทอดเทคโนโลยีสู่ชุมชนในเขตภาคตะวันออกเฉียงเหนือตอนบน 4 จังหวัด"/>
  </r>
  <r>
    <x v="2"/>
    <x v="2"/>
    <s v="030301"/>
    <x v="2"/>
    <x v="100"/>
    <s v="มหาวิทยาลัยราชภัฏอุดรธานี"/>
    <x v="438"/>
    <s v="มร.อด.2040-66-0016"/>
    <s v="โครงการสภาวะแวดล้อมที่เหมาะสมในการปลูกต้นข้าวเย็นเหนือให้มีสารทิโกเจนิน (Tigogenin) และ ไดออสเจนิน (Diosgenin) สูงเพื่อใช้ยับยั้งเชื้อไวรัสโควิด-19 พร้อมทั้งถ่ายทอดเทคโนโลยีสู่ชุมชนในเขตภาคตะวันออกเฉียงเหนือตอนบน 4 จังหวัด"/>
  </r>
  <r>
    <x v="2"/>
    <x v="2"/>
    <s v="030301"/>
    <x v="2"/>
    <x v="100"/>
    <s v="มหาวิทยาลัยราชภัฏอุดรธานี"/>
    <x v="439"/>
    <s v="มร.อด.2040-66-0017"/>
    <s v="โครงการสำรวจ และรวมรวบเพื่อการอนุรักษ์พืชสกุลกระชาย (Boesenbergia spp.) และสกุลข้าวเย็นเหนือ (Smilax spp.) ในภาคตะวันออกเฉียงเหนือตอนบนเพื่อแปรรูปผลิตภัณฑ์"/>
  </r>
  <r>
    <x v="2"/>
    <x v="2"/>
    <s v="030302"/>
    <x v="9"/>
    <x v="63"/>
    <s v="กรมปศุสัตว์"/>
    <x v="440"/>
    <s v="กษ 0614-66-0003"/>
    <s v="โครงการส่งเสริมการจัดตั้งและบริหารจัดการวิสาหกิจเกษตรฐานชีวภาพและภูมิปัญญาท้องถิ่น"/>
  </r>
  <r>
    <x v="2"/>
    <x v="2"/>
    <s v="030302"/>
    <x v="9"/>
    <x v="65"/>
    <s v="กรมส่งเสริมการเกษตร"/>
    <x v="441"/>
    <s v="กษ1023-66-0002"/>
    <s v="โครงการส่งเสริมการจัดตั้งและบริหารจัดการวิสาหกิจเกษตรฐานชีวภาพและภูมิปัญญาท้องถิ่น"/>
  </r>
  <r>
    <x v="1"/>
    <x v="2"/>
    <s v="030302"/>
    <x v="9"/>
    <x v="69"/>
    <s v="สำนักงานเศรษฐกิจการเกษตร"/>
    <x v="442"/>
    <s v="701500006-66-0006"/>
    <s v="โครงการส่งเสริมการจัดตั้งและบริหารจัดการวิสาหกิจเกษตรฐานชีวภาพและภูมิปัญญาท้องถิ่น"/>
  </r>
  <r>
    <x v="2"/>
    <x v="2"/>
    <s v="030401"/>
    <x v="2"/>
    <x v="28"/>
    <s v="สถาบันวิทยาลัยชุมชน"/>
    <x v="443"/>
    <s v="ศธ 0595(4)-66-0010"/>
    <s v="โครงการพัฒนาผลิตภัณฑ์และบรรจุภัณฑ์ให้มีความหลากหลาย"/>
  </r>
  <r>
    <x v="2"/>
    <x v="2"/>
    <s v="030401"/>
    <x v="2"/>
    <x v="28"/>
    <s v="สถาบันวิทยาลัยชุมชน"/>
    <x v="444"/>
    <s v="ศธ 0595(4)-66-0011"/>
    <s v="โครงการการพัฒนาผลิตภัณฑ์แปรรูปเพื่อเพิ่มมูลค่าสินค้าเกษตร"/>
  </r>
  <r>
    <x v="2"/>
    <x v="2"/>
    <s v="030401"/>
    <x v="2"/>
    <x v="101"/>
    <s v="มหาวิทยาลัยราชภัฏบุรีรัมย์"/>
    <x v="445"/>
    <s v="ศธ. 0545.1(2)-66-0002"/>
    <s v="การพัฒนาทักษะอาชีพด้านการแปรรูปสินค้าเกษตรอัตลักษณ์พื้นถิ่นข้าวภูเขาไฟสู่ตลาดยุคใหม่แก่ผู้ได้รับผลกระทบจากการระบาดของโรคติดเชื้อไวรัสโคโรนา 2019"/>
  </r>
  <r>
    <x v="2"/>
    <x v="2"/>
    <s v="030401"/>
    <x v="2"/>
    <x v="102"/>
    <s v="มหาวิทยาลัยบูรพา"/>
    <x v="446"/>
    <s v="ศธ6202-66-0003"/>
    <s v="การพัฒนาผลิตภัณฑ์สมุนไพรอินทรีย์ในท้องถิ่นไปสู่การรับรองมาตรฐาน อ.วัฒนานคร จ.สระแก้ว"/>
  </r>
  <r>
    <x v="2"/>
    <x v="2"/>
    <s v="030401"/>
    <x v="2"/>
    <x v="103"/>
    <s v="มหาวิทยาลัยเชียงใหม่"/>
    <x v="447"/>
    <s v="ศธ 6593(20)-66-0001"/>
    <s v="โครงการ “เพิ่มมูลค่าผลิตภัณฑ์ล้านนาวิถีใหม่เชิงสร้างสรรค์ เพื่อการต่อยอดสู่เชิงพาณิชย์”"/>
  </r>
  <r>
    <x v="2"/>
    <x v="2"/>
    <s v="030401"/>
    <x v="2"/>
    <x v="103"/>
    <s v="มหาวิทยาลัยเชียงใหม่"/>
    <x v="448"/>
    <s v="ศธ 6593(20)-66-0002"/>
    <s v="โครงการ “เสริมสร้างความเข้มแข็งให้กับผู้ประกอบการกาแฟแม่ฮ่องสอน”"/>
  </r>
  <r>
    <x v="2"/>
    <x v="2"/>
    <s v="030401"/>
    <x v="2"/>
    <x v="103"/>
    <s v="มหาวิทยาลัยเชียงใหม่"/>
    <x v="449"/>
    <s v="ศธ 6593(20)-66-0003"/>
    <s v="โครงการ “Update ความรู้: กฎหมาย ระเบียบ ข้อบังคับ สำหรับสินค้าเกษตรแปรรูป”"/>
  </r>
  <r>
    <x v="2"/>
    <x v="2"/>
    <s v="030401"/>
    <x v="2"/>
    <x v="103"/>
    <s v="มหาวิทยาลัยเชียงใหม่"/>
    <x v="450"/>
    <s v="ศธ 6593(35)-66-0001"/>
    <s v="การฟื้นฟูผู้ประกอบการในอุตสาหกรรมอาหารหลังวิกฤต COVID-19 ด้วยเทคโนโลยีและนวัตกรรม"/>
  </r>
  <r>
    <x v="2"/>
    <x v="2"/>
    <s v="030401"/>
    <x v="2"/>
    <x v="103"/>
    <s v="มหาวิทยาลัยเชียงใหม่"/>
    <x v="451"/>
    <s v="ศธ 6593(35)-66-0003"/>
    <s v="พัฒนาสารสกัดมูลค่าสูงสำหรับอุตสาหกรรมฐานชีวภาพ (Bio-based Industry)"/>
  </r>
  <r>
    <x v="2"/>
    <x v="2"/>
    <s v="030401"/>
    <x v="16"/>
    <x v="45"/>
    <s v="สำนักงานปลัดกระทรวงอุตสาหกรรม"/>
    <x v="452"/>
    <s v="อก 0204-66-0009"/>
    <s v="แปรรูปข้าวเป็นผลิตภัณฑ์เพื่อสุขภาพ"/>
  </r>
  <r>
    <x v="2"/>
    <x v="2"/>
    <s v="030401"/>
    <x v="16"/>
    <x v="45"/>
    <s v="สำนักงานปลัดกระทรวงอุตสาหกรรม"/>
    <x v="453"/>
    <s v="อก 0204-66-0012"/>
    <s v="Re-Boot Local Startup ฟื้นชีพวิสาหกิจไทย"/>
  </r>
  <r>
    <x v="2"/>
    <x v="2"/>
    <s v="030401"/>
    <x v="16"/>
    <x v="45"/>
    <s v="สำนักงานปลัดกระทรวงอุตสาหกรรม"/>
    <x v="454"/>
    <s v="อก 0204-66-0022"/>
    <s v="ศูนย์ปฏิรูปอุตสาหกรรม 4.0 ระดับจังหวัดสระบุรี"/>
  </r>
  <r>
    <x v="2"/>
    <x v="2"/>
    <s v="030401"/>
    <x v="16"/>
    <x v="45"/>
    <s v="สำนักงานปลัดกระทรวงอุตสาหกรรม"/>
    <x v="455"/>
    <s v="อก 0204-66-0023"/>
    <s v="พัฒนาผลิตภัณฑ์และบรรจุภัณฑ์ให้สอดคล้องกับความต้องการของตลาด ผ่านศูนย์ปฏิรูปอุตสาหกรรมระดับจังหวัด"/>
  </r>
  <r>
    <x v="1"/>
    <x v="2"/>
    <s v="030401"/>
    <x v="16"/>
    <x v="104"/>
    <s v="สถาบันอาหาร"/>
    <x v="456"/>
    <s v="อก (สอห)-66-0004"/>
    <s v="โครงการยกระดับพืชสมุนไพรไทยเพื่่อเข้าสู่อุตสาหกรรมอาหารฟังก์ชั่นและส่วนผสมอาหารฟังก์ชั่น (Functional Food and Functional Ingredient)"/>
  </r>
  <r>
    <x v="2"/>
    <x v="2"/>
    <s v="030401"/>
    <x v="16"/>
    <x v="104"/>
    <s v="สถาบันอาหาร"/>
    <x v="457"/>
    <s v="อก (สอห)-66-0005"/>
    <s v="โครงการพัฒนาระบบตรวจสอบย้อนกลับ (Traceability) สำหรับผลิตภัณฑ์อาหารและเกษตรแปรรูปด้วยเทคโนโลยี"/>
  </r>
  <r>
    <x v="1"/>
    <x v="2"/>
    <s v="030401"/>
    <x v="16"/>
    <x v="105"/>
    <s v="กรมส่งเสริมอุตสาหกรรม"/>
    <x v="458"/>
    <s v="อก 0424-66-0001"/>
    <s v="ยกระดับสินค้าเกษตรสู่เกษตรอุตสาหกรรม"/>
  </r>
  <r>
    <x v="2"/>
    <x v="2"/>
    <s v="030401"/>
    <x v="16"/>
    <x v="106"/>
    <s v="สำนักงานเศรษฐกิจอุตสาหกรรม"/>
    <x v="459"/>
    <s v="อก 0804-66-0001"/>
    <s v="โครงการการสร้างมูลค่าเพิ่มสินค้าเกษตรสู่อุตสาหกรรมอาหารด้วยเทคโนโลยีและนวัตรกรรม"/>
  </r>
  <r>
    <x v="2"/>
    <x v="2"/>
    <s v="030401"/>
    <x v="2"/>
    <x v="95"/>
    <s v="สถาบันเทคโนโลยีพระจอมเกล้าเจ้าคุณทหารลาดกระบัง"/>
    <x v="460"/>
    <s v="ศธ 0524.01(06)-66-0008"/>
    <s v="โครงการเพิ่มผลผลิตข้าวโพดเลี้ยงสัตว์และมูลค่าวัสดุเหลือใช้ทางการเกษตรในอุตสาหกรรมอาหารสัตว์ด้วยเทคโนโลยีและนวัตกรรมอย่างยั่งยืน"/>
  </r>
  <r>
    <x v="2"/>
    <x v="2"/>
    <s v="030401"/>
    <x v="2"/>
    <x v="107"/>
    <s v="มหาวิทยาลัยเกษตรศาสตร์"/>
    <x v="461"/>
    <s v="ศธ 0513.102-66-0001"/>
    <s v="โครงการผลิตสินค้าเกษตรปลอดภัยมูลค่าเพิ่มและยกระดับไปสู่ผลิตภัณฑ์มูลค่าสูง"/>
  </r>
  <r>
    <x v="2"/>
    <x v="2"/>
    <s v="030401"/>
    <x v="2"/>
    <x v="107"/>
    <s v="มหาวิทยาลัยเกษตรศาสตร์"/>
    <x v="462"/>
    <s v="ศธ 0513.102-66-0004"/>
    <s v="โครงการยกระดับสินค้าเกษตรแปรรูปจากวัตถุดิบทางการเกษตรพื้นถิ่นภาคตะวันออก ด้วยเทคโนโลยีและนวัตกรรมเพื่อการสร้างมูลค่าเพิ่มและมาตรฐานผลิตภัณฑ์"/>
  </r>
  <r>
    <x v="2"/>
    <x v="2"/>
    <s v="030401"/>
    <x v="14"/>
    <x v="108"/>
    <s v="องค์การสุรา"/>
    <x v="463"/>
    <s v="LIQUOR-66-0001"/>
    <s v="โครงการสร้างความเข้มแข็งและยั่งยืนของธุรกิจแอลกอฮอล์ประเทศไทยด้วยระบบการผลิตแอลกอฮอล์คุณภาพสูง ​99.99 ดีกรี"/>
  </r>
  <r>
    <x v="2"/>
    <x v="2"/>
    <s v="030401"/>
    <x v="2"/>
    <x v="109"/>
    <s v="มหาวิทยาลัยแม่ฟ้าหลวง"/>
    <x v="464"/>
    <s v="ศธ 5901(3)-66-0002"/>
    <s v="โครงการการยกระดับมาตรฐานการผลิตเพื่อเพิ่มมูลค่าและพัฒนานวัตกรรมสินค้าเกษตรและอาหาร"/>
  </r>
  <r>
    <x v="1"/>
    <x v="2"/>
    <s v="030401"/>
    <x v="2"/>
    <x v="109"/>
    <s v="มหาวิทยาลัยแม่ฟ้าหลวง"/>
    <x v="465"/>
    <s v="ศธ 5901(3)-66-0003"/>
    <s v="โครงการการยกระดับคุณภาพและมาตรฐานกาแฟอาราบิก้าในพื้นที่กลุ่มจังหวัดภาคเหนือตอนบน"/>
  </r>
  <r>
    <x v="2"/>
    <x v="2"/>
    <s v="030401"/>
    <x v="2"/>
    <x v="109"/>
    <s v="มหาวิทยาลัยแม่ฟ้าหลวง"/>
    <x v="466"/>
    <s v="ศธ 5901(3)-66-0004"/>
    <s v="โครงการการเพิ่มมูลค่าส้มป่อยพืชพื้นบ้านสู่การประยุกต์ใช้ในเครื่องสำอาง"/>
  </r>
  <r>
    <x v="2"/>
    <x v="2"/>
    <s v="030401"/>
    <x v="2"/>
    <x v="109"/>
    <s v="มหาวิทยาลัยแม่ฟ้าหลวง"/>
    <x v="467"/>
    <s v="ศธ 5901(3)-66-0008"/>
    <s v="โครงการการพัฒนาผลิตภัณฑ์ต้นแบบจากเชื้อราเพื่อใช้ประโยชน์ทางการเกษตรและการดำรงชีวิต"/>
  </r>
  <r>
    <x v="2"/>
    <x v="2"/>
    <s v="030401"/>
    <x v="2"/>
    <x v="109"/>
    <s v="มหาวิทยาลัยแม่ฟ้าหลวง"/>
    <x v="468"/>
    <s v="ศธ 5901(3)-66-0011"/>
    <s v="โครงการการเพิ่มมูลค่าสินค้าเกษตรอัตลักษณ์พื้นถิ่นด้วยเทคโนโลยีและนวัตกรรม"/>
  </r>
  <r>
    <x v="2"/>
    <x v="2"/>
    <s v="030401"/>
    <x v="2"/>
    <x v="62"/>
    <s v="มหาวิทยาลัยแม่โจ้"/>
    <x v="469"/>
    <s v="ศธ 0523.1.4-66-0013"/>
    <s v="การยกระดับมาตรฐานการผลิตด้านวิทยาศาสตร์ เทคโนโลยีและนวัตกรรมอย่างครบวงจรเพื่อรองรับการผลิตให้แก่ภาคอุตสาหกรรมสู่การพัฒนาที่ยั่งยืน"/>
  </r>
  <r>
    <x v="2"/>
    <x v="2"/>
    <s v="030401"/>
    <x v="2"/>
    <x v="62"/>
    <s v="มหาวิทยาลัยแม่โจ้"/>
    <x v="470"/>
    <s v="ศธ 0523.1.4-66-0019"/>
    <s v="โครงการ “การลดต้นทุนด้านพลังงานในกลุ่มวิสาหกิจชุมชนด้านอาหารในอำเภอสันทรายด้วยเทคโนโลยีอบแห้งพลังงานแสงอาทิตย์”"/>
  </r>
  <r>
    <x v="2"/>
    <x v="2"/>
    <s v="030401"/>
    <x v="2"/>
    <x v="62"/>
    <s v="มหาวิทยาลัยแม่โจ้"/>
    <x v="471"/>
    <s v="ศธ 0523.1.4-66-0024"/>
    <s v="การเพิ่มประสิทธิภาพการผลิตและรองรับมาตรฐานการผลิตผลิตภัณฑ์แปรรูปสัตว์น้ำ เพื่อสร้างอาชีพหลังวิกฤต โควิด 19"/>
  </r>
  <r>
    <x v="2"/>
    <x v="2"/>
    <s v="030401"/>
    <x v="9"/>
    <x v="82"/>
    <s v="กรมตรวจบัญชีสหกรณ์"/>
    <x v="472"/>
    <s v="กษ 0402-66-0007"/>
    <s v="โครงการส่งเสริมการแปรรูปสินค้าเกษตร (พัฒนาศักยภาพด้านบัญชีวิสาหกิจชุมชนเพื่อการแข่งขัน) ปีงบประมาณ พ.ศ. 2566"/>
  </r>
  <r>
    <x v="1"/>
    <x v="2"/>
    <s v="030401"/>
    <x v="9"/>
    <x v="14"/>
    <s v="กรมประมง"/>
    <x v="473"/>
    <s v="กษ 0509-66-0016"/>
    <s v="โครงการส่งเสริมการแปรรูปสินค้าเกษตร"/>
  </r>
  <r>
    <x v="2"/>
    <x v="2"/>
    <s v="030401"/>
    <x v="9"/>
    <x v="63"/>
    <s v="กรมปศุสัตว์"/>
    <x v="474"/>
    <s v="กษ 0624-66-0001"/>
    <s v="โครงการส่งเสริมการแปรรูปสินค้าเกษตร"/>
  </r>
  <r>
    <x v="2"/>
    <x v="2"/>
    <s v="030401"/>
    <x v="9"/>
    <x v="64"/>
    <s v="กรมวิชาการเกษตร"/>
    <x v="475"/>
    <s v="กษ 0905-66-0005"/>
    <s v="โครงการส่งเสริมการแปรรูปสินค้าเกษตร"/>
  </r>
  <r>
    <x v="2"/>
    <x v="2"/>
    <s v="030401"/>
    <x v="9"/>
    <x v="65"/>
    <s v="กรมส่งเสริมการเกษตร"/>
    <x v="476"/>
    <s v="กษ1004-66-0002"/>
    <s v="โครงการส่งเสริมการแปรรูปสินค้าเกษตร"/>
  </r>
  <r>
    <x v="1"/>
    <x v="2"/>
    <s v="030401"/>
    <x v="9"/>
    <x v="66"/>
    <s v="กรมส่งเสริมสหกรณ์"/>
    <x v="477"/>
    <s v="กษ 1104-66-0001"/>
    <s v="โครงการส่งเสริมการแปรรูปสินค้าเกษตร"/>
  </r>
  <r>
    <x v="2"/>
    <x v="2"/>
    <s v="030401"/>
    <x v="9"/>
    <x v="67"/>
    <s v="กรมการข้าว"/>
    <x v="478"/>
    <s v="กษ 2606-66-0010"/>
    <s v="โครงการส่งเสริมการแปรรูปสินค้าเกษตร (การพัฒนาอุตสาหกรรมเกษตรแปรรูปที่สร้างมูลค่าเพิ่มสูง)"/>
  </r>
  <r>
    <x v="2"/>
    <x v="2"/>
    <s v="030401"/>
    <x v="9"/>
    <x v="69"/>
    <s v="สำนักงานเศรษฐกิจการเกษตร"/>
    <x v="479"/>
    <s v="701500006-66-0007"/>
    <s v="โครงการส่งเสริมการแปรรูปสินค้าเกษตร"/>
  </r>
  <r>
    <x v="2"/>
    <x v="2"/>
    <s v="030401"/>
    <x v="17"/>
    <x v="86"/>
    <s v="กรมการค้าต่างประเทศ"/>
    <x v="480"/>
    <s v="พณ 0315-66-0002"/>
    <s v="โครงการขยายโอกาสทางการค้าและพัฒนาศักยภาพผู้ส่งออกผลิตภัณฑ์มันสำปะหลัง"/>
  </r>
  <r>
    <x v="2"/>
    <x v="2"/>
    <s v="030401"/>
    <x v="17"/>
    <x v="86"/>
    <s v="กรมการค้าต่างประเทศ"/>
    <x v="481"/>
    <s v="พณ 0315-66-0003"/>
    <s v="โครงการเสริมสร้างขีดความสามารถในการแข่งขันสินค้าเกษตรนวัตกรรมไทยในระดับภูมิภาค"/>
  </r>
  <r>
    <x v="2"/>
    <x v="2"/>
    <s v="030401"/>
    <x v="11"/>
    <x v="25"/>
    <s v="สำนักงานคณะกรรมการอาหารและยา"/>
    <x v="482"/>
    <s v="สธ 1010-66-0001"/>
    <s v="โครงการพัฒนาศักยภาพและส่งเสริมผู้ประกอบการผลิตภัณฑ์ชาไทยสู่ตลาดชาโลก"/>
  </r>
  <r>
    <x v="2"/>
    <x v="2"/>
    <s v="030401"/>
    <x v="2"/>
    <x v="93"/>
    <s v="สถาบันมาตรวิทยาแห่งชาติ"/>
    <x v="483"/>
    <s v="วท 5106-66-0001"/>
    <s v="โครงการส่งเสริมการใช้เทคโนโลยี นวัตกรรม เพื่อสนับสนุนกระบวนการผลิตผลิตภัณฑ์เกษตรแปรรูป"/>
  </r>
  <r>
    <x v="2"/>
    <x v="2"/>
    <s v="030401"/>
    <x v="2"/>
    <x v="2"/>
    <s v="สำนักงานพัฒนาวิทยาศาสตร์และเทคโนโลยีแห่งชาติ"/>
    <x v="484"/>
    <s v="วท 5401-66-0016"/>
    <s v="โครงการการสนับสนุนผู้ประกอบการกลุ่มยาสมุนไพรในการควบคุมคุณภาพผลิตภัณฑ์ยาสมุนไพรเพื่อให้ได้มาตรฐานตามข้อกำหนดขององค์การอาหารและยา"/>
  </r>
  <r>
    <x v="2"/>
    <x v="2"/>
    <s v="030401"/>
    <x v="2"/>
    <x v="91"/>
    <s v="มหาวิทยาลัยราชภัฏเพชรบูรณ์"/>
    <x v="485"/>
    <s v="ศธ 0539.4-66-0005"/>
    <s v="โครงการเพิ่มมูลค่าและยกระดับผลิตภัณฑ์ชุมชนในจังหวัดเพชรบูรณ์"/>
  </r>
  <r>
    <x v="2"/>
    <x v="2"/>
    <s v="030401"/>
    <x v="2"/>
    <x v="37"/>
    <s v="มหาวิทยาลัยสงขลานครินทร์"/>
    <x v="486"/>
    <s v="ศธ  0521-66-0007"/>
    <s v="โครงการเสริมสร้างศักยภาพเกษตรกรเลี้ยงโคเนื้อสู่อุตสาหกรรมฮาลาลชายแดนใต้"/>
  </r>
  <r>
    <x v="2"/>
    <x v="2"/>
    <s v="030401"/>
    <x v="2"/>
    <x v="37"/>
    <s v="มหาวิทยาลัยสงขลานครินทร์"/>
    <x v="487"/>
    <s v="ศธ  0521-66-0023"/>
    <s v="การพัฒนาสูตรสมุนไพรเพิ่มภูมิคุ้มกันสูง"/>
  </r>
  <r>
    <x v="2"/>
    <x v="2"/>
    <s v="030401"/>
    <x v="2"/>
    <x v="37"/>
    <s v="มหาวิทยาลัยสงขลานครินทร์"/>
    <x v="488"/>
    <s v="ศธ  0521-66-0054"/>
    <s v="โครงการธุรกิจรังนกแอ่นครบวงจรด้วยเทคโนโลยีดิจิทัลเพื่อพัฒนาอาชีพ จังหวัดปัตตานี"/>
  </r>
  <r>
    <x v="2"/>
    <x v="2"/>
    <s v="030401"/>
    <x v="2"/>
    <x v="37"/>
    <s v="มหาวิทยาลัยสงขลานครินทร์"/>
    <x v="489"/>
    <s v="ศธ  0521-66-0055"/>
    <s v="โครงการโมเดลการจัดการธุรกิจผลิตและแปรรูปพริกแบบครบวงจรต้นแบบ"/>
  </r>
  <r>
    <x v="2"/>
    <x v="2"/>
    <s v="030401"/>
    <x v="2"/>
    <x v="75"/>
    <s v="มหาวิทยาลัยเทคโนโลยีราชมงคลล้านนา"/>
    <x v="490"/>
    <s v="ศธ 058301-66-0025"/>
    <s v="โครงการพัฒนาระบบเกษตรแปรรูปแบบผสานตำบลบ้านเสด็จและตำบลบุญนาคพัฒนา อำเภอเมือง จังหวัดลำปาง"/>
  </r>
  <r>
    <x v="2"/>
    <x v="2"/>
    <s v="030401"/>
    <x v="2"/>
    <x v="76"/>
    <s v="มหาวิทยาลัยเทคโนโลยีราชมงคลธัญบุรี"/>
    <x v="491"/>
    <s v="ศธ0578.03-66-0001"/>
    <s v="ส่งเสริมการพัฒนาแปรรูปผลิตภัณฑ์ปลาดุกเพื่อเพิ่มมูลค่า"/>
  </r>
  <r>
    <x v="2"/>
    <x v="2"/>
    <s v="030401"/>
    <x v="2"/>
    <x v="78"/>
    <s v="มหาวิทยาลัยเทคโนโลยีสุรนารี"/>
    <x v="492"/>
    <s v="ศธ 5602(7)-66-0001"/>
    <s v="โครงการผลิตภัณฑ์ปลาโคราชเพื่อสุขภาพ: ปลาร้าปลาส้มมีไขมันดี เสริมวิตามิน ปลอดพยาธิและสารก่อมะเร็ง"/>
  </r>
  <r>
    <x v="2"/>
    <x v="2"/>
    <s v="030401"/>
    <x v="2"/>
    <x v="78"/>
    <s v="มหาวิทยาลัยเทคโนโลยีสุรนารี"/>
    <x v="493"/>
    <s v="ศธ 5602(7)-66-0009"/>
    <s v="โครงการส่งเสริมและพัฒนาอาชีพเกษตรกรผู้ปลูกขนุนคุณภาพเพื่อแปรรูปเป็นอาหารแห่งอนาคต"/>
  </r>
  <r>
    <x v="2"/>
    <x v="2"/>
    <s v="030401"/>
    <x v="2"/>
    <x v="110"/>
    <s v="มหาวิทยาลัยอุบลราชธานี"/>
    <x v="494"/>
    <s v="ศธ 0529-66-0014"/>
    <s v="โครงการ “การพัฒนาเทคโนโลยีและนวัตกรรมอาหารพื้นบ้านอีสานฟังก์ชันและเฉพาะกลุ่มสุขภาวะ”"/>
  </r>
  <r>
    <x v="2"/>
    <x v="2"/>
    <s v="030501"/>
    <x v="2"/>
    <x v="102"/>
    <s v="มหาวิทยาลัยบูรพา"/>
    <x v="495"/>
    <s v="ศธ6202-66-0009"/>
    <s v="โครงการพัฒนาและยกระดับศักยภาพการผลิตและเพิ่มมูลค่าผลไม้ออนไลน์จังหวัดจันทบุรี"/>
  </r>
  <r>
    <x v="2"/>
    <x v="2"/>
    <s v="030501"/>
    <x v="2"/>
    <x v="103"/>
    <s v="มหาวิทยาลัยเชียงใหม่"/>
    <x v="496"/>
    <s v="ศธ 6593(21)-66-0001"/>
    <s v="ระบบบริหารจัดการพืชเกษตรสมุนไพรอัจฉริยะด้วยนวัตกรรมเทคโนโลยีสมัยใหม่แบบยั่งยืน”  สินค้าที่ได้จากเทคโนโลยีสมัยใหม่/อัจฉริยะมีมูลค่าเพิ่มขึ้น"/>
  </r>
  <r>
    <x v="2"/>
    <x v="2"/>
    <s v="030501"/>
    <x v="2"/>
    <x v="111"/>
    <s v="มหาวิทยาลัยราชภัฏเชียงราย"/>
    <x v="497"/>
    <s v="ศธ053201-66-0002"/>
    <s v="โครงการพัฒนาระบบฐานข้อมูลและเกษตรอัจฉริยะหมุนเวียนของชุมชนเกษตรในจังหวัดเชียงราย"/>
  </r>
  <r>
    <x v="1"/>
    <x v="2"/>
    <s v="030501"/>
    <x v="16"/>
    <x v="112"/>
    <s v="สำนักงานคณะกรรมการอ้อยและน้ำตาลทราย"/>
    <x v="498"/>
    <s v="อก 0604-66-0003"/>
    <s v="พัฒนาระบบติดตามการเจริญเติบโตของอ้อยด้วยอากาศยานไร้คนขับ"/>
  </r>
  <r>
    <x v="2"/>
    <x v="2"/>
    <s v="030501"/>
    <x v="2"/>
    <x v="107"/>
    <s v="มหาวิทยาลัยเกษตรศาสตร์"/>
    <x v="499"/>
    <s v="ศธ 0513.102-66-0002"/>
    <s v="โครงการต้นแบบแปลง/โรงเรือนเกษตรอัจฉริยะเพื่อการพัฒนา smart farmers"/>
  </r>
  <r>
    <x v="2"/>
    <x v="2"/>
    <s v="030501"/>
    <x v="2"/>
    <x v="113"/>
    <s v="มหาวิทยาลัยราชภัฏหมู่บ้านจอมบึง"/>
    <x v="500"/>
    <s v="ศธ0556.13-66-0004"/>
    <s v="2566 : ศูนย์การเรียนรู้ชุมชนสร้างคุณธรรมและการปลูกพืชสมุนไพรเกษตรอินทรีย์อัจฉริยะเพื่อใช้ในการรักษาโรคโควิด-19"/>
  </r>
  <r>
    <x v="2"/>
    <x v="2"/>
    <s v="030501"/>
    <x v="2"/>
    <x v="109"/>
    <s v="มหาวิทยาลัยแม่ฟ้าหลวง"/>
    <x v="501"/>
    <s v="ศธ 5901(3)-66-0022"/>
    <s v="โครงการการพัฒนาเทคโนโลยีและเครือข่ายการปลูกสมุนไพรคุณภาพสูงเพื่อใช้ในการผลิตยา"/>
  </r>
  <r>
    <x v="2"/>
    <x v="2"/>
    <s v="030501"/>
    <x v="2"/>
    <x v="62"/>
    <s v="มหาวิทยาลัยแม่โจ้"/>
    <x v="502"/>
    <s v="ศธ 0523.1.4-66-0011"/>
    <s v="โครงการ “การลดต้นทุนด้านพลังงานสำหรับเกษตรกรในการผลิตพืชผักและสมุนไพรด้วยระบบสูบน้ำพลังงานแสงอาทิตย์และสมาร์ทฟาร์ม”"/>
  </r>
  <r>
    <x v="2"/>
    <x v="2"/>
    <s v="030501"/>
    <x v="2"/>
    <x v="62"/>
    <s v="มหาวิทยาลัยแม่โจ้"/>
    <x v="503"/>
    <s v="ศธ 0523.1.4-66-0018"/>
    <s v="โครงการส่งเสริมและพัฒนาเยาวชนต้นแบบด้านเกษตรพลังงานอัจฉริยะ Young Energy Smart Farmer Digital Thailand 4.0"/>
  </r>
  <r>
    <x v="2"/>
    <x v="2"/>
    <s v="030501"/>
    <x v="2"/>
    <x v="62"/>
    <s v="มหาวิทยาลัยแม่โจ้"/>
    <x v="504"/>
    <s v="ศธ 0523.1.4-66-0025"/>
    <s v="โครงการ “ยกระดับเศรษฐกิจฐานรากของเกษตรกรผู้เลี้ยงโคเนื้อด้วยเทคโนโลยีการผลิตปศุสัตว์ขั้นสูง”"/>
  </r>
  <r>
    <x v="2"/>
    <x v="2"/>
    <s v="030501"/>
    <x v="9"/>
    <x v="14"/>
    <s v="กรมประมง"/>
    <x v="505"/>
    <s v="กษ 0509-66-0005"/>
    <s v="โครงการ 1 อำเภอ 1 แปลงเกษตรอัจฉริยะ กิจกรรมการประยุกต์ใช้เทคโนโลยีสมัยใหม่และระบบอัจฉริยะในการเพาะเลี้ยงสัตว์น้ำ"/>
  </r>
  <r>
    <x v="2"/>
    <x v="2"/>
    <s v="030501"/>
    <x v="9"/>
    <x v="63"/>
    <s v="กรมปศุสัตว์"/>
    <x v="506"/>
    <s v="กษ 0614-66-0005"/>
    <s v="โครงการ 1 อำเภอ 1 แปลงเกษตรอัจฉริยะ"/>
  </r>
  <r>
    <x v="2"/>
    <x v="2"/>
    <s v="030501"/>
    <x v="9"/>
    <x v="83"/>
    <s v="กรมพัฒนาที่ดิน"/>
    <x v="507"/>
    <s v="กษ 0805-66-0007"/>
    <s v="1 อำเภอ 1 แปลงเกษตรอัจฉริยะ"/>
  </r>
  <r>
    <x v="2"/>
    <x v="2"/>
    <s v="030501"/>
    <x v="9"/>
    <x v="64"/>
    <s v="กรมวิชาการเกษตร"/>
    <x v="508"/>
    <s v="กษ 0905-66-0002"/>
    <s v="โครงการ 1 อำเภอ 1 แปลงเกษตรอัจฉริยะ"/>
  </r>
  <r>
    <x v="2"/>
    <x v="2"/>
    <s v="030501"/>
    <x v="9"/>
    <x v="65"/>
    <s v="กรมส่งเสริมการเกษตร"/>
    <x v="509"/>
    <s v="กษ1004-66-0001"/>
    <s v="โครงการ 1 อำเภอ 1 แปลงเกษตรอัจฉริยะ "/>
  </r>
  <r>
    <x v="1"/>
    <x v="2"/>
    <s v="030501"/>
    <x v="9"/>
    <x v="67"/>
    <s v="กรมการข้าว"/>
    <x v="510"/>
    <s v="กษ 2606-66-0011"/>
    <s v="โครงการ 1 อำเภอ 1 แปลงเกษตรอัจฉริยะ (การเพิ่มประสิทธิภาพการผลิตข้าวด้วยเทคโนโลยีเกษตรอัจฉริยะ)"/>
  </r>
  <r>
    <x v="1"/>
    <x v="2"/>
    <s v="030501"/>
    <x v="9"/>
    <x v="69"/>
    <s v="สำนักงานเศรษฐกิจการเกษตร"/>
    <x v="511"/>
    <s v="701500006-66-0008"/>
    <s v="โครงการ 1 อำเภอ 1 แปลงเกษตรอัจฉริยะ"/>
  </r>
  <r>
    <x v="2"/>
    <x v="2"/>
    <s v="030501"/>
    <x v="2"/>
    <x v="93"/>
    <s v="สถาบันมาตรวิทยาแห่งชาติ"/>
    <x v="512"/>
    <s v="วท 5106-66-0003"/>
    <s v="โครงการต้นแบบเกษตรอัจฉริยะ"/>
  </r>
  <r>
    <x v="2"/>
    <x v="2"/>
    <s v="030501"/>
    <x v="2"/>
    <x v="2"/>
    <s v="สำนักงานพัฒนาวิทยาศาสตร์และเทคโนโลยีแห่งชาติ"/>
    <x v="513"/>
    <s v="วท 5401-66-0002"/>
    <s v="การพัฒนาเกษตรกรปราดเปรื่อง (Smart farmer)"/>
  </r>
  <r>
    <x v="2"/>
    <x v="2"/>
    <s v="030501"/>
    <x v="2"/>
    <x v="2"/>
    <s v="สำนักงานพัฒนาวิทยาศาสตร์และเทคโนโลยีแห่งชาติ"/>
    <x v="514"/>
    <s v="วท 5401-66-0010"/>
    <s v="การยกระดับอาสาสมัครเกษตรหมู่บ้านและ Young smart farmers ให้มีทักษะและความรู้ด้านเกษตรสมัยใหม่"/>
  </r>
  <r>
    <x v="2"/>
    <x v="2"/>
    <s v="030501"/>
    <x v="2"/>
    <x v="2"/>
    <s v="สำนักงานพัฒนาวิทยาศาสตร์และเทคโนโลยีแห่งชาติ"/>
    <x v="515"/>
    <s v="วท 5401-66-0084"/>
    <s v="การส่งเสริมและเพิ่มศักยภาพผู้ประกอบการเครื่องจักรกลเกษตรด้วยเทคโนโลยีเครื่องจักรกลขับเคลื่อนแบบอัตโนมัติ/กึ่งอัตโนมัติและระบบวิเคราะห์ข้อมูลตามแนวทางเกษตร 4.0"/>
  </r>
  <r>
    <x v="2"/>
    <x v="2"/>
    <s v="030501"/>
    <x v="2"/>
    <x v="2"/>
    <s v="สำนักงานพัฒนาวิทยาศาสตร์และเทคโนโลยีแห่งชาติ"/>
    <x v="516"/>
    <s v="วท 5401-66-0090"/>
    <s v="โครงการผลิตและทดสอบประสิทธิภาพสายพันธุ์กุ้งกุลาดำปลอดโรคจาการเพาะเลี้ยง"/>
  </r>
  <r>
    <x v="2"/>
    <x v="2"/>
    <s v="030501"/>
    <x v="2"/>
    <x v="2"/>
    <s v="สำนักงานพัฒนาวิทยาศาสตร์และเทคโนโลยีแห่งชาติ"/>
    <x v="517"/>
    <s v="วท 5401-66-0092"/>
    <s v="ยกระดับอุตสาหกรรมเมล็ดพันธุ์ เพื่อเพิ่มมูลค่าการส่งออก"/>
  </r>
  <r>
    <x v="2"/>
    <x v="2"/>
    <s v="030501"/>
    <x v="2"/>
    <x v="2"/>
    <s v="สำนักงานพัฒนาวิทยาศาสตร์และเทคโนโลยีแห่งชาติ"/>
    <x v="518"/>
    <s v="วท 5401-66-0132"/>
    <s v="การยกระดับรายได้และความเป็นอยู่ของเกษตรกรผู้ปลูก ข้าวเหนียวด้วยเกษตรสมัยใหม่บนเส้นทางสายวัฒนธรรมลุ่มน้ำโขง (BCG-Naga Belt Road) ต่อเนื่องปีที่ 2"/>
  </r>
  <r>
    <x v="2"/>
    <x v="2"/>
    <s v="030501"/>
    <x v="2"/>
    <x v="2"/>
    <s v="สำนักงานพัฒนาวิทยาศาสตร์และเทคโนโลยีแห่งชาติ"/>
    <x v="519"/>
    <s v="วท 5401-66-0133"/>
    <s v="การขับเคลื่อนการพัฒนาเศรษฐกิจด้วยโมเดลเศรษฐกิจ BCG สาขาเกษตรแบบบูรณาการเชิงพื้นที่ (Area based) ในพื้นที่จังหวัดนำร่อง"/>
  </r>
  <r>
    <x v="2"/>
    <x v="2"/>
    <s v="030501"/>
    <x v="2"/>
    <x v="48"/>
    <s v="สำนักงานนวัตกรรมแห่งชาติ"/>
    <x v="520"/>
    <s v="วท 6401-66-0002"/>
    <s v="โครงการยกระดับเกษตรไทยสู่เกษตรสมัยใหม่ด้วยเทคโนโลยีและนวัตกรรม"/>
  </r>
  <r>
    <x v="2"/>
    <x v="2"/>
    <s v="030501"/>
    <x v="2"/>
    <x v="75"/>
    <s v="มหาวิทยาลัยเทคโนโลยีราชมงคลล้านนา"/>
    <x v="521"/>
    <s v="ศธ 058301-66-0027"/>
    <s v="โครงการระบบเกษตรอัจฉริยะสำหรับเกษตรวิศวกรรม จังหวัดลำปาง"/>
  </r>
  <r>
    <x v="2"/>
    <x v="2"/>
    <s v="030501"/>
    <x v="2"/>
    <x v="75"/>
    <s v="มหาวิทยาลัยเทคโนโลยีราชมงคลล้านนา"/>
    <x v="522"/>
    <s v="ศธ 058301-66-0038"/>
    <s v="โครงการส่งเสริมและเพิ่มศักยภาพของเกษตรกรไทย ด้านการปลูกพืชในโรงเรือนด้วยเทคโนโลยีอัจฉริยะ"/>
  </r>
  <r>
    <x v="2"/>
    <x v="2"/>
    <s v="030501"/>
    <x v="2"/>
    <x v="75"/>
    <s v="มหาวิทยาลัยเทคโนโลยีราชมงคลล้านนา"/>
    <x v="523"/>
    <s v="ศธ 058301-66-0039"/>
    <s v="โครงการส่งเสริมและขยายผลเทคโนโลยีเกษตรแปลงใหญ่อัจฉริยะ"/>
  </r>
  <r>
    <x v="2"/>
    <x v="2"/>
    <s v="030501"/>
    <x v="2"/>
    <x v="75"/>
    <s v="มหาวิทยาลัยเทคโนโลยีราชมงคลล้านนา"/>
    <x v="524"/>
    <s v="ศธ 058301-66-0040"/>
    <s v="โครงการพัฒนาเทคโนโลยีเกษตรอัฉริยะในการผลิตฟ้าทะลายโจรคุณภาพสูง"/>
  </r>
  <r>
    <x v="2"/>
    <x v="2"/>
    <s v="030501"/>
    <x v="2"/>
    <x v="75"/>
    <s v="มหาวิทยาลัยเทคโนโลยีราชมงคลล้านนา"/>
    <x v="525"/>
    <s v="ศธ 058301-66-0041"/>
    <s v="โครงการโคเนื้อล้านนาอัจฉริยะครับวงจร"/>
  </r>
  <r>
    <x v="2"/>
    <x v="2"/>
    <s v="030501"/>
    <x v="2"/>
    <x v="114"/>
    <s v="มหาวิทยาลัยเทคโนโลยีราชมงคลศรีวิชัย"/>
    <x v="526"/>
    <s v="ศธ 0584.01-66-0003"/>
    <s v="โครงการพัฒนากำลังคนเพื่อรองรับอุตสาหกรรมเป้าหมายของประเทศ ด้านเกษตรอัจฉริยะ"/>
  </r>
  <r>
    <x v="2"/>
    <x v="2"/>
    <s v="030501"/>
    <x v="2"/>
    <x v="78"/>
    <s v="มหาวิทยาลัยเทคโนโลยีสุรนารี"/>
    <x v="527"/>
    <s v="ศธ 5602(7)-66-0003"/>
    <s v="โครงการพัฒนารูปแบบการผลิตสมุนไพรคุณภาพสูงในระบบเกษตรแบบแม่นยำ"/>
  </r>
  <r>
    <x v="2"/>
    <x v="2"/>
    <s v="030501"/>
    <x v="2"/>
    <x v="78"/>
    <s v="มหาวิทยาลัยเทคโนโลยีสุรนารี"/>
    <x v="528"/>
    <s v="ศธ 5602(7)-66-0004"/>
    <s v="โครงการจัดการน้ำและปุ๋ยแบบแม่นยำสำหรับการผลิตอ้อยและมันสำปะหลัง"/>
  </r>
  <r>
    <x v="2"/>
    <x v="2"/>
    <s v="030501"/>
    <x v="2"/>
    <x v="78"/>
    <s v="มหาวิทยาลัยเทคโนโลยีสุรนารี"/>
    <x v="529"/>
    <s v="ศธ 5602(7)-66-0015"/>
    <s v="โครงการเพิ่มประสิทธิภาพในการผลิตอ้อยและมันสำปะหลังโดยนวัตกรรมการทำการเกษตรแบบแม่นยำ โดยการใช้ระบบน้ำหยดและเทคโนโลยี IOT เพื่อการพัฒนาอาชีพเกษตรที่ยั่งยืน"/>
  </r>
  <r>
    <x v="1"/>
    <x v="2"/>
    <s v="030502"/>
    <x v="2"/>
    <x v="42"/>
    <s v="จุฬาลงกรณ์มหาวิทยาลัย"/>
    <x v="530"/>
    <s v="ศธ 0512.2.38-66-0012"/>
    <s v="การพัฒนาระบบควบคุมฟาร์มอัจฉริยะในโรงเรือน โดยใช้นวัตกรรมเทคโนโลยีสมัยใหม่แบบยั่งยืน ภาคเหนือตอนบน 1"/>
  </r>
  <r>
    <x v="1"/>
    <x v="2"/>
    <s v="030502"/>
    <x v="16"/>
    <x v="112"/>
    <s v="สำนักงานคณะกรรมการอ้อยและน้ำตาลทราย"/>
    <x v="531"/>
    <s v="อก 0604-66-0002"/>
    <s v="ส่งเสริมอ้อยพันธุ์ดีของสำนักงานคณะกรรมการอ้อยและน้ำตาลทรายสู่เกษตรชาวไร่อ้อย ปีงบประมาณ พ.ศ. 2566"/>
  </r>
  <r>
    <x v="2"/>
    <x v="2"/>
    <s v="030502"/>
    <x v="2"/>
    <x v="115"/>
    <s v="มหาวิทยาลัยกาฬสินธุ์"/>
    <x v="532"/>
    <s v="ศธ 0568-66-0001"/>
    <s v="จัดตั้งศูนย์ถ่ายทอดเทคโนโลยีและฝึกอบรมด้านเกษตรอัจฉริยะและการแปรรูปผลิตภัณฑ์ทางการเกษตร มหาวิทยาลัยกาฬสินธุ์"/>
  </r>
  <r>
    <x v="2"/>
    <x v="2"/>
    <s v="030502"/>
    <x v="2"/>
    <x v="115"/>
    <s v="มหาวิทยาลัยกาฬสินธุ์"/>
    <x v="533"/>
    <s v="ศธ 0568-66-0002"/>
    <s v="จัดตั้งศูนย์ถ่ายทอดเทคโนโลยีและฝึกอบรมด้านเกษตรอัจฉริยะและการแปรรูปผลิตภัณฑ์ทางการเกษตร มหาวิทยาลัยกาฬสินธุ์"/>
  </r>
  <r>
    <x v="2"/>
    <x v="2"/>
    <s v="030502"/>
    <x v="2"/>
    <x v="62"/>
    <s v="มหาวิทยาลัยแม่โจ้"/>
    <x v="534"/>
    <s v="ศธ 0523.1.4-66-0016"/>
    <s v="การพัฒนาเทคโนโลยีและเสริมสร้างนวัตกรรมการเลี้ยงกุ้งก้ามกรามสมัยใหม่"/>
  </r>
  <r>
    <x v="2"/>
    <x v="2"/>
    <s v="030502"/>
    <x v="2"/>
    <x v="62"/>
    <s v="มหาวิทยาลัยแม่โจ้"/>
    <x v="535"/>
    <s v="ศธ 0523.1.4-66-0020"/>
    <s v="การพัฒนาเทคโนโลยีและเสริมสร้างนวัตกรรมการผลิตสัตว์น้ำ (ปลาชะโอน ปลาช่อน และ ปลากะพงขาว) ได้คุณภาพ และผลผลิตต่อหน่วยสูง"/>
  </r>
  <r>
    <x v="1"/>
    <x v="2"/>
    <s v="030502"/>
    <x v="9"/>
    <x v="67"/>
    <s v="กรมการข้าว"/>
    <x v="536"/>
    <s v="กษ 2606-66-0013"/>
    <s v="โครงการส่งเสริมและพัฒนาการผลิตข้าวด้วยเทคโนโลยีอัจฉริยะครบวงจร"/>
  </r>
  <r>
    <x v="2"/>
    <x v="2"/>
    <s v="030502"/>
    <x v="2"/>
    <x v="116"/>
    <s v="สำนักงานพัฒนาเทคโนโลยีอวกาศและภูมิสารสนเทศ"/>
    <x v="537"/>
    <s v="วท 5304-66-0006"/>
    <s v="Spatial Big Data สำหรับการบริหารจัดการอ้อยเชิงพื้นที่แบบครบวงจรเพื่อยกระดับรายได้และความเป็นอยู่ของเกษตรกรผู้ปลูกอ้อย"/>
  </r>
  <r>
    <x v="2"/>
    <x v="2"/>
    <s v="030502"/>
    <x v="2"/>
    <x v="2"/>
    <s v="สำนักงานพัฒนาวิทยาศาสตร์และเทคโนโลยีแห่งชาติ"/>
    <x v="538"/>
    <s v="วท 5401-66-0048"/>
    <s v="โครงการการพัฒนาและการประยุกต์ใช้งานระบบบริหารจัดการศูนย์กลางคลังข้อมูล  THAGRI เพื่อ BCG โมเดล” (Thailand Agricultural Data Collaboration Platform –  THAGRI for BCG Model)"/>
  </r>
  <r>
    <x v="2"/>
    <x v="2"/>
    <s v="030502"/>
    <x v="2"/>
    <x v="2"/>
    <s v="สำนักงานพัฒนาวิทยาศาสตร์และเทคโนโลยีแห่งชาติ"/>
    <x v="539"/>
    <s v="วท 5401-66-0078"/>
    <s v="ส่งเสริมและขยายผลชุดตรวจโรคใบด่างมันสำปะหลังแบบรวดเร็ว เพื่อวางแผนป้องกันโรคระบาดอย่างมีประสิทธิภาพ"/>
  </r>
  <r>
    <x v="2"/>
    <x v="2"/>
    <s v="030502"/>
    <x v="2"/>
    <x v="2"/>
    <s v="สำนักงานพัฒนาวิทยาศาสตร์และเทคโนโลยีแห่งชาติ"/>
    <x v="540"/>
    <s v="วท 5401-66-0080"/>
    <s v="แพลตฟอร์มการสำรวจและแจ้งเตือนการระบาด รวมทั้งการประเมินผลกระทบของโรคและความคุ้มค่าการลงทุนเทคโนโลยี เพื่อเฝ้าระวังและลดการระบาดของโรคใบด่างมันสำปะหลังในประเทศไทย"/>
  </r>
  <r>
    <x v="2"/>
    <x v="2"/>
    <s v="030502"/>
    <x v="2"/>
    <x v="2"/>
    <s v="สำนักงานพัฒนาวิทยาศาสตร์และเทคโนโลยีแห่งชาติ"/>
    <x v="541"/>
    <s v="วท 5401-66-0085"/>
    <s v="ส่งเสริมและขยายผลการปลูกและขยายต้นพันธุ์ปลอดโรคใบด่างมันสำปะหลัง เพื่อลดการสูญเสียผลผลิตและสร้างความยั่งยืนในอุตสาหกรรมมันสำปะหลัง"/>
  </r>
  <r>
    <x v="2"/>
    <x v="2"/>
    <s v="030502"/>
    <x v="2"/>
    <x v="2"/>
    <s v="สำนักงานพัฒนาวิทยาศาสตร์และเทคโนโลยีแห่งชาติ"/>
    <x v="542"/>
    <s v="วท 5401-66-0093"/>
    <s v="แพลตฟอร์มพยากรณ์โรคระบาด แมลง และจัดการศัตรูมันสำปะหลังอย่างทันท่วงที "/>
  </r>
  <r>
    <x v="2"/>
    <x v="2"/>
    <s v="030502"/>
    <x v="2"/>
    <x v="2"/>
    <s v="สำนักงานพัฒนาวิทยาศาสตร์และเทคโนโลยีแห่งชาติ"/>
    <x v="543"/>
    <s v="วท 5401-66-0094"/>
    <s v="การส่งเสริมและขยายผลแบบจำลองปุ๋ยสั่งตัดเพื่อยกระดับผลผลิตมันสำปะหลังให้สูงขึ้น"/>
  </r>
  <r>
    <x v="2"/>
    <x v="2"/>
    <s v="030502"/>
    <x v="2"/>
    <x v="2"/>
    <s v="สำนักงานพัฒนาวิทยาศาสตร์และเทคโนโลยีแห่งชาติ"/>
    <x v="544"/>
    <s v="วท 5401-66-0095"/>
    <s v="การประเมินสายพันธุ์อ้อยดีเด่นเพื่อสร้างศักยภาพแหล่งปลูกอ้อยทั่วประเทศและสร้างความยั่งยืน"/>
  </r>
  <r>
    <x v="2"/>
    <x v="2"/>
    <s v="030502"/>
    <x v="2"/>
    <x v="2"/>
    <s v="สำนักงานพัฒนาวิทยาศาสตร์และเทคโนโลยีแห่งชาติ"/>
    <x v="545"/>
    <s v="วท 5401-66-0096"/>
    <s v="สร้างศักยภาพการจัดการเชื้อพันธุกรรมพืช เพื่อความมั่นคงทางด้านการเกษตรและอาหารของประเทศ"/>
  </r>
  <r>
    <x v="2"/>
    <x v="2"/>
    <s v="030502"/>
    <x v="2"/>
    <x v="2"/>
    <s v="สำนักงานพัฒนาวิทยาศาสตร์และเทคโนโลยีแห่งชาติ"/>
    <x v="546"/>
    <s v="วท 5401-66-0098"/>
    <s v="การถ่ายทอดเทคโนโลยีและจัดตั้งห้องปฏิบัติการภาคสนามตรวจวินิจฉัยโรคใบด่างมันสำปะหลังเชิงรุก"/>
  </r>
  <r>
    <x v="2"/>
    <x v="2"/>
    <s v="030502"/>
    <x v="2"/>
    <x v="2"/>
    <s v="สำนักงานพัฒนาวิทยาศาสตร์และเทคโนโลยีแห่งชาติ"/>
    <x v="547"/>
    <s v="วท 5401-66-0126"/>
    <s v="การสนับสนุนการผลิตและการใช้ Autogenous vaccine สำหรับปศุสัตว์และสัตว์น้ำ ที่มีคุณภาพได้มาตรฐาน GMP เพื่อลดความสูญเสียจากโรคระบาดสำคัญ"/>
  </r>
  <r>
    <x v="2"/>
    <x v="2"/>
    <s v="030502"/>
    <x v="2"/>
    <x v="91"/>
    <s v="มหาวิทยาลัยราชภัฏเพชรบูรณ์"/>
    <x v="548"/>
    <s v="ศธ 0539.5-66-0001"/>
    <s v="ยกระดับและส่งเสริมเกษตรอัจฉริยะจังหวัดเพชรบูรณ์"/>
  </r>
  <r>
    <x v="2"/>
    <x v="2"/>
    <s v="030502"/>
    <x v="2"/>
    <x v="73"/>
    <s v="มหาวิทยาลัยนราธิวาสราชนครินทร์"/>
    <x v="549"/>
    <s v="ศธ 0587.02-66-0001"/>
    <s v="จัดตั้งศูนย์ฝึกอบรมและพัฒนานวัตกรรมทางการเกษตร"/>
  </r>
  <r>
    <x v="2"/>
    <x v="2"/>
    <s v="030502"/>
    <x v="2"/>
    <x v="37"/>
    <s v="มหาวิทยาลัยสงขลานครินทร์"/>
    <x v="550"/>
    <s v="ศธ  0521-66-0037"/>
    <s v="สร้างอาชีพนักบินโดรนการเกษตรและระบบบริการ สู่การเกษตรอัจฉริยะยุคไทยแลนด์ 5G (Agricultural drone pilot training and system of service to smart agriculture in the era of Thailand 5G)"/>
  </r>
  <r>
    <x v="2"/>
    <x v="2"/>
    <s v="030502"/>
    <x v="2"/>
    <x v="75"/>
    <s v="มหาวิทยาลัยเทคโนโลยีราชมงคลล้านนา"/>
    <x v="551"/>
    <s v="ศธ 058301-66-0009"/>
    <s v="ศูนย์เรียนรู้การเกษตรอัจฉริยะ"/>
  </r>
  <r>
    <x v="2"/>
    <x v="2"/>
    <s v="030502"/>
    <x v="2"/>
    <x v="75"/>
    <s v="มหาวิทยาลัยเทคโนโลยีราชมงคลล้านนา"/>
    <x v="552"/>
    <s v="ศธ 058301-66-0045"/>
    <s v="โครงการเพิ่มศักยภาพผู้ประกอบการรุ่นใหม่ด้านโดรนและหุ่นยนต์เกษตรเพื่อผลิต Young startup ด้านนวัตกรรมเกษตรสมัยใหม่"/>
  </r>
  <r>
    <x v="2"/>
    <x v="2"/>
    <s v="030502"/>
    <x v="2"/>
    <x v="92"/>
    <s v="มหาวิทยาลัยเทคโนโลยีราชมงคลตะวันออก"/>
    <x v="553"/>
    <s v="ศธ 0580100-66-0002"/>
    <s v="โครงการส่งเสริมและถ่ายทอดเทคโนโลยีการผลิตถั่วฝักยาวสายพันธุ์ใหม่ทนแล้ง"/>
  </r>
  <r>
    <x v="2"/>
    <x v="2"/>
    <s v="030601"/>
    <x v="2"/>
    <x v="102"/>
    <s v="มหาวิทยาลัยบูรพา"/>
    <x v="554"/>
    <s v="ศธ6202-66-0010"/>
    <s v="การพัฒนาแอพลิเคชันสําหรับช่วยตัดสินใจและวางแผนการผลิตทางการเกษตรในพื้นที่จังหวัดจันทบุรี"/>
  </r>
  <r>
    <x v="2"/>
    <x v="2"/>
    <s v="030601"/>
    <x v="2"/>
    <x v="102"/>
    <s v="มหาวิทยาลัยบูรพา"/>
    <x v="555"/>
    <s v="ศธ6202-66-0011"/>
    <s v="โครงการพัฒนาระบบสารสนเทศเพื่อบริหารจัดการผลิต การค้าและควบคุมมาตรฐานผลไม้ในระบบ GAP"/>
  </r>
  <r>
    <x v="1"/>
    <x v="2"/>
    <s v="030601"/>
    <x v="9"/>
    <x v="31"/>
    <s v="สำนักงานปลัดกระทรวงเกษตรและสหกรณ์"/>
    <x v="556"/>
    <s v="กษ 0212-66-0002"/>
    <s v="โครงการขับเคลื่อนการเกษตรระดับหมู่บ้านสู่การผลิตสินค้าเกษตรมูลค่าสูง"/>
  </r>
  <r>
    <x v="1"/>
    <x v="2"/>
    <s v="030601"/>
    <x v="9"/>
    <x v="82"/>
    <s v="กรมตรวจบัญชีสหกรณ์"/>
    <x v="557"/>
    <s v="กษ 0402-66-0003"/>
    <s v="โครงการระบบส่งเสริมการเกษตรแบบแปลงใหญ่ (พัฒนาศักยภาพด้านการจัดทำบัญชีแก่เกษตรกร) ปีงบประมาณ พ.ศ. 2566"/>
  </r>
  <r>
    <x v="1"/>
    <x v="2"/>
    <s v="030601"/>
    <x v="9"/>
    <x v="82"/>
    <s v="กรมตรวจบัญชีสหกรณ์"/>
    <x v="558"/>
    <s v="กษ 0402-66-0004"/>
    <s v="โครงการบริหารจัดการการผลิตสินค้าเกษตรตามแผนที่เกษตรเพื่อการบริหารจัดการเชิงรุก (Agri – Map) (พัฒนาศักยภาพด้านการจัดทำบัญชีแก่เกษตรกร) ปีงบประมาณ พ.ศ. 2566"/>
  </r>
  <r>
    <x v="1"/>
    <x v="2"/>
    <s v="030601"/>
    <x v="9"/>
    <x v="14"/>
    <s v="กรมประมง"/>
    <x v="559"/>
    <s v="กษ 0509-66-0006"/>
    <s v="โครงการบริหารจัดการการผลิตสินค้าเกษตรตามแผนที่เกษตรเพื่อการบริหารจัดการเชิงรุก (Agri - map) "/>
  </r>
  <r>
    <x v="2"/>
    <x v="2"/>
    <s v="030601"/>
    <x v="9"/>
    <x v="14"/>
    <s v="กรมประมง"/>
    <x v="560"/>
    <s v="กษ 0509-66-0007"/>
    <s v="โครงการบริหารจัดการทรัพยากรประมง"/>
  </r>
  <r>
    <x v="1"/>
    <x v="2"/>
    <s v="030601"/>
    <x v="9"/>
    <x v="14"/>
    <s v="กรมประมง"/>
    <x v="561"/>
    <s v="กษ 0509-66-0017"/>
    <s v="โครงการระบบส่งเสริมเกษตรแบบแปลงใหญ่"/>
  </r>
  <r>
    <x v="2"/>
    <x v="2"/>
    <s v="030601"/>
    <x v="9"/>
    <x v="14"/>
    <s v="กรมประมง"/>
    <x v="562"/>
    <s v="กษ 0509-66-0018"/>
    <s v="โครงการพัฒนาประสิทธิภาพโลจิสติกส์เกษตรเพื่อลดการสูญเสีย กิจกรรมพัฒนาและส่งเสริมการจัดการห่วงโซ่ความเย็นภายหลังการจับกุ้งทะเลและปลากะพงขาว"/>
  </r>
  <r>
    <x v="2"/>
    <x v="2"/>
    <s v="030601"/>
    <x v="9"/>
    <x v="14"/>
    <s v="กรมประมง"/>
    <x v="563"/>
    <s v="กษ 0509-66-0019"/>
    <s v="โครงการพัฒนาแหล่งผลิตลูกพันธุ์สัตว์น้ำในชุมชน"/>
  </r>
  <r>
    <x v="1"/>
    <x v="2"/>
    <s v="030601"/>
    <x v="9"/>
    <x v="63"/>
    <s v="กรมปศุสัตว์"/>
    <x v="564"/>
    <s v="กษ 0608-66-0001"/>
    <s v="โครงการพัฒนาประสิทธิภาพโลจิสติกส์เกษตรเพื่อลดการสูญเสีย"/>
  </r>
  <r>
    <x v="1"/>
    <x v="2"/>
    <s v="030601"/>
    <x v="9"/>
    <x v="63"/>
    <s v="กรมปศุสัตว์"/>
    <x v="565"/>
    <s v="กษ 0614-66-0001"/>
    <s v="โครงการบริหารจัดการการผลิตสินค้าเกษตรตามแผนที่เกษตรเพื่อการบริหารจัดการเชิงรุก (Agri-Map) "/>
  </r>
  <r>
    <x v="1"/>
    <x v="2"/>
    <s v="030601"/>
    <x v="9"/>
    <x v="63"/>
    <s v="กรมปศุสัตว์"/>
    <x v="566"/>
    <s v="กษ 0614-66-0002"/>
    <s v="โครงการระบบส่งเสริมเกษตรแบบแปลงใหญ่"/>
  </r>
  <r>
    <x v="1"/>
    <x v="2"/>
    <s v="030601"/>
    <x v="9"/>
    <x v="83"/>
    <s v="กรมพัฒนาที่ดิน"/>
    <x v="567"/>
    <s v="กษ 0805-66-0001"/>
    <s v="โครงการระบบส่งเสริมเกษตรแบบแปลงใหญ่"/>
  </r>
  <r>
    <x v="1"/>
    <x v="2"/>
    <s v="030601"/>
    <x v="9"/>
    <x v="83"/>
    <s v="กรมพัฒนาที่ดิน"/>
    <x v="568"/>
    <s v="กษ 0805-66-0006"/>
    <s v="บริหารจัดการการผลิตสินค้าเกษตรตามแผนที่เกษตรเพื่อการบริหารจัดการเชิงรุก (Agri-Map) "/>
  </r>
  <r>
    <x v="1"/>
    <x v="2"/>
    <s v="030601"/>
    <x v="9"/>
    <x v="83"/>
    <s v="กรมพัฒนาที่ดิน"/>
    <x v="569"/>
    <s v="กษ 0805-66-0008"/>
    <s v="ประยุกต์ใช้เทคโนโลยีภูมิสารสนเทศเพื่อเพิ่มประสิทธิภาพการพยากรณ์ผลผลิตสินค้าเกษตร"/>
  </r>
  <r>
    <x v="1"/>
    <x v="2"/>
    <s v="030601"/>
    <x v="9"/>
    <x v="64"/>
    <s v="กรมวิชาการเกษตร"/>
    <x v="570"/>
    <s v="กษ 0905-66-0001"/>
    <s v="โครงการระบบส่งเสริมเกษตรแบบแปลงใหญ่"/>
  </r>
  <r>
    <x v="2"/>
    <x v="2"/>
    <s v="030601"/>
    <x v="9"/>
    <x v="64"/>
    <s v="กรมวิชาการเกษตร"/>
    <x v="571"/>
    <s v="กษ 0905-66-0014"/>
    <s v="โครงการพัฒนาประสิทธิภาพโลจิสติกส์เกษตรเพื่อลดการสูญเสีย"/>
  </r>
  <r>
    <x v="1"/>
    <x v="2"/>
    <s v="030601"/>
    <x v="9"/>
    <x v="64"/>
    <s v="กรมวิชาการเกษตร"/>
    <x v="572"/>
    <s v="กษ 0905-66-0015"/>
    <s v="โครงการบริหารจัดการการผลิตสินค้าเกษตรตามแผนที่เกษตรเพื่อการบริหารจัดการเชิงรุก (Agri-map)"/>
  </r>
  <r>
    <x v="2"/>
    <x v="2"/>
    <s v="030601"/>
    <x v="9"/>
    <x v="65"/>
    <s v="กรมส่งเสริมการเกษตร"/>
    <x v="573"/>
    <s v="กษ1006-66-0001"/>
    <s v="โครงการบริหารจัดการการผลิตสินค้าเกษตรตามแผนที่เกษตรเพื่อการบริหารจัดการเชิงรุก (Agri-map)"/>
  </r>
  <r>
    <x v="1"/>
    <x v="2"/>
    <s v="030601"/>
    <x v="9"/>
    <x v="65"/>
    <s v="กรมส่งเสริมการเกษตร"/>
    <x v="574"/>
    <s v="กษ1011-66-0005"/>
    <s v="โครงการพัฒนาประสิทธิภาพโลจิสติกส์เกษตรเพื่อลดการสูญเสีย"/>
  </r>
  <r>
    <x v="1"/>
    <x v="2"/>
    <s v="030601"/>
    <x v="9"/>
    <x v="65"/>
    <s v="กรมส่งเสริมการเกษตร"/>
    <x v="575"/>
    <s v="กษ1011-66-0006"/>
    <s v="โครงการระบบส่งเสริมเกษตรแบบแปลงใหญ่"/>
  </r>
  <r>
    <x v="1"/>
    <x v="2"/>
    <s v="030601"/>
    <x v="9"/>
    <x v="66"/>
    <s v="กรมส่งเสริมสหกรณ์"/>
    <x v="576"/>
    <s v="กษ 1104-66-0006"/>
    <s v="โครงการระบบส่งเสริมเกษตรแบบแปลงใหญ่"/>
  </r>
  <r>
    <x v="2"/>
    <x v="2"/>
    <s v="030601"/>
    <x v="9"/>
    <x v="66"/>
    <s v="กรมส่งเสริมสหกรณ์"/>
    <x v="577"/>
    <s v="กษ 1104-66-0007"/>
    <s v="โครงการพัฒนาประสิทธิภาพโลจิสติกส์เกษตรเพื่อลดการสูญเสีย"/>
  </r>
  <r>
    <x v="1"/>
    <x v="2"/>
    <s v="030601"/>
    <x v="9"/>
    <x v="84"/>
    <s v="สำนักงานปฏิรูปที่ดินเพื่อเกษตรกรรม"/>
    <x v="578"/>
    <s v="กษ 1210-66-0007"/>
    <s v="โครงการระบบส่งเสริมเกษตรแบบแปลงใหญ่"/>
  </r>
  <r>
    <x v="1"/>
    <x v="2"/>
    <s v="030601"/>
    <x v="9"/>
    <x v="85"/>
    <s v="สำนักงานมาตรฐานสินค้าเกษตรและอาหารแห่งชาติ"/>
    <x v="579"/>
    <s v="กษ 2309-66-0005"/>
    <s v="โครงการระบบส่งเสริมเกษตรแบบแปลงใหญ่"/>
  </r>
  <r>
    <x v="1"/>
    <x v="2"/>
    <s v="030601"/>
    <x v="9"/>
    <x v="67"/>
    <s v="กรมการข้าว"/>
    <x v="580"/>
    <s v="กษ 2606-66-0012"/>
    <s v="โครงการระบบส่งเสริมเกษตรแบบแปลงใหญ่"/>
  </r>
  <r>
    <x v="1"/>
    <x v="2"/>
    <s v="030601"/>
    <x v="9"/>
    <x v="68"/>
    <s v="กรมหม่อนไหม"/>
    <x v="581"/>
    <s v="กษ 2712.2-66-0005"/>
    <s v="โครงการระบบส่งเสริมเกษตรแบบแปลงใหญ่"/>
  </r>
  <r>
    <x v="2"/>
    <x v="2"/>
    <s v="030601"/>
    <x v="9"/>
    <x v="68"/>
    <s v="กรมหม่อนไหม"/>
    <x v="582"/>
    <s v="กษ 2712.2-66-0006"/>
    <s v="โครงการบริหารจัดการการผลิตสินค้าเกษตรตามแผนที่เกษตรเพื่อการบริหารจัดการเชิงรุก (Agri-Map)"/>
  </r>
  <r>
    <x v="1"/>
    <x v="2"/>
    <s v="030601"/>
    <x v="9"/>
    <x v="69"/>
    <s v="สำนักงานเศรษฐกิจการเกษตร"/>
    <x v="583"/>
    <s v="701500006-66-0009"/>
    <s v="โครงการระบบส่งเสริมการเกษตรแบบแปลงใหญ่"/>
  </r>
  <r>
    <x v="1"/>
    <x v="2"/>
    <s v="030601"/>
    <x v="9"/>
    <x v="69"/>
    <s v="สำนักงานเศรษฐกิจการเกษตร"/>
    <x v="584"/>
    <s v="701500007-66-0003"/>
    <s v="โครงการประยุกต์ใช้เทคโนโลยีภูมิสารสนเทศเพื่อเพิ่มประสิทธิภาพการพยากรณ์ผลผลิตสินค้าเกษตร"/>
  </r>
  <r>
    <x v="1"/>
    <x v="2"/>
    <s v="030601"/>
    <x v="9"/>
    <x v="69"/>
    <s v="สำนักงานเศรษฐกิจการเกษตร"/>
    <x v="585"/>
    <s v="701500008-66-0002"/>
    <s v="โครงการบริหารจัดการการผลิตสินค้าเกษตรตามแผนที่เกษตรเพื่อการบริหารจัดการเชิงรุก (Agri-Map)"/>
  </r>
  <r>
    <x v="1"/>
    <x v="2"/>
    <s v="030601"/>
    <x v="9"/>
    <x v="69"/>
    <s v="สำนักงานเศรษฐกิจการเกษตร"/>
    <x v="586"/>
    <s v="701500008-66-0003"/>
    <s v="โครงการพัฒนาประสิทธิภาพโลจิสติกส์เกษตรเพื่อลดการสูญเสีย"/>
  </r>
  <r>
    <x v="2"/>
    <x v="2"/>
    <s v="030601"/>
    <x v="17"/>
    <x v="87"/>
    <s v="กรมการค้าภายใน"/>
    <x v="587"/>
    <s v="พณ 0410-66-0002"/>
    <s v="โครงการส่งเสริมตลาดผลไม้"/>
  </r>
  <r>
    <x v="2"/>
    <x v="2"/>
    <s v="030601"/>
    <x v="2"/>
    <x v="116"/>
    <s v="สำนักงานพัฒนาเทคโนโลยีอวกาศและภูมิสารสนเทศ"/>
    <x v="588"/>
    <s v="วท 5304-66-0003"/>
    <s v="พัฒนาเกษตรกรและภาคเกษตรเชิงพื้นที่ด้วย Geospatial Technology and Innovation ต่อการปรับตัวสู่กระบวนการผลิตพืชไร่และพืชสวนที่มีผลิตภาพการผลิตเพิ่มขึ้น"/>
  </r>
  <r>
    <x v="2"/>
    <x v="2"/>
    <s v="030601"/>
    <x v="2"/>
    <x v="116"/>
    <s v="สำนักงานพัฒนาเทคโนโลยีอวกาศและภูมิสารสนเทศ"/>
    <x v="589"/>
    <s v="วท 5304-66-0007"/>
    <s v="การติดตามและคาดการณ์ผลผลิตยางพาราโลก"/>
  </r>
  <r>
    <x v="2"/>
    <x v="2"/>
    <s v="030601"/>
    <x v="2"/>
    <x v="117"/>
    <s v="มหาวิทยาลัยทักษิณ"/>
    <x v="590"/>
    <s v="ศธ 64.02-66-0001"/>
    <s v="โครงการ/การดำเนินการ: โครงการก่อสร้างอาคารอุทยานวิทยาศาสตร์และนวัตกรรมเพื่อสังคม มหาวิทยาลัยทักษิณ : โรงงานต้นแบบ Thaksin University Social Innovation Science Park (นิคมวิจัยการเกษตรอุตสาหกรรมแบบ BCG) "/>
  </r>
  <r>
    <x v="2"/>
    <x v="2"/>
    <s v="030601"/>
    <x v="2"/>
    <x v="100"/>
    <s v="มหาวิทยาลัยราชภัฏอุดรธานี"/>
    <x v="591"/>
    <s v="มร.อด.2040-66-0009"/>
    <s v="โครงการยกระดับประสิทธิภาพการบริหารจัดการโลจิสติกส์และเพิ่มขีดความสามารถในการแข่งขันของผู้ประกอบสินค้าเกษตรในกลุ่มระเบียงเศรษฐกิจพิเศษภาคตะวันออกเฉียงเหนือ"/>
  </r>
  <r>
    <x v="2"/>
    <x v="2"/>
    <s v="030601"/>
    <x v="2"/>
    <x v="100"/>
    <s v="มหาวิทยาลัยราชภัฏอุดรธานี"/>
    <x v="592"/>
    <s v="มร.อด.2040-66-0021"/>
    <s v="โครงการพัฒนาโปรแกรมประยุกต์สำหรับวิเคราะห์ปริมาณไนโตรเจน ฟอสฟอรัสและโพแทสเซียมอย่างรวดเร็วในดินด้วยโทรศัพท์สมาร์ทโฟนและถ่ายทอดเทคโนโลยีสู่ชุมชนในเขตภาคตะวันออกเฉียงเหนือตอนบน 4 จังหวัด"/>
  </r>
  <r>
    <x v="1"/>
    <x v="2"/>
    <s v="030602"/>
    <x v="9"/>
    <x v="61"/>
    <s v="สำนักงานพัฒนาการวิจัยการเกษตร"/>
    <x v="593"/>
    <s v="สวก 1100-66-0003"/>
    <s v="การพัฒนาทักษะใหม่ด้านเกษตรบริการ (Agricultural Services Providers) ร่วมกับ ศูนย์เทคโนโลยีเกษตรและนวัตกรรม (Agritech and Innovation Center,AIC) ทั่วประเทศ 77 จังหวัด สู่การขับเคลื่อนโมเดลเศรษฐกิจ BCG"/>
  </r>
  <r>
    <x v="1"/>
    <x v="2"/>
    <s v="030602"/>
    <x v="9"/>
    <x v="82"/>
    <s v="กรมตรวจบัญชีสหกรณ์"/>
    <x v="594"/>
    <s v="กษ 0402-66-0005"/>
    <s v="โครงการส่งเสริมและพัฒนาสถาบันเกษตรกร (พัฒนาความสามารถด้านการเงินการบัญชีเพื่อเสริมสร้างความเข้มแข็งแก่สหกรณ์และกลุ่มเกษตรกร) ปีงบประมาณ พ.ศ. 2566"/>
  </r>
  <r>
    <x v="1"/>
    <x v="2"/>
    <s v="030602"/>
    <x v="9"/>
    <x v="82"/>
    <s v="กรมตรวจบัญชีสหกรณ์"/>
    <x v="595"/>
    <s v="กษ 0402-66-0006"/>
    <s v="โครงการยกระดับสถาบันเกษตรกรให้เป็นผู้ประกอบการธุรกิจเกษตร (สร้างความเข้มแข็งการบริหารจัดการการเงินการบัญชีแก่สหกรณ์และกลุ่มเกษตรกร) ปีงบประมาณ พ.ศ. 2566"/>
  </r>
  <r>
    <x v="1"/>
    <x v="2"/>
    <s v="030602"/>
    <x v="9"/>
    <x v="82"/>
    <s v="กรมตรวจบัญชีสหกรณ์"/>
    <x v="596"/>
    <s v="กษ 0402-66-0008"/>
    <s v="โครงการส่งเสริมและพัฒนาวิสาหกิจชุมชน (ยกระดับศักยภาพวิสาหกิจชุมชนด้วยกลไกการจัดทำบัญชี) ปีงบประมาณ พ.ศ. 2566"/>
  </r>
  <r>
    <x v="2"/>
    <x v="2"/>
    <s v="030602"/>
    <x v="9"/>
    <x v="14"/>
    <s v="กรมประมง"/>
    <x v="597"/>
    <s v="กษ 0509-66-0020"/>
    <s v="โครงการสร้างความเข้มแข็งกลุ่มการผลิตด้านประมง"/>
  </r>
  <r>
    <x v="1"/>
    <x v="2"/>
    <s v="030602"/>
    <x v="9"/>
    <x v="65"/>
    <s v="กรมส่งเสริมการเกษตร"/>
    <x v="598"/>
    <s v="กษ1023-66-0003"/>
    <s v="โครงการส่งเสริมและพัฒนาวิสาหกิจชุมชน"/>
  </r>
  <r>
    <x v="1"/>
    <x v="2"/>
    <s v="030602"/>
    <x v="9"/>
    <x v="66"/>
    <s v="กรมส่งเสริมสหกรณ์"/>
    <x v="599"/>
    <s v="กษ 1104-66-0002"/>
    <s v="โครงการส่งเสริมและพัฒนาสถาบันเกษตรกร"/>
  </r>
  <r>
    <x v="1"/>
    <x v="2"/>
    <s v="030602"/>
    <x v="9"/>
    <x v="66"/>
    <s v="กรมส่งเสริมสหกรณ์"/>
    <x v="600"/>
    <s v="กษ 1104-66-0009"/>
    <s v="โครงการยกระดับสถาบันเกษตรกรให้เป็นผู้ประกอบการธุรกิจเกษตร"/>
  </r>
  <r>
    <x v="1"/>
    <x v="2"/>
    <s v="030602"/>
    <x v="9"/>
    <x v="69"/>
    <s v="สำนักงานเศรษฐกิจการเกษตร"/>
    <x v="601"/>
    <s v="701500006-66-0010"/>
    <s v="โครงการยกระดับสถาบันเกษตรกรให้เป็นผู้ประกอบการธุรกิจเกษตร "/>
  </r>
  <r>
    <x v="2"/>
    <x v="2"/>
    <s v="030602"/>
    <x v="9"/>
    <x v="69"/>
    <s v="สำนักงานเศรษฐกิจการเกษตร"/>
    <x v="602"/>
    <s v="701500006-66-0011"/>
    <s v="โครงการส่งเสริมและพัฒนาวิสาหกิจชุมชน/กลุ่มเกษตรกร "/>
  </r>
  <r>
    <x v="2"/>
    <x v="2"/>
    <s v="030602"/>
    <x v="9"/>
    <x v="69"/>
    <s v="สำนักงานเศรษฐกิจการเกษตร"/>
    <x v="603"/>
    <s v="701500006-66-0012"/>
    <s v="โครงการส่งเสริมและพัฒนาสถาบันเกษตรกร"/>
  </r>
  <r>
    <x v="2"/>
    <x v="2"/>
    <s v="030602"/>
    <x v="2"/>
    <x v="78"/>
    <s v="มหาวิทยาลัยเทคโนโลยีสุรนารี"/>
    <x v="604"/>
    <s v="ศธ 5602(7)-66-0016"/>
    <s v="โครงการส่งเสริมการผลิตโคเนื้อคุณภาพสูง เพื่อเป็นแหล่งผลิตเนื้อคุณภาพของประเทศ"/>
  </r>
  <r>
    <x v="2"/>
    <x v="3"/>
    <s v="040101"/>
    <x v="2"/>
    <x v="42"/>
    <s v="จุฬาลงกรณ์มหาวิทยาลัย"/>
    <x v="605"/>
    <s v="ศธ 0512.2.38-66-0033"/>
    <s v="การสร้างฐานเทคโนโลยีชั้นแนวหน้าการออกแบบกระบวนการกลั่นชีวภาพเพื่อรองรับการพัฒนาประเทศอย่างยั่งยืน"/>
  </r>
  <r>
    <x v="2"/>
    <x v="3"/>
    <s v="040101"/>
    <x v="14"/>
    <x v="118"/>
    <s v="ธนาคารเพื่อการส่งออกและนำเข้าแห่งประเทศไทย"/>
    <x v="606"/>
    <s v="EXIM-66-0004"/>
    <s v="สนับสนุนการพัฒนาและการลงทุนในกลุ่มอุตสาหกรรมเป้าหมายของประเทศ (S-curve) และอุตสาหกรรมที่เป็นมิตรต่อสิ่งแวดล้อม (BCG Economy)"/>
  </r>
  <r>
    <x v="2"/>
    <x v="3"/>
    <s v="040101"/>
    <x v="16"/>
    <x v="119"/>
    <s v="กรมโรงงานอุตสาหกรรม"/>
    <x v="607"/>
    <s v="อก 0309-66-0011"/>
    <s v="โครงการส่งเสริมและพัฒนาความปลอดภัยในอุตสาหกรรมชีวภาพ"/>
  </r>
  <r>
    <x v="1"/>
    <x v="3"/>
    <s v="040101"/>
    <x v="16"/>
    <x v="112"/>
    <s v="สำนักงานคณะกรรมการอ้อยและน้ำตาลทราย"/>
    <x v="608"/>
    <s v="อก 0605-66-0001"/>
    <s v="โครงการพัฒนาผลิตภัณฑ์น้ำตาลเพื่อสุขภาพที่มีค่าดัชนีน้ำตาลต่ำสู่การผลิตเชิงพาณิชย์"/>
  </r>
  <r>
    <x v="2"/>
    <x v="3"/>
    <s v="040101"/>
    <x v="16"/>
    <x v="112"/>
    <s v="สำนักงานคณะกรรมการอ้อยและน้ำตาลทราย"/>
    <x v="609"/>
    <s v="อก 0605-66-0002"/>
    <s v="โครงการพัฒนากรดลีวูลินิกจากน้ำอ้อยเพื่อใช้เป็นสารควบคุมวัชพืช"/>
  </r>
  <r>
    <x v="2"/>
    <x v="3"/>
    <s v="040101"/>
    <x v="16"/>
    <x v="112"/>
    <s v="สำนักงานคณะกรรมการอ้อยและน้ำตาลทราย"/>
    <x v="610"/>
    <s v="อก 0605-66-0003"/>
    <s v="โครงการพัฒนาผลิตภัณฑ์น้ำตาลสู่ผลิตภัณฑ์ทำความสะอาดด้วยกระบวนการไบโอเคมี"/>
  </r>
  <r>
    <x v="2"/>
    <x v="3"/>
    <s v="040101"/>
    <x v="16"/>
    <x v="112"/>
    <s v="สำนักงานคณะกรรมการอ้อยและน้ำตาลทราย"/>
    <x v="611"/>
    <s v="อก 0605-66-0004"/>
    <s v="โครงการส่งเสริมผู้ประกอบการอุตสาหกรรมพลาสติกสู่อุตสาหกรรมพลาสติกชีวภาพ"/>
  </r>
  <r>
    <x v="2"/>
    <x v="3"/>
    <s v="040101"/>
    <x v="2"/>
    <x v="62"/>
    <s v="มหาวิทยาลัยแม่โจ้"/>
    <x v="612"/>
    <s v="ศธ 0523.1.4-66-0015"/>
    <s v="โครงการ “การลดต้นทุนด้านพลังงานในกลุ่มร้านอาหารรายย่อยในอำเภอสันทรายด้วยระบบผลิตก๊าซชีวภาพในครัวเรือน”"/>
  </r>
  <r>
    <x v="1"/>
    <x v="3"/>
    <s v="040101"/>
    <x v="2"/>
    <x v="2"/>
    <s v="สำนักงานพัฒนาวิทยาศาสตร์และเทคโนโลยีแห่งชาติ"/>
    <x v="613"/>
    <s v="วท 5401-66-0022"/>
    <s v="การพัฒนามาตรฐานพืชสมุนไพรและสารสกัดเพื่อใช้ทางยา โดยเพิ่มศักยภาพการทดสอบฤทธิ์ทางชีวภาพและความปลอดภัยในระยะก่อนคลินิก"/>
  </r>
  <r>
    <x v="1"/>
    <x v="3"/>
    <s v="040101"/>
    <x v="2"/>
    <x v="2"/>
    <s v="สำนักงานพัฒนาวิทยาศาสตร์และเทคโนโลยีแห่งชาติ"/>
    <x v="614"/>
    <s v="วท 5401-66-0028"/>
    <s v="การพัฒนาวิธีการวิเคราะห์ทดสอบสารสกัดสำคัญจากกระท่อม ภายใต้ห้องปฏิบัติการที่ได้รับการรับรองมาตรฐาน ISO/IEC17025 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"/>
  </r>
  <r>
    <x v="1"/>
    <x v="3"/>
    <s v="040101"/>
    <x v="2"/>
    <x v="2"/>
    <s v="สำนักงานพัฒนาวิทยาศาสตร์และเทคโนโลยีแห่งชาติ"/>
    <x v="615"/>
    <s v="วท 5401-66-0029"/>
    <s v="การวิเคราะห์ทดสอบสารสกัดสำคัญจากฟ้าทะลายโจร ภายใต้ห้องปฏิบัติการที่ได้รับการรับรองมาตรฐาน ISO/IEC17025 เพื่อใช้ในการรักษาทางการแพทย์ได้อย่างมีมาตรฐานและ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"/>
  </r>
  <r>
    <x v="1"/>
    <x v="3"/>
    <s v="040101"/>
    <x v="2"/>
    <x v="2"/>
    <s v="สำนักงานพัฒนาวิทยาศาสตร์และเทคโนโลยีแห่งชาติ"/>
    <x v="616"/>
    <s v="วท 5401-66-0059"/>
    <s v="โครงการนวัตกรรมสารสกัดสมุนไพรระดับอุตสาหกรรม"/>
  </r>
  <r>
    <x v="1"/>
    <x v="3"/>
    <s v="040101"/>
    <x v="2"/>
    <x v="2"/>
    <s v="สำนักงานพัฒนาวิทยาศาสตร์และเทคโนโลยีแห่งชาติ"/>
    <x v="617"/>
    <s v="วท 5401-66-0061"/>
    <s v="โครงการเมืองนวัตกรรมอาหาร (Food Innopolis) และการบูรณาการความร่วมมือหน่วยงานเพื่อเพิ่มขีดความสามารถในการแข่งขันของอุตสาหกรรมอาหารของไทย"/>
  </r>
  <r>
    <x v="2"/>
    <x v="3"/>
    <s v="040101"/>
    <x v="2"/>
    <x v="2"/>
    <s v="สำนักงานพัฒนาวิทยาศาสตร์และเทคโนโลยีแห่งชาติ"/>
    <x v="618"/>
    <s v="วท 5401-66-0067"/>
    <s v="โครงการเพิ่มมูลค่าวัสดุเหลือใช้จากอุตสาหกรรมแปรรูปผลิตผลทางการเกษตร เพื่อเป็นผลิตภัณฑ์ตั้งต้นสำหรับอุตสาหกรรมไบโอรีไฟเนอรี อย่างยั่งยืน"/>
  </r>
  <r>
    <x v="1"/>
    <x v="3"/>
    <s v="040101"/>
    <x v="2"/>
    <x v="2"/>
    <s v="สำนักงานพัฒนาวิทยาศาสตร์และเทคโนโลยีแห่งชาติ"/>
    <x v="619"/>
    <s v="วท 5401-66-0071"/>
    <s v="การพัฒนาเทคโนโลยีการผลิตเอนไซม์และสารชีวภัณฑ์จากเชื้อจุลินทรีย์เพื่ออุตสาหกรรมผลิตภัณฑ์ดูแลสุขภาพและความงามในระดับก่อนนำร่อง (Pre-pilot scale)"/>
  </r>
  <r>
    <x v="1"/>
    <x v="3"/>
    <s v="040101"/>
    <x v="2"/>
    <x v="2"/>
    <s v="สำนักงานพัฒนาวิทยาศาสตร์และเทคโนโลยีแห่งชาติ"/>
    <x v="620"/>
    <s v="วท 5401-66-0099"/>
    <s v="การยกระดับและสร้างมูลค่าเพิ่มผลิตภัณฑ์อาหารทางเลือกจากโปรตีนพืชเพื่อสุขภาพและวิถีการบริโภคสมัยใหม่"/>
  </r>
  <r>
    <x v="1"/>
    <x v="3"/>
    <s v="040101"/>
    <x v="2"/>
    <x v="2"/>
    <s v="สำนักงานพัฒนาวิทยาศาสตร์และเทคโนโลยีแห่งชาติ"/>
    <x v="621"/>
    <s v="วท 5401-66-0100"/>
    <s v="แพลตฟอร์มการยกระดับขีดความสามารถด้านการวิเคราะห์ทดสอบด้านกลิ่นรส และเครื่องหอมด้วยเครื่องมือวิทยาศาสตร์ชั้นสูง เพื่อการพัฒนาอุตสาหกรรมกลิ่นรส"/>
  </r>
  <r>
    <x v="2"/>
    <x v="3"/>
    <s v="040101"/>
    <x v="2"/>
    <x v="88"/>
    <s v="สถาบันเทคโนโลยีนิวเคลียร์แห่งชาติ"/>
    <x v="622"/>
    <s v="วท 5910-66-0004"/>
    <s v="โครงการเพิ่มศักยภาพงานบริการฉายรังสีให้มีความพร้อมสำหรับรองรับสภาวะวิกฤตจากเชื้อโรคอุบัติใหม่เพื่อความมั่นคงทางยาสมุนไพร เวชภัณฑ์และอาหารปลอดภัย "/>
  </r>
  <r>
    <x v="2"/>
    <x v="3"/>
    <s v="040101"/>
    <x v="2"/>
    <x v="88"/>
    <s v="สถาบันเทคโนโลยีนิวเคลียร์แห่งชาติ"/>
    <x v="623"/>
    <s v="วท 5910-66-0006"/>
    <s v="การบริการตรวจวิเคระห์รับรองการปนเปื้อนสารกัมมันตรังสีในอาหารตามมาตรฐาน CODEX"/>
  </r>
  <r>
    <x v="1"/>
    <x v="3"/>
    <s v="040101"/>
    <x v="2"/>
    <x v="110"/>
    <s v="มหาวิทยาลัยอุบลราชธานี"/>
    <x v="624"/>
    <s v="ศธ 0529-66-0001"/>
    <s v="โครงการ &quot;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&quot;"/>
  </r>
  <r>
    <x v="2"/>
    <x v="3"/>
    <s v="040101"/>
    <x v="2"/>
    <x v="110"/>
    <s v="มหาวิทยาลัยอุบลราชธานี"/>
    <x v="625"/>
    <s v="ศธ 0529-66-0006"/>
    <s v="โครงการยกระดับการผลิตเครื่องสำอาง (Cosmetics) โภชนเภสัชภัณฑ์ (Nutraceuticals) และผลิตภัณฑ์สุขภาพ (Health products) จากสมุนไพรโดยใช้เทคโนโลยีทางเภสัชกรรมขั้นสูงเพื่อเพิ่มมูลค่าและขีดความสามารถในการแข่งขันของผู้ประกอบการ"/>
  </r>
  <r>
    <x v="2"/>
    <x v="3"/>
    <s v="040101"/>
    <x v="2"/>
    <x v="100"/>
    <s v="มหาวิทยาลัยราชภัฏอุดรธานี"/>
    <x v="626"/>
    <s v="มร.อด.2040-66-0003"/>
    <s v="โครงการยกระดับศักยภาพการทำเกษตรโดยใช้เทคโนโลยีอัจฉริยะและนวัตกรรมเพื่อเพิ่มผลิตภาพการผลิต"/>
  </r>
  <r>
    <x v="2"/>
    <x v="3"/>
    <s v="040201"/>
    <x v="2"/>
    <x v="120"/>
    <s v="ศูนย์ความเป็นเลิศด้านชีววิทยาศาสตร์"/>
    <x v="627"/>
    <s v="วท 6500-66-0001"/>
    <s v="โครงการเพิ่มขีดความสามารถของประเทศไทยเป็นศูนย์กลางวิจัยระดับก่อนคลินิกและคลินิกของภูมิภาคอาเซียน เพื่อนำไปสู่อุตสาหกรรมและบริการทางการแพทย์ที่ได้มาตรฐาน"/>
  </r>
  <r>
    <x v="2"/>
    <x v="3"/>
    <s v="040201"/>
    <x v="2"/>
    <x v="120"/>
    <s v="ศูนย์ความเป็นเลิศด้านชีววิทยาศาสตร์"/>
    <x v="628"/>
    <s v="วท 6500-66-0002"/>
    <s v="การพัฒนาผลิตภัณฑ์การแพทย์ขั้นสูง (Advanced Therapy Medicinal Products ; ATMPs) สู่ธุรกิจและบริการอย่างเป็นรูปธรรม "/>
  </r>
  <r>
    <x v="1"/>
    <x v="3"/>
    <s v="040201"/>
    <x v="2"/>
    <x v="120"/>
    <s v="ศูนย์ความเป็นเลิศด้านชีววิทยาศาสตร์"/>
    <x v="629"/>
    <s v="วท 6500-66-0001"/>
    <s v="“การพัฒนาระบบนิเวศ และนวัตกรรมสุขภาพ (Medicopolis: เมดิโคโพลิส) สู่ภูมิภาค         รองรับสังคมผู้สูงวัย เพื่อลดความเหลื่อมล้ำ และยกระดับคุณภาพชีวิต”"/>
  </r>
  <r>
    <x v="1"/>
    <x v="3"/>
    <s v="040201"/>
    <x v="2"/>
    <x v="120"/>
    <s v="ศูนย์ความเป็นเลิศด้านชีววิทยาศาสตร์"/>
    <x v="630"/>
    <s v="วท 6500-66-0002"/>
    <s v="แพลตฟอร์มเชื่อมโยงนวัตกรรมปัญญาประดิษฐ์รังสีวินิจฉัยและการรักษาสู่การใช้งานจริงและอุตสาหกรรมการแพทย์   (Medical AI  connecting to the medical industry Project)"/>
  </r>
  <r>
    <x v="1"/>
    <x v="3"/>
    <s v="040201"/>
    <x v="9"/>
    <x v="61"/>
    <s v="สำนักงานพัฒนาการวิจัยการเกษตร"/>
    <x v="631"/>
    <s v="สวก 1100-66-0002"/>
    <s v="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"/>
  </r>
  <r>
    <x v="2"/>
    <x v="3"/>
    <s v="040201"/>
    <x v="16"/>
    <x v="121"/>
    <s v="สำนักงานมาตรฐานผลิตภัณฑ์อุตสาหกรรม"/>
    <x v="632"/>
    <s v="อก 0705-66-0002"/>
    <s v="พัฒนาตามแนววิถีใหม่กับมาตรฐาน มอก."/>
  </r>
  <r>
    <x v="2"/>
    <x v="3"/>
    <s v="040201"/>
    <x v="16"/>
    <x v="106"/>
    <s v="สำนักงานเศรษฐกิจอุตสาหกรรม"/>
    <x v="633"/>
    <s v="อก 0803-66-0003"/>
    <s v="โครงการยกระดับศักยภาพการแข่งขันอุตสาหกรรมเครื่องมือแพทย์ของไทย"/>
  </r>
  <r>
    <x v="2"/>
    <x v="3"/>
    <s v="040201"/>
    <x v="16"/>
    <x v="106"/>
    <s v="สำนักงานเศรษฐกิจอุตสาหกรรม"/>
    <x v="634"/>
    <s v="อก 0803-66-0004"/>
    <s v="โครงการพัฒนาฐานข้อมูลการทดสอบมาตรฐานผลิตภัณฑ์เครื่องมือแพทย์เพื่อสนับสนุนการพัฒนาอุตสาหกรรมเครื่องมือแพทย์ในประเทศไทย"/>
  </r>
  <r>
    <x v="2"/>
    <x v="3"/>
    <s v="040201"/>
    <x v="16"/>
    <x v="106"/>
    <s v="สำนักงานเศรษฐกิจอุตสาหกรรม"/>
    <x v="635"/>
    <s v="อก 0803-66-0006"/>
    <s v="โครงการพัฒนาผู้ประกอบการในการนำเทคโนโลยีมาใช้ผลิตชิ้นส่วนและเครื่องมือแพทย์เชื่อมโยงกับความต้องการของบุคลากรทางการแพทย์"/>
  </r>
  <r>
    <x v="2"/>
    <x v="3"/>
    <s v="040201"/>
    <x v="11"/>
    <x v="23"/>
    <s v="กรมวิทยาศาสตร์การแพทย์"/>
    <x v="636"/>
    <s v="สธ 0604-66-0008"/>
    <s v="พัฒนาวิธีการตรวจด้านการทดสอบด้านการกลายพันธุ์ (Mutagenicity studies) ตามระบบคุณภาพ OECD GLP"/>
  </r>
  <r>
    <x v="2"/>
    <x v="3"/>
    <s v="040201"/>
    <x v="11"/>
    <x v="25"/>
    <s v="สำนักงานคณะกรรมการอาหารและยา"/>
    <x v="637"/>
    <s v="สธ 1017-66-0001"/>
    <s v="โครงการบูรณาการส่งเสริม ผลักดัน สมุนไพร กัญชา กัญชง เพื่อสุขภาพ สร้างเศรษฐกิจ"/>
  </r>
  <r>
    <x v="1"/>
    <x v="3"/>
    <s v="040201"/>
    <x v="2"/>
    <x v="93"/>
    <s v="สถาบันมาตรวิทยาแห่งชาติ"/>
    <x v="638"/>
    <s v="วท 5106-66-0005"/>
    <s v="โครงการพัฒนามาตรฐานการวัด/โครงสร้างพื้นฐาน เพื่อสนับสนุนอุตสาหกรรมและบริการทางการแพทย์"/>
  </r>
  <r>
    <x v="1"/>
    <x v="3"/>
    <s v="040201"/>
    <x v="2"/>
    <x v="2"/>
    <s v="สำนักงานพัฒนาวิทยาศาสตร์และเทคโนโลยีแห่งชาติ"/>
    <x v="639"/>
    <s v="วท 5401-66-0008"/>
    <s v="การพัฒนาห้องปฏิบัติการทดสอบมาตรฐานเครื่องมือแพทย์ เพื่อรองรับความต้องการของภาคการผลิต ยกระดับมาตรฐานและความน่าเชื่อถือให้แก่ผลิตภัณฑ์ทางการแพทย์ของไทยให้เป็นที่ยอมรับในระดับสากล"/>
  </r>
  <r>
    <x v="2"/>
    <x v="3"/>
    <s v="040201"/>
    <x v="2"/>
    <x v="2"/>
    <s v="สำนักงานพัฒนาวิทยาศาสตร์และเทคโนโลยีแห่งชาติ"/>
    <x v="640"/>
    <s v="วท 5401-66-0015"/>
    <s v="การสร้างระบบนิเวศอุปกรณ์อำนวยความสะดวกสำหรับผู้สูงอายุและผู้พิการอย่างครบวงจร"/>
  </r>
  <r>
    <x v="1"/>
    <x v="3"/>
    <s v="040201"/>
    <x v="2"/>
    <x v="2"/>
    <s v="สำนักงานพัฒนาวิทยาศาสตร์และเทคโนโลยีแห่งชาติ"/>
    <x v="641"/>
    <s v="วท 5401-66-0025"/>
    <s v="การรองรับการประเมินทางชีวภาพของเครื่องมือแพทย์ ทั้งในด้านคุณลักษณะทางเคมีและด้านการระบุคุณสมบัติทางกายภาพของวัสดุที่ใช้ทำเครื่องมือแพทย์ที่เหมาะสมและปลอดภัย"/>
  </r>
  <r>
    <x v="1"/>
    <x v="3"/>
    <s v="040201"/>
    <x v="2"/>
    <x v="2"/>
    <s v="สำนักงานพัฒนาวิทยาศาสตร์และเทคโนโลยีแห่งชาติ"/>
    <x v="642"/>
    <s v="วท 5401-66-0032"/>
    <s v="โครงการเร่งขีดความสามารถนวัตกรรมเพื่อการดูแลสุขภาพเชิงป้องกัน (Preventive Medicine) เพื่อเพิ่มขีดความสามารถในการแข่งขันของอุตสาหกรรมการแพทย์ครบวงจร"/>
  </r>
  <r>
    <x v="1"/>
    <x v="3"/>
    <s v="040201"/>
    <x v="2"/>
    <x v="2"/>
    <s v="สำนักงานพัฒนาวิทยาศาสตร์และเทคโนโลยีแห่งชาติ"/>
    <x v="643"/>
    <s v="วท 5401-66-0054"/>
    <s v="การวิจัยและพัฒนาต่อยอดนวัตกรรมผลิตภัณฑ์เครื่องมือแพทย์และชีววัตถุร่วมกับต่างประเทศ เพื่อส่งเสริมระบบนิเวศเศรษฐกิจในอุตสาหกรรมการผลิตและการบริการทางแพทย์ไทย"/>
  </r>
  <r>
    <x v="1"/>
    <x v="3"/>
    <s v="040201"/>
    <x v="2"/>
    <x v="2"/>
    <s v="สำนักงานพัฒนาวิทยาศาสตร์และเทคโนโลยีแห่งชาติ"/>
    <x v="644"/>
    <s v="วท 5401-66-0055"/>
    <s v="โครงการแพลตฟอร์มชุดตรวจแบบรวดเร็วสำหรับโรคติดเชื้ออุบัติใหม่อุบัติซ้ำ และโรคไม่ติดต่อเรื้อรัง"/>
  </r>
  <r>
    <x v="2"/>
    <x v="3"/>
    <s v="040201"/>
    <x v="2"/>
    <x v="2"/>
    <s v="สำนักงานพัฒนาวิทยาศาสตร์และเทคโนโลยีแห่งชาติ"/>
    <x v="645"/>
    <s v="วท 5401-66-0064"/>
    <s v="โครงการเร่งการเติบโตอุตสาหกรรมเครื่องมือแพทย์ไทย ด้วยกลไกส่งเสริมการตลาดอย่างครบวงจร "/>
  </r>
  <r>
    <x v="1"/>
    <x v="3"/>
    <s v="040201"/>
    <x v="2"/>
    <x v="2"/>
    <s v="สำนักงานพัฒนาวิทยาศาสตร์และเทคโนโลยีแห่งชาติ"/>
    <x v="646"/>
    <s v="วท 5401-66-0106"/>
    <s v="โครงการการสร้างความเชื่อมั่นในการใช้งานเครื่องมือแพทย์ไทยผ่านกลไกกระบะทราย (Sandbox)"/>
  </r>
  <r>
    <x v="1"/>
    <x v="3"/>
    <s v="040201"/>
    <x v="2"/>
    <x v="2"/>
    <s v="สำนักงานพัฒนาวิทยาศาสตร์และเทคโนโลยีแห่งชาติ"/>
    <x v="647"/>
    <s v="วท 5401-66-0110"/>
    <s v="การทดสอบวัคซีนป้องกันไข้เลือดออก (Dengue Vaccine) ในมนุษย์ เพื่อสนับสนุนอุตสาหกรรมการผลิตวัคซีนของประเทศ"/>
  </r>
  <r>
    <x v="1"/>
    <x v="3"/>
    <s v="040201"/>
    <x v="2"/>
    <x v="2"/>
    <s v="สำนักงานพัฒนาวิทยาศาสตร์และเทคโนโลยีแห่งชาติ"/>
    <x v="648"/>
    <s v="วท 5401-66-0111"/>
    <s v="การพัฒนาต่อยอดอุปกรณ์และอวัยวะเทียมที่มีการเบิกจ่ายตามกองทุนสุขภาพภาครัฐ เพื่อความมั่นคงและยั่งยืนของอุตสาหกรรมไทย"/>
  </r>
  <r>
    <x v="1"/>
    <x v="3"/>
    <s v="040201"/>
    <x v="2"/>
    <x v="2"/>
    <s v="สำนักงานพัฒนาวิทยาศาสตร์และเทคโนโลยีแห่งชาติ"/>
    <x v="649"/>
    <s v="วท 5401-66-0116"/>
    <s v="การขยายผลเทคโนโลยีพยากรณ์การกำเริบของโรคไตอักเสบเพื่อปรับแนวทางการรักษาและลดอุบัติการณ์ไตวายเรื้อรัง"/>
  </r>
  <r>
    <x v="1"/>
    <x v="3"/>
    <s v="040201"/>
    <x v="2"/>
    <x v="2"/>
    <s v="สำนักงานพัฒนาวิทยาศาสตร์และเทคโนโลยีแห่งชาติ"/>
    <x v="650"/>
    <s v="วท 5401-66-0135"/>
    <s v="โครงการการผลิตยาต้านไวรัสเพื่อรองรับการระบาดและสร้างศักยภาพการผลิตยาภายในประเทศ"/>
  </r>
  <r>
    <x v="2"/>
    <x v="3"/>
    <s v="040201"/>
    <x v="2"/>
    <x v="2"/>
    <s v="สำนักงานพัฒนาวิทยาศาสตร์และเทคโนโลยีแห่งชาติ"/>
    <x v="651"/>
    <s v="วท 5401-66-0137"/>
    <s v="โครงการการส่งเสริมบริการทางการแพทย์ด้วยผลิตภัณฑ์การรักษาด้วยเทคโนโลยีขั้นสูง (Advanced Therapy Medicinal Products; ATMPs)"/>
  </r>
  <r>
    <x v="1"/>
    <x v="3"/>
    <s v="040201"/>
    <x v="2"/>
    <x v="2"/>
    <s v="สำนักงานพัฒนาวิทยาศาสตร์และเทคโนโลยีแห่งชาติ"/>
    <x v="652"/>
    <s v="วท 5401-66-0138"/>
    <s v="โครงการสร้างศักยภาพการผลิตวัคซีนจากไวรัลเวคเตอร์และกรดนิวคลีอิก เพื่อยกระดับอุตสาหกรรมผลิตวัคซีนในประเทศและตอบสนองต่อโรคอุบัติใหม่ได้ทันท่วงที"/>
  </r>
  <r>
    <x v="2"/>
    <x v="3"/>
    <s v="040201"/>
    <x v="2"/>
    <x v="2"/>
    <s v="สำนักงานพัฒนาวิทยาศาสตร์และเทคโนโลยีแห่งชาติ"/>
    <x v="653"/>
    <s v="วท 5401-66-0141"/>
    <s v="โครงการระบบศูนย์กลางประมวลผลข้อมูลจีโนม (Integrative Genomic Data Center: IGDC) เพื่อยกระดับบริการทางการแพทย์จีโนมิกส์"/>
  </r>
  <r>
    <x v="2"/>
    <x v="3"/>
    <s v="040201"/>
    <x v="2"/>
    <x v="88"/>
    <s v="สถาบันเทคโนโลยีนิวเคลียร์แห่งชาติ"/>
    <x v="654"/>
    <s v="วท 5910-66-0002"/>
    <s v="การเพิ่มศักยภาพการผลิตเภสัชรังสีสำหรับวินิจฉัยและรักษาโรคมะเร็ง"/>
  </r>
  <r>
    <x v="1"/>
    <x v="3"/>
    <s v="040201"/>
    <x v="2"/>
    <x v="97"/>
    <s v="สถาบันวิจัยวิทยาศาสตร์และเทคโนโลยีแห่งประเทศไทย"/>
    <x v="655"/>
    <s v="วว 6110-66-0001"/>
    <s v="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"/>
  </r>
  <r>
    <x v="2"/>
    <x v="3"/>
    <s v="040201"/>
    <x v="2"/>
    <x v="120"/>
    <s v="ศูนย์ความเป็นเลิศด้านชีววิทยาศาสตร์"/>
    <x v="656"/>
    <s v="วท 6500-66-0004"/>
    <s v="โครงการหน่วยปฏิบัติการวิจัยและพัฒนาเทคโนโลยีหุ่นยนต์ทางการแพทย์ขั้นสูง"/>
  </r>
  <r>
    <x v="2"/>
    <x v="3"/>
    <s v="040201"/>
    <x v="2"/>
    <x v="98"/>
    <s v="มหาวิทยาลัยมหิดล"/>
    <x v="657"/>
    <s v="ศธ 0517.21-66-0001"/>
    <s v="การสร้างและพัฒนาศักยภาพด้านการวิจัยและการผลิตอาหารทางการแพทย์ของประเทศไทย"/>
  </r>
  <r>
    <x v="2"/>
    <x v="3"/>
    <s v="040201"/>
    <x v="2"/>
    <x v="122"/>
    <s v="มหาวิทยาลัยนเรศวร"/>
    <x v="658"/>
    <s v="ศธ 0527.01.04-66-0001"/>
    <s v="โครงการพัฒนาระบบฟื้นฟูสุขภาพและท่องเที่ยวผู้สูงอายุแบบครบวงจร เพื่อคุณภาพชีวิตและอนุรักษ์สิ่งแวดล้อม"/>
  </r>
  <r>
    <x v="2"/>
    <x v="3"/>
    <s v="040201"/>
    <x v="2"/>
    <x v="37"/>
    <s v="มหาวิทยาลัยสงขลานครินทร์"/>
    <x v="659"/>
    <s v="ศธ  0521-66-0006"/>
    <s v="การใช้เทคโนโลยีและนวัตกรรมเพื่อพัฒนาวัตถุดิบและผลิตภัณฑ์จากสมุนไพรสำหรับการใช้ประโยชน์ทางสุขภาพและการแพทย์"/>
  </r>
  <r>
    <x v="2"/>
    <x v="3"/>
    <s v="040201"/>
    <x v="2"/>
    <x v="37"/>
    <s v="มหาวิทยาลัยสงขลานครินทร์"/>
    <x v="660"/>
    <s v="ศธ  0521-66-0030"/>
    <s v="ศูนย์การวิเคราะห์ทดสอบสารสำคัญและสารปนเปื้อนในกัญชา/กัญชง/กระท่อม และสารสกัดจากกัญชา/กัญชง/กระท่อม และเพื่อประโยชน์ในทางการแพทย์และอุตสาหกรรมจากพืชเศรษฐกิจใหม่"/>
  </r>
  <r>
    <x v="2"/>
    <x v="3"/>
    <s v="040201"/>
    <x v="2"/>
    <x v="37"/>
    <s v="มหาวิทยาลัยสงขลานครินทร์"/>
    <x v="661"/>
    <s v="ศธ  0521-66-0031"/>
    <s v="โครงการเพิ่มประสิทธิภาพการรักษาทางทันตกรรมเพื่อรองรับการแพร่ระบาดและป้องกันการติดเชื้อของโรคติดเชื้อไวรัสโคโรนา 2019"/>
  </r>
  <r>
    <x v="2"/>
    <x v="3"/>
    <s v="040201"/>
    <x v="21"/>
    <x v="123"/>
    <s v="สภากาชาดไทย"/>
    <x v="662"/>
    <s v="กช1011-66-0001"/>
    <s v="โครงการพัฒนาการผลิตเซลล์มาตรฐานลักษณะเฉพาะ(highly selected) สำหรับใช้ในห้องปฏิบัติการธนาคารเลือดทั่วประเทศ "/>
  </r>
  <r>
    <x v="2"/>
    <x v="3"/>
    <s v="040301"/>
    <x v="2"/>
    <x v="42"/>
    <s v="จุฬาลงกรณ์มหาวิทยาลัย"/>
    <x v="663"/>
    <s v="ศธ 0512.2.38-66-0026"/>
    <s v="การพัฒนายานยนต์ขับขี่อัตโนมัติและเชื่อมต่อเพื่อการใช้งานในประเทศไทย"/>
  </r>
  <r>
    <x v="1"/>
    <x v="3"/>
    <s v="040301"/>
    <x v="2"/>
    <x v="42"/>
    <s v="จุฬาลงกรณ์มหาวิทยาลัย"/>
    <x v="664"/>
    <s v="ศธ 0512.2.38-66-0028"/>
    <s v="ศูนย์ความเป็นเลิศด้านนวัตกรรมดิจิทัลและปัญญาประดิษฐ์เพื่อการแพทย์ด้านจิตเวช "/>
  </r>
  <r>
    <x v="2"/>
    <x v="3"/>
    <s v="040301"/>
    <x v="16"/>
    <x v="124"/>
    <s v="การนิคมอุตสาหกรรมแห่งประเทศไทย"/>
    <x v="665"/>
    <s v="อก 5106.1.1-66-0001"/>
    <s v="โครงการพัฒนานิคมอุตสาหกรรมในพื้นที่ระเบียงเศรษฐกิจภาคตะวันออก : นิคมอุตสาหกรรม Smart Park"/>
  </r>
  <r>
    <x v="2"/>
    <x v="3"/>
    <s v="040301"/>
    <x v="16"/>
    <x v="45"/>
    <s v="สำนักงานปลัดกระทรวงอุตสาหกรรม"/>
    <x v="666"/>
    <s v="อก 0204-66-0006"/>
    <s v="ส่งเสริมการถ่ายทอดเทคโนโลยีกลุ่มอุตสาหกรรมเป้าหมาย (S-curve)"/>
  </r>
  <r>
    <x v="2"/>
    <x v="3"/>
    <s v="040301"/>
    <x v="16"/>
    <x v="45"/>
    <s v="สำนักงานปลัดกระทรวงอุตสาหกรรม"/>
    <x v="667"/>
    <s v="อก 0204-66-0016"/>
    <s v="โครงการค่ายนักประดิษฐ์หุ่นยนต์และเครื่องมือกล"/>
  </r>
  <r>
    <x v="2"/>
    <x v="3"/>
    <s v="040301"/>
    <x v="16"/>
    <x v="119"/>
    <s v="กรมโรงงานอุตสาหกรรม"/>
    <x v="668"/>
    <s v="อก 0309-66-0005"/>
    <s v="โครงการสนับสนุนการผลิตโดยใช้เทคโนโลยีความจริงเสมือน (Augmented Reality)"/>
  </r>
  <r>
    <x v="1"/>
    <x v="3"/>
    <s v="040301"/>
    <x v="16"/>
    <x v="106"/>
    <s v="สำนักงานเศรษฐกิจอุตสาหกรรม"/>
    <x v="669"/>
    <s v="อก 0803-66-0001"/>
    <s v="การพัฒนาอุตสาหกรรมหุ่นยนต์และระบบอัตโนมัติเพื่อยกระดับศักยภาพการแข่งขันเข้าสู่อุตสาหกรรม 4.0"/>
  </r>
  <r>
    <x v="2"/>
    <x v="3"/>
    <s v="040301"/>
    <x v="18"/>
    <x v="49"/>
    <s v="สำนักงานปลัดกระทรวงวัฒนธรรม"/>
    <x v="670"/>
    <s v="วธ 0204-66-0038"/>
    <s v="งานซื้อขายและประมูลงานศิลปกรรมแห่งชาติบนแพลตฟอร์มดิจิทัล ประจำปี พ.ศ. 2566"/>
  </r>
  <r>
    <x v="2"/>
    <x v="3"/>
    <s v="040301"/>
    <x v="18"/>
    <x v="49"/>
    <s v="สำนักงานปลัดกระทรวงวัฒนธรรม"/>
    <x v="671"/>
    <s v="วธ 0204-66-0039"/>
    <s v="“เชื่อมโยงย่านพระราม ๙ – อโศก – สุขุมวิท – ชลบุรี”  ให้เป็นนิคมอุตสาหกรรมวัฒนธรรม คอนเทนต์ และมัลติมีเดีย"/>
  </r>
  <r>
    <x v="2"/>
    <x v="3"/>
    <s v="040301"/>
    <x v="10"/>
    <x v="125"/>
    <s v="กรมพัฒนาฝีมือแรงงาน"/>
    <x v="672"/>
    <s v="รง 0499-66-0001"/>
    <s v="โครงการส่งเสริมทักษะดิจิทัลแก่กำลังแรงงานเพื่อการประกอบอาชีพ"/>
  </r>
  <r>
    <x v="2"/>
    <x v="3"/>
    <s v="040301"/>
    <x v="2"/>
    <x v="126"/>
    <s v="กรมวิทยาศาสตร์บริการ"/>
    <x v="673"/>
    <s v="วท 0307-66-0001"/>
    <s v="โครงการพัฒนาบริการตรวจสอบและรับรองด้านหุ่นยนต์และระบบอัตโนมัติอัจฉริยะ"/>
  </r>
  <r>
    <x v="2"/>
    <x v="3"/>
    <s v="040301"/>
    <x v="2"/>
    <x v="2"/>
    <s v="สำนักงานพัฒนาวิทยาศาสตร์และเทคโนโลยีแห่งชาติ"/>
    <x v="674"/>
    <s v="วท 5401-66-0014"/>
    <s v="โครงการพัฒนาศูนย์ถ่ายทอดองค์ความรู้ทางด้านนวัตกรรมและเทคโนโลยีดิจิทัลสู่ภาคอุตสาหกรรม"/>
  </r>
  <r>
    <x v="2"/>
    <x v="3"/>
    <s v="040301"/>
    <x v="2"/>
    <x v="2"/>
    <s v="สำนักงานพัฒนาวิทยาศาสตร์และเทคโนโลยีแห่งชาติ"/>
    <x v="675"/>
    <s v="วท 5401-66-0043"/>
    <s v="โครงการพัฒนาทักษะบุคลากรด้านระบบอัตโนมัติ หุ่นยนต์ และระบบอัจฉริยะ (ARI Skill Development Project)"/>
  </r>
  <r>
    <x v="2"/>
    <x v="3"/>
    <s v="040301"/>
    <x v="2"/>
    <x v="2"/>
    <s v="สำนักงานพัฒนาวิทยาศาสตร์และเทคโนโลยีแห่งชาติ"/>
    <x v="676"/>
    <s v="วท 5401-66-0063"/>
    <s v="พัฒนายุวนวัตกรเพื่อยกระดับมาตรฐานสตรีทฟู้ดด้วยเทคโนโลยีและนวัตกรรม"/>
  </r>
  <r>
    <x v="1"/>
    <x v="3"/>
    <s v="040301"/>
    <x v="2"/>
    <x v="2"/>
    <s v="สำนักงานพัฒนาวิทยาศาสตร์และเทคโนโลยีแห่งชาติ"/>
    <x v="677"/>
    <s v="วท 5401-66-0065"/>
    <s v="โครงการแพลตฟอร์มบริการเทคโนโลยีปัญญาประดิษฐ์ เพื่อตอบโจทย์ความต้องการใช้งานในประเทศไทย"/>
  </r>
  <r>
    <x v="1"/>
    <x v="3"/>
    <s v="040301"/>
    <x v="2"/>
    <x v="2"/>
    <s v="สำนักงานพัฒนาวิทยาศาสตร์และเทคโนโลยีแห่งชาติ"/>
    <x v="678"/>
    <s v="วท 5401-66-0077"/>
    <s v="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"/>
  </r>
  <r>
    <x v="2"/>
    <x v="3"/>
    <s v="040301"/>
    <x v="2"/>
    <x v="2"/>
    <s v="สำนักงานพัฒนาวิทยาศาสตร์และเทคโนโลยีแห่งชาติ"/>
    <x v="679"/>
    <s v="วท 5401-66-0120"/>
    <s v="ศูนย์ความเป็นเลิศด้านวงจรรวมและเซนเซอร์สำหรับอุตสาหกรรมอิเล็กทรอนิกส์อัจฉริยะ"/>
  </r>
  <r>
    <x v="1"/>
    <x v="3"/>
    <s v="040301"/>
    <x v="2"/>
    <x v="48"/>
    <s v="สำนักงานนวัตกรรมแห่งชาติ"/>
    <x v="680"/>
    <s v="วท 6401-66-0003"/>
    <s v="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"/>
  </r>
  <r>
    <x v="2"/>
    <x v="3"/>
    <s v="040301"/>
    <x v="2"/>
    <x v="75"/>
    <s v="มหาวิทยาลัยเทคโนโลยีราชมงคลล้านนา"/>
    <x v="681"/>
    <s v="ศธ 058301-66-0028"/>
    <s v="ศูนย์ฝึกปฏิบัติการวิเคราะห์ข้อมูล การประยุกต์ใช้ระบบปัญญาประดิษฐ์ เพื่อการสร้างนวัตกรรมด้วยเทคโนโลยีสมัยใหม่"/>
  </r>
  <r>
    <x v="2"/>
    <x v="3"/>
    <s v="040302"/>
    <x v="2"/>
    <x v="107"/>
    <s v="มหาวิทยาลัยเกษตรศาสตร์"/>
    <x v="682"/>
    <s v="ศธ 0513.101-66-0008"/>
    <s v="โครงการพัฒนาทักษะและเพิ่มขีดความสามารถกำลังคนเพื่อรองรับอุตสาหกรรมและบริการ เทคโนโลยีดิจิทัลในอนาคต"/>
  </r>
  <r>
    <x v="2"/>
    <x v="3"/>
    <s v="040302"/>
    <x v="8"/>
    <x v="127"/>
    <s v="สำนักงานส่งเสริมเศรษฐกิจดิจิทัล"/>
    <x v="683"/>
    <s v="สศด.0603-66-0003"/>
    <s v="โครงการการสร้างระบบนิเวศเพื่อยกระดับขีดความสามารถการแข่งขันอุตสาหกรรมดิจิทัลไทยสู่การเป็นศูนย์กลางด้านดิจิทัลแห่งภูมิภาคอาเซียน (ASEAN Digital Hub)"/>
  </r>
  <r>
    <x v="2"/>
    <x v="3"/>
    <s v="040402"/>
    <x v="16"/>
    <x v="128"/>
    <s v="กรมอุตสาหกรรมพื้นฐานและการเหมืองแร่"/>
    <x v="684"/>
    <s v="อก 0507-66-0001"/>
    <s v="โครงการวิจัยพัฒนาเทคโนโลยีและนวัตกรรมการผลิตแบตเตอรี่ทางเลือกเพื่อสร้างมูลค่าเพิ่มให้แก่วัตถุดิบและรองรับอุตสาหกรรมยานยนต์แห่งอนาคต"/>
  </r>
  <r>
    <x v="2"/>
    <x v="3"/>
    <s v="040402"/>
    <x v="16"/>
    <x v="121"/>
    <s v="สำนักงานมาตรฐานผลิตภัณฑ์อุตสาหกรรม"/>
    <x v="685"/>
    <s v="อก 0706-66-0001"/>
    <s v="โครงการจัดตั้งศูนย์ทดสอบยานยนต์และยางล้อแห่งชาติ"/>
  </r>
  <r>
    <x v="2"/>
    <x v="3"/>
    <s v="040402"/>
    <x v="16"/>
    <x v="106"/>
    <s v="สำนักงานเศรษฐกิจอุตสาหกรรม"/>
    <x v="686"/>
    <s v="อก 0803-66-0007"/>
    <s v="โครงการยุทธศาสตร์การปรับตัวของห่วงโซ่อุปทานอุตสาหกรรมชิ้นส่วนยานยนต์ไทย ไปสู่อุตสาหกรรมยานยนต์ไฟฟ้า และยานยนต์อัตโนมัติ"/>
  </r>
  <r>
    <x v="1"/>
    <x v="3"/>
    <s v="040402"/>
    <x v="2"/>
    <x v="93"/>
    <s v="สถาบันมาตรวิทยาแห่งชาติ"/>
    <x v="687"/>
    <s v="วท 5106-66-0006"/>
    <s v="โครงการพัฒนามาตรฐานการวัด/โครงสร้างพื้นฐาน เพื่อสนับสนุนการเพิ่มผลิตภาพการผลิตของอุตสาหกรรมยานยนต์สมัยใหม่ และชิ้นส่วนอากาศยาน"/>
  </r>
  <r>
    <x v="2"/>
    <x v="3"/>
    <s v="040402"/>
    <x v="2"/>
    <x v="116"/>
    <s v="สำนักงานพัฒนาเทคโนโลยีอวกาศและภูมิสารสนเทศ"/>
    <x v="688"/>
    <s v="วท 5302-66-0001"/>
    <s v="โครงการศูนย์นวัตกรรมเพื่อการออกแบบและผลิตชิ้นส่วนอากาศยานและดาวเทียมขั้นสูง"/>
  </r>
  <r>
    <x v="2"/>
    <x v="3"/>
    <s v="040402"/>
    <x v="2"/>
    <x v="75"/>
    <s v="มหาวิทยาลัยเทคโนโลยีราชมงคลล้านนา"/>
    <x v="689"/>
    <s v="ศธ 058301-66-0018"/>
    <s v="โครงการพัฒนาการผลิตเทคโนโลยียานยนต์ไฟฟ้าอัจฉริยะ (Smart EV Manufacturing)"/>
  </r>
  <r>
    <x v="2"/>
    <x v="3"/>
    <s v="040402"/>
    <x v="2"/>
    <x v="78"/>
    <s v="มหาวิทยาลัยเทคโนโลยีสุรนารี"/>
    <x v="690"/>
    <s v="ศธ 5602(7)-66-0012"/>
    <s v="โครงการสถาบันวิชาชีพอากาศยานไร้คนขับ"/>
  </r>
  <r>
    <x v="2"/>
    <x v="3"/>
    <s v="040501"/>
    <x v="0"/>
    <x v="129"/>
    <s v="บริษัท"/>
    <x v="691"/>
    <s v="บอท 004-66-0001"/>
    <s v="โครงการสร้างอู่เรือแห่งใหม่ 2566 - 2570"/>
  </r>
  <r>
    <x v="2"/>
    <x v="3"/>
    <s v="040501"/>
    <x v="2"/>
    <x v="42"/>
    <s v="จุฬาลงกรณ์มหาวิทยาลัย"/>
    <x v="692"/>
    <s v="ศธ 0512.2.38-66-0020"/>
    <s v="ประเมินศักยภาพวัตถุดิบจากอุตสาหกรรมปิโตรเคมีเพื่ออุตสาหกรรมความมั่นคงประเทศไทยและเพื่อการส่งออก"/>
  </r>
  <r>
    <x v="1"/>
    <x v="3"/>
    <s v="040501"/>
    <x v="0"/>
    <x v="130"/>
    <s v="สถาบันเทคโนโลยีป้องกันประเทศ"/>
    <x v="693"/>
    <s v="สทป.01-66-0001"/>
    <s v="โครงการพัฒนาพื้นที่รองรับอุตสาหกรรมความมั่นคงของประเทศ"/>
  </r>
  <r>
    <x v="2"/>
    <x v="3"/>
    <s v="040501"/>
    <x v="2"/>
    <x v="2"/>
    <s v="สำนักงานพัฒนาวิทยาศาสตร์และเทคโนโลยีแห่งชาติ"/>
    <x v="694"/>
    <s v="วท 5401-66-0005"/>
    <s v="ศูนย์ทดสอบมาตรฐานและรับรองผลิตภัณฑ์ที่ใช้งานในภารกิจตำรวจ"/>
  </r>
  <r>
    <x v="1"/>
    <x v="3"/>
    <s v="040501"/>
    <x v="2"/>
    <x v="2"/>
    <s v="สำนักงานพัฒนาวิทยาศาสตร์และเทคโนโลยีแห่งชาติ"/>
    <x v="695"/>
    <s v="วท 5401-66-0012"/>
    <s v="การจัดตั้งศูนย์ทดสอบมาตรฐานผลิตภัณฑ์ด้านความมั่นคงตามมาตรฐานสากลเพื่อการส่งเสริมอุตสาหกรรมเทคโนโลยีการป้องกันประเทศ"/>
  </r>
  <r>
    <x v="2"/>
    <x v="3"/>
    <s v="040501"/>
    <x v="11"/>
    <x v="131"/>
    <s v="สถาบันวัคซีนแห่งชาติ"/>
    <x v="696"/>
    <s v="สวช.02-66-0006"/>
    <s v="การทดสอบทางคลินิกและการขึ้นทะเบียนวัคซีนป้องกันโรคโควิด-19 ชนิด NDV-HXP-S "/>
  </r>
  <r>
    <x v="2"/>
    <x v="3"/>
    <s v="040501"/>
    <x v="3"/>
    <x v="3"/>
    <s v="สำนักงานตำรวจแห่งชาติ"/>
    <x v="697"/>
    <s v="ตช 0007.1-66-0001"/>
    <s v="โครงการพัฒนาระบบค้นหาและช่วยเหลือผู้ประสบภัยทางน้ำ"/>
  </r>
  <r>
    <x v="2"/>
    <x v="3"/>
    <s v="040501"/>
    <x v="3"/>
    <x v="3"/>
    <s v="สำนักงานตำรวจแห่งชาติ"/>
    <x v="698"/>
    <s v="ตช 0007.1-66-0002"/>
    <s v="โครงการรถต้นแบบเพื่อการเก็บและส่งต่อวัตถุพยานทางนิติเวชภาคสนาม "/>
  </r>
  <r>
    <x v="2"/>
    <x v="3"/>
    <s v="040501"/>
    <x v="3"/>
    <x v="3"/>
    <s v="สำนักงานตำรวจแห่งชาติ"/>
    <x v="699"/>
    <s v="ตช 0007.1-66-0005"/>
    <s v="พัฒนานวัตกรรมเพื่อการปฏิบัติการพิเศษในการรองรับความมั่นคงปลอดภัยในชีวิตและทรัพย์สินของประชาชน"/>
  </r>
  <r>
    <x v="2"/>
    <x v="3"/>
    <s v="040501"/>
    <x v="3"/>
    <x v="3"/>
    <s v="สำนักงานตำรวจแห่งชาติ"/>
    <x v="700"/>
    <s v="ตช 0007.1-66-0007"/>
    <s v="โครงการศึกษา ออกแบบและสร้างอากาศยานไร้คนขับ(Drone)ตำรวจ ต้นแบบ เพื่อเพิ่มประสิทธิภาพในการป้องกันและปราบปรามอาชญากรรม"/>
  </r>
  <r>
    <x v="2"/>
    <x v="3"/>
    <s v="040601"/>
    <x v="2"/>
    <x v="28"/>
    <s v="สถาบันวิทยาลัยชุมชน"/>
    <x v="701"/>
    <s v="ศธ 0595(4)-66-0012"/>
    <s v="โครงการสร้างอนาคตแรงงานไทยภายใต้เศรษฐกิจที่เปลี่ยนแปลง หลังวิกฤต covid-19"/>
  </r>
  <r>
    <x v="1"/>
    <x v="3"/>
    <s v="040601"/>
    <x v="16"/>
    <x v="128"/>
    <s v="กรมอุตสาหกรรมพื้นฐานและการเหมืองแร่"/>
    <x v="702"/>
    <s v="อก 0507-66-0002"/>
    <s v="โครงการส่งเสริมการประยุกต์ใช้เทคโนโลยีเพื่อเพิ่มผลิตภาพในอุตสาหกรรมเหมืองแร่"/>
  </r>
  <r>
    <x v="2"/>
    <x v="3"/>
    <s v="040601"/>
    <x v="10"/>
    <x v="125"/>
    <s v="กรมพัฒนาฝีมือแรงงาน"/>
    <x v="703"/>
    <s v="รง 0407-66-0003"/>
    <s v="โครงการพัฒนาหลักสูตรรองรับอุตสาหกรรมและบริการแห่งอนาคต ประจำปี 2566"/>
  </r>
  <r>
    <x v="2"/>
    <x v="3"/>
    <s v="040601"/>
    <x v="10"/>
    <x v="125"/>
    <s v="กรมพัฒนาฝีมือแรงงาน"/>
    <x v="704"/>
    <s v="รง 0407-66-0014"/>
    <s v="ศูนย์ฝึกอบรมความเป็นเลิศด้านเทคโนโลยีชั้นสูง 2566"/>
  </r>
  <r>
    <x v="2"/>
    <x v="3"/>
    <s v="040601"/>
    <x v="2"/>
    <x v="93"/>
    <s v="สถาบันมาตรวิทยาแห่งชาติ"/>
    <x v="705"/>
    <s v="วท 5106-66-0004"/>
    <s v="โครงการผลิตและยกระดับศักยภาพแรงงานเพื่อรองรับอุตสาหกรรมแห่งอนาคต"/>
  </r>
  <r>
    <x v="2"/>
    <x v="3"/>
    <s v="040601"/>
    <x v="2"/>
    <x v="74"/>
    <s v="มหาวิทยาลัยราชภัฏพิบูลสงคราม"/>
    <x v="706"/>
    <s v="ศธ 0538.1-66-0004"/>
    <s v="โครงการพัฒนาฐานที่สำคัญในห่วงโซ่อุปทานอุตสาหกรรมไมซ์พื้นที่กลุ่มจังหวัดภาคเหนือตอนล่าง "/>
  </r>
  <r>
    <x v="2"/>
    <x v="3"/>
    <s v="040601"/>
    <x v="2"/>
    <x v="75"/>
    <s v="มหาวิทยาลัยเทคโนโลยีราชมงคลล้านนา"/>
    <x v="707"/>
    <s v="ศธ 058301-66-0008"/>
    <s v="โครงการศูนย์ฝึกอบรมทักษะแรงงานทางด้านวิศวกรรมโยธา"/>
  </r>
  <r>
    <x v="2"/>
    <x v="3"/>
    <s v="040601"/>
    <x v="2"/>
    <x v="76"/>
    <s v="มหาวิทยาลัยเทคโนโลยีราชมงคลธัญบุรี"/>
    <x v="708"/>
    <s v="ศธ0578.18-66-0003"/>
    <s v="โครงการพัฒนาทักษะแห่งอนาคต (New Skill, Up-Skill, Re-Skill) เพื่อขับเคลื่อนการพัฒนาเศรษฐกิจ BCG ด้วยเทคโนโลยี นวัตกรรม และองค์ความรู้"/>
  </r>
  <r>
    <x v="1"/>
    <x v="3"/>
    <s v="040602"/>
    <x v="8"/>
    <x v="127"/>
    <s v="สำนักงานส่งเสริมเศรษฐกิจดิจิทัล"/>
    <x v="709"/>
    <s v="สศด.0603-66-0001"/>
    <s v="โครงการดิจิทัลประเทศไทยเพื่ออนาคต พ.ศ. 2566-2570 (Digital Thailand for Future 2023-2027)"/>
  </r>
  <r>
    <x v="2"/>
    <x v="4"/>
    <s v="050101"/>
    <x v="2"/>
    <x v="28"/>
    <s v="สถาบันวิทยาลัยชุมชน"/>
    <x v="710"/>
    <s v="ศธ 0595(4)-66-0009"/>
    <s v="โครงการจัดการความรู้เพื่อพัฒนาบุคลากรด้านท่องเที่ยวเชิงสร้างสรรค์และวัฒนธรรม"/>
  </r>
  <r>
    <x v="2"/>
    <x v="4"/>
    <s v="050101"/>
    <x v="2"/>
    <x v="102"/>
    <s v="มหาวิทยาลัยบูรพา"/>
    <x v="711"/>
    <s v="ศธ6202-66-0013"/>
    <s v="Platform Chanthaburi Virtual Creative City “จิ้มจันท์”"/>
  </r>
  <r>
    <x v="1"/>
    <x v="4"/>
    <s v="050101"/>
    <x v="2"/>
    <x v="102"/>
    <s v="มหาวิทยาลัยบูรพา"/>
    <x v="712"/>
    <s v="ศธ6202-66-0014"/>
    <s v="Comprehensive Gastronomy Tourism @Chanthaburi"/>
  </r>
  <r>
    <x v="2"/>
    <x v="4"/>
    <s v="050101"/>
    <x v="12"/>
    <x v="132"/>
    <s v="สำนักงานส่งเสริมเศรษฐกิจสร้างสรรค์"/>
    <x v="713"/>
    <s v="สศส.04-66-0001"/>
    <s v="โครงการการยกระดับภาพลักษณ์การท่องเที่ยวเชิงสร้างสรรค์"/>
  </r>
  <r>
    <x v="2"/>
    <x v="4"/>
    <s v="050101"/>
    <x v="2"/>
    <x v="80"/>
    <s v="มหาวิทยาลัยราชภัฏเชียงใหม่"/>
    <x v="714"/>
    <s v="ศธ 053310-66-0007"/>
    <s v="การยกระดับศักยภาพบุคลากรทางการท่องเที่ยวที่มีระบบนิเวศชุมชนเป็นพื้นฐาน Travel &amp;  Tourism Competitiveness Index (TTCI) "/>
  </r>
  <r>
    <x v="1"/>
    <x v="4"/>
    <s v="050101"/>
    <x v="2"/>
    <x v="103"/>
    <s v="มหาวิทยาลัยเชียงใหม่"/>
    <x v="715"/>
    <s v="ศธ 6593(16)-66-0001"/>
    <s v="โครงการ “เพชรบูรณ์โก๊โก้ (Phetchabun Cocoa)” หรือ “เพชรบูรณ์เที่ยวเต็มปอด”"/>
  </r>
  <r>
    <x v="1"/>
    <x v="4"/>
    <s v="050101"/>
    <x v="22"/>
    <x v="133"/>
    <s v="องค์การบริหารการพัฒนาพื้นที่พิเศษเพื่อการท่องเที่ยวอย่างยั่งยืน"/>
    <x v="716"/>
    <s v="DASTA-66-0004"/>
    <s v="โครงการสร้างรายได้จากการท่องเที่ยวโดยชุมชนเชิงสร้างสรรค์ผ่านตลาดมูลค่าสูง"/>
  </r>
  <r>
    <x v="2"/>
    <x v="4"/>
    <s v="050101"/>
    <x v="16"/>
    <x v="45"/>
    <s v="สำนักงานปลัดกระทรวงอุตสาหกรรม"/>
    <x v="717"/>
    <s v="อก 0204-66-0011"/>
    <s v="พัฒนาผลิตภัณฑ์และบรรจุภัณฑ์บนพื้นฐานทางวัฒนธรรมและภูมิปัญญาให้มีอัตลักษณ์โดดเด่นของพื้นที่ในหมู่บ้านท่องเที่ยวและหมู่บ้านอุตสาหกรรมสร้างสรรค์เพื่อรองรับการท่องเที่ยว"/>
  </r>
  <r>
    <x v="2"/>
    <x v="4"/>
    <s v="050101"/>
    <x v="16"/>
    <x v="45"/>
    <s v="สำนักงานปลัดกระทรวงอุตสาหกรรม"/>
    <x v="718"/>
    <s v="อก 0204-66-0015"/>
    <s v="หมู่บ้านอุตสาหกรรมไหมเชิงสร้างสรรค์ (Creative industry Silk Village : CIV)"/>
  </r>
  <r>
    <x v="2"/>
    <x v="4"/>
    <s v="050101"/>
    <x v="2"/>
    <x v="95"/>
    <s v="สถาบันเทคโนโลยีพระจอมเกล้าเจ้าคุณทหารลาดกระบัง"/>
    <x v="719"/>
    <s v="ศธ 0524.01(06)-66-0002"/>
    <s v="โครงการศูนย์ความเป็นเลิศด้านการบริการการท่องเที่ยวและเศรษฐกิจสร้างสรรค์ เพื่อรองรับการท่องเที่ยวรายได้สูง"/>
  </r>
  <r>
    <x v="2"/>
    <x v="4"/>
    <s v="050101"/>
    <x v="2"/>
    <x v="107"/>
    <s v="มหาวิทยาลัยเกษตรศาสตร์"/>
    <x v="720"/>
    <s v="ศธ 0513.101-66-0014"/>
    <s v="โครงการการจัดระบบศูนย์กลางข้อมูลทางวิชาการด้านการท่องเที่ยวขนาดใหญ่ในระบบ สองภาษา เพื่อส่งเสริมการท่องเที่ยวเชิงสร้างสรรค์และวัฒนธรรมของประเทศไทย"/>
  </r>
  <r>
    <x v="1"/>
    <x v="4"/>
    <s v="050101"/>
    <x v="18"/>
    <x v="49"/>
    <s v="สำนักงานปลัดกระทรวงวัฒนธรรม"/>
    <x v="721"/>
    <s v="วธ 0204-66-0004"/>
    <s v="โครงการเชื่อมโยงเส้นทางท่องเที่ยวเชิงวัฒนธรรมสร้างสรรค์ กลุ่มอารยธรรมทวารวดี"/>
  </r>
  <r>
    <x v="2"/>
    <x v="4"/>
    <s v="050101"/>
    <x v="18"/>
    <x v="49"/>
    <s v="สำนักงานปลัดกระทรวงวัฒนธรรม"/>
    <x v="722"/>
    <s v="วธ 0204-66-0007"/>
    <s v="โครงการส่งเสริมพัฒนาการท่องเที่ยวเชิงสร้างสรรค์และวัฒนธรรม &quot;ยลวิถี มนต์เสน่ห์นครชัยบุรินทร์&quot;"/>
  </r>
  <r>
    <x v="2"/>
    <x v="4"/>
    <s v="050101"/>
    <x v="18"/>
    <x v="49"/>
    <s v="สำนักงานปลัดกระทรวงวัฒนธรรม"/>
    <x v="723"/>
    <s v="วธ 0204-66-0016"/>
    <s v="โครงการออกแบบกิจกรรมเพื่อส่งเสริมการท่องเที่ยวเชิงวัฒนธรรมอย่างยั่งยืน"/>
  </r>
  <r>
    <x v="2"/>
    <x v="4"/>
    <s v="050101"/>
    <x v="18"/>
    <x v="49"/>
    <s v="สำนักงานปลัดกระทรวงวัฒนธรรม"/>
    <x v="724"/>
    <s v="วธ 0204-66-0017"/>
    <s v="โครงการพัฒนาศักยภาพและยกระดับรายได้ให้กับภูมิปัญญาและเครือข่ายวัฒนธรรม ด้วย E-marketing” จังหวัดสงขลา ประจำปีงบประมาณ 2566"/>
  </r>
  <r>
    <x v="1"/>
    <x v="4"/>
    <s v="050101"/>
    <x v="18"/>
    <x v="49"/>
    <s v="สำนักงานปลัดกระทรวงวัฒนธรรม"/>
    <x v="725"/>
    <s v="วธ 0204-66-0018"/>
    <s v="วิถีถิ่นวิถีวัฒนธรรมสู่เศรษฐกิจสร้างสรรค์ จังหวัดภูเก็ต"/>
  </r>
  <r>
    <x v="2"/>
    <x v="4"/>
    <s v="050101"/>
    <x v="18"/>
    <x v="49"/>
    <s v="สำนักงานปลัดกระทรวงวัฒนธรรม"/>
    <x v="726"/>
    <s v="วธ 0204-66-0021"/>
    <s v="ส่งเสริมเศรษฐกิจชุมชนสู่การท่องเที่ยวเชิงสร้างสรรค์ ด้วยมิติทางวัฒนธรรมตามหลักปรัชญาเศรษฐกิจพอเพียง  ด้วยวิถี New Normal จังหวัดชัยภูมิ"/>
  </r>
  <r>
    <x v="2"/>
    <x v="4"/>
    <s v="050101"/>
    <x v="18"/>
    <x v="49"/>
    <s v="สำนักงานปลัดกระทรวงวัฒนธรรม"/>
    <x v="727"/>
    <s v="วธ 0204-66-0022"/>
    <s v="เสน่ห์เชียงใหม่ เมืองวัฒนธรรมสร้างสรรค์"/>
  </r>
  <r>
    <x v="2"/>
    <x v="4"/>
    <s v="050101"/>
    <x v="18"/>
    <x v="49"/>
    <s v="สำนักงานปลัดกระทรวงวัฒนธรรม"/>
    <x v="728"/>
    <s v="วธ 0204-66-0023"/>
    <s v="เส้นทางท่องเที่ยววัฒนธรรมวิถีถิ่นวิถีชุมชนเมืองเพชร"/>
  </r>
  <r>
    <x v="2"/>
    <x v="4"/>
    <s v="050101"/>
    <x v="18"/>
    <x v="49"/>
    <s v="สำนักงานปลัดกระทรวงวัฒนธรรม"/>
    <x v="729"/>
    <s v="วธ 0204-66-0024"/>
    <s v="วัฒนธรรมกินได้"/>
  </r>
  <r>
    <x v="1"/>
    <x v="4"/>
    <s v="050101"/>
    <x v="18"/>
    <x v="49"/>
    <s v="สำนักงานปลัดกระทรวงวัฒนธรรม"/>
    <x v="730"/>
    <s v="วธ 0204-66-0026"/>
    <s v="ส่งเสริมการท่องเที่ยวเชิงวัฒนธรรมประวัติศาสตร์และวิถีชุมชนจังหวัดเลย : “เลย งามศิลป์ ถิ่นผ้าฝ้าย สายหมอกและดอกไม้”"/>
  </r>
  <r>
    <x v="2"/>
    <x v="4"/>
    <s v="050101"/>
    <x v="18"/>
    <x v="49"/>
    <s v="สำนักงานปลัดกระทรวงวัฒนธรรม"/>
    <x v="731"/>
    <s v="วธ 0204-66-0035"/>
    <s v="ยกระดับเศรษฐกิจฐานราก : เที่ยวชุมชน ยลวิถี"/>
  </r>
  <r>
    <x v="2"/>
    <x v="4"/>
    <s v="050101"/>
    <x v="18"/>
    <x v="134"/>
    <s v="กรมศิลปากร"/>
    <x v="732"/>
    <s v="วธ 0401-66-0003"/>
    <s v="สังคีตเฟสติวัล Opportunities Arts Hub เพื่อชุมชน"/>
  </r>
  <r>
    <x v="2"/>
    <x v="4"/>
    <s v="050101"/>
    <x v="18"/>
    <x v="134"/>
    <s v="กรมศิลปากร"/>
    <x v="733"/>
    <s v="วธ 0401-66-0004"/>
    <s v="นิทรรศการพิเศษเพื่อเฉลิมฉลองโอกาสครบรอบ 6 รอบ การสถาปนาความสัมพันธ์ทางการทูตระหว่างประเทศไทยกับสาธารณรัฐอิสลามปากีสถาน เรื่อง คันธาระ แหล่งกำเนิดพุทธศิลป์โลก"/>
  </r>
  <r>
    <x v="2"/>
    <x v="4"/>
    <s v="050101"/>
    <x v="2"/>
    <x v="109"/>
    <s v="มหาวิทยาลัยแม่ฟ้าหลวง"/>
    <x v="734"/>
    <s v="ศธ 5901(3)-66-0005"/>
    <s v="โครงการการวิจัยเชิงพื้นที่เพื่อสืบค้นฐานทางวัฒนธรรมในพื้นที่จังหวัดเชียงราย: การปริวรรตและประเมินคุณค่าเอกสารตำรายาล้านนา"/>
  </r>
  <r>
    <x v="2"/>
    <x v="4"/>
    <s v="050101"/>
    <x v="2"/>
    <x v="109"/>
    <s v="มหาวิทยาลัยแม่ฟ้าหลวง"/>
    <x v="735"/>
    <s v="ศธ 5901(3)-66-0006"/>
    <s v="โครงการไอเดียสร้างสรรค์เพื่อเพิ่มมูลค่าอาหารและเครื่องดื่มท้องถิ่นเพื่อส่งเสริมการท่องเที่ยวเชิงอาหาร"/>
  </r>
  <r>
    <x v="2"/>
    <x v="4"/>
    <s v="050101"/>
    <x v="2"/>
    <x v="62"/>
    <s v="มหาวิทยาลัยแม่โจ้"/>
    <x v="736"/>
    <s v="ศธ 0523.1.4-66-0012"/>
    <s v="“ข่วงสานสืบวัฒนธรรมล้านนาภูมิปัญญาท้องถิ่นสู่สากล” เพื่อยกระดับการท่องเที่ยวมูลค่าสูงสู่นิวัตวิถี ในกลุ่มจังหวัดภาคเหนือตอนบน 1"/>
  </r>
  <r>
    <x v="2"/>
    <x v="4"/>
    <s v="050101"/>
    <x v="2"/>
    <x v="62"/>
    <s v="มหาวิทยาลัยแม่โจ้"/>
    <x v="737"/>
    <s v="ศธ 0523.1.4-66-0027"/>
    <s v="โครงการยกระดับการท่องเที่ยวเชิงสร้างสรรค์และวัฒนธรรมบนฐานมรดกภูมิปัญญาท้องถิ่นด้วยองค์ความรู้ด้านนวัตกรรมบริการและเทคโนโลยีดิจิทัลเพื่อเสริมความสามารถในการแข่งขันด้านการท่องเที่ยวของประเทศ"/>
  </r>
  <r>
    <x v="1"/>
    <x v="4"/>
    <s v="050101"/>
    <x v="9"/>
    <x v="65"/>
    <s v="กรมส่งเสริมการเกษตร"/>
    <x v="738"/>
    <s v="กษ1023-66-0004"/>
    <s v="โครงการส่งเสริมการท่องเที่ยวชุมชน"/>
  </r>
  <r>
    <x v="2"/>
    <x v="4"/>
    <s v="050101"/>
    <x v="1"/>
    <x v="15"/>
    <s v="กรมการพัฒนาชุมชน"/>
    <x v="739"/>
    <s v="มท 0408-66-0003"/>
    <s v="โครงการส่งเสริมการท่องเที่่ยวเชิงสร้างสรรค์"/>
  </r>
  <r>
    <x v="2"/>
    <x v="4"/>
    <s v="050101"/>
    <x v="1"/>
    <x v="15"/>
    <s v="กรมการพัฒนาชุมชน"/>
    <x v="740"/>
    <s v="มท 0408-66-0005"/>
    <s v="โครงการชุมชนท่องเที่ยว OTOP นวัตวิถีเชิงคุณภาพ รองรับการตลาดท่องเที่ยว รูปแบบวิถีชีวิตใหม่ (New Normal)”"/>
  </r>
  <r>
    <x v="2"/>
    <x v="4"/>
    <s v="050101"/>
    <x v="2"/>
    <x v="2"/>
    <s v="สำนักงานพัฒนาวิทยาศาสตร์และเทคโนโลยีแห่งชาติ"/>
    <x v="741"/>
    <s v="วท 5401-66-0088"/>
    <s v="คลังข้อมูลความหลากหลายทางชีวภาพและวัฒนธรรมเพื่อส่งเสริมและฟื้นฟูการท่องเที่ยวชุมชนหลังสถานการณ์โควิด 19"/>
  </r>
  <r>
    <x v="2"/>
    <x v="4"/>
    <s v="050101"/>
    <x v="2"/>
    <x v="2"/>
    <s v="สำนักงานพัฒนาวิทยาศาสตร์และเทคโนโลยีแห่งชาติ"/>
    <x v="742"/>
    <s v="วท 5401-66-0140"/>
    <s v="การยกระดับและเพิ่มมูลค่าสินค้าและบริการท้องถิ่นเพื่อการท่องเที่ยวหลังโควิด"/>
  </r>
  <r>
    <x v="2"/>
    <x v="4"/>
    <s v="050101"/>
    <x v="2"/>
    <x v="48"/>
    <s v="สำนักงานนวัตกรรมแห่งชาติ"/>
    <x v="743"/>
    <s v="วท 6401-66-0004"/>
    <s v="โครงการยกระดับขีดความสามารถผู้ประกอบการในอุตสาหกรรมการท่องเที่ยวด้วยเทคโนโลยีและนวัตกรรม"/>
  </r>
  <r>
    <x v="2"/>
    <x v="4"/>
    <s v="050101"/>
    <x v="22"/>
    <x v="135"/>
    <s v="กองบัญชาการตำรวจท่องเที่ยว"/>
    <x v="744"/>
    <s v="ตช 0038.1-66-0001"/>
    <s v="โครงการพัฒนาแอพพลิเคชั่นและฐานข้อมูลขนาดใหญ่ด้านผลิตภัณฑ์ท้องถิ่นและการให้บริการของชุมชนท้องถิ่นโดยตำรวจท่องเที่ยว"/>
  </r>
  <r>
    <x v="2"/>
    <x v="4"/>
    <s v="050101"/>
    <x v="22"/>
    <x v="135"/>
    <s v="กองบัญชาการตำรวจท่องเที่ยว"/>
    <x v="745"/>
    <s v="ตช 0038.1-66-0006"/>
    <s v="โครงการพัฒนาแอพพลิเคชั่นและฐานข้อมูลขนาดใหญ่ของแหล่งท่องเที่ยวเชิงวัฒนธรรมอิสลาม"/>
  </r>
  <r>
    <x v="2"/>
    <x v="4"/>
    <s v="050101"/>
    <x v="22"/>
    <x v="135"/>
    <s v="กองบัญชาการตำรวจท่องเที่ยว"/>
    <x v="746"/>
    <s v="ตช 0038.1-66-0008"/>
    <s v="โครงการพัฒนาแอพพลิเคชั่นและฐานข้อมูลขนาดใหญ่ด้านผลิตภัณฑ์ท้องถิ่นและการให้บริการของชุมชนท้องถิ่นโดยตำรวจท่องเที่ยว"/>
  </r>
  <r>
    <x v="2"/>
    <x v="4"/>
    <s v="050101"/>
    <x v="22"/>
    <x v="136"/>
    <s v="สำนักงานปลัดกระทรวงการท่องเที่ยวและกีฬา"/>
    <x v="747"/>
    <s v="กก 0204-66-0001"/>
    <s v="โครงการจัดเก็บข้อมูลและวิเคราะห์ผลกระทบการกระจายรายได้ทางเศรษฐกิจของการท่องเที่ยวชุมชน ประจำปีงบประมาณ พ.ศ. 2566"/>
  </r>
  <r>
    <x v="2"/>
    <x v="4"/>
    <s v="050101"/>
    <x v="22"/>
    <x v="137"/>
    <s v="กรมการท่องเที่ยว"/>
    <x v="748"/>
    <s v="กก 0404-66-0001"/>
    <s v="โครงการ “พัฒนาชุมชนโฮมสเตย์เชิงสร้างสรรค์ เพื่อสร้างมูลค่าเพิ่มทางการท่องเที่ยว”"/>
  </r>
  <r>
    <x v="2"/>
    <x v="4"/>
    <s v="050101"/>
    <x v="22"/>
    <x v="137"/>
    <s v="กรมการท่องเที่ยว"/>
    <x v="749"/>
    <s v="กก 0404-66-0002"/>
    <s v="โครงการส่งเสริมและพัฒนาเมืองท่องเที่ยวเชิงสร้างสรรค์ (Creative Tourism City)"/>
  </r>
  <r>
    <x v="2"/>
    <x v="4"/>
    <s v="050101"/>
    <x v="22"/>
    <x v="137"/>
    <s v="กรมการท่องเที่ยว"/>
    <x v="750"/>
    <s v="กก 0404-66-0003"/>
    <s v="โครงการพัฒนาอัตลักษณ์ชุมชนเพื่อส่งเสริมการท่องเที่ยววัฒนธรรมเชิงสร้างสรรค์ (Creative Pop – Culture Tourism)"/>
  </r>
  <r>
    <x v="2"/>
    <x v="4"/>
    <s v="050101"/>
    <x v="22"/>
    <x v="137"/>
    <s v="กรมการท่องเที่ยว"/>
    <x v="751"/>
    <s v="กก 0404-66-0004"/>
    <s v="โครงการจัดทำแนวทางปฏิบัติสำหรับการท่องเที่ยวในรูปแบบรถบ้าน  (Motor Home) &quot;บ้านฉัน ไปบ้านเธอ&quot;"/>
  </r>
  <r>
    <x v="2"/>
    <x v="4"/>
    <s v="050101"/>
    <x v="22"/>
    <x v="137"/>
    <s v="กรมการท่องเที่ยว"/>
    <x v="752"/>
    <s v="กก 0406-66-0003"/>
    <s v="โครงการพัฒนาแหล่งท่องเที่ยวสายบุญ"/>
  </r>
  <r>
    <x v="2"/>
    <x v="4"/>
    <s v="050101"/>
    <x v="22"/>
    <x v="137"/>
    <s v="กรมการท่องเที่ยว"/>
    <x v="753"/>
    <s v="กก 0406-66-0008"/>
    <s v="&quot;CBT Chef&quot; โครงการสร้างสรรค์อาหารวัฒนธรรมชุมชน"/>
  </r>
  <r>
    <x v="2"/>
    <x v="4"/>
    <s v="050101"/>
    <x v="22"/>
    <x v="137"/>
    <s v="กรมการท่องเที่ยว"/>
    <x v="754"/>
    <s v="กก 0406-66-0009"/>
    <s v="โครงการพัฒนาแหล่งท่องเที่ยวเชิงความเชื่อและจิตวิญญาณ ประเภท มูเตลู"/>
  </r>
  <r>
    <x v="1"/>
    <x v="4"/>
    <s v="050101"/>
    <x v="22"/>
    <x v="137"/>
    <s v="กรมการท่องเที่ยว"/>
    <x v="755"/>
    <s v="กก 0406-66-0012"/>
    <s v="โครงการ Dinosaur Siamensis : ตะลุยเส้นทางผ่ามิติทะลุโลกล้านปี"/>
  </r>
  <r>
    <x v="2"/>
    <x v="4"/>
    <s v="050101"/>
    <x v="22"/>
    <x v="137"/>
    <s v="กรมการท่องเที่ยว"/>
    <x v="756"/>
    <s v="กก 0406-66-0014"/>
    <s v="โครงการ“รื้อฟื้นอัตลักษณ์การท่องเที่ยวเชิงเกษตรที่เลือนไป : Siam Fruits Basket Route Check”"/>
  </r>
  <r>
    <x v="2"/>
    <x v="4"/>
    <s v="050101"/>
    <x v="22"/>
    <x v="137"/>
    <s v="กรมการท่องเที่ยว"/>
    <x v="757"/>
    <s v="กก 0406-66-0016"/>
    <s v="โครงการสร้างสรรค์เรื่องราว เรื่องเล่าชุมชนผ่านนวัตรกรรมใหม่"/>
  </r>
  <r>
    <x v="1"/>
    <x v="4"/>
    <s v="050101"/>
    <x v="22"/>
    <x v="137"/>
    <s v="กรมการท่องเที่ยว"/>
    <x v="758"/>
    <s v="กก 0406-66-0019"/>
    <s v="โครงการยกระดับชุมชนโครงการโคกหนองนา โมเดล ให้เป็นชุมชนท่องเที่ยวต้นแบบ (ระยะที่ 2)"/>
  </r>
  <r>
    <x v="2"/>
    <x v="4"/>
    <s v="050101"/>
    <x v="2"/>
    <x v="138"/>
    <s v="สถาบันบัณฑิตพัฒนบริหารศาสตร์"/>
    <x v="759"/>
    <s v="ศธ0526308-66-0016"/>
    <s v="โครงการ “การพัฒนายุทธศาสตร์การส่งเสริมการตลาดการท่องเที่ยวสร้างสรรค์และวัฒนธรรมของชุมชน”"/>
  </r>
  <r>
    <x v="2"/>
    <x v="4"/>
    <s v="050101"/>
    <x v="2"/>
    <x v="37"/>
    <s v="มหาวิทยาลัยสงขลานครินทร์"/>
    <x v="760"/>
    <s v="ศธ  0521-66-0011"/>
    <s v="โครงการภูมิปัญญาอาหารจีนเมืองตรังสู่การท่องเที่ยวเชิงอาหารโดยชุมชนบนฐานวัฒนธรรมอันดามัน"/>
  </r>
  <r>
    <x v="2"/>
    <x v="4"/>
    <s v="050101"/>
    <x v="2"/>
    <x v="37"/>
    <s v="มหาวิทยาลัยสงขลานครินทร์"/>
    <x v="761"/>
    <s v="ศธ  0521-66-0014"/>
    <s v="โครงการพัฒนาผลิตภัณฑ์และอัตลักษณ์ท้องถิ่นอำเภอห้วยยอดเชื่อมโยงการท่องเที่ยวเชิงสร้างสรรค์โดยชุมชน"/>
  </r>
  <r>
    <x v="2"/>
    <x v="4"/>
    <s v="050101"/>
    <x v="2"/>
    <x v="139"/>
    <s v="มหาวิทยาลัยเทคโนโลยีราชมงคลอีสาน"/>
    <x v="762"/>
    <s v="RMUTI2300-66-0001"/>
    <s v="โครงการยกระดับการท่องเที่ยวสไตล์ New normal"/>
  </r>
  <r>
    <x v="2"/>
    <x v="4"/>
    <s v="050101"/>
    <x v="2"/>
    <x v="139"/>
    <s v="มหาวิทยาลัยเทคโนโลยีราชมงคลอีสาน"/>
    <x v="763"/>
    <s v="RMUTI3400-66-0008"/>
    <s v="โครงการเสริมสร้างความรู้ด้านการท่องเที่ยวและพัฒนาผลิตภัณฑ์เพื่อการท่องเที่ยวโดยชุมชนอย่างยั่งยืน"/>
  </r>
  <r>
    <x v="2"/>
    <x v="4"/>
    <s v="050101"/>
    <x v="2"/>
    <x v="75"/>
    <s v="มหาวิทยาลัยเทคโนโลยีราชมงคลล้านนา"/>
    <x v="764"/>
    <s v="ศธ 058301-66-0035"/>
    <s v="โครงการการยกระดับมาตรฐานการท่องเที่ยวโดยชุมชนตามแนววิถีปกติใหม่ (New Normal) ในจังหวัดเชียงราย"/>
  </r>
  <r>
    <x v="2"/>
    <x v="4"/>
    <s v="050101"/>
    <x v="2"/>
    <x v="94"/>
    <s v="มหาวิทยาลัยสุโขทัยธรรมาธิราช"/>
    <x v="765"/>
    <s v="ศธ 0522.01(03)-66-0002"/>
    <s v="การยกระดับศักยภาพการตลาดท่องเที่ยวเชิงวัฒนธรรมวิถีไทยทางน้ำในจังหวัดนนทบุรีด้วยสื่อเสมือนจริงเพื่อรองรับวิถีใหม่"/>
  </r>
  <r>
    <x v="1"/>
    <x v="4"/>
    <s v="050101"/>
    <x v="22"/>
    <x v="140"/>
    <s v="การท่องเที่ยวแห่งประเทศไทย"/>
    <x v="766"/>
    <s v="กก.520102-66-0010"/>
    <s v="โครงการสร้างสรรค์นวัตกรรมและเพิ่มมูลค่าวิถีไทย"/>
  </r>
  <r>
    <x v="2"/>
    <x v="4"/>
    <s v="050101"/>
    <x v="22"/>
    <x v="140"/>
    <s v="การท่องเที่ยวแห่งประเทศไทย"/>
    <x v="767"/>
    <s v="กก.520102-66-0011"/>
    <s v="โครงการกระจายประโยชน์ทางการท่องเที่ยวสู่ชุมชน"/>
  </r>
  <r>
    <x v="2"/>
    <x v="4"/>
    <s v="050101"/>
    <x v="22"/>
    <x v="140"/>
    <s v="การท่องเที่ยวแห่งประเทศไทย"/>
    <x v="768"/>
    <s v="กก.520102-66-0012"/>
    <s v="โครงการส่งเสริมกิจกรรมระดับนานาชาติ"/>
  </r>
  <r>
    <x v="2"/>
    <x v="4"/>
    <s v="050101"/>
    <x v="22"/>
    <x v="140"/>
    <s v="การท่องเที่ยวแห่งประเทศไทย"/>
    <x v="769"/>
    <s v="กก.520102-66-0013"/>
    <s v="โครงการเพิ่มการใช้จ่ายของนักท่องเที่ยว"/>
  </r>
  <r>
    <x v="2"/>
    <x v="4"/>
    <s v="050101"/>
    <x v="2"/>
    <x v="117"/>
    <s v="มหาวิทยาลัยทักษิณ"/>
    <x v="770"/>
    <s v="ศธ 64.02-66-0002"/>
    <s v="โครงการ/การดำเนินการ: โครงการพัฒนาทุนทางวัฒนธรรมเพื่อเสริมสร้างศักยภาพการท่องเที่ยวเมืองแห่งไมซ์ (MICE City) จังหวัดสงขลา"/>
  </r>
  <r>
    <x v="2"/>
    <x v="4"/>
    <s v="050102"/>
    <x v="12"/>
    <x v="132"/>
    <s v="สำนักงานส่งเสริมเศรษฐกิจสร้างสรรค์"/>
    <x v="771"/>
    <s v="สศส.04-66-0002"/>
    <s v="โครงการพัฒนาและส่งเสริมย่านเศรษฐกิจสร้างสรรค์ (Creative District)"/>
  </r>
  <r>
    <x v="2"/>
    <x v="4"/>
    <s v="050102"/>
    <x v="12"/>
    <x v="132"/>
    <s v="สำนักงานส่งเสริมเศรษฐกิจสร้างสรรค์"/>
    <x v="772"/>
    <s v="สศส.04-66-0003"/>
    <s v="โครงการพัฒนาทุนวัฒนธรรมท้องถิ่นสู่การสร้างสรรค์ตราสัญลักษณ์  (Storytelling To branding) "/>
  </r>
  <r>
    <x v="2"/>
    <x v="4"/>
    <s v="050102"/>
    <x v="12"/>
    <x v="132"/>
    <s v="สำนักงานส่งเสริมเศรษฐกิจสร้างสรรค์"/>
    <x v="773"/>
    <s v="สศส.04-66-0004"/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"/>
  </r>
  <r>
    <x v="2"/>
    <x v="4"/>
    <s v="050102"/>
    <x v="12"/>
    <x v="132"/>
    <s v="สำนักงานส่งเสริมเศรษฐกิจสร้างสรรค์"/>
    <x v="774"/>
    <s v="สศส.04-66-0005"/>
    <s v="โครงการ เทศกาลความคิดสร้างสรรค์ภาคตะวันออกเฉียงเหนือ"/>
  </r>
  <r>
    <x v="2"/>
    <x v="4"/>
    <s v="050102"/>
    <x v="12"/>
    <x v="132"/>
    <s v="สำนักงานส่งเสริมเศรษฐกิจสร้างสรรค์"/>
    <x v="775"/>
    <s v="สศส.04-66-0006"/>
    <s v="โครงการมหกรรมส่งเสริมอัตลักษณ์พื้นที่สร้างสรรค์ ภาคใต้"/>
  </r>
  <r>
    <x v="1"/>
    <x v="4"/>
    <s v="050102"/>
    <x v="22"/>
    <x v="133"/>
    <s v="องค์การบริหารการพัฒนาพื้นที่พิเศษเพื่อการท่องเที่ยวอย่างยั่งยืน"/>
    <x v="776"/>
    <s v="DASTA-66-0002"/>
    <s v="โครงการพัฒนาเมืองและชุมชนที่มีศักยภาพด้านการท่องเที่ยวเชิงสร้างสรรค์และวัฒนธรรม"/>
  </r>
  <r>
    <x v="1"/>
    <x v="4"/>
    <s v="050102"/>
    <x v="22"/>
    <x v="133"/>
    <s v="องค์การบริหารการพัฒนาพื้นที่พิเศษเพื่อการท่องเที่ยวอย่างยั่งยืน"/>
    <x v="777"/>
    <s v="DASTA-66-0009"/>
    <s v="โครงการพัฒนาแหล่งท่องเที่ยวโดยชุมชนเชิงสร้างสรรค์อยู่ดีมีสุข (Happy Creative CBT)"/>
  </r>
  <r>
    <x v="2"/>
    <x v="4"/>
    <s v="050102"/>
    <x v="2"/>
    <x v="107"/>
    <s v="มหาวิทยาลัยเกษตรศาสตร์"/>
    <x v="778"/>
    <s v="ศธ 0513.101-66-0013"/>
    <s v="โครงการภาษาและการสื่อสารระหว่างวัฒนธรรมในการท่องเที่ยวชุมชน: กรณีศึกษาการท่องเที่ยว แบบแคมปิ้งและฟาร์มสเตย์ในอำเภอปากช่อง ประเทศไทย"/>
  </r>
  <r>
    <x v="2"/>
    <x v="4"/>
    <s v="050102"/>
    <x v="18"/>
    <x v="49"/>
    <s v="สำนักงานปลัดกระทรวงวัฒนธรรม"/>
    <x v="779"/>
    <s v="วธ 0204-66-0008"/>
    <s v="โครงการพัฒนาทุนทางวัฒนธรรมสู่เครือข่ายเมืองสร้างสรรค์ กลุ่มล้านนาตะวันออก"/>
  </r>
  <r>
    <x v="2"/>
    <x v="4"/>
    <s v="050102"/>
    <x v="18"/>
    <x v="49"/>
    <s v="สำนักงานปลัดกระทรวงวัฒนธรรม"/>
    <x v="780"/>
    <s v="วธ 0204-66-0014"/>
    <s v="โครงการพัฒนาศักยภาพแหล่งท่องเที่ยวและเส้นทางท่องเที่ยวทางวัฒนธรรม"/>
  </r>
  <r>
    <x v="2"/>
    <x v="4"/>
    <s v="050102"/>
    <x v="18"/>
    <x v="49"/>
    <s v="สำนักงานปลัดกระทรวงวัฒนธรรม"/>
    <x v="781"/>
    <s v="วธ 0204-66-0015"/>
    <s v="โครงการพัฒนาวิถีชุมชนสู่การท่องเที่ยวทางวัฒนธรรมตามรอยอารยธรรมขอมโบราณ"/>
  </r>
  <r>
    <x v="2"/>
    <x v="4"/>
    <s v="050102"/>
    <x v="18"/>
    <x v="49"/>
    <s v="สำนักงานปลัดกระทรวงวัฒนธรรม"/>
    <x v="782"/>
    <s v="วธ 0204-66-0020"/>
    <s v="พัฒนาศูนย์ศิลปะกระบี่อาร์ตสเปซ : ศิลปะเพื่อมวลชน"/>
  </r>
  <r>
    <x v="2"/>
    <x v="4"/>
    <s v="050102"/>
    <x v="2"/>
    <x v="109"/>
    <s v="มหาวิทยาลัยแม่ฟ้าหลวง"/>
    <x v="783"/>
    <s v="ศธ 5901(3)-66-0007"/>
    <s v="โครงการการออกแบบใหม่เชียงรายเมืองสร้างสรรค์ (Re-Designing Creative City Chiang Rai)"/>
  </r>
  <r>
    <x v="2"/>
    <x v="4"/>
    <s v="050102"/>
    <x v="2"/>
    <x v="109"/>
    <s v="มหาวิทยาลัยแม่ฟ้าหลวง"/>
    <x v="784"/>
    <s v="ศธ 5901(3)-66-0012"/>
    <s v="โครงการการพัฒนาสินค้าและบริการด้วยนวัตกรรมการออกแบบบริการ เพื่อต่อยอดทุนทางวัฒนธรรมและภูมิปัญญาท้องถิ่นด้านการท่องเที่ยวเชิงสร้างสรรค์ จังหวัดเชียงราย"/>
  </r>
  <r>
    <x v="2"/>
    <x v="4"/>
    <s v="050102"/>
    <x v="20"/>
    <x v="141"/>
    <s v="กรมทรัพยากรธรณี"/>
    <x v="785"/>
    <s v="ทส 0507-66-0001"/>
    <s v="เสริมสร้างคุณค่าแหล่งมรดกธรณีบนฐานทรัพยากรและภูมิปัญญาท้องถิ่น"/>
  </r>
  <r>
    <x v="2"/>
    <x v="4"/>
    <s v="050102"/>
    <x v="22"/>
    <x v="136"/>
    <s v="สำนักงานปลัดกระทรวงการท่องเที่ยวและกีฬา"/>
    <x v="786"/>
    <s v="กก 0203-66-0002"/>
    <s v="โครงการเพิ่มศักยภาพเศรษฐกิจฐานรากด้วยนวัตกรรมประสบการณ์การท่องเที่ยวมูลค่าสูง"/>
  </r>
  <r>
    <x v="2"/>
    <x v="4"/>
    <s v="050102"/>
    <x v="22"/>
    <x v="137"/>
    <s v="กรมการท่องเที่ยว"/>
    <x v="787"/>
    <s v="กก 0406-66-0001"/>
    <s v="โครงการพัฒนาอัตลักษณ์เมืองเพื่อส่งเสริมการท่องเที่ยวเชิงสร้างสรรค์ (ระยะที่ 2)"/>
  </r>
  <r>
    <x v="2"/>
    <x v="4"/>
    <s v="050102"/>
    <x v="2"/>
    <x v="72"/>
    <s v="มหาวิทยาลัยราชภัฏนครราชสีมา"/>
    <x v="788"/>
    <s v="ศธ054409-66-0004"/>
    <s v="โครงการ “เสน่ห์อีสานใต้” การพัฒนานวัตกรรมและโลจิสติกการท่องเที่ยวเชิงอารยธรรมและภูมิปัญญาอีสานใต้ต่อการเสริมสร้างศักยภาพการแข่งขันด้านการท่องเที่ยวกลุ่มจังหวัดอีสานใต้  "/>
  </r>
  <r>
    <x v="2"/>
    <x v="4"/>
    <s v="050102"/>
    <x v="2"/>
    <x v="72"/>
    <s v="มหาวิทยาลัยราชภัฏนครราชสีมา"/>
    <x v="789"/>
    <s v="ศธ054409-66-0007"/>
    <s v="โครงการพัฒนาศักยภาพแหล่งท่องเที่ยวชุมชนและสินค้าเพื่อสร้างมูลค่าเพิ่มในพื้นที่จังหวัดนครราชสีมา "/>
  </r>
  <r>
    <x v="1"/>
    <x v="4"/>
    <s v="050102"/>
    <x v="2"/>
    <x v="72"/>
    <s v="มหาวิทยาลัยราชภัฏนครราชสีมา"/>
    <x v="790"/>
    <s v="ศธ054409-66-0010"/>
    <s v="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 "/>
  </r>
  <r>
    <x v="2"/>
    <x v="4"/>
    <s v="050102"/>
    <x v="2"/>
    <x v="90"/>
    <s v="มหาวิทยาลัยราชภัฏเพชรบุรี"/>
    <x v="791"/>
    <s v="ศธ 0555.34-66-0012"/>
    <s v="โครงการสำคัญปีงบปรมะมาณ 2566 (โครงการที่ 11) โครงการมหาวิทยาลัยกับการขับเคลื่อน เพชรบุรีเมืองสร้างสรรค์ มรดกทางวัฒนธรรมสู่มรดกโลก"/>
  </r>
  <r>
    <x v="2"/>
    <x v="4"/>
    <s v="050102"/>
    <x v="2"/>
    <x v="91"/>
    <s v="มหาวิทยาลัยราชภัฏเพชรบูรณ์"/>
    <x v="792"/>
    <s v="ศธ 0539.6-66-0001"/>
    <s v="ยกระดับการท่องเที่ยวเชิงสร้างสรรค์และวัฒนธรรม"/>
  </r>
  <r>
    <x v="2"/>
    <x v="4"/>
    <s v="050102"/>
    <x v="2"/>
    <x v="74"/>
    <s v="มหาวิทยาลัยราชภัฏพิบูลสงคราม"/>
    <x v="793"/>
    <s v="ศธ 0538.1-66-0006"/>
    <s v="โครงการพัฒนาบุคลากรกลุ่มท่องเที่ยวในพื้นที่มรดกโลกและพื้นที่โดยรอบให้มีศักยภาพตามแนวทางการท่องเที่ยวเชิงสร้างสรรค์เพื่อสร้างภาพลักษณ์สู่สากล"/>
  </r>
  <r>
    <x v="2"/>
    <x v="4"/>
    <s v="050102"/>
    <x v="2"/>
    <x v="37"/>
    <s v="มหาวิทยาลัยสงขลานครินทร์"/>
    <x v="794"/>
    <s v="ศธ  0521-66-0021"/>
    <s v="โครงการการผลิตและการบริหารจัดการการแสดงเพื่อการท่องเที่ยวชุมชนในชีวิตวิถีใหม่"/>
  </r>
  <r>
    <x v="2"/>
    <x v="4"/>
    <s v="050102"/>
    <x v="2"/>
    <x v="37"/>
    <s v="มหาวิทยาลัยสงขลานครินทร์"/>
    <x v="795"/>
    <s v="ศธ  0521-66-0022"/>
    <s v="โครงการส่งเสริมอาหารประจำถิ่นอันดามันตอนล่างสู่ภาคธุรกิจและการท่องเที่ยว (โครงการเมนูอันดามัน)"/>
  </r>
  <r>
    <x v="2"/>
    <x v="4"/>
    <s v="050102"/>
    <x v="2"/>
    <x v="139"/>
    <s v="มหาวิทยาลัยเทคโนโลยีราชมงคลอีสาน"/>
    <x v="796"/>
    <s v="RMUTI3400-66-0012"/>
    <s v="โครงการการพัฒนาชุมชนสู่แหล่งท่องเที่ยววัฒนธรรมเชิงสร้างสรรค์ เพื่อยกระดับความเป็นอยู่ของชุมชน"/>
  </r>
  <r>
    <x v="2"/>
    <x v="4"/>
    <s v="050102"/>
    <x v="2"/>
    <x v="75"/>
    <s v="มหาวิทยาลัยเทคโนโลยีราชมงคลล้านนา"/>
    <x v="797"/>
    <s v="ศธ 058301-66-0017"/>
    <s v="โครการพัฒนาความสามารถในการแข่งขันการท่องเที่ยวชุมชนผ้าทอมือในเมืองสร้างสรรค์ด้านหัตถกรรม สู่รางวัลการอนุรักษ์มรดกทางวัฒนธรรมองค์แห่งการยูเนสโก"/>
  </r>
  <r>
    <x v="2"/>
    <x v="4"/>
    <s v="050102"/>
    <x v="2"/>
    <x v="76"/>
    <s v="มหาวิทยาลัยเทคโนโลยีราชมงคลธัญบุรี"/>
    <x v="798"/>
    <s v="ศธ0578.05-66-0001"/>
    <s v="โครงการ “การพัฒนาต้นแบบส่งเสริมการท่องเที่ยวเมืองรอง เพื่อการกระจายรายได้สู่ชุมชนอย่างยั่งยืน ด้วย BCG Model”"/>
  </r>
  <r>
    <x v="2"/>
    <x v="4"/>
    <s v="050102"/>
    <x v="2"/>
    <x v="92"/>
    <s v="มหาวิทยาลัยเทคโนโลยีราชมงคลตะวันออก"/>
    <x v="799"/>
    <s v="ศธ 0580100-66-0003"/>
    <s v="โครงการอนุรักษ์กระบือสวยงามและการส่งเสริมเพื่อเพิ่มมูลค่าด้านผลิตภัณฑ์การเกษตรและการท่องเทียว: ชุมชนต้นแบบ ผู้เลี้ยงกระบือสวยงามชุมชนบ้านบึง จังหวัด ชลบุรี"/>
  </r>
  <r>
    <x v="2"/>
    <x v="4"/>
    <s v="050102"/>
    <x v="2"/>
    <x v="77"/>
    <s v="มหาวิทยาลัยราชภัฏราชนครินทร์"/>
    <x v="800"/>
    <s v="มรร 0548.01/02-66-0001"/>
    <s v="การจัดทำฐานข้อมูลและพัฒนาศักยภาพชุมชนเพื่อรองรับการท่องเที่ยวเชิงสร้างสรรค์และวัฒนธรรม"/>
  </r>
  <r>
    <x v="1"/>
    <x v="4"/>
    <s v="050102"/>
    <x v="2"/>
    <x v="142"/>
    <s v="มหาวิทยาลัยพะเยา"/>
    <x v="801"/>
    <s v="ศธ 0590.08-66-0006"/>
    <s v="โครงการพลิกโฉมเศรษฐกิจนวัตกรรมทางการท่องเที่ยวเชิงสร้างสรรค์ บนฐานนิเวศวัฒนธรรมการอนุรักษ์นกยูงไทยล้านนา เชื่อมโยง NEC และ BRI"/>
  </r>
  <r>
    <x v="1"/>
    <x v="4"/>
    <s v="050103"/>
    <x v="2"/>
    <x v="143"/>
    <s v="มหาวิทยาลัยราชภัฏเลย"/>
    <x v="802"/>
    <s v="ศธ 0541-66-0001"/>
    <s v="พัฒนาสินค้าของที่ระลึกและผลิตภัณฑ์ของฝากการท่องเที่ยวเชิงโหยหาอดีต “เลย...มาโดน” : รื้อฟื้น คืนวิถีวัฒนธรรมเชิงสร้างสรรค์สู่การขึ้นทะเบียนทรัพย์สินทางปัญญา"/>
  </r>
  <r>
    <x v="1"/>
    <x v="4"/>
    <s v="050103"/>
    <x v="2"/>
    <x v="143"/>
    <s v="มหาวิทยาลัยราชภัฏเลย"/>
    <x v="803"/>
    <s v="ศธ 0541-66-0002"/>
    <s v="การพัฒนาผลิตภัณฑ์ภูมิปัญญาท้องถิ่นบนเส้นทางท่องเที่ยวเชิงพุทธของชาวไทเลย"/>
  </r>
  <r>
    <x v="2"/>
    <x v="4"/>
    <s v="050103"/>
    <x v="2"/>
    <x v="143"/>
    <s v="มหาวิทยาลัยราชภัฏเลย"/>
    <x v="804"/>
    <s v="ศธ 0541-66-0003"/>
    <s v="ภูมิปัญญาไทยลายผ้า สร้างมูลค่าสินค้าท่องเที่ยวเชิงสร้างสรรค์และนวัตกรรม"/>
  </r>
  <r>
    <x v="2"/>
    <x v="4"/>
    <s v="050103"/>
    <x v="17"/>
    <x v="70"/>
    <s v="กรมทรัพย์สินทางปัญญา"/>
    <x v="805"/>
    <s v="พณ 0708-66-0001"/>
    <s v="พัฒนาต่อยอดสินค้าชุมชนในแหล่งท่องเที่ยวด้วยทรัพย์สินทางปัญญา"/>
  </r>
  <r>
    <x v="1"/>
    <x v="4"/>
    <s v="050103"/>
    <x v="2"/>
    <x v="72"/>
    <s v="มหาวิทยาลัยราชภัฏนครราชสีมา"/>
    <x v="806"/>
    <s v="ศธ054409-66-0005"/>
    <s v="โครงการ การพัฒนาการจัดการโลจิสติกส์และซัพพลายเชน “เครื่องปั้นดินเผา” ต่อการส่งเสริมอัตลักษณ์และสินค้าเชิงวัฒนธรรมวิถีชีวิตชุมชนบ้านด้านเกวียน ยกระดับศักยภาพเศรษฐกิจและการท่องเที่ยว ตำบลด่านเกวียน อำเภอโชคชัย จังหวัดนครราชสีมา"/>
  </r>
  <r>
    <x v="2"/>
    <x v="4"/>
    <s v="050201"/>
    <x v="2"/>
    <x v="144"/>
    <s v="มหาวิทยาลัยราชภัฏชัยภูมิ"/>
    <x v="807"/>
    <s v="ศธ 0569.01(2)-66-0006"/>
    <s v="โครงการยกระดับการท่องเที่ยวชุมชนเชิงสุขภาพสู่คุณภาพชีวิตที่ดีขึ้นอย่างยั่งยืน "/>
  </r>
  <r>
    <x v="2"/>
    <x v="4"/>
    <s v="050201"/>
    <x v="2"/>
    <x v="144"/>
    <s v="มหาวิทยาลัยราชภัฏชัยภูมิ"/>
    <x v="808"/>
    <s v="ศธ 0569.01(2)-66-0007"/>
    <s v="โครงการส่งเสริมการท่องเที่ยวเชิงเกษตรต้นแบบสู่เมืองแห่งความสุข"/>
  </r>
  <r>
    <x v="2"/>
    <x v="4"/>
    <s v="050201"/>
    <x v="2"/>
    <x v="107"/>
    <s v="มหาวิทยาลัยเกษตรศาสตร์"/>
    <x v="809"/>
    <s v="ศธ 0513.101-66-0028"/>
    <s v="โครงการยกระดับพืชผักปลอดสารสู่การท่องเที่ยวสีเขียวใส่ใจสิ่งแวดล้อม  จังหวัดนครปฐม"/>
  </r>
  <r>
    <x v="2"/>
    <x v="4"/>
    <s v="050201"/>
    <x v="22"/>
    <x v="136"/>
    <s v="สำนักงานปลัดกระทรวงการท่องเที่ยวและกีฬา"/>
    <x v="810"/>
    <s v="กก 0205-66-0001"/>
    <s v="โครงการ Thailand Tourism Directory"/>
  </r>
  <r>
    <x v="2"/>
    <x v="4"/>
    <s v="050201"/>
    <x v="22"/>
    <x v="137"/>
    <s v="กรมการท่องเที่ยว"/>
    <x v="811"/>
    <s v="กก 0402-66-0001"/>
    <s v="โครงการส่งเสริมการสร้างภาพยนตร์ต่างประเทศในราชอาณาจักร ประจำปีงบประมาณ พ.ศ. 2566"/>
  </r>
  <r>
    <x v="1"/>
    <x v="4"/>
    <s v="050201"/>
    <x v="22"/>
    <x v="137"/>
    <s v="กรมการท่องเที่ยว"/>
    <x v="812"/>
    <s v="กก 0402-66-0002"/>
    <s v="โครงการจัด Roadshow และจัดนิทรรศการร่วมในเทศกาลภาพยนตร์ในต่างประเทศ ประจำปีงบประมาณ พ.ศ. 2566"/>
  </r>
  <r>
    <x v="2"/>
    <x v="4"/>
    <s v="050201"/>
    <x v="22"/>
    <x v="137"/>
    <s v="กรมการท่องเที่ยว"/>
    <x v="813"/>
    <s v="กก 0402-66-0003"/>
    <s v="โครงการแนะนำศักยภาพ ความพร้อมในการเป็นแหล่งถ่ายทำภาพยนตร์ของประเทศไทยให้แก่ผู้ถ่ายทำภาพยนตร์ต่างประเทศ (Inbound Roadshow) ประจำปีงบประมาณ พ.ศ. 2566"/>
  </r>
  <r>
    <x v="2"/>
    <x v="4"/>
    <s v="050201"/>
    <x v="22"/>
    <x v="145"/>
    <s v="การกีฬาแห่งประเทศไทย"/>
    <x v="814"/>
    <s v="sat2-66-0003"/>
    <s v="การสนับสนุนและจัดการแข่งขันกิจกรรมกีฬาเพื่อส่งเสริมการท่องเที่ยว (Sports Tourism)"/>
  </r>
  <r>
    <x v="2"/>
    <x v="4"/>
    <s v="050201"/>
    <x v="22"/>
    <x v="145"/>
    <s v="การกีฬาแห่งประเทศไทย"/>
    <x v="815"/>
    <s v="sat2-66-0004"/>
    <s v="การพัฒนาเมืองกีฬา (Sports City) "/>
  </r>
  <r>
    <x v="2"/>
    <x v="4"/>
    <s v="050201"/>
    <x v="22"/>
    <x v="145"/>
    <s v="การกีฬาแห่งประเทศไทย"/>
    <x v="816"/>
    <s v="sat2-66-0007"/>
    <s v="การจัดการแข่งขันกีฬาภายใต้มหกรรมท่องเที่ยวเชิงกีฬา 2 มหาสมุทร Air Sea Land Southern International Sports Tourism Festival"/>
  </r>
  <r>
    <x v="2"/>
    <x v="4"/>
    <s v="050201"/>
    <x v="22"/>
    <x v="140"/>
    <s v="การท่องเที่ยวแห่งประเทศไทย"/>
    <x v="817"/>
    <s v="กก.520102-66-0014"/>
    <s v="โครงการขยายตลาดนักท่องเที่ยวกลุ่มกีฬา"/>
  </r>
  <r>
    <x v="2"/>
    <x v="4"/>
    <s v="050201"/>
    <x v="12"/>
    <x v="146"/>
    <s v="สำนักงานส่งเสริมการจัดประชุมและนิทรรศการ"/>
    <x v="818"/>
    <s v="TCEB-66-0001"/>
    <s v="การจัดทำแผนกลยุทธ์การขับเคลื่อนและจัดทำฐานข้อมูลเชิงลึกการแสดงสินค้าและนิทรรศการในประเทศไทย ในยุค New Normal"/>
  </r>
  <r>
    <x v="2"/>
    <x v="4"/>
    <s v="050201"/>
    <x v="12"/>
    <x v="146"/>
    <s v="สำนักงานส่งเสริมการจัดประชุมและนิทรรศการ"/>
    <x v="819"/>
    <s v="TCEB-66-0002"/>
    <s v="การพัฒนาและต่อยอดอุตสาหกรรมการท่องเที่ยวเชิงธุรกิจแนวชายแดนภาคตะวันออกเฉียงเหนือสู่เวทีนานาชาติ"/>
  </r>
  <r>
    <x v="1"/>
    <x v="4"/>
    <s v="050201"/>
    <x v="12"/>
    <x v="146"/>
    <s v="สำนักงานส่งเสริมการจัดประชุมและนิทรรศการ"/>
    <x v="820"/>
    <s v="TCEB-66-0003"/>
    <s v="การกระตุ้นเศรษฐกิจด้วยการประชุมสัมมนาในประเทศ “ประชุมเมืองไทย ปลอดภัยกว่า ปี 2566”"/>
  </r>
  <r>
    <x v="2"/>
    <x v="4"/>
    <s v="050201"/>
    <x v="2"/>
    <x v="117"/>
    <s v="มหาวิทยาลัยทักษิณ"/>
    <x v="821"/>
    <s v="ศธ 64.02-66-0003"/>
    <s v="โครงการพัฒนาพิพิธภัณฑ์คติชนวิทยามีชีวิตเพื่อเทิดพระเกียรติสมเด็จ พระกนิษฐาธิราชเจ้า กรมสมเด็จพระเทพรัตนราชสุดาฯ สยามบรมราชกุมารี ตามโครงการพลิกโฉมระบบอุดมศึกษาของประเทศไทย"/>
  </r>
  <r>
    <x v="2"/>
    <x v="4"/>
    <s v="050201"/>
    <x v="2"/>
    <x v="99"/>
    <s v="มหาวิทยาลัยราชภัฏอุบลราชธานี"/>
    <x v="822"/>
    <s v="ศธ 054(2)-66-0006"/>
    <s v="โครงการพัฒนาศักยภาพบุคลากรด้านการจัดการบริการท่องเที่ยวและทักษะภาษาสำหรับผู้ประกอบการการบริการท่องเที่ยวในจังหวัดอุบลราชธานี"/>
  </r>
  <r>
    <x v="1"/>
    <x v="4"/>
    <s v="050202"/>
    <x v="2"/>
    <x v="75"/>
    <s v="มหาวิทยาลัยเทคโนโลยีราชมงคลล้านนา"/>
    <x v="823"/>
    <s v="ศธ 058301-66-0016"/>
    <s v="โครงการพัฒนากลไกการจัดเก็บและรายงานข้อมูลการจัดประชุมนานาชาติ ของไมซ์ซิตี้เข้าสู่สมาคมส่งเสริมการประชุมนานาชาติ (ICCA)"/>
  </r>
  <r>
    <x v="2"/>
    <x v="4"/>
    <s v="050202"/>
    <x v="12"/>
    <x v="146"/>
    <s v="สำนักงานส่งเสริมการจัดประชุมและนิทรรศการ"/>
    <x v="824"/>
    <s v="TCEB-66-0004"/>
    <s v="การพัฒนาฐานข้อมูลเชิงลึกและวิเคราะห์พฤติกรรมธุรกิจการจัดประชุม-สัมมนาและการเดินทางเพื่อเป็นรางวัลในประเทศ"/>
  </r>
  <r>
    <x v="1"/>
    <x v="4"/>
    <s v="050202"/>
    <x v="12"/>
    <x v="146"/>
    <s v="สำนักงานส่งเสริมการจัดประชุมและนิทรรศการ"/>
    <x v="825"/>
    <s v="TCEB-66-0005"/>
    <s v="การสนับสนุนการประมูลสิทธิ์การประชุมนานาชาติสำคัญ“One Ministry One Convention&quot; "/>
  </r>
  <r>
    <x v="2"/>
    <x v="4"/>
    <s v="050202"/>
    <x v="12"/>
    <x v="146"/>
    <s v="สำนักงานส่งเสริมการจัดประชุมและนิทรรศการ"/>
    <x v="826"/>
    <s v="TCEB-66-0006"/>
    <s v="การเป็นเจ้าภาพจัดงานประชุมประจำปีของสมาคม International Congress and Convention Association - 62th ICCA Congress 2023"/>
  </r>
  <r>
    <x v="2"/>
    <x v="4"/>
    <s v="050301"/>
    <x v="2"/>
    <x v="80"/>
    <s v="มหาวิทยาลัยราชภัฏเชียงใหม่"/>
    <x v="827"/>
    <s v="ศธ 053310-66-0006"/>
    <s v="การยกระดับศักยภาพผู้ประกอบการธุรกิจการท่องเที่ยวเชิงสุขภาพ ความงาม และแพทย์แผนไทย"/>
  </r>
  <r>
    <x v="2"/>
    <x v="4"/>
    <s v="050301"/>
    <x v="2"/>
    <x v="107"/>
    <s v="มหาวิทยาลัยเกษตรศาสตร์"/>
    <x v="828"/>
    <s v="ศธ 0513.101-66-0018"/>
    <s v="พัฒนาศักยภาพการท่องเที่ยวเชิงสุขภาพ ความงาม และแพทย์แผนไทย  ในจังหวัดท่องเที่ยวเมืองรองในประเทศไทย ตามแนวปฏิบัติของวิถีปกติใหม่  (New normal) และวิถีปกติระยะถัดไป (Next normal)”"/>
  </r>
  <r>
    <x v="2"/>
    <x v="4"/>
    <s v="050301"/>
    <x v="2"/>
    <x v="107"/>
    <s v="มหาวิทยาลัยเกษตรศาสตร์"/>
    <x v="829"/>
    <s v="ศธ 0513.101-66-0025"/>
    <s v="โครงการยกระดับมาตรฐานการบริการและผลิตภัณฑ์ทางการท่องเที่ยวเชิงสุขภาพวิถีธรรมชาติสู่มาตรฐานสากลเพื่อเตรียมความพร้อมรองรับกลุ่มนักท่องเที่ยวคุณภาพสูง เสริมสร้างเศรษฐกิจชุมชน  และเพิ่มขีดความสามารถการแข่งขันพื้นที่ท่องเที่ยว"/>
  </r>
  <r>
    <x v="2"/>
    <x v="4"/>
    <s v="050301"/>
    <x v="2"/>
    <x v="109"/>
    <s v="มหาวิทยาลัยแม่ฟ้าหลวง"/>
    <x v="830"/>
    <s v="ศธ 5901(3)-66-0009"/>
    <s v="โครงการบ่มเพาะธุรกิจเทคโนโลยีด้านการส่งเสริมสุขภาพเพื่อขับเคลื่อนการพัฒนาเศรษฐกิจ BCG Model ด้านการท่องเที่ยวและเศรษฐกิจสร้างสรรค์ตามฐานแนวคิด Happy Model"/>
  </r>
  <r>
    <x v="2"/>
    <x v="4"/>
    <s v="050301"/>
    <x v="2"/>
    <x v="109"/>
    <s v="มหาวิทยาลัยแม่ฟ้าหลวง"/>
    <x v="831"/>
    <s v="ศธ 5901(3)-66-0013"/>
    <s v="โครงการท่องเที่ยวเชิงส่งเสริมสุขภาพ (Wellness Tourism &amp; Retirement Hub)"/>
  </r>
  <r>
    <x v="2"/>
    <x v="4"/>
    <s v="050301"/>
    <x v="11"/>
    <x v="96"/>
    <s v="กรมการแพทย์แผนไทยและการแพทย์ทางเลือก"/>
    <x v="832"/>
    <s v="สธ 0502-66-0001"/>
    <s v="โครงการสร้างคุณค่าและมูลค่าเพิ่มจากการท่องเที่ยวเชิงสุขภาพด้วยการแพทย์แผนไทย การแพทย์ทางเลือก และสมุนไพร"/>
  </r>
  <r>
    <x v="1"/>
    <x v="4"/>
    <s v="050301"/>
    <x v="11"/>
    <x v="96"/>
    <s v="กรมการแพทย์แผนไทยและการแพทย์ทางเลือก"/>
    <x v="833"/>
    <s v="0516-66-0001"/>
    <s v="โครงการพัฒนาและยกระดับอาชีพนวดไทย อัตลักษณ์ไทย สร้างเศรษฐกิจชุมชน  สู่การยอมรับในระดับสากล"/>
  </r>
  <r>
    <x v="2"/>
    <x v="4"/>
    <s v="050301"/>
    <x v="2"/>
    <x v="2"/>
    <s v="สำนักงานพัฒนาวิทยาศาสตร์และเทคโนโลยีแห่งชาติ"/>
    <x v="834"/>
    <s v="วท 5401-66-0035"/>
    <s v="โครงการแพลตฟอร์มยกระดับโรงแรมเป็นโรงแรมเวลเนสที่มีมาตรฐานและปลอดภัยเพื่อรองรับการท่องเที่ยวเชิงสุขภาพหลังวิกฤติโควิท-19"/>
  </r>
  <r>
    <x v="2"/>
    <x v="4"/>
    <s v="050301"/>
    <x v="22"/>
    <x v="135"/>
    <s v="กองบัญชาการตำรวจท่องเที่ยว"/>
    <x v="835"/>
    <s v="ตช 0038.1-66-0005"/>
    <s v="โครงการพัฒนาแอพพลิเคชั่นและฐานข้อมูลขนาดใหญ่ด้านการท่องเที่ยวเชิงสุขภาพและกีฬา"/>
  </r>
  <r>
    <x v="2"/>
    <x v="4"/>
    <s v="050301"/>
    <x v="22"/>
    <x v="137"/>
    <s v="กรมการท่องเที่ยว"/>
    <x v="836"/>
    <s v="กก 0403-66-0004"/>
    <s v="โครงการส่งเสริมการท่องเที่ยวเชิงสุขภาพ นวดไทย สมุนไพร และกัญชาทางการแพทย์แผนไทย ผ่านบริษัทนำเที่ยว"/>
  </r>
  <r>
    <x v="2"/>
    <x v="4"/>
    <s v="050301"/>
    <x v="22"/>
    <x v="137"/>
    <s v="กรมการท่องเที่ยว"/>
    <x v="837"/>
    <s v="กก 0404-66-0005"/>
    <s v="โครงการพัฒนาขีดความสามารถในการแข่งขันการท่องเที่ยวเชิงสุขภาพ"/>
  </r>
  <r>
    <x v="2"/>
    <x v="4"/>
    <s v="050301"/>
    <x v="22"/>
    <x v="137"/>
    <s v="กรมการท่องเที่ยว"/>
    <x v="838"/>
    <s v="กก 0406-66-0004"/>
    <s v="โครงการ &quot;ว่าด้วย...เรื่องสุขภาพ &amp; ความงามกับชุมชน&quot;"/>
  </r>
  <r>
    <x v="2"/>
    <x v="4"/>
    <s v="050301"/>
    <x v="22"/>
    <x v="137"/>
    <s v="กรมการท่องเที่ยว"/>
    <x v="839"/>
    <s v="กก 0406-66-0005"/>
    <s v="โครงการตามรอยอดีตกาล”มโหสถ อโรคยศาล”เส้นทางสายสุขภาพสองพันปี "/>
  </r>
  <r>
    <x v="2"/>
    <x v="4"/>
    <s v="050301"/>
    <x v="22"/>
    <x v="137"/>
    <s v="กรมการท่องเที่ยว"/>
    <x v="840"/>
    <s v="กก 0406-66-0006"/>
    <s v="โครงการพัฒนาแหล่งท่องเที่ยวน้ำพุร้อนเชื่อมโยงจังหวัดลำปาง เชียงใหม่ และแม่ฮ่องสอน"/>
  </r>
  <r>
    <x v="2"/>
    <x v="4"/>
    <s v="050301"/>
    <x v="22"/>
    <x v="137"/>
    <s v="กรมการท่องเที่ยว"/>
    <x v="841"/>
    <s v="กก 0406-66-0010"/>
    <s v=" โครงการ “พัฒนาแหล่งเรียนรู้เชิงสุขภาพ เมืองสมุนไพร (Herbal City)”"/>
  </r>
  <r>
    <x v="2"/>
    <x v="4"/>
    <s v="050301"/>
    <x v="2"/>
    <x v="72"/>
    <s v="มหาวิทยาลัยราชภัฏนครราชสีมา"/>
    <x v="842"/>
    <s v="ศธ054409-66-0009"/>
    <s v="โครงการ การยกระดับการท่องเที่ยวเชิงสุขภาพในเขตพัฒนาการท่องเที่ยวอารายธรรมอีสานใต้เพื่อรองรับสถานการณ์วิกฤติโควิด 19"/>
  </r>
  <r>
    <x v="2"/>
    <x v="4"/>
    <s v="050301"/>
    <x v="2"/>
    <x v="90"/>
    <s v="มหาวิทยาลัยราชภัฏเพชรบุรี"/>
    <x v="843"/>
    <s v="ศธ 0555.34-66-0011"/>
    <s v="โครงการสำคัญปีงบปรมะมาณ 2566 (โครงการที่ 10) โครงการยกระดับแหล่งท่องเที่ยวและบริการให้เกิดความสมดุลและยั่งยืนในเขตภูมิภาคกลางตอนล่าง 2 จังหวัดเพชรบุรี"/>
  </r>
  <r>
    <x v="2"/>
    <x v="4"/>
    <s v="050301"/>
    <x v="2"/>
    <x v="74"/>
    <s v="มหาวิทยาลัยราชภัฏพิบูลสงคราม"/>
    <x v="844"/>
    <s v="ศธ 0538.1-66-0007"/>
    <s v="โครงการ “การยกระดับ“สปาไทย” สู่ Wellness เพื่อส่งเสริมการท่องเที่ยวเชิงสุขภาพ”"/>
  </r>
  <r>
    <x v="2"/>
    <x v="4"/>
    <s v="050301"/>
    <x v="2"/>
    <x v="37"/>
    <s v="มหาวิทยาลัยสงขลานครินทร์"/>
    <x v="845"/>
    <s v="ศธ  0521-66-0016"/>
    <s v="โครงการศูนย์ความเป็นเลิศด้านโรคมะเร็ง"/>
  </r>
  <r>
    <x v="2"/>
    <x v="4"/>
    <s v="050301"/>
    <x v="2"/>
    <x v="139"/>
    <s v="มหาวิทยาลัยเทคโนโลยีราชมงคลอีสาน"/>
    <x v="846"/>
    <s v="RMUTI3400-66-0007"/>
    <s v="โครงการการสื่อสารคุณภาพผลิตภัณฑ์สมุนไพรผ่านตลาดดิจิทัลเพื่อส่งเสริมการท่องเที่ยวเชิงสุขภาพ"/>
  </r>
  <r>
    <x v="2"/>
    <x v="4"/>
    <s v="050301"/>
    <x v="22"/>
    <x v="140"/>
    <s v="การท่องเที่ยวแห่งประเทศไทย"/>
    <x v="847"/>
    <s v="กก.520102-66-0015"/>
    <s v="โครงการขยายตลาดนักท่องเที่ยวกลุ่มสุขภาพ"/>
  </r>
  <r>
    <x v="1"/>
    <x v="4"/>
    <s v="050303"/>
    <x v="11"/>
    <x v="147"/>
    <s v="กรมสนับสนุนบริการสุขภาพ"/>
    <x v="848"/>
    <s v="สธ 0701.8-66-0002"/>
    <s v="โครงการพัฒนาการท่องเที่ยวเชิงสุขภาพ"/>
  </r>
  <r>
    <x v="2"/>
    <x v="4"/>
    <s v="050303"/>
    <x v="2"/>
    <x v="122"/>
    <s v="มหาวิทยาลัยนเรศวร"/>
    <x v="849"/>
    <s v="ศธ 0527.01.04-66-0002"/>
    <s v="การพัฒนาขีดความสามารถทางการแพทย์แผนไทยในการสร้างผลิตภัณฑ์สมุนไพรเพื่อส่งเสริมการท่องเที่ยวเชิงสุขภาพภาคเหนือตอนล่าง"/>
  </r>
  <r>
    <x v="2"/>
    <x v="4"/>
    <s v="050401"/>
    <x v="2"/>
    <x v="107"/>
    <s v="มหาวิทยาลัยเกษตรศาสตร์"/>
    <x v="850"/>
    <s v="ศธ 0513.101-66-0019"/>
    <s v="โครงการรูปแบบการจัดการเชิงบูรณาการท่าเรือแหลมฉบังสำหรับการท่องเที่ยวสำราญทางน้ำเพื่อรองรับการท่องเที่ยวเชื่อมโยงในพื้นที่ปกครองพิเศษเมืองพัทยาและอำเภอศรีราชา จังหวัดชลบุรี สำหรับนักท่องเที่ยวกลุ่มค่าใช้จ่ายสูงชาวชาวต่างชาติและชาวไทย"/>
  </r>
  <r>
    <x v="2"/>
    <x v="4"/>
    <s v="050401"/>
    <x v="2"/>
    <x v="107"/>
    <s v="มหาวิทยาลัยเกษตรศาสตร์"/>
    <x v="851"/>
    <s v="ศธ 0513.101-66-0029"/>
    <s v="โครงการยกระดับการท่องเที่ยวสำราญทางน้ำเพื่อเพิ่มขีดความสามารถทางการแข่งขันของประเทศไทย"/>
  </r>
  <r>
    <x v="2"/>
    <x v="4"/>
    <s v="050401"/>
    <x v="23"/>
    <x v="148"/>
    <s v="กรมเจ้าท่า"/>
    <x v="852"/>
    <s v="คค 0308-66-0001"/>
    <s v="ยกระดับทักษะผู้ควบคุมเรือโดยสารให้สอดคล้องมาตรฐานความปลอดภัยขององค์การทางทะเลระหว่างประเทศ (IMO)"/>
  </r>
  <r>
    <x v="2"/>
    <x v="4"/>
    <s v="050401"/>
    <x v="23"/>
    <x v="148"/>
    <s v="กรมเจ้าท่า"/>
    <x v="853"/>
    <s v="คค 0308-66-0002"/>
    <s v="สร้างบุคลากรพาณิชย์นาวีผู้ทำงานในเรือสำราญให้มีคุณสมบัติตามข้อกำหนดของอนุสัญญาระหว่างประเทศว่าด้วยมาตรฐานการฝึกอบรม การออกประกาศนียบัตร และการเข้ายามสำหรับคนประจำเรือ ค.ศ. 1978 และแก้ไขเพิ่มเติม ค.ศ. 2010 (STCW)"/>
  </r>
  <r>
    <x v="2"/>
    <x v="4"/>
    <s v="050401"/>
    <x v="22"/>
    <x v="137"/>
    <s v="กรมการท่องเที่ยว"/>
    <x v="854"/>
    <s v="กก 0406-66-0020"/>
    <s v="โครงการพัฒนาแหล่งท่องเที่ยววิถีคลองวิถีไทย"/>
  </r>
  <r>
    <x v="2"/>
    <x v="4"/>
    <s v="050401"/>
    <x v="2"/>
    <x v="138"/>
    <s v="สถาบันบัณฑิตพัฒนบริหารศาสตร์"/>
    <x v="855"/>
    <s v="ศธ0526308-66-0006"/>
    <s v="โครงการ “การสร้างเกณฑ์มาตรฐานและตัวชี้วัดในการประเมินท่าเรือหลักสำหรับการท่องเที่ยวเรือสำราญของประเทศไทย” คณะการจัดการการท่องเที่ยว สถาบัณบัณฑิตพัฒนบริหารศาสตร์"/>
  </r>
  <r>
    <x v="1"/>
    <x v="4"/>
    <s v="050401"/>
    <x v="11"/>
    <x v="149"/>
    <s v="สถาบันการแพทย์ฉุกเฉินแห่งชาติ"/>
    <x v="856"/>
    <s v="สยศ.02-66-0005"/>
    <s v="“พัฒนาระบบการแพทย์ฉุกเฉินทางน้ำและทะเล แบบบูรณาการเพื่อการท่องเที่ยวที่ประชากรทุกระดับเข้าถึงได้ในเขตพื้นที่ฝั่งทะเลอันดามัน"/>
  </r>
  <r>
    <x v="2"/>
    <x v="4"/>
    <s v="050401"/>
    <x v="2"/>
    <x v="37"/>
    <s v="มหาวิทยาลัยสงขลานครินทร์"/>
    <x v="857"/>
    <s v="ศธ  0521-66-0038"/>
    <s v="ส่งเสริมศักยภาพคนไทยเข้าสู่ธุรกิจการดำน้ำท่องเที่ยวแนวปะการัง"/>
  </r>
  <r>
    <x v="2"/>
    <x v="4"/>
    <s v="050401"/>
    <x v="22"/>
    <x v="140"/>
    <s v="การท่องเที่ยวแห่งประเทศไทย"/>
    <x v="858"/>
    <s v="กก.520102-66-0016"/>
    <s v="โครงการส่งเสริมการท่องเที่ยวสำราญทางน้ำ"/>
  </r>
  <r>
    <x v="2"/>
    <x v="4"/>
    <s v="050402"/>
    <x v="23"/>
    <x v="148"/>
    <s v="กรมเจ้าท่า"/>
    <x v="859"/>
    <s v="คค 0305-66-0003"/>
    <s v="ก่อสร้างท่าเทียบเรือเกาะกูดซีฟร้อนท์สนับสนุนการท่องเที่ยว ต.เกาะกูด  อ.เกาะกูด จ.ตราด"/>
  </r>
  <r>
    <x v="2"/>
    <x v="4"/>
    <s v="050501"/>
    <x v="2"/>
    <x v="107"/>
    <s v="มหาวิทยาลัยเกษตรศาสตร์"/>
    <x v="860"/>
    <s v="ศธ 0513.101-66-0001"/>
    <s v="โครงการจัดทำเส้นทางท่องเที่ยวจุดร่วมทางวัฒนธรรมกลุ่มจังหวัด _x0009__x0009_ภาคตะวันออกเฉียงเหนือตอนบนเชื่อมโยงเส้นทางการท่องเที่ยว R3A  _x0009__x0009__x0009__x0009__x0009_ในอนุภูมิภาคลุ่มแม่น้ำโขง"/>
  </r>
  <r>
    <x v="2"/>
    <x v="4"/>
    <s v="050501"/>
    <x v="22"/>
    <x v="136"/>
    <s v="สำนักงานปลัดกระทรวงการท่องเที่ยวและกีฬา"/>
    <x v="861"/>
    <s v="กก 0209-66-0002"/>
    <s v="โครงการจัดทำนโยบาย ยุทธศาสตร์ และแผนความร่วมมือระหว่างประเทศด้านการท่องเที่ยว"/>
  </r>
  <r>
    <x v="2"/>
    <x v="4"/>
    <s v="050501"/>
    <x v="22"/>
    <x v="137"/>
    <s v="กรมการท่องเที่ยว"/>
    <x v="862"/>
    <s v="กก 0405-66-0001"/>
    <s v="โครงการพัฒนาสินค้าและบริการทางการท่องเที่ยวเพื่อเชื่อมโยงแหล่งท่องเที่ยวในอนุภูมิภาค GMS"/>
  </r>
  <r>
    <x v="2"/>
    <x v="4"/>
    <s v="050501"/>
    <x v="2"/>
    <x v="114"/>
    <s v="มหาวิทยาลัยเทคโนโลยีราชมงคลศรีวิชัย"/>
    <x v="863"/>
    <s v="ศธ 0584.01-66-0004"/>
    <s v="โครงการพัฒนากำลังคนด้วยเทคโนโลยีและนวัตกรรมเพื่อรองรับอุตสาหกรรมการท่องเที่ยวชายฝั่งวิถีใหม่ (Coastal Tourism)"/>
  </r>
  <r>
    <x v="2"/>
    <x v="4"/>
    <s v="050501"/>
    <x v="22"/>
    <x v="140"/>
    <s v="การท่องเที่ยวแห่งประเทศไทย"/>
    <x v="864"/>
    <s v="กก.520102-66-0017"/>
    <s v="โครงการส่งเสริมการท่องเที่ยวเชื่อมโยงกลุ่มอาเซียน"/>
  </r>
  <r>
    <x v="2"/>
    <x v="4"/>
    <s v="050601"/>
    <x v="2"/>
    <x v="107"/>
    <s v="มหาวิทยาลัยเกษตรศาสตร์"/>
    <x v="865"/>
    <s v="ศธ 0513.101-66-0004"/>
    <s v="โครงการพัฒนาระบบสารสนเทศด้านความปลอดภัยเชิงระบบนิเวศการท่องเที่ยว สำหรับนักท่องเที่ยวของประเทศไทย"/>
  </r>
  <r>
    <x v="2"/>
    <x v="4"/>
    <s v="050601"/>
    <x v="10"/>
    <x v="22"/>
    <s v="กรมสวัสดิการและคุ้มครองแรงงาน"/>
    <x v="866"/>
    <s v="รง 0504-66-0001"/>
    <s v="โครงการพัฒนามาตรฐานโรงแรมและสถานที่จัดประชุมสัมมนาปลอดภัย "/>
  </r>
  <r>
    <x v="1"/>
    <x v="4"/>
    <s v="050601"/>
    <x v="11"/>
    <x v="53"/>
    <s v="กรมอนามัย"/>
    <x v="867"/>
    <s v="สธ 0905-66-0029"/>
    <s v="โครงการพัฒนาและยกระดับระบบการจัดการสุขาภิบาลอาหารและอนามัยสิ่งแวดล้อม เพื่อส่งเสริมและสนับสนุนการท่องเที่ยวไทย"/>
  </r>
  <r>
    <x v="2"/>
    <x v="4"/>
    <s v="050601"/>
    <x v="2"/>
    <x v="2"/>
    <s v="สำนักงานพัฒนาวิทยาศาสตร์และเทคโนโลยีแห่งชาติ"/>
    <x v="868"/>
    <s v="วท 5401-66-0024"/>
    <s v="โครงการอุทยานแห่งชาติอัจฉริยะ (Smart National Park)"/>
  </r>
  <r>
    <x v="2"/>
    <x v="4"/>
    <s v="050601"/>
    <x v="22"/>
    <x v="135"/>
    <s v="กองบัญชาการตำรวจท่องเที่ยว"/>
    <x v="869"/>
    <s v="ตช 0038.1-66-0002"/>
    <s v="โครงการพัฒนาศูนย์ควบคุมสั่งการและศูนย์รับแจ้งเหตุจากนักท่องเที่ยว 1155 ระยะที่ 2"/>
  </r>
  <r>
    <x v="2"/>
    <x v="4"/>
    <s v="050601"/>
    <x v="22"/>
    <x v="135"/>
    <s v="กองบัญชาการตำรวจท่องเที่ยว"/>
    <x v="870"/>
    <s v="ตช 0038.1-66-0003"/>
    <s v="โครงการพัฒนาแอพพลิเคชั่นและระบบควบคุมสั่งการสายตรวจเดินเท้าตำรวจท่องเที่ยวในแหล่งท่องเที่ยวเชิงวัฒนธรรม"/>
  </r>
  <r>
    <x v="2"/>
    <x v="4"/>
    <s v="050601"/>
    <x v="22"/>
    <x v="135"/>
    <s v="กองบัญชาการตำรวจท่องเที่ยว"/>
    <x v="871"/>
    <s v="ตช 0038.1-66-0004"/>
    <s v="โครงการพัฒนาระบบสายตรวจจักรยานอัจฉริยะและการฝึกอบรมยุทธวิธีสายตรวจจักรยานระบบ E-learning"/>
  </r>
  <r>
    <x v="2"/>
    <x v="4"/>
    <s v="050601"/>
    <x v="22"/>
    <x v="135"/>
    <s v="กองบัญชาการตำรวจท่องเที่ยว"/>
    <x v="872"/>
    <s v="ตช 0038.1-66-0007"/>
    <s v="โครงการพัฒนาและปรับปรุงศูนย์ควบคุมและสั่งการเคลื่อนที่ส่วนหน้าของกองบัญชาการตำรวจท่องเที่ยวจากระบบอนาล็อกสู่ระบบดิจิตอล 5G"/>
  </r>
  <r>
    <x v="2"/>
    <x v="4"/>
    <s v="050601"/>
    <x v="22"/>
    <x v="135"/>
    <s v="กองบัญชาการตำรวจท่องเที่ยว"/>
    <x v="873"/>
    <s v="ตช 0038.1-66-0010"/>
    <s v="โครงการ “ยกระดับขีดความสามารถการจัดการความปลอดภัยสำหรับนักท่องเที่ยวด้วยเทคโนโลยี AI” "/>
  </r>
  <r>
    <x v="2"/>
    <x v="4"/>
    <s v="050601"/>
    <x v="22"/>
    <x v="135"/>
    <s v="กองบัญชาการตำรวจท่องเที่ยว"/>
    <x v="874"/>
    <s v="ตช 0038.1-66-0011"/>
    <s v="โครงการ  “ One Stop Safety  (รถสายตรวจ 1 คัน ประจำทุกจุดบริการ)&quot;"/>
  </r>
  <r>
    <x v="2"/>
    <x v="4"/>
    <s v="050601"/>
    <x v="22"/>
    <x v="135"/>
    <s v="กองบัญชาการตำรวจท่องเที่ยว"/>
    <x v="875"/>
    <s v="ตช 0038.1-66-0012"/>
    <s v="โครงการตำรวจท่องเที่ยว เราไม่ทิ้งกัน (TPB Stands by you) "/>
  </r>
  <r>
    <x v="2"/>
    <x v="4"/>
    <s v="050601"/>
    <x v="22"/>
    <x v="137"/>
    <s v="กรมการท่องเที่ยว"/>
    <x v="876"/>
    <s v="กก 0401-66-0001"/>
    <s v="โครงการพัฒนาการกำกับดูแลธุรกิจนำเที่ยวด้วยระบบใบสั่งงานมัคคุเทศก์ (Job Order) ระยะที่ 2"/>
  </r>
  <r>
    <x v="2"/>
    <x v="4"/>
    <s v="050601"/>
    <x v="22"/>
    <x v="137"/>
    <s v="กรมการท่องเที่ยว"/>
    <x v="877"/>
    <s v="กก 0404-66-0006"/>
    <s v="โครงการพัฒนาพื้นที่ท่องเที่ยวปลอดภัยสำหรับนักท่องเที่ยว (Safety Zone)"/>
  </r>
  <r>
    <x v="2"/>
    <x v="4"/>
    <s v="050601"/>
    <x v="22"/>
    <x v="137"/>
    <s v="กรมการท่องเที่ยว"/>
    <x v="878"/>
    <s v="กก 0404-66-0007"/>
    <s v="โครงการพัฒนาห้องน้ำสาธารณะเพื่อการท่องเที่ยว &quot;เส้นทางท่องเที่ยวห้องน้ำโบว์แดง&quot;"/>
  </r>
  <r>
    <x v="2"/>
    <x v="4"/>
    <s v="050601"/>
    <x v="22"/>
    <x v="137"/>
    <s v="กรมการท่องเที่ยว"/>
    <x v="879"/>
    <s v="กก 0404-66-0009"/>
    <s v="โครงการจัดทําฐานข้อมูลภาคบริการด้านการท่องเที่ยว เพื่อพัฒนาศักยภาพและยกระดับเข้าสู่มาตรฐาน ระยะที่ 2"/>
  </r>
  <r>
    <x v="2"/>
    <x v="4"/>
    <s v="050601"/>
    <x v="22"/>
    <x v="137"/>
    <s v="กรมการท่องเที่ยว"/>
    <x v="880"/>
    <s v="กก 0406-66-0018"/>
    <s v="พัฒนาต้นแบบการบริหารจัดการด้านความปลอดภัยและสิ่งอำนวยความสะดวกในแหล่งท่องเที่ยวทางทะเล"/>
  </r>
  <r>
    <x v="2"/>
    <x v="4"/>
    <s v="050601"/>
    <x v="2"/>
    <x v="74"/>
    <s v="มหาวิทยาลัยราชภัฏพิบูลสงคราม"/>
    <x v="881"/>
    <s v="ศธ 0538.1-66-0005"/>
    <s v="โครงการยกระดับการจัดการความปลอดภัย เพื่อสร้างความมั่นใจด้านการท่องเที่ยว กลุ่มจังหวัดภาคเหนือตอนล่าง 1"/>
  </r>
  <r>
    <x v="2"/>
    <x v="4"/>
    <s v="050602"/>
    <x v="22"/>
    <x v="133"/>
    <s v="องค์การบริหารการพัฒนาพื้นที่พิเศษเพื่อการท่องเที่ยวอย่างยั่งยืน"/>
    <x v="882"/>
    <s v="DASTA-66-0003"/>
    <s v="โครงการจัดทำฐานข้อมูลระดับศักยภาพแหล่งท่องเที่ยวและแสดงผลกระทบทางลบจากการท่องเที่ยว เพื่อพัฒนาพื้นที่พิเศษสู่แหล่งท่องเที่ยวมาตรฐานความยั่งยืนระดับโลก Green Destinations Standard” "/>
  </r>
  <r>
    <x v="2"/>
    <x v="4"/>
    <s v="050602"/>
    <x v="22"/>
    <x v="133"/>
    <s v="องค์การบริหารการพัฒนาพื้นที่พิเศษเพื่อการท่องเที่ยวอย่างยั่งยืน"/>
    <x v="883"/>
    <s v="DASTA-66-0005"/>
    <s v="โครงการพัฒนาระบบฐานข้อมูลศักยภาพแหล่งท่องเที่ยวเพื่อยกระดับไปสู่การประกาศเป็นพื้นที่พิเศษเพื่อการท่องเที่ยว"/>
  </r>
  <r>
    <x v="2"/>
    <x v="4"/>
    <s v="050602"/>
    <x v="1"/>
    <x v="16"/>
    <s v="กรมโยธาธิการและผังเมือง"/>
    <x v="884"/>
    <s v="มท 0704-66-0011"/>
    <s v="โครงการพัฒนาปัจจัยพื้นฐานด้านการท่องเที่ยว"/>
  </r>
  <r>
    <x v="2"/>
    <x v="4"/>
    <s v="050602"/>
    <x v="1"/>
    <x v="150"/>
    <s v="การไฟฟ้าส่วนภูมิภาค"/>
    <x v="885"/>
    <s v="มท 5303.3-66-0003"/>
    <s v="แผนระยะยาวงานปรับปรุงระบบไฟฟ้าเป็นเคเบิลใต้ดิน 1 จังหวัด 1 ถนน เพื่อเฉลิมพระเกียรติ (ระยะที่ 2) "/>
  </r>
  <r>
    <x v="2"/>
    <x v="4"/>
    <s v="050602"/>
    <x v="23"/>
    <x v="148"/>
    <s v="กรมเจ้าท่า"/>
    <x v="886"/>
    <s v="คค 0305-66-0001"/>
    <s v="ก่อสร้างเสริมทรายป้องกันการกัดเซาะสนับสนุนการท่องเที่ยว ชายหาดจอมเทียน  อ.บางละมุง จ.ชลบุรี ระยะที่ 2"/>
  </r>
  <r>
    <x v="2"/>
    <x v="4"/>
    <s v="050602"/>
    <x v="23"/>
    <x v="148"/>
    <s v="กรมเจ้าท่า"/>
    <x v="887"/>
    <s v="คค 0305-66-0002"/>
    <s v="ก่อสร้างเสริมทรายป้องกันการกัดเซาะสนับสนุนการท่องเที่ยวชายหาดบางแสน ตำบลแสนสุข อำเภอเมือง จังหวัดชลบุรี ระยะที่ 1"/>
  </r>
  <r>
    <x v="2"/>
    <x v="4"/>
    <s v="050602"/>
    <x v="23"/>
    <x v="151"/>
    <s v="กรมทางหลวงชนบท"/>
    <x v="888"/>
    <s v="คค 0702-66-0006"/>
    <s v="โครงการพัฒนาโครงข่ายทางหลวงชนบทสนับสนุนการสร้างรายได้จากการท่องเที่ยว"/>
  </r>
  <r>
    <x v="2"/>
    <x v="4"/>
    <s v="050602"/>
    <x v="22"/>
    <x v="136"/>
    <s v="สำนักงานปลัดกระทรวงการท่องเที่ยวและกีฬา"/>
    <x v="889"/>
    <s v="กก 0204-66-0002"/>
    <s v="โครงการพัฒนาและยกระดับฐานข้อมูลเชิงดิจิทัลเพื่อการบริหารและวางแผนเศรษฐกิจการท่องเที่ยวและกีฬา (TSIC: Tourism and Sports intelligence Center) ประจำปีงบประมาณ พ.ศ. 2566"/>
  </r>
  <r>
    <x v="2"/>
    <x v="4"/>
    <s v="050602"/>
    <x v="22"/>
    <x v="137"/>
    <s v="กรมการท่องเที่ยว"/>
    <x v="890"/>
    <s v="กก 0403-66-0001"/>
    <s v="การจัดทำระบบการทดสอบความรู้ความสามารถในการเป็นมัคคุเทศก์แบบอิเล็กทรอนิกส์ (E-exam)"/>
  </r>
  <r>
    <x v="2"/>
    <x v="4"/>
    <s v="050602"/>
    <x v="22"/>
    <x v="137"/>
    <s v="กรมการท่องเที่ยว"/>
    <x v="891"/>
    <s v="กก 0403-66-0002"/>
    <s v="โครงการจัดทำระบบการอบรมและทดสอบความรู้ความสามารถในการเป็นมัคคุเทศก์ เพื่อรองรับการต่ออายุใบอนุญาตเป็นมัคคุเทศก์ในรูปแบบอิเล็กทรอนิกส์ (e-Learning)"/>
  </r>
  <r>
    <x v="2"/>
    <x v="4"/>
    <s v="050602"/>
    <x v="22"/>
    <x v="137"/>
    <s v="กรมการท่องเที่ยว"/>
    <x v="892"/>
    <s v="กก 0403-66-0003"/>
    <s v="โครงการพัฒนาระบบการให้บริการด้านธุรกิจนำเที่ยวและมัคคุเทศก์แบบเบ็ดเสร็จในรูปแบบอิเล็กทรอนิกส์ (e-Service)"/>
  </r>
  <r>
    <x v="2"/>
    <x v="4"/>
    <s v="050602"/>
    <x v="22"/>
    <x v="137"/>
    <s v="กรมการท่องเที่ยว"/>
    <x v="893"/>
    <s v="กก 0405-66-0002"/>
    <s v="โครงการพัฒนาศักยภาพบุคลากรด้านการท่องเที่ยวในการบริหารจัดการและการให้บริการด้านการท่องเที่ยวอย่างมีความรับผิดชอบ “Green Tourism Personnel”"/>
  </r>
  <r>
    <x v="2"/>
    <x v="4"/>
    <s v="050602"/>
    <x v="22"/>
    <x v="137"/>
    <s v="กรมการท่องเที่ยว"/>
    <x v="894"/>
    <s v="กก 0405-66-0004"/>
    <s v="โครงการจัดทำมาตรฐานและหลักสูตรพัฒนาบุคลากรด้านการท่องเที่ยว"/>
  </r>
  <r>
    <x v="2"/>
    <x v="4"/>
    <s v="050602"/>
    <x v="22"/>
    <x v="137"/>
    <s v="กรมการท่องเที่ยว"/>
    <x v="895"/>
    <s v="กก 0406-66-0013"/>
    <s v="โครงการจัดทำแผนพัฒนาแหล่งท่องเที่ยวเชิงพื้นที่ เพื่อรองรับการท่องเที่ยววิถีใหม่ (ระยะที่ 2) พ.ศ. 2566"/>
  </r>
  <r>
    <x v="2"/>
    <x v="4"/>
    <s v="050602"/>
    <x v="2"/>
    <x v="37"/>
    <s v="มหาวิทยาลัยสงขลานครินทร์"/>
    <x v="896"/>
    <s v="ศธ  0521-66-0051"/>
    <s v="การสำรวจความหลากหลายของฐานทรัพยากรทางกายภาพและชีวภาพ เพื่อส่งเสริมการท่องเที่ยวอุทยานธรณีโลกสตูลอย่างยั่งยืงยืน"/>
  </r>
  <r>
    <x v="2"/>
    <x v="4"/>
    <s v="050602"/>
    <x v="2"/>
    <x v="152"/>
    <s v="มหาวิทยาลัยราชภัฏสวนสุนันทา"/>
    <x v="897"/>
    <s v="ศธ0567.1-66-0006"/>
    <s v="โครงการ “พัฒนาแหล่งท่องเที่ยวเชิงนิเวศและผจญภัย  มหาวิทยาลัยราชภัฏสวนสุนันทา”"/>
  </r>
  <r>
    <x v="2"/>
    <x v="4"/>
    <s v="050603"/>
    <x v="2"/>
    <x v="102"/>
    <s v="มหาวิทยาลัยบูรพา"/>
    <x v="898"/>
    <s v="ศธ6202-66-0001"/>
    <s v="ยกระดับความสามารถทางการแข่งขันในธุรกิจที่พักแรมแบบบูรณาการ ตามมาตรฐานการให้บริการที่เป็นมิตรกับสิ่งแวดล้อมและการท่องเที่ยววิถีชีวิตใหม่  (New normal)"/>
  </r>
  <r>
    <x v="2"/>
    <x v="4"/>
    <s v="050603"/>
    <x v="22"/>
    <x v="133"/>
    <s v="องค์การบริหารการพัฒนาพื้นที่พิเศษเพื่อการท่องเที่ยวอย่างยั่งยืน"/>
    <x v="899"/>
    <s v="DASTA-66-0006"/>
    <s v="โครงการพัฒนาระบบบริหารจัดการขีดความสามารถในการรองรับนักท่องเที่ยว (Carrying Capacity)"/>
  </r>
  <r>
    <x v="2"/>
    <x v="4"/>
    <s v="050603"/>
    <x v="22"/>
    <x v="133"/>
    <s v="องค์การบริหารการพัฒนาพื้นที่พิเศษเพื่อการท่องเที่ยวอย่างยั่งยืน"/>
    <x v="900"/>
    <s v="DASTA-66-0007"/>
    <s v="โครงการส่งเสริมมาตราการจูงใจให้เกิดการท่องเที่ยวอย่างรับผิดชอบต่อสังคมและสิ่งแวดล้อม ผ่านระบบ SMART CBT"/>
  </r>
  <r>
    <x v="2"/>
    <x v="4"/>
    <s v="050603"/>
    <x v="22"/>
    <x v="133"/>
    <s v="องค์การบริหารการพัฒนาพื้นที่พิเศษเพื่อการท่องเที่ยวอย่างยั่งยืน"/>
    <x v="901"/>
    <s v="DASTA-66-0008"/>
    <s v="โครงการสร้างการรับรู้และพัฒนาประเด็นเพื่อส่งเสริมและยกระดับแหล่งท่องเที่ยวตามเกณฑ์การท่องเที่ยวอย่างยั่งยืนโลก (GSTC)"/>
  </r>
  <r>
    <x v="2"/>
    <x v="4"/>
    <s v="050603"/>
    <x v="22"/>
    <x v="133"/>
    <s v="องค์การบริหารการพัฒนาพื้นที่พิเศษเพื่อการท่องเที่ยวอย่างยั่งยืน"/>
    <x v="902"/>
    <s v="DASTA-66-0010"/>
    <s v="เสริมสร้างการรับรู้ข้อมูลที่ถูกต้องเกี่ยวกับสถานที่ท่องเที่ยวในเมืองมรดกโลกและเมืองสร้างสรรค์"/>
  </r>
  <r>
    <x v="2"/>
    <x v="4"/>
    <s v="050603"/>
    <x v="22"/>
    <x v="133"/>
    <s v="องค์การบริหารการพัฒนาพื้นที่พิเศษเพื่อการท่องเที่ยวอย่างยั่งยืน"/>
    <x v="903"/>
    <s v="DASTA-66-0011"/>
    <s v="โครงการพัฒนาสามเหลี่ยม มั่นคง มั่งคั่ง ยั่งยืน ในพื้นที่พิเศษเพื่อการท่องเที่ยวอย่างยั่งยืน จังหวัดตราด"/>
  </r>
  <r>
    <x v="2"/>
    <x v="4"/>
    <s v="050603"/>
    <x v="22"/>
    <x v="133"/>
    <s v="องค์การบริหารการพัฒนาพื้นที่พิเศษเพื่อการท่องเที่ยวอย่างยั่งยืน"/>
    <x v="904"/>
    <s v="DASTA-66-0012"/>
    <s v="โครงการส่งเสริมให้องค์กรจัดการด้านการท่องเที่ยว (Destination Management Organization: DMO) นำมาตรฐานการจัดการการท่องเที่ยวอย่างยั่งยืน (Sustainable Tourism Management Standard: STMS) ตามแนวทางมาตรฐานสากลมาบริหารจัดการการท่องเที่ยวอย่างเป็นระบบและยั่งยืน"/>
  </r>
  <r>
    <x v="2"/>
    <x v="4"/>
    <s v="050603"/>
    <x v="22"/>
    <x v="133"/>
    <s v="องค์การบริหารการพัฒนาพื้นที่พิเศษเพื่อการท่องเที่ยวอย่างยั่งยืน"/>
    <x v="905"/>
    <s v="DASTA-66-0013"/>
    <s v="โครงการขับเคลื่อนและประสานแผนในการบริหารจัดการการท่องเที่ยวอย่างยั่งยืนตามเกณฑ์ GSTC "/>
  </r>
  <r>
    <x v="2"/>
    <x v="4"/>
    <s v="050603"/>
    <x v="22"/>
    <x v="133"/>
    <s v="องค์การบริหารการพัฒนาพื้นที่พิเศษเพื่อการท่องเที่ยวอย่างยั่งยืน"/>
    <x v="906"/>
    <s v="DASTA-66-0014"/>
    <s v="โครงการส่งเสริมการยกระดับศักยภาพสถานที่ท่องเที่ยวเมืองมรดกโลกและเมืองสร้างสรรค์ตามมาตรฐานเป็นมิตรกับสิ่งแวดล้อม "/>
  </r>
  <r>
    <x v="2"/>
    <x v="4"/>
    <s v="050603"/>
    <x v="22"/>
    <x v="133"/>
    <s v="องค์การบริหารการพัฒนาพื้นที่พิเศษเพื่อการท่องเที่ยวอย่างยั่งยืน"/>
    <x v="907"/>
    <s v="DASTA-66-0015"/>
    <s v="โครงการพัฒนาความร่วมมือในการพัฒนาการท่องเที่ยวเชิงนิเวศเชื่อมโยง 2 ฝั่งแม่น้ำโขง เลย-ลาว"/>
  </r>
  <r>
    <x v="2"/>
    <x v="4"/>
    <s v="050603"/>
    <x v="22"/>
    <x v="133"/>
    <s v="องค์การบริหารการพัฒนาพื้นที่พิเศษเพื่อการท่องเที่ยวอย่างยั่งยืน"/>
    <x v="908"/>
    <s v="DASTA-66-0016"/>
    <s v="โครงการพัฒนาระบบนิเวศเมืองเพื่อการท่องเที่ยวอย่างยั่งยืนพื้นที่เมืองเก่าน่าน"/>
  </r>
  <r>
    <x v="2"/>
    <x v="4"/>
    <s v="050603"/>
    <x v="2"/>
    <x v="109"/>
    <s v="มหาวิทยาลัยแม่ฟ้าหลวง"/>
    <x v="909"/>
    <s v="ศธ 5901(3)-66-0015"/>
    <s v="โครงการการประเมินเพื่อพัฒนาระบบนิเวศแหล่งท่องเที่ยวที่เปราะบาง ในพื้นที่จังหวัดเชียงราย ตามเกณฑ์ของสภาการท่องเที่ยวอย่างยั่งยืนโลก (GSTC) เพื่อยกระดับพื้นที่ไปสู่การสร้างความสามารถในการแข่งขัน"/>
  </r>
  <r>
    <x v="2"/>
    <x v="4"/>
    <s v="050603"/>
    <x v="22"/>
    <x v="135"/>
    <s v="กองบัญชาการตำรวจท่องเที่ยว"/>
    <x v="910"/>
    <s v="ตช 0038.1-66-0009"/>
    <s v="ขับเคลื่อนการพัฒนาต้นแบบเมืองนิเวศ (Eco-City) เพื่อการจัดการสิ่งแวดล้อมด้านอากาศ PM 2.5 (Clean Air) ตามแหล่งท่องเที่ยว"/>
  </r>
  <r>
    <x v="2"/>
    <x v="4"/>
    <s v="050603"/>
    <x v="22"/>
    <x v="136"/>
    <s v="สำนักงานปลัดกระทรวงการท่องเที่ยวและกีฬา"/>
    <x v="911"/>
    <s v="กก 0202-66-0001"/>
    <s v="โครงการ “จัดตั้งเครือข่ายอาสาสมัครท่องเที่ยวไทย (อสทท.)”"/>
  </r>
  <r>
    <x v="2"/>
    <x v="4"/>
    <s v="050603"/>
    <x v="22"/>
    <x v="136"/>
    <s v="สำนักงานปลัดกระทรวงการท่องเที่ยวและกีฬา"/>
    <x v="912"/>
    <s v="กก 0203-66-0001"/>
    <s v="โครงการส่งเสริมความยั่งยืนของการท่องเที่ยว สังคม และสิ่งแวดล้อม เพื่อเศรษฐกิจฐานราก (Sustainable Tourism Growth)"/>
  </r>
  <r>
    <x v="2"/>
    <x v="4"/>
    <s v="050603"/>
    <x v="22"/>
    <x v="137"/>
    <s v="กรมการท่องเที่ยว"/>
    <x v="913"/>
    <s v="กก 0404-66-0008"/>
    <s v="โครงการส่งเสริมเส้นทางท่องเที่ยวลดคาร์บอน (Low Carbon Tourism)"/>
  </r>
  <r>
    <x v="2"/>
    <x v="4"/>
    <s v="050603"/>
    <x v="22"/>
    <x v="137"/>
    <s v="กรมการท่องเที่ยว"/>
    <x v="914"/>
    <s v="กก 0404-66-0010"/>
    <s v="โครงการยกระดับคุณภาพผู้ประกอบการท่องเที่ยวสีเขียวต้นแบบ (Green Premium)"/>
  </r>
  <r>
    <x v="2"/>
    <x v="4"/>
    <s v="050603"/>
    <x v="22"/>
    <x v="137"/>
    <s v="กรมการท่องเที่ยว"/>
    <x v="915"/>
    <s v="กก 0405-66-0003"/>
    <s v="โครงการ BCG Model สู่การพัฒนาต้นแบบเพื่อการท่องเที่ยวอย่างรับผิดชอบต่อสังคมและสิ่งแวดล้อม"/>
  </r>
  <r>
    <x v="2"/>
    <x v="4"/>
    <s v="050603"/>
    <x v="22"/>
    <x v="137"/>
    <s v="กรมการท่องเที่ยว"/>
    <x v="916"/>
    <s v="กก 0406-66-0002"/>
    <s v="โครงการพัฒนาการท่องเที่ยว Caravan and Camping จากธรรมชาติสู่วัฒนธรรมชุมชน"/>
  </r>
  <r>
    <x v="2"/>
    <x v="4"/>
    <s v="050603"/>
    <x v="22"/>
    <x v="137"/>
    <s v="กรมการท่องเที่ยว"/>
    <x v="917"/>
    <s v="กก 0406-66-0007"/>
    <s v="โครงการพัฒนาแหล่งท่องเที่ยวสู่วิถีท่องเที่ยวสีเขียว (Green Destinations)"/>
  </r>
  <r>
    <x v="2"/>
    <x v="4"/>
    <s v="050603"/>
    <x v="22"/>
    <x v="137"/>
    <s v="กรมการท่องเที่ยว"/>
    <x v="918"/>
    <s v="กก 0406-66-0011"/>
    <s v="ฮาวทูทิ้ง (ขยะ) โปรดักส์รักษ์โลก"/>
  </r>
  <r>
    <x v="1"/>
    <x v="4"/>
    <s v="050603"/>
    <x v="22"/>
    <x v="137"/>
    <s v="กรมการท่องเที่ยว"/>
    <x v="919"/>
    <s v="กก 0406-66-0015"/>
    <s v="โครงการ CBT Smart Environment"/>
  </r>
  <r>
    <x v="2"/>
    <x v="4"/>
    <s v="050603"/>
    <x v="22"/>
    <x v="137"/>
    <s v="กรมการท่องเที่ยว"/>
    <x v="920"/>
    <s v="กก 0406-66-0017"/>
    <s v="โครงการส่งเสริมและพัฒนาแนวทางการปรับตัวต่อผลกระทบจากการเปลี่ยนแปลงสภาพภูมิอากาศเพื่อยกระดับอุตสาหกรรมท่องเที่ยวของประเทศ"/>
  </r>
  <r>
    <x v="2"/>
    <x v="4"/>
    <s v="050603"/>
    <x v="22"/>
    <x v="140"/>
    <s v="การท่องเที่ยวแห่งประเทศไทย"/>
    <x v="921"/>
    <s v="กก.520102-66-0001"/>
    <s v="โครงการยกระดับภาพลักษณ์การท่องเที่ยวสู่ความเป็นคุณภาพผ่านวิถีไทย"/>
  </r>
  <r>
    <x v="2"/>
    <x v="4"/>
    <s v="050603"/>
    <x v="22"/>
    <x v="140"/>
    <s v="การท่องเที่ยวแห่งประเทศไทย"/>
    <x v="922"/>
    <s v="กก.520102-66-0002"/>
    <s v="โครงการขยายตลาดนักท่องเที่ยวกลุ่มความสนใจพิเศษ"/>
  </r>
  <r>
    <x v="2"/>
    <x v="4"/>
    <s v="050603"/>
    <x v="22"/>
    <x v="140"/>
    <s v="การท่องเที่ยวแห่งประเทศไทย"/>
    <x v="923"/>
    <s v="กก.520102-66-0003"/>
    <s v="โครงการขยายฐานตลาด และกระตุ้นการใช้จ่ายนักท่องเที่ยวเพื่อพักผ่อนทั่วไปกลุ่มตลาดกลาง - บน"/>
  </r>
  <r>
    <x v="2"/>
    <x v="4"/>
    <s v="050603"/>
    <x v="22"/>
    <x v="140"/>
    <s v="การท่องเที่ยวแห่งประเทศไทย"/>
    <x v="924"/>
    <s v="กก.520102-66-0004"/>
    <s v="โครงการส่งเสริมการท่องเที่ยวช่วง Low Season"/>
  </r>
  <r>
    <x v="2"/>
    <x v="4"/>
    <s v="050603"/>
    <x v="22"/>
    <x v="140"/>
    <s v="การท่องเที่ยวแห่งประเทศไทย"/>
    <x v="925"/>
    <s v="กก.520102-66-0005"/>
    <s v="โครงการเผยแพร่ประชาสัมพันธ์ผ่านสื่อสารสนเทศ"/>
  </r>
  <r>
    <x v="1"/>
    <x v="4"/>
    <s v="050603"/>
    <x v="22"/>
    <x v="140"/>
    <s v="การท่องเที่ยวแห่งประเทศไทย"/>
    <x v="926"/>
    <s v="กก.520102-66-0006"/>
    <s v="โครงการกระตุ้นการเดินทางของนักท่องเที่ยวไทย"/>
  </r>
  <r>
    <x v="1"/>
    <x v="4"/>
    <s v="050603"/>
    <x v="22"/>
    <x v="140"/>
    <s v="การท่องเที่ยวแห่งประเทศไทย"/>
    <x v="927"/>
    <s v="กก.520102-66-0007"/>
    <s v="โครงการกระจายพื้นที่และช่วงเวลาท่องเที่ยว"/>
  </r>
  <r>
    <x v="2"/>
    <x v="4"/>
    <s v="050603"/>
    <x v="22"/>
    <x v="140"/>
    <s v="การท่องเที่ยวแห่งประเทศไทย"/>
    <x v="928"/>
    <s v="กก.520102-66-0008"/>
    <s v="โครงการเพิ่มขีดความสามารถในการแข่งขัน"/>
  </r>
  <r>
    <x v="2"/>
    <x v="4"/>
    <s v="050603"/>
    <x v="22"/>
    <x v="140"/>
    <s v="การท่องเที่ยวแห่งประเทศไทย"/>
    <x v="929"/>
    <s v="กก.520102-66-0009"/>
    <s v="โครงการสื่อสารสร้างกระแสท่องเที่ยวและความรับผิดชอบต่อสังคมและสิ่งแวดล้อม"/>
  </r>
  <r>
    <x v="1"/>
    <x v="5"/>
    <s v="060101"/>
    <x v="2"/>
    <x v="28"/>
    <s v="สถาบันวิทยาลัยชุมชน"/>
    <x v="930"/>
    <s v="ศธ 0595(4)-66-0013"/>
    <s v="โครงการแหล่งเรียนรู้และนวัตกรรมเพื่อชุมชน"/>
  </r>
  <r>
    <x v="2"/>
    <x v="5"/>
    <s v="060101"/>
    <x v="2"/>
    <x v="42"/>
    <s v="จุฬาลงกรณ์มหาวิทยาลัย"/>
    <x v="931"/>
    <s v="ศธ 0512.2.38-66-0023"/>
    <s v="การพัฒนาชุดความรู้เพื่อสร้างระบบนิเวศที่เอื้อต่อการสร้างเมืองอัจฉริยะ"/>
  </r>
  <r>
    <x v="2"/>
    <x v="5"/>
    <s v="060101"/>
    <x v="2"/>
    <x v="42"/>
    <s v="จุฬาลงกรณ์มหาวิทยาลัย"/>
    <x v="932"/>
    <s v="ศธ 0512.2.38-66-0024"/>
    <s v="การขยายเครือข่ายการตรวจวัดฝุ่นละอองขนาดเล็กและสร้างการรับรู้ด้านคุณภาพอากาศเพื่อการพัฒนาเมืองน่าอยู่อัจฉริยะ"/>
  </r>
  <r>
    <x v="2"/>
    <x v="5"/>
    <s v="060101"/>
    <x v="17"/>
    <x v="153"/>
    <s v="สถาบันวิจัยและพัฒนาอัญมณีและเครื่องประดับแห่งชาติ"/>
    <x v="933"/>
    <s v="สวอ 08-66-0004"/>
    <s v="โครงการศูนย์กลางการลงทุนและยกระดับมาตรฐานการผลิตเครื่องประดับในภาคตะวันออก"/>
  </r>
  <r>
    <x v="2"/>
    <x v="5"/>
    <s v="060101"/>
    <x v="17"/>
    <x v="153"/>
    <s v="สถาบันวิจัยและพัฒนาอัญมณีและเครื่องประดับแห่งชาติ"/>
    <x v="934"/>
    <s v="สวอ 08-66-0005"/>
    <s v="โครงการพัฒนา ส่งเสริมและสนับสนุนเครื่องประดับเงินภาคเหนือ โดยมี จ.เชียงใหม่ เป็นศูนย์กลางการค้าเครื่องประดับเงิน"/>
  </r>
  <r>
    <x v="2"/>
    <x v="5"/>
    <s v="060101"/>
    <x v="17"/>
    <x v="153"/>
    <s v="สถาบันวิจัยและพัฒนาอัญมณีและเครื่องประดับแห่งชาติ"/>
    <x v="935"/>
    <s v="สวอ 08-66-0006"/>
    <s v="โครงการพัฒนาต่อยอดเครื่องประดับเชิงวัฒนธรรมเพื่อการท่องเที่ยว"/>
  </r>
  <r>
    <x v="2"/>
    <x v="5"/>
    <s v="060101"/>
    <x v="2"/>
    <x v="107"/>
    <s v="มหาวิทยาลัยเกษตรศาสตร์"/>
    <x v="936"/>
    <s v="ศธ 0513.101-66-0033"/>
    <s v="โครงการต้นแบบเมืองอัจฉริยะ (Smart City) ตามลักษณะภูมินิเวศของประเทศไทย สอดรับกับการดำรงชีวิตวิถีใหม่ (New Normal)"/>
  </r>
  <r>
    <x v="1"/>
    <x v="5"/>
    <s v="060101"/>
    <x v="8"/>
    <x v="127"/>
    <s v="สำนักงานส่งเสริมเศรษฐกิจดิจิทัล"/>
    <x v="937"/>
    <s v="สศด.0603-66-0002"/>
    <s v="โครงการ ยกระดับเมืองน่าอยู่เมืองทันสมัยเพื่อคนไทยเท่าเทียมและเท่ากัน"/>
  </r>
  <r>
    <x v="2"/>
    <x v="5"/>
    <s v="060101"/>
    <x v="1"/>
    <x v="16"/>
    <s v="กรมโยธาธิการและผังเมือง"/>
    <x v="938"/>
    <s v="มท 0704-66-0001"/>
    <s v="โครงการที่ดินที่ได้รับการจัดรูปเพื่อพัฒนา"/>
  </r>
  <r>
    <x v="2"/>
    <x v="5"/>
    <s v="060101"/>
    <x v="1"/>
    <x v="16"/>
    <s v="กรมโยธาธิการและผังเมือง"/>
    <x v="939"/>
    <s v="มท 0704-66-0006"/>
    <s v="โครงการวางและสนับสนุนด้านการผังเมือง"/>
  </r>
  <r>
    <x v="2"/>
    <x v="5"/>
    <s v="060101"/>
    <x v="1"/>
    <x v="16"/>
    <s v="กรมโยธาธิการและผังเมือง"/>
    <x v="940"/>
    <s v="มท 0704-66-0009"/>
    <s v="โครงการพัฒนาพื้นที่ตามผังเมือง"/>
  </r>
  <r>
    <x v="2"/>
    <x v="5"/>
    <s v="060101"/>
    <x v="1"/>
    <x v="150"/>
    <s v="การไฟฟ้าส่วนภูมิภาค"/>
    <x v="941"/>
    <s v="มท 5303.3-66-0002"/>
    <s v="โครงการพัฒนาระบบไฟฟ้าในเมืองใหญ่ ระยะที่ 2 (คพญ.2)"/>
  </r>
  <r>
    <x v="2"/>
    <x v="5"/>
    <s v="060101"/>
    <x v="1"/>
    <x v="150"/>
    <s v="การไฟฟ้าส่วนภูมิภาค"/>
    <x v="942"/>
    <s v="มท 5303.3-66-0005"/>
    <s v="โครงการขยายเขตไฟฟ้าให้บ้านเรือนราษฎรรายใหม่ ระยะที่ 3"/>
  </r>
  <r>
    <x v="2"/>
    <x v="5"/>
    <s v="060101"/>
    <x v="2"/>
    <x v="116"/>
    <s v="สำนักงานพัฒนาเทคโนโลยีอวกาศและภูมิสารสนเทศ"/>
    <x v="943"/>
    <s v="วท 5307-66-0007"/>
    <s v="โครงการพัฒนาระบบการบริหารจัดการการพัฒนาเมืองระดับพื้นที่ในอนาคตให้น่าอยู่อย่างยั่งยืน"/>
  </r>
  <r>
    <x v="2"/>
    <x v="5"/>
    <s v="060101"/>
    <x v="2"/>
    <x v="2"/>
    <s v="สำนักงานพัฒนาวิทยาศาสตร์และเทคโนโลยีแห่งชาติ"/>
    <x v="944"/>
    <s v="วท 5401-66-0060"/>
    <s v="โครงการการพัฒนาระบบโซล่าร์เซลล์ที่มีคุณสมบัติทําความสะอาดตัวเอง"/>
  </r>
  <r>
    <x v="2"/>
    <x v="5"/>
    <s v="060101"/>
    <x v="2"/>
    <x v="48"/>
    <s v="สำนักงานนวัตกรรมแห่งชาติ"/>
    <x v="945"/>
    <s v="วท 6401-66-0015"/>
    <s v="โครงการการพัฒนาย่านนวัตกรรมในประเทศไทย"/>
  </r>
  <r>
    <x v="2"/>
    <x v="5"/>
    <s v="060101"/>
    <x v="2"/>
    <x v="48"/>
    <s v="สำนักงานนวัตกรรมแห่งชาติ"/>
    <x v="946"/>
    <s v="วท 6401-66-0016"/>
    <s v="โครงการหลักสูตรผู้บริหารเมืองนวัตกรรม"/>
  </r>
  <r>
    <x v="2"/>
    <x v="5"/>
    <s v="060101"/>
    <x v="2"/>
    <x v="75"/>
    <s v="มหาวิทยาลัยเทคโนโลยีราชมงคลล้านนา"/>
    <x v="947"/>
    <s v="ศธ 058301-66-0031"/>
    <s v="โครงการพัฒนาบริหารจัดการขนส่งเมืองลำปางอย่างยั่งยืน"/>
  </r>
  <r>
    <x v="2"/>
    <x v="5"/>
    <s v="060101"/>
    <x v="2"/>
    <x v="114"/>
    <s v="มหาวิทยาลัยเทคโนโลยีราชมงคลศรีวิชัย"/>
    <x v="948"/>
    <s v="ศธ 0584.01-66-0005"/>
    <s v="โครงการการพัฒนานวัตกรรมสู่สงขลาเมืองน่าอยู่ : นวัตกรรมเพื่อสุขภาพ / ผู้สูงอายุ"/>
  </r>
  <r>
    <x v="1"/>
    <x v="5"/>
    <s v="060201"/>
    <x v="16"/>
    <x v="119"/>
    <s v="กรมโรงงานอุตสาหกรรม"/>
    <x v="949"/>
    <s v="อก 0309-66-0006"/>
    <s v="โครงการพัฒนายกระดับเมืองอุตสาหกรรมเชิงนิเวศสู่เมืองน่่าอยู่คู่อุตสาหกรรม เพื่อสร้างงาน สร้างอาชีพ และเพิ่มรายได้ให้กับสังคมและชุมชน"/>
  </r>
  <r>
    <x v="2"/>
    <x v="5"/>
    <s v="060201"/>
    <x v="16"/>
    <x v="119"/>
    <s v="กรมโรงงานอุตสาหกรรม"/>
    <x v="950"/>
    <s v="อก 0309-66-0007"/>
    <s v="โครงการการประเมินสิ่งแวดล้อมระดับยุทธศาสตร์ (Strategic Environmental Assessment) เพื่อทบทวนยุทธศาสตร์การพัฒนาพื้นที่อุตสาหกรรม"/>
  </r>
  <r>
    <x v="2"/>
    <x v="5"/>
    <s v="060201"/>
    <x v="16"/>
    <x v="119"/>
    <s v="กรมโรงงานอุตสาหกรรม"/>
    <x v="951"/>
    <s v="อก 0309-66-0008"/>
    <s v="โครงการวิเคราะห์ศักยภาพพื้นที่เขตประกอบการอุตสาหกรรมเพื่อการพัฒนาที่ยั่งยืนด้วยระบบบ GIS"/>
  </r>
  <r>
    <x v="2"/>
    <x v="5"/>
    <s v="060201"/>
    <x v="16"/>
    <x v="119"/>
    <s v="กรมโรงงานอุตสาหกรรม"/>
    <x v="952"/>
    <s v="อก 0309-66-0009"/>
    <s v="โครงการส่งเสริมการลงทุนเพื่อการขยายตัวภาคอุตสาหกรรมแห่งอนาคตและเศรษฐกิจหมุนเวียน"/>
  </r>
  <r>
    <x v="2"/>
    <x v="5"/>
    <s v="060201"/>
    <x v="20"/>
    <x v="154"/>
    <s v="กรมส่งเสริมคุณภาพสิ่งแวดล้อม"/>
    <x v="953"/>
    <s v="ทส 0805-66-0002"/>
    <s v="โครงการส่งเสริมเมืองอุตสาหกรรมเชิงนิเวศสู่เมืองต้นแบบสิ่งแวดล้อมยั่งยืน"/>
  </r>
  <r>
    <x v="2"/>
    <x v="5"/>
    <s v="060201"/>
    <x v="11"/>
    <x v="53"/>
    <s v="กรมอนามัย"/>
    <x v="954"/>
    <s v="สธ 0905-66-0027"/>
    <s v="โครงการเสริมสร้างพลังท้องถิ่นและชุมชนจัดการอนามัยสิ่งแวดล้อมเพื่อเมืองสุขภาพดี"/>
  </r>
  <r>
    <x v="1"/>
    <x v="5"/>
    <s v="060201"/>
    <x v="2"/>
    <x v="2"/>
    <s v="สำนักงานพัฒนาวิทยาศาสตร์และเทคโนโลยีแห่งชาติ"/>
    <x v="955"/>
    <s v="วท 5401-66-0018"/>
    <s v="โครงการนวัตกรรมสวนสันทนาการปลอดฝุ่นเพื่อเมืองน่าอยู่"/>
  </r>
  <r>
    <x v="2"/>
    <x v="5"/>
    <s v="060201"/>
    <x v="2"/>
    <x v="110"/>
    <s v="มหาวิทยาลัยอุบลราชธานี"/>
    <x v="956"/>
    <s v="ศธ 0529-66-0013"/>
    <s v="โครงการ การวางผังแม่บทและการออกแบบภูมิสถาปัตยกรรมแหล่งท่องเที่ยวจังหวัดอุบลราชธานี (ชุมชนย่านเมืองเก่าริมสะพานแม่น้ำมูล) "/>
  </r>
  <r>
    <x v="2"/>
    <x v="5"/>
    <s v="060201"/>
    <x v="2"/>
    <x v="79"/>
    <s v="มหาวิทยาลัยราชภัฏอุตรดิตถ์"/>
    <x v="957"/>
    <s v="ศธ053501-66-0004"/>
    <s v="โครงการระบบเฝ้าระวังและเตือนภัยธรรมชาติจังหวัดอุตรดิตถ์ตามเวลาจริง เพื่อความยั่งยืนทางภูมินิเวศ ภูมิสังคม และภูมิวัฒนธรรม"/>
  </r>
  <r>
    <x v="1"/>
    <x v="5"/>
    <s v="060202"/>
    <x v="2"/>
    <x v="42"/>
    <s v="จุฬาลงกรณ์มหาวิทยาลัย"/>
    <x v="958"/>
    <s v="ศธ 0512.2.38-66-0027"/>
    <s v="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"/>
  </r>
  <r>
    <x v="1"/>
    <x v="5"/>
    <s v="060202"/>
    <x v="20"/>
    <x v="57"/>
    <s v="สำนักงานนโยบายและแผนทรัพยากรธรรมชาติและสิ่งแวดล้อม"/>
    <x v="959"/>
    <s v="ทส 1003-66-0002"/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 (ตอนบน-ตอนกลาง) "/>
  </r>
  <r>
    <x v="2"/>
    <x v="5"/>
    <s v="060202"/>
    <x v="20"/>
    <x v="57"/>
    <s v="สำนักงานนโยบายและแผนทรัพยากรธรรมชาติและสิ่งแวดล้อม"/>
    <x v="960"/>
    <s v="ทส 1003-66-0004"/>
    <s v="จัดการสิ่งแวดล้อมธรรมชาติและศิลปกรรม เพื่อความยั่งยืนตามภูมินิเวศ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กิจกรรมที่ 2 การจัดทำผังภูมินิเวศสิ่งแวดล้อมแหล่งธรรมชาติรายประเภท ในพื้นที่ภาคใต้"/>
  </r>
  <r>
    <x v="2"/>
    <x v="5"/>
    <s v="060202"/>
    <x v="20"/>
    <x v="57"/>
    <s v="สำนักงานนโยบายและแผนทรัพยากรธรรมชาติและสิ่งแวดล้อม"/>
    <x v="961"/>
    <s v="ทส 1003-66-0005"/>
    <s v="การพัฒนาหลักเกณฑ์ และเครื่องมือการประเมินผลกระทบต่อแหล่งศิลปกรรม เพื่อส่งเสริมการพัฒนาที่คำนึงถึงอัตลักษณ์ของแหล่ง"/>
  </r>
  <r>
    <x v="2"/>
    <x v="5"/>
    <s v="060202"/>
    <x v="20"/>
    <x v="57"/>
    <s v="สำนักงานนโยบายและแผนทรัพยากรธรรมชาติและสิ่งแวดล้อม"/>
    <x v="962"/>
    <s v="ทส 1003-66-0006"/>
    <s v="ขับเคลื่อนแนวทางการใช้มาตรการสร้างแรงจูงใจเพื่อส่งเสริมการอนุรักษ์และพัฒนาบริเวณกรุงรัตนโกสินทร์และเมืองเก่า"/>
  </r>
  <r>
    <x v="1"/>
    <x v="5"/>
    <s v="060202"/>
    <x v="20"/>
    <x v="57"/>
    <s v="สำนักงานนโยบายและแผนทรัพยากรธรรมชาติและสิ่งแวดล้อม"/>
    <x v="963"/>
    <s v="ทส 1011-66-0001"/>
    <s v="โครงการจัดวางแผนผังภูมินิเวศเพื่อขับเคลื่อนการพัฒนาเชิงพื้นที่ให้สมดุลและยั่งยืน : ภาคกลาง"/>
  </r>
  <r>
    <x v="1"/>
    <x v="5"/>
    <s v="060202"/>
    <x v="2"/>
    <x v="116"/>
    <s v="สำนักงานพัฒนาเทคโนโลยีอวกาศและภูมิสารสนเทศ"/>
    <x v="964"/>
    <s v="วท 5304-66-0002"/>
    <s v="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 ด้วยโมเดลดุลย์แห่งคุณค่า 5 มิติ (V=BC2 Model)"/>
  </r>
  <r>
    <x v="2"/>
    <x v="5"/>
    <s v="060202"/>
    <x v="2"/>
    <x v="48"/>
    <s v="สำนักงานนวัตกรรมแห่งชาติ"/>
    <x v="965"/>
    <s v="วท 6401-66-0017"/>
    <s v="โครงการการพัฒนาระบบนิเวศนวัตกรรมในภูมิภาค "/>
  </r>
  <r>
    <x v="2"/>
    <x v="5"/>
    <s v="060202"/>
    <x v="2"/>
    <x v="142"/>
    <s v="มหาวิทยาลัยพะเยา"/>
    <x v="966"/>
    <s v="ศธ 0590.08-66-0005"/>
    <s v="สวนพฤกษศาสตร์ มหาวิทยาลัยพะเยา"/>
  </r>
  <r>
    <x v="2"/>
    <x v="6"/>
    <s v="070101"/>
    <x v="14"/>
    <x v="40"/>
    <s v="กรมศุลกากร"/>
    <x v="967"/>
    <s v="กค 0524(ก)-66-0001"/>
    <s v="ระบบการเชื่อมโยงข้อมูลเอกสารใบสั่งปล่อยสินค้าแบบอิเล็กทรอนิกส์ผ่านระบบ National Single Window"/>
  </r>
  <r>
    <x v="2"/>
    <x v="6"/>
    <s v="070101"/>
    <x v="14"/>
    <x v="40"/>
    <s v="กรมศุลกากร"/>
    <x v="968"/>
    <s v="กค 0524(ก)-66-0002"/>
    <s v="การเชื่อมโยงข้อมูลใบรับรองสุขอนามัยพืชภายในประเทศและระหว่างประเทศ"/>
  </r>
  <r>
    <x v="2"/>
    <x v="6"/>
    <s v="070101"/>
    <x v="23"/>
    <x v="148"/>
    <s v="กรมเจ้าท่า"/>
    <x v="969"/>
    <s v="คค 0305-66-0004"/>
    <s v="เพิ่มประสิทธิภาพทางเรือเดินในแม่น้ำป่าสัก จ.พระนครศรีอยุธยา"/>
  </r>
  <r>
    <x v="2"/>
    <x v="6"/>
    <s v="070101"/>
    <x v="23"/>
    <x v="148"/>
    <s v="กรมเจ้าท่า"/>
    <x v="970"/>
    <s v="คค 0320-66-0001"/>
    <s v="งานจ้างก่อสร้างขุดลอกและบำรุงรักษาร่องน้ำชายฝั่งทะเลที่ร่องน้ำสมุทรสาคร (ท่าจีน) อำเภอเมืองสมุทรสาคร จังหวัดสมุทรสาคร "/>
  </r>
  <r>
    <x v="2"/>
    <x v="6"/>
    <s v="070101"/>
    <x v="23"/>
    <x v="148"/>
    <s v="กรมเจ้าท่า"/>
    <x v="971"/>
    <s v="คค 0320-66-0002"/>
    <s v="งานจ้างก่อสร้างขุดลอกและบำรุงรักษาร่องน้ำชายฝั่งทะเลที่ร่องน้ำบ้านดอน อ.เมืองสุราษฎร์ธานี จ.สุราษฎร์ธานี "/>
  </r>
  <r>
    <x v="2"/>
    <x v="6"/>
    <s v="070101"/>
    <x v="23"/>
    <x v="155"/>
    <s v="กรมทางหลวง"/>
    <x v="972"/>
    <s v="คค 06137-66-0001"/>
    <s v="โครงข่ายทางหลวงคงทนต่อการเปลี่ยนแปลงสภาพภูมิอากาศ (Climate Resilient Road Infrastructure)"/>
  </r>
  <r>
    <x v="2"/>
    <x v="6"/>
    <s v="070101"/>
    <x v="23"/>
    <x v="155"/>
    <s v="กรมทางหลวง"/>
    <x v="973"/>
    <s v="คค 06138-66-0001"/>
    <s v="ก่อสร้างทางแนวใหม่เชื่อมทางหลวงพิเศษระหว่างเมืองหมายเลข 7 - สนามบินอู่ตะเภา"/>
  </r>
  <r>
    <x v="1"/>
    <x v="6"/>
    <s v="070101"/>
    <x v="23"/>
    <x v="155"/>
    <s v="กรมทางหลวง"/>
    <x v="974"/>
    <s v="คค 06138-66-0002"/>
    <s v="โครงการทางหลวงพิเศษระหว่างเมือง สายชลบุรี – หนองคาย ตอน ชลบุรี (ท่าเรือแหลมฉบัง) - นครราชสีมา"/>
  </r>
  <r>
    <x v="2"/>
    <x v="6"/>
    <s v="070101"/>
    <x v="23"/>
    <x v="155"/>
    <s v="กรมทางหลวง"/>
    <x v="975"/>
    <s v="คค 06138-66-0003"/>
    <s v="โครงการก่อสร้างสะพานมิตรภาพแห่งที่ 6 (อุบลราชธานี-สาละวัน)"/>
  </r>
  <r>
    <x v="2"/>
    <x v="6"/>
    <s v="070101"/>
    <x v="23"/>
    <x v="151"/>
    <s v="กรมทางหลวงชนบท"/>
    <x v="976"/>
    <s v="คค 0702-66-0007"/>
    <s v="โครงการพัฒนาโครงข่ายทางหลวงชนบทสนับสนุนด้านคมนาคมและระบบโลจิสติกส์"/>
  </r>
  <r>
    <x v="2"/>
    <x v="6"/>
    <s v="070101"/>
    <x v="2"/>
    <x v="37"/>
    <s v="มหาวิทยาลัยสงขลานครินทร์"/>
    <x v="977"/>
    <s v="ศธ  0521-66-0004"/>
    <s v="ศูนย์พัฒนา ทดสอบ และฝึกอบรม การขนส่งทางรางและโลจิสติกส์ภาคใต้ (Development testing and training center for railway and logistics in southern  of Thailand)"/>
  </r>
  <r>
    <x v="2"/>
    <x v="6"/>
    <s v="070101"/>
    <x v="23"/>
    <x v="156"/>
    <s v="การรถไฟแห่งประเทศไทย"/>
    <x v="978"/>
    <s v="รฟ.นผ.1000-66-0001"/>
    <s v="โครงการก่อสร้างทางคู่ ช่วงขอนแก่น – หนองคาย   "/>
  </r>
  <r>
    <x v="2"/>
    <x v="6"/>
    <s v="070101"/>
    <x v="23"/>
    <x v="156"/>
    <s v="การรถไฟแห่งประเทศไทย"/>
    <x v="979"/>
    <s v="รฟ.นผ.1000-66-0006"/>
    <s v="โครงการก่อสร้างทางคู่ ช่วงชุมทางหาดใหญ่ – ปาดังเบซาร์   "/>
  </r>
  <r>
    <x v="2"/>
    <x v="6"/>
    <s v="070101"/>
    <x v="23"/>
    <x v="156"/>
    <s v="การรถไฟแห่งประเทศไทย"/>
    <x v="980"/>
    <s v="รฟ.นผ.1000-66-0007"/>
    <s v="โครงการจัดหารถดีเซลรางปรับอากาศ สำหรับบริการเชิงพาณิชย์ จำนวน 184 คัน   พร้อมอะไหล่"/>
  </r>
  <r>
    <x v="2"/>
    <x v="6"/>
    <s v="070101"/>
    <x v="23"/>
    <x v="156"/>
    <s v="การรถไฟแห่งประเทศไทย"/>
    <x v="981"/>
    <s v="รฟ.นผ.1000-66-0008"/>
    <s v="โครงการจัดหาโบกี้บรรทุกตู้สินค้า (บทต.) จำนวน 965 คัน"/>
  </r>
  <r>
    <x v="2"/>
    <x v="6"/>
    <s v="070101"/>
    <x v="23"/>
    <x v="156"/>
    <s v="การรถไฟแห่งประเทศไทย"/>
    <x v="982"/>
    <s v="รฟ.นผ.1000-66-0009"/>
    <s v="โครงการก่อสร้างทางคู่ ช่วงปากน้ำโพ – เด่นชัย  "/>
  </r>
  <r>
    <x v="2"/>
    <x v="6"/>
    <s v="070101"/>
    <x v="2"/>
    <x v="75"/>
    <s v="มหาวิทยาลัยเทคโนโลยีราชมงคลล้านนา"/>
    <x v="983"/>
    <s v="ศธ 058301-66-0044"/>
    <s v="โครงการพัฒนาบริการแห่งอนาคตต้นแบบระบบโลจิสติกส์ทางอากาศโดยใช้โดรนร่วมกับหุ่นยนต์ขนส่งสินค้าเพื่อสนับสนุน Smart city"/>
  </r>
  <r>
    <x v="2"/>
    <x v="6"/>
    <s v="070101"/>
    <x v="2"/>
    <x v="100"/>
    <s v="มหาวิทยาลัยราชภัฏอุดรธานี"/>
    <x v="984"/>
    <s v="มร.อด.2040-66-0008"/>
    <s v="โครงการศูนย์พัฒนาศักยภาพโลจิสติกส์อีสานบน"/>
  </r>
  <r>
    <x v="2"/>
    <x v="6"/>
    <s v="070101"/>
    <x v="2"/>
    <x v="142"/>
    <s v="มหาวิทยาลัยพะเยา"/>
    <x v="985"/>
    <s v="ศธ 0590.08-66-0008"/>
    <s v="โครงการบริหารจัดการข้อมูลด้านระบบขนส่งและโลจิสติกส์อัจฉริยะในพื้นที่จังหวัดพะเยาและเชื่อมโยงสู่ล้านนาตะวันออก"/>
  </r>
  <r>
    <x v="2"/>
    <x v="6"/>
    <s v="070102"/>
    <x v="17"/>
    <x v="157"/>
    <s v="กรมส่งเสริมการค้าระหว่างประเทศ"/>
    <x v="986"/>
    <s v="พณ 0903-66-0001"/>
    <s v="โครงการส่งเสริมการพัฒนาบริการและขยายเครือข่ายของผู้ให้บริการโลจิสติกส์"/>
  </r>
  <r>
    <x v="2"/>
    <x v="6"/>
    <s v="070102"/>
    <x v="14"/>
    <x v="40"/>
    <s v="กรมศุลกากร"/>
    <x v="987"/>
    <s v="กค 0502(23)-66-0001"/>
    <s v="การพัฒนาระบบ Customs Pass ณ ด่านพรมแดนบ้านฮวก"/>
  </r>
  <r>
    <x v="1"/>
    <x v="6"/>
    <s v="070102"/>
    <x v="14"/>
    <x v="40"/>
    <s v="กรมศุลกากร"/>
    <x v="988"/>
    <s v="กค 0502(33)-66-0001"/>
    <s v="โครงการจัดหาเครื่องชั่งน้ำหนักและอุปกรณ์ด้านการจราจร เพื่อเพิ่มประสิทธิภาพด้านการค้าและการบริการระหว่างประเทศ ด่านศุลกากรสะเดาแห่งใหม่"/>
  </r>
  <r>
    <x v="2"/>
    <x v="6"/>
    <s v="070102"/>
    <x v="10"/>
    <x v="125"/>
    <s v="กรมพัฒนาฝีมือแรงงาน"/>
    <x v="989"/>
    <s v="รง 0407-66-0006"/>
    <s v="โครงการพัฒนาบุคลากรรองรับอุตสาหกรรมโลจิสติกส์ ปีงบประมาณ 2566"/>
  </r>
  <r>
    <x v="2"/>
    <x v="6"/>
    <s v="070102"/>
    <x v="2"/>
    <x v="93"/>
    <s v="สถาบันมาตรวิทยาแห่งชาติ"/>
    <x v="990"/>
    <s v="วท 5106-66-0008"/>
    <s v="โครงการพัฒนามาตรฐานการวัดแห่งชาติเพื่อสร้างการสอบกลับได้ในการวัดสำหรับการพัฒนาระบบโลจิสติกส์ของประเทศไทย"/>
  </r>
  <r>
    <x v="2"/>
    <x v="6"/>
    <s v="070102"/>
    <x v="2"/>
    <x v="2"/>
    <s v="สำนักงานพัฒนาวิทยาศาสตร์และเทคโนโลยีแห่งชาติ"/>
    <x v="991"/>
    <s v="วท 5401-66-0003"/>
    <s v="การพัฒนาขีดความสามารถในการทดสอบผลิตภัณฑ์ด้านป้องกันการระเบิดและปะทุไฟ ตามมาตรฐาน IECEx และ ATEX สำหรับอุตสาหกรรมปิโตรเคมี"/>
  </r>
  <r>
    <x v="2"/>
    <x v="6"/>
    <s v="070102"/>
    <x v="23"/>
    <x v="148"/>
    <s v="กรมเจ้าท่า"/>
    <x v="992"/>
    <s v="คค 0308-66-0003"/>
    <s v="เพิ่มทักษะภาษาอังกฤษสำหรับผู้ปฏิบัติงานในเรือเดินทะเลระหว่างประเทศให้คนประจำเรือไทย"/>
  </r>
  <r>
    <x v="2"/>
    <x v="6"/>
    <s v="070102"/>
    <x v="23"/>
    <x v="148"/>
    <s v="กรมเจ้าท่า"/>
    <x v="993"/>
    <s v="คค 0320-66-0003"/>
    <s v="งานจ้างก่อสร้างขุดลอกและบำรุงรักษาร่องน้ำชายฝั่งทะเลที่ ร่องน้ำสงขลา (ร่องนอก) อ.เมืองสงขลา จ.สงขลา "/>
  </r>
  <r>
    <x v="2"/>
    <x v="6"/>
    <s v="070102"/>
    <x v="23"/>
    <x v="148"/>
    <s v="กรมเจ้าท่า"/>
    <x v="994"/>
    <s v="คค 0320-66-0004"/>
    <s v="งานจ้างก่อสร้างขุดลอกและบำรุงรักษาร่องน้ำชายฝั่งทะเลที่ ร่องน้ำบางปะกง อำเภอบางปะกง จังหวัดฉะเชิงเทรา "/>
  </r>
  <r>
    <x v="2"/>
    <x v="6"/>
    <s v="070102"/>
    <x v="23"/>
    <x v="158"/>
    <s v="กรมการขนส่งทางบก"/>
    <x v="995"/>
    <s v="คค 0410-66-0001"/>
    <s v="โครงการพัฒนาศักยภาพผู้ประกอบการขนส่งสินค้ารองรับการพัฒนาเขตเศรษฐกิจพิเศษชายแดน (SEZs)"/>
  </r>
  <r>
    <x v="2"/>
    <x v="6"/>
    <s v="070102"/>
    <x v="23"/>
    <x v="158"/>
    <s v="กรมการขนส่งทางบก"/>
    <x v="996"/>
    <s v="คค 0410-66-0002"/>
    <s v="โครงการพัฒนาศักยภาพการขนส่งสินค้าอันตรายทางถนนให้มีประสิทธิภาพและความปลอดภัยตามมาตรฐานสากล"/>
  </r>
  <r>
    <x v="2"/>
    <x v="6"/>
    <s v="070102"/>
    <x v="23"/>
    <x v="158"/>
    <s v="กรมการขนส่งทางบก"/>
    <x v="997"/>
    <s v="คค 0410-66-0003"/>
    <s v="โครงการสถานีขนส่งสินค้าจังหวัดสุราษฎร์ธานี"/>
  </r>
  <r>
    <x v="2"/>
    <x v="6"/>
    <s v="070102"/>
    <x v="23"/>
    <x v="158"/>
    <s v="กรมการขนส่งทางบก"/>
    <x v="998"/>
    <s v="คค 0410-66-0004"/>
    <s v="โครงการศูนย์เปลี่ยนถ่ายรูปแบบการขนส่งสินค้าเชียงของ จังหวัดเชียงราย ระยะที่ 2"/>
  </r>
  <r>
    <x v="2"/>
    <x v="6"/>
    <s v="070102"/>
    <x v="23"/>
    <x v="159"/>
    <s v="กรมท่าอากาศยาน"/>
    <x v="999"/>
    <s v="คค 0514-66-0001"/>
    <s v="งานก่อสร้างอาคารที่พักผู้โดยสารหลังใหม่ ท่าอากาศยานร้อยเอ็ด"/>
  </r>
  <r>
    <x v="2"/>
    <x v="6"/>
    <s v="070102"/>
    <x v="23"/>
    <x v="159"/>
    <s v="กรมท่าอากาศยาน"/>
    <x v="1000"/>
    <s v="คค 0514-66-0002"/>
    <s v="งานก่อสร้างขยายลานจอดเครื่องบิน ท่าอากาศยานเลย"/>
  </r>
  <r>
    <x v="2"/>
    <x v="6"/>
    <s v="070102"/>
    <x v="23"/>
    <x v="159"/>
    <s v="กรมท่าอากาศยาน"/>
    <x v="1001"/>
    <s v="คค 0514-66-0003"/>
    <s v="งานก่อสร้างศูนย์ขนส่งผู้โดยสาร ท่าอากาศยานบุรีรัมย์ "/>
  </r>
  <r>
    <x v="2"/>
    <x v="6"/>
    <s v="070102"/>
    <x v="23"/>
    <x v="159"/>
    <s v="กรมท่าอากาศยาน"/>
    <x v="1002"/>
    <s v="คค 0514-66-0004"/>
    <s v="งานก่อสร้างศูนย์ขนส่งผู้โดยสารและปรับปรุงลานจอดรถยนต์ ท่าอากาศยานกระบี่"/>
  </r>
  <r>
    <x v="1"/>
    <x v="6"/>
    <s v="070102"/>
    <x v="23"/>
    <x v="160"/>
    <s v="สำนักงานนโยบายและแผนการขนส่งและจราจร"/>
    <x v="1003"/>
    <s v="คค 0809-66-0001"/>
    <s v="ค่าจ้างศึกษาจัดทำ Model การพัฒนาโครงข่ายการคมนาคม ในพื้นที่กลุ่มจังหวัดภาคตะวันออกเฉียงเหนือและภาคเหนือ เชื่อมโยงกับพื้นที่ระเบียงเศรษฐกิจภายใต้กรอบ GMS  เพื่อสนับสนุนการพัฒนาด้านเศรษฐกิจและการท่องเที่ยว"/>
  </r>
  <r>
    <x v="2"/>
    <x v="6"/>
    <s v="070102"/>
    <x v="23"/>
    <x v="156"/>
    <s v="การรถไฟแห่งประเทศไทย"/>
    <x v="1004"/>
    <s v="รฟ.นผ.1000-66-0002"/>
    <s v="โครงการก่อสร้างทางคู่ ช่วงชุมทางถนนจิระ – อุบลราชธานี   "/>
  </r>
  <r>
    <x v="2"/>
    <x v="6"/>
    <s v="070102"/>
    <x v="23"/>
    <x v="156"/>
    <s v="การรถไฟแห่งประเทศไทย"/>
    <x v="1005"/>
    <s v="รฟ.นผ.1000-66-0003"/>
    <s v="โครงการก่อสร้างทางคู่ ช่วงชุมพร – สุราษฎร์ธานี   "/>
  </r>
  <r>
    <x v="2"/>
    <x v="6"/>
    <s v="070102"/>
    <x v="23"/>
    <x v="156"/>
    <s v="การรถไฟแห่งประเทศไทย"/>
    <x v="1006"/>
    <s v="รฟ.นผ.1000-66-0004"/>
    <s v="โครงการก่อสร้างทางคู่ ช่วงเด่นชัย – เชียงใหม่ "/>
  </r>
  <r>
    <x v="2"/>
    <x v="6"/>
    <s v="070102"/>
    <x v="23"/>
    <x v="156"/>
    <s v="การรถไฟแห่งประเทศไทย"/>
    <x v="1007"/>
    <s v="รฟ.นผ.1000-66-0005"/>
    <s v="โครงการก่อสร้างทางคู่ ช่วงสุราษฎร์ธานี-หาดใหญ่-สงขลา"/>
  </r>
  <r>
    <x v="2"/>
    <x v="6"/>
    <s v="070102"/>
    <x v="2"/>
    <x v="142"/>
    <s v="มหาวิทยาลัยพะเยา"/>
    <x v="1008"/>
    <s v="ศธ 0590.08-66-0010"/>
    <s v="โครงการพัฒนาระบบการขนส่งต่อเนื่องหลายรูปแบบ เพื่อเพิ่มประสิทธิภาพการเชื่อมต่อของระบบขนส่งและโลจิสติกส์ในพื้นที่จังหวัดพะเยาและเชื่อมโยงสู่ล้านนาตะวันออก"/>
  </r>
  <r>
    <x v="2"/>
    <x v="6"/>
    <s v="070102"/>
    <x v="2"/>
    <x v="142"/>
    <s v="มหาวิทยาลัยพะเยา"/>
    <x v="1009"/>
    <s v="ศธ 0590.08-66-0012"/>
    <s v="โครงการพัฒนาระบบขนส่งสินค้าทางการเกษตรในพื้นที่จังหวัดพะเยา เพื่อเป็นศูนย์กลางทางการขนส่งและโลจิสติกส์ของภูมิภาคล้านนาตะวันออก"/>
  </r>
  <r>
    <x v="2"/>
    <x v="6"/>
    <s v="070103"/>
    <x v="2"/>
    <x v="2"/>
    <s v="สำนักงานพัฒนาวิทยาศาสตร์และเทคโนโลยีแห่งชาติ"/>
    <x v="1010"/>
    <s v="วท 5401-66-0073"/>
    <s v="โครงการการซ่อมบํารุงรางรถไฟเชิงคาดการณ์ เฟสที่ 1 : การซ่อมบํารุงรางรถไฟที่มีความลาดชันช่วงสายเหนือ"/>
  </r>
  <r>
    <x v="2"/>
    <x v="6"/>
    <s v="070103"/>
    <x v="23"/>
    <x v="161"/>
    <s v="กรมการขนส่งทางราง"/>
    <x v="1011"/>
    <s v="คค 0905-66-0001"/>
    <s v="มาตรการผลักดันการพัฒนาโครงข่ายรถไฟให้ครอบคลุมและเชื่อมโยงพื้นที่ทั่วประเทศและรองรับการขนส่งต่อเนื่องหลายรูปแบบได้อย่างไร้รอยต่อ"/>
  </r>
  <r>
    <x v="2"/>
    <x v="6"/>
    <s v="070103"/>
    <x v="23"/>
    <x v="161"/>
    <s v="กรมการขนส่งทางราง"/>
    <x v="1012"/>
    <s v="คค 0905-66-0002"/>
    <s v="มาตรการกำกับติดตามแก้ไขปัญหาอุปสรรคในการประกอบกิจการขนส่งสินค้าทางราง"/>
  </r>
  <r>
    <x v="2"/>
    <x v="6"/>
    <s v="070103"/>
    <x v="2"/>
    <x v="75"/>
    <s v="มหาวิทยาลัยเทคโนโลยีราชมงคลล้านนา"/>
    <x v="1013"/>
    <s v="ศธ 058301-66-0023"/>
    <s v="ศูนย์ทดสอบและฝึกอบรมการซ่อมบำรุง ผลิตภัณฑ์งานระบบขนส่งทางรางภาคเหนือ"/>
  </r>
  <r>
    <x v="2"/>
    <x v="6"/>
    <s v="070104"/>
    <x v="2"/>
    <x v="109"/>
    <s v="มหาวิทยาลัยแม่ฟ้าหลวง"/>
    <x v="1014"/>
    <s v="ศธ 5901(3)-66-0020"/>
    <s v="โครงการการส่งเสริมและพัฒนาการขนส่งระบบรางเส้นทางเชียงราย-แม่สาย"/>
  </r>
  <r>
    <x v="2"/>
    <x v="6"/>
    <s v="070104"/>
    <x v="23"/>
    <x v="158"/>
    <s v="กรมการขนส่งทางบก"/>
    <x v="1015"/>
    <s v="คค 0409-66-0001"/>
    <s v="โครงการศึกษาและจัดทำฐานข้อมูลระบบรถโดยสารประจำทางหมวด 1 และ หมวด 4 ในส่วนภูมิภาค (นำร่อง 25 จังหวัด)"/>
  </r>
  <r>
    <x v="1"/>
    <x v="6"/>
    <s v="070104"/>
    <x v="23"/>
    <x v="160"/>
    <s v="สำนักงานนโยบายและแผนการขนส่งและจราจร"/>
    <x v="1016"/>
    <s v="คค 0804-66-0001"/>
    <s v="โครงการการพัฒนาและปรับปรุงฐานข้อมูลการเดินทางของคน และข้อมูลการขนส่งสินค้าระดับประเทศ เพื่อวางยุทธศาสตร์การพัฒนาโครงสร้างพื้นฐานการคมนาคมของประเทศไทย"/>
  </r>
  <r>
    <x v="1"/>
    <x v="6"/>
    <s v="070104"/>
    <x v="23"/>
    <x v="160"/>
    <s v="สำนักงานนโยบายและแผนการขนส่งและจราจร"/>
    <x v="1017"/>
    <s v="คค 0805-66-0001"/>
    <s v="โครงการพัฒนารูปแบบการกำกับดูแลและการบริหารจัดการระบบตั๋วร่วม กรุงเทพมหานคร"/>
  </r>
  <r>
    <x v="2"/>
    <x v="6"/>
    <s v="070104"/>
    <x v="23"/>
    <x v="160"/>
    <s v="สำนักงานนโยบายและแผนการขนส่งและจราจร"/>
    <x v="1018"/>
    <s v="คค 0809-66-0002"/>
    <s v="ค่าจ้างศึกษาวิเคราะห์ข้อมูลการเดินทางด้วยระบบขนส่งสาธารณะในเขตเมืองหลักในภูมิภาค"/>
  </r>
  <r>
    <x v="1"/>
    <x v="6"/>
    <s v="070104"/>
    <x v="23"/>
    <x v="162"/>
    <s v="การรถไฟฟ้าขนส่งมวลชนแห่งประเทศไทย"/>
    <x v="1019"/>
    <s v="รฟม003-66-0001"/>
    <s v="2566_1.1.7 โครงการรถไฟฟ้าสายสีส้ม ส่วนตะวันตก ช่วงบางขุนนนท์ - ศูนย์วัฒนธรรมแห่งประเทศไทย"/>
  </r>
  <r>
    <x v="1"/>
    <x v="6"/>
    <s v="070104"/>
    <x v="23"/>
    <x v="162"/>
    <s v="การรถไฟฟ้าขนส่งมวลชนแห่งประเทศไทย"/>
    <x v="1020"/>
    <s v="รฟม003-66-0002"/>
    <s v="2566_1.1.8 โครงการรถไฟฟ้าสายสีม่วง ช่วงเตาปูน - ราษฎร์บูรณะ (วงแหวนกาญจนาภิเษก)"/>
  </r>
  <r>
    <x v="1"/>
    <x v="6"/>
    <s v="070104"/>
    <x v="23"/>
    <x v="162"/>
    <s v="การรถไฟฟ้าขนส่งมวลชนแห่งประเทศไทย"/>
    <x v="1021"/>
    <s v="รฟม003-66-0003"/>
    <s v="2566_1.1.1 โครงการระบบขนส่งมวลชนจังหวัดภูเก็ต ช่วงท่าอากาศยานนานาชาติภูเก็ต - ห้าแยกฉลอง"/>
  </r>
  <r>
    <x v="1"/>
    <x v="6"/>
    <s v="070104"/>
    <x v="23"/>
    <x v="162"/>
    <s v="การรถไฟฟ้าขนส่งมวลชนแห่งประเทศไทย"/>
    <x v="1022"/>
    <s v="รฟม003-66-0004"/>
    <s v="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"/>
  </r>
  <r>
    <x v="1"/>
    <x v="6"/>
    <s v="070104"/>
    <x v="23"/>
    <x v="162"/>
    <s v="การรถไฟฟ้าขนส่งมวลชนแห่งประเทศไทย"/>
    <x v="1023"/>
    <s v="รฟม003-66-0005"/>
    <s v="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"/>
  </r>
  <r>
    <x v="1"/>
    <x v="6"/>
    <s v="070104"/>
    <x v="23"/>
    <x v="162"/>
    <s v="การรถไฟฟ้าขนส่งมวลชนแห่งประเทศไทย"/>
    <x v="1024"/>
    <s v="รฟม003-66-0006"/>
    <s v="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"/>
  </r>
  <r>
    <x v="1"/>
    <x v="6"/>
    <s v="070104"/>
    <x v="23"/>
    <x v="162"/>
    <s v="การรถไฟฟ้าขนส่งมวลชนแห่งประเทศไทย"/>
    <x v="1025"/>
    <s v="รฟม003-66-0007"/>
    <s v="2566_1.1.16 โครงการรถไฟฟ้าสายสีน้ำตาล ช่วงแคราย - ลำสาลี (บึงกุ่ม)"/>
  </r>
  <r>
    <x v="2"/>
    <x v="6"/>
    <s v="070104"/>
    <x v="23"/>
    <x v="163"/>
    <s v="บริษัท"/>
    <x v="1026"/>
    <s v="บขส 18-66-0001"/>
    <s v="โครงการการบริการรถโดยสารเชื่อมต่อแบบ Feeder Services"/>
  </r>
  <r>
    <x v="2"/>
    <x v="6"/>
    <s v="070104"/>
    <x v="23"/>
    <x v="163"/>
    <s v="บริษัท"/>
    <x v="1027"/>
    <s v="บขส 18-66-0002"/>
    <s v="โครงการการขอรับรองมาตรฐานรถโดยสารสาธารณะ (Q-Bus)"/>
  </r>
  <r>
    <x v="2"/>
    <x v="6"/>
    <s v="070104"/>
    <x v="2"/>
    <x v="142"/>
    <s v="มหาวิทยาลัยพะเยา"/>
    <x v="1028"/>
    <s v="ศธ 0590.08-66-0009"/>
    <s v="โครงการศึกษารูปแบบการพัฒนาพื้นที่โดยรอบสถานีขนส่งทางราง (Transit Oriented Development) ในพื้นที่จังหวัดพะเยาและเชื่อมโยงสู่ล้านนาตะวันออก"/>
  </r>
  <r>
    <x v="2"/>
    <x v="6"/>
    <s v="070104"/>
    <x v="2"/>
    <x v="142"/>
    <s v="มหาวิทยาลัยพะเยา"/>
    <x v="1029"/>
    <s v="ศธ 0590.08-66-0011"/>
    <s v="โครงการพัฒนาระบบขนส่งสาธารณะที่มีประสิทธิภาพ เพื่อสนับสนุนการเดินทางและท่องเที่ยวในพื้นที่จังหวัดพะเยาและเชื่อมโยงล้านนาตะวันออก"/>
  </r>
  <r>
    <x v="2"/>
    <x v="6"/>
    <s v="070105"/>
    <x v="2"/>
    <x v="42"/>
    <s v="จุฬาลงกรณ์มหาวิทยาลัย"/>
    <x v="1030"/>
    <s v="ศธ 0512.2.38-66-0025"/>
    <s v="ประเมินและติดตามข้อมูลสถานะความปลอดภัยของถนนไทย ตามกรอบแผนการพัฒนาที่ยั่งยืน (SDG) ขององค์การสหประชาชาติ"/>
  </r>
  <r>
    <x v="2"/>
    <x v="6"/>
    <s v="070105"/>
    <x v="1"/>
    <x v="164"/>
    <s v="กรมส่งเสริมการปกครองท้องถิ่น"/>
    <x v="1031"/>
    <s v="มท 0810-66-0002"/>
    <s v="โครงการอบรมสัมมนาเชิงปฏิบัติการการป้องกันและลดอุบัติเหตุทางถนนของ อปท."/>
  </r>
  <r>
    <x v="2"/>
    <x v="6"/>
    <s v="070105"/>
    <x v="10"/>
    <x v="22"/>
    <s v="กรมสวัสดิการและคุ้มครองแรงงาน"/>
    <x v="1032"/>
    <s v="รง 0504-66-0002"/>
    <s v="โครงการขับเคลื่อนความปลอดภัยเพื่อลดการประสบอันตรายในงานขนส่ง "/>
  </r>
  <r>
    <x v="1"/>
    <x v="6"/>
    <s v="070105"/>
    <x v="11"/>
    <x v="165"/>
    <s v="กรมควบคุมโรค"/>
    <x v="1033"/>
    <s v="สธ 0404-66-0013"/>
    <s v="โครงการการพัฒนาศูนย์ข้อมูลอุบัติเหตุทางถนนแห่งชาติ"/>
  </r>
  <r>
    <x v="1"/>
    <x v="6"/>
    <s v="070105"/>
    <x v="11"/>
    <x v="165"/>
    <s v="กรมควบคุมโรค"/>
    <x v="1034"/>
    <s v="สธ 0404-66-0014"/>
    <s v="โครงการการป้องกันการบาดเจ็บและเสียชีวิตจากอุบัติเหตุทางถนนในกลุ่มเด็กและเยาวชน โดยใช้ TSY Program: Thailand Safe Youth Program"/>
  </r>
  <r>
    <x v="2"/>
    <x v="6"/>
    <s v="070105"/>
    <x v="23"/>
    <x v="155"/>
    <s v="กรมทางหลวง"/>
    <x v="1035"/>
    <s v="คค 06137-66-0002"/>
    <s v="พัฒนาโครงข่ายจุดบริการจอดพักรถบรรทุก กรมทางหลวง (Truck Service Area)"/>
  </r>
  <r>
    <x v="2"/>
    <x v="6"/>
    <s v="070105"/>
    <x v="3"/>
    <x v="3"/>
    <s v="สำนักงานตำรวจแห่งชาติ"/>
    <x v="1036"/>
    <s v="ตช 0007.1-66-0028"/>
    <s v="โครงการเพ่ิ่มประสิทธิภาพการบังคับใช้กฎหมายเพื่อการลดอุบัติเหตุทางถนน สำนักงานตำรวจแห่งชาติ พ.ศ.2566"/>
  </r>
  <r>
    <x v="2"/>
    <x v="6"/>
    <s v="070105"/>
    <x v="3"/>
    <x v="3"/>
    <s v="สำนักงานตำรวจแห่งชาติ"/>
    <x v="1037"/>
    <s v="ตช 0007.1-66-0034"/>
    <s v="โครงการพัฒนาระบบฐานข้อมูลด้านจราจรและอุบัติเหตุทางถนนและพัฒนาสมรรถนะเจ้าหน้าที่่่ตำรวจจราจรในการปฎิบัติงานยุค 4.0 ผ่านระบบฝึกอบรมออนไลน์(จร.ผค.)"/>
  </r>
  <r>
    <x v="2"/>
    <x v="6"/>
    <s v="070105"/>
    <x v="2"/>
    <x v="142"/>
    <s v="มหาวิทยาลัยพะเยา"/>
    <x v="1038"/>
    <s v="ศธ 0590.08-66-0007"/>
    <s v="โครงการแก้ไขปัญหาด้านการขนส่งและจราจรในพื้นที่ในพื้นที่จังหวัดพะเยาและเชื่อมโยงสู่ล้านนาตะวันออกเพื่อเพิ่มความปลอดภัยในการเดินทาง"/>
  </r>
  <r>
    <x v="2"/>
    <x v="6"/>
    <s v="070201"/>
    <x v="24"/>
    <x v="166"/>
    <s v="สำนักงานปลัดกระทรวงพลังงาน"/>
    <x v="1039"/>
    <s v="พน 0202-66-0001"/>
    <s v="การพัฒนาพื้นที่พิเศษเชิงยุทธศาสตร์เพื่อเพิ่มความมั่นคงพลังงานและเพิ่มขีดความสามารถในการแข่งขันของประเทศ"/>
  </r>
  <r>
    <x v="2"/>
    <x v="6"/>
    <s v="070201"/>
    <x v="24"/>
    <x v="166"/>
    <s v="สำนักงานปลัดกระทรวงพลังงาน"/>
    <x v="1040"/>
    <s v="พน 0206-66-0001"/>
    <s v="โครงการศูนย์ความร่วมมือด้านพลังงานระหว่างประเทศ"/>
  </r>
  <r>
    <x v="2"/>
    <x v="6"/>
    <s v="070201"/>
    <x v="24"/>
    <x v="167"/>
    <s v="กรมเชื้อเพลิงธรรมชาติ"/>
    <x v="1041"/>
    <s v="พน 0301-66-0001"/>
    <s v="โครงการสร้างความเชื่อมั่น ความไว้วางใจ และเพิ่มการมีส่วนร่วมของภาคประชาชน เพื่อรองรับการพัฒนาโครงการสำรวจและผลิตปิโตรเลียม"/>
  </r>
  <r>
    <x v="2"/>
    <x v="6"/>
    <s v="070201"/>
    <x v="24"/>
    <x v="167"/>
    <s v="กรมเชื้อเพลิงธรรมชาติ"/>
    <x v="1042"/>
    <s v="พน 0304-66-0001"/>
    <s v="พัฒนาระบบบริหารจัดการข้อมูลด้านการประเมินศักยภาพเชื้อเพลิงธรรมชาติ เพื่อการกำกับดูแลการสำรวจและผลิตปิโตรเลียม และการเตรียมการเปิดให้ยื่นขอสิทธิสำรวจและผลิตปิโตรเลียม"/>
  </r>
  <r>
    <x v="1"/>
    <x v="6"/>
    <s v="070202"/>
    <x v="24"/>
    <x v="168"/>
    <s v="กรมพัฒนาพลังงานทดแทนและอนุรักษ์พลังงาน"/>
    <x v="1043"/>
    <s v="พน 0508-66-0001"/>
    <s v="ค่าจ้าง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 "/>
  </r>
  <r>
    <x v="1"/>
    <x v="6"/>
    <s v="070202"/>
    <x v="24"/>
    <x v="168"/>
    <s v="กรมพัฒนาพลังงานทดแทนและอนุรักษ์พลังงาน"/>
    <x v="1044"/>
    <s v="พน 0508-66-0002"/>
    <s v="ค่าจ้าง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 "/>
  </r>
  <r>
    <x v="1"/>
    <x v="6"/>
    <s v="070202"/>
    <x v="24"/>
    <x v="168"/>
    <s v="กรมพัฒนาพลังงานทดแทนและอนุรักษ์พลังงาน"/>
    <x v="1045"/>
    <s v="พน 0508-66-0003"/>
    <s v="ค่าจ้าง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 "/>
  </r>
  <r>
    <x v="1"/>
    <x v="6"/>
    <s v="070202"/>
    <x v="24"/>
    <x v="168"/>
    <s v="กรมพัฒนาพลังงานทดแทนและอนุรักษ์พลังงาน"/>
    <x v="1046"/>
    <s v="พน 0508-66-0004"/>
    <s v="ค่าควบคุมงานก่อสร้าง งาน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 "/>
  </r>
  <r>
    <x v="1"/>
    <x v="6"/>
    <s v="070202"/>
    <x v="24"/>
    <x v="168"/>
    <s v="กรมพัฒนาพลังงานทดแทนและอนุรักษ์พลังงาน"/>
    <x v="1047"/>
    <s v="พน 0508-66-0005"/>
    <s v="ค่าควบคุมงานก่อสร้าง งาน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 "/>
  </r>
  <r>
    <x v="1"/>
    <x v="6"/>
    <s v="070202"/>
    <x v="24"/>
    <x v="168"/>
    <s v="กรมพัฒนาพลังงานทดแทนและอนุรักษ์พลังงาน"/>
    <x v="1048"/>
    <s v="พน 0508-66-0006"/>
    <s v="ค่าควบคุมงานก่อสร้าง งาน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 "/>
  </r>
  <r>
    <x v="2"/>
    <x v="6"/>
    <s v="070202"/>
    <x v="24"/>
    <x v="168"/>
    <s v="กรมพัฒนาพลังงานทดแทนและอนุรักษ์พลังงาน"/>
    <x v="1049"/>
    <s v="พน 0510-66-0004"/>
    <s v="ค่าใช้จ่ายในการศึกษาการกำหนดราคาแนะนำสำหรับการซื้อขายเชื้อเพลิงชีวมวล "/>
  </r>
  <r>
    <x v="1"/>
    <x v="6"/>
    <s v="070202"/>
    <x v="24"/>
    <x v="169"/>
    <s v="สำนักงานนโยบายและแผนพลังงาน"/>
    <x v="1050"/>
    <s v="พน 0602-66-0001"/>
    <s v="โครงการ “จัดทำแผนกลยุทธ์การนำไฮโดรเจนไปใช้ภาคพลังงาน”"/>
  </r>
  <r>
    <x v="2"/>
    <x v="6"/>
    <s v="070202"/>
    <x v="16"/>
    <x v="112"/>
    <s v="สำนักงานคณะกรรมการอ้อยและน้ำตาลทราย"/>
    <x v="1051"/>
    <s v="อก 0604-66-0004"/>
    <s v="การพัฒนาระบบห้องเผาไหม้ของหม้อน้ำ( Boiler)ให้สามารถใช้เชื้อเพลิงจากใบอ้อยร่วมกับชานอ้อย "/>
  </r>
  <r>
    <x v="2"/>
    <x v="6"/>
    <s v="070202"/>
    <x v="2"/>
    <x v="2"/>
    <s v="สำนักงานพัฒนาวิทยาศาสตร์และเทคโนโลยีแห่งชาติ"/>
    <x v="1052"/>
    <s v="วท 5401-66-0011"/>
    <s v="การสร้างต้นแบบระบบเก็บกักพลังงานแบตเตอรี่ เพื่อชดเชยคุณภาพไฟฟ้าสำหรับอาคารที่มีลักษณะโหลดการใช้ไฟฟ้าแบบพิเศษ"/>
  </r>
  <r>
    <x v="2"/>
    <x v="6"/>
    <s v="070202"/>
    <x v="2"/>
    <x v="2"/>
    <s v="สำนักงานพัฒนาวิทยาศาสตร์และเทคโนโลยีแห่งชาติ"/>
    <x v="1053"/>
    <s v="วท 5401-66-0020"/>
    <s v="ฐานทดสอบ การจำลอง และการสาธิต ระบบบริหารจัดการพลังงาน เพื่อเพิ่มประสิทธิภาพและคุณภาพไฟฟ้า"/>
  </r>
  <r>
    <x v="2"/>
    <x v="6"/>
    <s v="070202"/>
    <x v="2"/>
    <x v="2"/>
    <s v="สำนักงานพัฒนาวิทยาศาสตร์และเทคโนโลยีแห่งชาติ"/>
    <x v="1054"/>
    <s v="วท 5401-66-0091"/>
    <s v="การเพิ่มประสิทธิภาพการผลิตพลังงานไฟฟ้าจากเชื้อเพลิงชีวมวล และ เพิ่มขีดความสามารถในการออกแบบและผลิตหม้อไอน้ำในประเทศ"/>
  </r>
  <r>
    <x v="2"/>
    <x v="6"/>
    <s v="070202"/>
    <x v="2"/>
    <x v="2"/>
    <s v="สำนักงานพัฒนาวิทยาศาสตร์และเทคโนโลยีแห่งชาติ"/>
    <x v="1055"/>
    <s v="วท 5401-66-0114"/>
    <s v="โครงการสร้างมูลค่าเพิ่มให้อุตสาหกรรมเชื้อเพลิงชีวภาพ เพื่อลดผลกระทบต่อเกษตรกรภาคการผลิตน้ำมันเชื้อเพลิงชีวภาพก่อนการเปลี่ยนสู่รถยนต์ไฟฟ้า"/>
  </r>
  <r>
    <x v="2"/>
    <x v="6"/>
    <s v="070202"/>
    <x v="2"/>
    <x v="37"/>
    <s v="มหาวิทยาลัยสงขลานครินทร์"/>
    <x v="1056"/>
    <s v="ศธ  0521-66-0001"/>
    <s v="ศักยภาพของชีวมวลไม้ยางพาราในพื้นที่ภาคใต้ของประเทศไทยโดยใช้ระบบภูมิสารสนเทศ"/>
  </r>
  <r>
    <x v="2"/>
    <x v="6"/>
    <s v="070203"/>
    <x v="24"/>
    <x v="166"/>
    <s v="สำนักงานปลัดกระทรวงพลังงาน"/>
    <x v="1057"/>
    <s v="พน 0205-66-0001"/>
    <s v="โครงการเพิ่มสมรรถนะด้านการบริหารและจัดการพลังงานครบวงจรในชุมชนระดับตำบล และ เครือข่ายพลังงานชุมชน"/>
  </r>
  <r>
    <x v="2"/>
    <x v="6"/>
    <s v="070203"/>
    <x v="24"/>
    <x v="170"/>
    <s v="กรมธุรกิจพลังงาน"/>
    <x v="1058"/>
    <s v="พน 0402-66-0001"/>
    <s v="โครงการศึกษาบทบาทการกำกับดูแลการค้าและการสำรองน้ำมันเชื้อเพลิงเพื่อรองรับ การเปลี่ยนผ่านด้านพลังงาน"/>
  </r>
  <r>
    <x v="2"/>
    <x v="6"/>
    <s v="070203"/>
    <x v="24"/>
    <x v="170"/>
    <s v="กรมธุรกิจพลังงาน"/>
    <x v="1059"/>
    <s v="พน 0402-66-0002"/>
    <s v="โครงการศึกษาความเหมาะสมในการขยายระบบการขนส่งน้ำมันทางท่อเชื่อมต่อจากจังหวัดลำปางไปยังจังหวัดแพร่และจังหวัดเชียงใหม่"/>
  </r>
  <r>
    <x v="2"/>
    <x v="6"/>
    <s v="070203"/>
    <x v="24"/>
    <x v="170"/>
    <s v="กรมธุรกิจพลังงาน"/>
    <x v="1060"/>
    <s v="พน 0402-66-0003"/>
    <s v="โครงการพัฒนาระบบฐานข้อมูลกิจการน้ำมันเชื้อเพลิง"/>
  </r>
  <r>
    <x v="2"/>
    <x v="6"/>
    <s v="070203"/>
    <x v="24"/>
    <x v="168"/>
    <s v="กรมพัฒนาพลังงานทดแทนและอนุรักษ์พลังงาน"/>
    <x v="1061"/>
    <s v="พน 0504-66-0001"/>
    <s v="ค่าใช้จ่ายในการสร้างความเข้าใจและเตรียมความพร้อมเพ่ือรองรับการบังคับใช้เกณฑ์มาตรฐานอาคารด้านพลังงานตามกฎหมายสำหรับบุคลากรองค์กรปกครองส่วนท้องถิ่น"/>
  </r>
  <r>
    <x v="2"/>
    <x v="6"/>
    <s v="070203"/>
    <x v="24"/>
    <x v="168"/>
    <s v="กรมพัฒนาพลังงานทดแทนและอนุรักษ์พลังงาน"/>
    <x v="1062"/>
    <s v="พน 0511-66-0001"/>
    <s v="ค่าใช้จ่ายในการส่งเสริมการอนุรักษ์พลังงานในโรงงานอุตสาหกรรมขนาดกลางและขนาดเล็ก กลุ่มภาคกลาง"/>
  </r>
  <r>
    <x v="2"/>
    <x v="6"/>
    <s v="070203"/>
    <x v="24"/>
    <x v="168"/>
    <s v="กรมพัฒนาพลังงานทดแทนและอนุรักษ์พลังงาน"/>
    <x v="1063"/>
    <s v="พน 0511-66-0002"/>
    <s v="ค่าใช้จ่ายในการส่งเสริมการอนุรักษ์พลังงานในโรงงานอุตสาหกรรมขนาดกลางและขนาดเล็ก กลุ่มภาคตะวันออก"/>
  </r>
  <r>
    <x v="2"/>
    <x v="6"/>
    <s v="070203"/>
    <x v="24"/>
    <x v="168"/>
    <s v="กรมพัฒนาพลังงานทดแทนและอนุรักษ์พลังงาน"/>
    <x v="1064"/>
    <s v="พน 0511-66-0004"/>
    <s v="ค่าใช้จ่ายในการส่งเสริมการอนุรักษ์พลังงานในโรงงานอุตสาหกรรมขนาดกลางและขนาดเล็ก กลุ่มภาคเหนือ"/>
  </r>
  <r>
    <x v="2"/>
    <x v="6"/>
    <s v="070203"/>
    <x v="24"/>
    <x v="168"/>
    <s v="กรมพัฒนาพลังงานทดแทนและอนุรักษ์พลังงาน"/>
    <x v="1065"/>
    <s v="พน 0511-66-0005"/>
    <s v="ค่าใช้จ่ายในการส่งเสริมการอนุรักษ์พลังงานในโรงงานอุตสาหกรรมขนาดกลางและขนาดเล็ก กลุ่มภาคใต้"/>
  </r>
  <r>
    <x v="2"/>
    <x v="6"/>
    <s v="070203"/>
    <x v="24"/>
    <x v="168"/>
    <s v="กรมพัฒนาพลังงานทดแทนและอนุรักษ์พลังงาน"/>
    <x v="1066"/>
    <s v="พน 0511-66-0007"/>
    <s v="ค่าใช้จ่ายในการส่งเสริมการอนุรักษ์พลังงานในโรงงานอุตสาหกรรมขนาดกลางและขนาดเล็ก กลุ่มภาคตะวันออกเฉียงเหนือ"/>
  </r>
  <r>
    <x v="2"/>
    <x v="6"/>
    <s v="070203"/>
    <x v="24"/>
    <x v="168"/>
    <s v="กรมพัฒนาพลังงานทดแทนและอนุรักษ์พลังงาน"/>
    <x v="1067"/>
    <s v="พน 0511-66-0011"/>
    <s v="ค่าใช้จ่ายในการอนุรักษ์พลังงานแบบมีส่วนร่วมในอาคารธุรกิจขนาดกลางและขนาดเล็ก"/>
  </r>
  <r>
    <x v="2"/>
    <x v="6"/>
    <s v="070203"/>
    <x v="24"/>
    <x v="169"/>
    <s v="สำนักงานนโยบายและแผนพลังงาน"/>
    <x v="1068"/>
    <s v="พน 0602-66-0002"/>
    <s v="โครงการ “ศึกษาแนวทางการอัดประจุยานยนต์ไฟฟ้าสำหรับอาคารชุดพักอาศัย”"/>
  </r>
  <r>
    <x v="2"/>
    <x v="6"/>
    <s v="070203"/>
    <x v="24"/>
    <x v="169"/>
    <s v="สำนักงานนโยบายและแผนพลังงาน"/>
    <x v="1069"/>
    <s v="พน 0602-66-0003"/>
    <s v="โครงการ “ศึกษาและพัฒนาแบบจำลองด้านพลังงานเพื่อรองรับการจัดทำค่าพยากรณ์ความต้องการพลังงานที่สอดคล้องกับทิศทางพลังงานโลก”"/>
  </r>
  <r>
    <x v="2"/>
    <x v="6"/>
    <s v="070203"/>
    <x v="24"/>
    <x v="169"/>
    <s v="สำนักงานนโยบายและแผนพลังงาน"/>
    <x v="1070"/>
    <s v="พน 0602-66-0004"/>
    <s v="โครงการ “ศึกษาสภาวะการแข่งขันในตลาดน้ำมันเชื้อเพลิงและก๊าซปิโตรเลียมเหลว (LPG) ของประเทศไทย”"/>
  </r>
  <r>
    <x v="2"/>
    <x v="6"/>
    <s v="070203"/>
    <x v="1"/>
    <x v="150"/>
    <s v="การไฟฟ้าส่วนภูมิภาค"/>
    <x v="1071"/>
    <s v="มท 5303.3-66-0004"/>
    <s v="โครงการเพิ่มความมั่นคงระบบไฟฟ้า ระยะที่ 1"/>
  </r>
  <r>
    <x v="2"/>
    <x v="6"/>
    <s v="070203"/>
    <x v="2"/>
    <x v="2"/>
    <s v="สำนักงานพัฒนาวิทยาศาสตร์และเทคโนโลยีแห่งชาติ"/>
    <x v="1072"/>
    <s v="วท 5401-66-0079"/>
    <s v="สร้างมาตรฐานทางวิศวกรรมสำหรับสถานีอัดประจุยานยนต์ไฟฟ้าเพื่อความปลอดภัยและสะดวกใช้งาน"/>
  </r>
  <r>
    <x v="2"/>
    <x v="6"/>
    <s v="070203"/>
    <x v="2"/>
    <x v="2"/>
    <s v="สำนักงานพัฒนาวิทยาศาสตร์และเทคโนโลยีแห่งชาติ"/>
    <x v="1073"/>
    <s v="วท 5401-66-0081"/>
    <s v="โครงการขยายผลระบบผลิตพลังงานจากเซลล์แสงอาทิตย์ร่วมกับพื้นที่เกษตร เพื่อเพิ่มประสิทธิภาพพลังงานและสร้างศักยภาพการทำโรงเรือนเกษตรสีเขียว (Green Agriculture Farming)"/>
  </r>
  <r>
    <x v="2"/>
    <x v="6"/>
    <s v="070204"/>
    <x v="2"/>
    <x v="93"/>
    <s v="สถาบันมาตรวิทยาแห่งชาติ"/>
    <x v="1074"/>
    <s v="วท 5106-66-0007"/>
    <s v="โครงการพัฒนามาตรฐานการวัดพลังงานไฟฟ้าและคุณภาพไฟฟ้าระดับมาตรฐานอ้างอิงแห่งชาติเพื่อสนับสนุนระบบโครงข่ายสมาร์ทกริดของประเทศไทย"/>
  </r>
  <r>
    <x v="2"/>
    <x v="6"/>
    <s v="070204"/>
    <x v="2"/>
    <x v="2"/>
    <s v="สำนักงานพัฒนาวิทยาศาสตร์และเทคโนโลยีแห่งชาติ"/>
    <x v="1075"/>
    <s v="วท 5401-66-0134"/>
    <s v="โครงการขยายผลโครงข่ายพลังงานไฟฟ้าอัจฉริยะขนาดเล็ก (Smart Micro Grid) และเพิ่มศักยภาพการบริหารจัดการพลังงานของแพลตฟอร์มตลาดกลางซื้อขายพลังงานไฟฟ้า (Energy Trading Platform)"/>
  </r>
  <r>
    <x v="2"/>
    <x v="6"/>
    <s v="070301"/>
    <x v="8"/>
    <x v="13"/>
    <s v="สำนักงานปลัดกระทรวงดิจิทัลเพื่อเศรษฐกิจและสังคม"/>
    <x v="1076"/>
    <s v="ดศ 0208-66-0001"/>
    <s v="โครงการการพัฒนาเครือข่ายอาสาสมัครดิจิทัล (อสด.) ประจำปีงบประมาณ พ.ศ. 2566"/>
  </r>
  <r>
    <x v="2"/>
    <x v="6"/>
    <s v="070301"/>
    <x v="8"/>
    <x v="171"/>
    <s v="สำนักงานคณะกรรมการดิจิทัลเพื่อเศรษฐกิจและสังคมแห่งชาติ"/>
    <x v="1077"/>
    <s v="ดศ 0411-66-0001"/>
    <s v="โครงการยกระดับศูนย์การเรียนรู้ICT ชุมชนสู่ศูนย์ดิจิทัลชุมชน"/>
  </r>
  <r>
    <x v="2"/>
    <x v="6"/>
    <s v="070301"/>
    <x v="2"/>
    <x v="138"/>
    <s v="สถาบันบัณฑิตพัฒนบริหารศาสตร์"/>
    <x v="1078"/>
    <s v="ศธ0526308-66-0017"/>
    <s v="โครงการ “การพัฒนาศักยภาพการใช้สื่อดิจิทัลและการรู้ทันสื่อดิจิทัลของประชาชนคนไทย”"/>
  </r>
  <r>
    <x v="2"/>
    <x v="6"/>
    <s v="070301"/>
    <x v="2"/>
    <x v="77"/>
    <s v="มหาวิทยาลัยราชภัฏราชนครินทร์"/>
    <x v="1079"/>
    <s v="มรร 0548.01/02-66-0007"/>
    <s v="โครงการเสริมสร้างศักยภาพด้านเทคโนโลยีดิจิทัลเพื่อพัฒนาทรัพยากรมนุษย์สำหรับวิถีชีวิตในศตวรรษที่ 21"/>
  </r>
  <r>
    <x v="2"/>
    <x v="6"/>
    <s v="070301"/>
    <x v="2"/>
    <x v="77"/>
    <s v="มหาวิทยาลัยราชภัฏราชนครินทร์"/>
    <x v="1080"/>
    <s v="มรร 0548.01/02-66-0010"/>
    <s v="โครงการระบบสรรหาบุคลากรด้วยแพลตฟอร์มดิจิทัล"/>
  </r>
  <r>
    <x v="2"/>
    <x v="7"/>
    <s v="080101"/>
    <x v="2"/>
    <x v="101"/>
    <s v="มหาวิทยาลัยราชภัฏบุรีรัมย์"/>
    <x v="1081"/>
    <s v="ศธ. 0545.1(2)-66-0004"/>
    <s v="โครงการพัฒนาและยกระดับผลิตภัณฑ์ OTOP ด้วยงานวิจัยและนวัตกรรม"/>
  </r>
  <r>
    <x v="2"/>
    <x v="7"/>
    <s v="080101"/>
    <x v="2"/>
    <x v="101"/>
    <s v="มหาวิทยาลัยราชภัฏบุรีรัมย์"/>
    <x v="1082"/>
    <s v="ศธ. 0545.1(2)-66-0011"/>
    <s v="การยกระดับขีดความสามารถผู้ประกอบการผลิตภัณฑ์ชุมชนเพื่อรองรับตลาดยุคใหม่หลังสถานการณ์แพร่ระบาดเชื้อไวรัสโคโรนา2019 (COVID19)"/>
  </r>
  <r>
    <x v="2"/>
    <x v="7"/>
    <s v="080101"/>
    <x v="2"/>
    <x v="101"/>
    <s v="มหาวิทยาลัยราชภัฏบุรีรัมย์"/>
    <x v="1083"/>
    <s v="ศธ. 0545.1(2)-66-0012"/>
    <s v="การสร้างแพลตฟอร์มการจัดการความรู้นวัตกรรมทางธุรกิจสมัยใหม่สำหรับ SME &amp; Startupอัจฉริยะ"/>
  </r>
  <r>
    <x v="2"/>
    <x v="7"/>
    <s v="080101"/>
    <x v="12"/>
    <x v="132"/>
    <s v="สำนักงานส่งเสริมเศรษฐกิจสร้างสรรค์"/>
    <x v="1084"/>
    <s v="สศส.04-66-0008"/>
    <s v="โครงการสร้างมูลค่าสินค้าไทย (Value Creation) จากฐานเศรษฐกิจท้องถิ่น"/>
  </r>
  <r>
    <x v="2"/>
    <x v="7"/>
    <s v="080101"/>
    <x v="12"/>
    <x v="132"/>
    <s v="สำนักงานส่งเสริมเศรษฐกิจสร้างสรรค์"/>
    <x v="1085"/>
    <s v="สศส.04-66-0009"/>
    <s v="โครงการพัฒนาวิสาหกิจชุมชนและสร้างกลไกการสืบทอดของอัตลักษณ์ชุมชนเพื่อเกิดการจ้างงานอย่างยั่งยืน ระดับสากล ปี 2 (Global OTOP ปี 2)"/>
  </r>
  <r>
    <x v="2"/>
    <x v="7"/>
    <s v="080101"/>
    <x v="12"/>
    <x v="132"/>
    <s v="สำนักงานส่งเสริมเศรษฐกิจสร้างสรรค์"/>
    <x v="1086"/>
    <s v="สศส.04-66-0010"/>
    <s v="โครงการจัดทำแผนพัฒนาอุตสาหกรรมสร้างสรรค์รายสาขา"/>
  </r>
  <r>
    <x v="2"/>
    <x v="7"/>
    <s v="080101"/>
    <x v="12"/>
    <x v="132"/>
    <s v="สำนักงานส่งเสริมเศรษฐกิจสร้างสรรค์"/>
    <x v="1087"/>
    <s v="สศส.04-66-0011"/>
    <s v="โครงการ Creative Thailand Expo 2022"/>
  </r>
  <r>
    <x v="2"/>
    <x v="7"/>
    <s v="080101"/>
    <x v="12"/>
    <x v="132"/>
    <s v="สำนักงานส่งเสริมเศรษฐกิจสร้างสรรค์"/>
    <x v="1088"/>
    <s v="สศส.04-66-0012"/>
    <s v="โครงการยกระดับขีดความสามารถกลุ่มอุตสาหกรรมสร้างสรรค์ (Creative Industries’ Potential Improvement Project)"/>
  </r>
  <r>
    <x v="2"/>
    <x v="7"/>
    <s v="080101"/>
    <x v="12"/>
    <x v="132"/>
    <s v="สำนักงานส่งเสริมเศรษฐกิจสร้างสรรค์"/>
    <x v="1089"/>
    <s v="สศส.04-66-0013"/>
    <s v="โครงการพัฒนาศักยภาพผู้ประกอบการชุมชน (Community-Based) เชิงสร้างสรรค์ส่วนภูมิภาค"/>
  </r>
  <r>
    <x v="2"/>
    <x v="7"/>
    <s v="080101"/>
    <x v="12"/>
    <x v="132"/>
    <s v="สำนักงานส่งเสริมเศรษฐกิจสร้างสรรค์"/>
    <x v="1090"/>
    <s v="สศส.04-66-0015"/>
    <s v="โครงการสร้างความพร้อมให้เยาวชนในการดำเนินธุรกิจสร้างสรรค์"/>
  </r>
  <r>
    <x v="1"/>
    <x v="7"/>
    <s v="080101"/>
    <x v="16"/>
    <x v="45"/>
    <s v="สำนักงานปลัดกระทรวงอุตสาหกรรม"/>
    <x v="1091"/>
    <s v="อก 0204-66-0010"/>
    <s v="ยกระดับสินค้าเกษตรอินทรีย์ เกษตรปลอดภัย ด้วยนวัตกรรมสร้างสรรค์ (Value Creation and Innovation) เพื่อรองรับการบริโภควิถีใหม่ (New Normal) กลุ่มจังหวัดภาคใต้ฝั่งอ่าวไทย"/>
  </r>
  <r>
    <x v="2"/>
    <x v="7"/>
    <s v="080101"/>
    <x v="16"/>
    <x v="45"/>
    <s v="สำนักงานปลัดกระทรวงอุตสาหกรรม"/>
    <x v="1092"/>
    <s v="อก 0204-66-0018"/>
    <s v="พัฒนาและยกระดับอุตสาหกรรมแฟชั่นล้านนา"/>
  </r>
  <r>
    <x v="1"/>
    <x v="7"/>
    <s v="080101"/>
    <x v="16"/>
    <x v="105"/>
    <s v="กรมส่งเสริมอุตสาหกรรม"/>
    <x v="1093"/>
    <s v="อก 0409-66-0001"/>
    <s v="เร่งการจัดตั้งและขยายธุรกิจของผู้ประกอบการอัจฉริยะ"/>
  </r>
  <r>
    <x v="2"/>
    <x v="7"/>
    <s v="080101"/>
    <x v="2"/>
    <x v="107"/>
    <s v="มหาวิทยาลัยเกษตรศาสตร์"/>
    <x v="1094"/>
    <s v="ศธ 0513.101-66-0005"/>
    <s v="โครงการบ่มเพาะผู้ประกอบการและวิสาหกิจขนาดกลางและขนาดย่อยจากฐานนวัตกรรมที่่สร้างสรรค์ให้มีศักยภาพในการแข่งขัน"/>
  </r>
  <r>
    <x v="2"/>
    <x v="7"/>
    <s v="080101"/>
    <x v="2"/>
    <x v="107"/>
    <s v="มหาวิทยาลัยเกษตรศาสตร์"/>
    <x v="1095"/>
    <s v="ศธ 0513.101-66-0010"/>
    <s v="โครงการพัฒนาทักษะการดำเนินธุรกิจผู้ประกอบการให้ได้ผลิตภัณฑ์ที่ตอบโจทย์ตลาด"/>
  </r>
  <r>
    <x v="1"/>
    <x v="7"/>
    <s v="080101"/>
    <x v="2"/>
    <x v="107"/>
    <s v="มหาวิทยาลัยเกษตรศาสตร์"/>
    <x v="1096"/>
    <s v="ศธ 0513.101-66-0015"/>
    <s v="โครงการยกระดับองค์ความรู้จากงานวิจัยและทรัพย์สินทางปัญญาเพื่อเพิ่มมูลค่า ทางธุรกิจของผลิตภัณฑ์โปรตีนทางเลือกสู่ผู้ประกอบการยุคใหม่"/>
  </r>
  <r>
    <x v="2"/>
    <x v="7"/>
    <s v="080101"/>
    <x v="2"/>
    <x v="107"/>
    <s v="มหาวิทยาลัยเกษตรศาสตร์"/>
    <x v="1097"/>
    <s v="ศธ 0513.101-66-0024"/>
    <s v="โครงการพัฒนาศักยภาพความเป็นผู้ประกอบอัจฉริยะเพื่อการขยายตัวของวิสาหกิจ"/>
  </r>
  <r>
    <x v="1"/>
    <x v="7"/>
    <s v="080101"/>
    <x v="2"/>
    <x v="109"/>
    <s v="มหาวิทยาลัยแม่ฟ้าหลวง"/>
    <x v="1098"/>
    <s v="ศธ 5901(3)-66-0017"/>
    <s v="โครงการการพัฒนาผู้ประกอบการขนาดกลางและขนาดย่อม โดยการบ่มเพาะธุรกิจและการนำเทคโนโลยีและงานวิจัยจากมหาวิทยาลัยไปใช้ประโยชน์ในเชิงพาณิชย์"/>
  </r>
  <r>
    <x v="2"/>
    <x v="7"/>
    <s v="080101"/>
    <x v="2"/>
    <x v="62"/>
    <s v="มหาวิทยาลัยแม่โจ้"/>
    <x v="1099"/>
    <s v="ศธ 0523.1.4-66-0005"/>
    <s v="การพัฒนาคุณภาพมาตรฐานการแปรรูปผลิตภัณฑ์จิ้งหรีดสัตว์เศรษฐกิจ ของกลุ่มจังหวัดภาคเหนือตอนบน 1 สู่ตลาดผู้บริโภคมูลค่าสูง"/>
  </r>
  <r>
    <x v="2"/>
    <x v="7"/>
    <s v="080101"/>
    <x v="9"/>
    <x v="65"/>
    <s v="กรมส่งเสริมการเกษตร"/>
    <x v="1100"/>
    <s v="กษ1009-66-0002"/>
    <s v="โครงการพัฒนา Smart Farmer สู่ผู้ประกอบการเกษตรชั้นนำ (Agri-biz Idol)"/>
  </r>
  <r>
    <x v="2"/>
    <x v="7"/>
    <s v="080101"/>
    <x v="17"/>
    <x v="172"/>
    <s v="กรมพัฒนาธุรกิจการค้า"/>
    <x v="1101"/>
    <s v="พณ 0811-66-0001"/>
    <s v="สร้างความสามารถในการแข่งขันของธุรกิจ SME ด้วยหลักธรรมาภิบาลธุรกิจ"/>
  </r>
  <r>
    <x v="2"/>
    <x v="7"/>
    <s v="080101"/>
    <x v="11"/>
    <x v="25"/>
    <s v="สำนักงานคณะกรรมการอาหารและยา"/>
    <x v="1102"/>
    <s v="สธ 1007-66-0001"/>
    <s v="โครงการต่อยอดรากฐานวิสาหกิจขนาดกลางและขนาดย่อมไทยสู่ตลาดความงามโลก "/>
  </r>
  <r>
    <x v="2"/>
    <x v="7"/>
    <s v="080101"/>
    <x v="2"/>
    <x v="126"/>
    <s v="กรมวิทยาศาสตร์บริการ"/>
    <x v="1103"/>
    <s v="วท 0301-66-0001"/>
    <s v="โครงการพัฒนาเกณฑ์กำหนดผลิตภัณฑ์นวัตกรรมไทย (Specification of Thai Innovation Products) "/>
  </r>
  <r>
    <x v="1"/>
    <x v="7"/>
    <s v="080101"/>
    <x v="2"/>
    <x v="2"/>
    <s v="สำนักงานพัฒนาวิทยาศาสตร์และเทคโนโลยีแห่งชาติ"/>
    <x v="1104"/>
    <s v="วท 5401-66-0021"/>
    <s v="โครงการพัฒนาศักยภาพผู้ประกอบการเทคโนโลยีเพื่อความยั่งยืน (BCG Startup)"/>
  </r>
  <r>
    <x v="2"/>
    <x v="7"/>
    <s v="080101"/>
    <x v="2"/>
    <x v="2"/>
    <s v="สำนักงานพัฒนาวิทยาศาสตร์และเทคโนโลยีแห่งชาติ"/>
    <x v="1105"/>
    <s v="วท 5401-66-0046"/>
    <s v="โครงการยกระดับการบริหารจัดการหน่วยบ่มเพาะธุรกิจด้วย Maturity Model "/>
  </r>
  <r>
    <x v="2"/>
    <x v="7"/>
    <s v="080101"/>
    <x v="2"/>
    <x v="48"/>
    <s v="สำนักงานนวัตกรรมแห่งชาติ"/>
    <x v="1106"/>
    <s v="วท 6401-66-0005"/>
    <s v="โครงการการพัฒนามหาวิทยาลัยแห่งการประกอบการ (Startup Thailand League)"/>
  </r>
  <r>
    <x v="2"/>
    <x v="7"/>
    <s v="080101"/>
    <x v="2"/>
    <x v="48"/>
    <s v="สำนักงานนวัตกรรมแห่งชาติ"/>
    <x v="1107"/>
    <s v="วท 6401-66-0006"/>
    <s v="โครงการศูนย์กลางวิสาหกิจเริ่มต้นระดับโลก (Global Startup Hub)"/>
  </r>
  <r>
    <x v="1"/>
    <x v="7"/>
    <s v="080101"/>
    <x v="2"/>
    <x v="48"/>
    <s v="สำนักงานนวัตกรรมแห่งชาติ"/>
    <x v="1108"/>
    <s v="วท 6401-66-0019"/>
    <s v="โครงการกิจกรรมพัฒนาความสามารถด้านแผนธุรกิจนวัตกรรมในภูมิภาค (Brainpower)"/>
  </r>
  <r>
    <x v="2"/>
    <x v="7"/>
    <s v="080101"/>
    <x v="2"/>
    <x v="72"/>
    <s v="มหาวิทยาลัยราชภัฏนครราชสีมา"/>
    <x v="1109"/>
    <s v="ศธ054409-66-0002"/>
    <s v="การศึกษาหารูปแบบการจัดร้านอาหารสำหรับวิถีชีวิตใหม่ในสถานการณ์การแพร่ระบาดของเชื้อไวรัสโคโรน่า 2019 (โควิด-19) ของจังหวัดนครราชสีมา"/>
  </r>
  <r>
    <x v="2"/>
    <x v="7"/>
    <s v="080101"/>
    <x v="2"/>
    <x v="35"/>
    <s v="สำนักงานปลัดกระทรวงการอุดมศึกษา"/>
    <x v="1110"/>
    <s v="อว 0205-66-0006"/>
    <s v="โครงการพัฒนาสภาพแวดล้อมในการเริ่มต้นธุรกิจ"/>
  </r>
  <r>
    <x v="2"/>
    <x v="7"/>
    <s v="080101"/>
    <x v="2"/>
    <x v="35"/>
    <s v="สำนักงานปลัดกระทรวงการอุดมศึกษา"/>
    <x v="1111"/>
    <s v="อว 0205-66-0007"/>
    <s v="โครงการสร้างและพัฒนาวิสาหกิจระยะเริ่มต้น"/>
  </r>
  <r>
    <x v="2"/>
    <x v="7"/>
    <s v="080101"/>
    <x v="2"/>
    <x v="73"/>
    <s v="มหาวิทยาลัยนราธิวาสราชนครินทร์"/>
    <x v="1112"/>
    <s v="ศธ 0587.05-66-0001"/>
    <s v="การพัฒนาผู้ประกอบการและวิสาหกิจชุมชนในสามจังหวัดชายแดนใต้สู่นักธุรกิจ Startup"/>
  </r>
  <r>
    <x v="2"/>
    <x v="7"/>
    <s v="080101"/>
    <x v="2"/>
    <x v="75"/>
    <s v="มหาวิทยาลัยเทคโนโลยีราชมงคลล้านนา"/>
    <x v="1113"/>
    <s v="ศธ 058301-66-0034"/>
    <s v="โครงการยกระดับศักยภาพผู้ประกอบการสู่ Tech Start Up"/>
  </r>
  <r>
    <x v="2"/>
    <x v="7"/>
    <s v="080101"/>
    <x v="2"/>
    <x v="173"/>
    <s v="มหาวิทยาลัยเทคโนโลยีราชมงคลพระนคร"/>
    <x v="1114"/>
    <s v="ศธ 0581.01-66-0001"/>
    <s v="โครงการศักยภาพนักศึกษาพัฒนาด้านการเป็นผู้ประกอบการยุคดิจิทัล"/>
  </r>
  <r>
    <x v="2"/>
    <x v="7"/>
    <s v="080101"/>
    <x v="2"/>
    <x v="76"/>
    <s v="มหาวิทยาลัยเทคโนโลยีราชมงคลธัญบุรี"/>
    <x v="1115"/>
    <s v="ศธ0578.13-66-0005"/>
    <s v="โครงการเสริมแกร่งธุรกิจด้วยวิทย์และนวัตกรรม"/>
  </r>
  <r>
    <x v="2"/>
    <x v="7"/>
    <s v="080101"/>
    <x v="2"/>
    <x v="77"/>
    <s v="มหาวิทยาลัยราชภัฏราชนครินทร์"/>
    <x v="1116"/>
    <s v="มรร 0548.01/02-66-0003"/>
    <s v="โครงการเสริมสร้างความเป็นผู้ประกอบการ"/>
  </r>
  <r>
    <x v="2"/>
    <x v="7"/>
    <s v="080101"/>
    <x v="2"/>
    <x v="77"/>
    <s v="มหาวิทยาลัยราชภัฏราชนครินทร์"/>
    <x v="1117"/>
    <s v="มรร 0548.01/02-66-0017"/>
    <s v="การเสริมสร้างความเป็นผู้ประกอบการเพื่อขับเคลื่อนเศรษฐกิจสู่ความเข้มแข็ง"/>
  </r>
  <r>
    <x v="2"/>
    <x v="7"/>
    <s v="080101"/>
    <x v="12"/>
    <x v="174"/>
    <s v="สถาบันคุณวุฒิวิชาชีพ"/>
    <x v="1118"/>
    <s v="TPQI 06-66-0003"/>
    <s v="โครงการประเทศไทยก้าวไกล สร้างอาชีพ เชื่อมตลาด เพิ่มรายได้เพื่อชุมชนมืออาชีพยั่งยืน ด้วยระบบคุณวุฒิวิชาชีพ"/>
  </r>
  <r>
    <x v="2"/>
    <x v="7"/>
    <s v="080101"/>
    <x v="12"/>
    <x v="174"/>
    <s v="สถาบันคุณวุฒิวิชาชีพ"/>
    <x v="1119"/>
    <s v="TPQI 06-66-0005"/>
    <s v="โครงการยกระดับสมรรถนะกำลังคน สร้างโอกาส สร้างงาน สร้างอาชีพ  สร้างการเรียนรู้ตลอดชีวิต (Lifelong Learning)"/>
  </r>
  <r>
    <x v="2"/>
    <x v="7"/>
    <s v="080101"/>
    <x v="2"/>
    <x v="110"/>
    <s v="มหาวิทยาลัยอุบลราชธานี"/>
    <x v="1120"/>
    <s v="ศธ 0529-66-0005"/>
    <s v="โครงการ “การพัฒนาและสร้างศักยภาพผู้ประกอบการรายใหม่ด้านผลิตภัณฑ์สุขภาพ (Health products) สารสกัด (Extracts) เครื่องสำอาง (Cosmetics) และโภชนเภสัชภัณฑ์ (Nutraceuticals) จากสมุนไพรและผลิตผลการเกษตรท้องถิ่น”"/>
  </r>
  <r>
    <x v="2"/>
    <x v="7"/>
    <s v="080101"/>
    <x v="2"/>
    <x v="110"/>
    <s v="มหาวิทยาลัยอุบลราชธานี"/>
    <x v="1121"/>
    <s v="ศธ 0529-66-0011"/>
    <s v="โครงการ “การพัฒนาศักยภาพผู้ประกอบการและวิสาหกิจขนาดกลางและขนาดย่อมยุคใหม่ นอกเขตชุมชนเมือง (พื้นที่อิสานใต้) เพื่อเพิ่มมูลค่าผลิตภัณฑ์”"/>
  </r>
  <r>
    <x v="2"/>
    <x v="7"/>
    <s v="080101"/>
    <x v="2"/>
    <x v="100"/>
    <s v="มหาวิทยาลัยราชภัฏอุดรธานี"/>
    <x v="1122"/>
    <s v="มร.อด.2040-66-0007"/>
    <s v="โครงการพัฒนาศักยภาพผู้ประกอบการอัจฉริยะบนฐานนวัตกรรม"/>
  </r>
  <r>
    <x v="2"/>
    <x v="7"/>
    <s v="080102"/>
    <x v="12"/>
    <x v="132"/>
    <s v="สำนักงานส่งเสริมเศรษฐกิจสร้างสรรค์"/>
    <x v="1123"/>
    <s v="สศส.04-66-0014"/>
    <s v="โครงการพัฒนาขีดความสามารถทางการแข่งชันทางธุรกิจในบริบทใหม่ทางเศรษฐกิจให้แก่ MSMEs  (ฺMSMEs Business Design and Transformation Program)"/>
  </r>
  <r>
    <x v="2"/>
    <x v="7"/>
    <s v="080102"/>
    <x v="16"/>
    <x v="45"/>
    <s v="สำนักงานปลัดกระทรวงอุตสาหกรรม"/>
    <x v="1124"/>
    <s v="อก 0204-66-0005"/>
    <s v="การเพิ่มศักยภาพผู้ประกอบการ SMEs โดยใช้เทคโนโลยีและนวัตกรรม"/>
  </r>
  <r>
    <x v="2"/>
    <x v="7"/>
    <s v="080102"/>
    <x v="16"/>
    <x v="45"/>
    <s v="สำนักงานปลัดกระทรวงอุตสาหกรรม"/>
    <x v="1125"/>
    <s v="อก 0204-66-0007"/>
    <s v="เสริมสร้างความเข้มแข็งผู้ประกอบการ SMEs และพัฒนานวัตกรรมผลิตภัณฑ์ท้องถิ่น"/>
  </r>
  <r>
    <x v="2"/>
    <x v="7"/>
    <s v="080102"/>
    <x v="16"/>
    <x v="45"/>
    <s v="สำนักงานปลัดกระทรวงอุตสาหกรรม"/>
    <x v="1126"/>
    <s v="อก 0204-66-0008"/>
    <s v="พัฒนาขีดความสามารถในการแข่งขันผู้ประกอบการยุคใหม่ ตามกรอบแนวคิด BCG"/>
  </r>
  <r>
    <x v="2"/>
    <x v="7"/>
    <s v="080102"/>
    <x v="16"/>
    <x v="45"/>
    <s v="สำนักงานปลัดกระทรวงอุตสาหกรรม"/>
    <x v="1127"/>
    <s v="อก 0204-66-0013"/>
    <s v="Up Scale  SMEs Premium (ยกระดับ SMEs ไทยด้วยเทคโนโลยีดิจิทัล) "/>
  </r>
  <r>
    <x v="2"/>
    <x v="7"/>
    <s v="080102"/>
    <x v="16"/>
    <x v="45"/>
    <s v="สำนักงานปลัดกระทรวงอุตสาหกรรม"/>
    <x v="1128"/>
    <s v="อก 0204-66-0014"/>
    <s v="พัฒนาคุณภาพการผลิตเกษตรแปรรูปและบรรจุภัณฑ์เพิ่มมูลค่าสินค้าปลอดภัย"/>
  </r>
  <r>
    <x v="2"/>
    <x v="7"/>
    <s v="080102"/>
    <x v="16"/>
    <x v="45"/>
    <s v="สำนักงานปลัดกระทรวงอุตสาหกรรม"/>
    <x v="1129"/>
    <s v="อก 0204-66-0020"/>
    <s v="การพัฒนาศักยภาพการตลาดเชิงรุกของผู&gt;ประกอบการ SMEs เพื่อ เพิ่มช่องทางการจำหน่ายสินค้าด้วยเทคโนโลยีและดิจิทัลมาตรฐาน สู่สากล"/>
  </r>
  <r>
    <x v="2"/>
    <x v="7"/>
    <s v="080102"/>
    <x v="16"/>
    <x v="45"/>
    <s v="สำนักงานปลัดกระทรวงอุตสาหกรรม"/>
    <x v="1130"/>
    <s v="อก 0204-66-0021"/>
    <s v="พัฒนาสร้างสรรค์นวัตกรรมใหม่จากวัสดุที่ไม่ใช้แล้ว โดยเทคโนโลยีการผลิต ที่สะอาด (3R)"/>
  </r>
  <r>
    <x v="2"/>
    <x v="7"/>
    <s v="080102"/>
    <x v="16"/>
    <x v="119"/>
    <s v="กรมโรงงานอุตสาหกรรม"/>
    <x v="1131"/>
    <s v="อก 0309-66-0004"/>
    <s v="โครงการเพิ่มประสิทธิภาพการผลิตของโรงงานอุตสาหกรรมด้วยระบบเทคโนโลยีแขนกล"/>
  </r>
  <r>
    <x v="1"/>
    <x v="7"/>
    <s v="080102"/>
    <x v="16"/>
    <x v="105"/>
    <s v="กรมส่งเสริมอุตสาหกรรม"/>
    <x v="1132"/>
    <s v="อก 0403-66-0001"/>
    <s v="เพิ่มขีดความสามารถในการแข่งขันของวิสาหกิจไทยด้วยดิจิทัล"/>
  </r>
  <r>
    <x v="2"/>
    <x v="7"/>
    <s v="080102"/>
    <x v="17"/>
    <x v="70"/>
    <s v="กรมทรัพย์สินทางปัญญา"/>
    <x v="1133"/>
    <s v="พณ 0708-66-0002"/>
    <s v="โครงการพัฒนาผู้ประกอบการมืออาชีพด้วยทรัพย์สินทางปัญญา"/>
  </r>
  <r>
    <x v="2"/>
    <x v="7"/>
    <s v="080102"/>
    <x v="17"/>
    <x v="172"/>
    <s v="กรมพัฒนาธุรกิจการค้า"/>
    <x v="1134"/>
    <s v="พณ 0807-66-0001"/>
    <s v="พัฒนาศักยภาพและสร้างความเข้มแข็งธุรกิจแฟรนไชส์"/>
  </r>
  <r>
    <x v="2"/>
    <x v="7"/>
    <s v="080102"/>
    <x v="17"/>
    <x v="172"/>
    <s v="กรมพัฒนาธุรกิจการค้า"/>
    <x v="1135"/>
    <s v="พณ 0807-66-0002"/>
    <s v="สร้างศักยภาพธุรกิจให้บริการโลจิสติกส์ไทยสู่สากล"/>
  </r>
  <r>
    <x v="2"/>
    <x v="7"/>
    <s v="080102"/>
    <x v="17"/>
    <x v="172"/>
    <s v="กรมพัฒนาธุรกิจการค้า"/>
    <x v="1136"/>
    <s v="พณ 0807-66-0003"/>
    <s v="พัฒนาศักยภาพและเชื่อมโยงเครือข่ายสมาคมการค้า"/>
  </r>
  <r>
    <x v="2"/>
    <x v="7"/>
    <s v="080102"/>
    <x v="17"/>
    <x v="172"/>
    <s v="กรมพัฒนาธุรกิจการค้า"/>
    <x v="1137"/>
    <s v="พณ 0812-66-0002"/>
    <s v="พัฒนาส่งเสริมผู้ประกอบการท้องถิ่นทั่วประเทศก้าวทันการค้ายุคใหม่"/>
  </r>
  <r>
    <x v="2"/>
    <x v="7"/>
    <s v="080102"/>
    <x v="17"/>
    <x v="172"/>
    <s v="กรมพัฒนาธุรกิจการค้า"/>
    <x v="1138"/>
    <s v="พณ 0813-66-0001"/>
    <s v="พัฒนาส่งเสริมธุรกิจบริการสู่การค้ายุคใหม่"/>
  </r>
  <r>
    <x v="2"/>
    <x v="7"/>
    <s v="080102"/>
    <x v="17"/>
    <x v="172"/>
    <s v="กรมพัฒนาธุรกิจการค้า"/>
    <x v="1139"/>
    <s v="พณ 0819-66-0001"/>
    <s v="ยกระดับขีดความสามารถด้านบัญชีของ SME ไทยด้วยองค์ความรู้และนวัตกรรม"/>
  </r>
  <r>
    <x v="2"/>
    <x v="7"/>
    <s v="080102"/>
    <x v="2"/>
    <x v="2"/>
    <s v="สำนักงานพัฒนาวิทยาศาสตร์และเทคโนโลยีแห่งชาติ"/>
    <x v="1140"/>
    <s v="วท 5401-66-0023"/>
    <s v="โครงการพัฒนาทักษะผู้ประกอบการยุคใหม่เพื่อยกระดับเศรษฐกิจชุมชนด้วยวิทยาศาสตร์ เทคโนโลยีและนวัตกรรม (Innovation Driven Local Entrepreneur : IDLE) "/>
  </r>
  <r>
    <x v="2"/>
    <x v="7"/>
    <s v="080102"/>
    <x v="2"/>
    <x v="2"/>
    <s v="สำนักงานพัฒนาวิทยาศาสตร์และเทคโนโลยีแห่งชาติ"/>
    <x v="1141"/>
    <s v="วท 5401-66-0045"/>
    <s v="โครงการเร่งการเติบโตผู้ประกอบการเทคโนโลยีในอุตสาหกรรมอาหารให้มีอัตราเพิ่มรายได้ระดับสูง"/>
  </r>
  <r>
    <x v="2"/>
    <x v="7"/>
    <s v="080102"/>
    <x v="2"/>
    <x v="138"/>
    <s v="สถาบันบัณฑิตพัฒนบริหารศาสตร์"/>
    <x v="1142"/>
    <s v="ศธ0526308-66-0013"/>
    <s v="โครงการ “พัฒนาและเสริมสร้างความเข้มแข็งแก่ผู้ประกอบการอัจฉริยะรุ่นใหม่และผู้ว่างงานจากวิสาหกิจขนาดกลางและขนาดย่อม”"/>
  </r>
  <r>
    <x v="2"/>
    <x v="7"/>
    <s v="080102"/>
    <x v="2"/>
    <x v="138"/>
    <s v="สถาบันบัณฑิตพัฒนบริหารศาสตร์"/>
    <x v="1143"/>
    <s v="ศธ0526308-66-0014"/>
    <s v="โครงการ “อบรมแผนยุทธศาสตร์ในการเปลี่ยนผ่านสู่ดิจิทัล (Digital Transformation) สำหรับผู้ประกอบการ หนึ่งตำบล หนึ่งผลิตภัณฑ์ (OTOP) กลุ่มพัฒนาสู่การแข่งขัน (กลุ่ม C) เพื่อการเปลี่ยนผ่าน ฟื้นฟู และพัฒนาหลังสถานการณ์ COVID-19”"/>
  </r>
  <r>
    <x v="2"/>
    <x v="7"/>
    <s v="080102"/>
    <x v="2"/>
    <x v="110"/>
    <s v="มหาวิทยาลัยอุบลราชธานี"/>
    <x v="1144"/>
    <s v="ศธ 0529-66-0010"/>
    <s v="โครงการ “การเพิ่มความสามารถและศักยภาพในการแข่งขันยุคใหม่เพื่อสร้างความเข้มแข็งให้ผู้ประกอบการตลาดชุมชนน้ำโจ้กสุขใจ”"/>
  </r>
  <r>
    <x v="2"/>
    <x v="7"/>
    <s v="080201"/>
    <x v="2"/>
    <x v="77"/>
    <s v="มหาวิทยาลัยราชภัฏราชนครินทร์"/>
    <x v="1145"/>
    <s v="มรร 0548.01/02-66-0013"/>
    <s v="โครงการพัฒนาศักยภาพด้านการเงินสำหรับผู้ประกอบการและวิสาหกิจขนาดกลางและขนาดย่อมยุคใหม่ของจังหวัดฉะเชิงเทรา"/>
  </r>
  <r>
    <x v="1"/>
    <x v="7"/>
    <s v="080201"/>
    <x v="14"/>
    <x v="175"/>
    <s v="บรรษัทประกันสินเชื่ออุตสาหกรรมขนาดย่อม"/>
    <x v="1146"/>
    <s v="TCG-66-0001"/>
    <s v="ชื่อโครงการโครงการค้ำประกันสินเชื่อเพื่อผู้ประกอบการ Micro Entrepreneurs ระยะที่ 5 (โครงการและงบประมาณจะต้องได้รับความเห็นชอบจาก ครม. โดยขณะนี้ยังไม่ได้ผ่านความเห็นชอบจาก ครม.  ซึ่งจะมีการปรับปรุงรายละเอียดโครงการในภายหลัง) "/>
  </r>
  <r>
    <x v="1"/>
    <x v="7"/>
    <s v="080201"/>
    <x v="14"/>
    <x v="175"/>
    <s v="บรรษัทประกันสินเชื่ออุตสาหกรรมขนาดย่อม"/>
    <x v="1147"/>
    <s v="TCG-66-0002"/>
    <s v="โครงการค้ำประกันสินเชื่อ Portfolio Guarantee Scheme ระยะที่ 10 (โครงการและงบประมาณจะต้องได้รับความเห็นชอบจาก ครม. โดยขณะนี้ยังไม่ได้ผ่านความเห็นชอบจาก ครม.  ซึ่งจะมีการปรับปรุงรายละเอียดโครงการในภายหลัง) "/>
  </r>
  <r>
    <x v="2"/>
    <x v="7"/>
    <s v="080202"/>
    <x v="2"/>
    <x v="48"/>
    <s v="สำนักงานนวัตกรรมแห่งชาติ"/>
    <x v="1148"/>
    <s v="วท 6401-66-0007"/>
    <s v="โครงการยกระดับวิสาหกิจนวัตกรรมให้สามารถแข่งขันเชิงพาณิชย์ให้เติบโตอย่างก้าวกระโดดและต่อยอดการลงทุน (Growth) "/>
  </r>
  <r>
    <x v="1"/>
    <x v="7"/>
    <s v="080202"/>
    <x v="2"/>
    <x v="78"/>
    <s v="มหาวิทยาลัยเทคโนโลยีสุรนารี"/>
    <x v="1149"/>
    <s v="ศธ 5602(7)-66-0029"/>
    <s v="โครงการหลักสูตรการระดมทุนและการบริหาร Startup ด้านเกษตรและอาหารเพื่อสร้างมูลค่าสูงสุดและยั่งยืน"/>
  </r>
  <r>
    <x v="2"/>
    <x v="7"/>
    <s v="080301"/>
    <x v="17"/>
    <x v="172"/>
    <s v="กรมพัฒนาธุรกิจการค้า"/>
    <x v="1150"/>
    <s v="พณ 0816-66-0001"/>
    <s v="เพิ่มโอกาสการค้าด้วย e-Commerce"/>
  </r>
  <r>
    <x v="2"/>
    <x v="7"/>
    <s v="080301"/>
    <x v="17"/>
    <x v="172"/>
    <s v="กรมพัฒนาธุรกิจการค้า"/>
    <x v="1151"/>
    <s v="พณ 0816-66-0002"/>
    <s v="สร้างชุมชนสู่ออนไลน์สร้างรายได้ธุรกิจ (Digital Village Online)"/>
  </r>
  <r>
    <x v="2"/>
    <x v="7"/>
    <s v="080301"/>
    <x v="2"/>
    <x v="138"/>
    <s v="สถาบันบัณฑิตพัฒนบริหารศาสตร์"/>
    <x v="1152"/>
    <s v="ศธ0526308-66-0005"/>
    <s v="โครงการ “การใช้เทคโนโลยี Blockchain เพื่อการส่งเสริมการซื้อขายผลผลิตทางการเกษตร”"/>
  </r>
  <r>
    <x v="2"/>
    <x v="7"/>
    <s v="080301"/>
    <x v="2"/>
    <x v="76"/>
    <s v="มหาวิทยาลัยเทคโนโลยีราชมงคลธัญบุรี"/>
    <x v="1153"/>
    <s v="ศธ0578.13-66-0004"/>
    <s v="การสร้างนวัตกรรมการจำหน่ายสินค้าของศูนย์บริการด้านนวัตกรรมและจำหน่ายผลิตภัณฑ์ มทร.ธัญบุรี เพื่อส่งเสริมการจำหน่ายผลิตภัณฑ์ สิ่งประดิษฐ์ นวัตกรรม จากนักวิจัย มทร.ธัญบุรี และบริษัทร่วมเอกชน"/>
  </r>
  <r>
    <x v="2"/>
    <x v="7"/>
    <s v="080302"/>
    <x v="2"/>
    <x v="103"/>
    <s v="มหาวิทยาลัยเชียงใหม่"/>
    <x v="1154"/>
    <s v="ศธ 6593(35)-66-0002"/>
    <s v="การสร้างผู้ประกอบการยุคใหม่ด้วยเทคโนโลยีและนวัตกรรมสู่ตลาด New normal"/>
  </r>
  <r>
    <x v="2"/>
    <x v="7"/>
    <s v="080302"/>
    <x v="4"/>
    <x v="176"/>
    <s v="สถาบันระหว่างประเทศเพื่อการค้าและการพัฒนา"/>
    <x v="1155"/>
    <s v="ITD-66-0001"/>
    <s v="โครงการพัฒนาห่วงโซ่มูลค่าเชิงสุขภาพด้วยกลไกวิสาหกิจเพื่อสังคมในพื้นที่ภาคใต้ตอนบน"/>
  </r>
  <r>
    <x v="2"/>
    <x v="7"/>
    <s v="080302"/>
    <x v="2"/>
    <x v="62"/>
    <s v="มหาวิทยาลัยแม่โจ้"/>
    <x v="1156"/>
    <s v="ศธ 0523.1.4-66-0001"/>
    <s v="โครงการ “การผลักดันและส่งเสริมศักยภาพวิสาหกิจขนาดกลาง/ขนาดย่อมผู้ประกอบการ SMEs และผู้ประกอบการรายใหม่ หลังวิกฤตโควิด-19”"/>
  </r>
  <r>
    <x v="2"/>
    <x v="7"/>
    <s v="080302"/>
    <x v="2"/>
    <x v="93"/>
    <s v="สถาบันมาตรวิทยาแห่งชาติ"/>
    <x v="1157"/>
    <s v="วท 5106-66-0013"/>
    <s v="โครงการส่งเสริมการใช้เทคโนโลยีมาตรวิทยาและนวัตกรรมการวัดสู่อุตสาหกรรม 4.0"/>
  </r>
  <r>
    <x v="2"/>
    <x v="7"/>
    <s v="080302"/>
    <x v="2"/>
    <x v="2"/>
    <s v="สำนักงานพัฒนาวิทยาศาสตร์และเทคโนโลยีแห่งชาติ"/>
    <x v="1158"/>
    <s v="วท 5401-66-0031"/>
    <s v="โครงการเร่งพัฒนาศักยภาพธุรกิจด้วยเทคโนโลยีนวัตกรรมเพื่อการส่งออก"/>
  </r>
  <r>
    <x v="2"/>
    <x v="7"/>
    <s v="080302"/>
    <x v="2"/>
    <x v="77"/>
    <s v="มหาวิทยาลัยราชภัฏราชนครินทร์"/>
    <x v="1159"/>
    <s v="มรร 0548.01/02-66-0005"/>
    <s v="การพัฒนารูปแบบผลิตภัณฑ์และบรรจุภัณฑ์แบบสร้างสรรค์จากต้นทุนทางวัฒนธรรมร่วมสมัยสำหรับผู้ประกอบการ OTOP และ SMEยุคใหม่อย่างยั่งยืน"/>
  </r>
  <r>
    <x v="2"/>
    <x v="7"/>
    <s v="080303"/>
    <x v="2"/>
    <x v="120"/>
    <s v="ศูนย์ความเป็นเลิศด้านชีววิทยาศาสตร์"/>
    <x v="1160"/>
    <s v="วท 6500-66-0002"/>
    <s v="โครงการพัฒนาธุรกิจและส่งเสริมการตลาดสำหรับอุตสาหกรรมการแพทย์และสุขภาพของไทยเข้าสู่ตลาดสากล"/>
  </r>
  <r>
    <x v="2"/>
    <x v="7"/>
    <s v="080303"/>
    <x v="14"/>
    <x v="118"/>
    <s v="ธนาคารเพื่อการส่งออกและนำเข้าแห่งประเทศไทย"/>
    <x v="1161"/>
    <s v="EXIM-66-0002"/>
    <s v="สนับสนุนสินเชื่อ SMEs เชื่อมไทย เชื่อมโลก ด้วยการค้าการลงทุนระหว่างประเทศ"/>
  </r>
  <r>
    <x v="2"/>
    <x v="7"/>
    <s v="080303"/>
    <x v="17"/>
    <x v="86"/>
    <s v="กรมการค้าต่างประเทศ"/>
    <x v="1162"/>
    <s v="พณ 0315-66-0004"/>
    <s v="โครงการส่งเสริมการใช้สิทธิประโยชน์ทางการค้าเพื่อเพิ่มมูลค่าส่งออก SMEs ไทย"/>
  </r>
  <r>
    <x v="2"/>
    <x v="7"/>
    <s v="080303"/>
    <x v="17"/>
    <x v="46"/>
    <s v="กรมเจรจาการค้าระหว่างประเทศ"/>
    <x v="1163"/>
    <s v="พณ 0607-66-0001"/>
    <s v="โครงการสร้างผู้ประกอบการรุ่นใหม่สู่ตลาดการค้าเสรี"/>
  </r>
  <r>
    <x v="2"/>
    <x v="7"/>
    <s v="080303"/>
    <x v="2"/>
    <x v="2"/>
    <s v="สำนักงานพัฒนาวิทยาศาสตร์และเทคโนโลยีแห่งชาติ"/>
    <x v="1164"/>
    <s v="วท 5401-66-0044"/>
    <s v="โครงการพัฒนาผู้ประกอบการด้านแหล่งวัตถุดิบปลอดภัยแห่งอนาคต (Future  Ingredient Acceleration Program )"/>
  </r>
  <r>
    <x v="2"/>
    <x v="7"/>
    <s v="080303"/>
    <x v="2"/>
    <x v="48"/>
    <s v="สำนักงานนวัตกรรมแห่งชาติ"/>
    <x v="1165"/>
    <s v="วท 6401-66-0018"/>
    <s v="โครงการการเสริมศักยภาพผู้ประกอบการนวัตกรรมเพื่อเข้าสู่ตลาดต่างประเทศ"/>
  </r>
  <r>
    <x v="2"/>
    <x v="7"/>
    <s v="080303"/>
    <x v="2"/>
    <x v="48"/>
    <s v="สำนักงานนวัตกรรมแห่งชาติ"/>
    <x v="1166"/>
    <s v="วท 6401-66-0020"/>
    <s v="โครงการกิจกรรมส่งเสริมความสามารถผู้ประกอบการธุรกิจนวัตกรรมภูมิภาคด้านการสร้างตราสินค้า (BrandDNA)"/>
  </r>
  <r>
    <x v="2"/>
    <x v="7"/>
    <s v="080303"/>
    <x v="2"/>
    <x v="138"/>
    <s v="สถาบันบัณฑิตพัฒนบริหารศาสตร์"/>
    <x v="1167"/>
    <s v="ศธ0526308-66-0003"/>
    <s v="โครงการ “การจัดทำคู่มือ:โอกาสการส่งออกสินค้า SMEs ไทยสู่จีน”"/>
  </r>
  <r>
    <x v="2"/>
    <x v="7"/>
    <s v="080303"/>
    <x v="2"/>
    <x v="76"/>
    <s v="มหาวิทยาลัยเทคโนโลยีราชมงคลธัญบุรี"/>
    <x v="1168"/>
    <s v="ศธ0578.13-66-0003"/>
    <s v="โครงการยกระดับผู้ประกอบการจากภูมิปัญญาท้องถิ่นสู่ตลาดต่างประเทศ"/>
  </r>
  <r>
    <x v="2"/>
    <x v="7"/>
    <s v="080401"/>
    <x v="17"/>
    <x v="153"/>
    <s v="สถาบันวิจัยและพัฒนาอัญมณีและเครื่องประดับแห่งชาติ"/>
    <x v="1169"/>
    <s v="สวอ 08-66-0001"/>
    <s v="บริหารองค์กรเพื่อส่งเสริมและสนับสนุนอุตสาหกรรมอัญมณีและเครื่องประดับไทย"/>
  </r>
  <r>
    <x v="2"/>
    <x v="7"/>
    <s v="080401"/>
    <x v="17"/>
    <x v="153"/>
    <s v="สถาบันวิจัยและพัฒนาอัญมณีและเครื่องประดับแห่งชาติ"/>
    <x v="1170"/>
    <s v="สวอ 08-66-0002"/>
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</r>
  <r>
    <x v="2"/>
    <x v="7"/>
    <s v="080401"/>
    <x v="17"/>
    <x v="153"/>
    <s v="สถาบันวิจัยและพัฒนาอัญมณีและเครื่องประดับแห่งชาติ"/>
    <x v="1171"/>
    <s v="สวอ 08-66-0003"/>
    <s v="โครงการพัฒนาผู้ประกอบการและวิสาหกิจชุมชนด้านอัญมณีและเครื่องประดับในภูมิภาค "/>
  </r>
  <r>
    <x v="1"/>
    <x v="7"/>
    <s v="080401"/>
    <x v="16"/>
    <x v="121"/>
    <s v="สำนักงานมาตรฐานผลิตภัณฑ์อุตสาหกรรม"/>
    <x v="1172"/>
    <s v="อก 0714-66-0001"/>
    <s v="โครงการการปรับปรุงพระราชบัญญัติการมาตรฐานแห่งชาติ พ.ศ. 2551"/>
  </r>
  <r>
    <x v="1"/>
    <x v="7"/>
    <s v="080401"/>
    <x v="16"/>
    <x v="121"/>
    <s v="สำนักงานมาตรฐานผลิตภัณฑ์อุตสาหกรรม"/>
    <x v="1173"/>
    <s v="อก 0714-66-0002"/>
    <s v="โครงการการพัฒนาโครงสร้างพื้นฐานทางคุณภาพด้านการมาตรฐานของประเทศ"/>
  </r>
  <r>
    <x v="1"/>
    <x v="7"/>
    <s v="080401"/>
    <x v="6"/>
    <x v="177"/>
    <s v="กรมบังคับคดี"/>
    <x v="1174"/>
    <s v="ยธ 0501-66-0005"/>
    <s v="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"/>
  </r>
  <r>
    <x v="1"/>
    <x v="7"/>
    <s v="080401"/>
    <x v="11"/>
    <x v="96"/>
    <s v="กรมการแพทย์แผนไทยและการแพทย์ทางเลือก"/>
    <x v="1175"/>
    <s v="สธ 0509-66-0001"/>
    <s v="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"/>
  </r>
  <r>
    <x v="1"/>
    <x v="7"/>
    <s v="080401"/>
    <x v="12"/>
    <x v="178"/>
    <s v="สำนักงานส่งเสริมวิสาหกิจขนาดกลางและขนาดย่อม"/>
    <x v="1176"/>
    <s v="ฝกก.5313-66-0001"/>
    <s v="MSME Open Data Gateway"/>
  </r>
  <r>
    <x v="2"/>
    <x v="7"/>
    <s v="080401"/>
    <x v="2"/>
    <x v="76"/>
    <s v="มหาวิทยาลัยเทคโนโลยีราชมงคลธัญบุรี"/>
    <x v="1177"/>
    <s v="ศธ0578.13-66-0007"/>
    <s v="การพลิกโฉมมหาวิทยาลัยด้วยแฟล์ทฟอร์มการสร้างผู้ประกอบการจากงานวิจัยและนวัตกรรมในสถานการศึกษาร่วมกับภาครัฐและภาคเอกชน"/>
  </r>
  <r>
    <x v="2"/>
    <x v="8"/>
    <s v="090101"/>
    <x v="22"/>
    <x v="133"/>
    <s v="องค์การบริหารการพัฒนาพื้นที่พิเศษเพื่อการท่องเที่ยวอย่างยั่งยืน"/>
    <x v="1178"/>
    <s v="DASTA-66-0001"/>
    <s v="โครงการ “ศึกษาความเหมาะสมการจัดตั้งเขตส่งเสริมเศรษฐกิจพิเศษเพื่อการท่องเที่ยวอย่างยั่งยืนในเขตพัฒนาพิเศษภาคตะวันออก”"/>
  </r>
  <r>
    <x v="1"/>
    <x v="8"/>
    <s v="090101"/>
    <x v="11"/>
    <x v="179"/>
    <s v="สถาบันวิจัยระบบสาธารณสุข"/>
    <x v="1179"/>
    <s v="สวรส. 01.2-66-0001"/>
    <s v="โครงการจีโนมิกส์ประเทศไทย"/>
  </r>
  <r>
    <x v="1"/>
    <x v="8"/>
    <s v="090101"/>
    <x v="2"/>
    <x v="107"/>
    <s v="มหาวิทยาลัยเกษตรศาสตร์"/>
    <x v="1180"/>
    <s v="ศธ 0513.101-66-0037"/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"/>
  </r>
  <r>
    <x v="2"/>
    <x v="8"/>
    <s v="090101"/>
    <x v="1"/>
    <x v="16"/>
    <s v="กรมโยธาธิการและผังเมือง"/>
    <x v="1181"/>
    <s v="มท 0704-66-0002"/>
    <s v="โครงการพัฒนาพื้นที่เขตพัฒนาพิเศษภาคตะวันออก"/>
  </r>
  <r>
    <x v="2"/>
    <x v="8"/>
    <s v="090101"/>
    <x v="1"/>
    <x v="180"/>
    <s v="การประปาส่วนภูมิภาค"/>
    <x v="1182"/>
    <s v="มท 55713 – 3-66-0001"/>
    <s v="แผนงานก่อสร้างปรับปรุงขยาย กปภ.สาขาชลบุรี – พนัสนิคม – (พานทอง) – (ท่าบุญมี) ระยะที่ 2"/>
  </r>
  <r>
    <x v="2"/>
    <x v="8"/>
    <s v="090101"/>
    <x v="1"/>
    <x v="180"/>
    <s v="การประปาส่วนภูมิภาค"/>
    <x v="1183"/>
    <s v="มท 55713 – 3-66-0002"/>
    <s v="แผนงานก่อสร้างปรับปรุงขยาย กปภ.สาขาพัทยา - แหลมฉบัง - ศรีราชา"/>
  </r>
  <r>
    <x v="2"/>
    <x v="8"/>
    <s v="090101"/>
    <x v="10"/>
    <x v="125"/>
    <s v="กรมพัฒนาฝีมือแรงงาน"/>
    <x v="1184"/>
    <s v="รง 0407-66-0001"/>
    <s v="โครงการพัฒนาศักยภาพแรงงานชั้นสูงในเขตพัฒนาพิเศษภาคตะวันออก EEC ปีงบประมาณ 2566"/>
  </r>
  <r>
    <x v="2"/>
    <x v="8"/>
    <s v="090101"/>
    <x v="11"/>
    <x v="165"/>
    <s v="กรมควบคุมโรค"/>
    <x v="1185"/>
    <s v="สธ 0404-66-0025"/>
    <s v="โครงการพัฒนาการเฝ้าระวัง ป้องกัน ควบคุมโรคจากการประกอบอาชีพและสิ่งแวดล้อมในพื้นที่เขตพัฒนาพิเศษภาคตะวันออก"/>
  </r>
  <r>
    <x v="2"/>
    <x v="8"/>
    <s v="090101"/>
    <x v="2"/>
    <x v="116"/>
    <s v="สำนักงานพัฒนาเทคโนโลยีอวกาศและภูมิสารสนเทศ"/>
    <x v="1186"/>
    <s v="วท 5302-66-0002"/>
    <s v="โครงการพัฒนาระบบระบุพิกัดด้วยดาวเทียมค้างฟ้า (Satellite-Based Augmentation System : SBAS) เพื่อการลงทุนการประยุกต์ใช้งานด้านการระบุตำแหน่งและนำทางแม่นยำสูง (GNSS) ในพื้นที่เขตพัฒนาพิเศษภาคตะวันออก"/>
  </r>
  <r>
    <x v="1"/>
    <x v="8"/>
    <s v="090101"/>
    <x v="2"/>
    <x v="2"/>
    <s v="สำนักงานพัฒนาวิทยาศาสตร์และเทคโนโลยีแห่งชาติ"/>
    <x v="1187"/>
    <s v="วท 5401-66-0009"/>
    <s v="การยกระดับประสิทธิภาพการผลิตสินค้าเกษตรด้วยเทคโนโลยีเกษตรสมัยใหม่และเกษตรอัจฉริยะ"/>
  </r>
  <r>
    <x v="2"/>
    <x v="8"/>
    <s v="090101"/>
    <x v="2"/>
    <x v="2"/>
    <s v="สำนักงานพัฒนาวิทยาศาสตร์และเทคโนโลยีแห่งชาติ"/>
    <x v="1188"/>
    <s v="วท 5401-66-0019"/>
    <s v="โครงการเทคโนโลยีและนวัตกรรมแบตเตอรี่ปลอดภัย เพื่อพัฒนาเป็นอุตสาหกรรมทางเลือกใหม่ในเขตพัฒนาพิเศษภาคตะวันออก"/>
  </r>
  <r>
    <x v="2"/>
    <x v="8"/>
    <s v="090101"/>
    <x v="2"/>
    <x v="2"/>
    <s v="สำนักงานพัฒนาวิทยาศาสตร์และเทคโนโลยีแห่งชาติ"/>
    <x v="1189"/>
    <s v="วท 5401-66-0049"/>
    <s v="พัฒนาระบบทดสอบสุขภาพสัตว์น้ำเศรษฐกิจขนาดใหญ่เพื่อสนับสนุนการเพาะเลี้ยงสัตว์น้ำอย่างแม่นยำและเป็นมิตรต่อสิ่งแวดล้อม ระยะที่ 1"/>
  </r>
  <r>
    <x v="1"/>
    <x v="8"/>
    <s v="090101"/>
    <x v="2"/>
    <x v="2"/>
    <s v="สำนักงานพัฒนาวิทยาศาสตร์และเทคโนโลยีแห่งชาติ"/>
    <x v="1190"/>
    <s v="วท 5401-66-0057"/>
    <s v="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"/>
  </r>
  <r>
    <x v="2"/>
    <x v="8"/>
    <s v="090101"/>
    <x v="2"/>
    <x v="2"/>
    <s v="สำนักงานพัฒนาวิทยาศาสตร์และเทคโนโลยีแห่งชาติ"/>
    <x v="1191"/>
    <s v="วท 5401-66-0075"/>
    <s v="การทดสอบนำร่องยานยนต์อัจฉริยะและการสาธิตการใช้งานจริง เพื่อสนับสนุนการพัฒนาอุตสาหกรรม"/>
  </r>
  <r>
    <x v="1"/>
    <x v="8"/>
    <s v="090101"/>
    <x v="2"/>
    <x v="2"/>
    <s v="สำนักงานพัฒนาวิทยาศาสตร์และเทคโนโลยีแห่งชาติ"/>
    <x v="1192"/>
    <s v="วท 5401-66-0076"/>
    <s v="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"/>
  </r>
  <r>
    <x v="2"/>
    <x v="8"/>
    <s v="090101"/>
    <x v="2"/>
    <x v="2"/>
    <s v="สำนักงานพัฒนาวิทยาศาสตร์และเทคโนโลยีแห่งชาติ"/>
    <x v="1193"/>
    <s v="วท 5401-66-0112"/>
    <s v="โครงการการพัฒนาและยกระดับผู้ประกอบการอุตสาหกรรม ด้วยนวัตกรรมการผลิตยั่งยืนการสู่ Industry 4.0"/>
  </r>
  <r>
    <x v="2"/>
    <x v="8"/>
    <s v="090101"/>
    <x v="11"/>
    <x v="149"/>
    <s v="สถาบันการแพทย์ฉุกเฉินแห่งชาติ"/>
    <x v="1194"/>
    <s v="สยศ.02-66-0004"/>
    <s v="โครงการ “พัฒนายกระดับการให้บริการการแพทย์ฉุกเฉินในพื้นที่นำร่องเขตพัฒนาพิเศษภาคตะวันออก”"/>
  </r>
  <r>
    <x v="2"/>
    <x v="8"/>
    <s v="090101"/>
    <x v="12"/>
    <x v="174"/>
    <s v="สถาบันคุณวุฒิวิชาชีพ"/>
    <x v="1195"/>
    <s v="TPQI 06-66-0009"/>
    <s v="โครงการเสริมสร้างศักยภาพกำลังคนด้วยระบบคุณวุฒิวิชาชีพ"/>
  </r>
  <r>
    <x v="2"/>
    <x v="8"/>
    <s v="090102"/>
    <x v="2"/>
    <x v="102"/>
    <s v="มหาวิทยาลัยบูรพา"/>
    <x v="1196"/>
    <s v="ศธ6202-66-0005"/>
    <s v="โครงการ “พัฒนาศูนย์บริการวิชาการด้านการแพทย์แผนไทยและเวลเนส”"/>
  </r>
  <r>
    <x v="2"/>
    <x v="8"/>
    <s v="090102"/>
    <x v="12"/>
    <x v="132"/>
    <s v="สำนักงานส่งเสริมเศรษฐกิจสร้างสรรค์"/>
    <x v="1197"/>
    <s v="สศส.04-66-0007"/>
    <s v="โครงการ : เพิ่มศักยภาพผู้ประกอบการและบุคลากรสร้างสรรค์รองรับการพัฒนาเขตพัฒนาพิเศษภาคตะวันออก"/>
  </r>
  <r>
    <x v="2"/>
    <x v="8"/>
    <s v="090102"/>
    <x v="14"/>
    <x v="118"/>
    <s v="ธนาคารเพื่อการส่งออกและนำเข้าแห่งประเทศไทย"/>
    <x v="1198"/>
    <s v="EXIM-66-0003"/>
    <s v="สนับสนุนสินเชื่อการพัฒนาโครงสร้างพื้นฐานและการลงทุนในพื้นที่เขตพัฒนาพิเศษภาคตะวันออก (EEC) และเขตเศรษฐกิจพิเศษ (SEZs)"/>
  </r>
  <r>
    <x v="2"/>
    <x v="8"/>
    <s v="090102"/>
    <x v="16"/>
    <x v="124"/>
    <s v="การนิคมอุตสาหกรรมแห่งประเทศไทย"/>
    <x v="1199"/>
    <s v="อก 5106.1.2-66-0001"/>
    <s v="โครงการพัฒนาท่าเรืออุตสาหกรรมมาบตาพุด ระยะที่ 3 (ช่วงที่ 2)"/>
  </r>
  <r>
    <x v="2"/>
    <x v="8"/>
    <s v="090102"/>
    <x v="9"/>
    <x v="14"/>
    <s v="กรมประมง"/>
    <x v="1200"/>
    <s v="กษ 0509-66-0008"/>
    <s v="โครงการสินค้าประมงในพื้นที่เขตพัฒนาพิเศษภาคตะวันออก"/>
  </r>
  <r>
    <x v="2"/>
    <x v="8"/>
    <s v="090102"/>
    <x v="1"/>
    <x v="1"/>
    <s v="กรมการปกครอง"/>
    <x v="1201"/>
    <s v="มท 0305-66-0009"/>
    <s v="โครงการ “ยกระดับประสิทธิภาพงานบริการ “อำเภอ..วิถีใหม่” สู่ความเป็นศูนย์ราชการสะดวก ในพื้นที่เขตพัฒนาพิเศษภาคตะวันออก (EEC)”"/>
  </r>
  <r>
    <x v="2"/>
    <x v="8"/>
    <s v="090102"/>
    <x v="10"/>
    <x v="21"/>
    <s v="กรมการจัดหางาน"/>
    <x v="1202"/>
    <s v="รง 0307-66-0001"/>
    <s v="เพิ่มประสิทธิภาพการให้บริการจัดหางานในเขตพัฒนาพิเศษภาคตะวันออก (EEC)"/>
  </r>
  <r>
    <x v="2"/>
    <x v="8"/>
    <s v="090102"/>
    <x v="10"/>
    <x v="22"/>
    <s v="กรมสวัสดิการและคุ้มครองแรงงาน"/>
    <x v="1203"/>
    <s v="รง 0509-66-0001"/>
    <s v="โครงการพัฒนาความรับผิดชอบต่อสังคมด้านแรงงานในสถานประกอบกิจการ ในเขตพื้นที่พัฒนาระเบียงเศรษฐกิจพิเศษภาคตะวันออก"/>
  </r>
  <r>
    <x v="2"/>
    <x v="8"/>
    <s v="090102"/>
    <x v="11"/>
    <x v="53"/>
    <s v="กรมอนามัย"/>
    <x v="1204"/>
    <s v="สธ 0905-66-0025"/>
    <s v="โครงการยกระดับการจัดการอนามัยสิ่งแวดล้อมเพื่อเมืองสุขภาพดีในพื้นที่เขตพัฒนาพิเศษภาคตะวันออก "/>
  </r>
  <r>
    <x v="2"/>
    <x v="8"/>
    <s v="090102"/>
    <x v="23"/>
    <x v="151"/>
    <s v="กรมทางหลวงชนบท"/>
    <x v="1205"/>
    <s v="คค 0702-66-0005"/>
    <s v="โครงการพัฒนาโครงข่ายทางหลวงชนบทสนับสนุนเขตพัฒนาพิเศษภาคตะวันออก"/>
  </r>
  <r>
    <x v="2"/>
    <x v="8"/>
    <s v="090102"/>
    <x v="2"/>
    <x v="77"/>
    <s v="มหาวิทยาลัยราชภัฏราชนครินทร์"/>
    <x v="1206"/>
    <s v="มรร 0548.01/02-66-0008"/>
    <s v="สิ่งสนับสนุนการเรียนรู้ดิจิทัลสำหรับเตรียมพร้อมสำหรับเป็นศูนย์สอบการถ่ายภาพตามมาตรฐานคุณวุฒิวิชาชีพในเขตเศรษฐกิจพิเศษ EEC และภาคตะวันออก"/>
  </r>
  <r>
    <x v="2"/>
    <x v="8"/>
    <s v="090201"/>
    <x v="2"/>
    <x v="42"/>
    <s v="จุฬาลงกรณ์มหาวิทยาลัย"/>
    <x v="1207"/>
    <s v="ศธ 0512.2.38-66-0010"/>
    <s v="การพัฒนาผลิตภัณฑ์และยกระดับบริการฮาลาลสู่ระดับนานาชาติของพื้นที่เขตเศรษฐกิจพิเศษชายแดนใต้"/>
  </r>
  <r>
    <x v="1"/>
    <x v="8"/>
    <s v="090201"/>
    <x v="10"/>
    <x v="125"/>
    <s v="กรมพัฒนาฝีมือแรงงาน"/>
    <x v="1208"/>
    <s v="รง 0407-66-0002"/>
    <s v="โครงการพัฒนาศักยภาพแรงงานรองรับพื้นที่ระเบียงเศรษฐกิจภาคใต้ (SEC)"/>
  </r>
  <r>
    <x v="2"/>
    <x v="8"/>
    <s v="090201"/>
    <x v="11"/>
    <x v="23"/>
    <s v="กรมวิทยาศาสตร์การแพทย์"/>
    <x v="1209"/>
    <s v="สธ 0604-66-0004"/>
    <s v="โครงการพัฒนาและยกระดับผลิตภัณฑ์สมุนไพรเพื่อสุขภาพในพื้นที่ระเบียงเศรษฐกิจภาคใต้อย่างยั่งยืน (SEC)"/>
  </r>
  <r>
    <x v="2"/>
    <x v="8"/>
    <s v="090201"/>
    <x v="2"/>
    <x v="48"/>
    <s v="สำนักงานนวัตกรรมแห่งชาติ"/>
    <x v="1210"/>
    <s v="วท 6401-66-0021"/>
    <s v="โครงการพัฒนาและยกระดับผู้ประกอบการนวัตกรรมด้านการท่องเที่ยวในพื้นที่เขตเศรษฐกิจพิเศษภาคใต้ตอนบน (SEC)"/>
  </r>
  <r>
    <x v="2"/>
    <x v="8"/>
    <s v="090201"/>
    <x v="2"/>
    <x v="48"/>
    <s v="สำนักงานนวัตกรรมแห่งชาติ"/>
    <x v="1211"/>
    <s v="วท 6401-66-0022"/>
    <s v="โครงการยกระดับนวัตกรรมจากเกษตรดั้งเดิมสู่เกษตรสมัยใหม่ จังหวัดพัทลุง"/>
  </r>
  <r>
    <x v="2"/>
    <x v="8"/>
    <s v="090203"/>
    <x v="2"/>
    <x v="73"/>
    <s v="มหาวิทยาลัยนราธิวาสราชนครินทร์"/>
    <x v="1212"/>
    <s v="ศธ 0587.08-66-0001"/>
    <s v="โครงการส่งเสริมการท่องเที่ยวเชิงประวัติศาสตร์ ศาสนาและศิลปวัฒนธรรม"/>
  </r>
  <r>
    <x v="2"/>
    <x v="8"/>
    <s v="090301"/>
    <x v="2"/>
    <x v="111"/>
    <s v="มหาวิทยาลัยราชภัฏเชียงราย"/>
    <x v="1213"/>
    <s v="ศธ053201-66-0007"/>
    <s v="โครงการพัฒนาศักยภาพผู้ประกอบการในการสร้างโอกาสทางการแข่งขันด้านการค้าชายแดนเสริมสร้างความเข้มแข็งของเศรษฐกิจฐานรากของจังหวัดเชียงราย_x0009_"/>
  </r>
  <r>
    <x v="2"/>
    <x v="8"/>
    <s v="090301"/>
    <x v="1"/>
    <x v="1"/>
    <s v="กรมการปกครอง"/>
    <x v="1214"/>
    <s v="มท 0305-66-0001"/>
    <s v="โครงการ “เพิ่มประสิทธิภาพการปฏิบัติงานให้ที่ทำการปกครองจังหวัดและ ที่ทำการปกครองอำเภอสนับสนุนเขตเศรษฐกิจพิเศษ&quot;"/>
  </r>
  <r>
    <x v="2"/>
    <x v="8"/>
    <s v="090301"/>
    <x v="1"/>
    <x v="1"/>
    <s v="กรมการปกครอง"/>
    <x v="1215"/>
    <s v="มท 0305-66-0002"/>
    <s v="โครงการ “เสริมสร้างการรับรู้และความเข้าใจอันดีของประชาชนในพื้นที่ต่อการพัฒนาพื้นที่ระเบียงเศรษฐกิจพิเศษของประเทศไทย”"/>
  </r>
  <r>
    <x v="2"/>
    <x v="8"/>
    <s v="090301"/>
    <x v="2"/>
    <x v="75"/>
    <s v="มหาวิทยาลัยเทคโนโลยีราชมงคลล้านนา"/>
    <x v="1216"/>
    <s v="ศธ 058301-66-0047"/>
    <s v="โครงการพัฒนาเทคโนโลยีและนวัตกรรมในการยกระดับความสามารถการแข่งขันของผู้ประกอบการเพื่อการขับเคลื่อนเขตเศรษฐกิจพิเศษตาก"/>
  </r>
  <r>
    <x v="2"/>
    <x v="8"/>
    <s v="090301"/>
    <x v="2"/>
    <x v="75"/>
    <s v="มหาวิทยาลัยเทคโนโลยีราชมงคลล้านนา"/>
    <x v="1217"/>
    <s v="ศธ 058301-66-0061"/>
    <s v="โครงการพัฒนาศักยภาพเขตพัฒนาเศรษฐกิจพิเศษชายแดน รองรับการพัฒนาเมืองและเศรษฐกิจภูมิภาคล้านนาตะวันออก"/>
  </r>
  <r>
    <x v="2"/>
    <x v="8"/>
    <s v="090302"/>
    <x v="14"/>
    <x v="181"/>
    <s v="กรมธนารักษ์"/>
    <x v="1218"/>
    <s v="กค 0310-66-0001"/>
    <s v="โครงการนำที่ราชพัสดุมาสนับสนุนพื้นที่เขตพัฒนาเศรษฐกิจพิเศษ"/>
  </r>
  <r>
    <x v="2"/>
    <x v="8"/>
    <s v="090302"/>
    <x v="10"/>
    <x v="21"/>
    <s v="กรมการจัดหางาน"/>
    <x v="1219"/>
    <s v="รง 0316-66-0004"/>
    <s v="โครงการศูนย์บริการแบบเบ็ดเสร็จ (One Stop Service) ด้านแรงงานต่างด้าวเพื่อสนับสนุนเขตเศรษฐกิจพิเศษ”"/>
  </r>
  <r>
    <x v="2"/>
    <x v="8"/>
    <s v="090302"/>
    <x v="10"/>
    <x v="125"/>
    <s v="กรมพัฒนาฝีมือแรงงาน"/>
    <x v="1220"/>
    <s v="รง 0407-66-0008"/>
    <s v="โครงการเพิ่มทักษะกำลังแรงงานในพื้นที่เขตพัฒนาเศรษกิจพิเศษ ปีงบประมาณ 2566"/>
  </r>
  <r>
    <x v="2"/>
    <x v="8"/>
    <s v="090302"/>
    <x v="2"/>
    <x v="75"/>
    <s v="มหาวิทยาลัยเทคโนโลยีราชมงคลล้านนา"/>
    <x v="1221"/>
    <s v="ศธ 058301-66-0022"/>
    <s v="จัดตั้งศูนย์การเรียนรู้ด่านการค้าชายแดนห้วยโก๋น จังหวัดน่านเพื่อพัฒนาทักษะฝีมือแรงงานด้านการเกษตร และถ่ายทอดองค์ความรู้สู่ชุมชนและประชาคมอนุภูมิภาคลุ่มน้ำโขง"/>
  </r>
  <r>
    <x v="2"/>
    <x v="8"/>
    <s v="090303"/>
    <x v="1"/>
    <x v="16"/>
    <s v="กรมโยธาธิการและผังเมือง"/>
    <x v="1222"/>
    <s v="มท 0704-66-0004"/>
    <s v="โครงการพัฒนาพื้นที่เขตเศรษฐกิจพิเศษ"/>
  </r>
  <r>
    <x v="2"/>
    <x v="8"/>
    <s v="090303"/>
    <x v="3"/>
    <x v="3"/>
    <s v="สำนักงานตำรวจแห่งชาติ"/>
    <x v="1223"/>
    <s v="ตช 0007.1-66-0026"/>
    <s v="โครงการจัดหาช่องตรวจผ่านแดนอัตโนมัติ (Auto Chanel) ณ ด่านตรวจคนเข้าเมืองสุไหงโก-ลก "/>
  </r>
  <r>
    <x v="2"/>
    <x v="8"/>
    <s v="090303"/>
    <x v="2"/>
    <x v="75"/>
    <s v="มหาวิทยาลัยเทคโนโลยีราชมงคลล้านนา"/>
    <x v="1224"/>
    <s v="ศธ 058301-66-0048"/>
    <s v="โครงการพัฒนาหลักสูตรเพื่อตอบสนองความต้องการด้านกำลังคนในการขับเคลื่อนเขตเศรษฐกิจพิเศษตาก "/>
  </r>
  <r>
    <x v="2"/>
    <x v="9"/>
    <s v="100101"/>
    <x v="2"/>
    <x v="101"/>
    <s v="มหาวิทยาลัยราชภัฏบุรีรัมย์"/>
    <x v="1225"/>
    <s v="ศธ. 0545.1(2)-66-0007"/>
    <s v="โครงการปลูกฝังจิตสำนึกความเป็นพลเมืองที่ดีและความรับผิดชอบต่อสังคมสำหรับเด็กและเยาวชนพื้นที่นครชัยบุรินทร์"/>
  </r>
  <r>
    <x v="2"/>
    <x v="9"/>
    <s v="100101"/>
    <x v="2"/>
    <x v="182"/>
    <s v="มหาวิทยาลัยมหามกุฏราชวิทยาลัย"/>
    <x v="1226"/>
    <s v="ศธ 6001(2)-66-0001"/>
    <s v="โครงการสาธุโข ปัพพัชชา"/>
  </r>
  <r>
    <x v="2"/>
    <x v="9"/>
    <s v="100101"/>
    <x v="18"/>
    <x v="49"/>
    <s v="สำนักงานปลัดกระทรวงวัฒนธรรม"/>
    <x v="1227"/>
    <s v="วธ 0204-66-0006"/>
    <s v="โครงการพัฒนารูปแบบการส่งเสริมคุณธรรม : คลินิกคุณธรรมกลุ่มจังหวัดนครชัยบุรินทร์"/>
  </r>
  <r>
    <x v="2"/>
    <x v="9"/>
    <s v="100101"/>
    <x v="18"/>
    <x v="49"/>
    <s v="สำนักงานปลัดกระทรวงวัฒนธรรม"/>
    <x v="1228"/>
    <s v="วธ 0204-66-0010"/>
    <s v="ขับเคลื่อนเชียงรายเมืองคุณธรรมสู่ความยั่งยืน Chiangrai Moral City "/>
  </r>
  <r>
    <x v="2"/>
    <x v="9"/>
    <s v="100101"/>
    <x v="18"/>
    <x v="49"/>
    <s v="สำนักงานปลัดกระทรวงวัฒนธรรม"/>
    <x v="1229"/>
    <s v="วธ 0204-66-0011"/>
    <s v="โครงการครอบครัวรักษ์วัฒนธรรมไทย"/>
  </r>
  <r>
    <x v="2"/>
    <x v="9"/>
    <s v="100101"/>
    <x v="18"/>
    <x v="49"/>
    <s v="สำนักงานปลัดกระทรวงวัฒนธรรม"/>
    <x v="1230"/>
    <s v="วธ 0204-66-0012"/>
    <s v="โครงการพัฒนาบุคลากรและเครือข่ายในการขับเคลื่อนจังหวัดคุณธรรม"/>
  </r>
  <r>
    <x v="2"/>
    <x v="9"/>
    <s v="100101"/>
    <x v="18"/>
    <x v="49"/>
    <s v="สำนักงานปลัดกระทรวงวัฒนธรรม"/>
    <x v="1231"/>
    <s v="วธ 0204-66-0019"/>
    <s v="มหกรรมภูษาลาวเวียง ร้อยเรียงวัฒนธรรม"/>
  </r>
  <r>
    <x v="2"/>
    <x v="9"/>
    <s v="100101"/>
    <x v="18"/>
    <x v="49"/>
    <s v="สำนักงานปลัดกระทรวงวัฒนธรรม"/>
    <x v="1232"/>
    <s v="วธ 0204-66-0027"/>
    <s v="ลำปางสร้างสรรค์ วัฒนธรรมฐานวิถีชีวิตใหม่"/>
  </r>
  <r>
    <x v="2"/>
    <x v="9"/>
    <s v="100101"/>
    <x v="18"/>
    <x v="49"/>
    <s v="สำนักงานปลัดกระทรวงวัฒนธรรม"/>
    <x v="1233"/>
    <s v="วธ 0204-66-0028"/>
    <s v="สืบสาน อนุรักษ์ภูมิปัญญาท้องถิ่น"/>
  </r>
  <r>
    <x v="2"/>
    <x v="9"/>
    <s v="100101"/>
    <x v="18"/>
    <x v="49"/>
    <s v="สำนักงานปลัดกระทรวงวัฒนธรรม"/>
    <x v="1234"/>
    <s v="วธ 0204-66-0029"/>
    <s v="เสริมหนุนกลไกเครือข่ายทางสังคมเพื่อการขับเคลื่อนจังหวัดคุณธรรม (จังหวัดอุดรธานี)"/>
  </r>
  <r>
    <x v="2"/>
    <x v="9"/>
    <s v="100101"/>
    <x v="18"/>
    <x v="49"/>
    <s v="สำนักงานปลัดกระทรวงวัฒนธรรม"/>
    <x v="1235"/>
    <s v="วธ 0204-66-0030"/>
    <s v="ส่งเสริมสนับสนุนการอนุรักษ์ฟื้นฟูขนบธรรมเนียมประเพณี ประวัติศาสตร์ และวัฒนธรรมท้องถิ่น กิจกรรม ปู่ – ย่า  สอนหลาน สืบสานภูมิปัญญาท้องถิ่น จังหวัดอุดรธานี ประจำปีงบประมาณ พ.ศ. 2566"/>
  </r>
  <r>
    <x v="2"/>
    <x v="9"/>
    <s v="100101"/>
    <x v="18"/>
    <x v="49"/>
    <s v="สำนักงานปลัดกระทรวงวัฒนธรรม"/>
    <x v="1236"/>
    <s v="วธ 0204-66-0031"/>
    <s v="สืบสานศิลปวัฒนธรรมลำน้ำชี - มูล  จังหวัดสุรินทร์ ประจำปีงบประมาณ พ.ศ. 2566"/>
  </r>
  <r>
    <x v="2"/>
    <x v="9"/>
    <s v="100101"/>
    <x v="18"/>
    <x v="49"/>
    <s v="สำนักงานปลัดกระทรวงวัฒนธรรม"/>
    <x v="1237"/>
    <s v="วธ 0204-66-0032"/>
    <s v="ถ่ายทอดกันตรึมซเร็น สืบสานวัฒนธรรมประเพณี ผ่านการถ่ายทอดสดด้วยระบบออนไลน์"/>
  </r>
  <r>
    <x v="2"/>
    <x v="9"/>
    <s v="100101"/>
    <x v="18"/>
    <x v="49"/>
    <s v="สำนักงานปลัดกระทรวงวัฒนธรรม"/>
    <x v="1238"/>
    <s v="วธ 0204-66-0033"/>
    <s v="ส่งเสริม พัฒนาและปลูกฝังคุณธรรม จริยธรรมแบบรอบด้าน สู่การสนับสนุนการพัฒนาเมืองน่าอยู่"/>
  </r>
  <r>
    <x v="2"/>
    <x v="9"/>
    <s v="100101"/>
    <x v="18"/>
    <x v="49"/>
    <s v="สำนักงานปลัดกระทรวงวัฒนธรรม"/>
    <x v="1239"/>
    <s v="วธ 0204-66-0034"/>
    <s v="ส่งเสริมหลักธรรมาภิบาล กับการขับเคลื่อนงานด้านวัฒนธรรม"/>
  </r>
  <r>
    <x v="2"/>
    <x v="9"/>
    <s v="100101"/>
    <x v="18"/>
    <x v="49"/>
    <s v="สำนักงานปลัดกระทรวงวัฒนธรรม"/>
    <x v="1240"/>
    <s v="วธ 0208-66-0001"/>
    <s v="โครงการ “ส่งเสริมเครือข่ายครอบครัวคุณธรรม”"/>
  </r>
  <r>
    <x v="2"/>
    <x v="9"/>
    <s v="100101"/>
    <x v="18"/>
    <x v="49"/>
    <s v="สำนักงานปลัดกระทรวงวัฒนธรรม"/>
    <x v="1241"/>
    <s v="วธ 0209-66-0001"/>
    <s v="โครงการเสริมสร้างวัฒนธรรมและค่านิยมสุจริต "/>
  </r>
  <r>
    <x v="2"/>
    <x v="9"/>
    <s v="100101"/>
    <x v="18"/>
    <x v="183"/>
    <s v="กรมการศาสนา"/>
    <x v="1242"/>
    <s v="วธ 0301-66-0001"/>
    <s v="โครงการการดำเนินงานศาสนิกสัมพันธ์"/>
  </r>
  <r>
    <x v="2"/>
    <x v="9"/>
    <s v="100101"/>
    <x v="18"/>
    <x v="134"/>
    <s v="กรมศิลปากร"/>
    <x v="1243"/>
    <s v="วธ 0401-66-0001"/>
    <s v="ระบบวิเคราะห์ข้อมูลมรดกศิลปวัฒนธรรม กรมศิลปากร"/>
  </r>
  <r>
    <x v="2"/>
    <x v="9"/>
    <s v="100101"/>
    <x v="18"/>
    <x v="134"/>
    <s v="กรมศิลปากร"/>
    <x v="1244"/>
    <s v="วธ 0401-66-0002"/>
    <s v="พัฒนาแหล่งเรียนรู้ศิลปวัฒนธรรมเพื่อประชาชนด้วย QR AR หรือ VR "/>
  </r>
  <r>
    <x v="2"/>
    <x v="9"/>
    <s v="100101"/>
    <x v="18"/>
    <x v="134"/>
    <s v="กรมศิลปากร"/>
    <x v="1245"/>
    <s v="วธ 0401-66-0005"/>
    <s v="ระบบการให้บริการชั้นข้อมูลขอบเขตแหล่งมรดกศิลปวัฒนธรรมในรูปแบบดิจิทัล"/>
  </r>
  <r>
    <x v="2"/>
    <x v="9"/>
    <s v="100101"/>
    <x v="18"/>
    <x v="134"/>
    <s v="กรมศิลปากร"/>
    <x v="1246"/>
    <s v="วธ 0401-66-0006"/>
    <s v="สร้างอาชีพช่างอนุรักษ์โบราณสถาน : การจัดการอบรมและออกใบประกาศนียบัตรด้านการอนุรักษ์แหล่งมรดกทางวัฒนธรรม"/>
  </r>
  <r>
    <x v="2"/>
    <x v="9"/>
    <s v="100101"/>
    <x v="18"/>
    <x v="184"/>
    <s v="กรมส่งเสริมวัฒนธรรม"/>
    <x v="1247"/>
    <s v="วธ 0503-66-0001"/>
    <s v="ส่งเสริมและพัฒนายกระดับอาหารถิ่น สู่มรดกทางวัฒนธรรมและอัตลัษณ์ความเป็นไทย (Thailand Best Local Food) “รสชาติ...ที่หายไป The Lost Taste”  ประจำปีงบประมาณ พ.ศ. 2566 "/>
  </r>
  <r>
    <x v="2"/>
    <x v="9"/>
    <s v="100101"/>
    <x v="18"/>
    <x v="185"/>
    <s v="สำนักงานศิลปวัฒนธรรมร่วมสมัย"/>
    <x v="1248"/>
    <s v="วธ 0601-66-0001"/>
    <s v="โครงการจัดมหกรรมศิลปะร่วมสมัยนานาชาติ"/>
  </r>
  <r>
    <x v="2"/>
    <x v="9"/>
    <s v="100101"/>
    <x v="2"/>
    <x v="62"/>
    <s v="มหาวิทยาลัยแม่โจ้"/>
    <x v="1249"/>
    <s v="ศธ 0523.1.4-66-0014"/>
    <s v="สร้างเยาวชนต้นแบบเพื่อปลูกฝังค่านิยมและวัฒนธรรมโดยใช้ชุมชนเป็นฐาน เพื่อการอนุรักษ์ สืบสาน และพัฒนามรดกทางศิลปวัฒนธรรมของจังหวัดเชียงใหม่"/>
  </r>
  <r>
    <x v="2"/>
    <x v="9"/>
    <s v="100101"/>
    <x v="4"/>
    <x v="7"/>
    <s v="สำนักงานปลัดกระทรวงศึกษาธิการ"/>
    <x v="1250"/>
    <s v="ศธ0236-66-0002"/>
    <s v="โครงการส่งเสริมและสร้างคุณธรรม กระทรวงศึกษาธิการ ประจำปีงบประมาณ พ.ศ. 2566"/>
  </r>
  <r>
    <x v="2"/>
    <x v="9"/>
    <s v="100101"/>
    <x v="18"/>
    <x v="186"/>
    <s v="ศูนย์คุณธรรม"/>
    <x v="1251"/>
    <s v="วธ 1001-66-0001"/>
    <s v="โครงการพัฒนากลไกระบบเครดิตสังคม (Social credit)"/>
  </r>
  <r>
    <x v="1"/>
    <x v="9"/>
    <s v="100101"/>
    <x v="18"/>
    <x v="186"/>
    <s v="ศูนย์คุณธรรม"/>
    <x v="1252"/>
    <s v="วธ 1001-66-0003"/>
    <s v="โครงการนวัตกรรมระบบพฤติกรรมไทย"/>
  </r>
  <r>
    <x v="2"/>
    <x v="9"/>
    <s v="100101"/>
    <x v="18"/>
    <x v="186"/>
    <s v="ศูนย์คุณธรรม"/>
    <x v="1253"/>
    <s v="วธ 1001-66-0004"/>
    <s v="โครงการส่งเสริมและขยายผลบุคคลองค์กรต้นแบบด้านคุณธรรม"/>
  </r>
  <r>
    <x v="2"/>
    <x v="9"/>
    <s v="100101"/>
    <x v="18"/>
    <x v="186"/>
    <s v="ศูนย์คุณธรรม"/>
    <x v="1254"/>
    <s v="วธ 1001-66-0005"/>
    <s v="โครงการส่งเสริมการพัฒนาองค์กรคุณธรรมสู่มาตรฐานคุณธรรม"/>
  </r>
  <r>
    <x v="1"/>
    <x v="9"/>
    <s v="100101"/>
    <x v="18"/>
    <x v="186"/>
    <s v="ศูนย์คุณธรรม"/>
    <x v="1255"/>
    <s v="วธ 1001-66-0006"/>
    <s v="โครงการสมัชชาคุณธรรม"/>
  </r>
  <r>
    <x v="2"/>
    <x v="9"/>
    <s v="100101"/>
    <x v="13"/>
    <x v="187"/>
    <s v="สำนักงานเลขาธิการสภาผู้แทนราษฎร"/>
    <x v="1256"/>
    <s v="สผ 0021-66-0002"/>
    <s v="โครงการ ส่งเสริมและสนับสนุนความเป็นพลเมืองของเยาวชนในระบอบประชาธิปไตยเพื่อพัฒนาประชาธิปไตยให้ยั่งยืน : กิจกรรมยุวชนประชาธิปไตย"/>
  </r>
  <r>
    <x v="2"/>
    <x v="9"/>
    <s v="100101"/>
    <x v="13"/>
    <x v="187"/>
    <s v="สำนักงานเลขาธิการสภาผู้แทนราษฎร"/>
    <x v="1257"/>
    <s v="สผ 0021-66-0003"/>
    <s v="โครงการเสริมสร้างทักษะเทคโนโลยีดิจิทัลแก่เยาวชน เพื่อปลูกฝังค่านิยมที่ดีต่อการเมืองการปกครองระบอบประชาธิปไตย"/>
  </r>
  <r>
    <x v="2"/>
    <x v="9"/>
    <s v="100101"/>
    <x v="13"/>
    <x v="187"/>
    <s v="สำนักงานเลขาธิการสภาผู้แทนราษฎร"/>
    <x v="1258"/>
    <s v="สผ 0021-66-0004"/>
    <s v="โครงการเสริมสร้างความเป็นพลเมืองในระบอบประชาธิปไตย ตามวิถีรัฐธรรมนูญ"/>
  </r>
  <r>
    <x v="2"/>
    <x v="9"/>
    <s v="100101"/>
    <x v="21"/>
    <x v="123"/>
    <s v="สภากาชาดไทย"/>
    <x v="1259"/>
    <s v="กช1011-66-0005"/>
    <s v="สร้างความตระหนักให้ประชาชนมีจิตสำนึกในการบริจาคโลหิต"/>
  </r>
  <r>
    <x v="2"/>
    <x v="9"/>
    <s v="100101"/>
    <x v="2"/>
    <x v="173"/>
    <s v="มหาวิทยาลัยเทคโนโลยีราชมงคลพระนคร"/>
    <x v="1260"/>
    <s v="ศธ 0581.06-66-0008"/>
    <s v="โครงการ “ศิลปวัฒนธรรมแห่งการเรียนรู้”"/>
  </r>
  <r>
    <x v="2"/>
    <x v="9"/>
    <s v="100101"/>
    <x v="2"/>
    <x v="76"/>
    <s v="มหาวิทยาลัยเทคโนโลยีราชมงคลธัญบุรี"/>
    <x v="1261"/>
    <s v="ศธ0578.09-66-0001"/>
    <s v="โครงการ “การพัฒนาเยาวชนเพื่อการเป็นพลเมืองโลกที่ดี”"/>
  </r>
  <r>
    <x v="2"/>
    <x v="9"/>
    <s v="100101"/>
    <x v="2"/>
    <x v="77"/>
    <s v="มหาวิทยาลัยราชภัฏราชนครินทร์"/>
    <x v="1262"/>
    <s v="มรร 0548.01/02-66-0019"/>
    <s v="กิจกรรมการส่งเสริมค่านิยมและวัฒนธรรมในชุมชน"/>
  </r>
  <r>
    <x v="2"/>
    <x v="9"/>
    <s v="100101"/>
    <x v="18"/>
    <x v="188"/>
    <s v="ศูนย์มานุษยวิทยาสิรินธร"/>
    <x v="1263"/>
    <s v="วธ 0700-66-0001"/>
    <s v="โครงการพัฒนาคุณภาพคนไทยเพื่อยับยั้งอคติทางวัฒนธรรม"/>
  </r>
  <r>
    <x v="2"/>
    <x v="9"/>
    <s v="100301"/>
    <x v="2"/>
    <x v="182"/>
    <s v="มหาวิทยาลัยมหามกุฏราชวิทยาลัย"/>
    <x v="1264"/>
    <s v="ศธ 6001(2)-66-0003"/>
    <s v="โครงการเผยแพร่ธรรมทางสื่อ"/>
  </r>
  <r>
    <x v="2"/>
    <x v="9"/>
    <s v="100301"/>
    <x v="2"/>
    <x v="2"/>
    <s v="สำนักงานพัฒนาวิทยาศาสตร์และเทคโนโลยีแห่งชาติ"/>
    <x v="1265"/>
    <s v="วท 5401-66-0136"/>
    <s v="การสร้างความรับรู้และมีส่วนร่วมการขับเคลื่อน BCG Model สาขาเกษตร อาหาร พลังงาน และ ท่องเที่ยว"/>
  </r>
  <r>
    <x v="2"/>
    <x v="9"/>
    <s v="100301"/>
    <x v="2"/>
    <x v="48"/>
    <s v="สำนักงานนวัตกรรมแห่งชาติ"/>
    <x v="1266"/>
    <s v="วท 6401-66-0023"/>
    <s v="โครงการแดชบอร์ดนวัตกรรมประเทศไทย (INNOVATION THAILAND DASHBOARD)"/>
  </r>
  <r>
    <x v="2"/>
    <x v="9"/>
    <s v="100301"/>
    <x v="2"/>
    <x v="48"/>
    <s v="สำนักงานนวัตกรรมแห่งชาติ"/>
    <x v="1267"/>
    <s v="วท 6401-66-0024"/>
    <s v="โครงการนวัตกรรมสื่อ (Media Innovation)"/>
  </r>
  <r>
    <x v="2"/>
    <x v="9"/>
    <s v="100301"/>
    <x v="2"/>
    <x v="48"/>
    <s v="สำนักงานนวัตกรรมแห่งชาติ"/>
    <x v="1268"/>
    <s v="วท 6401-66-0025"/>
    <s v="โครงการสร้างสรรค์องค์ความรู้และส่งเสริมความสำเร็จนวัตกรรมสู่สาธารณะ"/>
  </r>
  <r>
    <x v="2"/>
    <x v="9"/>
    <s v="100301"/>
    <x v="12"/>
    <x v="34"/>
    <s v="กรมประชาสัมพันธ์"/>
    <x v="1269"/>
    <s v="นร 0204-66-0001"/>
    <s v="โครงการจัดทำอนุบัญญัติภายใต้พระราชบัญญัติส่งเสริมจริยธรรมและมาตรฐานวิชาชีพสื่อมวลชน พ.ศ. ..."/>
  </r>
  <r>
    <x v="1"/>
    <x v="9"/>
    <s v="100301"/>
    <x v="12"/>
    <x v="34"/>
    <s v="กรมประชาสัมพันธ์"/>
    <x v="1270"/>
    <s v="นร 0206-66-0001"/>
    <s v="เพิ่มประสิทธิภาพระบบคลังข้อมูลข่าวสารเพื่อการประชาสัมพันธ์ภาครัฐเชิงรุก"/>
  </r>
  <r>
    <x v="1"/>
    <x v="9"/>
    <s v="100301"/>
    <x v="12"/>
    <x v="34"/>
    <s v="กรมประชาสัมพันธ์"/>
    <x v="1271"/>
    <s v="นร 0208-66-0001"/>
    <s v="โครงการดำเนินงานด้านข่าวโทรทัศน์และวิทยุกระจายเสียง"/>
  </r>
  <r>
    <x v="2"/>
    <x v="9"/>
    <s v="100301"/>
    <x v="12"/>
    <x v="34"/>
    <s v="กรมประชาสัมพันธ์"/>
    <x v="1272"/>
    <s v="นร 0208-66-0002"/>
    <s v="โครงการปฏิรูปสถานีวิทยุโทรทัศน์แห่งประเทศไทย ( NBT) เพื่อยกระดับการสื่อสารของรัฐ ประชาชนและสาธารณประโยชน์"/>
  </r>
  <r>
    <x v="2"/>
    <x v="9"/>
    <s v="100301"/>
    <x v="12"/>
    <x v="34"/>
    <s v="กรมประชาสัมพันธ์"/>
    <x v="1273"/>
    <s v="นร 0209-66-0001"/>
    <s v="โครงการรณรงค์ใช้สื่ออย่างสร้างสรรค์และรู้เท่าทันสื่อ"/>
  </r>
  <r>
    <x v="1"/>
    <x v="9"/>
    <s v="100301"/>
    <x v="12"/>
    <x v="34"/>
    <s v="กรมประชาสัมพันธ์"/>
    <x v="1274"/>
    <s v="นร 0210-66-0001"/>
    <s v="โครงการบริหารจัดการข้อมูลข่่าวสารเพื่อการประชาสัมพันธ์"/>
  </r>
  <r>
    <x v="2"/>
    <x v="9"/>
    <s v="100301"/>
    <x v="12"/>
    <x v="34"/>
    <s v="กรมประชาสัมพันธ์"/>
    <x v="1275"/>
    <s v="นร 0219-66-0001"/>
    <s v="โครงการสร้างการรับรู้ พ.ร.บ.ส่งเสริมจริยธรรมและมาตรฐานวิชาชีพสื่อมวลชน"/>
  </r>
  <r>
    <x v="2"/>
    <x v="9"/>
    <s v="100301"/>
    <x v="12"/>
    <x v="34"/>
    <s v="กรมประชาสัมพันธ์"/>
    <x v="1276"/>
    <s v="นร 0219-66-0002"/>
    <s v="โครงการพัฒนาเครือข่ายประชาชนเพื่อบริการข้อมูลข่าวสารไปสุ่ประชาชน"/>
  </r>
  <r>
    <x v="2"/>
    <x v="9"/>
    <s v="100301"/>
    <x v="12"/>
    <x v="34"/>
    <s v="กรมประชาสัมพันธ์"/>
    <x v="1277"/>
    <s v="นร 0220-66-0002"/>
    <s v="โครงการประชาสัมพันธ์ประเด็นเร่งด่วนในการขับเคลื่อนประเทศ"/>
  </r>
  <r>
    <x v="2"/>
    <x v="9"/>
    <s v="100301"/>
    <x v="12"/>
    <x v="34"/>
    <s v="กรมประชาสัมพันธ์"/>
    <x v="1278"/>
    <s v="นร 0220-66-0003"/>
    <s v="สำรวจความต้องการรับรู้ข้อมูลข่าวสารของประชาชน"/>
  </r>
  <r>
    <x v="2"/>
    <x v="9"/>
    <s v="100301"/>
    <x v="12"/>
    <x v="34"/>
    <s v="กรมประชาสัมพันธ์"/>
    <x v="1279"/>
    <s v="นร 0220-66-0004"/>
    <s v="โครงการขับเคลื่อนการสื่อสารภาครัฐเพื่อปลูกฝังค่านิยมและวัฒนธรรม ประจำปีงบประมาณ พ.ศ. 2566"/>
  </r>
  <r>
    <x v="2"/>
    <x v="9"/>
    <s v="100301"/>
    <x v="12"/>
    <x v="34"/>
    <s v="กรมประชาสัมพันธ์"/>
    <x v="1280"/>
    <s v="นร 0228-66-0001"/>
    <s v="โครงการปรับบทบาทสถาบันการประชาสัมพันธ์ดำเนินการเชิงรุก"/>
  </r>
  <r>
    <x v="2"/>
    <x v="9"/>
    <s v="100301"/>
    <x v="13"/>
    <x v="187"/>
    <s v="สำนักงานเลขาธิการสภาผู้แทนราษฎร"/>
    <x v="1281"/>
    <s v="สผ 0021-66-0005"/>
    <s v="โครงการเสริมสร้างการมีส่วนร่วมในกระบวนการนิติบัญญัติและวงงานรัฐสภา กับสื่อมวลชน : กิจกรรมสัมมนาสื่อมวลชน"/>
  </r>
  <r>
    <x v="2"/>
    <x v="9"/>
    <s v="100301"/>
    <x v="12"/>
    <x v="34"/>
    <s v="กรมประชาสัมพันธ์"/>
    <x v="1282"/>
    <s v="prd_regional_84_2-66-0001"/>
    <s v="พัฒนาสถานีวิทยุโทรทัศน์แห่งประเทศไทย ภาคพื้นดินในระบบดิจิตอล ระดับภูมิภาค ประจำปีงบประมาณ 2566"/>
  </r>
  <r>
    <x v="2"/>
    <x v="9"/>
    <s v="100301"/>
    <x v="18"/>
    <x v="189"/>
    <s v="กองทุนพัฒนาสื่อปลอดภัยและสร้างสรรค์"/>
    <x v="1283"/>
    <s v="พปส 0003-66-0001"/>
    <s v="โครงการพัฒนาการผลิตและเผยแพร่สื่อปลอดภัยและสร้างสรรค์"/>
  </r>
  <r>
    <x v="2"/>
    <x v="10"/>
    <s v="110101"/>
    <x v="1"/>
    <x v="15"/>
    <s v="กรมการพัฒนาชุมชน"/>
    <x v="1284"/>
    <s v="มท 0406-66-0001"/>
    <s v="โครงการ “เรียนรู้ สืบสาน ตามปรัชญาของเศรษฐกิจพอเพียงสู่การพัฒนาที่ยั่งยืน”"/>
  </r>
  <r>
    <x v="1"/>
    <x v="10"/>
    <s v="110101"/>
    <x v="1"/>
    <x v="15"/>
    <s v="กรมการพัฒนาชุมชน"/>
    <x v="1285"/>
    <s v="มท 0407-66-0003"/>
    <s v="โครงการส่งเสริมการออมและพัฒนาทักษะการบริหารจัดการทางการเงินของครอบครัวและชุมชน"/>
  </r>
  <r>
    <x v="2"/>
    <x v="10"/>
    <s v="110101"/>
    <x v="25"/>
    <x v="190"/>
    <s v="สำนักงานปลัดกระทรวงฯ"/>
    <x v="1286"/>
    <s v="พม 0208-66-0001"/>
    <s v="โครงการบูรณาการเพื่อพัฒนาคุณภาพชีวิตกลุ่มเปราะบางรายครัวเรือน"/>
  </r>
  <r>
    <x v="2"/>
    <x v="10"/>
    <s v="110101"/>
    <x v="25"/>
    <x v="191"/>
    <s v="กรมกิจการเด็กและเยาวชน"/>
    <x v="1287"/>
    <s v="พม 0305-66-0005"/>
    <s v="โครงการบูรณาการเพื่อพัฒนาคุณภาพชีวิตกลุ่มเปราะบางรายครัวเรือน (ดย.)"/>
  </r>
  <r>
    <x v="2"/>
    <x v="10"/>
    <s v="110101"/>
    <x v="25"/>
    <x v="192"/>
    <s v="กรมกิจการสตรีและสถาบันครอบครัว"/>
    <x v="1288"/>
    <s v="พม 0502-66-0003"/>
    <s v="โครงการบูรณาการเพื่อพัฒนาคุณภาพชีวิตกลุ่มเปราะบางรายครัวเรือน"/>
  </r>
  <r>
    <x v="2"/>
    <x v="10"/>
    <s v="110101"/>
    <x v="25"/>
    <x v="192"/>
    <s v="กรมกิจการสตรีและสถาบันครอบครัว"/>
    <x v="1289"/>
    <s v="พม 0505-66-0008"/>
    <s v="พัฒนาศักยภาพครอบครัวและการเรียนรู้ครบวงจร"/>
  </r>
  <r>
    <x v="2"/>
    <x v="10"/>
    <s v="110101"/>
    <x v="25"/>
    <x v="193"/>
    <s v="กรมส่งเสริมและพัฒนาคุณภาพชีวิตคนพิการ"/>
    <x v="1290"/>
    <s v="พม 0703-66-0004"/>
    <s v="โครงการบูรณาการเพื่อพัฒนาคุณภาพชีวิตกลุ่มเปราะบางรายครัวเรือน"/>
  </r>
  <r>
    <x v="2"/>
    <x v="10"/>
    <s v="110101"/>
    <x v="2"/>
    <x v="72"/>
    <s v="มหาวิทยาลัยราชภัฏนครราชสีมา"/>
    <x v="1291"/>
    <s v="ศธ054409-66-0008"/>
    <s v="ออกแบบและก่อสร้างหน้าร้านน็อคดาวน์สู้ภัยโควิดเพื่อการพาณิชย์ของชาวบ้านตำบลสูงเนิน"/>
  </r>
  <r>
    <x v="2"/>
    <x v="10"/>
    <s v="110101"/>
    <x v="2"/>
    <x v="72"/>
    <s v="มหาวิทยาลัยราชภัฏนครราชสีมา"/>
    <x v="1292"/>
    <s v="ศธ054409-66-0020"/>
    <s v="การออกแบบสภาพแวดล้อมที่เหมาะสมกับการเรียนรู้ทักษะชีวิตสำหรับครอบครัว "/>
  </r>
  <r>
    <x v="2"/>
    <x v="10"/>
    <s v="110101"/>
    <x v="2"/>
    <x v="35"/>
    <s v="สำนักงานปลัดกระทรวงการอุดมศึกษา"/>
    <x v="1293"/>
    <s v="อว 0205-66-0017"/>
    <s v="โครงพัฒนากำลังคนด้านมนุษยศาสตร์และสังคมศาสตร์ (ทุนเรียนดีมนุษยศาสตร์และสังคมศาสตร์แห่งประเทศไทย) "/>
  </r>
  <r>
    <x v="2"/>
    <x v="10"/>
    <s v="110101"/>
    <x v="2"/>
    <x v="35"/>
    <s v="สำนักงานปลัดกระทรวงการอุดมศึกษา"/>
    <x v="1294"/>
    <s v="อว 0205-66-0020"/>
    <s v="โครงการทุนการศึกษาเฉลิมราชกุมารี"/>
  </r>
  <r>
    <x v="2"/>
    <x v="10"/>
    <s v="110101"/>
    <x v="2"/>
    <x v="35"/>
    <s v="สำนักงานปลัดกระทรวงการอุดมศึกษา"/>
    <x v="1295"/>
    <s v="อว 0205-66-0021"/>
    <s v="โครงการกองทุนการศึกษาระดับอุดมศึกษา"/>
  </r>
  <r>
    <x v="2"/>
    <x v="10"/>
    <s v="110201"/>
    <x v="2"/>
    <x v="120"/>
    <s v="ศูนย์ความเป็นเลิศด้านชีววิทยาศาสตร์"/>
    <x v="1296"/>
    <s v="วท 6500-66-0003"/>
    <s v="ส่งเสริมอาหารโภชนาการต้นแบบสำหรับเด็กไทยเพื่อพัฒนาการที่สมวัย"/>
  </r>
  <r>
    <x v="2"/>
    <x v="10"/>
    <s v="110201"/>
    <x v="2"/>
    <x v="103"/>
    <s v="มหาวิทยาลัยเชียงใหม่"/>
    <x v="1297"/>
    <s v="ศธ 6593(7)-66-0001"/>
    <s v="AllChild: Collaborative Blockchain For Child’s Growth And Development Program"/>
  </r>
  <r>
    <x v="2"/>
    <x v="10"/>
    <s v="110201"/>
    <x v="8"/>
    <x v="194"/>
    <s v="สำนักงานสถิติแห่งชาติ"/>
    <x v="1298"/>
    <s v="ดศ 0507-66-0001"/>
    <s v="สำรวจสถานการณ์เด็กและสตรีในประเทศไทย (MICS)"/>
  </r>
  <r>
    <x v="2"/>
    <x v="10"/>
    <s v="110201"/>
    <x v="1"/>
    <x v="1"/>
    <s v="กรมการปกครอง"/>
    <x v="1299"/>
    <s v="มท 0305-66-0006"/>
    <s v="โครงการตรวจสารพันธุกรรมเพื่อแก้ไขปัญหาสถานะและสิทธิของคนไทยที่ตกหล่นทางทะเบียนราษฎร"/>
  </r>
  <r>
    <x v="2"/>
    <x v="10"/>
    <s v="110201"/>
    <x v="10"/>
    <x v="22"/>
    <s v="กรมสวัสดิการและคุ้มครองแรงงาน"/>
    <x v="1300"/>
    <s v="รง 0508-66-0001"/>
    <s v="โครงการพัฒนาเด็กปฐมวัยศูนย์เด็กเล็กวิทยาเขตสิรินธรราชวิทยาลัยในพระราชูปถัมภ์"/>
  </r>
  <r>
    <x v="2"/>
    <x v="10"/>
    <s v="110201"/>
    <x v="11"/>
    <x v="58"/>
    <s v="กรมการแพทย์"/>
    <x v="1301"/>
    <s v="สธ 0320-66-0017"/>
    <s v="โครง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"/>
  </r>
  <r>
    <x v="1"/>
    <x v="10"/>
    <s v="110201"/>
    <x v="11"/>
    <x v="24"/>
    <s v="กรมสุขภาพจิต"/>
    <x v="1302"/>
    <s v="สธ 0805-66-0001"/>
    <s v="โครงการเสริมสร้างพัฒนาการเด็กล่าช้า"/>
  </r>
  <r>
    <x v="1"/>
    <x v="10"/>
    <s v="110201"/>
    <x v="11"/>
    <x v="24"/>
    <s v="กรมสุขภาพจิต"/>
    <x v="1303"/>
    <s v="สธ 0805-66-0002"/>
    <s v="โครงการส่งเสริมพัฒนาการและสุขภาพจิตเด็กและเยาวชนในชุมชนในพื้นที่โรงพยาบาลสมเด็จพระยุพราช"/>
  </r>
  <r>
    <x v="2"/>
    <x v="10"/>
    <s v="110201"/>
    <x v="11"/>
    <x v="24"/>
    <s v="กรมสุขภาพจิต"/>
    <x v="1304"/>
    <s v="สธ 0805-66-0010"/>
    <s v="โครงการพัฒนาคลินิกสุขภาพจิตและจิตเวชเด็กและวัยรุ่นในการวินิจฉัยภาวะออทิสซึมด้วยเครื่องมือ วินิจฉัยภาวะออทิสซึมในระยะเริ่มแรกสำหรับเด็กไทย (TDAS)"/>
  </r>
  <r>
    <x v="2"/>
    <x v="10"/>
    <s v="110201"/>
    <x v="11"/>
    <x v="24"/>
    <s v="กรมสุขภาพจิต"/>
    <x v="1305"/>
    <s v="สธ 0805-66-0014"/>
    <s v="โครงการแก้ไขปัญหาสุขภาพจิตและจิตเวชเด็กและวัยรุ่น"/>
  </r>
  <r>
    <x v="1"/>
    <x v="10"/>
    <s v="110201"/>
    <x v="11"/>
    <x v="53"/>
    <s v="กรมอนามัย"/>
    <x v="1306"/>
    <s v="สธ 0905-66-0005"/>
    <s v="โครงการการเตรียมความพร้อมก่อนสมรสและก่อนมีบุตร เพื่อการเกิดทุกรายมีคุณภาพ"/>
  </r>
  <r>
    <x v="2"/>
    <x v="10"/>
    <s v="110201"/>
    <x v="11"/>
    <x v="53"/>
    <s v="กรมอนามัย"/>
    <x v="1307"/>
    <s v="สธ 0905-66-0006"/>
    <s v="โครงการส่งเสริมการเกิดอย่างมีคุณภาพ"/>
  </r>
  <r>
    <x v="1"/>
    <x v="10"/>
    <s v="110201"/>
    <x v="11"/>
    <x v="53"/>
    <s v="กรมอนามัย"/>
    <x v="1308"/>
    <s v="สธ 0905-66-0007"/>
    <s v="โครงการส่งเสริมการเจริญเติบโตและพัฒนาการเด็กปฐมวัย"/>
  </r>
  <r>
    <x v="2"/>
    <x v="10"/>
    <s v="110201"/>
    <x v="25"/>
    <x v="191"/>
    <s v="กรมกิจการเด็กและเยาวชน"/>
    <x v="1309"/>
    <s v="พม 0309-66-0001"/>
    <s v="โครงการเงินอุดหนุนเพื่อการเลี้ยงดูเด็กแรกเกิด"/>
  </r>
  <r>
    <x v="2"/>
    <x v="10"/>
    <s v="110201"/>
    <x v="25"/>
    <x v="192"/>
    <s v="กรมกิจการสตรีและสถาบันครอบครัว"/>
    <x v="1310"/>
    <s v="พม 0505-66-0007"/>
    <s v="โครงการเตรียมความพร้อมครอบครัวอย่างมีคุณภาพ"/>
  </r>
  <r>
    <x v="2"/>
    <x v="10"/>
    <s v="110201"/>
    <x v="2"/>
    <x v="74"/>
    <s v="มหาวิทยาลัยราชภัฏพิบูลสงคราม"/>
    <x v="1311"/>
    <s v="ศธ 0538.1-66-0008"/>
    <s v="โครงการ การพัฒนาศูนย์เด็กเล็กน่าอยู่ต้นแบบ โดยการมีส่วนร่วมของชุมชน จังหวัดพิษณุโลก"/>
  </r>
  <r>
    <x v="2"/>
    <x v="10"/>
    <s v="110201"/>
    <x v="2"/>
    <x v="139"/>
    <s v="มหาวิทยาลัยเทคโนโลยีราชมงคลอีสาน"/>
    <x v="1312"/>
    <s v="RMUTI1800-66-0004"/>
    <s v="โครงการนวัตกรรมการออกแบบและเทคโนโลยีที่เน้นมนุษย์เป็นศูนย์กลางเพื่อส่งเสริมพัฒนาการของเด็กตั้งแต่การตั้งครรภ์จนถึงปฐมวัยมีพัฒนาที่ดีรอบด้าน (Innovative human centerd design and technology to enhance child development from pregnancy to early childhood to raise well rounded development)"/>
  </r>
  <r>
    <x v="2"/>
    <x v="10"/>
    <s v="110301"/>
    <x v="2"/>
    <x v="28"/>
    <s v="สถาบันวิทยาลัยชุมชน"/>
    <x v="1313"/>
    <s v="ศธ 0595(4)-66-0014"/>
    <s v="โครงการจัดหลักสูตรอนุปริญญา ประกาศนียบัตร และสัมฤทธิ์บัตร"/>
  </r>
  <r>
    <x v="2"/>
    <x v="10"/>
    <s v="110301"/>
    <x v="2"/>
    <x v="28"/>
    <s v="สถาบันวิทยาลัยชุมชน"/>
    <x v="1314"/>
    <s v="ศธ 0595(4)-66-0015"/>
    <s v="โครงการชุมชนการเรียนรู้ออนไลน์ของสถาบันวิทยาลัยชุมชน (ICCS Learning  Community Platform) เพื่อส่งเสริมการเรียนรู้ตลอดชีวิต"/>
  </r>
  <r>
    <x v="2"/>
    <x v="10"/>
    <s v="110301"/>
    <x v="2"/>
    <x v="80"/>
    <s v="มหาวิทยาลัยราชภัฏเชียงใหม่"/>
    <x v="1315"/>
    <s v="ศธ 053310-66-0008"/>
    <s v="การพัฒนาทักษะการเรียนรู้แบบสหวิทยาการเพื่อเสริมสร้างศักยภาพผู้เรียนในศตวรรษ ที่ 21 เพื่อการเรียนรู้อย่างต่อเนื่องตลอดชีวิต"/>
  </r>
  <r>
    <x v="2"/>
    <x v="10"/>
    <s v="110301"/>
    <x v="2"/>
    <x v="111"/>
    <s v="มหาวิทยาลัยราชภัฏเชียงราย"/>
    <x v="1316"/>
    <s v="ศธ053201-66-0001"/>
    <s v="การพัฒนาทักษะชีวิตสำหรับเด็กและเยาวชนพหุวัฒนธรรมเพื่อรองรับสังคมวิถีถัดไป (Next Normal) "/>
  </r>
  <r>
    <x v="2"/>
    <x v="10"/>
    <s v="110301"/>
    <x v="2"/>
    <x v="111"/>
    <s v="มหาวิทยาลัยราชภัฏเชียงราย"/>
    <x v="1317"/>
    <s v="ศธ053201-66-0005"/>
    <s v="การพัฒนาแนวคิดเชิงนวัตกรของเยาวชนผ่านการจัดการเรียนรู้แบบSTEAM สู่นวัตกรรมสร้างสรรค์  "/>
  </r>
  <r>
    <x v="2"/>
    <x v="10"/>
    <s v="110301"/>
    <x v="2"/>
    <x v="182"/>
    <s v="มหาวิทยาลัยมหามกุฏราชวิทยาลัย"/>
    <x v="1318"/>
    <s v="ศธ 6001(2)-66-0002"/>
    <s v="โครงการ รักษาสุขภาวะผู้สูงอายุตามแนวทางพระพุทธศาสนา"/>
  </r>
  <r>
    <x v="2"/>
    <x v="10"/>
    <s v="110301"/>
    <x v="2"/>
    <x v="182"/>
    <s v="มหาวิทยาลัยมหามกุฏราชวิทยาลัย"/>
    <x v="1319"/>
    <s v="ศธ 6001(2)-66-0004"/>
    <s v="โครงการสนับสนุนการจัดการศึกษาแก่ศาสนทายาท"/>
  </r>
  <r>
    <x v="2"/>
    <x v="10"/>
    <s v="110301"/>
    <x v="6"/>
    <x v="195"/>
    <s v="กรมพินิจและคุ้มครองเด็กและเยาวชน"/>
    <x v="1320"/>
    <s v="ยธ 06097-66-0003"/>
    <s v="โครงการพัฒนาการศึกษาหลักสูตรระยะสั้นในกลุ่มเด็กและเยาวชนที่เข้าสู่กระบวนการยุติธรรม "/>
  </r>
  <r>
    <x v="2"/>
    <x v="10"/>
    <s v="110301"/>
    <x v="11"/>
    <x v="58"/>
    <s v="กรมการแพทย์"/>
    <x v="1321"/>
    <s v="สธ 0320-66-0018"/>
    <s v="โครงการพัฒนาระบบการป้องกันและการดูแลช่วยเหลือเยาวชนในสถานศึกษาและชุมชน"/>
  </r>
  <r>
    <x v="2"/>
    <x v="10"/>
    <s v="110301"/>
    <x v="11"/>
    <x v="24"/>
    <s v="กรมสุขภาพจิต"/>
    <x v="1322"/>
    <s v="สธ 0805-66-0003"/>
    <s v="โครงการเสริมสร้างทักษะชีวิตและดูแลปัญหาสุขภาพจิตเด็กและเยาวชนไทยด้วยระบบสุขภาพจิตดิจิตัล"/>
  </r>
  <r>
    <x v="2"/>
    <x v="10"/>
    <s v="110301"/>
    <x v="11"/>
    <x v="53"/>
    <s v="กรมอนามัย"/>
    <x v="1323"/>
    <s v="สธ 0905-66-0008"/>
    <s v="โครงการยกระดับการขับเคลื่อนระบบสุขภาพและอนามัยการเจริญพันธุ์ในวัยรุ่น"/>
  </r>
  <r>
    <x v="2"/>
    <x v="10"/>
    <s v="110301"/>
    <x v="2"/>
    <x v="2"/>
    <s v="สำนักงานพัฒนาวิทยาศาสตร์และเทคโนโลยีแห่งชาติ"/>
    <x v="1324"/>
    <s v="วท 5401-66-0072"/>
    <s v="พัฒนาการเรียนรู้ของเด็กและเยาวชนจาก STEM สู่ STEAM เพื่อสร้างนวัตกรผ่านโรงประลองทักษะทางวิศวกรรม (Fabrication Laboratory: FabLab) ในสถานศึกษา"/>
  </r>
  <r>
    <x v="2"/>
    <x v="10"/>
    <s v="110301"/>
    <x v="25"/>
    <x v="191"/>
    <s v="กรมกิจการเด็กและเยาวชน"/>
    <x v="1325"/>
    <s v="พม 0305-66-0004"/>
    <s v="โครงการส่งเสริมและพัฒนาทักษะชีวิตเด็กและเยาวชนไทยในศตวรรษที่ 21"/>
  </r>
  <r>
    <x v="2"/>
    <x v="10"/>
    <s v="110301"/>
    <x v="2"/>
    <x v="138"/>
    <s v="สถาบันบัณฑิตพัฒนบริหารศาสตร์"/>
    <x v="1326"/>
    <s v="ศธ0526308-66-0004"/>
    <s v="โครงการ “การค้นหารูปแบบการเรียนรู้เพื่อพัฒนาเด็กช่วงวัยเรียน/วัยรุ่นให้มีความรู้และทักษะในศตวรรษที่ 21 โดยใช้เทคโนโลยีปัญญาประดิษฐ์”"/>
  </r>
  <r>
    <x v="2"/>
    <x v="10"/>
    <s v="110301"/>
    <x v="2"/>
    <x v="138"/>
    <s v="สถาบันบัณฑิตพัฒนบริหารศาสตร์"/>
    <x v="1327"/>
    <s v="ศธ0526308-66-0008"/>
    <s v="โครงการ “กลไกการขับเคลื่อนพลเมืองไทยเพื่อเพิ่มทักษะความฉลาดรู้เท่าทันดิจิทัลในศตวรรษที่ 21”"/>
  </r>
  <r>
    <x v="2"/>
    <x v="10"/>
    <s v="110301"/>
    <x v="2"/>
    <x v="138"/>
    <s v="สถาบันบัณฑิตพัฒนบริหารศาสตร์"/>
    <x v="1328"/>
    <s v="ศธ0526308-66-0019"/>
    <s v="โครงการ “พัฒนาความพร้อมครูและบุคลากรทางการศึกษาในการถ่ายทอดความรู้และทักษะในศตวรรษที่ 21 แก่ผู้เรียน”"/>
  </r>
  <r>
    <x v="2"/>
    <x v="10"/>
    <s v="110301"/>
    <x v="4"/>
    <x v="196"/>
    <s v="สถาบันทดสอบทางการศึกษาแห่งชาติ"/>
    <x v="1329"/>
    <s v="NIETS1-66-0003"/>
    <s v="โครงการการจัดการทดสอบระดับชาติขั้นพื้นฐาน(O-NET) ชั้น ป.6 วิชาภาษาไทย ด้วยรูปแบบข้อสอบอัตนัย”"/>
  </r>
  <r>
    <x v="2"/>
    <x v="10"/>
    <s v="110301"/>
    <x v="4"/>
    <x v="196"/>
    <s v="สถาบันทดสอบทางการศึกษาแห่งชาติ"/>
    <x v="1330"/>
    <s v="NIETS1-66-0004"/>
    <s v="โครงการการจัดการทดสอบระดับชาติขั้นพื้นฐาน(O-NET) ชั้น ม.3 วิชาภาษาไทย  ด้วยรูปแบบข้อสอบอัตนัย"/>
  </r>
  <r>
    <x v="2"/>
    <x v="10"/>
    <s v="110301"/>
    <x v="4"/>
    <x v="196"/>
    <s v="สถาบันทดสอบทางการศึกษาแห่งชาติ"/>
    <x v="1331"/>
    <s v="NIETS1-66-0009"/>
    <s v="โครงการการจัดการทดสอบระดับชาติขั้นพื้นฐาน (O-NET) ชั้น ม.3 วิชา ภาษาอังกฤษ ด้วยรูปแบบอัตนัย"/>
  </r>
  <r>
    <x v="2"/>
    <x v="10"/>
    <s v="110301"/>
    <x v="2"/>
    <x v="72"/>
    <s v="มหาวิทยาลัยราชภัฏนครราชสีมา"/>
    <x v="1332"/>
    <s v="ศธ054409-66-0003"/>
    <s v="แพลทฟอร์มการเรียนรู้สำหรับวัยเรียน/วัยรุ่น ในการใช้ความคิดสร้างสรรค์ต่อยอดทรัพยากรและภูมิปัญญาท้องถิ่น เพื่อสร้างงาน/สร้างอาชีพโดยใช้ประโยชน์จากเทคโนโลยีดิทัลเพื่อการเป็นผู้ประกอบการใหม่ในยุค Next normal ของตำบลวังหิน อำเภอโนนแดง จังหวัดนครราชสีมา    "/>
  </r>
  <r>
    <x v="2"/>
    <x v="10"/>
    <s v="110301"/>
    <x v="2"/>
    <x v="35"/>
    <s v="สำนักงานปลัดกระทรวงการอุดมศึกษา"/>
    <x v="1333"/>
    <s v="อว 0205-66-0010"/>
    <s v="โครงการผลิตบัณฑิตพันธุ์ใหม่"/>
  </r>
  <r>
    <x v="2"/>
    <x v="10"/>
    <s v="110301"/>
    <x v="2"/>
    <x v="35"/>
    <s v="สำนักงานปลัดกระทรวงการอุดมศึกษา"/>
    <x v="1334"/>
    <s v="อว 0205-66-0022"/>
    <s v="โครงการ คัดเลือกนักศึกษาเพื่อรับรางวัลพระราชทานระดับอุดมศึกษา"/>
  </r>
  <r>
    <x v="2"/>
    <x v="10"/>
    <s v="110301"/>
    <x v="2"/>
    <x v="35"/>
    <s v="สำนักงานปลัดกระทรวงการอุดมศึกษา"/>
    <x v="1335"/>
    <s v="อว 0205-66-0027"/>
    <s v="โครงการการจัดทำแผนการผลิตและพัฒนากำลังคนที่่สอดคล้องกับการพัฒนาประเทศ"/>
  </r>
  <r>
    <x v="2"/>
    <x v="10"/>
    <s v="110301"/>
    <x v="2"/>
    <x v="90"/>
    <s v="มหาวิทยาลัยราชภัฏเพชรบุรี"/>
    <x v="1336"/>
    <s v="ศธ 0555.34-66-0002"/>
    <s v="โครงการสำคัญปีงบปรมะมาณ 2566 (โครงการที่ 1) โครงการพัฒนาระบบและกลไกในการเป็นมหาวิทยาลัยราชภัฎเพชรบุรีเพื่อการพัฒนาท้องถิ่น"/>
  </r>
  <r>
    <x v="2"/>
    <x v="10"/>
    <s v="110301"/>
    <x v="2"/>
    <x v="90"/>
    <s v="มหาวิทยาลัยราชภัฏเพชรบุรี"/>
    <x v="1337"/>
    <s v="ศธ 0555.34-66-0004"/>
    <s v="โครงการสำคัญปีงบปรมะมาณ 2566 (โครงการที่ 3) โครงการพัฒนาและเพิ่มพูนศักยภาพด้านการประกอบการเกี่ยวกับนวดไทยเพื่อสุขภาพ สมุนไพรสำหรับประชาชนและผู้ประกอบการธุรกิจสปา การท่องเที่ยวและสุขภาพ ในเขตพื้นที่การท่องเที่ยวฝั่งทะเลตะวันตก"/>
  </r>
  <r>
    <x v="2"/>
    <x v="10"/>
    <s v="110301"/>
    <x v="2"/>
    <x v="91"/>
    <s v="มหาวิทยาลัยราชภัฏเพชรบูรณ์"/>
    <x v="1338"/>
    <s v="ศธ 0539.1-66-0001"/>
    <s v="โครงการ “การยกระดับศักยภาพด้วยนวัตกรรมการจัดการเรียนรู้ฐานสมรรถนะบูรณาการกับการทำงานเพื่อเสริมสร้างสมรรถนะนักศึกษาฝึกประสบการณ์วิชาชีพครูและครูผู้สอนในโรงเรียนขนาดเล็ก”"/>
  </r>
  <r>
    <x v="2"/>
    <x v="10"/>
    <s v="110301"/>
    <x v="2"/>
    <x v="37"/>
    <s v="มหาวิทยาลัยสงขลานครินทร์"/>
    <x v="1339"/>
    <s v="ศธ  0521-66-0002"/>
    <s v="ศูนย์พัฒนาทักษะวิศวกรรมหุ่นยนต์สำหรับการเรียนรู้ทุกช่วงวัย ระยะที่ 2: การขยายผล"/>
  </r>
  <r>
    <x v="2"/>
    <x v="10"/>
    <s v="110301"/>
    <x v="2"/>
    <x v="139"/>
    <s v="มหาวิทยาลัยเทคโนโลยีราชมงคลอีสาน"/>
    <x v="1340"/>
    <s v="RMUTI1700-66-0001"/>
    <s v="โครงการสร้างเครือข่ายนักประดิษฐ์สมองกลฝังตัวจังหวัดนครราชสีมา"/>
  </r>
  <r>
    <x v="2"/>
    <x v="10"/>
    <s v="110301"/>
    <x v="2"/>
    <x v="139"/>
    <s v="มหาวิทยาลัยเทคโนโลยีราชมงคลอีสาน"/>
    <x v="1341"/>
    <s v="RMUTI1700-66-0002"/>
    <s v="โครงการฟาร์มอัจฉริยะและ ไอโอที ในการจัดการแปลงเกษตรในโรงเรียน"/>
  </r>
  <r>
    <x v="2"/>
    <x v="10"/>
    <s v="110301"/>
    <x v="2"/>
    <x v="139"/>
    <s v="มหาวิทยาลัยเทคโนโลยีราชมงคลอีสาน"/>
    <x v="1342"/>
    <s v="RMUTI1800-66-0002"/>
    <s v="โครงการพัฒนานักศึกษาสู่ความเป็นเลิศด้านอุตสาหกรรมสื่อสร้างสรรค์ ในศตวรรษที่ 21 ประจำภาคตะวันออกเฉียงเหนือตอนล่าง"/>
  </r>
  <r>
    <x v="2"/>
    <x v="10"/>
    <s v="110301"/>
    <x v="2"/>
    <x v="139"/>
    <s v="มหาวิทยาลัยเทคโนโลยีราชมงคลอีสาน"/>
    <x v="1343"/>
    <s v="RMUTI3100-66-0002"/>
    <s v="โครงการพัฒนาห้องปฏิบัติการผลิตเครื่องดื่มตะวันตกเพื่อการอบรมเชิงปฏิบัติการ"/>
  </r>
  <r>
    <x v="2"/>
    <x v="10"/>
    <s v="110301"/>
    <x v="2"/>
    <x v="75"/>
    <s v="มหาวิทยาลัยเทคโนโลยีราชมงคลล้านนา"/>
    <x v="1344"/>
    <s v="ศธ 058301-66-0005"/>
    <s v="โครงการพัฒนาเยาวชนให้เป็นผู้ประกอบการด้าน Digital Agriculture ด้วยเทคโนโลยีสร้างสรรค์"/>
  </r>
  <r>
    <x v="2"/>
    <x v="10"/>
    <s v="110301"/>
    <x v="2"/>
    <x v="75"/>
    <s v="มหาวิทยาลัยเทคโนโลยีราชมงคลล้านนา"/>
    <x v="1345"/>
    <s v="ศธ 058301-66-0019"/>
    <s v="โครงการพัฒนาบัณฑิตพันธุ์ใหม่หลักสูตรระบบสื่อสารสมัยใหม่ 5G ร่วมกับผู้ให้บริการระบบสื่อสารสมัยใหม่ 5G"/>
  </r>
  <r>
    <x v="2"/>
    <x v="10"/>
    <s v="110301"/>
    <x v="2"/>
    <x v="75"/>
    <s v="มหาวิทยาลัยเทคโนโลยีราชมงคลล้านนา"/>
    <x v="1346"/>
    <s v="ศธ 058301-66-0030"/>
    <s v="โครงการพัฒนาภาษาอังกฤษเพื่อการสื่อสารด้านส่งเสริมอาชีพตามอัตลักษณ์และภูมิปัญญาท้องถิ่น (สมุนไพร)"/>
  </r>
  <r>
    <x v="2"/>
    <x v="10"/>
    <s v="110301"/>
    <x v="2"/>
    <x v="75"/>
    <s v="มหาวิทยาลัยเทคโนโลยีราชมงคลล้านนา"/>
    <x v="1347"/>
    <s v="ศธ 058301-66-0060"/>
    <s v="โครงการพัฒนากำลังคนด้านหุ่นยนต์ที่ทำงานร่วมกับมนุษย์และกระบวนการผลิตแห่งอนาคต  (Collaborative Robots and Future of Manufacturing)"/>
  </r>
  <r>
    <x v="2"/>
    <x v="10"/>
    <s v="110301"/>
    <x v="2"/>
    <x v="75"/>
    <s v="มหาวิทยาลัยเทคโนโลยีราชมงคลล้านนา"/>
    <x v="1348"/>
    <s v="ศธ 058301-66-0062"/>
    <s v="โครงการพัฒนากำลังคนด้านปฏิบัติมาตราฐานสากล การปรับตั้งและการบำรุงและวิเคราะห์ในระบบขับเคลื่อนเครื่องจักรกลอุตสาหกรรมอัตโนมัติ"/>
  </r>
  <r>
    <x v="2"/>
    <x v="10"/>
    <s v="110301"/>
    <x v="2"/>
    <x v="75"/>
    <s v="มหาวิทยาลัยเทคโนโลยีราชมงคลล้านนา"/>
    <x v="1349"/>
    <s v="ศธ 058301-66-0063"/>
    <s v="โครงการพัฒนากำลังคนด้านวิศวกรรมศาสตร์ เทคโนโลยีและนวัตกรรมสนับสนุนการลงทุนและเพิ่มขีดความสามารถภาคอุตสาหกรรมในประเทศและภูมิภาค"/>
  </r>
  <r>
    <x v="2"/>
    <x v="10"/>
    <s v="110301"/>
    <x v="2"/>
    <x v="173"/>
    <s v="มหาวิทยาลัยเทคโนโลยีราชมงคลพระนคร"/>
    <x v="1350"/>
    <s v="ศธ 0581.04-66-0001"/>
    <s v="โครงการประกวดสื่อ To Be No.1 ชิงถ้วยปพระราชทานทูลกระหม่อมหญิง อุบลรัตนราชกัญญาสิริวัฒนาพรรณวดี"/>
  </r>
  <r>
    <x v="2"/>
    <x v="10"/>
    <s v="110301"/>
    <x v="2"/>
    <x v="173"/>
    <s v="มหาวิทยาลัยเทคโนโลยีราชมงคลพระนคร"/>
    <x v="1351"/>
    <s v="ศธ 0581.04-66-0002"/>
    <s v="โครงการสร้างเยาวชนนักสื่อสารมวลชนดิจิทัล"/>
  </r>
  <r>
    <x v="2"/>
    <x v="10"/>
    <s v="110301"/>
    <x v="2"/>
    <x v="173"/>
    <s v="มหาวิทยาลัยเทคโนโลยีราชมงคลพระนคร"/>
    <x v="1352"/>
    <s v="ศธ 0581.04-66-0003"/>
    <s v="โครงการฝึกอบรมเชิงปฏิบัติการการสร้างสรรค์สื่อด้านเทคโนโลยีสื่อสารมวลชน"/>
  </r>
  <r>
    <x v="2"/>
    <x v="10"/>
    <s v="110301"/>
    <x v="2"/>
    <x v="173"/>
    <s v="มหาวิทยาลัยเทคโนโลยีราชมงคลพระนคร"/>
    <x v="1353"/>
    <s v="ศธ 0581.04-66-0004"/>
    <s v="โครงการพัฒนาสื่อมัลติมีเดีย"/>
  </r>
  <r>
    <x v="2"/>
    <x v="10"/>
    <s v="110301"/>
    <x v="2"/>
    <x v="173"/>
    <s v="มหาวิทยาลัยเทคโนโลยีราชมงคลพระนคร"/>
    <x v="1354"/>
    <s v="ศธ 0581.05-66-0001"/>
    <s v="โครงการ “พัฒนาหลักสูตรระยะสั้น ตามทิศทางของกลุ่มมหาวิทยาลัย”"/>
  </r>
  <r>
    <x v="2"/>
    <x v="10"/>
    <s v="110301"/>
    <x v="2"/>
    <x v="173"/>
    <s v="มหาวิทยาลัยเทคโนโลยีราชมงคลพระนคร"/>
    <x v="1355"/>
    <s v="ศธ 0581.05-66-0002"/>
    <s v="โครงการ “พัฒนาทักษะบุคลากรทางการศึกษาสู่อุตสาหกรรมในอนาคต”"/>
  </r>
  <r>
    <x v="2"/>
    <x v="10"/>
    <s v="110301"/>
    <x v="2"/>
    <x v="173"/>
    <s v="มหาวิทยาลัยเทคโนโลยีราชมงคลพระนคร"/>
    <x v="1356"/>
    <s v="ศธ 0581.06-66-0004"/>
    <s v="โครงการพัฒนานักเทคโนโลยีการเงินภายใต้บริบทการเงินโลก"/>
  </r>
  <r>
    <x v="2"/>
    <x v="10"/>
    <s v="110301"/>
    <x v="2"/>
    <x v="114"/>
    <s v="มหาวิทยาลัยเทคโนโลยีราชมงคลศรีวิชัย"/>
    <x v="1357"/>
    <s v="ศธ 0584.01-66-0006"/>
    <s v="โครงการธุรกิจดิจิทัลในพื้นที่เขตเศรษฐกิจพิเศษ อำเภอสะเดา จังหวัดสงขลา (Digital Business in Special Economic Zone at Sadao district, Songkhla Province"/>
  </r>
  <r>
    <x v="2"/>
    <x v="10"/>
    <s v="110301"/>
    <x v="2"/>
    <x v="114"/>
    <s v="มหาวิทยาลัยเทคโนโลยีราชมงคลศรีวิชัย"/>
    <x v="1358"/>
    <s v="ศธ 0584.01-66-0007"/>
    <s v="โครงการพัฒนาและเพิ่มทักษะแรงงาน (Upskill/Reskill) กลุ่มการท่องเที่ยว รองรับการพัฒนาเศรษฐกิจและสังคม จ.สงขลา (Upskill/Reskill training)"/>
  </r>
  <r>
    <x v="2"/>
    <x v="10"/>
    <s v="110301"/>
    <x v="2"/>
    <x v="76"/>
    <s v="มหาวิทยาลัยเทคโนโลยีราชมงคลธัญบุรี"/>
    <x v="1359"/>
    <s v="ศธ0578.10-66-0001"/>
    <s v="การพัฒนากำลังคนทางด้านภาษาและอุตสาหกรรมการท่องเที่ยวเพื่อเพิ่มขีดความสามารถในการแข่งขันของประเทศอย่างยั่งยืน"/>
  </r>
  <r>
    <x v="2"/>
    <x v="10"/>
    <s v="110301"/>
    <x v="2"/>
    <x v="76"/>
    <s v="มหาวิทยาลัยเทคโนโลยีราชมงคลธัญบุรี"/>
    <x v="1360"/>
    <s v="ศธ0578.18-66-0001"/>
    <s v="โครงการพัฒนาทักษะการใช้ภาษาต่างประเทศของนักศึกษา"/>
  </r>
  <r>
    <x v="2"/>
    <x v="10"/>
    <s v="110301"/>
    <x v="2"/>
    <x v="197"/>
    <s v="มหาวิทยาลัยราชภัฏสกลนคร"/>
    <x v="1361"/>
    <s v="ศธ 0542.01(3)-66-0002"/>
    <s v="“โครงการพัฒนาศักยภาพของเยาวชนเพื่อเป็นผู้ประกอบการยุคใหม่  Start  up” พื้นที่จังหวัดสกลนคร"/>
  </r>
  <r>
    <x v="2"/>
    <x v="10"/>
    <s v="110301"/>
    <x v="2"/>
    <x v="197"/>
    <s v="มหาวิทยาลัยราชภัฏสกลนคร"/>
    <x v="1362"/>
    <s v="ศธ 0542.01(3)-66-0003"/>
    <s v="“โครงการพัฒนาทักษะด้านภาษาสำหรับเยาวชนในศตวรรษที่ 21” มหาวิทยาลัยราชภัฏสกลนคร"/>
  </r>
  <r>
    <x v="2"/>
    <x v="10"/>
    <s v="110301"/>
    <x v="2"/>
    <x v="198"/>
    <s v="มหาวิทยาลัยศรีนครินทรวิโรฒ"/>
    <x v="1363"/>
    <s v="ศธ 6902 (6)-66-0001"/>
    <s v="พัฒนาศักยภาพของเยาวชนเพื่อเป็นผู้ประกอบการยุคใหม่"/>
  </r>
  <r>
    <x v="2"/>
    <x v="10"/>
    <s v="110301"/>
    <x v="12"/>
    <x v="174"/>
    <s v="สถาบันคุณวุฒิวิชาชีพ"/>
    <x v="1364"/>
    <s v="TPQI 06-66-0001"/>
    <s v="โครงการบ่มเพาะสมรรถนะอาชีพและทักษะการเรียนรู้ตลอดชีวิตของเยาวชนไทยที่สอดรับกับความต้องการของสถานประกอบการ (Career Guidance)"/>
  </r>
  <r>
    <x v="2"/>
    <x v="10"/>
    <s v="110301"/>
    <x v="2"/>
    <x v="110"/>
    <s v="มหาวิทยาลัยอุบลราชธานี"/>
    <x v="1365"/>
    <s v="ศธ 0529-66-0007"/>
    <s v="โครงการ “การเสริมสร้างสุขภาพเด็กวัยเรียน วัยรุ่นนอกเขตชุมชนเมือง เพื่อเพิ่มศักยภาพในการเรียนรู้ในศตวรรษที่ 21”"/>
  </r>
  <r>
    <x v="2"/>
    <x v="10"/>
    <s v="110301"/>
    <x v="2"/>
    <x v="142"/>
    <s v="มหาวิทยาลัยพะเยา"/>
    <x v="1366"/>
    <s v="ศธ 0590.08-66-0002"/>
    <s v="การพัฒนารูปแบบการเรียนการสอนที่เน้นการลงมือปฏิบัติและทักษะอาชีพสำหรับวิถีชีวิตในศตวรรษที่ 21 ของนักเรียนระดับมัธยมศึกษาตอนต้น"/>
  </r>
  <r>
    <x v="2"/>
    <x v="10"/>
    <s v="110301"/>
    <x v="2"/>
    <x v="39"/>
    <s v="มหาวิทยาลัยราชภัฏยะลา"/>
    <x v="1367"/>
    <s v="ศธ 0559.0102-66-0007"/>
    <s v="การยกระดับขีดความสามารถด้านทักษะการเรียนรู้และนวัตกรรมในศตวรรษที่ 21 ของเยาวชนในพื้นที่ 3 จังหวัดชายแดนใต้ด้วย STEAM Education และกิจกรรมการเรียนรู้ที่เน้นการลงมือปฏิบัติจริงเพื่อส่งเสริมการเรียนรู้ตลอดชีวิต"/>
  </r>
  <r>
    <x v="2"/>
    <x v="10"/>
    <s v="110301"/>
    <x v="2"/>
    <x v="39"/>
    <s v="มหาวิทยาลัยราชภัฏยะลา"/>
    <x v="1368"/>
    <s v="ศธ 0559.0102-66-0017"/>
    <s v="โรงเรียนผู้ประกอบการเพื่อการเรียนรู้ตลอดชีวิตและสร้างสรรค์อาชีพอุบัติใหม่ "/>
  </r>
  <r>
    <x v="2"/>
    <x v="10"/>
    <s v="110301"/>
    <x v="2"/>
    <x v="39"/>
    <s v="มหาวิทยาลัยราชภัฏยะลา"/>
    <x v="1369"/>
    <s v="ศธ 0559.0102-66-0019"/>
    <s v="พัฒนากลไกบริหารจัดการฟาร์มสเตย์สู่สภาพแวดล้อมการเรียนรู้ตลอดชีวิต"/>
  </r>
  <r>
    <x v="2"/>
    <x v="10"/>
    <s v="110401"/>
    <x v="2"/>
    <x v="101"/>
    <s v="มหาวิทยาลัยราชภัฏบุรีรัมย์"/>
    <x v="1370"/>
    <s v="ศธ. 0545.1(2)-66-0013"/>
    <s v="โครงการพัฒนาสื่อการเรียนรู้อิเล็กทรอนิกส์สองภาษาเพื่อยกระดับศักยภาพแรงงานฝีมือก่อสร้างให้มีมาตรฐานและแข่งขันได้ในระดับสากล"/>
  </r>
  <r>
    <x v="1"/>
    <x v="10"/>
    <s v="110401"/>
    <x v="2"/>
    <x v="103"/>
    <s v="มหาวิทยาลัยเชียงใหม่"/>
    <x v="1371"/>
    <s v="ศธ 6593(35)-66-0005"/>
    <s v="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"/>
  </r>
  <r>
    <x v="1"/>
    <x v="10"/>
    <s v="110401"/>
    <x v="2"/>
    <x v="103"/>
    <s v="มหาวิทยาลัยเชียงใหม่"/>
    <x v="1372"/>
    <s v="ศธ 6593(7)-66-0003"/>
    <s v="แพลตฟอร์มการส่งเสริมศักยภาพการดูแลเด็กในยุคชีวิตวิถีใหม่"/>
  </r>
  <r>
    <x v="1"/>
    <x v="10"/>
    <s v="110401"/>
    <x v="2"/>
    <x v="199"/>
    <s v="มหาวิทยาลัยราชภัฏธนบุรี"/>
    <x v="1373"/>
    <s v="ศธ 0563.09-66-0002"/>
    <s v="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"/>
  </r>
  <r>
    <x v="2"/>
    <x v="10"/>
    <s v="110401"/>
    <x v="10"/>
    <x v="125"/>
    <s v="กรมพัฒนาฝีมือแรงงาน"/>
    <x v="1374"/>
    <s v="dsd_regional_11_1-66-0001"/>
    <s v="โครงการพัฒนาศักยภาพช่างเชื่อมไทยสู่ระดับสากล"/>
  </r>
  <r>
    <x v="2"/>
    <x v="10"/>
    <s v="110401"/>
    <x v="2"/>
    <x v="200"/>
    <s v="มหาวิทยาลัยขอนแก่น"/>
    <x v="1375"/>
    <s v="ศธ 0514.1.4-66-0001"/>
    <s v="การจัดการเรียนการสอนด้านสังคมศาสตร์"/>
  </r>
  <r>
    <x v="2"/>
    <x v="10"/>
    <s v="110401"/>
    <x v="2"/>
    <x v="200"/>
    <s v="มหาวิทยาลัยขอนแก่น"/>
    <x v="1376"/>
    <s v="ศธ 0514.1.4-66-0002"/>
    <s v="การจัดการเรียนการสอนด้านวิทยาศาสตร์และเทคโนโลยี"/>
  </r>
  <r>
    <x v="2"/>
    <x v="10"/>
    <s v="110401"/>
    <x v="2"/>
    <x v="200"/>
    <s v="มหาวิทยาลัยขอนแก่น"/>
    <x v="1377"/>
    <s v="ศธ 0514.1.4-66-0003"/>
    <s v="การจัดการเรียนการสอนด้านวิทยาศาสตร์สุขภาพ"/>
  </r>
  <r>
    <x v="2"/>
    <x v="10"/>
    <s v="110401"/>
    <x v="2"/>
    <x v="95"/>
    <s v="สถาบันเทคโนโลยีพระจอมเกล้าเจ้าคุณทหารลาดกระบัง"/>
    <x v="1378"/>
    <s v="ศธ 0524.01(06)-66-0001"/>
    <s v="โครงการ “การพัฒนากำลังคน Coding”"/>
  </r>
  <r>
    <x v="2"/>
    <x v="10"/>
    <s v="110401"/>
    <x v="2"/>
    <x v="107"/>
    <s v="มหาวิทยาลัยเกษตรศาสตร์"/>
    <x v="1379"/>
    <s v="ศธ 0513.101-66-0034"/>
    <s v="โครงการยกระดับสมรรถนะวัยแรงงานเพื่อพัฒนาอาชีพ โดยการเรียนรู้ตลอดชีวิต ในรูปแบบประกาศนียบัตร Non Degree และคลังหน่วยกิต"/>
  </r>
  <r>
    <x v="2"/>
    <x v="10"/>
    <s v="110401"/>
    <x v="2"/>
    <x v="113"/>
    <s v="มหาวิทยาลัยราชภัฏหมู่บ้านจอมบึง"/>
    <x v="1380"/>
    <s v="ศธ0556.13-66-0005"/>
    <s v="2566 : เสริมสร้างและยกระดับสมรรถนะดิจิทัลในศตวรรษที่ 21 สำหรับบุคลากรภาครัฐ"/>
  </r>
  <r>
    <x v="2"/>
    <x v="10"/>
    <s v="110401"/>
    <x v="18"/>
    <x v="49"/>
    <s v="สำนักงานปลัดกระทรวงวัฒนธรรม"/>
    <x v="1381"/>
    <s v="วธ 0204-66-0037"/>
    <s v="จัดทำทะเบียนและฐานข้อมูลศิลปินและบุคลากรทางวัฒนธรรม"/>
  </r>
  <r>
    <x v="2"/>
    <x v="10"/>
    <s v="110401"/>
    <x v="18"/>
    <x v="49"/>
    <s v="สำนักงานปลัดกระทรวงวัฒนธรรม"/>
    <x v="1382"/>
    <s v="วธ 0204-66-0040"/>
    <s v="ข้ามรั้ว : มหกรรมสาธิตผลงานนักศึกษาสาขาศิลปกรรม ออกแบบ คอนเทนต์ มัลติมีเดีย ดิจิทัล และศิลปศาสตร์ (Arts Students Expo)"/>
  </r>
  <r>
    <x v="2"/>
    <x v="10"/>
    <s v="110401"/>
    <x v="2"/>
    <x v="109"/>
    <s v="มหาวิทยาลัยแม่ฟ้าหลวง"/>
    <x v="1383"/>
    <s v="ศธ 5901(3)-66-0014"/>
    <s v="โครงการพัฒนาทรัพยากรมนุษย์ทางด้านทักษะภาษาต่างประเทศเพื่อสร้างขีดความสามารถของบุคลากรที่ตรงกับความต้องการของตลาดแรงงานและการส่งเสริมการเรียนรู้ตลอดชีวิต"/>
  </r>
  <r>
    <x v="2"/>
    <x v="10"/>
    <s v="110401"/>
    <x v="2"/>
    <x v="109"/>
    <s v="มหาวิทยาลัยแม่ฟ้าหลวง"/>
    <x v="1384"/>
    <s v="ศธ 5901(3)-66-0021"/>
    <s v="โครงการเพิ่มศักยภาพผู้ให้บริการในกิจการนวดเพื่อสุขภาพเพื่อสร้างขีดความสามารถของบุคลากรรองรับการพัฒนาการท่องเที่ยวเชิงสร้างสรรค์ล้านนาภายใต้กิจกรรมที่สนับสนุนในพื้นที่ระเบียงเศรษฐกิจภาคเหนือ"/>
  </r>
  <r>
    <x v="2"/>
    <x v="10"/>
    <s v="110401"/>
    <x v="4"/>
    <x v="201"/>
    <s v="สำนักงานเลขาธิการสภาการศึกษา"/>
    <x v="1385"/>
    <s v="ศธ0302-66-0002"/>
    <s v="โครงการพัฒนากำลังคนตามกรอบคุณวุฒิแห่งชาติตอบโจทย์การพัฒนาประเทศ"/>
  </r>
  <r>
    <x v="2"/>
    <x v="10"/>
    <s v="110401"/>
    <x v="10"/>
    <x v="20"/>
    <s v="สำนักงานปลัดกระทรวงแรงงาน"/>
    <x v="1386"/>
    <s v="รง 0207-66-0006"/>
    <s v="การจัดทำบทวิเคราะห์การรายงานสถานการณ์และดัชนีชี้วัดภาวะแรงงานจังหวัด"/>
  </r>
  <r>
    <x v="2"/>
    <x v="10"/>
    <s v="110401"/>
    <x v="10"/>
    <x v="20"/>
    <s v="สำนักงานปลัดกระทรวงแรงงาน"/>
    <x v="1387"/>
    <s v="รง 0207-66-0008"/>
    <s v="สำรวจความต้องการแรงงานของสถานประกอบการ"/>
  </r>
  <r>
    <x v="2"/>
    <x v="10"/>
    <s v="110401"/>
    <x v="10"/>
    <x v="20"/>
    <s v="สำนักงานปลัดกระทรวงแรงงาน"/>
    <x v="1388"/>
    <s v="รง 0207-66-0009"/>
    <s v="การจัดทำระบบฐานข้อมูลเพื่อการจัดทำบทวิเคราะห์การรายงานสถานการณ์และดัชนีชี้วัดภาวะแรงงานจังหวัด"/>
  </r>
  <r>
    <x v="2"/>
    <x v="10"/>
    <s v="110401"/>
    <x v="10"/>
    <x v="20"/>
    <s v="สำนักงานปลัดกระทรวงแรงงาน"/>
    <x v="1389"/>
    <s v="รง 0207-66-0010"/>
    <s v="ศึกษาวิจัยแนวทางการยกระดับผลิตภาพแรงงานไทยและการสร้างกลไกในการดำเนินนโยบายด้านผลิตภาพแรงงานในยุคหลังโควิด-19"/>
  </r>
  <r>
    <x v="2"/>
    <x v="10"/>
    <s v="110401"/>
    <x v="10"/>
    <x v="20"/>
    <s v="สำนักงานปลัดกระทรวงแรงงาน"/>
    <x v="1390"/>
    <s v="รง 0207-66-0011"/>
    <s v="ศึกษา วิจัย และพัฒนาปรับปรุงประสิทธิภาพระบบการเตือนภัยด้านแรงงาน"/>
  </r>
  <r>
    <x v="2"/>
    <x v="10"/>
    <s v="110401"/>
    <x v="10"/>
    <x v="20"/>
    <s v="สำนักงานปลัดกระทรวงแรงงาน"/>
    <x v="1391"/>
    <s v="รง 0207-66-0014"/>
    <s v="ศึกษา วิจัย และสำรวจการจัดทำดัชนีเศรษฐกิจแรงงานและดัชนีความเชื่อมั่นด้านแรงงานระดับภาค และระดับประเทศ"/>
  </r>
  <r>
    <x v="2"/>
    <x v="10"/>
    <s v="110401"/>
    <x v="10"/>
    <x v="20"/>
    <s v="สำนักงานปลัดกระทรวงแรงงาน"/>
    <x v="1392"/>
    <s v="รง 0207-66-0018"/>
    <s v="การเสนอข้อเสนอแนะเชิงนโยบาย และเชิงยุทธศาสตร์ด้านแรงงานที่เกี่ยวข้องกับเศรษฐกิจการแรงงานระหว่างประเทศ "/>
  </r>
  <r>
    <x v="1"/>
    <x v="10"/>
    <s v="110401"/>
    <x v="10"/>
    <x v="20"/>
    <s v="สำนักงานปลัดกระทรวงแรงงาน"/>
    <x v="1393"/>
    <s v="รง 0207-66-0027"/>
    <s v="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"/>
  </r>
  <r>
    <x v="2"/>
    <x v="10"/>
    <s v="110401"/>
    <x v="10"/>
    <x v="21"/>
    <s v="กรมการจัดหางาน"/>
    <x v="1394"/>
    <s v="รง 0304-66-0001"/>
    <s v="พัฒนาข้อมูลข่าวสารตลาดแรงงานในรูปแบบ Interactive Multimedia"/>
  </r>
  <r>
    <x v="2"/>
    <x v="10"/>
    <s v="110401"/>
    <x v="10"/>
    <x v="21"/>
    <s v="กรมการจัดหางาน"/>
    <x v="1395"/>
    <s v="รง 0306-66-0002"/>
    <s v="การให้บริการจัดหางานต่างประเทศ"/>
  </r>
  <r>
    <x v="2"/>
    <x v="10"/>
    <s v="110401"/>
    <x v="10"/>
    <x v="21"/>
    <s v="กรมการจัดหางาน"/>
    <x v="1396"/>
    <s v="รง 0309-66-0001"/>
    <s v="เตรียมความพร้อมก้าวสู่วัยสูงอายุเพื่อการมีอาชีพอย่างยั่งยืน"/>
  </r>
  <r>
    <x v="1"/>
    <x v="10"/>
    <s v="110401"/>
    <x v="10"/>
    <x v="125"/>
    <s v="กรมพัฒนาฝีมือแรงงาน"/>
    <x v="1397"/>
    <s v="รง 0405-66-0001"/>
    <s v=" โครงการพัฒนาฝีมือแรงงานสตรีเพื่อยกระดับศักยภาพวัยแรงงาน ประจำปีงบประมาณ พ.ศ. 2566"/>
  </r>
  <r>
    <x v="2"/>
    <x v="10"/>
    <s v="110401"/>
    <x v="10"/>
    <x v="125"/>
    <s v="กรมพัฒนาฝีมือแรงงาน"/>
    <x v="1398"/>
    <s v="รง 0405-66-0002"/>
    <s v="โครงการพัฒนาทักษะแรงงานรองรับการค้ายุคใหม่ ปีงบประมาณ พ.ศ. 2566"/>
  </r>
  <r>
    <x v="2"/>
    <x v="10"/>
    <s v="110401"/>
    <x v="10"/>
    <x v="125"/>
    <s v="กรมพัฒนาฝีมือแรงงาน"/>
    <x v="1399"/>
    <s v="รง 0407-66-0004"/>
    <s v="โครงการยกระดับเพื่อเพิ่มศักยภาพฝีมือและสมรรถนะแรงงาน ปี 2566"/>
  </r>
  <r>
    <x v="2"/>
    <x v="10"/>
    <s v="110401"/>
    <x v="10"/>
    <x v="125"/>
    <s v="กรมพัฒนาฝีมือแรงงาน"/>
    <x v="1400"/>
    <s v="รง 0407-66-0007"/>
    <s v="โครงการพัฒนาหลักสูตรรองรับการเพิ่มทักษะกำลังแรงงานในภาคอุตสาหกรรมและบริการ ประจำปี 2566"/>
  </r>
  <r>
    <x v="2"/>
    <x v="10"/>
    <s v="110401"/>
    <x v="10"/>
    <x v="125"/>
    <s v="กรมพัฒนาฝีมือแรงงาน"/>
    <x v="1401"/>
    <s v="รง 0407-66-0013"/>
    <s v="โครงการ พัฒนาสื่อการสอนรองรับการพัฒนาฝีมือแรงงานผ่านเครือข่ายอินเทอร์เน็ต"/>
  </r>
  <r>
    <x v="2"/>
    <x v="10"/>
    <s v="110401"/>
    <x v="10"/>
    <x v="125"/>
    <s v="กรมพัฒนาฝีมือแรงงาน"/>
    <x v="1402"/>
    <s v="รง 0408-66-0001"/>
    <s v="โครงการกำหนดมาตรฐานฝีมือแรงงานแห่งชาติ หรือวิธีการทดสอบมาตรฐานฝีมือแรงงานแห่งชาติ ประจำปีงบประมาณ พ.ศ. 2566"/>
  </r>
  <r>
    <x v="2"/>
    <x v="10"/>
    <s v="110401"/>
    <x v="10"/>
    <x v="125"/>
    <s v="กรมพัฒนาฝีมือแรงงาน"/>
    <x v="1403"/>
    <s v="รง 0408-66-0002"/>
    <s v="โครงการส่งเสริมการทดสอบมาตรฐานฝีมือแรงงานในอุตสาหกรรมเป้าหมาย S- curve "/>
  </r>
  <r>
    <x v="2"/>
    <x v="10"/>
    <s v="110401"/>
    <x v="10"/>
    <x v="125"/>
    <s v="กรมพัฒนาฝีมือแรงงาน"/>
    <x v="1404"/>
    <s v="รง 0408-66-0003"/>
    <s v="โครงการส่งเสริมและรับรองมาตรฐานฝีมือแรงงานของผู้ประกอบอาชีพ ประจำปปีงบประมาณ พ.ศ. 2566"/>
  </r>
  <r>
    <x v="2"/>
    <x v="10"/>
    <s v="110401"/>
    <x v="10"/>
    <x v="125"/>
    <s v="กรมพัฒนาฝีมือแรงงาน"/>
    <x v="1405"/>
    <s v="รง 0408-66-0004"/>
    <s v="โครงการส่งเสริมการจัดทำมาตรฐานฝีมือแรงงานในเขตพื้นที่อย่างยั่งยืน เพื่อรองรับการเปลี่ยนแปลงโครงสร้างเศรษฐกิจในยุค New Normal ประจำปีงบประมาณ พ.ศ. 2566"/>
  </r>
  <r>
    <x v="2"/>
    <x v="10"/>
    <s v="110401"/>
    <x v="10"/>
    <x v="125"/>
    <s v="กรมพัฒนาฝีมือแรงงาน"/>
    <x v="1406"/>
    <s v="รง 0494-66-0003"/>
    <s v="โครงการส่งเสริมการลดความสูญเสีย เพิ่มความปลอดภัย ผ่านการรับรองความรู้ความสามารถ"/>
  </r>
  <r>
    <x v="2"/>
    <x v="10"/>
    <s v="110401"/>
    <x v="11"/>
    <x v="165"/>
    <s v="กรมควบคุมโรค"/>
    <x v="1407"/>
    <s v="สธ 0404-66-0026"/>
    <s v="โครงการขับเคลื่อนนโยบายดูแลสุขภาพวัยแรงงานในช่วงชีวิตวิถีใหม่ (New Normal)"/>
  </r>
  <r>
    <x v="1"/>
    <x v="10"/>
    <s v="110401"/>
    <x v="11"/>
    <x v="24"/>
    <s v="กรมสุขภาพจิต"/>
    <x v="1408"/>
    <s v="สธ 0805-66-0005"/>
    <s v="โครงการเสริมสร้างสุขภาวะและพลังใจ (Resilience) ประชาชนวัยทำงาน"/>
  </r>
  <r>
    <x v="2"/>
    <x v="10"/>
    <s v="110401"/>
    <x v="11"/>
    <x v="53"/>
    <s v="กรมอนามัย"/>
    <x v="1409"/>
    <s v="สธ 0905-66-0013"/>
    <s v="โครงการเสริมสร้างความรอบรู้คนวัยทำงานในสถานประกอบการสู่วิถียั่งยืน"/>
  </r>
  <r>
    <x v="2"/>
    <x v="10"/>
    <s v="110401"/>
    <x v="25"/>
    <x v="192"/>
    <s v="กรมกิจการสตรีและสถาบันครอบครัว"/>
    <x v="1410"/>
    <s v="พม 0502-66-0002"/>
    <s v="โครงการพัฒนาทักษะอาชีพแก่ครัวเรือนเปราะบาง"/>
  </r>
  <r>
    <x v="2"/>
    <x v="10"/>
    <s v="110401"/>
    <x v="2"/>
    <x v="202"/>
    <s v="มหาวิทยาลัยมหาสารคาม"/>
    <x v="1411"/>
    <s v="ศธ 0530.1(4)-66-0001"/>
    <s v="โครงการพัฒนาหลักสูตรเพื่อสร้างบัณฑิตพันธุ์ใหม่และกำลังคนที่มีสมรรถนะเพื่อตอบโจทย์ตลาดแรงงาน "/>
  </r>
  <r>
    <x v="2"/>
    <x v="10"/>
    <s v="110401"/>
    <x v="2"/>
    <x v="72"/>
    <s v="มหาวิทยาลัยราชภัฏนครราชสีมา"/>
    <x v="1412"/>
    <s v="ศธ054409-66-0014"/>
    <s v="การส่งเสริมและพัฒนาการผลิตเครื่องปั้นดินเผาด่านเกวียนตามแนวทางเศรษฐกิจหมุนเวียนด้วยวิทยาศาสตร์ เทคโนโลยี และการจัดการนวัตกรรม สู่การตลาดที่หยั่งยืน.   "/>
  </r>
  <r>
    <x v="2"/>
    <x v="10"/>
    <s v="110401"/>
    <x v="2"/>
    <x v="72"/>
    <s v="มหาวิทยาลัยราชภัฏนครราชสีมา"/>
    <x v="1413"/>
    <s v="ศธ054409-66-0018"/>
    <s v="การพัฒนากำลังคนเพื่อขับเคลื่อนเกษตรทฤษฏีใหม่ประยุกต์เพื่อสร้างการเติบโตอย่างยั่งยืนบนสังคมเศรษฐกิจสีเขียวรองรับธุรกิจและอุตสาหกรรมในอนาคตด้วยโมเดลเศรษฐกิจฺ BCG    "/>
  </r>
  <r>
    <x v="2"/>
    <x v="10"/>
    <s v="110401"/>
    <x v="2"/>
    <x v="203"/>
    <s v="มหาวิทยาลัยราชภัฏภูเก็ต"/>
    <x v="1414"/>
    <s v="มรภ 1117-66-0005"/>
    <s v="โครงการ “จัดตั้งศูนย์พัฒนากำลังคนและบุคลากรด้านการท่องเที่ยวและเศรษฐกิจสร้างสรรค์  เพื่อรองรับเศรษฐกิจ BCG ในรูปแบบจตุภาคี (Quadruple Helix)”"/>
  </r>
  <r>
    <x v="2"/>
    <x v="10"/>
    <s v="110401"/>
    <x v="2"/>
    <x v="37"/>
    <s v="มหาวิทยาลัยสงขลานครินทร์"/>
    <x v="1415"/>
    <s v="ศธ  0521-66-0049"/>
    <s v="หลักสูตรบูรณาการวิทยาศาสตร์ เทคโนโลยีและนวัตกรรมเพื่อพัฒนาศักยภาพบุคลากรวัยแรงงาน"/>
  </r>
  <r>
    <x v="2"/>
    <x v="10"/>
    <s v="110401"/>
    <x v="2"/>
    <x v="139"/>
    <s v="มหาวิทยาลัยเทคโนโลยีราชมงคลอีสาน"/>
    <x v="1416"/>
    <s v="RMUTI1200-66-0001"/>
    <s v="โครงการบริการให้คำปรึกษาข้อมูลทางด้านวิทยาศาสตร์และเทคโนโลยี คลินิกเทคโนโลยีเครือข่าย"/>
  </r>
  <r>
    <x v="2"/>
    <x v="10"/>
    <s v="110401"/>
    <x v="2"/>
    <x v="139"/>
    <s v="มหาวิทยาลัยเทคโนโลยีราชมงคลอีสาน"/>
    <x v="1417"/>
    <s v="RMUTI1200-66-0007"/>
    <s v="โครงการพัฒนาการเลี้ยงและผลิตภัณฑ์โคเนื้อสำหรับการถ่ายทอดความรู้สู่อาชีพอย่างยั่งยืน"/>
  </r>
  <r>
    <x v="2"/>
    <x v="10"/>
    <s v="110401"/>
    <x v="2"/>
    <x v="139"/>
    <s v="มหาวิทยาลัยเทคโนโลยีราชมงคลอีสาน"/>
    <x v="1418"/>
    <s v="RMUTI1400-66-0002"/>
    <s v="โครงการการพัฒนาและส่งเสริมศักยภาพด้านการซ่อมบำรุงระบบรางเพื่อสร้างมาตรฐานในระดับสากลและเป็นต้นแบบในการผลิตกำลังคน"/>
  </r>
  <r>
    <x v="2"/>
    <x v="10"/>
    <s v="110401"/>
    <x v="2"/>
    <x v="139"/>
    <s v="มหาวิทยาลัยเทคโนโลยีราชมงคลอีสาน"/>
    <x v="1419"/>
    <s v="RMUTI1400-66-0003"/>
    <s v="โครงการการเพิ่มศักยภาพและพัฒนาศูนย์ทดสอบสมรรถนะตามมาตรฐานอาชีพด้านระบบราง"/>
  </r>
  <r>
    <x v="2"/>
    <x v="10"/>
    <s v="110401"/>
    <x v="2"/>
    <x v="139"/>
    <s v="มหาวิทยาลัยเทคโนโลยีราชมงคลอีสาน"/>
    <x v="1420"/>
    <s v="RMUTI1500-66-0001"/>
    <s v="โครงการส่งเสริม Young Startup เพื่อยกระดับสู่สากล"/>
  </r>
  <r>
    <x v="2"/>
    <x v="10"/>
    <s v="110401"/>
    <x v="2"/>
    <x v="139"/>
    <s v="มหาวิทยาลัยเทคโนโลยีราชมงคลอีสาน"/>
    <x v="1421"/>
    <s v="RMUTI1600-66-0003"/>
    <s v="โครงการการพัฒนาทรัพยากรมนุษย์ด้วยประกาศนียบัตรสาขาการวิเคราะห์และตรวจสอบคุณภาพข้าว"/>
  </r>
  <r>
    <x v="2"/>
    <x v="10"/>
    <s v="110401"/>
    <x v="2"/>
    <x v="139"/>
    <s v="มหาวิทยาลัยเทคโนโลยีราชมงคลอีสาน"/>
    <x v="1422"/>
    <s v="RMUTI1600-66-0012"/>
    <s v="โครงการพัฒนาคุณภาพการบริการและความรู้ด้านสาธารณสุขต่ออุตสาหกรรมการท่องเที่ยวและการบริการ"/>
  </r>
  <r>
    <x v="2"/>
    <x v="10"/>
    <s v="110401"/>
    <x v="2"/>
    <x v="139"/>
    <s v="มหาวิทยาลัยเทคโนโลยีราชมงคลอีสาน"/>
    <x v="1423"/>
    <s v="RMUTI1700-66-0003"/>
    <s v="โครงการเตรียมความพร้อมเพื่อฝึกอบรมแรงงานตามมาตรฐาน RMUTI Thai Meister (สาขา Electrical Electronic Engineering)"/>
  </r>
  <r>
    <x v="2"/>
    <x v="10"/>
    <s v="110401"/>
    <x v="2"/>
    <x v="139"/>
    <s v="มหาวิทยาลัยเทคโนโลยีราชมงคลอีสาน"/>
    <x v="1424"/>
    <s v="RMUTI1700-66-0004"/>
    <s v="โครงการเพิ่มศักยภาพทักษะอาชีพ (Up-skill) ด้านยานยนต์ไฟฟ้า"/>
  </r>
  <r>
    <x v="2"/>
    <x v="10"/>
    <s v="110401"/>
    <x v="2"/>
    <x v="139"/>
    <s v="มหาวิทยาลัยเทคโนโลยีราชมงคลอีสาน"/>
    <x v="1425"/>
    <s v="RMUTI1700-66-0005"/>
    <s v="โครงการเพิ่มศักยภาพทักษะอาชีพ (Up-skill) ในอุตสาหกรรม 4.0"/>
  </r>
  <r>
    <x v="1"/>
    <x v="10"/>
    <s v="110401"/>
    <x v="2"/>
    <x v="139"/>
    <s v="มหาวิทยาลัยเทคโนโลยีราชมงคลอีสาน"/>
    <x v="1426"/>
    <s v="RMUTI2200-66-0004"/>
    <s v="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"/>
  </r>
  <r>
    <x v="1"/>
    <x v="10"/>
    <s v="110401"/>
    <x v="2"/>
    <x v="139"/>
    <s v="มหาวิทยาลัยเทคโนโลยีราชมงคลอีสาน"/>
    <x v="1427"/>
    <s v="RMUTI2300-66-0002"/>
    <s v="โครงการพัฒนาศักยภาพกลุ่มผู้ผลิตผ้าไหมจังหวัดสุรินทร์ด้วยเทคโนโลยีที่เหมาะสม"/>
  </r>
  <r>
    <x v="2"/>
    <x v="10"/>
    <s v="110401"/>
    <x v="2"/>
    <x v="139"/>
    <s v="มหาวิทยาลัยเทคโนโลยีราชมงคลอีสาน"/>
    <x v="1428"/>
    <s v="RMUTI3100-66-0001"/>
    <s v="โครงการฝึกอบรมวิชาชีพ Thai-Meister แห่งมหาวิทยาลัยเทคโนโลยีราชมงคลอีสาน"/>
  </r>
  <r>
    <x v="2"/>
    <x v="10"/>
    <s v="110401"/>
    <x v="2"/>
    <x v="139"/>
    <s v="มหาวิทยาลัยเทคโนโลยีราชมงคลอีสาน"/>
    <x v="1429"/>
    <s v="RMUTI3300-66-0001"/>
    <s v="โครงการศูนย์ทดสอบมาตรฐานอุตสาหกรรมระบบราง"/>
  </r>
  <r>
    <x v="2"/>
    <x v="10"/>
    <s v="110401"/>
    <x v="2"/>
    <x v="139"/>
    <s v="มหาวิทยาลัยเทคโนโลยีราชมงคลอีสาน"/>
    <x v="1430"/>
    <s v="RMUTI3400-66-0001"/>
    <s v="โครงการส่งเสริมและพัฒนาผู้นำท้องถิ่นในการพัฒนาการวางแผนกลยุทธ์การท่องเทียวโดยชุมชน จังหวัดขอนแก่น ตามวิถีที่ยั่งยืน"/>
  </r>
  <r>
    <x v="2"/>
    <x v="10"/>
    <s v="110401"/>
    <x v="2"/>
    <x v="139"/>
    <s v="มหาวิทยาลัยเทคโนโลยีราชมงคลอีสาน"/>
    <x v="1431"/>
    <s v="RMUTI3400-66-0003"/>
    <s v="โครงการการจัดการโซ่อุปทานของสินค้ากัญชา - กัญชง"/>
  </r>
  <r>
    <x v="2"/>
    <x v="10"/>
    <s v="110401"/>
    <x v="2"/>
    <x v="139"/>
    <s v="มหาวิทยาลัยเทคโนโลยีราชมงคลอีสาน"/>
    <x v="1432"/>
    <s v="RMUTI3400-66-0004"/>
    <s v="โครงการพัฒนาหมู่บ้านสู่รูปแบบการจัดการสมุนไพรกัญชงเพื่อสุขภาพ"/>
  </r>
  <r>
    <x v="2"/>
    <x v="10"/>
    <s v="110401"/>
    <x v="2"/>
    <x v="139"/>
    <s v="มหาวิทยาลัยเทคโนโลยีราชมงคลอีสาน"/>
    <x v="1433"/>
    <s v="RMUTI3400-66-0006"/>
    <s v="โครงการการส่งเสริมและพัฒนาธุรกิจสุขภาพสู่เดสติเนชั่นสปาเพื่อส่งเสริมการท่องเที่ยวเชิงสุขภาพ จังหวัดขอนแก่น"/>
  </r>
  <r>
    <x v="2"/>
    <x v="10"/>
    <s v="110401"/>
    <x v="2"/>
    <x v="139"/>
    <s v="มหาวิทยาลัยเทคโนโลยีราชมงคลอีสาน"/>
    <x v="1434"/>
    <s v="RMUTI3400-66-0009"/>
    <s v="โครงการการพัฒนาทักษะด้านการใช้เทคโนโลยีดิจิทัล (Digital Literacy) ตามมาตรฐานสากล เพื่อตอบสนองตลาดแรงงาน  สู่ตลาดแรงงานดิจิทัล"/>
  </r>
  <r>
    <x v="2"/>
    <x v="10"/>
    <s v="110401"/>
    <x v="2"/>
    <x v="139"/>
    <s v="มหาวิทยาลัยเทคโนโลยีราชมงคลอีสาน"/>
    <x v="1435"/>
    <s v="RMUTI3400-66-0011"/>
    <s v="โครงการฝึกอบรมหลักสูตรการส่งเสริม พัฒนานักบริหารจัดการและศักยภาพแรงงานเพื่อพัฒนาท่าเรือบก "/>
  </r>
  <r>
    <x v="2"/>
    <x v="10"/>
    <s v="110401"/>
    <x v="2"/>
    <x v="139"/>
    <s v="มหาวิทยาลัยเทคโนโลยีราชมงคลอีสาน"/>
    <x v="1436"/>
    <s v="RMUTI5200-66-0002"/>
    <s v="โครงการเศรษฐกิจอัจฉริยะ Smart Economy พัฒนาเศรฐกิจท้องถิ่นอย่างยั่งยืนด้วยเทคโนโลยีดิจิทัลและนวัตกรรม"/>
  </r>
  <r>
    <x v="2"/>
    <x v="10"/>
    <s v="110401"/>
    <x v="2"/>
    <x v="139"/>
    <s v="มหาวิทยาลัยเทคโนโลยีราชมงคลอีสาน"/>
    <x v="1437"/>
    <s v="RMUTI5200-66-0008"/>
    <s v="โครงการการพัฒนาองค์ความรู้ ทักษะอาชีพการปลูก แปรรูป จำหน่าย พืชสมุนไพรฟ้าทะลายโจรและสร้างผู้ประกอบการใหม่ด้านเทคโนโลยีเพื่อยกระดับคุณภาพชีวิตในยุคโควิท-19"/>
  </r>
  <r>
    <x v="2"/>
    <x v="10"/>
    <s v="110401"/>
    <x v="2"/>
    <x v="139"/>
    <s v="มหาวิทยาลัยเทคโนโลยีราชมงคลอีสาน"/>
    <x v="1438"/>
    <s v="RMUTI5300-66-0001"/>
    <s v="โครงการการสร้างมูลค่าเพิ่มและยกระดับมูลค่าการผลิตและแปรรูปสมุนไพรในจังหวัดสกลนคร"/>
  </r>
  <r>
    <x v="2"/>
    <x v="10"/>
    <s v="110401"/>
    <x v="2"/>
    <x v="139"/>
    <s v="มหาวิทยาลัยเทคโนโลยีราชมงคลอีสาน"/>
    <x v="1439"/>
    <s v="RMUTI5300-66-0002"/>
    <s v="โครงการพัฒนาศักยภาพผู้ปฏิบัติงานแปลงปลูกกัญชาทางการแพทย์"/>
  </r>
  <r>
    <x v="2"/>
    <x v="10"/>
    <s v="110401"/>
    <x v="2"/>
    <x v="139"/>
    <s v="มหาวิทยาลัยเทคโนโลยีราชมงคลอีสาน"/>
    <x v="1440"/>
    <s v="RMUTI5300-66-0003"/>
    <s v="โครงการการพัฒนาระบบการเลี้ยงปลานิลระบบปิดน้ำหมุนเวียน เพื่อผลิตอาหารปลอดภัยและมีคุณภาพสูง"/>
  </r>
  <r>
    <x v="2"/>
    <x v="10"/>
    <s v="110401"/>
    <x v="2"/>
    <x v="75"/>
    <s v="มหาวิทยาลัยเทคโนโลยีราชมงคลล้านนา"/>
    <x v="1441"/>
    <s v="ศธ 058301-66-0021"/>
    <s v="พัฒนาทักษะอาชีพวัยแรงงานที่ได้รับผลกระทบจากสถาณการณ์โควิด - 19 ให้มีศักยภาพตลอดห่วงโซ่อุปทานเกษตรพอเพียงเพื่อการพัฒนอาชีพในระดับชุมชน จังหวัดน่าน"/>
  </r>
  <r>
    <x v="2"/>
    <x v="10"/>
    <s v="110401"/>
    <x v="2"/>
    <x v="75"/>
    <s v="มหาวิทยาลัยเทคโนโลยีราชมงคลล้านนา"/>
    <x v="1442"/>
    <s v="ศธ 058301-66-0024"/>
    <s v="โครงการพัฒนาระบบนิเวศเพื่อเพิ่มศักยภาพมนุษย์ได้ตลอดช่วงชีวิตแบบบูรณาการหลักสูตรวิศวกรรมศาสตร์ คณะวิศวกรรมศาสตร์ มหาวิทยาลัยเทคโนโลยีราชมงคลล้านนา ลำปาง."/>
  </r>
  <r>
    <x v="2"/>
    <x v="10"/>
    <s v="110401"/>
    <x v="2"/>
    <x v="75"/>
    <s v="มหาวิทยาลัยเทคโนโลยีราชมงคลล้านนา"/>
    <x v="1443"/>
    <s v="ศธ 058301-66-0033"/>
    <s v="โครงการยกสมรรถนะทรัพยากรมนุษย์วัยแรงงาน"/>
  </r>
  <r>
    <x v="2"/>
    <x v="10"/>
    <s v="110401"/>
    <x v="2"/>
    <x v="75"/>
    <s v="มหาวิทยาลัยเทคโนโลยีราชมงคลล้านนา"/>
    <x v="1444"/>
    <s v="ศธ 058301-66-0050"/>
    <s v="โครงการพัฒนาการผลิตกำลังคนด้านทักษะวิชาชีพรูปแบบใหม่เพื่อรองรับสถานการณ์การเปลี่ยนแปลงในอุตสาหกรรมแห่งอนาคต"/>
  </r>
  <r>
    <x v="2"/>
    <x v="10"/>
    <s v="110401"/>
    <x v="2"/>
    <x v="75"/>
    <s v="มหาวิทยาลัยเทคโนโลยีราชมงคลล้านนา"/>
    <x v="1445"/>
    <s v="ศธ 058301-66-0055"/>
    <s v="โครงการโรงงานต้นแบบเพื่อใช้เป็นแหล่งฝึกอบรมทักษะวิชาชีพระยะสั้นและศูนย์ทดสอบรับรองมาตรฐานฝีมือแรงงานและรับรองมาตรฐานวิชาชีพสู่อุตสาหกรรม 4.0 สำหรับเมืองรองภาคเหนือ"/>
  </r>
  <r>
    <x v="2"/>
    <x v="10"/>
    <s v="110401"/>
    <x v="2"/>
    <x v="75"/>
    <s v="มหาวิทยาลัยเทคโนโลยีราชมงคลล้านนา"/>
    <x v="1446"/>
    <s v="ศธ 058301-66-0056"/>
    <s v="โครงการเตรียมความพร้อมองค์ความรู้ด้านการออกแบบอาคารต้านทานแรงลมและแรงแผ่นดินไหวของนายช่างโยธาในเขตเศรษฐกิจพิเศษและภาคเหนือตอนล่าง"/>
  </r>
  <r>
    <x v="1"/>
    <x v="10"/>
    <s v="110401"/>
    <x v="2"/>
    <x v="204"/>
    <s v="มหาวิทยาลัยเทคโนโลยีราชมงคลรัตนโกสินทร์"/>
    <x v="1447"/>
    <s v="ศธ 058201-66-0001"/>
    <s v="โครงการผลิตผู้เชี่ยวชาญใช้งานเครื่องจักรกลซีเอ็นซีทำงานร่วมกับแขนกลหุ่นยนต์"/>
  </r>
  <r>
    <x v="2"/>
    <x v="10"/>
    <s v="110401"/>
    <x v="2"/>
    <x v="204"/>
    <s v="มหาวิทยาลัยเทคโนโลยีราชมงคลรัตนโกสินทร์"/>
    <x v="1448"/>
    <s v="ศธ 058215-66-0002"/>
    <s v="โครงการพัฒนาวิชาชีพต่อเนื่อง นักออกแบบอุตสาหกรรมสร้างสรรค์ในวิถีใหม่"/>
  </r>
  <r>
    <x v="2"/>
    <x v="10"/>
    <s v="110401"/>
    <x v="2"/>
    <x v="76"/>
    <s v="มหาวิทยาลัยเทคโนโลยีราชมงคลธัญบุรี"/>
    <x v="1449"/>
    <s v="ศธ0578.03-66-0002"/>
    <s v="ส่งเสริมการเพาะเลี้ยงปลาสวยงาม"/>
  </r>
  <r>
    <x v="2"/>
    <x v="10"/>
    <s v="110401"/>
    <x v="2"/>
    <x v="76"/>
    <s v="มหาวิทยาลัยเทคโนโลยีราชมงคลธัญบุรี"/>
    <x v="1450"/>
    <s v="ศธ0578.03-66-0008"/>
    <s v="ส่งเสริมทักษะด้านการเพาะเลี้ยงปลานิล"/>
  </r>
  <r>
    <x v="1"/>
    <x v="10"/>
    <s v="110401"/>
    <x v="2"/>
    <x v="77"/>
    <s v="มหาวิทยาลัยราชภัฏราชนครินทร์"/>
    <x v="1451"/>
    <s v="มรร 0548.01/02-66-0015"/>
    <s v="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"/>
  </r>
  <r>
    <x v="2"/>
    <x v="10"/>
    <s v="110401"/>
    <x v="2"/>
    <x v="197"/>
    <s v="มหาวิทยาลัยราชภัฏสกลนคร"/>
    <x v="1452"/>
    <s v="ศธ 0542.01(3)-66-0004"/>
    <s v="โครงการ “การพัฒนาศักยภาพและความพร้อมของกำลังแรงงานตามอุตสาหกรรม/และบริการเป้าหมาย (Human Developing Hub: HDH)” พื้นที่จังหวัดสกลนคร"/>
  </r>
  <r>
    <x v="2"/>
    <x v="10"/>
    <s v="110401"/>
    <x v="2"/>
    <x v="152"/>
    <s v="มหาวิทยาลัยราชภัฏสวนสุนันทา"/>
    <x v="1453"/>
    <s v="ศธ0567.1-66-0005"/>
    <s v="โครงการพัฒนาผลิตภัณฑ์เบเกอรี่น้ำตาลมะพร้าว จังหวัดสมุทรสงคราม"/>
  </r>
  <r>
    <x v="2"/>
    <x v="10"/>
    <s v="110401"/>
    <x v="2"/>
    <x v="94"/>
    <s v="มหาวิทยาลัยสุโขทัยธรรมาธิราช"/>
    <x v="1454"/>
    <s v="ศธ 0522.01(03)-66-0001"/>
    <s v="โครงการพัฒนาและยกระดับศักยภาพวัยแรงงานด้วยหลักสูตรประกาศนียบัตรเทคโนโลยีผลิตภัณฑ์และบรรจุภัณฑ์"/>
  </r>
  <r>
    <x v="2"/>
    <x v="10"/>
    <s v="110401"/>
    <x v="2"/>
    <x v="94"/>
    <s v="มหาวิทยาลัยสุโขทัยธรรมาธิราช"/>
    <x v="1455"/>
    <s v="ศธ 0522.01(03)-66-0003"/>
    <s v="โครงการพัฒนาและยกระดับศักยภาพวัยแรงงานเพื่อเพิ่มผลผลิตแก่ผู้ประกอบการด้วยเทคโนโลยีปัญญาประดิษฐ์"/>
  </r>
  <r>
    <x v="2"/>
    <x v="10"/>
    <s v="110401"/>
    <x v="2"/>
    <x v="78"/>
    <s v="มหาวิทยาลัยเทคโนโลยีสุรนารี"/>
    <x v="1456"/>
    <s v="ศธ 5602(7)-66-0022"/>
    <s v="โครงการพัฒนาและเสริมสร้างทักษะกำลังคนวัยแรงงานให้มีศักยภาพสูง Reskill/Upskill"/>
  </r>
  <r>
    <x v="2"/>
    <x v="10"/>
    <s v="110401"/>
    <x v="12"/>
    <x v="174"/>
    <s v="สถาบันคุณวุฒิวิชาชีพ"/>
    <x v="1457"/>
    <s v="TPQI 06-66-0002"/>
    <s v="โครงการสร้างความเข้มแข็งกำลังคนและชุมชนท้องถิ่นเกษตรกรรมด้วยมาตรฐานอาชีพ"/>
  </r>
  <r>
    <x v="2"/>
    <x v="10"/>
    <s v="110401"/>
    <x v="12"/>
    <x v="174"/>
    <s v="สถาบันคุณวุฒิวิชาชีพ"/>
    <x v="1458"/>
    <s v="TPQI 06-66-0004"/>
    <s v="โครงการวิเคราะห์ข้อมูลขนาดใหญ่ (Big Data Analytics) ข้อมูลคุณวุฒิวิชาชีพและการรับรองสมรรถนะของบุคคลตามมาตรฐานอาชีพ"/>
  </r>
  <r>
    <x v="2"/>
    <x v="10"/>
    <s v="110401"/>
    <x v="2"/>
    <x v="117"/>
    <s v="มหาวิทยาลัยทักษิณ"/>
    <x v="1459"/>
    <s v="ศธ 64.02-66-0004"/>
    <s v="โครงการพัฒนาศักยภาพกำลังคนทุกช่วงวัย (TSU-Life Long Learning)"/>
  </r>
  <r>
    <x v="2"/>
    <x v="10"/>
    <s v="110401"/>
    <x v="2"/>
    <x v="117"/>
    <s v="มหาวิทยาลัยทักษิณ"/>
    <x v="1460"/>
    <s v="ศธ 64.02-66-0005"/>
    <s v="โครงการพัฒนาศักยภาพโรงเรียนในพระราชดำริและโรงเรียนขาดแคลนในเขตพื้นที่การศึกษา 4 จังหวัดภาคใต้"/>
  </r>
  <r>
    <x v="2"/>
    <x v="10"/>
    <s v="110401"/>
    <x v="2"/>
    <x v="142"/>
    <s v="มหาวิทยาลัยพะเยา"/>
    <x v="1461"/>
    <s v="ศธ 0590.08-66-0004"/>
    <s v="“พลิกโฉมธนาคารสมองและโรงเรียนมรดกภูมิปัญญาอาชีพที่ยั่งยืน”  (Reinventing of Brain Bank and Sustainable Career Wisdom Heritage School)"/>
  </r>
  <r>
    <x v="2"/>
    <x v="10"/>
    <s v="110402"/>
    <x v="10"/>
    <x v="21"/>
    <s v="กรมการจัดหางาน"/>
    <x v="1462"/>
    <s v="รง 0316-66-0003"/>
    <s v="โครงการออกใบอนุญาตทำงานให้กับผู้เชี่ยวชาญ"/>
  </r>
  <r>
    <x v="2"/>
    <x v="10"/>
    <s v="110402"/>
    <x v="10"/>
    <x v="125"/>
    <s v="กรมพัฒนาฝีมือแรงงาน"/>
    <x v="1463"/>
    <s v="รง 0407-66-0012"/>
    <s v="โครงการ เสริมสมรรถนะแรงงานด้วยเทคโนโลยีรองรับการทำงานในศตวรรษที่ 21"/>
  </r>
  <r>
    <x v="2"/>
    <x v="10"/>
    <s v="110402"/>
    <x v="10"/>
    <x v="125"/>
    <s v="กรมพัฒนาฝีมือแรงงาน"/>
    <x v="1464"/>
    <s v="รง 0499-66-0008"/>
    <s v="โครงการจัดทำแนวทางการพัฒนากำลังคนด้านดิจิทัลเพื่อพัฒนาเศรษฐกิจดิจิทัลไทย ปี 2566 – 2570"/>
  </r>
  <r>
    <x v="2"/>
    <x v="10"/>
    <s v="110402"/>
    <x v="2"/>
    <x v="2"/>
    <s v="สำนักงานพัฒนาวิทยาศาสตร์และเทคโนโลยีแห่งชาติ"/>
    <x v="1465"/>
    <s v="วท 5401-66-0070"/>
    <s v="โครงการพัฒนาบุคลากรสำหรับอุตสาหกรรมและบริการแห่งอนาคตเพื่อเสริมสร้างความสามารถในการแข่งขัน"/>
  </r>
  <r>
    <x v="2"/>
    <x v="10"/>
    <s v="110402"/>
    <x v="2"/>
    <x v="35"/>
    <s v="สำนักงานปลัดกระทรวงการอุดมศึกษา"/>
    <x v="1466"/>
    <s v="อว 0205-66-0023"/>
    <s v="โครงการพัฒนากำลังคนด้านวิทยาศาสตร์ (ทุนเรียนดีวิทยาศาสตร์แห่งประเทศไทย) ระยะที่ 2"/>
  </r>
  <r>
    <x v="2"/>
    <x v="10"/>
    <s v="110402"/>
    <x v="2"/>
    <x v="75"/>
    <s v="มหาวิทยาลัยเทคโนโลยีราชมงคลล้านนา"/>
    <x v="1467"/>
    <s v="ศธ 058301-66-0001"/>
    <s v="โครงการความร่วมมือระหว่าง มทร.ล้านนา สถานศึกษาเครือข่าย สถาบันอาชีวศึกษา มหาวิทยาลัยในเยอรมันและไต้หวัน ภาครัฐ และภาคเอกชน ในการพัฒนากำลังคนและพัฒนางานวิจัยเพื่ออุตสาหกรรม"/>
  </r>
  <r>
    <x v="2"/>
    <x v="10"/>
    <s v="110402"/>
    <x v="2"/>
    <x v="75"/>
    <s v="มหาวิทยาลัยเทคโนโลยีราชมงคลล้านนา"/>
    <x v="1468"/>
    <s v="ศธ 058301-66-0002"/>
    <s v="โครงการพัฒนากำลังคนผ่านการวิจัยพัฒนาระบบการศึกษาและวิจัยไตรภาคีและการเรียนรู้ที่เกี่ยวข้องกับการทำงาน "/>
  </r>
  <r>
    <x v="2"/>
    <x v="10"/>
    <s v="110501"/>
    <x v="2"/>
    <x v="101"/>
    <s v="มหาวิทยาลัยราชภัฏบุรีรัมย์"/>
    <x v="1469"/>
    <s v="ศธ. 0545.1(2)-66-0014"/>
    <s v="นวัตกรรมดนตรีบำบัดเพื่อรองรับสังคมผู้สูงอายุ"/>
  </r>
  <r>
    <x v="2"/>
    <x v="10"/>
    <s v="110501"/>
    <x v="2"/>
    <x v="102"/>
    <s v="มหาวิทยาลัยบูรพา"/>
    <x v="1470"/>
    <s v="ศธ6202-66-0002"/>
    <s v="การพัฒนาหลักสูตรนักบริบาลผู้สูงอายุสำหรับเขตพัฒนาพิเศษภาคตะวันออก"/>
  </r>
  <r>
    <x v="2"/>
    <x v="10"/>
    <s v="110501"/>
    <x v="2"/>
    <x v="102"/>
    <s v="มหาวิทยาลัยบูรพา"/>
    <x v="1471"/>
    <s v="ศธ6202-66-0006"/>
    <s v="การส่งเสริมคุณภาพชีวิตและการออมของกลุ่มผู้ที่กำลังก้าวเข้าสู่วัยผู้สูงอายุและกลุ่มผู้สูงอายุในจังหวัดสระแก้วในยุค New Normal"/>
  </r>
  <r>
    <x v="2"/>
    <x v="10"/>
    <s v="110501"/>
    <x v="2"/>
    <x v="102"/>
    <s v="มหาวิทยาลัยบูรพา"/>
    <x v="1472"/>
    <s v="ศธ6202-66-0008"/>
    <s v="การพัฒนาหลักสูตรระยะสั้นแบบองค์รวมโดยใช้เทคโนโลยีในการขับเคลื่อนสำหรับผู้สูงอายุเพื่อป้องกันภาวะสมองเสื่อม"/>
  </r>
  <r>
    <x v="2"/>
    <x v="10"/>
    <s v="110501"/>
    <x v="2"/>
    <x v="111"/>
    <s v="มหาวิทยาลัยราชภัฏเชียงราย"/>
    <x v="1473"/>
    <s v="ศธ053201-66-0004"/>
    <s v="โครงการจัดตั้งศูนย์การสร้างเสริมสุขภาพผู้สูงวัยนานาชาติจังหวัดเชียงราย"/>
  </r>
  <r>
    <x v="2"/>
    <x v="10"/>
    <s v="110501"/>
    <x v="2"/>
    <x v="173"/>
    <s v="มหาวิทยาลัยเทคโนโลยีราชมงคลพระนคร"/>
    <x v="1474"/>
    <s v="0652.30-66-0001"/>
    <s v="โครงการสร้างคุณค่าชีวิตผู้สูงวัยด้วยวิธีการแลกเปลี่ยนภูมิปัญญาตลอดช่วงอายุ"/>
  </r>
  <r>
    <x v="2"/>
    <x v="10"/>
    <s v="110501"/>
    <x v="2"/>
    <x v="205"/>
    <s v="มหาวิทยาลัยมหาจุฬาลงกรณราชวิทยาลัย"/>
    <x v="1475"/>
    <s v="ศธ 6100.6-66-0001"/>
    <s v="โครงการพัฒนาสุขภาวะและศักยภาพด้านสังคมและวัฒนธรรมสำหรับผู้สูงอายุด้วยภูมิปัญญาวิถีพุทธ"/>
  </r>
  <r>
    <x v="2"/>
    <x v="10"/>
    <s v="110501"/>
    <x v="2"/>
    <x v="109"/>
    <s v="มหาวิทยาลัยแม่ฟ้าหลวง"/>
    <x v="1476"/>
    <s v="ศธ 5901(3)-66-0019"/>
    <s v="โครงการสร้างเสริมทักษะชีวิตด้านสุขภาพอย่างชาญฉลาดให้แก่สังคมสูงอายุระยะยาวในพื้นที่จังหวัดเชียงราย (Long-term health care  smart life skills for Aging Society in Chiang rai)"/>
  </r>
  <r>
    <x v="2"/>
    <x v="10"/>
    <s v="110501"/>
    <x v="4"/>
    <x v="206"/>
    <s v="สำนักงานส่งเสริมการศึกษานอกระบบและการศึกษาตามอัธยาศัย"/>
    <x v="1477"/>
    <s v="ศธ 0210.121-66-0001"/>
    <s v="โครงการการจัดและส่งเสริมการจัดการศึกษาตลอดชีวิตเพื่อคงพัฒนาการทางกาย จิตและสังคมของผู้สูงอายุ"/>
  </r>
  <r>
    <x v="2"/>
    <x v="10"/>
    <s v="110501"/>
    <x v="2"/>
    <x v="2"/>
    <s v="สำนักงานพัฒนาวิทยาศาสตร์และเทคโนโลยีแห่งชาติ"/>
    <x v="1478"/>
    <s v="วท 5401-66-0027"/>
    <s v="โครงการเตรียมอาชีพสำหรับผู้เข้าสู่วัยก่อนเกษียณ (Smart Senior Startup : SsS )"/>
  </r>
  <r>
    <x v="2"/>
    <x v="10"/>
    <s v="110501"/>
    <x v="25"/>
    <x v="207"/>
    <s v="กรมกิจการผู้สูงอายุ"/>
    <x v="1479"/>
    <s v="พม 0402-66-0001"/>
    <s v="พัฒนาทักษะความรู้ความสามารถและการเป็นผู้สูงอายุที่มีพลัง (Active Ageing)"/>
  </r>
  <r>
    <x v="2"/>
    <x v="10"/>
    <s v="110501"/>
    <x v="2"/>
    <x v="138"/>
    <s v="สถาบันบัณฑิตพัฒนบริหารศาสตร์"/>
    <x v="1480"/>
    <s v="ศธ0526308-66-0020"/>
    <s v="โครงการ “การพัฒนาและยกระดับศักยภาพผู้สูงอายุผ่านการส่งเสริมสมรรถนะอาชีพและการเรียนรู้ตลอดชีวิตสู่การสร้างมูลค่าเพิ่มให้แก่ชุมชนท่องเที่ยวท้องถิ่น”"/>
  </r>
  <r>
    <x v="2"/>
    <x v="10"/>
    <s v="110501"/>
    <x v="2"/>
    <x v="72"/>
    <s v="มหาวิทยาลัยราชภัฏนครราชสีมา"/>
    <x v="1481"/>
    <s v="ศธ054409-66-0022"/>
    <s v="พัฒนาทักษะอาชีพ ระบบสุขภาพ และสภาพแวดล้อมที่พักอาศัยเพื่อคุณภาพชีวิตที่ดีขึ้นของผู้สูงอายุในจังหวัดนครราชสีมา  "/>
  </r>
  <r>
    <x v="2"/>
    <x v="10"/>
    <s v="110501"/>
    <x v="2"/>
    <x v="73"/>
    <s v="มหาวิทยาลัยนราธิวาสราชนครินทร์"/>
    <x v="1482"/>
    <s v="ศธ 0587.01.2-66-0001"/>
    <s v="โครงการ PN PNU Service Care Center: PPSCC"/>
  </r>
  <r>
    <x v="2"/>
    <x v="10"/>
    <s v="110501"/>
    <x v="2"/>
    <x v="73"/>
    <s v="มหาวิทยาลัยนราธิวาสราชนครินทร์"/>
    <x v="1483"/>
    <s v="ศธ 0587.01.2-66-0002"/>
    <s v="โครงการบัณฑิตพันธุ์ใหม่และกำลังคนที่มีสมรรถนะเพื่อตอบโจทย์ภาคการผลิต ตามนโยบายการปฏิรูปการอุดมศึกษา"/>
  </r>
  <r>
    <x v="2"/>
    <x v="10"/>
    <s v="110501"/>
    <x v="2"/>
    <x v="74"/>
    <s v="มหาวิทยาลัยราชภัฏพิบูลสงคราม"/>
    <x v="1484"/>
    <s v="ศธ 0538.1-66-0009"/>
    <s v="โครงการ “การพัฒนาระบบสุขภาพปฐมภูมิในการดูแลผู้สูงอายุในชุมชน”"/>
  </r>
  <r>
    <x v="2"/>
    <x v="10"/>
    <s v="110501"/>
    <x v="2"/>
    <x v="37"/>
    <s v="มหาวิทยาลัยสงขลานครินทร์"/>
    <x v="1485"/>
    <s v="ศธ  0521-66-0036"/>
    <s v="โครงการพัฒนาระบบชุมชนเอื้ออาทรเพื่อส่งเสริมสมรรถนะสมองสู่ชุมชนสูงวัยคุณภาพ"/>
  </r>
  <r>
    <x v="2"/>
    <x v="10"/>
    <s v="110501"/>
    <x v="2"/>
    <x v="139"/>
    <s v="มหาวิทยาลัยเทคโนโลยีราชมงคลอีสาน"/>
    <x v="1486"/>
    <s v="RMUTI1600-66-0011"/>
    <s v="โครงการหลักสูตรระยะสั้นการดูแลผู้สูงอายุแบบองค์รวม"/>
  </r>
  <r>
    <x v="2"/>
    <x v="10"/>
    <s v="110501"/>
    <x v="2"/>
    <x v="139"/>
    <s v="มหาวิทยาลัยเทคโนโลยีราชมงคลอีสาน"/>
    <x v="1487"/>
    <s v="RMUTI1800-66-0001"/>
    <s v="โครงการฝึกอาชีพงานเครื่องปั้นดินเผาเพื่อส่งเสริมศักยภาพผู้สูงอายุในจังหวัดนครราชสีมา"/>
  </r>
  <r>
    <x v="2"/>
    <x v="10"/>
    <s v="110501"/>
    <x v="2"/>
    <x v="75"/>
    <s v="มหาวิทยาลัยเทคโนโลยีราชมงคลล้านนา"/>
    <x v="1488"/>
    <s v="ศธ 058301-66-0010"/>
    <s v="โครงการสร้างงานสร้างอาชีพผู้สูงอายุในเขตภาคเหนือตอนบนด้วย Universal Design Agriculture"/>
  </r>
  <r>
    <x v="2"/>
    <x v="10"/>
    <s v="110501"/>
    <x v="2"/>
    <x v="75"/>
    <s v="มหาวิทยาลัยเทคโนโลยีราชมงคลล้านนา"/>
    <x v="1489"/>
    <s v="ศธ 058301-66-0036"/>
    <s v="โครงการเมืองต้นแบบแห่งความสุขสำหรับผู้สูงวัย Smart Happiness Aging Society"/>
  </r>
  <r>
    <x v="2"/>
    <x v="10"/>
    <s v="110501"/>
    <x v="2"/>
    <x v="197"/>
    <s v="มหาวิทยาลัยราชภัฏสกลนคร"/>
    <x v="1490"/>
    <s v="ศธ 0542.01(3)-66-0005"/>
    <s v="“โครงการจัดทำฐานข้อมูลศักยภาพของผู้สูงอายุไทยเพื่อคุณภาพชีวิตที่ดี และสร้างมูลค่าเพิ่มให้แก่สังคม”"/>
  </r>
  <r>
    <x v="2"/>
    <x v="10"/>
    <s v="110501"/>
    <x v="2"/>
    <x v="152"/>
    <s v="มหาวิทยาลัยราชภัฏสวนสุนันทา"/>
    <x v="1491"/>
    <s v="ศธ0567.1-66-0002"/>
    <s v="โครงการ “ส่งเสริมอาชีพของผู้สูงอายุเพื่อยกระดับผลิตภัณฑ์แบรนด์ผู้สูงอายุ สู่ตลาดสากล”"/>
  </r>
  <r>
    <x v="2"/>
    <x v="10"/>
    <s v="110501"/>
    <x v="2"/>
    <x v="152"/>
    <s v="มหาวิทยาลัยราชภัฏสวนสุนันทา"/>
    <x v="1492"/>
    <s v="ศธ0567.1-66-0003"/>
    <s v="“โครงการยกระดับคุณภาพชีวิตบนพื้นฐานภูมิปัญญาท้องถิ่นและส่งเสริมอาชีพให้กับผู้สูงอายุอย่างยั่งยืน”"/>
  </r>
  <r>
    <x v="2"/>
    <x v="10"/>
    <s v="110501"/>
    <x v="2"/>
    <x v="110"/>
    <s v="มหาวิทยาลัยอุบลราชธานี"/>
    <x v="1493"/>
    <s v="ศธ 0529-66-0003"/>
    <s v="โครงการ &quot;เมืองแห่งสุขภาวะเพื่อรองรับสังคมสูงวัย&quot;"/>
  </r>
  <r>
    <x v="2"/>
    <x v="10"/>
    <s v="110501"/>
    <x v="2"/>
    <x v="100"/>
    <s v="มหาวิทยาลัยราชภัฏอุดรธานี"/>
    <x v="1494"/>
    <s v="มร.อด.2040-66-0027"/>
    <s v="โครงการศูนย์ต้นแบบการพัฒนาคุณภาพชีวิต และส่งเสริมอาชีพผู้สูงอายุ กลุ่มจังหวัดภาคตะวันออกเฉียงเหนือตอนบน 1"/>
  </r>
  <r>
    <x v="2"/>
    <x v="10"/>
    <s v="110501"/>
    <x v="2"/>
    <x v="79"/>
    <s v="มหาวิทยาลัยราชภัฏอุตรดิตถ์"/>
    <x v="1495"/>
    <s v="ศธ053501-66-0008"/>
    <s v="โครงการนวัตกรรมการพัฒนาระบบและกลไกการจัดการตนเองของชุมชนเพื่อส่งเสริมศักยภาพสังคมสูงวัยจังหวัดอุตรดิตถ์ แพร่ และน่าน"/>
  </r>
  <r>
    <x v="2"/>
    <x v="10"/>
    <s v="110501"/>
    <x v="2"/>
    <x v="39"/>
    <s v="มหาวิทยาลัยราชภัฏยะลา"/>
    <x v="1496"/>
    <s v="ศธ 0559.0102-66-0020"/>
    <s v="พัฒนาศักยภาพผู้สูงวัยโดยใช้ต้นแบบสร้างเงินสร้างสุขด้วยสวนผักอินทรีย์ เพื่อรองรับผู้สูงอายุในเขตสามจังหวัดชายแดนใต้"/>
  </r>
  <r>
    <x v="1"/>
    <x v="11"/>
    <s v="120101"/>
    <x v="2"/>
    <x v="101"/>
    <s v="มหาวิทยาลัยราชภัฏบุรีรัมย์"/>
    <x v="1497"/>
    <s v="ศธ. 0545.1(2)-66-0005"/>
    <s v="การพัฒนาระบบการวัดและประเมินผลทางการศึกษาผ่านระบบออนไลน์โดยเน้นการประเมินตามสภาพจริง"/>
  </r>
  <r>
    <x v="2"/>
    <x v="11"/>
    <s v="120101"/>
    <x v="2"/>
    <x v="101"/>
    <s v="มหาวิทยาลัยราชภัฏบุรีรัมย์"/>
    <x v="1498"/>
    <s v="ศธ. 0545.1(2)-66-0006"/>
    <s v="การยกระดับคุณภาพการศึกษาด้วยการจัดการเรียนรู้แบบสะเต็มศึกษาระดับมัธยมศึกษา  จังหวัดบุรีรัมย์"/>
  </r>
  <r>
    <x v="1"/>
    <x v="11"/>
    <s v="120101"/>
    <x v="2"/>
    <x v="101"/>
    <s v="มหาวิทยาลัยราชภัฏบุรีรัมย์"/>
    <x v="1499"/>
    <s v="ศธ. 0545.1(2)-66-0009"/>
    <s v="นวัตกรรมการวัดและประเมินผลการแนะแนวอาชีพทางออนไลน์เพื่อสร้างความเข้าใจอาชีพในอนาคตของนักเรียนกลุ่มจังหวัดนครชัยบุรินทร์"/>
  </r>
  <r>
    <x v="2"/>
    <x v="11"/>
    <s v="120101"/>
    <x v="2"/>
    <x v="208"/>
    <s v="มหาวิทยาลัยราชภัฏบ้านสมเด็จเจ้าพระยา"/>
    <x v="1500"/>
    <s v="ศธ 056421-66-0006"/>
    <s v="พัฒนามาตรฐานและรูปแบบการจัดการเรียนรู้แบบบูรณาการกับการทำงานในสถานประกอบการประเภทวิสาหกิจชุมชนและหน่วยงานในท้องถิ่น"/>
  </r>
  <r>
    <x v="2"/>
    <x v="11"/>
    <s v="120101"/>
    <x v="2"/>
    <x v="103"/>
    <s v="มหาวิทยาลัยเชียงใหม่"/>
    <x v="1501"/>
    <s v="ศธ 6593(15)-66-0001"/>
    <s v="การจัดตั้งและพัฒนาศูนย์ทดสอบสมรรถนะเด็กไทย สู่การเสริมสร้างอาชีพตามความถนัด ความสนใจ สมรรถนะด้านการคิด และวิชาการพื้นฐาน "/>
  </r>
  <r>
    <x v="1"/>
    <x v="11"/>
    <s v="120101"/>
    <x v="2"/>
    <x v="103"/>
    <s v="มหาวิทยาลัยเชียงใหม่"/>
    <x v="1502"/>
    <s v="ศธ 6593(15)-66-0002"/>
    <s v="การยกระดับสมรรถนะการเป็นผู้รู้เท่าทันสื่อเพื่อรองรับศักยภาพทรัพยากรมนุษย์ของประเทศไทยในฐานะประเทศพัฒนาแล้ว ตามแผนชาติ 20 ปี"/>
  </r>
  <r>
    <x v="1"/>
    <x v="11"/>
    <s v="120101"/>
    <x v="2"/>
    <x v="103"/>
    <s v="มหาวิทยาลัยเชียงใหม่"/>
    <x v="1503"/>
    <s v="ศธ 6593(15)-66-0003"/>
    <s v="การพัฒนาสมรรถนะครูและผู้เรียนขั้นพื้นฐานสู่การเป็นพลเมืองคุณภาพ ในสังคมเศรษฐกิจฐานความรู้"/>
  </r>
  <r>
    <x v="2"/>
    <x v="11"/>
    <s v="120101"/>
    <x v="2"/>
    <x v="209"/>
    <s v="มหาวิทยาลัยราชภัฏจันทรเกษม"/>
    <x v="1504"/>
    <s v="ศธ. 0562.01 (3)-66-0010"/>
    <s v="พัฒนากระบวนการเรียนการสอนแบบบูรณาการเพื่อการพัฒนาท้องถิ่น"/>
  </r>
  <r>
    <x v="2"/>
    <x v="11"/>
    <s v="120101"/>
    <x v="2"/>
    <x v="42"/>
    <s v="จุฬาลงกรณ์มหาวิทยาลัย"/>
    <x v="1505"/>
    <s v="ศธ 0512.2.38-66-0002"/>
    <s v="แผนงานการพัฒนาระบบนิเวศดิจิทัลการเรียนรู้คุณภาพสูงเพื่อพัฒนาคุณภาพชีวิตสำหรับทุกช่วงวัย High Quality Digital Learning Ecosystem for Quality Life of All Ages  Research Program"/>
  </r>
  <r>
    <x v="2"/>
    <x v="11"/>
    <s v="120101"/>
    <x v="2"/>
    <x v="42"/>
    <s v="จุฬาลงกรณ์มหาวิทยาลัย"/>
    <x v="1506"/>
    <s v="ศธ 0512.2.38-66-0031"/>
    <s v="นิสิตไฟฟ้าอาสาร่วมพัฒนาชุมชนเพื่อความยั่งยืน” “CUEE Students' Partnership for Sustainable Development"/>
  </r>
  <r>
    <x v="2"/>
    <x v="11"/>
    <s v="120101"/>
    <x v="2"/>
    <x v="199"/>
    <s v="มหาวิทยาลัยราชภัฏธนบุรี"/>
    <x v="1507"/>
    <s v="ศธ 0563.09-66-0001"/>
    <s v="ศูนย์โลจิสติกส์อัจฉริยะและนวัตกรรมไร้พรมแดน (Smart and Borderless Logistics, Innovation Center)"/>
  </r>
  <r>
    <x v="2"/>
    <x v="11"/>
    <s v="120101"/>
    <x v="2"/>
    <x v="199"/>
    <s v="มหาวิทยาลัยราชภัฏธนบุรี"/>
    <x v="1508"/>
    <s v="ศธ 0563.09-66-0003"/>
    <s v="จัดตั้งศูนย์พัฒนาศักยภาพวิสาหกิจชุมชนเชิงพื้นที่ ในพื้นที่บริการของมหาวิทยาลัยราชภัฏธนบุรี (กรุงเทพมหานครและสมุทรปราการ)"/>
  </r>
  <r>
    <x v="2"/>
    <x v="11"/>
    <s v="120101"/>
    <x v="2"/>
    <x v="210"/>
    <s v="มหาวิทยาลัยราชภัฏกาญจนบุรี"/>
    <x v="1509"/>
    <s v="ศธ 0553.7-66-0002"/>
    <s v="พัฒนาหลักสูตรสมรรถนะที่ตอบโจทย์ความต้องการของประเทศ"/>
  </r>
  <r>
    <x v="2"/>
    <x v="11"/>
    <s v="120101"/>
    <x v="2"/>
    <x v="107"/>
    <s v="มหาวิทยาลัยเกษตรศาสตร์"/>
    <x v="1510"/>
    <s v="ศธ 0513.101-66-0009"/>
    <s v="โครงการแพลตฟอร์มการเรียนรู้วิถีใหม่ที่ออกแบบเองได้ (Customized New Normal Learning) เพื่อเสริมศักยภาพวิชาชีพคนไทยในศตวรรษที่ 21"/>
  </r>
  <r>
    <x v="2"/>
    <x v="11"/>
    <s v="120101"/>
    <x v="2"/>
    <x v="107"/>
    <s v="มหาวิทยาลัยเกษตรศาสตร์"/>
    <x v="1511"/>
    <s v="ศธ 0513.101-66-0011"/>
    <s v="โครงการเปลี่ยนบทบาทใหม่ของครูเพื่อพัฒนาทักษะในศตวรรษที่ 21 ของเด็กและเยาวชนสู่การเรียนรู้ตลอดชีวิต"/>
  </r>
  <r>
    <x v="1"/>
    <x v="11"/>
    <s v="120101"/>
    <x v="2"/>
    <x v="109"/>
    <s v="มหาวิทยาลัยแม่ฟ้าหลวง"/>
    <x v="1512"/>
    <s v="ศธ 5901(3)-66-0018"/>
    <s v="โครงการการพัฒนาครูมัธยมศึกษาตอนต้นในจังหวัดเชียงรายให้เป็น Learning Coach ผ่านการจัดการเรียนการสอนแบบ Active Learning ขับเคลื่อนด้วยชุมชนการเรียนรู้ทางวิชาชีพ (PLC) เพื่อรองรับการเปลี่ยนแปลงสู่ศตวรรษที่ 21"/>
  </r>
  <r>
    <x v="1"/>
    <x v="11"/>
    <s v="120101"/>
    <x v="2"/>
    <x v="109"/>
    <s v="มหาวิทยาลัยแม่ฟ้าหลวง"/>
    <x v="1513"/>
    <s v="ศธ 5901(3)-66-0023"/>
    <s v="โครงการพัฒนาศักยภาพการสอนของครูกลุ่มสาระวิชาภาษาจีนระดับชั้นมัธยมศึกษาในเขตภาคเหนือ"/>
  </r>
  <r>
    <x v="2"/>
    <x v="11"/>
    <s v="120101"/>
    <x v="4"/>
    <x v="7"/>
    <s v="สำนักงานปลัดกระทรวงศึกษาธิการ"/>
    <x v="1514"/>
    <s v="ศธ0202-66-0001"/>
    <s v="โครงการดิจิทัลแพลตฟอร์มเพื่อการเรียนรู้แห่งชาติ (National Digital Learning Platform) ประจำปีงบประมาณ 2566"/>
  </r>
  <r>
    <x v="2"/>
    <x v="11"/>
    <s v="120101"/>
    <x v="4"/>
    <x v="7"/>
    <s v="สำนักงานปลัดกระทรวงศึกษาธิการ"/>
    <x v="1515"/>
    <s v="ศธ0202-66-0002"/>
    <s v="โครงการพัฒนาแพลตฟอร์ม Big Data Ecosystem เพื่อเป็นเครื่องมือในการวางแผน บริหารจัดการ และติดตามประเมินผลด้านการศึกษาของประเทศไทย"/>
  </r>
  <r>
    <x v="2"/>
    <x v="11"/>
    <s v="120101"/>
    <x v="4"/>
    <x v="7"/>
    <s v="สำนักงานปลัดกระทรวงศึกษาธิการ"/>
    <x v="1516"/>
    <s v="ศธ0203-66-0001"/>
    <s v="โครงการพัฒนาทักษะด้านดิจิทัลของครูและบุคลากรทางการศึกษา สังกัดกระทรวงศึกษาธิการ"/>
  </r>
  <r>
    <x v="2"/>
    <x v="11"/>
    <s v="120101"/>
    <x v="4"/>
    <x v="7"/>
    <s v="สำนักงานปลัดกระทรวงศึกษาธิการ"/>
    <x v="1517"/>
    <s v="ศธ0203-66-0002"/>
    <s v="โครงการพัฒนาสมรรถนะบุคลากรของกระทรวงศึกษาธิการ “หลักสูตรพัฒนาทักษะภาษาอังกฤษเพื่อการสื่อสารด้านอาชีพในศตวรรษที่ 21”"/>
  </r>
  <r>
    <x v="2"/>
    <x v="11"/>
    <s v="120101"/>
    <x v="4"/>
    <x v="7"/>
    <s v="สำนักงานปลัดกระทรวงศึกษาธิการ"/>
    <x v="1518"/>
    <s v="ศธ0206-66-0001"/>
    <s v="โครงการพัฒนาเส้นทางความก้าวหน้าในวิชาชีพของข้าราชการครูและบุคลากรทางการศึกษา"/>
  </r>
  <r>
    <x v="2"/>
    <x v="11"/>
    <s v="120101"/>
    <x v="4"/>
    <x v="7"/>
    <s v="สำนักงานปลัดกระทรวงศึกษาธิการ"/>
    <x v="1519"/>
    <s v="ศธ0206-66-0002"/>
    <s v="โครงการวางแผนอัตรากำลังของข้าราชการครูและบุคลากรทางการศึกษา"/>
  </r>
  <r>
    <x v="2"/>
    <x v="11"/>
    <s v="120101"/>
    <x v="4"/>
    <x v="206"/>
    <s v="สำนักงานส่งเสริมการศึกษานอกระบบและการศึกษาตามอัธยาศัย"/>
    <x v="1520"/>
    <s v="ศธ 0210.03-66-0001"/>
    <s v="ส่งเสริมและพัฒนาการจัดการเรียนรู้แบบ Active Learning"/>
  </r>
  <r>
    <x v="2"/>
    <x v="11"/>
    <s v="120101"/>
    <x v="4"/>
    <x v="206"/>
    <s v="สำนักงานส่งเสริมการศึกษานอกระบบและการศึกษาตามอัธยาศัย"/>
    <x v="1521"/>
    <s v="ศธ 0210.07-66-0001"/>
    <s v="โครงการ “จัดการศึกษาทางไกล ตามหลักสูตรการศึกษานอกระบบระดับการศึกษาขั้นพื้นฐาน ภาคภาษาอังกฤษ (English Program)"/>
  </r>
  <r>
    <x v="2"/>
    <x v="11"/>
    <s v="120101"/>
    <x v="4"/>
    <x v="206"/>
    <s v="สำนักงานส่งเสริมการศึกษานอกระบบและการศึกษาตามอัธยาศัย"/>
    <x v="1522"/>
    <s v="ศธ 0210.118-66-0001"/>
    <s v="โครงการพัฒนาบุคลากร สำนักงาน กศน. ประจำปีงบประมาณ พ.ศ. 2566 (ผู้สอนยุคใหม่ที่มีทักษะการ จัดการเรียนรู้ในศตวรรษที่ 21)"/>
  </r>
  <r>
    <x v="2"/>
    <x v="11"/>
    <s v="120101"/>
    <x v="4"/>
    <x v="206"/>
    <s v="สำนักงานส่งเสริมการศึกษานอกระบบและการศึกษาตามอัธยาศัย"/>
    <x v="1523"/>
    <s v="ศธ 0210.121-66-0003"/>
    <s v="โครงการ “การพัฒนาการศึกษาเพื่อพัฒนาศักยภาพมนุษย์และทักษะที่จำเป็นของโลกศตวรรษที่ 21”"/>
  </r>
  <r>
    <x v="2"/>
    <x v="11"/>
    <s v="120101"/>
    <x v="4"/>
    <x v="206"/>
    <s v="สำนักงานส่งเสริมการศึกษานอกระบบและการศึกษาตามอัธยาศัย"/>
    <x v="1524"/>
    <s v="ศธ 0210.122-66-0001"/>
    <s v="โครงการสนับสนุนและพัฒนาห้องสมุดประชาชนให้เป็นแหล่งการเรียนรู้ตลอดชีวิต"/>
  </r>
  <r>
    <x v="2"/>
    <x v="11"/>
    <s v="120101"/>
    <x v="4"/>
    <x v="7"/>
    <s v="สำนักงานปลัดกระทรวงศึกษาธิการ"/>
    <x v="1525"/>
    <s v="ศธ0212-66-0001"/>
    <s v="โครงการพัฒนาโครงสร้างองค์กร เพื่อสนับสนุนการบรรลุเป้าหมายทางการศึกษา"/>
  </r>
  <r>
    <x v="2"/>
    <x v="11"/>
    <s v="120101"/>
    <x v="4"/>
    <x v="7"/>
    <s v="สำนักงานปลัดกระทรวงศึกษาธิการ"/>
    <x v="1526"/>
    <s v="ศธ02133-66-0002"/>
    <s v="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"/>
  </r>
  <r>
    <x v="2"/>
    <x v="11"/>
    <s v="120101"/>
    <x v="4"/>
    <x v="201"/>
    <s v="สำนักงานเลขาธิการสภาการศึกษา"/>
    <x v="1527"/>
    <s v="ศธ0302-66-0001"/>
    <s v="การฟื้นฟูการศึกษาและการเรียนรู้ ที่เน้นการพัฒนาทางอารมณ์และสังคม"/>
  </r>
  <r>
    <x v="2"/>
    <x v="11"/>
    <s v="120101"/>
    <x v="4"/>
    <x v="201"/>
    <s v="สำนักงานเลขาธิการสภาการศึกษา"/>
    <x v="1528"/>
    <s v="ศธ0305-66-0001"/>
    <s v="โครงการพัฒนารูปแบบและวิธีการเรียนรู้ที่เอื้อต่อการพัฒนาศักยภาพกลุ่มผู้มีความเปราะบาง (เด็กที่มีความต้องการพิเศษด้านการเรียนรู้และเด็กพิการ) ในยุคดิจิทัล"/>
  </r>
  <r>
    <x v="2"/>
    <x v="11"/>
    <s v="120101"/>
    <x v="4"/>
    <x v="201"/>
    <s v="สำนักงานเลขาธิการสภาการศึกษา"/>
    <x v="1529"/>
    <s v="ศธ0305-66-0002"/>
    <s v="โครงการ พัฒนานโยบายการปฏิรูปการเรียนรู้หลังสถานการณ์โควิด-19"/>
  </r>
  <r>
    <x v="2"/>
    <x v="11"/>
    <s v="120101"/>
    <x v="4"/>
    <x v="201"/>
    <s v="สำนักงานเลขาธิการสภาการศึกษา"/>
    <x v="1530"/>
    <s v="ศธ0305-66-0003"/>
    <s v="ศึกษาแนวทางการพัฒนาปัญญาประดิษฐ์เพื่อส่งเสริมคุณภาพการเรียนรู้"/>
  </r>
  <r>
    <x v="2"/>
    <x v="11"/>
    <s v="120101"/>
    <x v="4"/>
    <x v="201"/>
    <s v="สำนักงานเลขาธิการสภาการศึกษา"/>
    <x v="1531"/>
    <s v="ศธ0305-66-0004"/>
    <s v="โครงการศึกษาและพัฒนารูปแบบการจัดการเรียนรู้แบบมีส่วนร่วม เพื่อเพิ่มประสิทธิภาพการจัดการเรียนรู้ตามแผนการปฏิรูปประเทศด้านการศึกษา"/>
  </r>
  <r>
    <x v="2"/>
    <x v="11"/>
    <s v="120101"/>
    <x v="4"/>
    <x v="201"/>
    <s v="สำนักงานเลขาธิการสภาการศึกษา"/>
    <x v="1532"/>
    <s v="ศธ0305-66-0005"/>
    <s v="โครงการพลิกโฉมการเรียนรู้ของผู้เรียน ด้วยดิจิทัลแพลตฟอร์มมาตรฐานการศึกษาของชาติ สู่การจัดการเรียนรู้ในศตวรรษที่ 21"/>
  </r>
  <r>
    <x v="1"/>
    <x v="11"/>
    <s v="120101"/>
    <x v="4"/>
    <x v="201"/>
    <s v="สำนักงานเลขาธิการสภาการศึกษา"/>
    <x v="1533"/>
    <s v="ศธ0305-66-0006"/>
    <s v="การพัฒนาเครือข่ายความร่วมมือในการส่งเสริมครูอาจารย์เพื่อพัฒนาคนสำหรับโลกยุคใหม่: การพัฒนาความฉลาดทางดิจิทัลของผู้เรียนทุกช่วงวัย"/>
  </r>
  <r>
    <x v="2"/>
    <x v="11"/>
    <s v="120101"/>
    <x v="4"/>
    <x v="201"/>
    <s v="สำนักงานเลขาธิการสภาการศึกษา"/>
    <x v="1534"/>
    <s v="ศธ0307-66-0002"/>
    <s v="โครงการยกระดับมาตรฐานการบริหารจัดการระบบการเรียนรู้ในศตวรรษที่ 21 ของหน่วยงานด้านการศึกษา"/>
  </r>
  <r>
    <x v="2"/>
    <x v="11"/>
    <s v="120101"/>
    <x v="4"/>
    <x v="211"/>
    <s v="สำนักงานคณะกรรมการการศึกษาขั้นพื้นฐาน"/>
    <x v="1535"/>
    <s v="ศธ04004-66-0001"/>
    <s v="โครงการพัฒนาศักยภาพผู้เรียนเพื่อสร้างความฉลาดรู้สู่การแข่งขันในศตวรรษที่ 21 (PISA 2025)"/>
  </r>
  <r>
    <x v="2"/>
    <x v="11"/>
    <s v="120101"/>
    <x v="4"/>
    <x v="211"/>
    <s v="สำนักงานคณะกรรมการการศึกษาขั้นพื้นฐาน"/>
    <x v="1536"/>
    <s v="ศธ04005-66-0001"/>
    <s v="การพัฒนาคุณภาพการศึกษาด้วยเทคโนโลยีการศึกษาทางไกล"/>
  </r>
  <r>
    <x v="2"/>
    <x v="11"/>
    <s v="120101"/>
    <x v="4"/>
    <x v="211"/>
    <s v="สำนักงานคณะกรรมการการศึกษาขั้นพื้นฐาน"/>
    <x v="1537"/>
    <s v="ศธ04010-66-0001"/>
    <s v="โครงการพัฒนาและส่งเสริมการใช้หลักสูตรการศึกษาขั้นพื้นฐาน(หลักสูตรฐานสมรรถนะ)"/>
  </r>
  <r>
    <x v="2"/>
    <x v="11"/>
    <s v="120101"/>
    <x v="4"/>
    <x v="211"/>
    <s v="สำนักงานคณะกรรมการการศึกษาขั้นพื้นฐาน"/>
    <x v="1538"/>
    <s v="ศธ04010-66-0002"/>
    <s v="โครงการขับเคลื่อนหลักสูตรการศึกษาขั้นพื้นฐาน (หลักสูตรฐานสมรรถนะ)"/>
  </r>
  <r>
    <x v="2"/>
    <x v="11"/>
    <s v="120101"/>
    <x v="4"/>
    <x v="211"/>
    <s v="สำนักงานคณะกรรมการการศึกษาขั้นพื้นฐาน"/>
    <x v="1539"/>
    <s v="ศธ04010-66-0004"/>
    <s v="โครงการ พัฒนาความเข้มแข็งงานแนะแนวเพื่อสร้างเสริมสมรรถนะผู้เรียน"/>
  </r>
  <r>
    <x v="1"/>
    <x v="11"/>
    <s v="120101"/>
    <x v="4"/>
    <x v="211"/>
    <s v="สำนักงานคณะกรรมการการศึกษาขั้นพื้นฐาน"/>
    <x v="1540"/>
    <s v="ศธ04278-66-0001"/>
    <s v="โครงการบ้านนักวิทยาศาสตร์น้อย ประเทศไทย ระดับประถมศึกษา"/>
  </r>
  <r>
    <x v="2"/>
    <x v="11"/>
    <s v="120101"/>
    <x v="4"/>
    <x v="211"/>
    <s v="สำนักงานคณะกรรมการการศึกษาขั้นพื้นฐาน"/>
    <x v="1541"/>
    <s v="ศธ04278-66-0003"/>
    <s v="โครงการบ้านนักวิทยาศาสตร์น้อย ประเทศไทย ระดับปฐมวัย"/>
  </r>
  <r>
    <x v="2"/>
    <x v="11"/>
    <s v="120101"/>
    <x v="4"/>
    <x v="212"/>
    <s v="สำนักงานเลขาธิการคุรุสภา"/>
    <x v="1542"/>
    <s v="ศธ 5105-66-0001"/>
    <s v="โครงการพัฒนาการเรียนรู้สำหรับวิถีชีวิตครูในศตวรรษที่ 21"/>
  </r>
  <r>
    <x v="2"/>
    <x v="11"/>
    <s v="120101"/>
    <x v="4"/>
    <x v="212"/>
    <s v="สำนักงานเลขาธิการคุรุสภา"/>
    <x v="1543"/>
    <s v="ศธ 5105-66-0002"/>
    <s v="โครงการพัฒนารูปแบบการประเมินระดับคุณภาพครูประจำการฯ"/>
  </r>
  <r>
    <x v="2"/>
    <x v="11"/>
    <s v="120101"/>
    <x v="4"/>
    <x v="213"/>
    <s v="สถาบันส่งเสริมการสอนวิทยาศาสตร์และเทคโนโลยี"/>
    <x v="1544"/>
    <s v="ศธ5403.1-66-0001"/>
    <s v="โครงการส่งเสริมการเรียนภาษาคอมพิวเตอร์ (Coding)"/>
  </r>
  <r>
    <x v="2"/>
    <x v="11"/>
    <s v="120101"/>
    <x v="4"/>
    <x v="213"/>
    <s v="สถาบันส่งเสริมการสอนวิทยาศาสตร์และเทคโนโลยี"/>
    <x v="1545"/>
    <s v="ศธ5403.1-66-0002"/>
    <s v="โครงการพัฒนาแพลทฟอร์มดิจิทัลเพื่อการเรียนรู้"/>
  </r>
  <r>
    <x v="2"/>
    <x v="11"/>
    <s v="120101"/>
    <x v="4"/>
    <x v="213"/>
    <s v="สถาบันส่งเสริมการสอนวิทยาศาสตร์และเทคโนโลยี"/>
    <x v="1546"/>
    <s v="ศธ5403.1-66-0003"/>
    <s v="โครงการปรับการเรียนเปลี่ยนการสอนของครูวิทยาศาสตร์คณิตศาสตร์ เทคโนโลยีและสะเต็มศึกษาตามแนวทาง สสวท."/>
  </r>
  <r>
    <x v="2"/>
    <x v="11"/>
    <s v="120101"/>
    <x v="4"/>
    <x v="213"/>
    <s v="สถาบันส่งเสริมการสอนวิทยาศาสตร์และเทคโนโลยี"/>
    <x v="1547"/>
    <s v="ศธ5403.1-66-0005"/>
    <s v="โครงการด้านการวิจัย วัดผล และประเมินผลการจัดการเรียนรู้ด้านวิทยาศาสตร์ คณิตศาสตร์ และเทคโนโลยีระดับประเทศ และระดับนานาขาติ"/>
  </r>
  <r>
    <x v="2"/>
    <x v="11"/>
    <s v="120101"/>
    <x v="4"/>
    <x v="213"/>
    <s v="สถาบันส่งเสริมการสอนวิทยาศาสตร์และเทคโนโลยี"/>
    <x v="1548"/>
    <s v="ศธ5403.1-66-0006"/>
    <s v="โครงการพัฒนาหลักสูตร สื่อ และกระบวนการจัดการเรียนรู้ที่เน้นการคิดวิเคราะห์ การแก้ปัญหา และกระตุ้นให้เกิดและใช้ความคิดสร้างสรรค์ และสามารถนำไปใช้ได้จริง"/>
  </r>
  <r>
    <x v="2"/>
    <x v="11"/>
    <s v="120101"/>
    <x v="4"/>
    <x v="213"/>
    <s v="สถาบันส่งเสริมการสอนวิทยาศาสตร์และเทคโนโลยี"/>
    <x v="1549"/>
    <s v="ศธ5403.1-66-0007"/>
    <s v="โครงการพัฒนาครูผู้สอนวิทยาศาสตร์ คณิตศาสตร์และเทคโนโลยี และบุคลากรทางการศึกษา ในโรงเรียนโครงการพระราชดำริ"/>
  </r>
  <r>
    <x v="2"/>
    <x v="11"/>
    <s v="120101"/>
    <x v="2"/>
    <x v="2"/>
    <s v="สำนักงานพัฒนาวิทยาศาสตร์และเทคโนโลยีแห่งชาติ"/>
    <x v="1550"/>
    <s v="วท 5401-66-0051"/>
    <s v="แพลตฟอร์มการเรียนการสอนออนไลน์ที่เข้าถึงโดยสะดวกถ้วนหน้าสำหรับนักเรียนพิการทุกประเภท ปีที่ 2"/>
  </r>
  <r>
    <x v="1"/>
    <x v="11"/>
    <s v="120101"/>
    <x v="2"/>
    <x v="2"/>
    <s v="สำนักงานพัฒนาวิทยาศาสตร์และเทคโนโลยีแห่งชาติ"/>
    <x v="1551"/>
    <s v="วท 5401-66-0129"/>
    <s v="แพลตฟอร์มการบริการล่ามภาษามือทางไกลและคำบรรยายแทนเสียงสำหรับสนับสนุนการเรียนการสอนผู้เรียนที่พิการทางการได้ยินในระดับมัธยมศึกษาและอุดมศึกษา"/>
  </r>
  <r>
    <x v="2"/>
    <x v="11"/>
    <s v="120101"/>
    <x v="2"/>
    <x v="202"/>
    <s v="มหาวิทยาลัยมหาสารคาม"/>
    <x v="1552"/>
    <s v="ศธ 0530.1(4)-66-0003"/>
    <s v="โครงการพัฒนามหาวิทยาลัยสู่การเป็น Smart and Innovative University "/>
  </r>
  <r>
    <x v="2"/>
    <x v="11"/>
    <s v="120101"/>
    <x v="4"/>
    <x v="214"/>
    <s v="โรงเรียนมหิดลวิทยานุสรณ์"/>
    <x v="1553"/>
    <s v="MWIT-66-0001"/>
    <s v="การจัดการเรียนการสอนระดับมัธยมศึกษาตอนปลายสำหรับนักเรียนที่มีความสามารถพิเศษ"/>
  </r>
  <r>
    <x v="2"/>
    <x v="11"/>
    <s v="120101"/>
    <x v="2"/>
    <x v="138"/>
    <s v="สถาบันบัณฑิตพัฒนบริหารศาสตร์"/>
    <x v="1554"/>
    <s v="ศธ0526308-66-0002"/>
    <s v="โครงการ “อบรมความรู้ผู้สูงอายุในการจัดการขยะพลาสติกในครัวเรือน”"/>
  </r>
  <r>
    <x v="2"/>
    <x v="11"/>
    <s v="120101"/>
    <x v="2"/>
    <x v="138"/>
    <s v="สถาบันบัณฑิตพัฒนบริหารศาสตร์"/>
    <x v="1555"/>
    <s v="ศธ0526308-66-0018"/>
    <s v="โครงการ “รูปแบบและระบบการเรียนรู้ เพื่อพัฒนาความรู้และทักษะที่จำเป็นสำหรับการออกแบบเทคโนโลยีและนวัตกรรม เพื่อการพัฒนาที่ยั่งยืน”"/>
  </r>
  <r>
    <x v="1"/>
    <x v="11"/>
    <s v="120101"/>
    <x v="4"/>
    <x v="196"/>
    <s v="สถาบันทดสอบทางการศึกษาแห่งชาติ"/>
    <x v="1556"/>
    <s v="NIETS1-66-0001"/>
    <s v="โครงการสร้างและพัฒนาแบบทดสอบทางการศึกษาที่เป็นมาตรฐานระดับชาติ (O-NET, I–NET, N-NET, B-NET, V-NET)"/>
  </r>
  <r>
    <x v="2"/>
    <x v="11"/>
    <s v="120101"/>
    <x v="4"/>
    <x v="196"/>
    <s v="สถาบันทดสอบทางการศึกษาแห่งชาติ"/>
    <x v="1557"/>
    <s v="NIETS1-66-0002"/>
    <s v="โครงการทดสอบมาตรฐานการศึกษาระดับชาติ (O-NET, I–NET, N-NET, B-NET, V-NET)”"/>
  </r>
  <r>
    <x v="2"/>
    <x v="11"/>
    <s v="120101"/>
    <x v="4"/>
    <x v="196"/>
    <s v="สถาบันทดสอบทางการศึกษาแห่งชาติ"/>
    <x v="1558"/>
    <s v="NIETS1-66-0005"/>
    <s v="โครงการศึกษาและพัฒนารูปแบบเครื่องมือวัดผลและประเมินผลทางการศึกษาระดับชาติที่สอดคล้องกับสมรรถนะในศตวรรษที่ 21"/>
  </r>
  <r>
    <x v="2"/>
    <x v="11"/>
    <s v="120101"/>
    <x v="4"/>
    <x v="196"/>
    <s v="สถาบันทดสอบทางการศึกษาแห่งชาติ"/>
    <x v="1559"/>
    <s v="NIETS1-66-0006"/>
    <s v="โครงการพัฒนาระบบสารสนเทศเชิงยุทธศาสตร์ สนับสนุนการตัดสินใจและการวิจัย"/>
  </r>
  <r>
    <x v="2"/>
    <x v="11"/>
    <s v="120101"/>
    <x v="4"/>
    <x v="196"/>
    <s v="สถาบันทดสอบทางการศึกษาแห่งชาติ"/>
    <x v="1560"/>
    <s v="NIETS1-66-0007"/>
    <s v="โครงการพัฒนาระบบการทดสอบทางการศึกษาแบบดิจิทัล (National Digital Testing Platform) "/>
  </r>
  <r>
    <x v="2"/>
    <x v="11"/>
    <s v="120101"/>
    <x v="4"/>
    <x v="196"/>
    <s v="สถาบันทดสอบทางการศึกษาแห่งชาติ"/>
    <x v="1561"/>
    <s v="NIETS1-66-0008"/>
    <s v="โครงการสร้างความร่วมมือกับสถาบันอุดมศึกษาในการพัฒนาสถาบันทดสอบทางการศึกษาแห่งชาติ (องค์การมหาชน) สู่การเป็น Center of Excellence : COE ด้านการวัดและประเมินผล"/>
  </r>
  <r>
    <x v="2"/>
    <x v="11"/>
    <s v="120101"/>
    <x v="4"/>
    <x v="196"/>
    <s v="สถาบันทดสอบทางการศึกษาแห่งชาติ"/>
    <x v="1562"/>
    <s v="NIETS1-66-0010"/>
    <s v="โครงการศึกษาวิเคราะห์ผลการทดสอบทางการศึกษาระดับชาติขั้นพื้นฐานทุกช่วงชั้น เพื่อเป็นเครื่องมือช่วย พัฒนายกระดับการเรียนการสอน"/>
  </r>
  <r>
    <x v="2"/>
    <x v="11"/>
    <s v="120101"/>
    <x v="4"/>
    <x v="196"/>
    <s v="สถาบันทดสอบทางการศึกษาแห่งชาติ"/>
    <x v="1563"/>
    <s v="NIETS1-66-0011"/>
    <s v="โครงการพัฒนาบุคลากรทางการศึกษาด้านการสร้างเครื่องมือวัดและประเมินผลการเรียนรู้ด้วยบทเรียนออนไลน์"/>
  </r>
  <r>
    <x v="2"/>
    <x v="11"/>
    <s v="120101"/>
    <x v="4"/>
    <x v="196"/>
    <s v="สถาบันทดสอบทางการศึกษาแห่งชาติ"/>
    <x v="1564"/>
    <s v="NIETS1-66-0012"/>
    <s v="โครงการพัฒนาระบบการทดสอบออนไลน์ เพื่อการพัฒนาการเรียน การสอนทางการศึกษาระดับชาติ"/>
  </r>
  <r>
    <x v="2"/>
    <x v="11"/>
    <s v="120101"/>
    <x v="4"/>
    <x v="196"/>
    <s v="สถาบันทดสอบทางการศึกษาแห่งชาติ"/>
    <x v="1565"/>
    <s v="NIETS1-66-0013"/>
    <s v="โครงการการทดสอบวัดความสามารถทางภาษาอังกฤษเพื่อการสื่อสาร"/>
  </r>
  <r>
    <x v="2"/>
    <x v="11"/>
    <s v="120101"/>
    <x v="2"/>
    <x v="72"/>
    <s v="มหาวิทยาลัยราชภัฏนครราชสีมา"/>
    <x v="1566"/>
    <s v="ศธ054409-66-0006"/>
    <s v="สื่อและแหล่งเรียนรู้ออนไลน์ เพื่อส่งเสริมอาชีพด้านสะเต็มศึกษา  "/>
  </r>
  <r>
    <x v="2"/>
    <x v="11"/>
    <s v="120101"/>
    <x v="2"/>
    <x v="122"/>
    <s v="มหาวิทยาลัยนเรศวร"/>
    <x v="1567"/>
    <s v="ศธ 0527.01.04-66-0006"/>
    <s v="ยกระดับขีดความสามารถและทักษะเฉพาะทางทันตกรรมของนิสิต/นักศึกษา ทันตแพทย์ และ บุคลากรทางทันตสาธารณสุข ในเขตภาคเหนือตอนล่าง ด้วยปฏิบัติการเสมือนจริงอัจฉริยะทางทันตกรรมและห้องเรียนอัจฉริยะ (Dental simulation intelligence laboratory and Smart class room)"/>
  </r>
  <r>
    <x v="2"/>
    <x v="11"/>
    <s v="120101"/>
    <x v="4"/>
    <x v="215"/>
    <s v="สำนักงานรับรองมาตรฐานและประเมินคุณภาพการศึกษา"/>
    <x v="1568"/>
    <s v="สมศ 01-66-0001"/>
    <s v="โครงการประเมินคุณภาพภายนอกสถานศึกษา"/>
  </r>
  <r>
    <x v="2"/>
    <x v="11"/>
    <s v="120101"/>
    <x v="4"/>
    <x v="215"/>
    <s v="สำนักงานรับรองมาตรฐานและประเมินคุณภาพการศึกษา"/>
    <x v="1569"/>
    <s v="สมศ 02-66-0001"/>
    <s v="โครงการส่งเสริมสถานศึกษาและประสานความร่วมมือกับหน่วยงานต้นสังกัด เพื่อสร้างการรับรู้ ความเข้าใจ และส่งเสริมสนับสนุนการประกันคุณภาพการศึกษา"/>
  </r>
  <r>
    <x v="1"/>
    <x v="11"/>
    <s v="120101"/>
    <x v="2"/>
    <x v="35"/>
    <s v="สำนักงานปลัดกระทรวงการอุดมศึกษา"/>
    <x v="1570"/>
    <s v="อว 0205-66-0004"/>
    <s v="โครงการพัฒนามหาวิทยาลัยไซเบอร์ไทย เพื่อการจัดการเรียนการสอนในระบบเปิด (Thai-MOOC)"/>
  </r>
  <r>
    <x v="2"/>
    <x v="11"/>
    <s v="120101"/>
    <x v="2"/>
    <x v="35"/>
    <s v="สำนักงานปลัดกระทรวงการอุดมศึกษา"/>
    <x v="1571"/>
    <s v="อว 0205-66-0012"/>
    <s v="โครงการผลิตครูเพื่อพัฒนาท้องถิ่น ระยะที่ 2"/>
  </r>
  <r>
    <x v="2"/>
    <x v="11"/>
    <s v="120101"/>
    <x v="2"/>
    <x v="35"/>
    <s v="สำนักงานปลัดกระทรวงการอุดมศึกษา"/>
    <x v="1572"/>
    <s v="อว 0205-66-0024"/>
    <s v="โครงการพัฒนารูปแบบกระบวนการคัดเลือกบุคคลที่มีคุณลักษณะที่พึงประสงค์เข้าเรียนครูและการพัฒนาเครื่องมือวัดและประเมินคุณลักษณะความเป็นครู  "/>
  </r>
  <r>
    <x v="2"/>
    <x v="11"/>
    <s v="120101"/>
    <x v="2"/>
    <x v="35"/>
    <s v="สำนักงานปลัดกระทรวงการอุดมศึกษา"/>
    <x v="1573"/>
    <s v="อว 0205-66-0025"/>
    <s v="โครงการพัฒนาปรับปรุงหลักสูตรผลิตครูตามสาขาวิชาและบริบทพื้นที่เพื่อสร้างความเป็นเลิศทางวิชาชีพ"/>
  </r>
  <r>
    <x v="2"/>
    <x v="11"/>
    <s v="120101"/>
    <x v="2"/>
    <x v="35"/>
    <s v="สำนักงานปลัดกระทรวงการอุดมศึกษา"/>
    <x v="1574"/>
    <s v="อว 0205-66-0026"/>
    <s v="โครงการพัฒนาระบบและกระบวนการบริหารจัดการ กระบวนการฝึกประสบการณ์วิชาชีพ ครูและระบบการนิเทศการศึกษา และการสอนงานของครูพี่เลี้ยงในสถานศึกษา"/>
  </r>
  <r>
    <x v="2"/>
    <x v="11"/>
    <s v="120101"/>
    <x v="2"/>
    <x v="90"/>
    <s v="มหาวิทยาลัยราชภัฏเพชรบุรี"/>
    <x v="1575"/>
    <s v="ศธ 0555.34-66-0007"/>
    <s v="โครงการสำคัญปีงบปรมะมาณ 2566 (โครงการที่ 6) โครงการ 1 มหาวิทยาลัย โรงเรียนต้นแบบตามพหุปัญญา"/>
  </r>
  <r>
    <x v="2"/>
    <x v="11"/>
    <s v="120101"/>
    <x v="2"/>
    <x v="90"/>
    <s v="มหาวิทยาลัยราชภัฏเพชรบุรี"/>
    <x v="1576"/>
    <s v="ศธ 0555.34-66-0008"/>
    <s v="โครงการสำคัญปีงบปรมะมาณ 2566 (โครงการที่ 7) โครงการพัฒนาทักษะด้านภาษาสำหรับเยาวชนในศตวรรษที่ 21"/>
  </r>
  <r>
    <x v="2"/>
    <x v="11"/>
    <s v="120101"/>
    <x v="2"/>
    <x v="90"/>
    <s v="มหาวิทยาลัยราชภัฏเพชรบุรี"/>
    <x v="1577"/>
    <s v="ศธ 0555.34-66-0013"/>
    <s v="โครงการสำคัญปีงบปรมะมาณ 2566 (โครงการที่ 12) โครงการพัฒนาครูยกระดับคุณภาพการศึกษา"/>
  </r>
  <r>
    <x v="2"/>
    <x v="11"/>
    <s v="120101"/>
    <x v="2"/>
    <x v="74"/>
    <s v="มหาวิทยาลัยราชภัฏพิบูลสงคราม"/>
    <x v="1578"/>
    <s v="ศธ 0538.1-66-0010"/>
    <s v="โครงการ :  “ยกระดับคุณภาพการจัดการเรียนรู้อิงสมรรถนะในการส่งเสริมทักษะการอ่านการเขียนในศตวรรษที่ 21 ระดับชั้นประถมศึกษาปีที่ 1-6”"/>
  </r>
  <r>
    <x v="2"/>
    <x v="11"/>
    <s v="120101"/>
    <x v="2"/>
    <x v="37"/>
    <s v="มหาวิทยาลัยสงขลานครินทร์"/>
    <x v="1579"/>
    <s v="ศธ  0521-66-0003"/>
    <s v="โครงการพัฒนาทักษะการคิดเชิงบูรณาการ สำหรับจัดการเรียนรู้ในศตวรรษที่ 21 ในโรงเรียนจังหวัดชายแดนภาคใต้"/>
  </r>
  <r>
    <x v="2"/>
    <x v="11"/>
    <s v="120101"/>
    <x v="2"/>
    <x v="37"/>
    <s v="มหาวิทยาลัยสงขลานครินทร์"/>
    <x v="1580"/>
    <s v="ศธ  0521-66-0009"/>
    <s v="“โครงการการพัฒนาขีดความสามารถในการจัดการเรียนรู้ของครูตามแนวทาง STEAM ศึกษา สาระการเรียนรู้วิทยาศาสตร์และคณิตศาสตร์ ในจังหวัดชายแดนภาคใต้ (ปัตตานี ยะลา นราธิวาส)”"/>
  </r>
  <r>
    <x v="2"/>
    <x v="11"/>
    <s v="120101"/>
    <x v="2"/>
    <x v="37"/>
    <s v="มหาวิทยาลัยสงขลานครินทร์"/>
    <x v="1581"/>
    <s v="ศธ  0521-66-0010"/>
    <s v="โครงการพัฒนาทักษะการจัดการเรียนรู้ด้านวิทยาการคำนวณ เพื่อการเรียนรู้ในศตวรรษที่ 21 โรงเรียนจังหวัดชายแดนภาคใต้"/>
  </r>
  <r>
    <x v="1"/>
    <x v="11"/>
    <s v="120101"/>
    <x v="2"/>
    <x v="37"/>
    <s v="มหาวิทยาลัยสงขลานครินทร์"/>
    <x v="1582"/>
    <s v="ศธ  0521-66-0013"/>
    <s v="โครงการพัฒนาทักษะครูสอนไม่ตรงสาขาโรงเรียนจังหวัดชายแดนภาคใต้"/>
  </r>
  <r>
    <x v="1"/>
    <x v="11"/>
    <s v="120101"/>
    <x v="2"/>
    <x v="37"/>
    <s v="มหาวิทยาลัยสงขลานครินทร์"/>
    <x v="1583"/>
    <s v="ศธ  0521-66-0045"/>
    <s v="โครงการสื่อการเรียนรู้เทคโนโลยีเสมือนจริง (AR) ตามแนวคิดขั้นตอนการพัฒนาการอ่านร่วมกับการเรียนรู้แบบทวิภาษา เรื่องบัญชีคำศัพท์พื้นฐานภาษาไทย เพื่อพัฒนาทักษะการอ่าน ระดับชั้นประถมศึกษาปีที่ 1 ในเขตสามจังหวัดชายแดนภาคใต้"/>
  </r>
  <r>
    <x v="2"/>
    <x v="11"/>
    <s v="120101"/>
    <x v="2"/>
    <x v="37"/>
    <s v="มหาวิทยาลัยสงขลานครินทร์"/>
    <x v="1584"/>
    <s v="ศธ  0521-66-0046"/>
    <s v="โครงการเพลงทวิภาษาเพื่อส่งเสริมการเรียนรู้บัญชีคำศัพท์พื้นฐานระดับชั้นอนุบาล"/>
  </r>
  <r>
    <x v="2"/>
    <x v="11"/>
    <s v="120101"/>
    <x v="2"/>
    <x v="37"/>
    <s v="มหาวิทยาลัยสงขลานครินทร์"/>
    <x v="1585"/>
    <s v="ศธ  0521-66-0053"/>
    <s v="โครงการพัฒนาศักยภาพครูด้านสตรีมศึกษาและวิทยการคำนวณผ่านเครื่องมือออนไลน์ 3 จังหวัดชายแดนภาคใต้"/>
  </r>
  <r>
    <x v="2"/>
    <x v="11"/>
    <s v="120101"/>
    <x v="2"/>
    <x v="37"/>
    <s v="มหาวิทยาลัยสงขลานครินทร์"/>
    <x v="1586"/>
    <s v="ศธ  0521-66-0056"/>
    <s v="โครงการอบรมออนไลน์เพื่อพัฒนาทักษะการเรียนการสอนออนไลน์ในจังหวัดชายแดนภาคใต้"/>
  </r>
  <r>
    <x v="2"/>
    <x v="11"/>
    <s v="120101"/>
    <x v="2"/>
    <x v="216"/>
    <s v="มหาวิทยาลัยราชภัฏร้อยเอ็ด"/>
    <x v="1587"/>
    <s v="ศธ 0571.02-66-0002"/>
    <s v="โครงการ การส่งเสริมพัฒนาเด็กปฐมวัยในศตวรรษที่ 21 โดยใช้กระบวนการมีส่วนร่วมของผู้ปกครอง  "/>
  </r>
  <r>
    <x v="1"/>
    <x v="11"/>
    <s v="120101"/>
    <x v="2"/>
    <x v="216"/>
    <s v="มหาวิทยาลัยราชภัฏร้อยเอ็ด"/>
    <x v="1588"/>
    <s v="ศธ 0571.02-66-0003"/>
    <s v="โครงการมหาวิทยาลัยแห่งการคิด (Thinking University)"/>
  </r>
  <r>
    <x v="2"/>
    <x v="11"/>
    <s v="120101"/>
    <x v="2"/>
    <x v="216"/>
    <s v="มหาวิทยาลัยราชภัฏร้อยเอ็ด"/>
    <x v="1589"/>
    <s v="ศธ 0571.02-66-0004"/>
    <s v="โครงการการพัฒนาทักษะการจัดการเรียนรู้ วิถีใหม่หลังเกิดโรคอุบัติใหม่ (Covid 19)   ด้วย นวัตกรรมการสอนแบบ High -Scope  "/>
  </r>
  <r>
    <x v="2"/>
    <x v="11"/>
    <s v="120101"/>
    <x v="2"/>
    <x v="216"/>
    <s v="มหาวิทยาลัยราชภัฏร้อยเอ็ด"/>
    <x v="1590"/>
    <s v="ศธ 0571.02-66-0005"/>
    <s v="โครงการการพัฒนาทักษะการจัดการเรียนรู้ด้วยเครื่องมือ CODING สำหรับครูปฐมวัย"/>
  </r>
  <r>
    <x v="1"/>
    <x v="11"/>
    <s v="120101"/>
    <x v="2"/>
    <x v="216"/>
    <s v="มหาวิทยาลัยราชภัฏร้อยเอ็ด"/>
    <x v="1591"/>
    <s v="ศธ 0571.02-66-0008"/>
    <s v="โครงการการพัฒนาหลักสูตรฐานสมรรถนะเพื่อตอบโจทย์ความต้องการในการพัฒนาท้องถิ่นและประเทศ "/>
  </r>
  <r>
    <x v="2"/>
    <x v="11"/>
    <s v="120101"/>
    <x v="2"/>
    <x v="216"/>
    <s v="มหาวิทยาลัยราชภัฏร้อยเอ็ด"/>
    <x v="1592"/>
    <s v="ศธ 0571.02-66-0009"/>
    <s v="โครงการการพัฒนาการบริหารและการจัดการศึกษาสู่สมรรถนะการแข่งขันในศตวรรษที่ 21 มาตรฐานสากล "/>
  </r>
  <r>
    <x v="2"/>
    <x v="11"/>
    <s v="120101"/>
    <x v="2"/>
    <x v="139"/>
    <s v="มหาวิทยาลัยเทคโนโลยีราชมงคลอีสาน"/>
    <x v="1593"/>
    <s v="RMUTI1400-66-0001"/>
    <s v="โครงการการพัฒนาแพลตฟอร์มดิจิทัลเพื่อการเรียนรู้ตลอดชีวิต RMUTI Lifelong Learning Academy (RMUTI LLA)"/>
  </r>
  <r>
    <x v="2"/>
    <x v="11"/>
    <s v="120101"/>
    <x v="2"/>
    <x v="139"/>
    <s v="มหาวิทยาลัยเทคโนโลยีราชมงคลอีสาน"/>
    <x v="1594"/>
    <s v="RMUTI1600-66-0006"/>
    <s v="โครงการหลักสูตรระยะสั้นที่เน้นการลงมือปฏิบัติและทักษะอาชีพด้านการเกษตรและอาหาร"/>
  </r>
  <r>
    <x v="1"/>
    <x v="11"/>
    <s v="120101"/>
    <x v="2"/>
    <x v="139"/>
    <s v="มหาวิทยาลัยเทคโนโลยีราชมงคลอีสาน"/>
    <x v="1595"/>
    <s v="RMUTI1600-66-0009"/>
    <s v="โครงการการยกระดับจังหวัดนครราชสีมาเพื่อเป็นเมืองแห่งการเรียนรู้ (Learning city) ผ่านกระบวนการถ่ายทอดเทคโนโลยี และนวัตกรรมทางด้านเศรษฐกิจ สังคม"/>
  </r>
  <r>
    <x v="2"/>
    <x v="11"/>
    <s v="120101"/>
    <x v="2"/>
    <x v="139"/>
    <s v="มหาวิทยาลัยเทคโนโลยีราชมงคลอีสาน"/>
    <x v="1596"/>
    <s v="RMUTI1600-66-0013"/>
    <s v="โครงการการยกระดับขีดความสามารถทางการใช้ภาษาอังกฤษของผู้ประกอบการในจังหวัดนครราชสีมา ผ่านกระบวนการถ่ายทอดทางเทคโนโลยี และนวัตกรรมทางด้านเศรษฐกิจ สังคม"/>
  </r>
  <r>
    <x v="2"/>
    <x v="11"/>
    <s v="120101"/>
    <x v="2"/>
    <x v="139"/>
    <s v="มหาวิทยาลัยเทคโนโลยีราชมงคลอีสาน"/>
    <x v="1597"/>
    <s v="RMUTI1800-66-0003"/>
    <s v="โครงการสร้างสรรค์พื้นที่การเรียนรู้ในศตวรรษที่ 21 "/>
  </r>
  <r>
    <x v="2"/>
    <x v="11"/>
    <s v="120101"/>
    <x v="2"/>
    <x v="139"/>
    <s v="มหาวิทยาลัยเทคโนโลยีราชมงคลอีสาน"/>
    <x v="1598"/>
    <s v="RMUTI2200-66-0001"/>
    <s v="โครงการการพัฒนานวัตกรรมยกระดับการผลิตสร้างมูลค่าผลิตภัณฑ์ไก่พื้นเมืองเสริมเศรษฐกิจชุมชนฐานรากจังหวัดสุรินทร์"/>
  </r>
  <r>
    <x v="2"/>
    <x v="11"/>
    <s v="120101"/>
    <x v="2"/>
    <x v="139"/>
    <s v="มหาวิทยาลัยเทคโนโลยีราชมงคลอีสาน"/>
    <x v="1599"/>
    <s v="RMUTI2200-66-0003"/>
    <s v="โครงการผลิตน้ำเชื้อแช่แข็งพ่อพันธุ์สู่ความยั่งยืนพันธุกรรมควายไทย"/>
  </r>
  <r>
    <x v="2"/>
    <x v="11"/>
    <s v="120101"/>
    <x v="2"/>
    <x v="139"/>
    <s v="มหาวิทยาลัยเทคโนโลยีราชมงคลอีสาน"/>
    <x v="1600"/>
    <s v="RMUTI2300-66-0003"/>
    <s v="โครงการออกแบบและพัฒนาระบบห้องเรียนอัจฉริยะเสมือน เพื่อรองรับอาจารย์พันธุ์ใหม่ ยุค Digital Transformation"/>
  </r>
  <r>
    <x v="2"/>
    <x v="11"/>
    <s v="120101"/>
    <x v="2"/>
    <x v="139"/>
    <s v="มหาวิทยาลัยเทคโนโลยีราชมงคลอีสาน"/>
    <x v="1601"/>
    <s v="RMUTI3400-66-0002"/>
    <s v="โครงการหลักสูตรการฝึกอบรมเชิงปฏิบัติการ การยกระดับการบริหารจัดการธุรกิจในยุคดิจิทัล สำหรับกลุ่มอาชีพ วิสาหกิจชุมชน ผู้ประกอบการในพื้นที่จังหวัดขอนแก่น"/>
  </r>
  <r>
    <x v="2"/>
    <x v="11"/>
    <s v="120101"/>
    <x v="2"/>
    <x v="139"/>
    <s v="มหาวิทยาลัยเทคโนโลยีราชมงคลอีสาน"/>
    <x v="1602"/>
    <s v="RMUTI3400-66-0010"/>
    <s v="โครงการพัฒนาความรู้ทางการบัญชีสู่การเป็นผู้สอบบัญชีภาษีอากร"/>
  </r>
  <r>
    <x v="2"/>
    <x v="11"/>
    <s v="120101"/>
    <x v="2"/>
    <x v="139"/>
    <s v="มหาวิทยาลัยเทคโนโลยีราชมงคลอีสาน"/>
    <x v="1603"/>
    <s v="RMUTI5200-66-0010"/>
    <s v="โครงการยกระดับการแปรรูปยางพารา เพื่อสนับสนุนธุรกิจ SME และสถาบันเกษตรกร สำหรับรองรับการเปลี่ยนแปลงระบบการศึกษายุคใหม่"/>
  </r>
  <r>
    <x v="2"/>
    <x v="11"/>
    <s v="120101"/>
    <x v="2"/>
    <x v="139"/>
    <s v="มหาวิทยาลัยเทคโนโลยีราชมงคลอีสาน"/>
    <x v="1604"/>
    <s v="RMUTI5200-66-0017"/>
    <s v="โครงการยกระดับการพัฒนาผู้ประกอบการอัจฉริยะเพื่อเป็นนักออกแบบและพัฒนาผลิตภัณฑ์"/>
  </r>
  <r>
    <x v="2"/>
    <x v="11"/>
    <s v="120101"/>
    <x v="2"/>
    <x v="139"/>
    <s v="มหาวิทยาลัยเทคโนโลยีราชมงคลอีสาน"/>
    <x v="1605"/>
    <s v="RMUTI5200-66-0018"/>
    <s v="โครงการสร้างผู้ประกอบการอัจฉริยะผ่านการตลาดเชิงสร้างสรรค์โดยใช้สื่อออนไลน์เพื่อเพิ่มศักยภาพในการแข่งขันในตลาดโลก"/>
  </r>
  <r>
    <x v="2"/>
    <x v="11"/>
    <s v="120101"/>
    <x v="2"/>
    <x v="139"/>
    <s v="มหาวิทยาลัยเทคโนโลยีราชมงคลอีสาน"/>
    <x v="1606"/>
    <s v="RMUTI5200-66-0020"/>
    <s v="โครงการเสริมสร้างความเข้มแข็งให้กับผู้ประกอบการยุคใหม่ในการเก็บเกี่ยวมูลค่าเพิ่มจากโลจิสติกส์และโซ่อุปทานด้วยโปรแกรม Excel"/>
  </r>
  <r>
    <x v="2"/>
    <x v="11"/>
    <s v="120101"/>
    <x v="2"/>
    <x v="75"/>
    <s v="มหาวิทยาลัยเทคโนโลยีราชมงคลล้านนา"/>
    <x v="1607"/>
    <s v="ศธ 058301-66-0057"/>
    <s v="โครงการเรียนการสอนแบบบูรณาการโดยใชhโครงงานเป็นฐาน (Integrated Project-Based  Learning; IPBL)"/>
  </r>
  <r>
    <x v="2"/>
    <x v="11"/>
    <s v="120101"/>
    <x v="2"/>
    <x v="173"/>
    <s v="มหาวิทยาลัยเทคโนโลยีราชมงคลพระนคร"/>
    <x v="1608"/>
    <s v="ศธ 0581.06-66-0002"/>
    <s v="โครงการพัฒนาทักษะกำลังคนด้านการปฏิบัติรองรับงานอุตสาหกรรมและการบริการ เทคโนโลยีดิจิทัล ข้อมูล และ ปัญญาประดิษฐ์"/>
  </r>
  <r>
    <x v="2"/>
    <x v="11"/>
    <s v="120101"/>
    <x v="2"/>
    <x v="173"/>
    <s v="มหาวิทยาลัยเทคโนโลยีราชมงคลพระนคร"/>
    <x v="1609"/>
    <s v="ศธ 0581.09-66-0001"/>
    <s v="โครงการพัฒนาอาชีพเพื่อคืนคนดีสู่สังคม"/>
  </r>
  <r>
    <x v="2"/>
    <x v="11"/>
    <s v="120101"/>
    <x v="2"/>
    <x v="173"/>
    <s v="มหาวิทยาลัยเทคโนโลยีราชมงคลพระนคร"/>
    <x v="1610"/>
    <s v="ศธ 0581.09-66-0002"/>
    <s v="การฝึกอบรมวิชาชีพเพื่อการพัฒนาผลิตภัณฑ์ชุมชนบ้านหัวเขาจีน อ.ปากท่อ จ.ราชบุรี"/>
  </r>
  <r>
    <x v="2"/>
    <x v="11"/>
    <s v="120101"/>
    <x v="2"/>
    <x v="173"/>
    <s v="มหาวิทยาลัยเทคโนโลยีราชมงคลพระนคร"/>
    <x v="1611"/>
    <s v="ศธ 0581.09-66-0003"/>
    <s v="โครงการฝึกอบรมเพื่อพัฒนาสินค้าหนึ่งตำบลหนึ่งผลิตภัณฑ์ กลุ่มสตรีทอผ้าไหมบ้านอากลัว  จังหวัดสุรินทร์"/>
  </r>
  <r>
    <x v="2"/>
    <x v="11"/>
    <s v="120101"/>
    <x v="2"/>
    <x v="173"/>
    <s v="มหาวิทยาลัยเทคโนโลยีราชมงคลพระนคร"/>
    <x v="1612"/>
    <s v="ศธ 0581.09-66-0004"/>
    <s v="การฝึกอบรมวิชาชีพเพื่อพัฒนาและยกระดับผลิตภัณฑ์ชุมชน ต.ดอนแสลบ อ.ห้วยกระเจา จ.กาญจนบุรี"/>
  </r>
  <r>
    <x v="2"/>
    <x v="11"/>
    <s v="120101"/>
    <x v="2"/>
    <x v="173"/>
    <s v="มหาวิทยาลัยเทคโนโลยีราชมงคลพระนคร"/>
    <x v="1613"/>
    <s v="ศธ 0581.09-66-0005"/>
    <s v="โครงการต่อยอดการพัฒนาผลิตภัณฑ์จากผ้าขาวม้าทอมือ ตำบลบ้านปึก อำเภอเมือง จังหวัดชลบุรี"/>
  </r>
  <r>
    <x v="2"/>
    <x v="11"/>
    <s v="120101"/>
    <x v="2"/>
    <x v="173"/>
    <s v="มหาวิทยาลัยเทคโนโลยีราชมงคลพระนคร"/>
    <x v="1614"/>
    <s v="ศธ 0581.09-66-0006"/>
    <s v="โครงการถ่ายทอดเทคโนโลยีเพื่อพัฒนาผลิตภัณฑ์สู่เชิงพาณิชย์ กลุ่มตัดเย็บผ้าบ้านแม่เทย จังหวัดลำพูน"/>
  </r>
  <r>
    <x v="2"/>
    <x v="11"/>
    <s v="120101"/>
    <x v="2"/>
    <x v="204"/>
    <s v="มหาวิทยาลัยเทคโนโลยีราชมงคลรัตนโกสินทร์"/>
    <x v="1615"/>
    <s v="ศธ 058205-66-0001"/>
    <s v="โครงการพัฒนาทักษะผู้เรียนในศตวรรษที่ 21"/>
  </r>
  <r>
    <x v="2"/>
    <x v="11"/>
    <s v="120101"/>
    <x v="2"/>
    <x v="114"/>
    <s v="มหาวิทยาลัยเทคโนโลยีราชมงคลศรีวิชัย"/>
    <x v="1616"/>
    <s v="ศธ 0584.01-66-0001"/>
    <s v="โครงการผลิตกำลังคนด้านการขนส่งทางน้ำ"/>
  </r>
  <r>
    <x v="2"/>
    <x v="11"/>
    <s v="120101"/>
    <x v="2"/>
    <x v="114"/>
    <s v="มหาวิทยาลัยเทคโนโลยีราชมงคลศรีวิชัย"/>
    <x v="1617"/>
    <s v="ศธ 0584.01-66-0002"/>
    <s v="โครงการจัดตั้งศูนย์วิจัยและฝึกอบรมระบบขนส่งทางรางศรีวิชัย"/>
  </r>
  <r>
    <x v="1"/>
    <x v="11"/>
    <s v="120101"/>
    <x v="2"/>
    <x v="76"/>
    <s v="มหาวิทยาลัยเทคโนโลยีราชมงคลธัญบุรี"/>
    <x v="1618"/>
    <s v="ศธ0578.03-66-0007"/>
    <s v="ส่งเสริมกระบวนการบ่มเพาะเตรียมความพร้อมนักศึกษาเพื่อเป็นผู้ประกอบการด้านการเกษตร"/>
  </r>
  <r>
    <x v="2"/>
    <x v="11"/>
    <s v="120101"/>
    <x v="2"/>
    <x v="76"/>
    <s v="มหาวิทยาลัยเทคโนโลยีราชมงคลธัญบุรี"/>
    <x v="1619"/>
    <s v="ศธ0578.04-66-0001"/>
    <s v=" โครงการ   BCG Innopolitan by RMUTT “ยกระดับวัฒนธรรม สู่อุตสาหกรรมที่ยั่งยืน"/>
  </r>
  <r>
    <x v="2"/>
    <x v="11"/>
    <s v="120101"/>
    <x v="2"/>
    <x v="76"/>
    <s v="มหาวิทยาลัยเทคโนโลยีราชมงคลธัญบุรี"/>
    <x v="1620"/>
    <s v="ศธ0578.09-66-0002"/>
    <s v="โครงการ “พัฒนาบุคลากรด้านเทคนิคการสร้างนวัตกรรมการสอนเพื่อการพัฒนา นวัตกรมืออาชีพ”"/>
  </r>
  <r>
    <x v="2"/>
    <x v="11"/>
    <s v="120101"/>
    <x v="2"/>
    <x v="92"/>
    <s v="มหาวิทยาลัยเทคโนโลยีราชมงคลตะวันออก"/>
    <x v="1621"/>
    <s v="ศธ 0580100-66-0005"/>
    <s v="โครงการพัฒนากำลังคนในพื้นที่ EEC เพื่อรองรับอุตสาหกรรมเป้าหมายของประเทศด้านนวัตกรรมและเทคโนโลยีการเกษตรอัจฉริยะ"/>
  </r>
  <r>
    <x v="2"/>
    <x v="11"/>
    <s v="120101"/>
    <x v="2"/>
    <x v="77"/>
    <s v="มหาวิทยาลัยราชภัฏราชนครินทร์"/>
    <x v="1622"/>
    <s v="มรร 0548.01/02-66-0002"/>
    <s v="โครงการพัฒนากำลังพลเพื่อรองรับเมืองอัจฉริยะ"/>
  </r>
  <r>
    <x v="2"/>
    <x v="11"/>
    <s v="120101"/>
    <x v="2"/>
    <x v="77"/>
    <s v="มหาวิทยาลัยราชภัฏราชนครินทร์"/>
    <x v="1623"/>
    <s v="มรร 0548.01/02-66-0004"/>
    <s v="โครงการพัฒนาทักษะนวัตกรรมการจัดการเรียนรู้ออนไลน์ของครูผู้สอนในจังหวัดฉะเชิงเทราเพื่อยกระดับผลสัมฤทธิ์ทางการเรียนของนักเรียนและรองรับหลักสูตรฐานสมรรถนะ"/>
  </r>
  <r>
    <x v="2"/>
    <x v="11"/>
    <s v="120101"/>
    <x v="2"/>
    <x v="77"/>
    <s v="มหาวิทยาลัยราชภัฏราชนครินทร์"/>
    <x v="1624"/>
    <s v="มรร 0548.01/02-66-0011"/>
    <s v="ศูนย์พัฒนาฝึกอบรมและทดสอบมาตราฐานฝีมือแรงงาน"/>
  </r>
  <r>
    <x v="2"/>
    <x v="11"/>
    <s v="120101"/>
    <x v="2"/>
    <x v="77"/>
    <s v="มหาวิทยาลัยราชภัฏราชนครินทร์"/>
    <x v="1625"/>
    <s v="มรร 0548.01/02-66-0012"/>
    <s v="โครงการจัดตั้งสำนัก EXCELLENCT CENTER วิทยาการจัดการ"/>
  </r>
  <r>
    <x v="2"/>
    <x v="11"/>
    <s v="120101"/>
    <x v="2"/>
    <x v="77"/>
    <s v="มหาวิทยาลัยราชภัฏราชนครินทร์"/>
    <x v="1626"/>
    <s v="มรร 0548.01/02-66-0014"/>
    <s v="โครงการพัฒนาทักษะการจัดการเรียนรู้ออนไลน์เพื่อยกระดับผลสัมฤทธิ์ด้านการอ่าน การเขียนภาษาไทยและการคิดเชิงคำนวณด้วยนวัตกรรมด้านหลักสูตร การจัดการเรียนรู้และเทคโนโลยีในยุคดิจิทัล สำหรับครูผู้สอนระดับประถมศึกษาในจังหวัดฉะเชิงเทรา"/>
  </r>
  <r>
    <x v="2"/>
    <x v="11"/>
    <s v="120101"/>
    <x v="2"/>
    <x v="217"/>
    <s v="มหาวิทยาลัยเทคโนโลยีราชมงคลสุวรรณภูมิ"/>
    <x v="1627"/>
    <s v="ศธ0585.01-66-0001"/>
    <s v="โครงการพัฒนากำลังคนด้านเทคโนโลยีและนวัตกรรมรองรับอุตสาหกรรมแห่งอนาคตมหาวิทยาลัยเทคโนโลยีราชมงคลสุวรรณภูมิ"/>
  </r>
  <r>
    <x v="2"/>
    <x v="11"/>
    <s v="120101"/>
    <x v="2"/>
    <x v="197"/>
    <s v="มหาวิทยาลัยราชภัฏสกลนคร"/>
    <x v="1628"/>
    <s v="ศธ 0542.01(3)-66-0006"/>
    <s v="“โครงการการจัดการเรียนรู้อย่างบูรณาการเพื่อส่งเสริมทักษะในศตวรรษที่ 21”"/>
  </r>
  <r>
    <x v="2"/>
    <x v="11"/>
    <s v="120101"/>
    <x v="2"/>
    <x v="218"/>
    <s v="มหาวิทยาลัยราชภัฏสุรินทร์"/>
    <x v="1629"/>
    <s v="ศธ  0546.06-66-0001"/>
    <s v="พัฒนามาตรฐาน ระบบคุณภาพ การทดสอบ และห้องปฏิบัติการวิเคราะห์คุณภาพน้ำเข้าสู่มาตรฐานสากล ISO/IEC 17025"/>
  </r>
  <r>
    <x v="2"/>
    <x v="11"/>
    <s v="120101"/>
    <x v="2"/>
    <x v="78"/>
    <s v="มหาวิทยาลัยเทคโนโลยีสุรนารี"/>
    <x v="1630"/>
    <s v="ศธ 5602(7)-66-0018"/>
    <s v="โครงการส่งเสริมการใช้ประโยชน์อุทยานการเรียนรู้สิรินธรเพื่อเด็กด้อยโอกาส"/>
  </r>
  <r>
    <x v="2"/>
    <x v="11"/>
    <s v="120101"/>
    <x v="12"/>
    <x v="174"/>
    <s v="สถาบันคุณวุฒิวิชาชีพ"/>
    <x v="1631"/>
    <s v="TPQI 06-66-0006"/>
    <s v="โครงการสื่อการเรียนรู้เพื่อการฝึกอาชีพชั้นสูงในระบบคุณวุฒิวิชาชีพด้วยเทคโนโลยีโลกเสมือนจริง “Merged Reality”"/>
  </r>
  <r>
    <x v="2"/>
    <x v="11"/>
    <s v="120101"/>
    <x v="12"/>
    <x v="174"/>
    <s v="สถาบันคุณวุฒิวิชาชีพ"/>
    <x v="1632"/>
    <s v="TPQI 06-66-0007"/>
    <s v="โครงการขับเคลื่อนการพัฒนาตนเองมุ่งสู่สังคมแห่งการเรียนรู้ด้วยการเทียบโอนประสบการณ์คุณวุฒิวิชาชีพ"/>
  </r>
  <r>
    <x v="1"/>
    <x v="11"/>
    <s v="120101"/>
    <x v="2"/>
    <x v="110"/>
    <s v="มหาวิทยาลัยอุบลราชธานี"/>
    <x v="1633"/>
    <s v="ศธ 0529-66-0009"/>
    <s v="โครงการ “การพัฒนาทักษะแห่งศตวรรษที่ 21 สำหรับคนทุกช่วงชีวิต”"/>
  </r>
  <r>
    <x v="2"/>
    <x v="11"/>
    <s v="120101"/>
    <x v="2"/>
    <x v="39"/>
    <s v="มหาวิทยาลัยราชภัฏยะลา"/>
    <x v="1634"/>
    <s v="ศธ 0559.0102-66-0005"/>
    <s v="การพัฒนานวัตกรรมส่งเสริมการเรียนรู้ตลอดชีวิตสำหรับประชาชนทุกช่วงวัยในพื้นที่ชายแดนภาคใต้ตามวิถีความปกติใหม่ (Lifelong Learning Innovation in the New Normal)"/>
  </r>
  <r>
    <x v="2"/>
    <x v="11"/>
    <s v="120101"/>
    <x v="2"/>
    <x v="39"/>
    <s v="มหาวิทยาลัยราชภัฏยะลา"/>
    <x v="1635"/>
    <s v="ศธ 0559.0102-66-0009"/>
    <s v="การยกระดับขีดความสามารถของครูในการพัฒนากิจกรรมการเรียนรู้ที่ส่งเสริมทักษะในศตวรรษที่ 21 ด้วย STEAM Education และกิจกรรมการเรียนรู้ที่เน้นการลงมือปฏิบัติจริง เพื่อส่งเสริมการเรียนรู้ตลอดชีวิตในพื้นที่ 3 จังหวัดชายแดนใต้"/>
  </r>
  <r>
    <x v="2"/>
    <x v="11"/>
    <s v="120101"/>
    <x v="2"/>
    <x v="39"/>
    <s v="มหาวิทยาลัยราชภัฏยะลา"/>
    <x v="1636"/>
    <s v="ศธ 0559.0102-66-0011"/>
    <s v="ครูยุคใหม่กับการจัดกิจกรรมเสริมทักษะเพื่อพัฒนาผู้เรียนวิชาภาษาอังกฤษในศตวรรษที่ 21 ในบริบทสามจังหวัดชายแดนใต้"/>
  </r>
  <r>
    <x v="2"/>
    <x v="11"/>
    <s v="120101"/>
    <x v="2"/>
    <x v="39"/>
    <s v="มหาวิทยาลัยราชภัฏยะลา"/>
    <x v="1637"/>
    <s v="ศธ 0559.0102-66-0016"/>
    <s v="ต้นแบบดิจิทัลแพลตฟอร์มเพื่อการบริหารจัดการการฝึกประสบการณ์วิชาชีพครูที่มีโรงเรียนเครือข่ายเป็นฐาน"/>
  </r>
  <r>
    <x v="2"/>
    <x v="11"/>
    <s v="120101"/>
    <x v="2"/>
    <x v="39"/>
    <s v="มหาวิทยาลัยราชภัฏยะลา"/>
    <x v="1638"/>
    <s v="ศธ 0559.0102-66-0024"/>
    <s v="อาสาสมัครทางการศึกษาเพื่อพัฒนาเด็กและครอบครัว : สานพลังเครือข่ายมหาวิทยาลัยสู่ชุมชน "/>
  </r>
  <r>
    <x v="2"/>
    <x v="11"/>
    <s v="120101"/>
    <x v="2"/>
    <x v="39"/>
    <s v="มหาวิทยาลัยราชภัฏยะลา"/>
    <x v="1639"/>
    <s v="ศธ 0559.0102-66-0025"/>
    <s v="พัฒนาครูครบวงจรโดย Platform มหาวิทยาลัยเป็นพี่เลี้ยง      "/>
  </r>
  <r>
    <x v="2"/>
    <x v="11"/>
    <s v="120201"/>
    <x v="2"/>
    <x v="28"/>
    <s v="สถาบันวิทยาลัยชุมชน"/>
    <x v="1640"/>
    <s v="ศธ 0595(4)-66-0016"/>
    <s v="โครงการขับเคลื่อนการจัดการศึกษาเพื่อความสุขของชุมชน"/>
  </r>
  <r>
    <x v="2"/>
    <x v="11"/>
    <s v="120201"/>
    <x v="2"/>
    <x v="28"/>
    <s v="สถาบันวิทยาลัยชุมชน"/>
    <x v="1641"/>
    <s v="ศธ 0595(4)-66-0017"/>
    <s v="โครงการพัฒนาครูผู้สอนเพื่อพัฒนาการเรียนการสอนแบบ Active Learning"/>
  </r>
  <r>
    <x v="2"/>
    <x v="11"/>
    <s v="120201"/>
    <x v="2"/>
    <x v="62"/>
    <s v="มหาวิทยาลัยแม่โจ้"/>
    <x v="1642"/>
    <s v="ศธ 0523.1.4-66-0006"/>
    <s v="ส่งเสริมการเรียนรู้การเพาะเลี้ยงจิ้งหรีด และแปรรูปสู่การสร้างรายได้กลุ่มจังหวัดภาคเหนือตอนบน 1"/>
  </r>
  <r>
    <x v="2"/>
    <x v="11"/>
    <s v="120201"/>
    <x v="4"/>
    <x v="201"/>
    <s v="สำนักงานเลขาธิการสภาการศึกษา"/>
    <x v="1643"/>
    <s v="ศธ0306-66-0001"/>
    <s v="โครงการพัฒนาระบบคลังข้อมูลสารสนเทศสำหรับการประเมินผลและการวางแผนการศึกษาเพื่อส่งเสริมการพัฒนาศักยภาพตามพหุปัญญา” (โครงการต่อเนื่อง)"/>
  </r>
  <r>
    <x v="1"/>
    <x v="11"/>
    <s v="120201"/>
    <x v="4"/>
    <x v="211"/>
    <s v="สำนักงานคณะกรรมการการศึกษาขั้นพื้นฐาน"/>
    <x v="1644"/>
    <s v="ศธ04010-66-0006"/>
    <s v="โครงการส่งเสริมและพัฒนาศักยภาพตามพหุปัญญาระดับการศึกษาขั้นพื้นฐาน"/>
  </r>
  <r>
    <x v="1"/>
    <x v="11"/>
    <s v="120201"/>
    <x v="4"/>
    <x v="211"/>
    <s v="สำนักงานคณะกรรมการการศึกษาขั้นพื้นฐาน"/>
    <x v="1645"/>
    <s v="ศธ04010-66-0009"/>
    <s v="พัฒนานักเรียนผู้มีความสามารถพิเศษด้านทัศนศิลป์ ด้านดนตรี และด้านนาฎศิลป์"/>
  </r>
  <r>
    <x v="2"/>
    <x v="11"/>
    <s v="120201"/>
    <x v="4"/>
    <x v="211"/>
    <s v="สำนักงานคณะกรรมการการศึกษาขั้นพื้นฐาน"/>
    <x v="1646"/>
    <s v="ศธ04278-66-0002"/>
    <s v="ยกระดับโรงเรียนวิทยาศาสตร์จุฬาภรณราชวิทยาลัย ให้มีคุณภาพทัดเทียมกับโรงเรียนวิทยาศาสตร์ชั้นนำของชาติ"/>
  </r>
  <r>
    <x v="2"/>
    <x v="11"/>
    <s v="120201"/>
    <x v="4"/>
    <x v="213"/>
    <s v="สถาบันส่งเสริมการสอนวิทยาศาสตร์และเทคโนโลยี"/>
    <x v="1647"/>
    <s v="ศธ5403.1-66-0004"/>
    <s v="โครงการทุนสนับสนุนการศึกษานักเรียน นักศึกษาและครูเพื่อพัฒนาให้เป็นผู้มีความสามารถ พิเศษด้านวิทยาศาสตร์ คณิตศาสตร์และเทคโนโลยีและตอบสนองต่อความต้องการของประเทศและหน่วยงานที่เกี่ยวข้อง"/>
  </r>
  <r>
    <x v="2"/>
    <x v="11"/>
    <s v="120201"/>
    <x v="4"/>
    <x v="213"/>
    <s v="สถาบันส่งเสริมการสอนวิทยาศาสตร์และเทคโนโลยี"/>
    <x v="1648"/>
    <s v="ศธ5403.1-66-0008"/>
    <s v="โครงการพัฒนาอัจฉริยภาพทางวิทยาศาสตร์ คณิตศาสตร์และเทคโนโลยี"/>
  </r>
  <r>
    <x v="2"/>
    <x v="11"/>
    <s v="120201"/>
    <x v="4"/>
    <x v="214"/>
    <s v="โรงเรียนมหิดลวิทยานุสรณ์"/>
    <x v="1649"/>
    <s v="MWIT-66-0002"/>
    <s v="การให้บริการทางวิชาการ : การพัฒนาความรู้ทางวิชาการให้กับร.ร.สังกัด สพฐ.และการบริการวิชาการแก่หน่วยงาน"/>
  </r>
  <r>
    <x v="2"/>
    <x v="11"/>
    <s v="120201"/>
    <x v="2"/>
    <x v="71"/>
    <s v="สำนักงานการวิจัยแห่งชาติ"/>
    <x v="1650"/>
    <s v="วช  0005-66-0003"/>
    <s v="ต้นแบบนักประดิษฐ์ไทย นักประดิษฐ์โลก"/>
  </r>
  <r>
    <x v="2"/>
    <x v="11"/>
    <s v="120201"/>
    <x v="2"/>
    <x v="71"/>
    <s v="สำนักงานการวิจัยแห่งชาติ"/>
    <x v="1651"/>
    <s v="วช  0005-66-0020"/>
    <s v="รางวัลการวิจัยแห่งชาติ"/>
  </r>
  <r>
    <x v="2"/>
    <x v="11"/>
    <s v="120201"/>
    <x v="2"/>
    <x v="35"/>
    <s v="สำนักงานปลัดกระทรวงการอุดมศึกษา"/>
    <x v="1652"/>
    <s v="อว 0205-66-0013"/>
    <s v="โครงการห้องเรียนวิทยาศาสตร์ในโรงเรียน โดยการกำกับดูแลของมหาวิทยาลัย โครงการ วมว. ระยะที่ 3"/>
  </r>
  <r>
    <x v="2"/>
    <x v="11"/>
    <s v="120201"/>
    <x v="2"/>
    <x v="35"/>
    <s v="สำนักงานปลัดกระทรวงการอุดมศึกษา"/>
    <x v="1653"/>
    <s v="อว 0205-66-0014"/>
    <s v="โครงการพัฒนากำลังคนด้านวิศวกรรมศาสตร์ เทคโนโลยีและนวัตกรรม สนับสนุนการลงทุน และเพิ่มขีดความสามารถภาคอุตสาหกรรมในประเทศและภูมิภาค"/>
  </r>
  <r>
    <x v="2"/>
    <x v="11"/>
    <s v="120201"/>
    <x v="2"/>
    <x v="37"/>
    <s v="มหาวิทยาลัยสงขลานครินทร์"/>
    <x v="1654"/>
    <s v="ศธ  0521-66-0033"/>
    <s v="พัฒนาอาคารศูนย์บริการวิชาการเพื่อเพื่อฟื้นฟูเศรษฐกิจและสังคมจากผลกระทบจากโรคติดเชื้อโคโรนาไวรัสจังหวัดชายแดนใต้"/>
  </r>
  <r>
    <x v="2"/>
    <x v="11"/>
    <s v="120201"/>
    <x v="2"/>
    <x v="37"/>
    <s v="มหาวิทยาลัยสงขลานครินทร์"/>
    <x v="1655"/>
    <s v="ศธ  0521-66-0034"/>
    <s v="สร้างศูนย์บริการงานวิจัย นวัตกรรม และภูมิปัญญาชายแดนใต้"/>
  </r>
  <r>
    <x v="2"/>
    <x v="11"/>
    <s v="120201"/>
    <x v="2"/>
    <x v="139"/>
    <s v="มหาวิทยาลัยเทคโนโลยีราชมงคลอีสาน"/>
    <x v="1656"/>
    <s v="RMUTI1600-66-0005"/>
    <s v="โครงการการส่งเสริมศักยภาพและพัฒนาความสามารถทางพหุปัญญาของนักเรียนระดับชั้นมัธยมศึกษาตอนปลายในจังหวัดนครราชสีมา"/>
  </r>
  <r>
    <x v="2"/>
    <x v="11"/>
    <s v="120201"/>
    <x v="2"/>
    <x v="173"/>
    <s v="มหาวิทยาลัยเทคโนโลยีราชมงคลพระนคร"/>
    <x v="1657"/>
    <s v="ศธ 0581.06-66-0003"/>
    <s v="ศูนย์พัฒนานวัตกรรมวัสดุเพื่อศักยภาพทางเศรษฐกิจและอุตสาหกรรมสีเขียว"/>
  </r>
  <r>
    <x v="2"/>
    <x v="11"/>
    <s v="120201"/>
    <x v="2"/>
    <x v="197"/>
    <s v="มหาวิทยาลัยราชภัฏสกลนคร"/>
    <x v="1658"/>
    <s v="ศธ 0542.01(3)-66-0007"/>
    <s v="โครงการ“1 มหาวิทยาลัย โรงเรียนต้นแบบตามพหุปัญญา” มหาวิทยาลัยราชภัฏสกลนคร"/>
  </r>
  <r>
    <x v="2"/>
    <x v="11"/>
    <s v="120201"/>
    <x v="2"/>
    <x v="94"/>
    <s v="มหาวิทยาลัยสุโขทัยธรรมาธิราช"/>
    <x v="1659"/>
    <s v="ศธ 0522.01(03)-66-0005"/>
    <s v="โครงการพัฒนาศูนย์การเรียนรู้เพื่อชุมชนพหุปัญญานนทบุรี"/>
  </r>
  <r>
    <x v="2"/>
    <x v="11"/>
    <s v="120201"/>
    <x v="2"/>
    <x v="78"/>
    <s v="มหาวิทยาลัยเทคโนโลยีสุรนารี"/>
    <x v="1660"/>
    <s v="ศธ 5602(7)-66-0017"/>
    <s v="โครงการส่งเสริมผู้เรียนให้มีศักยภาพด้วยพหุปัญญา"/>
  </r>
  <r>
    <x v="2"/>
    <x v="12"/>
    <s v="130101"/>
    <x v="2"/>
    <x v="102"/>
    <s v="มหาวิทยาลัยบูรพา"/>
    <x v="1661"/>
    <s v="ศธ6202-66-0007"/>
    <s v="อบรมเชิงปฏิบัติการ เทคโนโลยีการตรวจวินิจฉัยและการรักษาด้วยการแพทย์แบบเฉพาะเจาะจง : บทบาทในสถานการณ์ของโรคโควิค-19"/>
  </r>
  <r>
    <x v="2"/>
    <x v="12"/>
    <s v="130101"/>
    <x v="2"/>
    <x v="144"/>
    <s v="มหาวิทยาลัยราชภัฏชัยภูมิ"/>
    <x v="1662"/>
    <s v="ศธ 0569.01(2)-66-0008"/>
    <s v="โครงการชุมชนโดดเด่น ต้นแบบสุขภาพดี ชีวีเปี่ยมสุข มิติใหม่ไร้รอยต่อ"/>
  </r>
  <r>
    <x v="2"/>
    <x v="12"/>
    <s v="130101"/>
    <x v="2"/>
    <x v="42"/>
    <s v="จุฬาลงกรณ์มหาวิทยาลัย"/>
    <x v="1663"/>
    <s v="ศธ 0512.2.38-66-0003"/>
    <s v="นวัตกรรมการพัฒนาศักยภาพการจัดการความรอบรู้ด้านสุขภาวะและสาธารณสุขที่ทันสมัยแก่บุคคลากรด้านสาธารณสุขและประชาชนหลังการแพร่ระบาดของเชื้อโควิด 19"/>
  </r>
  <r>
    <x v="2"/>
    <x v="12"/>
    <s v="130101"/>
    <x v="2"/>
    <x v="42"/>
    <s v="จุฬาลงกรณ์มหาวิทยาลัย"/>
    <x v="1664"/>
    <s v="ศธ 0512.2.38-66-0007"/>
    <s v="การพัฒนาความรอบรู้ทางสุขภาพของประชากรไทย"/>
  </r>
  <r>
    <x v="2"/>
    <x v="12"/>
    <s v="130101"/>
    <x v="2"/>
    <x v="107"/>
    <s v="มหาวิทยาลัยเกษตรศาสตร์"/>
    <x v="1665"/>
    <s v="ศธ 0513.101-66-0036"/>
    <s v="โครงการสร้างความรอบรู้ด้านปศุสัตว์ปลอดภัยและการควบคุมปัจจัยเสี่ยงที่คุกคามสุขภาวะ"/>
  </r>
  <r>
    <x v="2"/>
    <x v="12"/>
    <s v="130101"/>
    <x v="2"/>
    <x v="107"/>
    <s v="มหาวิทยาลัยเกษตรศาสตร์"/>
    <x v="1666"/>
    <s v="ศธ 0513.101-66-0038"/>
    <s v="โครงการสร้างเสริมความรอบรู้และส่งเสริมสุขภาวะที่ดีเพื่อสร้างภูมิคุ้มกันโรคของคนไทยด้วยมิติโภชนเวชศาสตร์และสมุนไพร"/>
  </r>
  <r>
    <x v="2"/>
    <x v="12"/>
    <s v="130101"/>
    <x v="8"/>
    <x v="194"/>
    <s v="สำนักงานสถิติแห่งชาติ"/>
    <x v="1667"/>
    <s v="ดศ 0507-66-0002"/>
    <s v="โครงการสำรวจพฤติกรรมด้านสุขภาพของประชากร"/>
  </r>
  <r>
    <x v="2"/>
    <x v="12"/>
    <s v="130101"/>
    <x v="4"/>
    <x v="206"/>
    <s v="สำนักงานส่งเสริมการศึกษานอกระบบและการศึกษาตามอัธยาศัย"/>
    <x v="1668"/>
    <s v="ศธ 0210.03-66-0002"/>
    <s v="การพัฒนาสื่อการเรียนรู้เพื่อส่งเสริมสุขภาวะและสุขอนามัยของประชาชน"/>
  </r>
  <r>
    <x v="2"/>
    <x v="12"/>
    <s v="130101"/>
    <x v="10"/>
    <x v="22"/>
    <s v="กรมสวัสดิการและคุ้มครองแรงงาน"/>
    <x v="1669"/>
    <s v="รง 0504-66-0008"/>
    <s v="โครงการขับเคลื่อนกลไกคณะกรรมการด้านความปลอดภัย อาชีวอนามัย และสภาพแวดล้อมในการทำงาน เพื่อพัฒนาความปลอดภัยและสุขภาพอนามัยของแรงงานในสถานประกอบกิจการ "/>
  </r>
  <r>
    <x v="1"/>
    <x v="12"/>
    <s v="130101"/>
    <x v="11"/>
    <x v="58"/>
    <s v="กรมการแพทย์"/>
    <x v="1670"/>
    <s v="สธ 0320-66-0019"/>
    <s v="โครงการการสร้างเสริมให้ประชาชนและบุคลากรทางการแพทย์ มีความรอบรู้ด้านสุขภาพ (Health Literacy) ตามบริบทกรมการแพทย์"/>
  </r>
  <r>
    <x v="1"/>
    <x v="12"/>
    <s v="130101"/>
    <x v="11"/>
    <x v="165"/>
    <s v="กรมควบคุมโรค"/>
    <x v="1671"/>
    <s v="สธ 0404-66-0003"/>
    <s v="โครงการส่งเสริมความรอบรู้สุขภาพด้านโรคไม่ติดต่ออัจฉริยะระดับจังหวัด"/>
  </r>
  <r>
    <x v="2"/>
    <x v="12"/>
    <s v="130101"/>
    <x v="11"/>
    <x v="165"/>
    <s v="กรมควบคุมโรค"/>
    <x v="1672"/>
    <s v="สธ 0404-66-0004"/>
    <s v="โครงการพัฒนาระบบเฝ้าระวัง ข่าวกรอง และระบบการตอบโต้ข่าวสารด้านโรคและภัยสุขภาพ"/>
  </r>
  <r>
    <x v="2"/>
    <x v="12"/>
    <s v="130101"/>
    <x v="11"/>
    <x v="165"/>
    <s v="กรมควบคุมโรค"/>
    <x v="1673"/>
    <s v="สธ 0404-66-0005"/>
    <s v="โครงการสร้างเสริมความรอบรู้ด้านสุขภาพ ในการป้องกันควบคุมโรคและภัยสุขภาพ"/>
  </r>
  <r>
    <x v="2"/>
    <x v="12"/>
    <s v="130101"/>
    <x v="11"/>
    <x v="165"/>
    <s v="กรมควบคุมโรค"/>
    <x v="1674"/>
    <s v="สธ 0404-66-0012"/>
    <s v="โครงการพัฒนาองค์กรต้นแบบรอบรู้ด้านสุขภาพ เรื่องการป้องกันโรคหนองในและซิฟิลิสในกลุ่มวัยรุ่นและเยาวชน"/>
  </r>
  <r>
    <x v="2"/>
    <x v="12"/>
    <s v="130101"/>
    <x v="11"/>
    <x v="165"/>
    <s v="กรมควบคุมโรค"/>
    <x v="1675"/>
    <s v="สธ 0404-66-0015"/>
    <s v="โครงการสร้างความรอบรู้ด้านสุขภาพเพื่อป้องกันการบาดเจ็บในเด็ก (Child Injury) ปี 2566"/>
  </r>
  <r>
    <x v="2"/>
    <x v="12"/>
    <s v="130101"/>
    <x v="11"/>
    <x v="165"/>
    <s v="กรมควบคุมโรค"/>
    <x v="1676"/>
    <s v="สธ 0404-66-0016"/>
    <s v="โครงการพัฒนาศักยภาพและเสริมสร้างทักษะชีวิตเพื่อป้องกันการจมน้ำ ในกลุ่มเด็กวัยเรียน/วัยรุ่น"/>
  </r>
  <r>
    <x v="2"/>
    <x v="12"/>
    <s v="130101"/>
    <x v="11"/>
    <x v="96"/>
    <s v="กรมการแพทย์แผนไทยและการแพทย์ทางเลือก"/>
    <x v="1677"/>
    <s v="สธ 0505-66-0002"/>
    <s v="โครงการจัดการความรู้เพื่อเสริมสร้างความรอบรู้และลดปัจจัยเสี่ยงที่คุกคามด้านสุขภาวะ ด้วยการแพทย์แผนไทย การแพทย์ทางเลือก และสมุนไพร"/>
  </r>
  <r>
    <x v="2"/>
    <x v="12"/>
    <s v="130101"/>
    <x v="11"/>
    <x v="23"/>
    <s v="กรมวิทยาศาสตร์การแพทย์"/>
    <x v="1678"/>
    <s v="สธ 0604-66-0002"/>
    <s v="การพัฒนาศักยภาพด้านวิทยาศาสตร์การแพทย์ในการวินิจฉัยและป้องกันโรคเพื่อความมั่นคงด้านสุขภาพ"/>
  </r>
  <r>
    <x v="2"/>
    <x v="12"/>
    <s v="130101"/>
    <x v="11"/>
    <x v="24"/>
    <s v="กรมสุขภาพจิต"/>
    <x v="1679"/>
    <s v="สธ 0805-66-0007"/>
    <s v="โครงการขับเคลื่อนการดูแลสุขภาพจิตทุกกลุ่มวัยในระบบสุขภาพปฐมภูมิ"/>
  </r>
  <r>
    <x v="2"/>
    <x v="12"/>
    <s v="130101"/>
    <x v="11"/>
    <x v="24"/>
    <s v="กรมสุขภาพจิต"/>
    <x v="1680"/>
    <s v="สธ 0805-66-0023"/>
    <s v="โครงการพัฒนาคุณภาพระบบบริการกัญชาเพื่อการแพทย์และสุขภาพ"/>
  </r>
  <r>
    <x v="2"/>
    <x v="12"/>
    <s v="130101"/>
    <x v="11"/>
    <x v="24"/>
    <s v="กรมสุขภาพจิต"/>
    <x v="1681"/>
    <s v="สธ 0805-66-0026"/>
    <s v="โครงการสื่อสารประชาสัมพันธ์ด้านสุขภาพจิต"/>
  </r>
  <r>
    <x v="2"/>
    <x v="12"/>
    <s v="130101"/>
    <x v="11"/>
    <x v="24"/>
    <s v="กรมสุขภาพจิต"/>
    <x v="1682"/>
    <s v="สธ 0805-66-0027"/>
    <s v="โครงการส่งเสริมความรอบรู้ด้านสุขภาพจิตในวิถีชีวิตใหม่เพื่อเสริมสร้างพลังใจ (Resilience) แก่ประชาชน"/>
  </r>
  <r>
    <x v="1"/>
    <x v="12"/>
    <s v="130101"/>
    <x v="11"/>
    <x v="53"/>
    <s v="กรมอนามัย"/>
    <x v="1683"/>
    <s v="สธ 0905-66-0001"/>
    <s v="โครงการยกระดับความรอบรู้ด้านสุขภาพของประชาชนเพื่อปรับพฤติกรรมและลดภัยคุกคามที่เป็น อุปสรรคต่อการพัฒนาสุขภาวะคนไทย"/>
  </r>
  <r>
    <x v="1"/>
    <x v="12"/>
    <s v="130101"/>
    <x v="11"/>
    <x v="53"/>
    <s v="กรมอนามัย"/>
    <x v="1684"/>
    <s v="สธ 0905-66-0002"/>
    <s v="โครงการสาสุขยุคใหม่ชวนคนไทยใส่ใจสุขภาพตนเอง "/>
  </r>
  <r>
    <x v="2"/>
    <x v="12"/>
    <s v="130101"/>
    <x v="11"/>
    <x v="53"/>
    <s v="กรมอนามัย"/>
    <x v="1685"/>
    <s v="สธ 0905-66-0003"/>
    <s v="โครงการชุมชนรอบรู้ด้านอนามัยสิ่งแวดล้อมเพื่อการป้องกันและควบคุมปัจจัยเสี่ยงที่คุกคามสุขภาวะคนทุกช่วงวัย "/>
  </r>
  <r>
    <x v="2"/>
    <x v="12"/>
    <s v="130101"/>
    <x v="11"/>
    <x v="53"/>
    <s v="กรมอนามัย"/>
    <x v="1686"/>
    <s v="สธ 0905-66-0004"/>
    <s v="โครงการโรงพยาบาลส่งเสริมสุขภาพตำบลรอบรู้ 7 สัปดาห์เพื่อคนไทยสุขภาวะดีวิถีใหม่"/>
  </r>
  <r>
    <x v="2"/>
    <x v="12"/>
    <s v="130101"/>
    <x v="11"/>
    <x v="53"/>
    <s v="กรมอนามัย"/>
    <x v="1687"/>
    <s v="สธ 0905-66-0009"/>
    <s v="โครงการส่งเสริมโภชนาการและสุขภาพอนามัยเด็กและเยาวชนในถิ่นทุรกันดาร (กพด.)  "/>
  </r>
  <r>
    <x v="2"/>
    <x v="12"/>
    <s v="130101"/>
    <x v="11"/>
    <x v="53"/>
    <s v="กรมอนามัย"/>
    <x v="1688"/>
    <s v="สธ 0905-66-0010"/>
    <s v="โครงการพัฒนาสุขภาพเด็กและประชาชนในพื้นที่ศูนย์ภูฟ้าพัฒนา อันเนื่องมาจากพระราชดำริ ในสมเด็จพระกนิษฐาธิราชเจ้า กรมสมเด็จพระเทพรัตนราชสุดา ฯ สยามบรมราชกุมารี"/>
  </r>
  <r>
    <x v="2"/>
    <x v="12"/>
    <s v="130101"/>
    <x v="11"/>
    <x v="53"/>
    <s v="กรมอนามัย"/>
    <x v="1689"/>
    <s v="สธ 0905-66-0011"/>
    <s v="โครงการเสริมสร้างครอบครัวรอบรู้ “เลี้ยงดูลูกตามคำสอนพ่อ” ด้านสุขภาพ ในพื้นที่พัฒนาเพื่อความมั่นคงในพื้นที่ชายแดนอันเนื่องมาจากพระราชดำริ พระบาทสมเด็จพระบรมชนกาธิเบศรมหาภูมิพลอดุลยเดชมหาราชบรมนาถบพิตรและสมเด็จพระนางเจ้าสิริกิติ์ พระบรมราชินีนาถ พระบรมราชชนนีพันปีหลวง เขตกองทัพภาคที่ 3"/>
  </r>
  <r>
    <x v="2"/>
    <x v="12"/>
    <s v="130101"/>
    <x v="11"/>
    <x v="53"/>
    <s v="กรมอนามัย"/>
    <x v="1690"/>
    <s v="สธ 0905-66-0015"/>
    <s v="โครงการราชทัณฑ์ปันสุข ทำความดี เพื่อชาติ ศาสน์ กษัตริย์ (การสร้างความรอบรู้ด้านส่งเสริมสุขภาพและอนามัยสิ่งแวดล้อม)"/>
  </r>
  <r>
    <x v="2"/>
    <x v="12"/>
    <s v="130101"/>
    <x v="11"/>
    <x v="53"/>
    <s v="กรมอนามัย"/>
    <x v="1691"/>
    <s v="สธ 0905-66-0016"/>
    <s v="โครงการสืบสานพระราชปณิธานสมเด็จย่า ต้านภัยมะเร็งเต้านม"/>
  </r>
  <r>
    <x v="2"/>
    <x v="12"/>
    <s v="130101"/>
    <x v="11"/>
    <x v="53"/>
    <s v="กรมอนามัย"/>
    <x v="1692"/>
    <s v="สธ 0905-66-0017"/>
    <s v="โครงการควบคุมและป้องกันโรคขาดสารไอโอดีนแห่งชาติ ปี 2566"/>
  </r>
  <r>
    <x v="2"/>
    <x v="12"/>
    <s v="130101"/>
    <x v="11"/>
    <x v="53"/>
    <s v="กรมอนามัย"/>
    <x v="1693"/>
    <s v="สธ 0905-66-0018"/>
    <s v="โครงการควบคุมและป้องกกันภาวะโลหิตจาง ปี 2566"/>
  </r>
  <r>
    <x v="2"/>
    <x v="12"/>
    <s v="130101"/>
    <x v="11"/>
    <x v="25"/>
    <s v="สำนักงานคณะกรรมการอาหารและยา"/>
    <x v="1694"/>
    <s v="สธ 1005-66-0001"/>
    <s v="โครงการส่งเสริมและบูรณาการความร่วมมือในการขับเคลื่อนการสร้างความรอบรู้ด้านผลิตภัณฑ์สุขภาพอย่างยั่งยืน ภายใต้แผนงาน แผนปฏิบัติการงานคุ้มครองผู้บริโภคด้านผลิตภัณฑ์สุขภาพ"/>
  </r>
  <r>
    <x v="2"/>
    <x v="12"/>
    <s v="130101"/>
    <x v="11"/>
    <x v="25"/>
    <s v="สำนักงานคณะกรรมการอาหารและยา"/>
    <x v="1695"/>
    <s v="สธ 1023-66-0001"/>
    <s v="โครงการจัดการโฆษณาผลิตภัณฑ์สุขภาพกลุ่มเสี่ยงที่ผิดกฎหมาย ปีงบประมาณ พ.ศ. 2566"/>
  </r>
  <r>
    <x v="2"/>
    <x v="12"/>
    <s v="130101"/>
    <x v="2"/>
    <x v="138"/>
    <s v="สถาบันบัณฑิตพัฒนบริหารศาสตร์"/>
    <x v="1696"/>
    <s v="ศธ0526308-66-0009"/>
    <s v="โครงการ “นวัตกรรมสุขภาพจิตทางอิเล็กทรอนิกส์กับการรู้เท่าทันโรคซึมเศร้าทางแอพพลิเคชั่นไลน์ของกลุ่มคนวัยทำงาน”"/>
  </r>
  <r>
    <x v="2"/>
    <x v="12"/>
    <s v="130101"/>
    <x v="2"/>
    <x v="138"/>
    <s v="สถาบันบัณฑิตพัฒนบริหารศาสตร์"/>
    <x v="1697"/>
    <s v="ศธ0526308-66-0012"/>
    <s v="โครงการ “รณรงค์แบบออนไลน์เพื่อส่งเสริมความรู้ด้านเชื้อดื้อยาและความตระหนักด้านการใช้ยาต้านจุลชีพอย่างเหมาะสมแก่ประชาชน”"/>
  </r>
  <r>
    <x v="2"/>
    <x v="12"/>
    <s v="130101"/>
    <x v="11"/>
    <x v="131"/>
    <s v="สถาบันวัคซีนแห่งชาติ"/>
    <x v="1698"/>
    <s v="สวช.02-66-0003"/>
    <s v="โครงการบำรุงรักษาระบบข้อมูลและบริหารจัดการวัคซีน ปีงบประมาณ 2566"/>
  </r>
  <r>
    <x v="2"/>
    <x v="12"/>
    <s v="130101"/>
    <x v="2"/>
    <x v="74"/>
    <s v="มหาวิทยาลัยราชภัฏพิบูลสงคราม"/>
    <x v="1699"/>
    <s v="ศธ 0538.1-66-0011"/>
    <s v="โครงการ “ศูนย์เฝ้าระวังและตรวจสอบปริมาณกัมมันตรังสี ในพื้นที่จังหวัดพิษณุโลก”"/>
  </r>
  <r>
    <x v="2"/>
    <x v="12"/>
    <s v="130101"/>
    <x v="2"/>
    <x v="37"/>
    <s v="มหาวิทยาลัยสงขลานครินทร์"/>
    <x v="1700"/>
    <s v="ศธ  0521-66-0012"/>
    <s v="โครงการเสริมสร้างสุขภาวะด้านภูมิคุ้มกันและป้องกันผู้เสพยาและสารเสพติดรายใหม่จังหวัดชายแดนภาคใต้"/>
  </r>
  <r>
    <x v="2"/>
    <x v="12"/>
    <s v="130101"/>
    <x v="21"/>
    <x v="123"/>
    <s v="สภากาชาดไทย"/>
    <x v="1701"/>
    <s v="กช1004-66-0002"/>
    <s v="โครงการพัฒนาเครือข่ายการดูแลต่อยอดและส่งเสริม health literacy ผู้สูงวัยเพื่อป้องกันภาวะพึ่งพิงและส่งเสริมสุขภาพโดยใช้ต้นแบบการดำเนินการของ รพ จุฬาลงกรณ์ สภากาชาดไทยสู่ระบบบริการในระดับปฐมภูมิในส่วนภูมิภาค ด้วยระบบ information technology"/>
  </r>
  <r>
    <x v="2"/>
    <x v="12"/>
    <s v="130101"/>
    <x v="2"/>
    <x v="216"/>
    <s v="มหาวิทยาลัยราชภัฏร้อยเอ็ด"/>
    <x v="1702"/>
    <s v="ศธ 0571.02-66-0007"/>
    <s v="โครงการ การสร้างเสริมสุขภาพบุคคลทุกกลุ่มวัย ของประชาชนในเขตเทศบาลตำบลท่าม่วง  อำเภอเสลภูมิ จังหวัดร้อยเอ็ด"/>
  </r>
  <r>
    <x v="2"/>
    <x v="12"/>
    <s v="130101"/>
    <x v="2"/>
    <x v="152"/>
    <s v="มหาวิทยาลัยราชภัฏสวนสุนันทา"/>
    <x v="1703"/>
    <s v="ศธ0567.1-66-0004"/>
    <s v="โครงการลดภาวะกระดูกพรุนของประชาชนกลุ่มผู้สูงอายุจังหวัดสมุทรสงคราม"/>
  </r>
  <r>
    <x v="2"/>
    <x v="12"/>
    <s v="130101"/>
    <x v="2"/>
    <x v="152"/>
    <s v="มหาวิทยาลัยราชภัฏสวนสุนันทา"/>
    <x v="1704"/>
    <s v="ศธ0567.1-66-0007"/>
    <s v="โครงการ “ส่งเสริมสุขภาพพระสงฆ์สูงวัยเพื่อลดความเสี่ยงจากภาวะกระดูกพรุน จังหวัดสมุทรสงคราม”"/>
  </r>
  <r>
    <x v="2"/>
    <x v="12"/>
    <s v="130101"/>
    <x v="10"/>
    <x v="219"/>
    <s v="สถาบันส่งเสริมความปลอดภัย"/>
    <x v="1705"/>
    <s v="รง 5101-66-0001"/>
    <s v="โครงการความปลอดภัยและอาชีวอนามัยของประเทศไทย (Safety Thailand)"/>
  </r>
  <r>
    <x v="2"/>
    <x v="12"/>
    <s v="130101"/>
    <x v="10"/>
    <x v="219"/>
    <s v="สถาบันส่งเสริมความปลอดภัย"/>
    <x v="1706"/>
    <s v="รง 5101-66-0002"/>
    <s v="โครงการการรณรงค์ลดสถิติอุบัติเหตุจากการทำงานให้เป็นศูนย์ (Zero Accident Campaign)"/>
  </r>
  <r>
    <x v="2"/>
    <x v="12"/>
    <s v="130101"/>
    <x v="2"/>
    <x v="100"/>
    <s v="มหาวิทยาลัยราชภัฏอุดรธานี"/>
    <x v="1707"/>
    <s v="มร.อด.2040-66-0004"/>
    <s v="โครงการแพลตฟอร์มอัจฉริยะระบบเฝ้าระวังและทำนายสุขภาวะชุมชน"/>
  </r>
  <r>
    <x v="1"/>
    <x v="12"/>
    <s v="130201"/>
    <x v="2"/>
    <x v="80"/>
    <s v="มหาวิทยาลัยราชภัฏเชียงใหม่"/>
    <x v="1708"/>
    <s v="ศธ 053310-66-0005"/>
    <s v="โครงการยกระดับคุณภาพชีวิตของชุมชนด้วยระบบฟอกอากาศภายในอาคารร่วมกับระบบติดตามฝุ่นละออง PM 2.5"/>
  </r>
  <r>
    <x v="2"/>
    <x v="12"/>
    <s v="130201"/>
    <x v="2"/>
    <x v="107"/>
    <s v="มหาวิทยาลัยเกษตรศาสตร์"/>
    <x v="1709"/>
    <s v="ศธ 0513.101-66-0035"/>
    <s v="โครงการชุมชนสุขภาพดีปลอดโรคพิษสุนัขบ้า (Rabies Free Communities) "/>
  </r>
  <r>
    <x v="2"/>
    <x v="12"/>
    <s v="130201"/>
    <x v="2"/>
    <x v="62"/>
    <s v="มหาวิทยาลัยแม่โจ้"/>
    <x v="1710"/>
    <s v="ศธ 0523.1.4-66-0002"/>
    <s v="ต้นแบบการขับเคลื่อนเพื่อส่งเสริมสุขภาวะด้วยอาหารสุขภาพจากพืชพื้นถิ่น สู่การยกระดับรายได้ของชุมชนในจังหวัดเชียงใหม่"/>
  </r>
  <r>
    <x v="2"/>
    <x v="12"/>
    <s v="130201"/>
    <x v="11"/>
    <x v="165"/>
    <s v="กรมควบคุมโรค"/>
    <x v="1711"/>
    <s v="สธ 0404-66-0001"/>
    <s v="โครงการการเพิ่มสมรรถนะ Smart digital health และ platform เพื่อจัดการลดความเสี่ยงด้านสุขภาพสำหรับชุมชน"/>
  </r>
  <r>
    <x v="2"/>
    <x v="12"/>
    <s v="130201"/>
    <x v="11"/>
    <x v="165"/>
    <s v="กรมควบคุมโรค"/>
    <x v="1712"/>
    <s v="สธ 0404-66-0010"/>
    <s v="โครงการพัฒนาและขับเคลื่อนป้องกันควบคุมโรคและภัยสุขภาพด้วยกลไกการพัฒนาคุณภาพชีวิตระดับอำเภอ/เขตและระบบสุขภาพปฐมภูมิ"/>
  </r>
  <r>
    <x v="2"/>
    <x v="12"/>
    <s v="130201"/>
    <x v="11"/>
    <x v="165"/>
    <s v="กรมควบคุมโรค"/>
    <x v="1713"/>
    <s v="สธ 0404-66-0017"/>
    <s v="โครงการสร้างกระแสความรอบรู้และทักษะการป้องกันความรุนแรงจากการถูกทำร้ายในเยาวชนโดยใช้ชุมชนเป็นฐาน"/>
  </r>
  <r>
    <x v="2"/>
    <x v="12"/>
    <s v="130201"/>
    <x v="11"/>
    <x v="165"/>
    <s v="กรมควบคุมโรค"/>
    <x v="1714"/>
    <s v="สธ 0404-66-0018"/>
    <s v="โครงการการป้องกันการจมน้ำโดยใช้ชุมชนเป็นฐาน ภายใต้ยุทธศาสตร์ผู้ก่อการดี (MERIT MAKER)"/>
  </r>
  <r>
    <x v="2"/>
    <x v="12"/>
    <s v="130201"/>
    <x v="11"/>
    <x v="165"/>
    <s v="กรมควบคุมโรค"/>
    <x v="1715"/>
    <s v="สธ 0404-66-0019"/>
    <s v="โครงการประสิทธิผลของระบบการแจ้งเตือนการพลัดตกหกล้มในผู้สูงอายุ (fall detection alarm) ระดับชุมชน ในงประเทศไทย"/>
  </r>
  <r>
    <x v="2"/>
    <x v="12"/>
    <s v="130201"/>
    <x v="11"/>
    <x v="165"/>
    <s v="กรมควบคุมโรค"/>
    <x v="1716"/>
    <s v="สธ 0404-66-0024"/>
    <s v="โครงการพัฒนาเครือข่ายควบคุมเครื่องดื่มแอลกอฮอล์ในชุมชน"/>
  </r>
  <r>
    <x v="2"/>
    <x v="12"/>
    <s v="130201"/>
    <x v="11"/>
    <x v="165"/>
    <s v="กรมควบคุมโรค"/>
    <x v="1717"/>
    <s v="สธ 0404-66-0027"/>
    <s v="โครงการพัฒนามาตรฐาน แนวทางการจัดการสิ่งแวดล้อมในชุมชนที่เอื้อต่อการมีสุขภาวะที่ดี"/>
  </r>
  <r>
    <x v="2"/>
    <x v="12"/>
    <s v="130201"/>
    <x v="11"/>
    <x v="147"/>
    <s v="กรมสนับสนุนบริการสุขภาพ"/>
    <x v="1718"/>
    <s v="สธ 0701.8-66-0001"/>
    <s v="โครงการชุมชนสุขภาพดี"/>
  </r>
  <r>
    <x v="2"/>
    <x v="12"/>
    <s v="130201"/>
    <x v="11"/>
    <x v="53"/>
    <s v="กรมอนามัย"/>
    <x v="1719"/>
    <s v="สธ 0905-66-0012"/>
    <s v="โครงการยกระดับครอบครัว ชุมชนรอบรู้สุขภาพภายใต้วิถีชีวิตปกติใหม่"/>
  </r>
  <r>
    <x v="2"/>
    <x v="12"/>
    <s v="130201"/>
    <x v="11"/>
    <x v="53"/>
    <s v="กรมอนามัย"/>
    <x v="1720"/>
    <s v="สธ 0905-66-0031"/>
    <s v="โครงการพัฒนาอนามัยสิ่งแวดล้อมพื้นที่โครงการพระราชดำริและโครงการเฉลิมพระเกียรติ"/>
  </r>
  <r>
    <x v="2"/>
    <x v="12"/>
    <s v="130201"/>
    <x v="11"/>
    <x v="53"/>
    <s v="กรมอนามัย"/>
    <x v="1721"/>
    <s v="สธ 0905-66-0033"/>
    <s v="โครงการสุขภาวะเมืองรอบรู้สู่วิถีชีวิตใหม่ (New normal)"/>
  </r>
  <r>
    <x v="2"/>
    <x v="12"/>
    <s v="130201"/>
    <x v="2"/>
    <x v="2"/>
    <s v="สำนักงานพัฒนาวิทยาศาสตร์และเทคโนโลยีแห่งชาติ"/>
    <x v="1722"/>
    <s v="วท 5401-66-0066"/>
    <s v="โครงการการพัฒนาวิธีการตรวจวินิจฉัยวัณโรคแสดงอาการและวัณโรคระยะแฝงสำหรับการตรวจคัดกรองโรคปริมาณมากในชุมชนและการตรวจวินิจฉัยทางคลินิกอย่างรวดเร็วโดยใช้เทคนิครามานสเปกโตรสโคปและการขยายสัญญาณรามาน"/>
  </r>
  <r>
    <x v="1"/>
    <x v="12"/>
    <s v="130201"/>
    <x v="2"/>
    <x v="72"/>
    <s v="มหาวิทยาลัยราชภัฏนครราชสีมา"/>
    <x v="1723"/>
    <s v="ศธ054409-66-0012"/>
    <s v="แนวทางการปรับปรุงพื้นที่ตึกแถวสำหรับชีวิตวิถีใหม่จากกรณีโรคระบาดโควิด-19"/>
  </r>
  <r>
    <x v="1"/>
    <x v="12"/>
    <s v="130201"/>
    <x v="2"/>
    <x v="90"/>
    <s v="มหาวิทยาลัยราชภัฏเพชรบุรี"/>
    <x v="1724"/>
    <s v="ศธ 0555.34-66-0005"/>
    <s v="โครงการสำคัญปีงบปรมะมาณ 2566 (โครงการที่ 4)  โครงการพัฒนาการพัฒนาศักยภาพ อสม “อสม Diamond” ด้านการดูแลผู้สูงอายุ เพื่อเป็นการ เตรียมความพร้อมก่อนเข้าสู่สังคมผู้สูงอายุอย่างสมบูรณ์"/>
  </r>
  <r>
    <x v="1"/>
    <x v="12"/>
    <s v="130201"/>
    <x v="2"/>
    <x v="220"/>
    <s v="มหาวิทยาลัยราชภัฏศรีสะเกษ"/>
    <x v="1725"/>
    <s v="มรภ.ศก. 0572-66-0002"/>
    <s v="การส่งเสริมอาชีพการทำจุดเช็คอิน อิฐบล็อกทางเดิน และอิฐประสาน สู่การพัฒนาเป็นชุมชนแห่งความมั่นคงทางที่อยู่อาศัย  ด้วยความร่วมมือของเครือข่าย &quot;บวร + ม&quot; ภายใต้การน้อมนำศาสตร์พระราชาปรัชญาเศรษฐกิจพอเพียง"/>
  </r>
  <r>
    <x v="2"/>
    <x v="12"/>
    <s v="130201"/>
    <x v="2"/>
    <x v="110"/>
    <s v="มหาวิทยาลัยอุบลราชธานี"/>
    <x v="1726"/>
    <s v="ศธ 0529-66-0002"/>
    <s v="โครงการ &quot;พัฒนาการบูรณาการความเชี่ยวชาญสหสาขาวิชาชีพเพื่อส่งเสริมสุขภาพและป้องกันโรคไม่ติดต่อเรื้อรังในชุมชน&quot;"/>
  </r>
  <r>
    <x v="1"/>
    <x v="12"/>
    <s v="130201"/>
    <x v="2"/>
    <x v="100"/>
    <s v="มหาวิทยาลัยราชภัฏอุดรธานี"/>
    <x v="1727"/>
    <s v="มร.อด.2040-66-0023"/>
    <s v="โครงการพัฒนาชุมชนต้นแบบเพื่อเสริมสร้างให้คนไทยมีสุขภาวะที่ดี(โครงการร่วม มรภ.)"/>
  </r>
  <r>
    <x v="1"/>
    <x v="12"/>
    <s v="130301"/>
    <x v="11"/>
    <x v="221"/>
    <s v="สำนักงานปลัดกระทรวงสาธารณสุข"/>
    <x v="1728"/>
    <s v="สธ 0207-66-0001"/>
    <s v="โครงการพัฒนาระบบทันตกรรมปฐมภูมิมาตรฐาน"/>
  </r>
  <r>
    <x v="1"/>
    <x v="12"/>
    <s v="130301"/>
    <x v="11"/>
    <x v="221"/>
    <s v="สำนักงานปลัดกระทรวงสาธารณสุข"/>
    <x v="1729"/>
    <s v="สธ 0207-66-0002"/>
    <s v="โครงการการขยายการเข้าถึงการคัดกรองโรคมะเร็งและโรคหัวใจด้วยเครื่องมือพิเศษในรูปแบบการร่วมจ่ายของประชาชน"/>
  </r>
  <r>
    <x v="2"/>
    <x v="12"/>
    <s v="130301"/>
    <x v="11"/>
    <x v="221"/>
    <s v="สำนักงานปลัดกระทรวงสาธารณสุข"/>
    <x v="1730"/>
    <s v="สธ 0207-66-0003"/>
    <s v="โครงการพัฒนาระบบบริหารจัดการรถพยาบาลแบบรวมศูนย์ (Ambulance Operation Center : AOC)"/>
  </r>
  <r>
    <x v="2"/>
    <x v="12"/>
    <s v="130301"/>
    <x v="11"/>
    <x v="221"/>
    <s v="สำนักงานปลัดกระทรวงสาธารณสุข"/>
    <x v="1731"/>
    <s v="สธ 0207-66-0004"/>
    <s v="โครงการพัฒนาระบบบริการผู้ป่วยระยะกลาง (Intermediate Care)"/>
  </r>
  <r>
    <x v="2"/>
    <x v="12"/>
    <s v="130301"/>
    <x v="11"/>
    <x v="221"/>
    <s v="สำนักงานปลัดกระทรวงสาธารณสุข"/>
    <x v="1732"/>
    <s v="สธ 0207-66-0005"/>
    <s v="โครงการป้องกันการคลอดก่อนกำหนด"/>
  </r>
  <r>
    <x v="2"/>
    <x v="12"/>
    <s v="130301"/>
    <x v="11"/>
    <x v="221"/>
    <s v="สำนักงานปลัดกระทรวงสาธารณสุข"/>
    <x v="1733"/>
    <s v="สธ 0207-66-0006"/>
    <s v="โครงการพัฒนาคุณภาพองค์กร"/>
  </r>
  <r>
    <x v="1"/>
    <x v="12"/>
    <s v="130301"/>
    <x v="11"/>
    <x v="221"/>
    <s v="สำนักงานปลัดกระทรวงสาธารณสุข"/>
    <x v="1734"/>
    <s v="สธ 0207-66-0007"/>
    <s v="โครงการพัฒนาเครือข่ายคลินิกโรคปอดอุดกั้นเรื้อรัง"/>
  </r>
  <r>
    <x v="2"/>
    <x v="12"/>
    <s v="130301"/>
    <x v="11"/>
    <x v="58"/>
    <s v="กรมการแพทย์"/>
    <x v="1735"/>
    <s v="สธ 0320-66-0002"/>
    <s v="โครงการพัฒนาต้นแบบมาตรฐานชุดข้อมูลวัสดุทางทันตกรรม  (Prototype of Standard Dental Material data set)"/>
  </r>
  <r>
    <x v="2"/>
    <x v="12"/>
    <s v="130301"/>
    <x v="11"/>
    <x v="58"/>
    <s v="กรมการแพทย์"/>
    <x v="1736"/>
    <s v="สธ 0320-66-0003"/>
    <s v="โครงการแพลตฟอร์มพัฒนาระบบการเข้าถึงบริการทันตกรรม "/>
  </r>
  <r>
    <x v="2"/>
    <x v="12"/>
    <s v="130301"/>
    <x v="11"/>
    <x v="58"/>
    <s v="กรมการแพทย์"/>
    <x v="1737"/>
    <s v="สธ 0320-66-0004"/>
    <s v="โครงการการดูแลทันตสุขภาพในผู้สูงอายุ/กลุ่มเปราะบางอย่างไร้รอยต่อ"/>
  </r>
  <r>
    <x v="2"/>
    <x v="12"/>
    <s v="130301"/>
    <x v="11"/>
    <x v="58"/>
    <s v="กรมการแพทย์"/>
    <x v="1738"/>
    <s v="สธ 0320-66-0005"/>
    <s v="โครงการยกระดับระบบการดูแลรักษาผู้ป่วยโรคทรวงอกด้านปอดอุดกั้นเรื้อรัง (COPD Clinic Model) และวัณโรค"/>
  </r>
  <r>
    <x v="2"/>
    <x v="12"/>
    <s v="130301"/>
    <x v="11"/>
    <x v="58"/>
    <s v="กรมการแพทย์"/>
    <x v="1739"/>
    <s v="สธ 0320-66-0006"/>
    <s v="โครงการศูนย์การศึกษาโรคเบาหวานแห่งชาติ (National diabetes education program center)"/>
  </r>
  <r>
    <x v="2"/>
    <x v="12"/>
    <s v="130301"/>
    <x v="11"/>
    <x v="58"/>
    <s v="กรมการแพทย์"/>
    <x v="1740"/>
    <s v="สธ 0320-66-0007"/>
    <s v="โครงการพัฒนาการให้บริการการคลอดมาตรฐานในเขตสุขภาพ"/>
  </r>
  <r>
    <x v="2"/>
    <x v="12"/>
    <s v="130301"/>
    <x v="11"/>
    <x v="58"/>
    <s v="กรมการแพทย์"/>
    <x v="1741"/>
    <s v="สธ 0320-66-0008"/>
    <s v="โครงการโภชนบำบัด ศาสตร์แห่งการป้องกันและรักษาผู้ป่วย “บริโภคอย่างไรให้คนไทยปลอดภัย ห่างไกลจากโรค”"/>
  </r>
  <r>
    <x v="2"/>
    <x v="12"/>
    <s v="130301"/>
    <x v="11"/>
    <x v="58"/>
    <s v="กรมการแพทย์"/>
    <x v="1742"/>
    <s v="สธ 0320-66-0009"/>
    <s v="โครงการพัฒนาบริการโรคหลอดเลือดสมองเพื่อลดอัตราตายของผู้ป่วยโรคหลอดเลือดสมอง"/>
  </r>
  <r>
    <x v="2"/>
    <x v="12"/>
    <s v="130301"/>
    <x v="11"/>
    <x v="58"/>
    <s v="กรมการแพทย์"/>
    <x v="1743"/>
    <s v="สธ 0320-66-0010"/>
    <s v="โครงการพัฒนาการเข้าถึงการรักษาของผู้ป่วยโรคลมชักอย่างถูกต้องเหมาะสมของประเทศไทย"/>
  </r>
  <r>
    <x v="2"/>
    <x v="12"/>
    <s v="130301"/>
    <x v="11"/>
    <x v="58"/>
    <s v="กรมการแพทย์"/>
    <x v="1744"/>
    <s v="สธ 0320-66-0011"/>
    <s v="โครงการพัฒนาต่อยอดระบบบริการทางการแพทย์ด้านโรคไม่ติดต่อเรื้อรังวิถีใหม่ โดยใช้เทคโนโลยีดิจิทัล เพื่อการปรับเปลี่ยนพฤติกรรมใน 4 ภูมิภาค"/>
  </r>
  <r>
    <x v="1"/>
    <x v="12"/>
    <s v="130301"/>
    <x v="11"/>
    <x v="58"/>
    <s v="กรมการแพทย์"/>
    <x v="1745"/>
    <s v="สธ 0320-66-0014"/>
    <s v="โครงการพัฒนาระบบ/รูปแบบเชิงนวัตกรรมการบริบาล รักษาพยาบาลผู้สูงอายุที่บ้าน/ชุมชน รวมถึงระบบ บริการรักษาพยาบาลทางไกล โดยใช้ telemedicine, tele pharmacy, telenursing, video call และระบบบริการของทีมแพทย์ประจำครอบครัว "/>
  </r>
  <r>
    <x v="2"/>
    <x v="12"/>
    <s v="130301"/>
    <x v="11"/>
    <x v="58"/>
    <s v="กรมการแพทย์"/>
    <x v="1746"/>
    <s v="สธ 0320-66-0016"/>
    <s v="โครงการขับเคลื่อนโรงพยาบาลนำร่องระบบการจัดการการดื้อยา (Antimicrobial Resistance: AMR) อย่างบูรณาการ"/>
  </r>
  <r>
    <x v="2"/>
    <x v="12"/>
    <s v="130301"/>
    <x v="11"/>
    <x v="58"/>
    <s v="กรมการแพทย์"/>
    <x v="1747"/>
    <s v="สธ 0320-66-0024"/>
    <s v="โครงการพัฒนาต้นแบบการเพิ่มคุณค่าทางการแพทย์ในการรักษาผู้ป่วยโรคหลอดเลือดสมองตีบอุดตันระยะเฉียบพลัน (Model Development for the Value-added Medicine in Acute Stroke Patient Treatment)"/>
  </r>
  <r>
    <x v="2"/>
    <x v="12"/>
    <s v="130301"/>
    <x v="11"/>
    <x v="58"/>
    <s v="กรมการแพทย์"/>
    <x v="1748"/>
    <s v="สธ 0320-66-0026"/>
    <s v="โครงการประชุมวิชาการจักษุวิทยานานาชาติ ASEAN Forum in Ophthalmology"/>
  </r>
  <r>
    <x v="2"/>
    <x v="12"/>
    <s v="130301"/>
    <x v="11"/>
    <x v="58"/>
    <s v="กรมการแพทย์"/>
    <x v="1749"/>
    <s v="สธ 0320-66-0027"/>
    <s v="โครงการพัฒนาการดำเนินงานจัดการปัญหาสิ่งแวดล้อม โดยการสร้างศักยภาพด้านศูนย์พิษ เวชศาสตร์สิ่งแวดล้อม และคลินิกมลพิษ online"/>
  </r>
  <r>
    <x v="2"/>
    <x v="12"/>
    <s v="130301"/>
    <x v="11"/>
    <x v="58"/>
    <s v="กรมการแพทย์"/>
    <x v="1750"/>
    <s v="สธ 0320-66-0028"/>
    <s v="โครงการแลกเปลี่ยนเรียนรู้การดำเนินงานตามนโยบาย Cancer Anywhere ในเขตสุขภาพ"/>
  </r>
  <r>
    <x v="2"/>
    <x v="12"/>
    <s v="130301"/>
    <x v="11"/>
    <x v="58"/>
    <s v="กรมการแพทย์"/>
    <x v="1751"/>
    <s v="สธ 0320-66-0029"/>
    <s v="โครงการยกระดับระบบการดูแลรักษาทารกแรกเกิด ด้านโรคหัวใจและการได้ยิน"/>
  </r>
  <r>
    <x v="2"/>
    <x v="12"/>
    <s v="130301"/>
    <x v="11"/>
    <x v="58"/>
    <s v="กรมการแพทย์"/>
    <x v="1752"/>
    <s v="สธ 0320-66-0030"/>
    <s v="โครงการความร่วมมือทางการแพทย์ด้านโรคหัวใจและหลอดเลือดแบบครบวงจร"/>
  </r>
  <r>
    <x v="2"/>
    <x v="12"/>
    <s v="130301"/>
    <x v="11"/>
    <x v="58"/>
    <s v="กรมการแพทย์"/>
    <x v="1753"/>
    <s v="สธ 0320-66-0031"/>
    <s v="โครงการยกระดับสถานพยาบาลด้วยเทคโนโลยีด้านการผ่าตัดทางกล้อง"/>
  </r>
  <r>
    <x v="2"/>
    <x v="12"/>
    <s v="130301"/>
    <x v="11"/>
    <x v="58"/>
    <s v="กรมการแพทย์"/>
    <x v="1754"/>
    <s v="สธ 0320-66-0032"/>
    <s v="โครงการยกระดับการดูแลรักษาผู้ป่วยโรคไตในเขตสุขภาพ"/>
  </r>
  <r>
    <x v="2"/>
    <x v="12"/>
    <s v="130301"/>
    <x v="11"/>
    <x v="165"/>
    <s v="กรมควบคุมโรค"/>
    <x v="1755"/>
    <s v="สธ 0404-66-0002"/>
    <s v="โครงการขยายพื้นที่คัดกรองสุขภาพและพฤติกรรมเสี่ยงโรคไม่ติดต่อผ่านรูปแบบออนไลน์ในชุมชน และสถานประกอบการ"/>
  </r>
  <r>
    <x v="1"/>
    <x v="12"/>
    <s v="130301"/>
    <x v="11"/>
    <x v="96"/>
    <s v="กรมการแพทย์แผนไทยและการแพทย์ทางเลือก"/>
    <x v="1756"/>
    <s v="สธ 0506-66-0001"/>
    <s v="โครงการพัฒนามาตรฐานการผลิตยาสมุนไพร และสร้างการยอมรับและความเชื่อมั่นของยาสมุนไพร"/>
  </r>
  <r>
    <x v="1"/>
    <x v="12"/>
    <s v="130301"/>
    <x v="11"/>
    <x v="96"/>
    <s v="กรมการแพทย์แผนไทยและการแพทย์ทางเลือก"/>
    <x v="1757"/>
    <s v="สธ 0506-66-0002"/>
    <s v="โครงการพัฒนารูปแบบบริการเพื่อเพิ่มศักยภาพ การจัดบริการทางการแพทย์แผนไทยและการแพทย์ทางเลือก ในสถานบริการสาธารณสุขของรัฐ"/>
  </r>
  <r>
    <x v="1"/>
    <x v="12"/>
    <s v="130301"/>
    <x v="11"/>
    <x v="96"/>
    <s v="กรมการแพทย์แผนไทยและการแพทย์ทางเลือก"/>
    <x v="1758"/>
    <s v="สธ 0514-66-0001"/>
    <s v="โครงการพัฒนาแนวทางการให้บริการกัญชา กัญชง กระท่อม ทางการแพทย์แผนไทยและการแพทย์ทางเลือก เพื่อเป็นส่วนหนึ่งในการดูแลสุขภาพผู้ป่วย โรคไม่ติดต่อเรื้อรัง ผู้ป่วยระยะกลาง และผู้ป่วยระยะประคับประคอง"/>
  </r>
  <r>
    <x v="2"/>
    <x v="12"/>
    <s v="130301"/>
    <x v="11"/>
    <x v="23"/>
    <s v="กรมวิทยาศาสตร์การแพทย์"/>
    <x v="1759"/>
    <s v="สธ 0604-66-0001"/>
    <s v="การกำหนดมาตรฐานและพัฒนาศักยภาพทางห้องปฏิบัติการของประเทศและภูมิภาคเอเซีย"/>
  </r>
  <r>
    <x v="2"/>
    <x v="12"/>
    <s v="130301"/>
    <x v="11"/>
    <x v="23"/>
    <s v="กรมวิทยาศาสตร์การแพทย์"/>
    <x v="1760"/>
    <s v="สธ 0604-66-0006"/>
    <s v="โครงการพัฒนากัญชาทางการแพทย์"/>
  </r>
  <r>
    <x v="2"/>
    <x v="12"/>
    <s v="130301"/>
    <x v="11"/>
    <x v="23"/>
    <s v="กรมวิทยาศาสตร์การแพทย์"/>
    <x v="1761"/>
    <s v="สธ 0604-66-0007"/>
    <s v="โครงการพัฒนามาตรฐานอุตสาหกรรมการผลิตยา Biopharmaceuticals และยาจากสมุนไพร"/>
  </r>
  <r>
    <x v="2"/>
    <x v="12"/>
    <s v="130301"/>
    <x v="11"/>
    <x v="24"/>
    <s v="กรมสุขภาพจิต"/>
    <x v="1762"/>
    <s v="สธ 0805-66-0008"/>
    <s v="โครงการแก้ไขปัญหาวิกฤตสุขภาพจิตในพื้นที่จังหวัดชายแดนใต้"/>
  </r>
  <r>
    <x v="2"/>
    <x v="12"/>
    <s v="130301"/>
    <x v="11"/>
    <x v="24"/>
    <s v="กรมสุขภาพจิต"/>
    <x v="1763"/>
    <s v="สธ 0805-66-0009"/>
    <s v="โครงการพัฒนาระบบการดูแลสุขภาพจิตครบวงจรด้วยกลไกทางกฎหมาย"/>
  </r>
  <r>
    <x v="2"/>
    <x v="12"/>
    <s v="130301"/>
    <x v="11"/>
    <x v="24"/>
    <s v="กรมสุขภาพจิต"/>
    <x v="1764"/>
    <s v="สธ 0805-66-0011"/>
    <s v="โครงการเพิ่มประสิทธิภาพการดูแลผู้ป่วยโรคซึมเศร้า"/>
  </r>
  <r>
    <x v="2"/>
    <x v="12"/>
    <s v="130301"/>
    <x v="11"/>
    <x v="24"/>
    <s v="กรมสุขภาพจิต"/>
    <x v="1765"/>
    <s v="สธ 0805-66-0013"/>
    <s v="โครงการการแก้ไขปัญหาการฆ่าตัวตายสำหรับผู้มีปัญหาการดื่มสุราและผู้ได้รับผลกระทบจากการดื่มสุราที่มีความเสี่ยงฆ่าตัวตาย"/>
  </r>
  <r>
    <x v="2"/>
    <x v="12"/>
    <s v="130301"/>
    <x v="11"/>
    <x v="24"/>
    <s v="กรมสุขภาพจิต"/>
    <x v="1766"/>
    <s v="สธ 0805-66-0015"/>
    <s v="โครงการราชทัณฑ์ปันสุข ทําความดี เพื่อชาติ ศาสน์ กษัตริย์: การเพิ่มประสิทธิภาพการดูแลผู้ต้องขังป่วยจิตเวชของประเทศไทย (ระยะต่อเนื่อง)"/>
  </r>
  <r>
    <x v="2"/>
    <x v="12"/>
    <s v="130301"/>
    <x v="11"/>
    <x v="24"/>
    <s v="กรมสุขภาพจิต"/>
    <x v="1767"/>
    <s v="สธ 0805-66-0016"/>
    <s v="โครงการระบาดวิทยาสุขภาพจิต ปีงบประมาณ 2566"/>
  </r>
  <r>
    <x v="2"/>
    <x v="12"/>
    <s v="130301"/>
    <x v="11"/>
    <x v="24"/>
    <s v="กรมสุขภาพจิต"/>
    <x v="1768"/>
    <s v="สธ 0805-66-0017"/>
    <s v="โครงการขับเคลื่อนการพัฒนาวิชาการด้านสุขภาพจิตและจิตเวช"/>
  </r>
  <r>
    <x v="2"/>
    <x v="12"/>
    <s v="130301"/>
    <x v="11"/>
    <x v="24"/>
    <s v="กรมสุขภาพจิต"/>
    <x v="1769"/>
    <s v="สธ 0805-66-0018"/>
    <s v="โครงการพัฒนาระบบดูแลผู้ป่วยจิตเวชที่มีพฤติกรรมความรุนแรงในสังคม"/>
  </r>
  <r>
    <x v="2"/>
    <x v="12"/>
    <s v="130301"/>
    <x v="11"/>
    <x v="24"/>
    <s v="กรมสุขภาพจิต"/>
    <x v="1770"/>
    <s v="สธ 0805-66-0019"/>
    <s v="โครงการพัฒนาระบบบริการวิกฤตสุขภาพจิตของประเทศไทย"/>
  </r>
  <r>
    <x v="2"/>
    <x v="12"/>
    <s v="130301"/>
    <x v="11"/>
    <x v="24"/>
    <s v="กรมสุขภาพจิต"/>
    <x v="1771"/>
    <s v="สธ 0805-66-0020"/>
    <s v="โครงการเพิ่มประสิทธิภาพการดูแลต่อเนื่องผู้ป่วยโรคจิตเภทเพื่อป้องกันการกลับเป็นซ้ำและมีคุณภาพชีวิตที่ดี"/>
  </r>
  <r>
    <x v="2"/>
    <x v="12"/>
    <s v="130301"/>
    <x v="11"/>
    <x v="24"/>
    <s v="กรมสุขภาพจิต"/>
    <x v="1772"/>
    <s v="สธ 0805-66-0022"/>
    <s v="โครงการพัฒนาคุณภาพระบบบริการสุขภาพจิตและจิตเวชระดับเหนือตติยภูมิ"/>
  </r>
  <r>
    <x v="2"/>
    <x v="12"/>
    <s v="130301"/>
    <x v="11"/>
    <x v="24"/>
    <s v="กรมสุขภาพจิต"/>
    <x v="1773"/>
    <s v="สธ 0805-66-0024"/>
    <s v="โครงการพัฒนาระบบการฟื้นฟูทักษะทางสังคมและอาชีพสู่การมีงานทำของคนพิการทางจิตใจหรือพฤติกรรม"/>
  </r>
  <r>
    <x v="1"/>
    <x v="12"/>
    <s v="130301"/>
    <x v="11"/>
    <x v="24"/>
    <s v="กรมสุขภาพจิต"/>
    <x v="1774"/>
    <s v="สธ 0805-66-0025"/>
    <s v="โครงการลดการฆ่าตัวตาย เพิ่มการเข้าถึงระบบบริการสุขภาพจิตและจิตเวชในประชากรเปราะบางทางสังคมและเศรษฐกิจ"/>
  </r>
  <r>
    <x v="2"/>
    <x v="12"/>
    <s v="130301"/>
    <x v="11"/>
    <x v="24"/>
    <s v="กรมสุขภาพจิต"/>
    <x v="1775"/>
    <s v="สธ 0805-66-0028"/>
    <s v="โครงการพัฒนาระบบดิจิทัลด้านสุขภาพจิต"/>
  </r>
  <r>
    <x v="2"/>
    <x v="12"/>
    <s v="130301"/>
    <x v="11"/>
    <x v="25"/>
    <s v="สำนักงานคณะกรรมการอาหารและยา"/>
    <x v="1776"/>
    <s v="สธ 1004-66-0002"/>
    <s v="โครงการสร้างความมั่นคงด้านยาและเวชภัณฑ์ในภาวะฉุกเฉิน"/>
  </r>
  <r>
    <x v="2"/>
    <x v="12"/>
    <s v="130301"/>
    <x v="11"/>
    <x v="25"/>
    <s v="สำนักงานคณะกรรมการอาหารและยา"/>
    <x v="1777"/>
    <s v="สธ 1017-66-0002"/>
    <s v="โครงพัฒนารูปแบบการส่งเสริมการใช้ยาจากสมุนไพรในระบบบริการสาธารณสุข"/>
  </r>
  <r>
    <x v="2"/>
    <x v="12"/>
    <s v="130301"/>
    <x v="2"/>
    <x v="2"/>
    <s v="สำนักงานพัฒนาวิทยาศาสตร์และเทคโนโลยีแห่งชาติ"/>
    <x v="1778"/>
    <s v="วท 5401-66-0056"/>
    <s v="แพลตฟอร์มดิจิทัลติดตามและรวบรวมข้อมูลโรคไม่ติดต่อเรื้อรังของประชากรทั่วประเทศ"/>
  </r>
  <r>
    <x v="1"/>
    <x v="12"/>
    <s v="130301"/>
    <x v="2"/>
    <x v="2"/>
    <s v="สำนักงานพัฒนาวิทยาศาสตร์และเทคโนโลยีแห่งชาติ"/>
    <x v="1779"/>
    <s v="วท 5401-66-0082"/>
    <s v="เครื่องล้างไตทางช่องท้องแบบอัตโนมัติเพื่อเพิ่มการเข้าถึงการรักษาที่มีประสิทธิภาพสำหรับประชากรทั่วประเทศและลดค่าใช้จ่ายจากการนำเข้าเครื่องมือแพทย์"/>
  </r>
  <r>
    <x v="1"/>
    <x v="12"/>
    <s v="130301"/>
    <x v="2"/>
    <x v="89"/>
    <s v="สถาบันวิจัยแสงซินโครตรอน"/>
    <x v="1780"/>
    <s v="SLRI-66-0002"/>
    <s v="โครงการพัฒนาอุปกรณ์และเครื่องมือแพทย์โดยใช้เทคโนโลยีซินโครตรอนและเทคโนโลยีขั้นสูงเพื่อรองรับการระบาดของโรคโควิด-19"/>
  </r>
  <r>
    <x v="2"/>
    <x v="12"/>
    <s v="130301"/>
    <x v="11"/>
    <x v="149"/>
    <s v="สถาบันการแพทย์ฉุกเฉินแห่งชาติ"/>
    <x v="1781"/>
    <s v="สยศ.02-66-0002"/>
    <s v="โครงการ “๑๐ ล้านไทยร่วมใจ CPR.”"/>
  </r>
  <r>
    <x v="2"/>
    <x v="12"/>
    <s v="130301"/>
    <x v="11"/>
    <x v="149"/>
    <s v="สถาบันการแพทย์ฉุกเฉินแห่งชาติ"/>
    <x v="1782"/>
    <s v="สยศ.02-66-0003"/>
    <s v="โครงการ “หน่วยปฏิบัติการอำนวยการระดับที่ปรึกษาเพื่อคุ้มครองสิทธิ์ผู้ป่วยฉุกเฉินวิกฤติอย่างทั่วถึงและเท่าเทียม.”"/>
  </r>
  <r>
    <x v="2"/>
    <x v="12"/>
    <s v="130301"/>
    <x v="2"/>
    <x v="122"/>
    <s v="มหาวิทยาลัยนเรศวร"/>
    <x v="1783"/>
    <s v="ศธ 0527.01.04-66-0004"/>
    <s v="โครงการพัฒนาต้นแบบการบริหารจัดการโรงพยาบาลทันตกรรมสู่บริการทันตกรรมวิถีใหม่ ด้วยเทคโนโลยีทันตกรรมทางไกล"/>
  </r>
  <r>
    <x v="2"/>
    <x v="12"/>
    <s v="130301"/>
    <x v="2"/>
    <x v="122"/>
    <s v="มหาวิทยาลัยนเรศวร"/>
    <x v="1784"/>
    <s v="ศธ 0527.01.04-66-0005"/>
    <s v="โครงการจัดตั้งศูนย์กลางการรักษาทางทันตกรรมขั้นสูงครบวงจร (Dental Hub) ภาคเหนือตอนล่าง"/>
  </r>
  <r>
    <x v="2"/>
    <x v="12"/>
    <s v="130301"/>
    <x v="2"/>
    <x v="122"/>
    <s v="มหาวิทยาลัยนเรศวร"/>
    <x v="1785"/>
    <s v="ศธ 0527.01.04-66-0007"/>
    <s v="โครงการพัฒนาระบบบริการทันตกรรมทางไกล (Tele-dentistry) เพื่อเสริมสร้างสุขภาวะที่ดี ยกระดับคุณภาพชีวิตผู้สูงอายุ"/>
  </r>
  <r>
    <x v="2"/>
    <x v="12"/>
    <s v="130301"/>
    <x v="2"/>
    <x v="90"/>
    <s v="มหาวิทยาลัยราชภัฏเพชรบุรี"/>
    <x v="1786"/>
    <s v="ศธ 0555.34-66-0009"/>
    <s v="โครงการสำคัญปีงบปรมะมาณ 2566 (โครงการที่ 8) โครงการยกระดับคุณภาพชีวิตผู้สูงอายุ"/>
  </r>
  <r>
    <x v="2"/>
    <x v="12"/>
    <s v="130301"/>
    <x v="2"/>
    <x v="37"/>
    <s v="มหาวิทยาลัยสงขลานครินทร์"/>
    <x v="1787"/>
    <s v="ศธ  0521-66-0017"/>
    <s v="โครงการพัฒนาศูนย์ความเป็นเลิศด้านการผ่าตัดแบบวันเดียวกลับ หรือ One Day Surgery (ODS)"/>
  </r>
  <r>
    <x v="2"/>
    <x v="12"/>
    <s v="130301"/>
    <x v="2"/>
    <x v="37"/>
    <s v="มหาวิทยาลัยสงขลานครินทร์"/>
    <x v="1788"/>
    <s v="ศธ  0521-66-0019"/>
    <s v="โครงการพัฒนาการดูแลสตรีตั้งครรภ์ให้มีประสิทธิภาพแบบวิถีใหม่"/>
  </r>
  <r>
    <x v="2"/>
    <x v="12"/>
    <s v="130301"/>
    <x v="2"/>
    <x v="37"/>
    <s v="มหาวิทยาลัยสงขลานครินทร์"/>
    <x v="1789"/>
    <s v="ศธ  0521-66-0020"/>
    <s v="โครงการจัดตั้งศูนย์วิเคราะห์สารชีวเคมีและพิษวิทยาภาคใต้"/>
  </r>
  <r>
    <x v="2"/>
    <x v="12"/>
    <s v="130301"/>
    <x v="2"/>
    <x v="37"/>
    <s v="มหาวิทยาลัยสงขลานครินทร์"/>
    <x v="1790"/>
    <s v="ศธ  0521-66-0050"/>
    <s v="โครงการศูนย์สุขภาพนานาชาติอันดามัน"/>
  </r>
  <r>
    <x v="2"/>
    <x v="12"/>
    <s v="130301"/>
    <x v="21"/>
    <x v="123"/>
    <s v="สภากาชาดไทย"/>
    <x v="1791"/>
    <s v="กช1004-66-0001"/>
    <s v="โครงการสร้างผู้มีความสามารถด้านผลิตภัณฑ์การแพทย์ขั้นสูง เพื่อเพิ่มโอกาสการเข้าถึงบริการทางการแพทย์ที่มีมาตรฐานระดับนานาชาติของคนไทย  (Advanced Therapy Medicinal Products Apprenticeship Program, AATMP)"/>
  </r>
  <r>
    <x v="2"/>
    <x v="12"/>
    <s v="130301"/>
    <x v="21"/>
    <x v="123"/>
    <s v="สภากาชาดไทย"/>
    <x v="1792"/>
    <s v="กช1004-66-0005"/>
    <s v="โครงการสร้างศักยภาพทีมรักษาพยาบาลและพัฒนารูปแบบการบริการรักษาพยาบาลเพื่อการเข้าถึงการรักษาด้วยนวัตกรรมและเทคโนโลยีการแพทย์ที่ทันสมัยได้มาตรฐานสำหรับการรักษาด้วยเซลล์บำบัด"/>
  </r>
  <r>
    <x v="1"/>
    <x v="12"/>
    <s v="130301"/>
    <x v="21"/>
    <x v="123"/>
    <s v="สภากาชาดไทย"/>
    <x v="1793"/>
    <s v="กช1004-66-0006"/>
    <s v="โครงการสร้างศักยภาพทีมรักษาพยาบาลและพัฒนารูปแบบการบริการรักษาพยาบาลเพื่อการเข้าถึงการรักษาด้วยนวัตกรรมและเทคโนโลยีการแพทย์ที่ทันสมัยได้มาตรฐานสำหรับผู้ป่วยมะเร็งในระบบเลือด"/>
  </r>
  <r>
    <x v="2"/>
    <x v="12"/>
    <s v="130301"/>
    <x v="21"/>
    <x v="123"/>
    <s v="สภากาชาดไทย"/>
    <x v="1794"/>
    <s v="กช1004-66-0007"/>
    <s v="โครงการพัฒนารูปแบบการบริการการตรวจและรักษามะเร็งแบบจำเพาะบุคคลด้วยเทคโนโลยีขั้นสูง"/>
  </r>
  <r>
    <x v="2"/>
    <x v="12"/>
    <s v="130301"/>
    <x v="21"/>
    <x v="123"/>
    <s v="สภากาชาดไทย"/>
    <x v="1795"/>
    <s v="กช1005-66-0001"/>
    <s v="โครงการจัดตั้งระบบบริการผู้ป่วยโรคระบาด/โรคอุบัติใหม่ครบวงจร เพื่อดูแลผู้ป่วยเป็นแบบ One Stop Service โรงพยาบาลสมเด็จพระบรมราชเทวี ณ ศรีราชา"/>
  </r>
  <r>
    <x v="2"/>
    <x v="12"/>
    <s v="130301"/>
    <x v="21"/>
    <x v="123"/>
    <s v="สภากาชาดไทย"/>
    <x v="1796"/>
    <s v="กช1011-66-0002"/>
    <s v="ระบบควบคุมคุณภาพการปนเปื้อนเชื้อแบคทีเรียในโลหิตที่รับบริจาค"/>
  </r>
  <r>
    <x v="2"/>
    <x v="12"/>
    <s v="130301"/>
    <x v="21"/>
    <x v="123"/>
    <s v="สภากาชาดไทย"/>
    <x v="1797"/>
    <s v="กช1011-66-0003"/>
    <s v="โครงการระบบธนาคารเซลล์ต้นกำเนิดเม็ดโลหิตแห่งชาติ"/>
  </r>
  <r>
    <x v="2"/>
    <x v="12"/>
    <s v="130301"/>
    <x v="21"/>
    <x v="123"/>
    <s v="สภากาชาดไทย"/>
    <x v="1798"/>
    <s v="กช1011-66-0004"/>
    <s v="ระบบการตรวจคัดกรองโรคติดเชื้อไวรัสตับอักเสบชนิดอี ในโลหิตบริจาค"/>
  </r>
  <r>
    <x v="2"/>
    <x v="12"/>
    <s v="130301"/>
    <x v="21"/>
    <x v="123"/>
    <s v="สภากาชาดไทย"/>
    <x v="1799"/>
    <s v="กช1011-66-0006"/>
    <s v="เพิ่มศักยภาพการจัดหาโลหิต"/>
  </r>
  <r>
    <x v="2"/>
    <x v="12"/>
    <s v="130301"/>
    <x v="21"/>
    <x v="123"/>
    <s v="สภากาชาดไทย"/>
    <x v="1800"/>
    <s v="กช1017-66-0001"/>
    <s v="การดูแลโรคติดต่อทางเพศสัมพันธ์แบบครบวงจรในกรุงเทพมหานคร เพื่อสร้างเครือข่ายและพัฒนานวัตกรรมที่สามารถวินิจฉัย ป้องกัน รักษา และควบคุมการแพร่กระจายของโรคติดต่อทางเพศสัมพันธ์ที่เป็นโรคอุบัติใหม่ที่สำคัญ "/>
  </r>
  <r>
    <x v="2"/>
    <x v="12"/>
    <s v="130301"/>
    <x v="21"/>
    <x v="123"/>
    <s v="สภากาชาดไทย"/>
    <x v="1801"/>
    <s v="กช1018-66-0001"/>
    <s v="ศูนย์รับบริจาคอวัยวะแห่งชาติ"/>
  </r>
  <r>
    <x v="2"/>
    <x v="12"/>
    <s v="130301"/>
    <x v="2"/>
    <x v="222"/>
    <s v="มหาวิทยาลัยธรรมศาสตร์"/>
    <x v="1802"/>
    <s v="ศธ 0516.03-66-0001"/>
    <s v="โครงการก่อสร้างอาคาร 88 ปี  มหาวิทยาลัยธรรมศาสตร์ โรงพยาบาลธรรมศาสตร์เฉลิมพระเกียรติ ต.คลองหนึ่ง อ.คลองหลวง จ.ปทุมธานี "/>
  </r>
  <r>
    <x v="2"/>
    <x v="12"/>
    <s v="130301"/>
    <x v="2"/>
    <x v="222"/>
    <s v="มหาวิทยาลัยธรรมศาสตร์"/>
    <x v="1803"/>
    <s v="ศธ 0516.03-66-0002"/>
    <s v="โครงการปรับปรุง งานการพยาบาลตรวจโรคอายุรกรรม 1 และ 2 และห้องจำหน่ายเวชภัณฑ์ ชั้น 1 อาคารดุลโสภาคย์ ตำบลคลองหนึ่ง อำเภอคลองหลวง จังหวัดปทุมธานี โรงพยาบาลธรรมศาสตร์เฉลิมพระเกียรติ มหาวิทยาลัยธรรมศาสตร์"/>
  </r>
  <r>
    <x v="2"/>
    <x v="12"/>
    <s v="130301"/>
    <x v="2"/>
    <x v="222"/>
    <s v="มหาวิทยาลัยธรรมศาสตร์"/>
    <x v="1804"/>
    <s v="ศธ 0516.03-66-0003"/>
    <s v="โครงการก่อสร้างอาคารคลินิกแพทย์แผนไทยประยุกต์ 3 ชั้น คณะแพทยศาสตร์ ตำบลคลองหนึ่ง อำเภอคลองหลวง จังหวัดปทุมธานี"/>
  </r>
  <r>
    <x v="2"/>
    <x v="12"/>
    <s v="130301"/>
    <x v="2"/>
    <x v="110"/>
    <s v="มหาวิทยาลัยอุบลราชธานี"/>
    <x v="1805"/>
    <s v="ศธ 0529-66-0004"/>
    <s v="โครงการพัฒนาศูนย์ความเป็นเลิศทางการแพทย์ ด้านการผ่าตัดและด้านอนูชีววิทยาทางการแพทย์ โรงพยาบาลมหาวิทยาลัยอุบลราชธานี เพื่อพัฒนาสุขภาวะประชากรพื้นที่อนุภูมิภาคลุ่มน้ำโขงตอนล่าง"/>
  </r>
  <r>
    <x v="2"/>
    <x v="12"/>
    <s v="130401"/>
    <x v="11"/>
    <x v="24"/>
    <s v="กรมสุขภาพจิต"/>
    <x v="1806"/>
    <s v="สธ 0805-66-0021"/>
    <s v="โครงการพัฒนาระบบบริการสุขภาพจิตและจิตเวชในหน่วยบริการปฐมภูมิ (PCU)"/>
  </r>
  <r>
    <x v="2"/>
    <x v="12"/>
    <s v="130401"/>
    <x v="11"/>
    <x v="149"/>
    <s v="สถาบันการแพทย์ฉุกเฉินแห่งชาติ"/>
    <x v="1807"/>
    <s v="สยศ.02-66-0001"/>
    <s v="โครงการเสริมสร้างความพร้อมขององค์กรปกครองส่วนท้องถิ่นเพื่อดำเนินงานและบริหารจัดการระบบการแพทย์ฉุกเฉิน (นอกรพ.)"/>
  </r>
  <r>
    <x v="2"/>
    <x v="12"/>
    <s v="130401"/>
    <x v="2"/>
    <x v="122"/>
    <s v="มหาวิทยาลัยนเรศวร"/>
    <x v="1808"/>
    <s v="ศธ 0527.01.04-66-0003"/>
    <s v="โครงการหน่วยทันตกรรมพระราชทาน มหาวิทยาลัยนเรศวร"/>
  </r>
  <r>
    <x v="2"/>
    <x v="12"/>
    <s v="130501"/>
    <x v="11"/>
    <x v="165"/>
    <s v="กรมควบคุมโรค"/>
    <x v="1809"/>
    <s v="สธ 0404-66-0006"/>
    <s v="โครงการพัฒนาระบบการสื่อสารความเสี่ยงเพื่อเสริมสร้างความรอบรู้สุขภาพ เรื่องโรคอุบัติใหม่ โรคอุบัติซ้ำที่เหมาะสม"/>
  </r>
  <r>
    <x v="2"/>
    <x v="12"/>
    <s v="130501"/>
    <x v="11"/>
    <x v="165"/>
    <s v="กรมควบคุมโรค"/>
    <x v="1810"/>
    <s v="สธ 0404-66-0007"/>
    <s v="โครงการพัฒนาศักยภาพและกลไกการดำเนินงานความร่วมมือด้านการเฝ้าระวัง ป้องกัน ควบคุมโรคและภัยสุขภาพ ตามกรอบความร่วมมือระหว่างประเทศเพื่อความมั่นคงทางสุขภาพ (GHSA)"/>
  </r>
  <r>
    <x v="2"/>
    <x v="12"/>
    <s v="130501"/>
    <x v="11"/>
    <x v="165"/>
    <s v="กรมควบคุมโรค"/>
    <x v="1811"/>
    <s v="สธ 0404-66-0008"/>
    <s v="โครงการเพิ่มประสิทธิภาพการบริหารจัดการข้อมูลทางห้องปฏิบัติการเพื่อการเฝ้าระวัง ป้องกัน ควบคุมโรคอุบัติใหม่ อุบัติซ้ำและและโรคติดต่ออันตราย (Laboratory Data Center)"/>
  </r>
  <r>
    <x v="2"/>
    <x v="12"/>
    <s v="130501"/>
    <x v="11"/>
    <x v="165"/>
    <s v="กรมควบคุมโรค"/>
    <x v="1812"/>
    <s v="สธ 0404-66-0009"/>
    <s v="โครงการพัฒนาระบบการจัดการภาวะฉุกเฉินพร้อมรับมือปรับตัวต่อโรคอุบัติใหม่ โรคอุบัติซ้ำและภัยสุขภาพที่เกิดจากการเปลี่ยนแปลงภูมิอากาศ"/>
  </r>
  <r>
    <x v="2"/>
    <x v="12"/>
    <s v="130501"/>
    <x v="11"/>
    <x v="165"/>
    <s v="กรมควบคุมโรค"/>
    <x v="1813"/>
    <s v="สธ 0404-66-0011"/>
    <s v="โครงการพัฒนากลไกความร่วมมือเครือข่ายทั้งระดับชาติและนานาชาติเพื่อยกระดับระบบเฝ้าระวัง สอบสวน ควบคุมโรคและภัยสุขภาพ"/>
  </r>
  <r>
    <x v="2"/>
    <x v="12"/>
    <s v="130501"/>
    <x v="11"/>
    <x v="165"/>
    <s v="กรมควบคุมโรค"/>
    <x v="1814"/>
    <s v="สธ 0404-66-0021"/>
    <s v="โครงการพัฒนาดิจิทัลแพลตฟอร์ม การเฝ้าระวังป้องกันควบคุมโรค เพื่อการพยากรณ์และการตัดสินใจที่มีประสิทธิภาพ"/>
  </r>
  <r>
    <x v="1"/>
    <x v="12"/>
    <s v="130501"/>
    <x v="11"/>
    <x v="165"/>
    <s v="กรมควบคุมโรค"/>
    <x v="1815"/>
    <s v="สธ 0404-66-0022"/>
    <s v="โครงการพัฒนาสมรรถนะช่องทางเข้าออกประเทศ พร้อมรับมือและปรับตัวต่อโรคอุบัติใหม่โรคอุบัติซ้ำ และการจัดการภาวะฉุกเฉินทางสาธารณสุขระหว่างประเทศ"/>
  </r>
  <r>
    <x v="2"/>
    <x v="12"/>
    <s v="130501"/>
    <x v="11"/>
    <x v="165"/>
    <s v="กรมควบคุมโรค"/>
    <x v="1816"/>
    <s v="สธ 0404-66-0023"/>
    <s v="โครงการพัฒนาการเฝ้าระวัง ป้องกันและควบคุมโรคติดต่ออุบัติใหม่ อุบัติซ้ำ  ภายใต้แนวคิดสุขภาพหนึ่งเดียวในชุมชน"/>
  </r>
  <r>
    <x v="2"/>
    <x v="12"/>
    <s v="130501"/>
    <x v="11"/>
    <x v="23"/>
    <s v="กรมวิทยาศาสตร์การแพทย์"/>
    <x v="1817"/>
    <s v="สธ 0604-66-0005"/>
    <s v="โครงการเพิ่มศักยภาพห้องปฏิบัติการเพื่อรองรับโรคอุบัติใหม่อุบัติซ้ำ"/>
  </r>
  <r>
    <x v="1"/>
    <x v="12"/>
    <s v="130501"/>
    <x v="11"/>
    <x v="53"/>
    <s v="กรมอนามัย"/>
    <x v="1818"/>
    <s v="สธ 0905-66-0024"/>
    <s v="โครงการเสริมสร้างขีดความสามารถต่อการปรับตัวด้านสุขภาพจากการเปลี่ยนแปลงสภาพภูมิอากาศ"/>
  </r>
  <r>
    <x v="2"/>
    <x v="12"/>
    <s v="130501"/>
    <x v="2"/>
    <x v="2"/>
    <s v="สำนักงานพัฒนาวิทยาศาสตร์และเทคโนโลยีแห่งชาติ"/>
    <x v="1819"/>
    <s v="วท 5401-66-0104"/>
    <s v="การสร้างโครงสร้างพื้นฐานในการจัดการข้อมูลอ้างอิงและเผยแพร่เห็ดพิษและพืชพิษที่ได้มาตรฐาน"/>
  </r>
  <r>
    <x v="1"/>
    <x v="12"/>
    <s v="130501"/>
    <x v="2"/>
    <x v="2"/>
    <s v="สำนักงานพัฒนาวิทยาศาสตร์และเทคโนโลยีแห่งชาติ"/>
    <x v="1820"/>
    <s v="วท 5401-66-0117"/>
    <s v="แพลตฟอร์มการเฝ้าระวังสถานการณ์ของโรคอุบัติใหม่ อุบัติซ้ำ หรือโรคติดต่ออันตราย แบบบูรณาการ ระยะที่ 2"/>
  </r>
  <r>
    <x v="2"/>
    <x v="12"/>
    <s v="130501"/>
    <x v="21"/>
    <x v="123"/>
    <s v="สภากาชาดไทย"/>
    <x v="1821"/>
    <s v="กช1004-66-0003"/>
    <s v="EID Health Volunteer พัฒนาหลักสูตรอบรมและสร้างเครือข่าย อาสาสมัครสาธารณสุขโรคอุบัติใหม่"/>
  </r>
  <r>
    <x v="1"/>
    <x v="12"/>
    <s v="130501"/>
    <x v="21"/>
    <x v="123"/>
    <s v="สภากาชาดไทย"/>
    <x v="1822"/>
    <s v="กช1004-66-0004"/>
    <s v="การพัฒนาระบบเฝ้าระวังไวรัสก่อโรคปอดอักเสบอุบัติใหม่เชิงรุก (Smart Sentinel Surveillance System: Emerging Viral Pneumonia)"/>
  </r>
  <r>
    <x v="1"/>
    <x v="12"/>
    <s v="130501"/>
    <x v="21"/>
    <x v="123"/>
    <s v="สภากาชาดไทย"/>
    <x v="1823"/>
    <s v="กช1007-66-0001"/>
    <s v="การผลิตวัคซีนป้องกันโรคเลปโตสไปโรสิส"/>
  </r>
  <r>
    <x v="2"/>
    <x v="12"/>
    <s v="130501"/>
    <x v="2"/>
    <x v="75"/>
    <s v="มหาวิทยาลัยเทคโนโลยีราชมงคลล้านนา"/>
    <x v="1824"/>
    <s v="ศธ 058301-66-0043"/>
    <s v="โครงการพัฒนาและสร้างเครื่องมือทางการแพทย์เร่งด่วน Rapid Prototype เพื่อตอบสนองการป้องกันเชื้อไวรัสโคโรน่า2019รวมถึงโรคอุบัติใหม่และอุบัติซ้ำ"/>
  </r>
  <r>
    <x v="2"/>
    <x v="13"/>
    <s v="140101"/>
    <x v="2"/>
    <x v="107"/>
    <s v="มหาวิทยาลัยเกษตรศาสตร์"/>
    <x v="1825"/>
    <s v="ศธ 0513.101-66-0031"/>
    <s v="โครงการส่งเสริมและสนับสนุนการออกกำลังกาย เล่นกีฬา และนันทนาการ ของประชาชน สู่ความยั่งยืน"/>
  </r>
  <r>
    <x v="1"/>
    <x v="13"/>
    <s v="140101"/>
    <x v="11"/>
    <x v="53"/>
    <s v="กรมอนามัย"/>
    <x v="1826"/>
    <s v="สธ 0905-66-0014"/>
    <s v="โครงการพัฒนาและขับเคลื่อนการส่งเสริมกิจกรรมทางกายระดับชาติ"/>
  </r>
  <r>
    <x v="1"/>
    <x v="13"/>
    <s v="140101"/>
    <x v="22"/>
    <x v="136"/>
    <s v="สำนักงานปลัดกระทรวงการท่องเที่ยวและกีฬา"/>
    <x v="1827"/>
    <s v="กก 0211-66-0001"/>
    <s v="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"/>
  </r>
  <r>
    <x v="2"/>
    <x v="13"/>
    <s v="140101"/>
    <x v="22"/>
    <x v="223"/>
    <s v="กรมพลศึกษา"/>
    <x v="1828"/>
    <s v="กก 0301-66-0001"/>
    <s v="โครงการปรับสภาพสนามกีฬา"/>
  </r>
  <r>
    <x v="2"/>
    <x v="13"/>
    <s v="140101"/>
    <x v="22"/>
    <x v="223"/>
    <s v="กรมพลศึกษา"/>
    <x v="1829"/>
    <s v="กก 0301-66-0002"/>
    <s v="โครงการก่อสร้างสระว่ายน้ำชุมชน"/>
  </r>
  <r>
    <x v="1"/>
    <x v="13"/>
    <s v="140101"/>
    <x v="22"/>
    <x v="223"/>
    <s v="กรมพลศึกษา"/>
    <x v="1830"/>
    <s v="กก 0303-66-0001"/>
    <s v="ส่งเสริมการออกกำลังกายและกีฬาเพื่อมวลชน"/>
  </r>
  <r>
    <x v="1"/>
    <x v="13"/>
    <s v="140101"/>
    <x v="22"/>
    <x v="223"/>
    <s v="กรมพลศึกษา"/>
    <x v="1831"/>
    <s v="กก 0303-66-0002"/>
    <s v="ส่งเสริมกีฬาและนันทนาการผู้สูงอายุ"/>
  </r>
  <r>
    <x v="1"/>
    <x v="13"/>
    <s v="140101"/>
    <x v="22"/>
    <x v="223"/>
    <s v="กรมพลศึกษา"/>
    <x v="1832"/>
    <s v="กก 0305-66-0001"/>
    <s v="ศูนย์นันทนาการเติมฝัน ปันสุข"/>
  </r>
  <r>
    <x v="2"/>
    <x v="13"/>
    <s v="140101"/>
    <x v="22"/>
    <x v="224"/>
    <s v="มหาวิทยาลัยการกีฬาแห่งชาติ"/>
    <x v="1833"/>
    <s v="กก.0501.03-66-0003"/>
    <s v="โครงการพลศึกษาและกีฬากับการพัฒนาเด็ก เยาวชน และประชาชนในชุมชนให้มีสุขภาวะที่ดี"/>
  </r>
  <r>
    <x v="2"/>
    <x v="13"/>
    <s v="140101"/>
    <x v="2"/>
    <x v="72"/>
    <s v="มหาวิทยาลัยราชภัฏนครราชสีมา"/>
    <x v="1834"/>
    <s v="ศธ054409-66-0013"/>
    <s v="ส่งเสริมสุขภาพชุมชนด้วยหลักสูตรมวยโคราช ผ่านเครือข่ายนวัตกรรมสุขภาพท้องถิ่น "/>
  </r>
  <r>
    <x v="2"/>
    <x v="13"/>
    <s v="140101"/>
    <x v="2"/>
    <x v="37"/>
    <s v="มหาวิทยาลัยสงขลานครินทร์"/>
    <x v="1835"/>
    <s v="ศธ  0521-66-0026"/>
    <s v="โครงการศูนย์ส่งเสริมและพัฒนากีฬาชายแดนใต้"/>
  </r>
  <r>
    <x v="2"/>
    <x v="13"/>
    <s v="140101"/>
    <x v="22"/>
    <x v="145"/>
    <s v="การกีฬาแห่งประเทศไทย"/>
    <x v="1836"/>
    <s v="sat2-66-0012"/>
    <s v="การบูรณาการงานกีฬาร่วมกับหน่วยงานด้านสุขภาพของประชาชน"/>
  </r>
  <r>
    <x v="2"/>
    <x v="13"/>
    <s v="140201"/>
    <x v="2"/>
    <x v="107"/>
    <s v="มหาวิทยาลัยเกษตรศาสตร์"/>
    <x v="1837"/>
    <s v="ศธ 0513.101-66-0003"/>
    <s v="โครงการพัฒนากีฬาเพื่อความเป็นเลิศและส่งเสริมการกีฬาเพื่อพัฒนาสู่ระดับอาชีพ"/>
  </r>
  <r>
    <x v="2"/>
    <x v="13"/>
    <s v="140201"/>
    <x v="22"/>
    <x v="136"/>
    <s v="สำนักงานปลัดกระทรวงการท่องเที่ยวและกีฬา"/>
    <x v="1838"/>
    <s v="กก 0209-66-0001"/>
    <s v="โครงการจัดทำนโยบาย ยุทธศาสตร์ และแผนความร่วมมือระหว่างประเทศด้านกีฬา"/>
  </r>
  <r>
    <x v="2"/>
    <x v="13"/>
    <s v="140201"/>
    <x v="22"/>
    <x v="145"/>
    <s v="การกีฬาแห่งประเทศไทย"/>
    <x v="1839"/>
    <s v="sat2-66-0001"/>
    <s v="การเตรียมและพัฒนานักกีฬาเพื่อความเป็นเลิศศักยภาพสูง (Sports Hero)"/>
  </r>
  <r>
    <x v="2"/>
    <x v="13"/>
    <s v="140201"/>
    <x v="22"/>
    <x v="145"/>
    <s v="การกีฬาแห่งประเทศไทย"/>
    <x v="1840"/>
    <s v="sat2-66-0002"/>
    <s v="การส่งเสริมสนับสนุนการสร้างนักกีฬา"/>
  </r>
  <r>
    <x v="2"/>
    <x v="13"/>
    <s v="140201"/>
    <x v="22"/>
    <x v="145"/>
    <s v="การกีฬาแห่งประเทศไทย"/>
    <x v="1841"/>
    <s v="sat2-66-0005"/>
    <s v="การบริหารจัดการองค์ความรู้ด้านกีฬาและนวัตกรรม"/>
  </r>
  <r>
    <x v="2"/>
    <x v="13"/>
    <s v="140201"/>
    <x v="22"/>
    <x v="145"/>
    <s v="การกีฬาแห่งประเทศไทย"/>
    <x v="1842"/>
    <s v="sat2-66-0006"/>
    <s v="การส่งนักกีฬาเข้าร่วมการแข่งขันและการเป็นเจ้าภาพจัดการแข่งขันกีฬาระดับนานาชาติ"/>
  </r>
  <r>
    <x v="2"/>
    <x v="13"/>
    <s v="140201"/>
    <x v="22"/>
    <x v="145"/>
    <s v="การกีฬาแห่งประเทศไทย"/>
    <x v="1843"/>
    <s v="sat2-66-0008"/>
    <s v="ทีวีกีฬา (T - Sports)"/>
  </r>
  <r>
    <x v="2"/>
    <x v="13"/>
    <s v="140201"/>
    <x v="22"/>
    <x v="145"/>
    <s v="การกีฬาแห่งประเทศไทย"/>
    <x v="1844"/>
    <s v="sat2-66-0009"/>
    <s v="การพัฒนาระบบการตลาดเพื่อสร้างรายได้และประชาสัมพันธ์"/>
  </r>
  <r>
    <x v="2"/>
    <x v="13"/>
    <s v="140201"/>
    <x v="22"/>
    <x v="145"/>
    <s v="การกีฬาแห่งประเทศไทย"/>
    <x v="1845"/>
    <s v="sat2-66-0010"/>
    <s v="การสร้างและพัฒนาศูนย์ฝึกกีฬาและสนามกีฬาของ กกท. ตามรูปแบบ NTC ให้ได้มาตรฐานที่ กกท. กำหนด"/>
  </r>
  <r>
    <x v="2"/>
    <x v="13"/>
    <s v="140201"/>
    <x v="22"/>
    <x v="145"/>
    <s v="การกีฬาแห่งประเทศไทย"/>
    <x v="1846"/>
    <s v="sat2-66-0011"/>
    <s v="พัฒนานักกีฬาและบุคลากรกีฬาอาชีพอย่างเป็นระบบ"/>
  </r>
  <r>
    <x v="2"/>
    <x v="13"/>
    <s v="140201"/>
    <x v="22"/>
    <x v="145"/>
    <s v="การกีฬาแห่งประเทศไทย"/>
    <x v="1847"/>
    <s v="sat2-66-0015"/>
    <s v="การพัฒนาองค์ประกอบของศูนย์วิทยาศาสตร์การกีฬาในระดับอาเซียนเพื่อเป็นคู่เที่ยบกับมาตรฐานการดำเนินงานของ กกท."/>
  </r>
  <r>
    <x v="2"/>
    <x v="13"/>
    <s v="140201"/>
    <x v="22"/>
    <x v="145"/>
    <s v="การกีฬาแห่งประเทศไทย"/>
    <x v="1848"/>
    <s v="sat2-66-0016"/>
    <s v="สรรหาและคัดเลือกนักกีฬาเป็นเลิศเข้าสู่การเป็นนักกีฬาทีมชาติ"/>
  </r>
  <r>
    <x v="2"/>
    <x v="13"/>
    <s v="140201"/>
    <x v="22"/>
    <x v="145"/>
    <s v="การกีฬาแห่งประเทศไทย"/>
    <x v="1849"/>
    <s v="sat2-66-0017"/>
    <s v="การขยายความร่วมมือทางการศึกษาและพัฒนาองค์ความรู้ทางการกีฬากับองค์กรกีฬาระดับชาติและนานาชาติ"/>
  </r>
  <r>
    <x v="2"/>
    <x v="13"/>
    <s v="140201"/>
    <x v="22"/>
    <x v="145"/>
    <s v="การกีฬาแห่งประเทศไทย"/>
    <x v="1850"/>
    <s v="sat2-66-0018"/>
    <s v="สนับสนุนการจัดกิจกรรมและการแข่งขันกีฬาทุกระดับ"/>
  </r>
  <r>
    <x v="2"/>
    <x v="13"/>
    <s v="140201"/>
    <x v="22"/>
    <x v="145"/>
    <s v="การกีฬาแห่งประเทศไทย"/>
    <x v="1851"/>
    <s v="sat2-66-0019"/>
    <s v="การพัฒนาและปรับปรุงระบบการบริการด้านวิทยาศาสตร์การกีฬาให้มีมาตรฐาน"/>
  </r>
  <r>
    <x v="2"/>
    <x v="13"/>
    <s v="140201"/>
    <x v="22"/>
    <x v="145"/>
    <s v="การกีฬาแห่งประเทศไทย"/>
    <x v="1852"/>
    <s v="sat2-66-0043"/>
    <s v=" การบริหารจัดการและเสริมสร้างศักยภาพนักกีฬาด้วยการควบคุมการใช้สารต้องห้าม "/>
  </r>
  <r>
    <x v="2"/>
    <x v="13"/>
    <s v="140201"/>
    <x v="22"/>
    <x v="145"/>
    <s v="การกีฬาแห่งประเทศไทย"/>
    <x v="1853"/>
    <s v="sat2-66-0044"/>
    <s v="การพัฒนาองค์ความรู้และหลักเกณฑ์เกี่ยวกับกีฬาอาชีพ"/>
  </r>
  <r>
    <x v="2"/>
    <x v="13"/>
    <s v="140201"/>
    <x v="22"/>
    <x v="145"/>
    <s v="การกีฬาแห่งประเทศไทย"/>
    <x v="1854"/>
    <s v="sat2-66-0045"/>
    <s v="การส่งเสริมและสนับสนุนธุรกิจกีฬาอาชีพ"/>
  </r>
  <r>
    <x v="2"/>
    <x v="13"/>
    <s v="140301"/>
    <x v="2"/>
    <x v="107"/>
    <s v="มหาวิทยาลัยเกษตรศาสตร์"/>
    <x v="1855"/>
    <s v="ศธ 0513.101-66-0026"/>
    <s v="โครงการส่งเสริมและพัฒนาบุคลากรด้านการกีฬาและนันทนาการระดับชาติ"/>
  </r>
  <r>
    <x v="2"/>
    <x v="13"/>
    <s v="140301"/>
    <x v="2"/>
    <x v="109"/>
    <s v="มหาวิทยาลัยแม่ฟ้าหลวง"/>
    <x v="1856"/>
    <s v="ศธ 5901(3)-66-0024"/>
    <s v="โครงการพัฒนาบุคลากรระดับสากลด้านวิทยาศาสตร์การกีฬา"/>
  </r>
  <r>
    <x v="1"/>
    <x v="13"/>
    <s v="140301"/>
    <x v="22"/>
    <x v="223"/>
    <s v="กรมพลศึกษา"/>
    <x v="1857"/>
    <s v="กก 0302-66-0001"/>
    <s v="พัฒนาบุคลากรด้านการกีฬาระดับพื้นฐาน"/>
  </r>
  <r>
    <x v="2"/>
    <x v="13"/>
    <s v="140301"/>
    <x v="22"/>
    <x v="224"/>
    <s v="มหาวิทยาลัยการกีฬาแห่งชาติ"/>
    <x v="1858"/>
    <s v="กก.0501.03-66-0001"/>
    <s v="โครงการอบรมบุคลากรด้านการกีฬา"/>
  </r>
  <r>
    <x v="2"/>
    <x v="13"/>
    <s v="140301"/>
    <x v="22"/>
    <x v="224"/>
    <s v="มหาวิทยาลัยการกีฬาแห่งชาติ"/>
    <x v="1859"/>
    <s v="กก.0501.03-66-0002"/>
    <s v="โครงการจัดทำหลักสูตรพัฒนาบุคลากรด้านการกีฬา"/>
  </r>
  <r>
    <x v="2"/>
    <x v="13"/>
    <s v="140301"/>
    <x v="2"/>
    <x v="37"/>
    <s v="มหาวิทยาลัยสงขลานครินทร์"/>
    <x v="1860"/>
    <s v="ศธ  0521-66-0008"/>
    <s v="โครงการยกระดับคุณภาพครูพลศึกษาในสังคมพหุวัฒนธรรมเพื่อยุทธศาสตร์ชาติ (พ.ศ.2561-2580)"/>
  </r>
  <r>
    <x v="2"/>
    <x v="13"/>
    <s v="140301"/>
    <x v="22"/>
    <x v="145"/>
    <s v="การกีฬาแห่งประเทศไทย"/>
    <x v="1861"/>
    <s v="sat2-66-0013"/>
    <s v="การพัฒนาบุคลากรกีฬาและบุคลากรด้านวิทยาศาสตร์การกีฬาให้มีศักยภาพ"/>
  </r>
  <r>
    <x v="2"/>
    <x v="13"/>
    <s v="140301"/>
    <x v="22"/>
    <x v="145"/>
    <s v="การกีฬาแห่งประเทศไทย"/>
    <x v="1862"/>
    <s v="sat2-66-0014"/>
    <s v="การสรรหาและพัฒนาผู้เชี่ยวชาญด้านวิทยาศาสตร์การกีฬาเพื่อรองรับการพัฒนากีฬา"/>
  </r>
  <r>
    <x v="2"/>
    <x v="14"/>
    <s v="150101"/>
    <x v="2"/>
    <x v="209"/>
    <s v="มหาวิทยาลัยราชภัฏจันทรเกษม"/>
    <x v="1863"/>
    <s v="ศธ. 0562.01 (3)-66-0002"/>
    <s v="การพัฒนาศักยภาพเพื่อสร้างกระบวนการทำงานในรูปภาคีเครือข่ายชุมชน"/>
  </r>
  <r>
    <x v="2"/>
    <x v="14"/>
    <s v="150101"/>
    <x v="2"/>
    <x v="209"/>
    <s v="มหาวิทยาลัยราชภัฏจันทรเกษม"/>
    <x v="1864"/>
    <s v="ศธ. 0562.01 (3)-66-0003"/>
    <s v="โครงการเสริมสร้างศักยภาพผู้นำ 3 วัย เพื่อพัฒนาเครือข่ายในชุมชนท้องถิ่น"/>
  </r>
  <r>
    <x v="2"/>
    <x v="14"/>
    <s v="150101"/>
    <x v="2"/>
    <x v="209"/>
    <s v="มหาวิทยาลัยราชภัฏจันทรเกษม"/>
    <x v="1865"/>
    <s v="ศธ. 0562.01 (3)-66-0004"/>
    <s v="ยกระดับคุณภาพชีวิตผู้สูงอายุ ผู้ดูแลผู้สูงอายุ และเตรียมพร้อมสู่วัยเกษียณ"/>
  </r>
  <r>
    <x v="2"/>
    <x v="14"/>
    <s v="150101"/>
    <x v="2"/>
    <x v="209"/>
    <s v="มหาวิทยาลัยราชภัฏจันทรเกษม"/>
    <x v="1866"/>
    <s v="ศธ. 0562.01 (3)-66-0005"/>
    <s v="ส่งเสริมความสัมพันธ์ในครอบครัวและชุมชน"/>
  </r>
  <r>
    <x v="2"/>
    <x v="14"/>
    <s v="150101"/>
    <x v="2"/>
    <x v="209"/>
    <s v="มหาวิทยาลัยราชภัฏจันทรเกษม"/>
    <x v="1867"/>
    <s v="ศธ. 0562.01 (3)-66-0006"/>
    <s v="พัฒนาหลักสูตรศิลปะบำบัดสุนทรียะสำหรับผู้สูงวัย"/>
  </r>
  <r>
    <x v="2"/>
    <x v="14"/>
    <s v="150101"/>
    <x v="2"/>
    <x v="209"/>
    <s v="มหาวิทยาลัยราชภัฏจันทรเกษม"/>
    <x v="1868"/>
    <s v="ศธ. 0562.01 (3)-66-0008"/>
    <s v="พัฒนาองค์ความรู้ความสามารถของคนในชุมชนโดยใช้เทคโนโลยีสารสนเทศ"/>
  </r>
  <r>
    <x v="2"/>
    <x v="14"/>
    <s v="150101"/>
    <x v="9"/>
    <x v="81"/>
    <s v="สถาบันวิจัยและพัฒนาพื้นที่สูง"/>
    <x v="1869"/>
    <s v="สวพส. (สผ.)-66-0001"/>
    <s v="โครงการยกระดับและเสริมสร้างความเข้มแข็งของชุมชนบนพื้นที่สูง"/>
  </r>
  <r>
    <x v="2"/>
    <x v="14"/>
    <s v="150101"/>
    <x v="2"/>
    <x v="200"/>
    <s v="มหาวิทยาลัยขอนแก่น"/>
    <x v="1870"/>
    <s v="ศธ 0514.1.4-66-0004"/>
    <s v="การให้บริการวิชาการ"/>
  </r>
  <r>
    <x v="2"/>
    <x v="14"/>
    <s v="150101"/>
    <x v="2"/>
    <x v="210"/>
    <s v="มหาวิทยาลัยราชภัฏกาญจนบุรี"/>
    <x v="1871"/>
    <s v="ศธ 0553.7-66-0001"/>
    <s v="การพัฒนารูปแบบ กลไก กระบวนการทำงานรูปแบบภาคีเครือข่าย ด้วยแพลตฟอร์มบริหารจัดการเครือข่าย"/>
  </r>
  <r>
    <x v="2"/>
    <x v="14"/>
    <s v="150101"/>
    <x v="2"/>
    <x v="113"/>
    <s v="มหาวิทยาลัยราชภัฏหมู่บ้านจอมบึง"/>
    <x v="1872"/>
    <s v="ศธ0556.13-66-0003"/>
    <s v="2566 : ส่งเสริมและพัฒนาแหล่งเรียนรู้ชุมชนท้องถิ่นบนฐานมรดกทางประวัติศาสตร์ วัฒนธรรม ภูมิปัญญา วิถีชีวิต ธรรมชาติ และสิ่งแวดล้อมโดยการมีส่วนร่วมของชุมชนและชาวบ้าน"/>
  </r>
  <r>
    <x v="2"/>
    <x v="14"/>
    <s v="150101"/>
    <x v="18"/>
    <x v="225"/>
    <s v="สถาบันบัณฑิตพัฒนศิลป์"/>
    <x v="1873"/>
    <s v="วธ 0801-66-0002"/>
    <s v="โครงการพัฒนาความร่วมมือและเชื่อมโยงศิลปวัฒนธรรมของอาเซียน"/>
  </r>
  <r>
    <x v="2"/>
    <x v="14"/>
    <s v="150101"/>
    <x v="18"/>
    <x v="225"/>
    <s v="สถาบันบัณฑิตพัฒนศิลป์"/>
    <x v="1874"/>
    <s v="วธ 0801-66-0003"/>
    <s v="โครงการพัฒนาแหล่งเรียนรู้ทางการศึกษาด้านศิลปวัฒนธรรม"/>
  </r>
  <r>
    <x v="2"/>
    <x v="14"/>
    <s v="150101"/>
    <x v="18"/>
    <x v="225"/>
    <s v="สถาบันบัณฑิตพัฒนศิลป์"/>
    <x v="1875"/>
    <s v="วธ 0801-66-0004"/>
    <s v="โครงการส่งเสริมเด็กไทยเล่นดนตรีคนละ 1 ชิ้น"/>
  </r>
  <r>
    <x v="2"/>
    <x v="14"/>
    <s v="150101"/>
    <x v="18"/>
    <x v="225"/>
    <s v="สถาบันบัณฑิตพัฒนศิลป์"/>
    <x v="1876"/>
    <s v="วธ 0801-66-0005"/>
    <s v="โครงการส่งเสริมภาพลักษณ์ทางวัฒนธรรมและนำความเป็นไทยสู่สากล"/>
  </r>
  <r>
    <x v="2"/>
    <x v="14"/>
    <s v="150101"/>
    <x v="18"/>
    <x v="225"/>
    <s v="สถาบันบัณฑิตพัฒนศิลป์"/>
    <x v="1877"/>
    <s v="วธ 0801-66-0007"/>
    <s v="โครงการส่งเสริมอุตสาหกรรมสร้างสรรค์เพื่อเพิ่มศักยภาพในการแข่งขัน"/>
  </r>
  <r>
    <x v="2"/>
    <x v="14"/>
    <s v="150101"/>
    <x v="9"/>
    <x v="31"/>
    <s v="สำนักงานปลัดกระทรวงเกษตรและสหกรณ์"/>
    <x v="1878"/>
    <s v="กษ 0230-66-0001"/>
    <s v="อำนวยการขับเคลื่อนโครงการอันเนื่องมาจากพระราชดำริ"/>
  </r>
  <r>
    <x v="2"/>
    <x v="14"/>
    <s v="150101"/>
    <x v="9"/>
    <x v="31"/>
    <s v="สำนักงานปลัดกระทรวงเกษตรและสหกรณ์"/>
    <x v="1879"/>
    <s v="กษ 0230-66-0002"/>
    <s v="โครงการพัฒนาชนบทเชิงพื้นที่ประยุกต์ตามแนวพระราชดำริ"/>
  </r>
  <r>
    <x v="2"/>
    <x v="14"/>
    <s v="150101"/>
    <x v="9"/>
    <x v="82"/>
    <s v="กรมตรวจบัญชีสหกรณ์"/>
    <x v="1880"/>
    <s v="กษ 0402-66-0009"/>
    <s v="โครงการส่งเสริมอาสาสมัครเกษตร ปีงบประมาณ พ.ศ. 2566"/>
  </r>
  <r>
    <x v="2"/>
    <x v="14"/>
    <s v="150101"/>
    <x v="9"/>
    <x v="82"/>
    <s v="กรมตรวจบัญชีสหกรณ์"/>
    <x v="1881"/>
    <s v="กษ 0402-66-0010"/>
    <s v="เสริมสร้างการจัดทำบัญชีครัวเรือนเพื่อการจัดการเศรษฐกิจระดับครัวเรือน ปีงบประมาณ พ.ศ. 2566"/>
  </r>
  <r>
    <x v="2"/>
    <x v="14"/>
    <s v="150101"/>
    <x v="9"/>
    <x v="14"/>
    <s v="กรมประมง"/>
    <x v="1882"/>
    <s v="กษ 0509-66-0021"/>
    <s v="โครงการพัฒนาพื้นที่โครงการหลวง"/>
  </r>
  <r>
    <x v="2"/>
    <x v="14"/>
    <s v="150101"/>
    <x v="9"/>
    <x v="66"/>
    <s v="กรมส่งเสริมสหกรณ์"/>
    <x v="1883"/>
    <s v="กษ 1104-66-0013"/>
    <s v="โครงการ Social – Coop ขับเคลื่อนทุนทางสังคมเพื่อสร้างสังคมคุณภาพด้วยหลักการสหกรณ์"/>
  </r>
  <r>
    <x v="2"/>
    <x v="14"/>
    <s v="150101"/>
    <x v="9"/>
    <x v="66"/>
    <s v="กรมส่งเสริมสหกรณ์"/>
    <x v="1884"/>
    <s v="กษ 1104-66-0014"/>
    <s v="โครงการส่งเสริมสนับสนุนการสร้างภาคีเครือข่ายสถาบันเกษตรกรในพื้นที่โครงการหลวงและโครงการอันเนื่องมาจากพระราชดำริ"/>
  </r>
  <r>
    <x v="1"/>
    <x v="14"/>
    <s v="150101"/>
    <x v="4"/>
    <x v="201"/>
    <s v="สำนักงานเลขาธิการสภาการศึกษา"/>
    <x v="1885"/>
    <s v="ศธ0307-66-0003"/>
    <s v="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"/>
  </r>
  <r>
    <x v="2"/>
    <x v="14"/>
    <s v="150101"/>
    <x v="1"/>
    <x v="15"/>
    <s v="กรมการพัฒนาชุมชน"/>
    <x v="1886"/>
    <s v="มท 0405-66-0001"/>
    <s v="โครงการบริหารการจัดเก็บและใช้ประโยชน์ข้อมูลเพื่อการพัฒนาชุมชน"/>
  </r>
  <r>
    <x v="2"/>
    <x v="14"/>
    <s v="150101"/>
    <x v="1"/>
    <x v="15"/>
    <s v="กรมการพัฒนาชุมชน"/>
    <x v="1887"/>
    <s v="มท 0406-66-0002"/>
    <s v="โครงการการแก้ไขปัญหาความเหลื่อมล้ำด้วยกลไกผู้นำการเปลี่ยนแปลง ประจำปีงบประมาณ พ.ศ. 2566"/>
  </r>
  <r>
    <x v="2"/>
    <x v="14"/>
    <s v="150101"/>
    <x v="1"/>
    <x v="15"/>
    <s v="กรมการพัฒนาชุมชน"/>
    <x v="1888"/>
    <s v="มท 0409-66-0001"/>
    <s v="จัดทำแผนและประสานแผนพัฒนาตำบล ปี 2566"/>
  </r>
  <r>
    <x v="2"/>
    <x v="14"/>
    <s v="150101"/>
    <x v="1"/>
    <x v="15"/>
    <s v="กรมการพัฒนาชุมชน"/>
    <x v="1889"/>
    <s v="มท 0409-66-0002"/>
    <s v="โครงการพัฒนาหมู่บ้านเศรษฐกิจพอเพียง "/>
  </r>
  <r>
    <x v="2"/>
    <x v="14"/>
    <s v="150101"/>
    <x v="25"/>
    <x v="226"/>
    <s v="กรมพัฒนาสังคมและสวัสดิการ"/>
    <x v="1890"/>
    <s v="พม 0604-66-0002"/>
    <s v="โครงการการมีส่วนร่วมของภาคีเครือข่ายเพื่อการพัฒนาสังคม "/>
  </r>
  <r>
    <x v="2"/>
    <x v="14"/>
    <s v="150101"/>
    <x v="25"/>
    <x v="193"/>
    <s v="กรมส่งเสริมและพัฒนาคุณภาพชีวิตคนพิการ"/>
    <x v="1891"/>
    <s v="พม 0703-66-0001"/>
    <s v="โครงการเสริมสร้างความเข้มแข็งขององค์กรและเครือข่าย"/>
  </r>
  <r>
    <x v="2"/>
    <x v="14"/>
    <s v="150101"/>
    <x v="25"/>
    <x v="227"/>
    <s v="สถาบันพัฒนาองค์กรชุมชน"/>
    <x v="1892"/>
    <s v="พม 5307-66-0001"/>
    <s v="โครงการเสริมสร้างชุมชนท้องถิ่นในการฟื้นฟูและพัฒนาเพื่อการพึ่งพาตนเอง"/>
  </r>
  <r>
    <x v="2"/>
    <x v="14"/>
    <s v="150101"/>
    <x v="2"/>
    <x v="203"/>
    <s v="มหาวิทยาลัยราชภัฏภูเก็ต"/>
    <x v="1893"/>
    <s v="มรภ 1117-66-0002"/>
    <s v="โครงการ “การพัฒนาและเสริมสร้างศักยภาพคนไทยตอบสอนองต่อการเปลี่ยนแปลงในศตวรรษที่ ๒๑ โดยศูนย์ความเป็นเลิศด้านนวัตกรรมการจัดการเรียนรู้ มหาวิทยาลัยราชภัฏภูเก็ต”"/>
  </r>
  <r>
    <x v="2"/>
    <x v="14"/>
    <s v="150101"/>
    <x v="2"/>
    <x v="203"/>
    <s v="มหาวิทยาลัยราชภัฏภูเก็ต"/>
    <x v="1894"/>
    <s v="มรภ 1117-66-0003"/>
    <s v="โครงการ “เสริมสร้างศักยภาพชุมชนด้วยการยกระดับการเกษตรสู่การจัดการท่องเที่ยวเชิงเกษตรอย่างยั่งยืนในพื้นที่จังหวัดภูเก็ต”"/>
  </r>
  <r>
    <x v="2"/>
    <x v="14"/>
    <s v="150101"/>
    <x v="2"/>
    <x v="203"/>
    <s v="มหาวิทยาลัยราชภัฏภูเก็ต"/>
    <x v="1895"/>
    <s v="มรภ 1117-66-0004"/>
    <s v="โครงการ “เพิ่มขีดความสามารถของชุมชนด้วยสัตว์เศรษฐกิจประจำถิ่น สู่การจ้างงานที่มีคุณค่าและการเติบโตทางเศรษฐกิจของชุมชน” "/>
  </r>
  <r>
    <x v="2"/>
    <x v="14"/>
    <s v="150101"/>
    <x v="2"/>
    <x v="74"/>
    <s v="มหาวิทยาลัยราชภัฏพิบูลสงคราม"/>
    <x v="1896"/>
    <s v="ศธ 0538.1-66-0012"/>
    <s v="โครงการ “สร้างเสริมศักยภาพผู้นำ 3 วัย เพื่อพัฒนาเครือข่ายในชุมชนท้องถิ่น”"/>
  </r>
  <r>
    <x v="2"/>
    <x v="14"/>
    <s v="150101"/>
    <x v="2"/>
    <x v="197"/>
    <s v="มหาวิทยาลัยราชภัฏสกลนคร"/>
    <x v="1897"/>
    <s v="ศธ 0542.01(3)-66-0008"/>
    <s v="โครงการ“พัฒนาองค์ความรู้ความสามารถของคนในชุมชนโดยใช้เทคโนโลยีสารสนเทศ” พื้นที่จังหวัดสกลนคร"/>
  </r>
  <r>
    <x v="2"/>
    <x v="14"/>
    <s v="150101"/>
    <x v="2"/>
    <x v="100"/>
    <s v="มหาวิทยาลัยราชภัฏอุดรธานี"/>
    <x v="1898"/>
    <s v="มร.อด.2040-66-0024"/>
    <s v="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(โครงการร่วม มรภ.)"/>
  </r>
  <r>
    <x v="2"/>
    <x v="14"/>
    <s v="150101"/>
    <x v="2"/>
    <x v="100"/>
    <s v="มหาวิทยาลัยราชภัฏอุดรธานี"/>
    <x v="1899"/>
    <s v="มร.อด.2040-66-0025"/>
    <s v="โครงการพัฒนาศักยภาพเพื่อสร้างกระบวนการทำงานในรูปภาคีเครือข่ายชุมชน (โครงการร่วมมหาวิทยาลัยราชภัฏ)"/>
  </r>
  <r>
    <x v="2"/>
    <x v="14"/>
    <s v="150101"/>
    <x v="2"/>
    <x v="39"/>
    <s v="มหาวิทยาลัยราชภัฏยะลา"/>
    <x v="1900"/>
    <s v="ศธ 0559.0102-66-0006"/>
    <s v="ยกระดับการจัดการข้อมูลท้องถิ่นชายแดนใต้ที่เอื้อต่อภาคีเครือข่ายเพื่อการพัฒนาสังคมอย่างต่อเนื่องในพื้นที่สามจังหวัดชายแดนภาคใต้"/>
  </r>
  <r>
    <x v="2"/>
    <x v="14"/>
    <s v="150101"/>
    <x v="2"/>
    <x v="39"/>
    <s v="มหาวิทยาลัยราชภัฏยะลา"/>
    <x v="1901"/>
    <s v="ศธ 0559.0102-66-0010"/>
    <s v="เสริมสร้างบทบาทผู้นำ3วัยในการขับเคลื่อนการพัฒนาชุมชนท้องถิ่นวิถีใหม่"/>
  </r>
  <r>
    <x v="1"/>
    <x v="14"/>
    <s v="150101"/>
    <x v="2"/>
    <x v="39"/>
    <s v="มหาวิทยาลัยราชภัฏยะลา"/>
    <x v="1902"/>
    <s v="ศธ 0559.0102-66-0026"/>
    <s v="การพัฒนาเครือข่ายผู้นำเยาวชนคิดดี ภูมิปัญญาดี จังหวัดชายแดนภาคใต้"/>
  </r>
  <r>
    <x v="1"/>
    <x v="14"/>
    <s v="150201"/>
    <x v="2"/>
    <x v="208"/>
    <s v="มหาวิทยาลัยราชภัฏบ้านสมเด็จเจ้าพระยา"/>
    <x v="1903"/>
    <s v="ศธ 056421-66-0004"/>
    <s v="พัฒนาเครือข่ายแกนนำและยกระดับศักยภาพอาสาสมัครสาธารณสุขประจำหมู่บ้านในการดูแลผู้สูงอายุ"/>
  </r>
  <r>
    <x v="2"/>
    <x v="14"/>
    <s v="150201"/>
    <x v="2"/>
    <x v="208"/>
    <s v="มหาวิทยาลัยราชภัฏบ้านสมเด็จเจ้าพระยา"/>
    <x v="1904"/>
    <s v="ศธ 056421-66-0005"/>
    <s v="พัฒนาหลักสูตรระยะสั้นด้านภูมิปัญญาท้องถิ่นและวิถีชีวิต สู่การสร้างเสริมศักยภาพการประกอบอาชีพและการพัฒนาสุขภาพผู้สูงวัยในพื้นที่บริการของมหาวิทยาลัยราชภัฏ "/>
  </r>
  <r>
    <x v="2"/>
    <x v="14"/>
    <s v="150201"/>
    <x v="2"/>
    <x v="144"/>
    <s v="มหาวิทยาลัยราชภัฏชัยภูมิ"/>
    <x v="1905"/>
    <s v="ศธ 0569.01(2)-66-0001"/>
    <s v="โครงการเครือข่ายพลังทางสังคมสูงวัยเชิงรุก (ครอบครัวแหว่งกลาง) ระยะที่ 2"/>
  </r>
  <r>
    <x v="2"/>
    <x v="14"/>
    <s v="150201"/>
    <x v="2"/>
    <x v="144"/>
    <s v="มหาวิทยาลัยราชภัฏชัยภูมิ"/>
    <x v="1906"/>
    <s v="ศธ 0569.01(2)-66-0002"/>
    <s v="โครงการส่งเสริมอาชีพผู้สูงอายุเป็นผู้ดูแลเด็กเล็กเชื่อมสัมพันธ์สองรุ่นสร้างคุณค่าชีวิตตามแนวคิด : ศูนย์ดูแลคนสองวัย (Intergeneration care Center) ระยะที่ 2"/>
  </r>
  <r>
    <x v="2"/>
    <x v="14"/>
    <s v="150201"/>
    <x v="2"/>
    <x v="111"/>
    <s v="มหาวิทยาลัยราชภัฏเชียงราย"/>
    <x v="1907"/>
    <s v="ศธ053201-66-0003"/>
    <s v="พัฒนาศักยภาพผู้ดูแลผู้สูงอายุเพื่อรองรับสังคมสูงวัยเชิงรุก รุ่นที่ 2"/>
  </r>
  <r>
    <x v="2"/>
    <x v="14"/>
    <s v="150201"/>
    <x v="2"/>
    <x v="209"/>
    <s v="มหาวิทยาลัยราชภัฏจันทรเกษม"/>
    <x v="1908"/>
    <s v="ศธ. 0562.01 (3)-66-0001"/>
    <s v="พัฒนาศักยภาพเครือข่ายผู้นำท้องถิ่นเพื่อรองรับสังคมผู้สูงวัยในจังหวัดชัยนาท"/>
  </r>
  <r>
    <x v="2"/>
    <x v="14"/>
    <s v="150201"/>
    <x v="2"/>
    <x v="42"/>
    <s v="จุฬาลงกรณ์มหาวิทยาลัย"/>
    <x v="1909"/>
    <s v="ศธ 0512.2.38-66-0015"/>
    <s v="ศูนย์ฝึกอบรมและพัฒนานวัตกรรมส่งเสริมศักยภาพผู้สูงอายุและผู้ดูแล"/>
  </r>
  <r>
    <x v="2"/>
    <x v="14"/>
    <s v="150201"/>
    <x v="11"/>
    <x v="24"/>
    <s v="กรมสุขภาพจิต"/>
    <x v="1910"/>
    <s v="สธ 0805-66-0006"/>
    <s v="โครงการเสริมสร้างความเข้มแข็งทางใจในผู้สูงอายุไทย"/>
  </r>
  <r>
    <x v="2"/>
    <x v="14"/>
    <s v="150201"/>
    <x v="11"/>
    <x v="24"/>
    <s v="กรมสุขภาพจิต"/>
    <x v="1911"/>
    <s v="สธ 0805-66-0012"/>
    <s v="โครงการพัฒนาระบบการดูแล ฟื้นฟูสมรรถนะผู้สูงอายุที่มีปัญหาสุขภาพจิต และพฤติกรรมที่ผิดปกติ"/>
  </r>
  <r>
    <x v="2"/>
    <x v="14"/>
    <s v="150201"/>
    <x v="11"/>
    <x v="53"/>
    <s v="กรมอนามัย"/>
    <x v="1912"/>
    <s v="สธ 0905-66-0019"/>
    <s v="โครงการการจัดการสภาพแวดล้อมและการสร้างความรอบรู้ด้านสุขภาพ เพื่อการเตรียมความพร้อมวัยทำงานสู่วัยสูงอายุที่มีสุขภาพดี ปี 2566"/>
  </r>
  <r>
    <x v="2"/>
    <x v="14"/>
    <s v="150201"/>
    <x v="11"/>
    <x v="53"/>
    <s v="กรมอนามัย"/>
    <x v="1913"/>
    <s v="สธ 0905-66-0023"/>
    <s v="โครงการพระสงฆ์กับการพัฒนาสุขภาวะ ปี 2566"/>
  </r>
  <r>
    <x v="2"/>
    <x v="14"/>
    <s v="150201"/>
    <x v="2"/>
    <x v="120"/>
    <s v="ศูนย์ความเป็นเลิศด้านชีววิทยาศาสตร์"/>
    <x v="1914"/>
    <s v="วท 6500-66-0010"/>
    <s v="โครงการ “ส่งเสริมการศูนย์ให้บริการรักษาแผลด้วยเครื่องไบโอพลาสมา”"/>
  </r>
  <r>
    <x v="2"/>
    <x v="14"/>
    <s v="150201"/>
    <x v="2"/>
    <x v="138"/>
    <s v="สถาบันบัณฑิตพัฒนบริหารศาสตร์"/>
    <x v="1915"/>
    <s v="ศธ0526308-66-0011"/>
    <s v="โครงการ “ส่งเสริมทักษะดิจิตอลของผู้สูงอายุ เพื่อการมีส่วนร่วมกิจกรรมทางสังคมในการสร้างคุณค่าและทุนทางสังคม ผ่านระบบเทคโนโลยีดิจิตอล”"/>
  </r>
  <r>
    <x v="2"/>
    <x v="14"/>
    <s v="150201"/>
    <x v="2"/>
    <x v="197"/>
    <s v="มหาวิทยาลัยราชภัฏสกลนคร"/>
    <x v="1916"/>
    <s v="ศธ 0542.01(3)-66-0009"/>
    <s v="โครงการ“การพัฒนาสุขภาวะให้กับผู้สูงอายุโดยการใช้วิทยาศาสตร์การกีฬา”พื้นที่จังหวัดสกลนคร"/>
  </r>
  <r>
    <x v="2"/>
    <x v="14"/>
    <s v="150201"/>
    <x v="2"/>
    <x v="197"/>
    <s v="มหาวิทยาลัยราชภัฏสกลนคร"/>
    <x v="1917"/>
    <s v="ศธ 0542.01(3)-66-0010"/>
    <s v="โครงการ“พัฒนาเครือข่ายแกนนำและยกระดับศักยภาพอาสาสมัครสาธารณสุขประจำหมู่บ้านในการดูแลผู้สูงอายุ” พื้นที่จังหวัดสกลนคร"/>
  </r>
  <r>
    <x v="2"/>
    <x v="14"/>
    <s v="150202"/>
    <x v="2"/>
    <x v="120"/>
    <s v="ศูนย์ความเป็นเลิศด้านชีววิทยาศาสตร์"/>
    <x v="1918"/>
    <s v="วท 6500-66-0001"/>
    <s v="การใช้เครื่องช่วยฝึกเดินในผู้สูงอายุที่มีปัญหาการทรงตัวเนื่องจากอายุหรือโรคทางระบบประสาทในระยะเรื้อรัง"/>
  </r>
  <r>
    <x v="2"/>
    <x v="14"/>
    <s v="150202"/>
    <x v="2"/>
    <x v="28"/>
    <s v="สถาบันวิทยาลัยชุมชน"/>
    <x v="1919"/>
    <s v="ศธ 0595(4)-66-0008"/>
    <s v="โครงการส่งเสริมการมีงานทำ และมีรายได้ของผู้สูงอายุ"/>
  </r>
  <r>
    <x v="2"/>
    <x v="14"/>
    <s v="150202"/>
    <x v="2"/>
    <x v="144"/>
    <s v="มหาวิทยาลัยราชภัฏชัยภูมิ"/>
    <x v="1920"/>
    <s v="ศธ 0569.01(2)-66-0004"/>
    <s v="โครงการคืนกำไรวัยเกษียณ ยกระดับศักยภาพการเตรียมความพร้อมก่อนวัยสูงอายุในทุกมิติ ระยะที่ 2"/>
  </r>
  <r>
    <x v="2"/>
    <x v="14"/>
    <s v="150202"/>
    <x v="2"/>
    <x v="209"/>
    <s v="มหาวิทยาลัยราชภัฏจันทรเกษม"/>
    <x v="1921"/>
    <s v="ศธ. 0562.01 (3)-66-0007"/>
    <s v="การพัฒนาสุขภาวะให้กับผู้สูงอายุโดยการใช้วิทยาศาสตร์การกีฬา"/>
  </r>
  <r>
    <x v="2"/>
    <x v="14"/>
    <s v="150202"/>
    <x v="2"/>
    <x v="209"/>
    <s v="มหาวิทยาลัยราชภัฏจันทรเกษม"/>
    <x v="1922"/>
    <s v="ศธ. 0562.01 (3)-66-0009"/>
    <s v="ส่งเสริมศักยภาพและบทบาทสร้างสรรค์ของผู้สูงวัย ด้วยวิถีชีวิต และภูมิปัญญา  สู่การพัฒนาท้องถิ่นอย่างยังยืน"/>
  </r>
  <r>
    <x v="2"/>
    <x v="14"/>
    <s v="150202"/>
    <x v="10"/>
    <x v="22"/>
    <s v="กรมสวัสดิการและคุ้มครองแรงงาน"/>
    <x v="1923"/>
    <s v="รง 0503-66-0007"/>
    <s v="โครงการสร้างเครือข่ายการคุ้มครองแรงงานนอกระบบในสังคมสูงวัย"/>
  </r>
  <r>
    <x v="2"/>
    <x v="14"/>
    <s v="150202"/>
    <x v="11"/>
    <x v="58"/>
    <s v="กรมการแพทย์"/>
    <x v="1924"/>
    <s v="สธ 0320-66-0012"/>
    <s v="โครงการพัฒนาระบบการดูแลสุขภาพและจัดการความเจ็บป่วยที่ซับซ้อนในผู้สูงอายุที่ประสบภาวะยากลำบาก"/>
  </r>
  <r>
    <x v="2"/>
    <x v="14"/>
    <s v="150202"/>
    <x v="11"/>
    <x v="58"/>
    <s v="กรมการแพทย์"/>
    <x v="1925"/>
    <s v="สธ 0320-66-0020"/>
    <s v="โครงการพัฒนาระบบการป้องกันโรคระดับทุติยภูมิ เพื่อดูแลรักษากลุ่มอาการหรือโรคที่พบบ่อยในผู้สูงอายุ"/>
  </r>
  <r>
    <x v="2"/>
    <x v="14"/>
    <s v="150202"/>
    <x v="11"/>
    <x v="53"/>
    <s v="กรมอนามัย"/>
    <x v="1926"/>
    <s v="สธ 0905-66-0020"/>
    <s v="โครงการขับเคลื่อนระบบการส่งเสริมสุขภาพดูแลผู้สูงอายุและผู้มีภาวะพึ่งพิงระยะยาวแบบบูรณาการ (Long Term Care) แบบ New Normal"/>
  </r>
  <r>
    <x v="1"/>
    <x v="14"/>
    <s v="150202"/>
    <x v="11"/>
    <x v="53"/>
    <s v="กรมอนามัย"/>
    <x v="1927"/>
    <s v="สธ 0905-66-0021"/>
    <s v="โครงการส่งเสริมสุขภาพผู้สูงอายุตามแนวทางชะลอชรา ชีวายืนยาว ปี 2566"/>
  </r>
  <r>
    <x v="1"/>
    <x v="14"/>
    <s v="150202"/>
    <x v="11"/>
    <x v="53"/>
    <s v="กรมอนามัย"/>
    <x v="1928"/>
    <s v="สธ 0905-66-0022"/>
    <s v="โครงการพัฒนาระบบการดูแลสุขภาพช่องปากผู้สูงอายุ ปี 2566"/>
  </r>
  <r>
    <x v="2"/>
    <x v="14"/>
    <s v="150202"/>
    <x v="2"/>
    <x v="2"/>
    <s v="สำนักงานพัฒนาวิทยาศาสตร์และเทคโนโลยีแห่งชาติ"/>
    <x v="1929"/>
    <s v="วท 5401-66-0062"/>
    <s v="การใช้นวัตกรรม เทคโนโลยี และนวัตกรรมบริการในศูนย์ดูแลผู้สูงอายุของชุมชนท้องถิ่น"/>
  </r>
  <r>
    <x v="2"/>
    <x v="14"/>
    <s v="150202"/>
    <x v="25"/>
    <x v="207"/>
    <s v="กรมกิจการผู้สูงอายุ"/>
    <x v="1930"/>
    <s v="พม 0402-66-0003"/>
    <s v="พัฒนาระบบการคุ้มครองทางสังคมของผู้สูงอายุ"/>
  </r>
  <r>
    <x v="2"/>
    <x v="14"/>
    <s v="150202"/>
    <x v="25"/>
    <x v="207"/>
    <s v="กรมกิจการผู้สูงอายุ"/>
    <x v="1931"/>
    <s v="พม 0402-66-0004"/>
    <s v="ส่งเสริมพลังเครือข่ายผู้สูงอายุ"/>
  </r>
  <r>
    <x v="2"/>
    <x v="14"/>
    <s v="150202"/>
    <x v="2"/>
    <x v="138"/>
    <s v="สถาบันบัณฑิตพัฒนบริหารศาสตร์"/>
    <x v="1932"/>
    <s v="ศธ0526308-66-0010"/>
    <s v="โครงการ “การเข้าถึงตลาดแรงงานของผู้สูงอายุไทย: กรณีการสร้างงานให้ผู้สูงอายุจังหวัดชัยนาท”"/>
  </r>
  <r>
    <x v="2"/>
    <x v="14"/>
    <s v="150202"/>
    <x v="2"/>
    <x v="203"/>
    <s v="มหาวิทยาลัยราชภัฏภูเก็ต"/>
    <x v="1933"/>
    <s v="มรภ 1117-66-0001"/>
    <s v="โครงการนวัตกรรมการบริหารจัดการภาคีเครือข่ายเพื่อสร้างความเข้มแข็งให้กับชุมชน : การถ่ายทอด ต่อยอด และสืบสานอย่างยั่งยืน"/>
  </r>
  <r>
    <x v="2"/>
    <x v="15"/>
    <s v="160101"/>
    <x v="2"/>
    <x v="28"/>
    <s v="สถาบันวิทยาลัยชุมชน"/>
    <x v="1934"/>
    <s v="ศธ 0595(4)-66-0007"/>
    <s v="โครงการารพัฒนาต้นแบบชุมชนนวัตกรรม เพื่อเพิ่มขีดความสามารถในการบริหารจัดการตนเองอย่าง ยั่งยืน และยกระดับเศรษฐกิจชุมชนฐานราก บนฐานทุนทรัพยากร ในพื้นที่20 จังหวัด ที่วิทยาลัยชุมชนตั้งอย"/>
  </r>
  <r>
    <x v="2"/>
    <x v="15"/>
    <s v="160101"/>
    <x v="2"/>
    <x v="101"/>
    <s v="มหาวิทยาลัยราชภัฏบุรีรัมย์"/>
    <x v="1935"/>
    <s v="ศธ. 0545.1(2)-66-0003"/>
    <s v="การยกระดับศักยภาพกลุ่มเกษตรกรสู่ผู้ประกอบการผลิตและแปรรูปข้าวเม่าเพื่อยกระดับรายได้ของเศรษฐกิจฐานรากในพื้นที่จังหวัดบุรีรัมย์ภายใต้สภาวะโรคติดเชื้อไวรัสโคโรนา 2019 (COVID-19)"/>
  </r>
  <r>
    <x v="2"/>
    <x v="15"/>
    <s v="160101"/>
    <x v="2"/>
    <x v="101"/>
    <s v="มหาวิทยาลัยราชภัฏบุรีรัมย์"/>
    <x v="1936"/>
    <s v="ศธ. 0545.1(2)-66-0008"/>
    <s v="การพัฒนากลุ่มอาชีพทอผ้าไหมจากภูมิปัญญาท้องถิ่นกลุ่มจังหวัดนครชัยบุรินทร์ โดยใช้เทคโนโลยีและนวัตกรรมเพื่อยกระดับเศรษฐกิจฐานราก"/>
  </r>
  <r>
    <x v="2"/>
    <x v="15"/>
    <s v="160101"/>
    <x v="2"/>
    <x v="208"/>
    <s v="มหาวิทยาลัยราชภัฏบ้านสมเด็จเจ้าพระยา"/>
    <x v="1937"/>
    <s v="ศธ 056421-66-0001"/>
    <s v="ยกระดับศักยภาพและขีดความสามารถเศรษฐกิจฐานราก ตามอัตลักษณ์ภูมิภาคด้วยเทคโนโลยีและนวัตกรรม"/>
  </r>
  <r>
    <x v="2"/>
    <x v="15"/>
    <s v="160101"/>
    <x v="2"/>
    <x v="103"/>
    <s v="มหาวิทยาลัยเชียงใหม่"/>
    <x v="1938"/>
    <s v="ศธ 6593(35)-66-0004"/>
    <s v="การส่งเสริมและสนับสนุน ผู้ประกอบการ Food Start up นักศึกษาจบใหม่ และบุคลากรทั่วไปที่ตกงานและได้รับผลกระทบทางเศรษฐกิจจากสถานการณ์โควิดด้วยการพัฒนาทักษะสร้างกำลังคนด้านการแปรรูปอาหารปลอดภัยและการยืดอายุการเก็บรักษาผลิตภัณฑ์” (Upskill-Reskill)"/>
  </r>
  <r>
    <x v="2"/>
    <x v="15"/>
    <s v="160101"/>
    <x v="2"/>
    <x v="144"/>
    <s v="มหาวิทยาลัยราชภัฏชัยภูมิ"/>
    <x v="1939"/>
    <s v="ศธ 0569.01(2)-66-0003"/>
    <s v="โครงการบูรณาการยกระดับผลผลิตทางการเกษตร ส่งเสริมนวัตกรรมแแห่งการเรียนรู้"/>
  </r>
  <r>
    <x v="2"/>
    <x v="15"/>
    <s v="160101"/>
    <x v="2"/>
    <x v="144"/>
    <s v="มหาวิทยาลัยราชภัฏชัยภูมิ"/>
    <x v="1940"/>
    <s v="ศธ 0569.01(2)-66-0005"/>
    <s v="โครงการยกระดับศักยภาพกลุ่มเกษตรกรสู่ผู้ประกอบธุรกิจผลิตและแปรรูปสมุนไพร Champion เพื่อความมั่นคงด้านอาหารและยาของจังหวัดชัยภูมิ ระยะที่ 2"/>
  </r>
  <r>
    <x v="2"/>
    <x v="15"/>
    <s v="160101"/>
    <x v="16"/>
    <x v="45"/>
    <s v="สำนักงานปลัดกระทรวงอุตสาหกรรม"/>
    <x v="1941"/>
    <s v="อก 0204-66-0003"/>
    <s v="ค่าใช้จ่ายแปรรูปสินค้าเกษตรอุตสาหกรรม 1 จังหวัด 1 ชุมชน” (One Province One Agro-Industrial Community : OPOAI-C)"/>
  </r>
  <r>
    <x v="2"/>
    <x v="15"/>
    <s v="160101"/>
    <x v="16"/>
    <x v="45"/>
    <s v="สำนักงานปลัดกระทรวงอุตสาหกรรม"/>
    <x v="1942"/>
    <s v="อก 0204-66-0017"/>
    <s v="คาราวานอุตสาหกรรม SMEs เศรษฐกิจดี สู่ชุมชน"/>
  </r>
  <r>
    <x v="2"/>
    <x v="15"/>
    <s v="160101"/>
    <x v="16"/>
    <x v="104"/>
    <s v="สถาบันอาหาร"/>
    <x v="1943"/>
    <s v="อก (สอห)-66-0001"/>
    <s v="โครงการส่งเสริมแบรนด์อาหารท้องถิ่นไทยไประดับโลกผ่านจุดเเข็งด้านอัตลักษณ์ วัฒนธรรม และนวัตกรรม (Local Authentic Thai Cuisine) "/>
  </r>
  <r>
    <x v="2"/>
    <x v="15"/>
    <s v="160101"/>
    <x v="16"/>
    <x v="104"/>
    <s v="สถาบันอาหาร"/>
    <x v="1944"/>
    <s v="อก (สอห)-66-0002"/>
    <s v="โครงการสร้างความเชื่อมั่นให้กับผู้ประกอบการธุรกิจสตรีทฟู้ดไทยในยุควิถีใหม่ "/>
  </r>
  <r>
    <x v="2"/>
    <x v="15"/>
    <s v="160101"/>
    <x v="16"/>
    <x v="121"/>
    <s v="สำนักงานมาตรฐานผลิตภัณฑ์อุตสาหกรรม"/>
    <x v="1945"/>
    <s v="อก 0709-66-0001"/>
    <s v="ค่าใช้จ่ายในการดำเนินงานมาตรฐานผลิตภัณฑ์ชุมชน ปี 2566"/>
  </r>
  <r>
    <x v="2"/>
    <x v="15"/>
    <s v="160101"/>
    <x v="2"/>
    <x v="107"/>
    <s v="มหาวิทยาลัยเกษตรศาสตร์"/>
    <x v="1946"/>
    <s v="ศธ 0513.101-66-0006"/>
    <s v="โครงการสร้างรายได้อย่างยั่งยืนจากการเลี้ยงไหมอีรี่ตามมาตรฐานสินค้าเกษตร เพื่อพัฒนาเป็นผลิตภัณฑ์มูลค่าสูงที่มีคุณภาพ"/>
  </r>
  <r>
    <x v="2"/>
    <x v="15"/>
    <s v="160101"/>
    <x v="18"/>
    <x v="49"/>
    <s v="สำนักงานปลัดกระทรวงวัฒนธรรม"/>
    <x v="1947"/>
    <s v="วธ 0203-66-0001"/>
    <s v="โครงการพัฒนาผลิตภัณฑ์วัฒนธรรมไทยที่เป็นมิตรกับสิ่งแวดล้อม (Cultural Product of Thailand : CPOT Green Product)"/>
  </r>
  <r>
    <x v="2"/>
    <x v="15"/>
    <s v="160101"/>
    <x v="18"/>
    <x v="49"/>
    <s v="สำนักงานปลัดกระทรวงวัฒนธรรม"/>
    <x v="1948"/>
    <s v="วธ 0203-66-0002"/>
    <s v="โครงการฟื้นฟูเศรษฐกิจฐานรากจากสถานการณ์การแพร่ระบาดโรคติดเชื้อไวรัสโคโรนา 2019 (COVID-19)  : การพัฒนานวัตกรรมผ้าไหมไทยจากท้องถิ่นสู่สากล"/>
  </r>
  <r>
    <x v="2"/>
    <x v="15"/>
    <s v="160101"/>
    <x v="18"/>
    <x v="49"/>
    <s v="สำนักงานปลัดกระทรวงวัฒนธรรม"/>
    <x v="1949"/>
    <s v="วธ 0204-66-0005"/>
    <s v="โครงการพัฒนาผ้าทออีสานร้อยแก่นสารสินธุ์สู่สากลประจำปีงบประมาณ พ.ศ. 2566"/>
  </r>
  <r>
    <x v="2"/>
    <x v="15"/>
    <s v="160101"/>
    <x v="18"/>
    <x v="49"/>
    <s v="สำนักงานปลัดกระทรวงวัฒนธรรม"/>
    <x v="1950"/>
    <s v="วธ 0204-66-0036"/>
    <s v="&quot;ศิลปินสร้างงาน&quot; Art Intervention ยกระดับและพัฒนาการผลิตสินค้าและบริการด้วยศิลปวัฒนธรรม ตามโมเดลเศรษฐกิจ BCG"/>
  </r>
  <r>
    <x v="2"/>
    <x v="15"/>
    <s v="160101"/>
    <x v="2"/>
    <x v="109"/>
    <s v="มหาวิทยาลัยแม่ฟ้าหลวง"/>
    <x v="1951"/>
    <s v="ศธ 5901(3)-66-0010"/>
    <s v="โครงการการพัฒนาแพลตฟอร์มตลาดออนไลน์สำหรับวิสาหกิจชุมชนเชียงราย ระยะที่ 1"/>
  </r>
  <r>
    <x v="2"/>
    <x v="15"/>
    <s v="160101"/>
    <x v="2"/>
    <x v="109"/>
    <s v="มหาวิทยาลัยแม่ฟ้าหลวง"/>
    <x v="1952"/>
    <s v="ศธ 5901(3)-66-0016"/>
    <s v="โครงการการยกระดับศักยภาพกลุ่มเกษตรกรสู่การเป็นผู้ประกอบการธุรกิจยุคใหม่"/>
  </r>
  <r>
    <x v="2"/>
    <x v="15"/>
    <s v="160101"/>
    <x v="2"/>
    <x v="62"/>
    <s v="มหาวิทยาลัยแม่โจ้"/>
    <x v="1953"/>
    <s v="ศธ 0523.1.4-66-0010"/>
    <s v="การพัฒนาผลิตภัณฑ์และกลุ่มวิสาหกิจชุมชนบนพื้นฐานทุนทางสังคมเพื่อความมั่นคงของเศรษฐกิจฐานรากและความมั่นคงทางอาหาร ใน 4 จังหวัดภาคเหนือตอนบน 2"/>
  </r>
  <r>
    <x v="2"/>
    <x v="15"/>
    <s v="160101"/>
    <x v="2"/>
    <x v="62"/>
    <s v="มหาวิทยาลัยแม่โจ้"/>
    <x v="1954"/>
    <s v="ศธ 0523.1.4-66-0017"/>
    <s v="ฟื้นฟูเศรษฐกิจฐานรากด้วยการสร้างอาชีพบนพื้นฐานการใช้ประโยชน์จากภูมิปัญญาดั้งเดิมสู่ภูมิปัญญาสากล"/>
  </r>
  <r>
    <x v="2"/>
    <x v="15"/>
    <s v="160101"/>
    <x v="9"/>
    <x v="14"/>
    <s v="กรมประมง"/>
    <x v="1955"/>
    <s v="กษ 0509-66-0022"/>
    <s v="โครงการศูนย์เรียนรู้การเพิ่มประสิทธิภาพการผลิตสินค้าเกษตร (ศพก.) "/>
  </r>
  <r>
    <x v="2"/>
    <x v="15"/>
    <s v="160101"/>
    <x v="9"/>
    <x v="14"/>
    <s v="กรมประมง"/>
    <x v="1956"/>
    <s v="กษ 0509-66-0023"/>
    <s v="โครงการประมงส่งเสริมอาชีพ"/>
  </r>
  <r>
    <x v="2"/>
    <x v="15"/>
    <s v="160101"/>
    <x v="9"/>
    <x v="66"/>
    <s v="กรมส่งเสริมสหกรณ์"/>
    <x v="1957"/>
    <s v="กษ 1104-66-0010"/>
    <s v="โครงการส่งเสริมและสร้างทักษะการประกอบอาชีพทั้งในและนอกภาคการเกษตร"/>
  </r>
  <r>
    <x v="2"/>
    <x v="15"/>
    <s v="160101"/>
    <x v="9"/>
    <x v="69"/>
    <s v="สำนักงานเศรษฐกิจการเกษตร"/>
    <x v="1958"/>
    <s v="701500007-66-0002"/>
    <s v="โครงการศูนย์เรียนรู้การเพิ่มประสิทธิภาพการผลิตสินค้าเกษตร"/>
  </r>
  <r>
    <x v="2"/>
    <x v="15"/>
    <s v="160101"/>
    <x v="17"/>
    <x v="228"/>
    <s v="สำนักงานปลัดกระทรวงพาณิชย์"/>
    <x v="1959"/>
    <s v="พณ 0225-66-0001"/>
    <s v="โครงการสร้างความเข้มแข็งเศรษฐกิจฐานรากด้วยเศรษฐกิจมูลค่าสูง ภาคเหนือ"/>
  </r>
  <r>
    <x v="2"/>
    <x v="15"/>
    <s v="160101"/>
    <x v="17"/>
    <x v="228"/>
    <s v="สำนักงานปลัดกระทรวงพาณิชย์"/>
    <x v="1960"/>
    <s v="พณ 0225-66-0002"/>
    <s v="โครงการยกระดับการค้าภาคอีสาน สู่ศูนย์กลางเศรษฐกิจลุ่มแม่น้ำโขง"/>
  </r>
  <r>
    <x v="2"/>
    <x v="15"/>
    <s v="160101"/>
    <x v="17"/>
    <x v="228"/>
    <s v="สำนักงานปลัดกระทรวงพาณิชย์"/>
    <x v="1961"/>
    <s v="พณ 0225-66-0003"/>
    <s v="โครงการส่งเสริมพัฒนาขีดความสามารถ SME กลุ่มจังหวัดภาคกลาง"/>
  </r>
  <r>
    <x v="2"/>
    <x v="15"/>
    <s v="160101"/>
    <x v="1"/>
    <x v="150"/>
    <s v="การไฟฟ้าส่วนภูมิภาค"/>
    <x v="1962"/>
    <s v="มท 5303.3-66-0001"/>
    <s v="โครงการขยายเขตไฟฟ้าให้พื้นที่ทำกินทางการเกษตร ระยะที่ 3 "/>
  </r>
  <r>
    <x v="2"/>
    <x v="15"/>
    <s v="160101"/>
    <x v="10"/>
    <x v="125"/>
    <s v="กรมพัฒนาฝีมือแรงงาน"/>
    <x v="1963"/>
    <s v="รง 0405-66-0003"/>
    <s v="โครงการพัฒนาทักษะแรงงานนอกระบบขับเคลื่อนเศรษฐกิจฐานราก ประจำปีงบประมาณ พ.ศ. 2566 "/>
  </r>
  <r>
    <x v="2"/>
    <x v="15"/>
    <s v="160101"/>
    <x v="11"/>
    <x v="53"/>
    <s v="กรมอนามัย"/>
    <x v="1964"/>
    <s v="สธ 0908-66-0001"/>
    <s v="โครงการ “พัฒนายกระดับคุณภาพสถานประกอบกิจการด้านอาหาร (ตลาดสด/ตลาดนัด/สถานที่จำหน่ายอาหาร/การจำหน่ายอาหารในที่ทางสาธารณะ) สู่วิถีชีวิตใหม่”"/>
  </r>
  <r>
    <x v="2"/>
    <x v="15"/>
    <s v="160101"/>
    <x v="2"/>
    <x v="48"/>
    <s v="สำนักงานนวัตกรรมแห่งชาติ"/>
    <x v="1965"/>
    <s v="วท 6401-66-0009"/>
    <s v="โครงการสร้างตลาดรูปแบบใหม่จากวิสาหกิจเริ่มต้นด้านการเกษตรสำหรับกลุ่ม OTOP เกษตรอัตลักษณ์พื้นถิ่น (AgTech4OTOP)"/>
  </r>
  <r>
    <x v="2"/>
    <x v="15"/>
    <s v="160101"/>
    <x v="2"/>
    <x v="229"/>
    <s v="มหาวิทยาลัยนครพนม"/>
    <x v="1966"/>
    <s v="ศธ 0589.1-66-0001"/>
    <s v="ศูนย์ยกระดับเศรษฐกิจฐานรากด้วยนวัตกรรมซิงค์นาโนในเส้นใยย้อมสีธรรมชาติตลอดห่วงโซ่คุณภาพ"/>
  </r>
  <r>
    <x v="2"/>
    <x v="15"/>
    <s v="160101"/>
    <x v="2"/>
    <x v="35"/>
    <s v="สำนักงานปลัดกระทรวงการอุดมศึกษา"/>
    <x v="1967"/>
    <s v="อว 0205-66-0005"/>
    <s v="โครงการพัฒนาและยกระดับสินค้าหนึ่งตำบลหนึ่งผลิตภัณฑ์ด้วยวิทยาศาสตร์ วิจัยและนวัตกรรม"/>
  </r>
  <r>
    <x v="2"/>
    <x v="15"/>
    <s v="160101"/>
    <x v="2"/>
    <x v="90"/>
    <s v="มหาวิทยาลัยราชภัฏเพชรบุรี"/>
    <x v="1968"/>
    <s v="ศธ 0555.34-66-0006"/>
    <s v="โครงการสำคัญปีงบปรมะมาณ 2566 (โครงการที่ 5) โครงการยกระดับศักยภาพและขีดความสามารถเศรษฐกิจฐานรากตามอัตลักษณ์ภูมิภาคด้วยเทคโนโลยีและนวัตกรรม"/>
  </r>
  <r>
    <x v="2"/>
    <x v="15"/>
    <s v="160101"/>
    <x v="2"/>
    <x v="74"/>
    <s v="มหาวิทยาลัยราชภัฏพิบูลสงคราม"/>
    <x v="1969"/>
    <s v="ศธ 0538.1-66-0013"/>
    <s v="โครงการ “การกำหนดอัตลักษณ์พิเศษของทุเรียนหลงรักไทย”"/>
  </r>
  <r>
    <x v="2"/>
    <x v="15"/>
    <s v="160101"/>
    <x v="2"/>
    <x v="74"/>
    <s v="มหาวิทยาลัยราชภัฏพิบูลสงคราม"/>
    <x v="1970"/>
    <s v="ศธ 0538.1-66-0014"/>
    <s v="โครงการ “การถ่ายทอดองค์ความรู้ด้านโรงเรือนอัจฉริยะและการแปรรูปผลิตภัณฑ์จากเห็ดเชิงพาณิชย์”"/>
  </r>
  <r>
    <x v="2"/>
    <x v="15"/>
    <s v="160101"/>
    <x v="2"/>
    <x v="216"/>
    <s v="มหาวิทยาลัยราชภัฏร้อยเอ็ด"/>
    <x v="1971"/>
    <s v="ศธ 0571.02-66-0006"/>
    <s v="โครงการการพัฒนาอาชีพครัวเรือนให้เกิดการรวมกลุ่มอาชีพและยกระดับศักยภาพเป็นผู้ประกอบการธุรกิจชุมชน (วิสาหกิจฐานราก)"/>
  </r>
  <r>
    <x v="2"/>
    <x v="15"/>
    <s v="160101"/>
    <x v="2"/>
    <x v="75"/>
    <s v="มหาวิทยาลัยเทคโนโลยีราชมงคลล้านนา"/>
    <x v="1972"/>
    <s v="ศธ 058301-66-0012"/>
    <s v="การบริการการท่องเที่ยวด้วยการบูรณาการการเกษตรธัญพืชเมืองหนาวเข้ากับวัฒนธรรมท้องถิ่นสู่การพัฒนาเศรษฐกิจฐานรากในชุมชนภาคเหนือตอนบน"/>
  </r>
  <r>
    <x v="2"/>
    <x v="15"/>
    <s v="160101"/>
    <x v="2"/>
    <x v="75"/>
    <s v="มหาวิทยาลัยเทคโนโลยีราชมงคลล้านนา"/>
    <x v="1973"/>
    <s v="ศธ 058301-66-0013"/>
    <s v="โครงการยกระดับเศรษฐกิจฐานรากในเขตภาคเหนือตอนบนด้วยธัญพืชเมืองหนาว"/>
  </r>
  <r>
    <x v="2"/>
    <x v="15"/>
    <s v="160101"/>
    <x v="2"/>
    <x v="75"/>
    <s v="มหาวิทยาลัยเทคโนโลยีราชมงคลล้านนา"/>
    <x v="1974"/>
    <s v="ศธ 058301-66-0014"/>
    <s v="โครงการยกระดับห่วงโซ่มูลค่าหัตถกรรมสิ่งทอด้วยเส้นใยชีวภาพสำหรับตลาดเฉพาะสู่การพัฒนาเศรษฐกิจฐานรากของชุมชนพื้นที่สูง"/>
  </r>
  <r>
    <x v="2"/>
    <x v="15"/>
    <s v="160101"/>
    <x v="2"/>
    <x v="75"/>
    <s v="มหาวิทยาลัยเทคโนโลยีราชมงคลล้านนา"/>
    <x v="1975"/>
    <s v="ศธ 058301-66-0032"/>
    <s v="โครงการแก้ไขปัญหาฝุ่นควัน ไฟป่าเพื่อยกระดับคุณภาพชีวิตสู่ความยั้งยืน โดยใช้วัสดุเหลือใช้ทางการเกษตรทำเป็นเชื้อเพลิงและเชื้อเพลิงอัดแท่งใช้ในอุตสาหกรรมและโรงไฟฟ้าชุมชน จ.ลำปาง"/>
  </r>
  <r>
    <x v="2"/>
    <x v="15"/>
    <s v="160101"/>
    <x v="2"/>
    <x v="75"/>
    <s v="มหาวิทยาลัยเทคโนโลยีราชมงคลล้านนา"/>
    <x v="1976"/>
    <s v="ศธ 058301-66-0049"/>
    <s v="โครงการส่งเสริม พัฒนา และยกระดับผู้ประกอบการด้วยวิทยาศาสตร์และเทคโนโลยีเพื่อเพิ่มศักยภาพการแข่งขันในการผลิตและการตลาดยุคใหม่ (SciTech4Entre.)"/>
  </r>
  <r>
    <x v="2"/>
    <x v="15"/>
    <s v="160101"/>
    <x v="2"/>
    <x v="197"/>
    <s v="มหาวิทยาลัยราชภัฏสกลนคร"/>
    <x v="1977"/>
    <s v="ศธ 0542.01(3)-66-0011"/>
    <s v="“โครงการยกระดับศักยภาพและขีดความสามารถเศรษฐกิจฐานรากตามอัตลักษณ์ภูมิภาคด้วยเทคโนโลยีและนวัตกรรม”พื้นที่จังหวัดสกลนคร"/>
  </r>
  <r>
    <x v="2"/>
    <x v="15"/>
    <s v="160101"/>
    <x v="2"/>
    <x v="220"/>
    <s v="มหาวิทยาลัยราชภัฏศรีสะเกษ"/>
    <x v="1978"/>
    <s v="มรภ.ศก. 0572-66-0003"/>
    <s v="การพัฒนาเทคนิคการย้อมผ้าเบญจศรี(ศรีสะเกษ) เพื่อแก้ไขปัญหาและพัฒนาสู่ความยั่งยืน"/>
  </r>
  <r>
    <x v="2"/>
    <x v="15"/>
    <s v="160101"/>
    <x v="2"/>
    <x v="99"/>
    <s v="มหาวิทยาลัยราชภัฏอุบลราชธานี"/>
    <x v="1979"/>
    <s v="ศธ 054(2)-66-0005"/>
    <s v="โครงการพัฒนามาตรฐาน และยกระดับสินค้าของกลุ่มผู้ผลิตผ้าและผลิตภัณฑ์จากผ้าในจังหวัดอุบลราชธานี ยโสธรและอำนาจเจริญ"/>
  </r>
  <r>
    <x v="2"/>
    <x v="15"/>
    <s v="160101"/>
    <x v="2"/>
    <x v="110"/>
    <s v="มหาวิทยาลัยอุบลราชธานี"/>
    <x v="1980"/>
    <s v="ศธ 0529-66-0008"/>
    <s v="โครงการ “ยกระดับอุตสาหกรรมด้วยการเพิ่มประสิทธิภาพและลดต้นทุนในกระบวนการผลิต”"/>
  </r>
  <r>
    <x v="2"/>
    <x v="15"/>
    <s v="160101"/>
    <x v="2"/>
    <x v="110"/>
    <s v="มหาวิทยาลัยอุบลราชธานี"/>
    <x v="1981"/>
    <s v="ศธ 0529-66-0012"/>
    <s v="โครงการยกระดับศักยภาพการเป็นผู้ประกอบการ จังหวัดอุบลราชธานี"/>
  </r>
  <r>
    <x v="1"/>
    <x v="15"/>
    <s v="160101"/>
    <x v="2"/>
    <x v="100"/>
    <s v="มหาวิทยาลัยราชภัฏอุดรธานี"/>
    <x v="1982"/>
    <s v="มร.อด.2040-66-0001"/>
    <s v="โครงการยกระดับและสร้างขีดความสามารถในการแข่งขันสำหรับกลุ่มเกษตรกรผลิตและแปรรูปด้านการเกษตรแบบครบวงจร ภายใต้การใช้นวัตกรรมและเทคโนโลยีที่เหมาะสมกับพื้นที่"/>
  </r>
  <r>
    <x v="2"/>
    <x v="15"/>
    <s v="160101"/>
    <x v="2"/>
    <x v="100"/>
    <s v="มหาวิทยาลัยราชภัฏอุดรธานี"/>
    <x v="1983"/>
    <s v="มร.อด.2040-66-0002"/>
    <s v="โครงการยกระดับขีดความสามารถในการแข่งขันและการพัฒนาเศรษฐกิจฐานราก ของเกษตรกรผู้เลี้ยงสัตว์ในภาคอีสานตอนบนแบบครบวงจร"/>
  </r>
  <r>
    <x v="2"/>
    <x v="15"/>
    <s v="160101"/>
    <x v="2"/>
    <x v="100"/>
    <s v="มหาวิทยาลัยราชภัฏอุดรธานี"/>
    <x v="1984"/>
    <s v="มร.อด.2040-66-0005"/>
    <s v="โครงการยกระดับศักยภาพและขีดความสามารถของผู้ประกอบการด้วยเทคโนโลยีและนวัตกรรมเพิ่มมูลค่า สำหรับกลุ่มผู้ประกอบการและกลุ่มผู้ผลิตผ้าทอชุมชนในกลุ่มจังหวัดภาคตะวันออกเฉียงเหนือตอนบน 1"/>
  </r>
  <r>
    <x v="2"/>
    <x v="15"/>
    <s v="160101"/>
    <x v="2"/>
    <x v="100"/>
    <s v="มหาวิทยาลัยราชภัฏอุดรธานี"/>
    <x v="1985"/>
    <s v="มร.อด.2040-66-0010"/>
    <s v="โครงการยกระดับวิสาหกิจชุมชนสู่การเป็นผู้ประกอบการมืออาชีพด้วยกระบวนการโค้ชชิ่ง กลุ่มวิสาหกิจระเบียงเศรษฐกิจพิเศษภาคตะวันออกเฉียงเหนือ (Northeastern Economic Corridor: NeEC)"/>
  </r>
  <r>
    <x v="2"/>
    <x v="15"/>
    <s v="160101"/>
    <x v="2"/>
    <x v="100"/>
    <s v="มหาวิทยาลัยราชภัฏอุดรธานี"/>
    <x v="1986"/>
    <s v="มร.อด.2040-66-0026"/>
    <s v="โครงการยกระดับศักยภาพและขีดความสามารถเศรษฐกิจฐานรากตามอัตลักษณ์พื้นที่ด้วยเทคโนโลยีและนวัตกรรม(โครงการร่วมมหาวิทยาลัยราชภัฏ 38แห่ง)"/>
  </r>
  <r>
    <x v="2"/>
    <x v="15"/>
    <s v="160101"/>
    <x v="2"/>
    <x v="100"/>
    <s v="มหาวิทยาลัยราชภัฏอุดรธานี"/>
    <x v="1987"/>
    <s v="มร.อด.2040-66-0028"/>
    <s v="โครงการพัฒนาศักยภาพผู้ประกอบการกิจการเพื่อสังคม Social Enterprise โดยชุมชน เพื่อชุมชน เพื่อสร้างการกระจายรายได้สู่ชุมชนอย่างเป็นธรรม"/>
  </r>
  <r>
    <x v="2"/>
    <x v="15"/>
    <s v="160101"/>
    <x v="2"/>
    <x v="100"/>
    <s v="มหาวิทยาลัยราชภัฏอุดรธานี"/>
    <x v="1988"/>
    <s v="มร.อด.2040-66-0029"/>
    <s v="โครงการชุมชนต้นแบบการแปรรูปผลิตภัณฑ์จากเกลือสินเธาร์บ้านดุงแบบครบวงจร"/>
  </r>
  <r>
    <x v="2"/>
    <x v="15"/>
    <s v="160101"/>
    <x v="2"/>
    <x v="79"/>
    <s v="มหาวิทยาลัยราชภัฏอุตรดิตถ์"/>
    <x v="1989"/>
    <s v="ศธ053501-66-0001"/>
    <s v="โครงการยกระดับศักยภาพผู้ประกอบการอาหารอัตลักษณ์เพื่อสร้างความแตกต่างบนฐานทรัพยากรพื้นถิ่น"/>
  </r>
  <r>
    <x v="2"/>
    <x v="15"/>
    <s v="160101"/>
    <x v="2"/>
    <x v="79"/>
    <s v="มหาวิทยาลัยราชภัฏอุตรดิตถ์"/>
    <x v="1990"/>
    <s v="ศธ053501-66-0003"/>
    <s v="โครงการยกระดับผ้าทอพื้นถิ่นเพื่อสร้างคุณค่าและมูลค่าจากวิถีสามวัฒนธรรม "/>
  </r>
  <r>
    <x v="2"/>
    <x v="15"/>
    <s v="160101"/>
    <x v="2"/>
    <x v="79"/>
    <s v="มหาวิทยาลัยราชภัฏอุตรดิตถ์"/>
    <x v="1991"/>
    <s v="ศธ053501-66-0007"/>
    <s v="โครงการสร้างแรงบันดาลใจค้นหาตัวตน และความเป็นไปได้ทางธุรกิจสู่การเป็นผู้ประกอบการรุ่นใหม่ (Chase your dream, Craft your future.)"/>
  </r>
  <r>
    <x v="2"/>
    <x v="15"/>
    <s v="160201"/>
    <x v="2"/>
    <x v="80"/>
    <s v="มหาวิทยาลัยราชภัฏเชียงใหม่"/>
    <x v="1992"/>
    <s v="ศธ 053310-66-0002"/>
    <s v="Local สู่เลอค่ากล้วยน้ำว้ามะลิอ่องอินทรีย์ ด้วยมาตรฐาน NOP-USDA เพื่อการส่งออก"/>
  </r>
  <r>
    <x v="2"/>
    <x v="15"/>
    <s v="160201"/>
    <x v="2"/>
    <x v="42"/>
    <s v="จุฬาลงกรณ์มหาวิทยาลัย"/>
    <x v="1993"/>
    <s v="ศธ 0512.2.38-66-0011"/>
    <s v="โครงการพัฒนาเศรษฐกิจฐานรากโดยใช้งานวิจัยและวัสดุชีวภาพ สู่อัตลักษณ์ของภูมิปัญญาท้องถิ่น"/>
  </r>
  <r>
    <x v="2"/>
    <x v="15"/>
    <s v="160201"/>
    <x v="2"/>
    <x v="95"/>
    <s v="สถาบันเทคโนโลยีพระจอมเกล้าเจ้าคุณทหารลาดกระบัง"/>
    <x v="1994"/>
    <s v="ศธ 0524.01(06)-66-0009"/>
    <s v="โครงการต้นแบบการสร้างมูลค่าสินค้าเกษตรตลอดห่วงโซ่อุปทาน ด้วยนวัตกรรมและเทคโนโลยี เพื่อเสริมสร้างศักยภาพการแข่งขันอย่าง ยั่งยืนโดยการมีส่วนร่วมของกลุ่มเกษตรกร: กรณีกลุ่มเกษตรกรผู้เลี้ยง ปลาดุกแปลงใหญ่ ตำบลวังม่วง จ.สระบุรี"/>
  </r>
  <r>
    <x v="2"/>
    <x v="15"/>
    <s v="160201"/>
    <x v="2"/>
    <x v="95"/>
    <s v="สถาบันเทคโนโลยีพระจอมเกล้าเจ้าคุณทหารลาดกระบัง"/>
    <x v="1995"/>
    <s v="ศธ 0524.01(06)-66-0010"/>
    <s v="การบูรณาการในการผลิตผลิตภัณฑ์อาหารสุขภาพจากสมุนไพรไทยเพื่อเพิ่มมูลค่าและมาตรฐานการผลิตสินค้าโอทอป"/>
  </r>
  <r>
    <x v="2"/>
    <x v="15"/>
    <s v="160201"/>
    <x v="2"/>
    <x v="95"/>
    <s v="สถาบันเทคโนโลยีพระจอมเกล้าเจ้าคุณทหารลาดกระบัง"/>
    <x v="1996"/>
    <s v="ศธ 0524.01(06)-66-0011"/>
    <s v="การพัฒนาผลิตภัณฑ์จากทุเรียนพันธุ์เมือง จังหวัดแพร่ เพื่อพื้นฟูเศรษฐกิจฐานรากของชุมชนหลังสถานการณ์โควิด-19"/>
  </r>
  <r>
    <x v="2"/>
    <x v="15"/>
    <s v="160201"/>
    <x v="2"/>
    <x v="107"/>
    <s v="มหาวิทยาลัยเกษตรศาสตร์"/>
    <x v="1997"/>
    <s v="ศธ 0513.101-66-0002"/>
    <s v="โครงการตลาดอาหารปลอดภัยสำหรับเมือง (Digital Marketing)"/>
  </r>
  <r>
    <x v="2"/>
    <x v="15"/>
    <s v="160201"/>
    <x v="2"/>
    <x v="113"/>
    <s v="มหาวิทยาลัยราชภัฏหมู่บ้านจอมบึง"/>
    <x v="1998"/>
    <s v="ศธ0556.13-66-0001"/>
    <s v="2566 : ส่งเสริมภูมิปัญญาท้องถิ่นเพื่อพัฒนาเศรษฐกิจฐานราก"/>
  </r>
  <r>
    <x v="2"/>
    <x v="15"/>
    <s v="160201"/>
    <x v="2"/>
    <x v="62"/>
    <s v="มหาวิทยาลัยแม่โจ้"/>
    <x v="1999"/>
    <s v="ศธ 0523.1.4-66-0004"/>
    <s v="การประยุกต์ใช้เทคโนโลยีพลังงานทดแทนและเกษตรอัจฉริยะเพื่อยกระดับผู้ผลิตและผู้ประกอบการสินค้าเกษตรอินทรีย์"/>
  </r>
  <r>
    <x v="2"/>
    <x v="15"/>
    <s v="160201"/>
    <x v="2"/>
    <x v="62"/>
    <s v="มหาวิทยาลัยแม่โจ้"/>
    <x v="2000"/>
    <s v="ศธ 0523.1.4-66-0008"/>
    <s v="การสร้างมูลค่าเพิ่มตลอดห่วงโซ่คุณค่า ในการผลิต แปรรูป การตลาด เกษตรปลอดภัยและเกษตรอินทรีย์ในภาคเหนือตอนบน2"/>
  </r>
  <r>
    <x v="2"/>
    <x v="15"/>
    <s v="160201"/>
    <x v="9"/>
    <x v="65"/>
    <s v="กรมส่งเสริมการเกษตร"/>
    <x v="2001"/>
    <s v="กษ1009-66-0001"/>
    <s v="โครงการสร้างความเข้มแข็งกลุ่มการผลิตด้านการเกษตร"/>
  </r>
  <r>
    <x v="2"/>
    <x v="15"/>
    <s v="160201"/>
    <x v="9"/>
    <x v="66"/>
    <s v="กรมส่งเสริมสหกรณ์"/>
    <x v="2002"/>
    <s v="กษ 1104-66-0011"/>
    <s v="โครงการสร้างความเข้มแข็งให้เกษตรกรกลุ่มย่อยในพื้นที่ คทช."/>
  </r>
  <r>
    <x v="2"/>
    <x v="15"/>
    <s v="160201"/>
    <x v="17"/>
    <x v="87"/>
    <s v="กรมการค้าภายใน"/>
    <x v="2003"/>
    <s v="พณ 0410-66-0003"/>
    <s v="โครงการตลาดชุมชนเพื่อธุรกิจท้องถิ่น"/>
  </r>
  <r>
    <x v="2"/>
    <x v="15"/>
    <s v="160201"/>
    <x v="17"/>
    <x v="87"/>
    <s v="กรมการค้าภายใน"/>
    <x v="2004"/>
    <s v="พณ 0410-66-0004"/>
    <s v="โครงการหมู่บ้านทำมาค้าขาย"/>
  </r>
  <r>
    <x v="2"/>
    <x v="15"/>
    <s v="160201"/>
    <x v="17"/>
    <x v="87"/>
    <s v="กรมการค้าภายใน"/>
    <x v="2005"/>
    <s v="พณ 0410-66-0005"/>
    <s v="โครงการแพลตฟอร์มปัญญาประดิษฐ์ด้านการตลาด (AI Marketing Platform) สำหรับสินค้าชุมชน ตามฐานวิถีชีวิตใหม่ (New Normal) เพื่อยกระดับการค้าในประเทศอย่างยั่งยืน"/>
  </r>
  <r>
    <x v="2"/>
    <x v="15"/>
    <s v="160201"/>
    <x v="17"/>
    <x v="172"/>
    <s v="กรมพัฒนาธุรกิจการค้า"/>
    <x v="2006"/>
    <s v="พณ 0807-66-0004"/>
    <s v="สร้างโอกาสและเพิ่มขีดความสามารถทางการแข่งขันสำหรับผู้ประกอบการโชวห่วยไทย"/>
  </r>
  <r>
    <x v="2"/>
    <x v="15"/>
    <s v="160201"/>
    <x v="17"/>
    <x v="172"/>
    <s v="กรมพัฒนาธุรกิจการค้า"/>
    <x v="2007"/>
    <s v="พณ 0812-66-0001"/>
    <s v="ขับเคลื่่อนตลาดผลิตภัณฑ์ชุมชนสู่เศรษฐกิจใหม่"/>
  </r>
  <r>
    <x v="2"/>
    <x v="15"/>
    <s v="160201"/>
    <x v="17"/>
    <x v="172"/>
    <s v="กรมพัฒนาธุรกิจการค้า"/>
    <x v="2008"/>
    <s v="พณ 0816-66-0003"/>
    <s v="สร้างโอกาสทางการตลาด พัฒนาธุรกิจฐานรากด้วย e-Commerce"/>
  </r>
  <r>
    <x v="2"/>
    <x v="15"/>
    <s v="160201"/>
    <x v="1"/>
    <x v="15"/>
    <s v="กรมการพัฒนาชุมชน"/>
    <x v="2009"/>
    <s v="มท 0408-66-0001"/>
    <s v="โครงการบันทึกภูมิปัญญาและพัฒนาผู้ประกอบการรุ่นใหม่สืบสานภูมิปัญญาท้องถิ่น"/>
  </r>
  <r>
    <x v="2"/>
    <x v="15"/>
    <s v="160201"/>
    <x v="1"/>
    <x v="15"/>
    <s v="กรมการพัฒนาชุมชน"/>
    <x v="2010"/>
    <s v="มท 0408-66-0002"/>
    <s v="โครงการพัฒนาและสร้างมูลค่าเพิ่ม OTOP แบบกลุ่มผลิตภัณฑ์ (Cluster) ภายใต้วิถีชีวิตชุมชนแบบปกติใหม่ (New Normal)"/>
  </r>
  <r>
    <x v="2"/>
    <x v="15"/>
    <s v="160201"/>
    <x v="1"/>
    <x v="15"/>
    <s v="กรมการพัฒนาชุมชน"/>
    <x v="2011"/>
    <s v="มท 0408-66-0004"/>
    <s v="โครงการพัฒนาระบบข้อมูล OTOP รองรับการวิเคราะห์ข้อมูลขนาดใหญ่  (OTOP Big Data)           "/>
  </r>
  <r>
    <x v="2"/>
    <x v="15"/>
    <s v="160201"/>
    <x v="1"/>
    <x v="15"/>
    <s v="กรมการพัฒนาชุมชน"/>
    <x v="2012"/>
    <s v="มท 0408-66-0006"/>
    <s v="โครงการพัฒนาศักยภาพผู้ประกอบการ OTOP และกลไกขับเคลื่อน OTOP"/>
  </r>
  <r>
    <x v="2"/>
    <x v="15"/>
    <s v="160201"/>
    <x v="1"/>
    <x v="15"/>
    <s v="กรมการพัฒนาชุมชน"/>
    <x v="2013"/>
    <s v="มท 0408-66-0007"/>
    <s v="โครงการพัฒนาผลิตภัณฑ์สินค้าชุมชน"/>
  </r>
  <r>
    <x v="2"/>
    <x v="15"/>
    <s v="160201"/>
    <x v="1"/>
    <x v="15"/>
    <s v="กรมการพัฒนาชุมชน"/>
    <x v="2014"/>
    <s v="มท 0408-66-0008"/>
    <s v="โครงการส่งเสริมและพัฒนาช่องทางการตลาด"/>
  </r>
  <r>
    <x v="2"/>
    <x v="15"/>
    <s v="160201"/>
    <x v="1"/>
    <x v="15"/>
    <s v="กรมการพัฒนาชุมชน"/>
    <x v="2015"/>
    <s v="มท 0409-66-0003"/>
    <s v="โครงการสร้างความมั่นคงด้านอาชีพและรายได้"/>
  </r>
  <r>
    <x v="2"/>
    <x v="15"/>
    <s v="160201"/>
    <x v="1"/>
    <x v="15"/>
    <s v="กรมการพัฒนาชุมชน"/>
    <x v="2016"/>
    <s v="มท 0409-66-0004"/>
    <s v="โครงการ “พัฒนาเศรษฐกิจฐานราก ด้วยภาคีเครือข่าย”"/>
  </r>
  <r>
    <x v="2"/>
    <x v="15"/>
    <s v="160201"/>
    <x v="2"/>
    <x v="2"/>
    <s v="สำนักงานพัฒนาวิทยาศาสตร์และเทคโนโลยีแห่งชาติ"/>
    <x v="2017"/>
    <s v="วท 5401-66-0036"/>
    <s v="โครงการการยกระดับขีดความสามารถผู้ประกอบการร้านอาหารริมทาง (Street Food) เพื่อปรับตัวและฟื้นฟูธุรกิจหลังวิกฤต COVID-19"/>
  </r>
  <r>
    <x v="2"/>
    <x v="15"/>
    <s v="160201"/>
    <x v="2"/>
    <x v="48"/>
    <s v="สำนักงานนวัตกรรมแห่งชาติ"/>
    <x v="2018"/>
    <s v="วท 6401-66-0008"/>
    <s v="โครงการหมู่บ้านนวัตกรรมเพื่อสังคม"/>
  </r>
  <r>
    <x v="2"/>
    <x v="15"/>
    <s v="160201"/>
    <x v="2"/>
    <x v="48"/>
    <s v="สำนักงานนวัตกรรมแห่งชาติ"/>
    <x v="2019"/>
    <s v="วท 6401-66-0026"/>
    <s v="โครงการส่งเสริมช่องทางการตลาดสำหรับผลิตภัณฑ์นวัตกรรม"/>
  </r>
  <r>
    <x v="2"/>
    <x v="15"/>
    <s v="160201"/>
    <x v="2"/>
    <x v="48"/>
    <s v="สำนักงานนวัตกรรมแห่งชาติ"/>
    <x v="2020"/>
    <s v="วท 6401-66-0027"/>
    <s v="โครงการสร้างเครือข่ายนวัตกรรุ่นใหม่และผู้สนับสนุนการพัฒนานวัตกรรมในส่วนภูมิภาค"/>
  </r>
  <r>
    <x v="2"/>
    <x v="15"/>
    <s v="160201"/>
    <x v="2"/>
    <x v="229"/>
    <s v="มหาวิทยาลัยนครพนม"/>
    <x v="2021"/>
    <s v="ศธ 0589.1-66-0002"/>
    <s v="ศูนย์ความเป็นเลิศด้านการแปรรูปและการสร้างมูลค่าเพิ่มผลิตภัณฑ์อาหาร"/>
  </r>
  <r>
    <x v="2"/>
    <x v="15"/>
    <s v="160201"/>
    <x v="2"/>
    <x v="229"/>
    <s v="มหาวิทยาลัยนครพนม"/>
    <x v="2022"/>
    <s v="ศธ 0589.1-66-0003"/>
    <s v="ศูนย์ความเป็นเลิศด้านนวัตกรรมเพิ่มผลผลิตสินค้าเกษตรสู่การแข่งขันเศรษฐกิจฐานรากกลุ่มจังหวัดลุ่มน้ำโขงตอนกลาง"/>
  </r>
  <r>
    <x v="2"/>
    <x v="15"/>
    <s v="160201"/>
    <x v="2"/>
    <x v="75"/>
    <s v="มหาวิทยาลัยเทคโนโลยีราชมงคลล้านนา"/>
    <x v="2023"/>
    <s v="ศธ 058301-66-0029"/>
    <s v="โครงการพัฒนาศักยภาพและขีดความสามารถของเกษตรกรฐานรากสู่การยกระดับเกษตรในเขตจังหวัดภาคเหนือตอนบนด้วยนวัตกรรมและเทคโนโลยีที่เหมาะสม"/>
  </r>
  <r>
    <x v="2"/>
    <x v="15"/>
    <s v="160201"/>
    <x v="2"/>
    <x v="77"/>
    <s v="มหาวิทยาลัยราชภัฏราชนครินทร์"/>
    <x v="2024"/>
    <s v="มรร 0548.01/02-66-0018"/>
    <s v="โครงการพัฒนาทุนทางวัฒนธรรมกลุ่มชาติพันธุ์ในท้องถิ่นจังหวัดฉะเชิงเทราสู่การส่งเสริมและสร้างสรรค์ผลิตภัณฑ์มูลค่าเพิ่ม"/>
  </r>
  <r>
    <x v="2"/>
    <x v="15"/>
    <s v="160201"/>
    <x v="2"/>
    <x v="152"/>
    <s v="มหาวิทยาลัยราชภัฏสวนสุนันทา"/>
    <x v="2025"/>
    <s v="ศธ0567.1-66-0001"/>
    <s v="โครงการ “นวัตกรรมการพัฒนาเชิงพื้นที่เพื่อยกระดับเศรษฐกิจฐานรากของชุมชน  สู่การสร้างมูลค่าเพิ่มของผลิตภัณฑ์ด้วยทุนทางสังคม หนุนการท่องเที่ยวชุมชน”"/>
  </r>
  <r>
    <x v="2"/>
    <x v="15"/>
    <s v="160201"/>
    <x v="2"/>
    <x v="78"/>
    <s v="มหาวิทยาลัยเทคโนโลยีสุรนารี"/>
    <x v="2026"/>
    <s v="ศธ 5602(7)-66-0031"/>
    <s v="โครงการพัฒนานวัตกรรมสำหรับเขตส่งเสริมอุตสาหกรรมเกษตรและอาหาร จ.นครราชสีมา"/>
  </r>
  <r>
    <x v="2"/>
    <x v="15"/>
    <s v="160201"/>
    <x v="2"/>
    <x v="78"/>
    <s v="มหาวิทยาลัยเทคโนโลยีสุรนารี"/>
    <x v="2027"/>
    <s v="ศธ 5602(7)-66-0032"/>
    <s v="โครงการจัดตั้ง ศูนย์วิจัยและธุรกิจมันสำปะหลัง Cassava Research and Business Park"/>
  </r>
  <r>
    <x v="2"/>
    <x v="15"/>
    <s v="160201"/>
    <x v="2"/>
    <x v="99"/>
    <s v="มหาวิทยาลัยราชภัฏอุบลราชธานี"/>
    <x v="2028"/>
    <s v="ศธ 054(2)-66-0002"/>
    <s v="โครงการพัฒนาและยกระดับเกษตรกรในจังหวัดอุบลราชธานีให้เป็นเกษตรกรผู้นำ (SMART Farmers) เพื่อเพิ่มศักยภาพ และรองรับการเปลี่ยนแปลงในสังคมยุคดิจิตอล"/>
  </r>
  <r>
    <x v="2"/>
    <x v="15"/>
    <s v="160201"/>
    <x v="2"/>
    <x v="100"/>
    <s v="มหาวิทยาลัยราชภัฏอุดรธานี"/>
    <x v="2029"/>
    <s v="มร.อด.2040-66-0022"/>
    <s v="โครงการพัฒนาผลิตภัณฑ์เศรษฐกิจฐานรากกลุ่มวิสาหกิจชุมชนวิถีฝั่งโขง"/>
  </r>
  <r>
    <x v="2"/>
    <x v="15"/>
    <s v="160201"/>
    <x v="2"/>
    <x v="142"/>
    <s v="มหาวิทยาลัยพะเยา"/>
    <x v="2030"/>
    <s v="ศธ 0590.08-66-0001"/>
    <s v="โครงการพัฒนาผลิตภัณฑ์ชุมชนสำหรับผู้ประกอบการ SMEs ในพื้นที่ภาคเหนือตอนบนเพื่อสร้างมูลค่าสินค้าการเกษตรสู่มาตรฐานสากล"/>
  </r>
  <r>
    <x v="1"/>
    <x v="15"/>
    <s v="160202"/>
    <x v="12"/>
    <x v="230"/>
    <s v="สถาบันบริหารจัดการธนาคารที่ดิน"/>
    <x v="2031"/>
    <s v="บจธ 06-66-0001"/>
    <s v="โครงการบริหารจัดการที่ดินอย่างยั่งยืน"/>
  </r>
  <r>
    <x v="1"/>
    <x v="15"/>
    <s v="160202"/>
    <x v="12"/>
    <x v="230"/>
    <s v="สถาบันบริหารจัดการธนาคารที่ดิน"/>
    <x v="2032"/>
    <s v="บจธ 06-66-0002"/>
    <s v="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"/>
  </r>
  <r>
    <x v="2"/>
    <x v="15"/>
    <s v="160202"/>
    <x v="12"/>
    <x v="230"/>
    <s v="สถาบันบริหารจัดการธนาคารที่ดิน"/>
    <x v="2033"/>
    <s v="บจธ 06-66-0003"/>
    <s v="โครงการบูรณาการความร่วมมือในการพัฒนาพื้นที่ "/>
  </r>
  <r>
    <x v="2"/>
    <x v="15"/>
    <s v="160202"/>
    <x v="12"/>
    <x v="230"/>
    <s v="สถาบันบริหารจัดการธนาคารที่ดิน"/>
    <x v="2034"/>
    <s v="บจธ 06-66-0004"/>
    <s v="โครงการป้องกันและแก้ไขปัญหาการสูญเสียสิทธิในที่ดินของเกษตรกรและผู้ยากจน"/>
  </r>
  <r>
    <x v="2"/>
    <x v="15"/>
    <s v="160202"/>
    <x v="12"/>
    <x v="230"/>
    <s v="สถาบันบริหารจัดการธนาคารที่ดิน"/>
    <x v="2035"/>
    <s v="บจธ 06-66-0005"/>
    <s v="โครงการพัฒนาเศรษฐกิจฐานราก"/>
  </r>
  <r>
    <x v="1"/>
    <x v="15"/>
    <s v="160202"/>
    <x v="2"/>
    <x v="113"/>
    <s v="มหาวิทยาลัยราชภัฏหมู่บ้านจอมบึง"/>
    <x v="2036"/>
    <s v="ศธ0556.13-66-0002"/>
    <s v="2566 : การพัฒนาศักยภาพของชุมชนท้องถิ่นในการพัฒนาการพึ่งตนเองและการจัดการตนเอง ตามหลักปรัขญาของเศรษฐกิจพอเพียง โดยกระบวนการสร้างการมีส่วนร่วมของภาคีเครือข่ายชุมชน"/>
  </r>
  <r>
    <x v="1"/>
    <x v="15"/>
    <s v="160202"/>
    <x v="9"/>
    <x v="66"/>
    <s v="กรมส่งเสริมสหกรณ์"/>
    <x v="2037"/>
    <s v="กษ 1104-66-0012"/>
    <s v="โครงการแก้ไขปัญหาหนี้สินและพัฒนาคุณภาพชีวิตสมาชิกสหกรณ์/กลุ่มเกษตรกรด้วยระบบสหกรณ์"/>
  </r>
  <r>
    <x v="1"/>
    <x v="15"/>
    <s v="160202"/>
    <x v="9"/>
    <x v="69"/>
    <s v="สำนักงานเศรษฐกิจการเกษตร"/>
    <x v="2038"/>
    <s v="701500009-66-0002"/>
    <s v="โครงการศึกษาแนวทางการลดความเหลื่อมล้ำในภาคเกษตร"/>
  </r>
  <r>
    <x v="2"/>
    <x v="15"/>
    <s v="160202"/>
    <x v="0"/>
    <x v="0"/>
    <s v="กองบัญชาการกองทัพไทย"/>
    <x v="2039"/>
    <s v="กห 0309-66-0001"/>
    <s v="โครงการ “การเกษตรผสมผสานตามแนวทางพระราชทานเศรษฐกิจพอเพียง”"/>
  </r>
  <r>
    <x v="2"/>
    <x v="15"/>
    <s v="160202"/>
    <x v="0"/>
    <x v="0"/>
    <s v="กองบัญชาการกองทัพไทย"/>
    <x v="2040"/>
    <s v="กห 0309-66-0007"/>
    <s v="โครงการ “การส่งเสริมการเกษตร ปศุสัตว์ และสหกรณ์”"/>
  </r>
  <r>
    <x v="2"/>
    <x v="15"/>
    <s v="160202"/>
    <x v="0"/>
    <x v="0"/>
    <s v="กองบัญชาการกองทัพไทย"/>
    <x v="2041"/>
    <s v="กห 0309-66-0008"/>
    <s v="โครงการ “การเสริมสร้างและสนับสนุนการผลิตประมงเพื่อพัฒนาประมงหมู่บ้าน” "/>
  </r>
  <r>
    <x v="2"/>
    <x v="15"/>
    <s v="160202"/>
    <x v="14"/>
    <x v="181"/>
    <s v="กรมธนารักษ์"/>
    <x v="2042"/>
    <s v="กค 0307-66-0001"/>
    <s v="การจัดการและการแก้ไขปัญหาข้อขัดแย้งในสิทธิทำกินและอยู่อาศัยในที่ดินราชพัสดุ"/>
  </r>
  <r>
    <x v="1"/>
    <x v="15"/>
    <s v="160202"/>
    <x v="1"/>
    <x v="15"/>
    <s v="กรมการพัฒนาชุมชน"/>
    <x v="2043"/>
    <s v="มท 0407-66-0001"/>
    <s v="โครงการเสริมสร้างศักยภาพกองทุนชุมชนเพื่อการเข้าถึงแหล่งทุนของประชาชนในชุมชน"/>
  </r>
  <r>
    <x v="2"/>
    <x v="15"/>
    <s v="160202"/>
    <x v="1"/>
    <x v="15"/>
    <s v="กรมการพัฒนาชุมชน"/>
    <x v="2044"/>
    <s v="มท 0407-66-0002"/>
    <s v="โครงการแก้ไขปัญหาหนี้สินครัวเรือนของประชาชน โดยศูนย์จัดการกองทุนชุมชน"/>
  </r>
  <r>
    <x v="2"/>
    <x v="15"/>
    <s v="160202"/>
    <x v="2"/>
    <x v="2"/>
    <s v="สำนักงานพัฒนาวิทยาศาสตร์และเทคโนโลยีแห่งชาติ"/>
    <x v="2045"/>
    <s v="วท 5401-66-0107"/>
    <s v="สตูลแซนบ๊อกซ์ นำร่องการพัฒนาเศรษฐกิจฐานรากและศักยภาพของผู้ผลิตเครื่องเทศคุณภาพ"/>
  </r>
  <r>
    <x v="2"/>
    <x v="15"/>
    <s v="160202"/>
    <x v="2"/>
    <x v="2"/>
    <s v="สำนักงานพัฒนาวิทยาศาสตร์และเทคโนโลยีแห่งชาติ"/>
    <x v="2046"/>
    <s v="วท 5401-66-0113"/>
    <s v="อยุทธยาแซนบ๊อกซ์ นำร่องการพัฒนาเศรษฐกิจฐานรากและศักยภาพผู้ผลิตเห็ดตับเต่า"/>
  </r>
  <r>
    <x v="2"/>
    <x v="15"/>
    <s v="160202"/>
    <x v="2"/>
    <x v="91"/>
    <s v="มหาวิทยาลัยราชภัฏเพชรบูรณ์"/>
    <x v="2047"/>
    <s v="ศธ 0539.5-66-0002"/>
    <s v="ยกระดับอาชีพและรายได้เศรษฐกิจชุมชนฐานรากในจังหวัดเพชรบูรณ์"/>
  </r>
  <r>
    <x v="1"/>
    <x v="15"/>
    <s v="160202"/>
    <x v="2"/>
    <x v="100"/>
    <s v="มหาวิทยาลัยราชภัฏอุดรธานี"/>
    <x v="2048"/>
    <s v="มร.อด.2040-66-0006"/>
    <s v="โครงการพัฒนาศักยภาพและขีดความสามารถเศรษฐกิจฐานรากด้วยการส่งเสริมและต่อยอดอาชีพสู่ผู้ประกอบการธุรกิจชุมชนเกษตรบนฐานนวัตกรรม"/>
  </r>
  <r>
    <x v="2"/>
    <x v="16"/>
    <s v="170101"/>
    <x v="2"/>
    <x v="101"/>
    <s v="มหาวิทยาลัยราชภัฏบุรีรัมย์"/>
    <x v="2049"/>
    <s v="ศธ. 0545.1(2)-66-0010"/>
    <s v="โครงการนวัตกรรมหลักสูตรระยะสั้นเพื่อการส่งเสริมและพัฒนาคุณภาพชีวิตคนพิการว่างงานจังหวัดบุรีรัมย์"/>
  </r>
  <r>
    <x v="2"/>
    <x v="16"/>
    <s v="170101"/>
    <x v="18"/>
    <x v="225"/>
    <s v="สถาบันบัณฑิตพัฒนศิลป์"/>
    <x v="2050"/>
    <s v="วธ 0801-66-0001"/>
    <s v="โครงการพัฒนาศักยภาพผู้สอนในยุคไทยแลนด์ 4.0"/>
  </r>
  <r>
    <x v="2"/>
    <x v="16"/>
    <s v="170101"/>
    <x v="18"/>
    <x v="225"/>
    <s v="สถาบันบัณฑิตพัฒนศิลป์"/>
    <x v="2051"/>
    <s v="วธ 0801-66-0006"/>
    <s v="โครงการส่งเสริมและพัฒนาทักษะผู้เรียนด้านนาฏศิลป์ ดนตรี คีตศิลป์ และทัศนศิลป์ที่สอดคล้องกับทักษะในศตวรรษที่ 21"/>
  </r>
  <r>
    <x v="2"/>
    <x v="16"/>
    <s v="170101"/>
    <x v="18"/>
    <x v="225"/>
    <s v="สถาบันบัณฑิตพัฒนศิลป์"/>
    <x v="2052"/>
    <s v="วธ 0801-66-0008"/>
    <s v="โครงการสนับสนุนค่าใช้จ่ายในการจัดการศึกษาตั้งต่อนุบาลจนจบการศึกษาขั้นพื้นฐาน"/>
  </r>
  <r>
    <x v="2"/>
    <x v="16"/>
    <s v="170101"/>
    <x v="17"/>
    <x v="87"/>
    <s v="กรมการค้าภายใน"/>
    <x v="2053"/>
    <s v="พณ 0410-66-0006"/>
    <s v="โครงการธงฟ้าราคาประหยัด ลดค่าครองชีพประชาชน"/>
  </r>
  <r>
    <x v="2"/>
    <x v="16"/>
    <s v="170101"/>
    <x v="4"/>
    <x v="206"/>
    <s v="สำนักงานส่งเสริมการศึกษานอกระบบและการศึกษาตามอัธยาศัย"/>
    <x v="2054"/>
    <s v="ศธ 0210.121-66-0002"/>
    <s v="โครงการพัฒนาการจัดการศึกษานอกระบบและการศึกษาตามอัธยาศัยสำหรับคนไทยในต่างประเทศ"/>
  </r>
  <r>
    <x v="2"/>
    <x v="16"/>
    <s v="170101"/>
    <x v="10"/>
    <x v="20"/>
    <s v="สำนักงานปลัดกระทรวงแรงงาน"/>
    <x v="2055"/>
    <s v="รง 0207-66-0003"/>
    <s v="โครงการจัดทำรายงานตัวชี้วัดงานที่มีคุณค่า (Decent Work Indicators Report)"/>
  </r>
  <r>
    <x v="2"/>
    <x v="16"/>
    <s v="170101"/>
    <x v="10"/>
    <x v="20"/>
    <s v="สำนักงานปลัดกระทรวงแรงงาน"/>
    <x v="2056"/>
    <s v="รง 0207-66-0007"/>
    <s v="โครงการศึกษาวิจัยเรื่่องการขจัดความรุนแรงและการคุกคามในโลกแห่งการทำงานตามอนุสัญญาองค์การแรงงานระหว่างประเทศฉบับที่ 190 กับผลกระทบต่อผลิตภาพแรงงาน"/>
  </r>
  <r>
    <x v="2"/>
    <x v="16"/>
    <s v="170101"/>
    <x v="10"/>
    <x v="20"/>
    <s v="สำนักงานปลัดกระทรวงแรงงาน"/>
    <x v="2057"/>
    <s v="รง 0207-66-0015"/>
    <s v="การดำเนินงานเพื่อกำหนดอัตราค่าจ้างขั้นต่ำ"/>
  </r>
  <r>
    <x v="2"/>
    <x v="16"/>
    <s v="170101"/>
    <x v="10"/>
    <x v="22"/>
    <s v="กรมสวัสดิการและคุ้มครองแรงงาน"/>
    <x v="2058"/>
    <s v="รง 0502-66-0001"/>
    <s v="โครงการการดำเนินงานสถานประกอบกิจการปฏิบัติตามกฎหมายแรงงานและแรงงานได้รับสิทธิประโยชน์"/>
  </r>
  <r>
    <x v="2"/>
    <x v="16"/>
    <s v="170101"/>
    <x v="10"/>
    <x v="22"/>
    <s v="กรมสวัสดิการและคุ้มครองแรงงาน"/>
    <x v="2059"/>
    <s v="รง 0503-66-0002"/>
    <s v="การดำเนินงานส่งเสริมและคุ้มครองสิทธิแรงงานนอกระบบ"/>
  </r>
  <r>
    <x v="2"/>
    <x v="16"/>
    <s v="170101"/>
    <x v="10"/>
    <x v="22"/>
    <s v="กรมสวัสดิการและคุ้มครองแรงงาน"/>
    <x v="2060"/>
    <s v="รง 0503-66-0006"/>
    <s v="โครงการพัฒนาระบบการบริหารจัดการเพื่อยกระดับคุณภาพชีวิตแรงงานนอกระบบ"/>
  </r>
  <r>
    <x v="2"/>
    <x v="16"/>
    <s v="170101"/>
    <x v="10"/>
    <x v="22"/>
    <s v="กรมสวัสดิการและคุ้มครองแรงงาน"/>
    <x v="2061"/>
    <s v="รง 0509-66-0003"/>
    <s v="การส่งเสริมให้สถานประกอบกิจการมีความรู้ความเข้าใจเกี่ยวกับมาตรฐานแรงงานไทย  ความรับผิดชอบต่อสังคมด้านแรงงาน"/>
  </r>
  <r>
    <x v="2"/>
    <x v="16"/>
    <s v="170101"/>
    <x v="10"/>
    <x v="22"/>
    <s v="กรมสวัสดิการและคุ้มครองแรงงาน"/>
    <x v="2062"/>
    <s v="รง 0510-66-0001"/>
    <s v="ส่งเสริมและพัฒนาระบบแรงงานสัมพันธ์เชิงรุก"/>
  </r>
  <r>
    <x v="2"/>
    <x v="16"/>
    <s v="170101"/>
    <x v="10"/>
    <x v="231"/>
    <s v="สำนักงานประกันสังคม"/>
    <x v="2063"/>
    <s v="รง 0604-66-0001"/>
    <s v="โครงการขยายความคุ้มครองประกันสังคมสู่แรงงานนอกระบบ"/>
  </r>
  <r>
    <x v="1"/>
    <x v="16"/>
    <s v="170101"/>
    <x v="11"/>
    <x v="53"/>
    <s v="กรมอนามัย"/>
    <x v="2064"/>
    <s v="สธ 0905-66-0032"/>
    <s v="โครงการยกระดับการเข้าถึงบริการส่งเสริมสุขภาพแต่ละกลุ่มวัยและอนามัยสิ่งแวดล้อมสำหรับกลุ่มเปราะบางและด้อยโอกาสของสังคม"/>
  </r>
  <r>
    <x v="2"/>
    <x v="16"/>
    <s v="170101"/>
    <x v="25"/>
    <x v="191"/>
    <s v="กรมกิจการเด็กและเยาวชน"/>
    <x v="2065"/>
    <s v="พม 0304-66-0003"/>
    <s v="โครงการจัดสวัสดิการสังคมสำหรับแม่วัยรุ่นและครอบครัว"/>
  </r>
  <r>
    <x v="2"/>
    <x v="16"/>
    <s v="170101"/>
    <x v="25"/>
    <x v="207"/>
    <s v="กรมกิจการผู้สูงอายุ"/>
    <x v="2066"/>
    <s v="พม 0402-66-0002"/>
    <s v="โครงการส่งเสริมเข้าถึงหลักประกันทางสังคม"/>
  </r>
  <r>
    <x v="1"/>
    <x v="16"/>
    <s v="170101"/>
    <x v="25"/>
    <x v="207"/>
    <s v="กรมกิจการผู้สูงอายุ"/>
    <x v="2067"/>
    <s v="พม 0402-66-0007"/>
    <s v="ปรับปรุงที่อยู่อาศัยและสถานที่สาธารณะที่เหมาะสมกับผู้สูงอายุและคนทุกวัย"/>
  </r>
  <r>
    <x v="2"/>
    <x v="16"/>
    <s v="170101"/>
    <x v="25"/>
    <x v="226"/>
    <s v="กรมพัฒนาสังคมและสวัสดิการ"/>
    <x v="2068"/>
    <s v="พม 0604-66-0006"/>
    <s v="โครงการคู่มือครอบครัว Welfare for Family รู้สิทธิ เข้าถึงสวัสดิการ"/>
  </r>
  <r>
    <x v="2"/>
    <x v="16"/>
    <s v="170101"/>
    <x v="25"/>
    <x v="193"/>
    <s v="กรมส่งเสริมและพัฒนาคุณภาพชีวิตคนพิการ"/>
    <x v="2069"/>
    <s v="พม 0703-66-0002"/>
    <s v="โครงการส่งเสริมการจัดสิ่งอำนวยความสะดวกสำหรับคนพิการ"/>
  </r>
  <r>
    <x v="2"/>
    <x v="16"/>
    <s v="170101"/>
    <x v="25"/>
    <x v="193"/>
    <s v="กรมส่งเสริมและพัฒนาคุณภาพชีวิตคนพิการ"/>
    <x v="2070"/>
    <s v="พม 0703-66-0006"/>
    <s v="โครงการปฏิรูปการขึ้นทะเบียนคนพิการ"/>
  </r>
  <r>
    <x v="2"/>
    <x v="16"/>
    <s v="170101"/>
    <x v="25"/>
    <x v="232"/>
    <s v="การเคหะแห่งชาติ"/>
    <x v="2071"/>
    <s v="พม 5102-66-0003"/>
    <s v="โครงการพัฒนาเศรษฐกิจชุมชนในโครงการบ้านเคหะสุขประชา"/>
  </r>
  <r>
    <x v="2"/>
    <x v="16"/>
    <s v="170101"/>
    <x v="25"/>
    <x v="232"/>
    <s v="การเคหะแห่งชาติ"/>
    <x v="2072"/>
    <s v="พม 5102-66-0004"/>
    <s v="โครงการพัฒนาที่อยู่อาศัยเพื่อรองรับทุกกลุ่มเป้าหมาย"/>
  </r>
  <r>
    <x v="2"/>
    <x v="16"/>
    <s v="170101"/>
    <x v="25"/>
    <x v="227"/>
    <s v="สถาบันพัฒนาองค์กรชุมชน"/>
    <x v="2073"/>
    <s v="พม 5307-66-0002"/>
    <s v="โครงการพัฒนาคุณภาพชีวิตของผู้มีรายได้น้อยในเมืองและชนบท"/>
  </r>
  <r>
    <x v="1"/>
    <x v="16"/>
    <s v="170101"/>
    <x v="11"/>
    <x v="233"/>
    <s v="สำนักงานหลักประกันสุขภาพแห่งชาติ"/>
    <x v="2074"/>
    <s v="nhso01-66-0001"/>
    <s v="โครงการยกระดับและเพิ่มประสิทธิภาพการบริหารระบบหลักประกันสุขภาพแห่งชาติ"/>
  </r>
  <r>
    <x v="2"/>
    <x v="16"/>
    <s v="170101"/>
    <x v="2"/>
    <x v="74"/>
    <s v="มหาวิทยาลัยราชภัฏพิบูลสงคราม"/>
    <x v="2075"/>
    <s v="ศธ 0538.1-66-0015"/>
    <s v="โครงการ “ศูนย์แพทย์แผนไทยประจำตำบล โดยชุมชนและเพื่อชุมชน”"/>
  </r>
  <r>
    <x v="2"/>
    <x v="16"/>
    <s v="170201"/>
    <x v="2"/>
    <x v="28"/>
    <s v="สถาบันวิทยาลัยชุมชน"/>
    <x v="2076"/>
    <s v="ศธ 0595(4)-66-0002"/>
    <s v="โครงการสนับสนุนค่าใช้จ่ายในการจัดการศึกษาตั้งแต่ระดับอนุบาลจนจบการศึกษาขั้นพื้นฐาน "/>
  </r>
  <r>
    <x v="2"/>
    <x v="16"/>
    <s v="170201"/>
    <x v="2"/>
    <x v="28"/>
    <s v="สถาบันวิทยาลัยชุมชน"/>
    <x v="2077"/>
    <s v="ศธ 0595(4)-66-0003"/>
    <s v="โครงการจัดการศึกษาและพัฒนาอาชีพสำหรับคนพิการ"/>
  </r>
  <r>
    <x v="2"/>
    <x v="16"/>
    <s v="170201"/>
    <x v="2"/>
    <x v="28"/>
    <s v="สถาบันวิทยาลัยชุมชน"/>
    <x v="2078"/>
    <s v="ศธ 0595(4)-66-0006"/>
    <s v="โครงการพัฒนาคุณภาพการศึกษาเด็กปฐมวัย "/>
  </r>
  <r>
    <x v="2"/>
    <x v="16"/>
    <s v="170201"/>
    <x v="14"/>
    <x v="234"/>
    <s v="ธนาคารอาคารสงเคราะห์"/>
    <x v="2079"/>
    <s v="GHB-66-0001"/>
    <s v="โครงการสินเชื่อเพื่อที่อยู่อาศัยแห่งรัฐ (โครงการบ้านล้านหลัง ระยะที่ 2)"/>
  </r>
  <r>
    <x v="2"/>
    <x v="16"/>
    <s v="170201"/>
    <x v="10"/>
    <x v="20"/>
    <s v="สำนักงานปลัดกระทรวงแรงงาน"/>
    <x v="2080"/>
    <s v="รง 0206-66-0001"/>
    <s v="โครงการแก้ไขปัญหาความเดือดร้อนด้านอาชีพ"/>
  </r>
  <r>
    <x v="2"/>
    <x v="16"/>
    <s v="170201"/>
    <x v="10"/>
    <x v="20"/>
    <s v="สำนักงานปลัดกระทรวงแรงงาน"/>
    <x v="2081"/>
    <s v="รง 0207-66-0001"/>
    <s v="โครงการศึกษาวิจัยแนวโน้มของการจ้างงานในรูปแบบ Gig workers ของประเทศไทยในศตวรรษที่ 21"/>
  </r>
  <r>
    <x v="2"/>
    <x v="16"/>
    <s v="170201"/>
    <x v="10"/>
    <x v="20"/>
    <s v="สำนักงานปลัดกระทรวงแรงงาน"/>
    <x v="2082"/>
    <s v="รง 0207-66-0016"/>
    <s v="การดำเนินงานเพื่อกำหนดอัตราค่าจ้างตามมาตรฐานฝีมือ"/>
  </r>
  <r>
    <x v="2"/>
    <x v="16"/>
    <s v="170201"/>
    <x v="10"/>
    <x v="20"/>
    <s v="สำนักงานปลัดกระทรวงแรงงาน"/>
    <x v="2083"/>
    <s v="รง 0207-66-0017"/>
    <s v="โครงการศึกษาวิจัยแนวทางค่าจ้างของแรงงาน เพื่อการปรับเปลี่ยนเข้าสู่เศรษฐกิจฐานวิถีใหม่ (New Normal)"/>
  </r>
  <r>
    <x v="2"/>
    <x v="16"/>
    <s v="170201"/>
    <x v="10"/>
    <x v="20"/>
    <s v="สำนักงานปลัดกระทรวงแรงงาน"/>
    <x v="2084"/>
    <s v="รง 0207-66-0019"/>
    <s v="การจัดทำความเห็นและข้อเสนอแนะเกี่ยวกับค่าจ้างของจังหวัดและกรุงเทพมหานคร"/>
  </r>
  <r>
    <x v="2"/>
    <x v="16"/>
    <s v="170201"/>
    <x v="10"/>
    <x v="20"/>
    <s v="สำนักงานปลัดกระทรวงแรงงาน"/>
    <x v="2085"/>
    <s v="รง 0207-66-0020"/>
    <s v="สัมมนาเชิงปฏิบัติการเรื่อง การจัดทำโครงสร้างค่าจ้างเงินเดือนในภาคเอกชน"/>
  </r>
  <r>
    <x v="2"/>
    <x v="16"/>
    <s v="170201"/>
    <x v="10"/>
    <x v="20"/>
    <s v="สำนักงานปลัดกระทรวงแรงงาน"/>
    <x v="2086"/>
    <s v="รง 0207-66-0021"/>
    <s v="สำรวจค่าใช้จ่ายที่จำเป็นของแรงงานทั่วไปแรกเข้าทำงานในภาคอุตสาหกรรม"/>
  </r>
  <r>
    <x v="2"/>
    <x v="16"/>
    <s v="170201"/>
    <x v="10"/>
    <x v="20"/>
    <s v="สำนักงานปลัดกระทรวงแรงงาน"/>
    <x v="2087"/>
    <s v="รง 0207-66-0028"/>
    <s v="จัดทำดัชนีชี้วัดคุณภาพชีวิตแรงงานนอกระบบและสำรวจข้อมูลแรงงานนอกระบบ"/>
  </r>
  <r>
    <x v="2"/>
    <x v="16"/>
    <s v="170201"/>
    <x v="10"/>
    <x v="20"/>
    <s v="สำนักงานปลัดกระทรวงแรงงาน"/>
    <x v="2088"/>
    <s v="รง 0207-66-0029"/>
    <s v="สัมมนารับฟังความคิดเห็นต่อ (ร่าง) อัตราค่าจ้างตามมาตรฐานฝีมือ"/>
  </r>
  <r>
    <x v="2"/>
    <x v="16"/>
    <s v="170201"/>
    <x v="10"/>
    <x v="20"/>
    <s v="สำนักงานปลัดกระทรวงแรงงาน"/>
    <x v="2089"/>
    <s v="รง 0207-66-0030"/>
    <s v="ศึกษาวิจัยการส่งเสริมการจัดทำโครงสร้างค่าจ้างภาคเอกชน"/>
  </r>
  <r>
    <x v="2"/>
    <x v="16"/>
    <s v="170201"/>
    <x v="10"/>
    <x v="20"/>
    <s v="สำนักงานปลัดกระทรวงแรงงาน"/>
    <x v="2090"/>
    <s v="รง0216-66-0001"/>
    <s v="ขับเคลื่อนข้อเสนอเชิงนโยบายต่อการพัฒนาคุณภาพชีวิตแรงงานนอกระบบ"/>
  </r>
  <r>
    <x v="2"/>
    <x v="16"/>
    <s v="170201"/>
    <x v="2"/>
    <x v="120"/>
    <s v="ศูนย์ความเป็นเลิศด้านชีววิทยาศาสตร์"/>
    <x v="2091"/>
    <s v="วท 6500-66-0008"/>
    <s v="นำร่องการใช้งานเครื่องสลายนิ่วความแม่นยำสูงนวัตกรรมไทย"/>
  </r>
  <r>
    <x v="2"/>
    <x v="16"/>
    <s v="170201"/>
    <x v="25"/>
    <x v="191"/>
    <s v="กรมกิจการเด็กและเยาวชน"/>
    <x v="2092"/>
    <s v="พม 0304-66-0001"/>
    <s v="โครงการพัฒนาระบบและขับเคลื่อนกลไกการปกป้องคุ้มครองเด็กและเยาวชน"/>
  </r>
  <r>
    <x v="2"/>
    <x v="16"/>
    <s v="170201"/>
    <x v="25"/>
    <x v="226"/>
    <s v="กรมพัฒนาสังคมและสวัสดิการ"/>
    <x v="2093"/>
    <s v="พม 0604-66-0008"/>
    <s v="โครงการขับเคลื่อนการสร้างมูลค่าทางเศรษฐกิจในพื้นที่เป้าหมาย"/>
  </r>
  <r>
    <x v="2"/>
    <x v="16"/>
    <s v="170201"/>
    <x v="25"/>
    <x v="232"/>
    <s v="การเคหะแห่งชาติ"/>
    <x v="2094"/>
    <s v="พม 5102-66-0001"/>
    <s v="โครงการยกระดับชุมชนต้นแบบสู่การพัฒนาที่ยั่งยืน Smart Sustainable Community"/>
  </r>
  <r>
    <x v="2"/>
    <x v="16"/>
    <s v="170201"/>
    <x v="25"/>
    <x v="232"/>
    <s v="การเคหะแห่งชาติ"/>
    <x v="2095"/>
    <s v="พม 5102-66-0002"/>
    <s v="โครงการพัฒนาชุมชนเข้มแข็งพึ่งพาตนเองอย่างยั่งยืน"/>
  </r>
  <r>
    <x v="2"/>
    <x v="16"/>
    <s v="170201"/>
    <x v="25"/>
    <x v="227"/>
    <s v="สถาบันพัฒนาองค์กรชุมชน"/>
    <x v="2096"/>
    <s v="พม 5307-66-0003"/>
    <s v="โครงการผู้มีรายได้น้อยในเมืองและชนบทมีความมั่นคงในที่อยู่อาศัย"/>
  </r>
  <r>
    <x v="2"/>
    <x v="16"/>
    <s v="170201"/>
    <x v="25"/>
    <x v="227"/>
    <s v="สถาบันพัฒนาองค์กรชุมชน"/>
    <x v="2097"/>
    <s v="พม 5307-66-0004"/>
    <s v="โครงการสนับสนุนการจัดสวัสดิการชุมชน"/>
  </r>
  <r>
    <x v="2"/>
    <x v="16"/>
    <s v="170201"/>
    <x v="2"/>
    <x v="35"/>
    <s v="สำนักงานปลัดกระทรวงการอุดมศึกษา"/>
    <x v="2098"/>
    <s v="อว 0205-66-0019"/>
    <s v="โครงการเงินอุดหนุนเป็นค่าใช้จ่ายสำหรับนิสิต นักศึกษาพิการในสถานศึกษาระดับอุดมศึกษา"/>
  </r>
  <r>
    <x v="2"/>
    <x v="16"/>
    <s v="170201"/>
    <x v="2"/>
    <x v="220"/>
    <s v="มหาวิทยาลัยราชภัฏศรีสะเกษ"/>
    <x v="2099"/>
    <s v="มรภ.ศก. 0572-66-0001"/>
    <s v="แก้ไขปัญหาความยากจนแบบเบ็ดเสร็จรายครัวเรือนภายใต้ฐานข้อมูล Big data จังหวัดศรีสะเกษ"/>
  </r>
  <r>
    <x v="2"/>
    <x v="17"/>
    <s v="180101"/>
    <x v="2"/>
    <x v="42"/>
    <s v="จุฬาลงกรณ์มหาวิทยาลัย"/>
    <x v="2100"/>
    <s v="ศธ 0512.2.38-66-0013"/>
    <s v="โครงการศูนย์เครือข่ายเรียนรู้ตลอดชีวิตด้วยองค์ความรู้การออกแบบอุตสาหกรรม LLL iDCU Connect"/>
  </r>
  <r>
    <x v="2"/>
    <x v="17"/>
    <s v="180101"/>
    <x v="16"/>
    <x v="45"/>
    <s v="สำนักงานปลัดกระทรวงอุตสาหกรรม"/>
    <x v="2101"/>
    <s v="อก 0204-66-0002"/>
    <s v="ส่งเสริมและพัฒนาอุตสาหกรรมที่ยั่งยืนตามแนวคิด BCG"/>
  </r>
  <r>
    <x v="2"/>
    <x v="17"/>
    <s v="180101"/>
    <x v="16"/>
    <x v="45"/>
    <s v="สำนักงานปลัดกระทรวงอุตสาหกรรม"/>
    <x v="2102"/>
    <s v="อก 0204-66-0019"/>
    <s v="พัฒนาผลิตภัณฑ์จากเศษวัสดุเหลือใช้ภาคอุตสาหกรรมเพื่อสร้างมูลค่า"/>
  </r>
  <r>
    <x v="2"/>
    <x v="17"/>
    <s v="180101"/>
    <x v="16"/>
    <x v="119"/>
    <s v="กรมโรงงานอุตสาหกรรม"/>
    <x v="2103"/>
    <s v="อก 0309-66-0001"/>
    <s v="โครงการส่งเสริมและพัฒนาสถานประกอบการเข้าสู่อุตสาหกรรมเข้าสู่อุตสาหกรรม สีเขียว (Green Industry)"/>
  </r>
  <r>
    <x v="2"/>
    <x v="17"/>
    <s v="180101"/>
    <x v="16"/>
    <x v="119"/>
    <s v="กรมโรงงานอุตสาหกรรม"/>
    <x v="2104"/>
    <s v="อก 0309-66-0002"/>
    <s v="โครงการส่งเสริมและพัฒนาการบริหารจัดการความปลอดภัยสารเคมีในภาคอุตสาหกรรมเพื่อป้องกันและลดผลกระทบจากอุบัติภัยร้ายแรง"/>
  </r>
  <r>
    <x v="1"/>
    <x v="17"/>
    <s v="180101"/>
    <x v="16"/>
    <x v="104"/>
    <s v="สถาบันอาหาร"/>
    <x v="2105"/>
    <s v="อก (สอห)-66-0003"/>
    <s v="โครงการขับเคลื่อนการผลิตอาหารอย่างยั่งยืนตามแนวคิด BCG Model : การลด Food Loss และ Food Waste ตลอดห่วงโซ่อุปทาน "/>
  </r>
  <r>
    <x v="1"/>
    <x v="17"/>
    <s v="180101"/>
    <x v="16"/>
    <x v="128"/>
    <s v="กรมอุตสาหกรรมพื้นฐานและการเหมืองแร่"/>
    <x v="2106"/>
    <s v="อก 0507-66-0003"/>
    <s v="โครงการส่งเสริมอุตสาหกรรมเหมืองแร่และอุตสาหกรรมพื้นฐานให้มีมาตรฐานความรับผิดชอบต่อสังคม (CSR-DPIM)"/>
  </r>
  <r>
    <x v="1"/>
    <x v="17"/>
    <s v="180101"/>
    <x v="16"/>
    <x v="128"/>
    <s v="กรมอุตสาหกรรมพื้นฐานและการเหมืองแร่"/>
    <x v="2107"/>
    <s v="อก 0507-66-0004"/>
    <s v="โครงการส่งเสริมอุตสาหกรรมเหมืองแร่และอุตสาหกรรมพื้นฐานให้เข้าสู่มาตรฐานเหมืองแร่สีเขียว"/>
  </r>
  <r>
    <x v="1"/>
    <x v="17"/>
    <s v="180101"/>
    <x v="16"/>
    <x v="128"/>
    <s v="กรมอุตสาหกรรมพื้นฐานและการเหมืองแร่"/>
    <x v="2108"/>
    <s v="อก 0507-66-0005"/>
    <s v="โครงการส่งเสริมและพัฒนาฟื้นฟูพื้นที่ทำเหมืองแร่ให้สามารถใช้ประโยชน์ในรูปแบบต่าง ๆ ได้อย่างยั่งยืน"/>
  </r>
  <r>
    <x v="2"/>
    <x v="17"/>
    <s v="180101"/>
    <x v="16"/>
    <x v="128"/>
    <s v="กรมอุตสาหกรรมพื้นฐานและการเหมืองแร่"/>
    <x v="2109"/>
    <s v="อก 0507-66-0006"/>
    <s v="โครงการเสริมสร้างการมีส่วนร่วมของทุกภาคส่วนในการปฏิบัติงานของท้องถิ่นในการดูแลสังคมและสิ่งแวดล้อมในพื้นที่เหมืองแร่"/>
  </r>
  <r>
    <x v="2"/>
    <x v="17"/>
    <s v="180101"/>
    <x v="2"/>
    <x v="107"/>
    <s v="มหาวิทยาลัยเกษตรศาสตร์"/>
    <x v="2110"/>
    <s v="ศธ 0513.101-66-0007"/>
    <s v="โครงการเพิ่มศักยภาพการจัดการไม้เศรษฐกิจของชุมชนอย่างยั่งยืนสูง"/>
  </r>
  <r>
    <x v="2"/>
    <x v="17"/>
    <s v="180101"/>
    <x v="2"/>
    <x v="107"/>
    <s v="มหาวิทยาลัยเกษตรศาสตร์"/>
    <x v="2111"/>
    <s v="ศธ 0513.101-66-0017"/>
    <s v="โครงการยกระดับการเรียนรู้และถ่ายทอดเทคโนโลยีด้านนกแอ่นกินรัง เพื่อการบริโภคและการผลิตที่ยั่งยืน                   "/>
  </r>
  <r>
    <x v="2"/>
    <x v="17"/>
    <s v="180101"/>
    <x v="2"/>
    <x v="107"/>
    <s v="มหาวิทยาลัยเกษตรศาสตร์"/>
    <x v="2112"/>
    <s v="ศธ 0513.101-66-0032"/>
    <s v="โครงการส่งเสริมการท่องเที่ยวสัตว์ป่าเพื่อเสริมสร้างการจัดการพื้นที่กันชนมรดกโลกอย่างยั่งยืน"/>
  </r>
  <r>
    <x v="2"/>
    <x v="17"/>
    <s v="180101"/>
    <x v="20"/>
    <x v="235"/>
    <s v="องค์การบริหารจัดการก๊าซเรือนกระจก"/>
    <x v="2113"/>
    <s v="อบก 01-66-0001"/>
    <s v="โครงการส่งเสริมการผลิตและบริโภคแบบคาร์บอนต่ำอย่างยั่งยืน"/>
  </r>
  <r>
    <x v="1"/>
    <x v="17"/>
    <s v="180101"/>
    <x v="20"/>
    <x v="236"/>
    <s v="สำนักงานพัฒนาเศรษฐกิจจากฐานชีวภาพ"/>
    <x v="2114"/>
    <s v="สพภ 021-66-0002"/>
    <s v="โครงการต่อยอดและขยายผลแผนแม่บทบัญชีรายการทรัพยากรพันธุกรรมสู่การใช้ประโยชน์ เพื่อสร้างเศรษฐกิจชีวภาพ"/>
  </r>
  <r>
    <x v="2"/>
    <x v="17"/>
    <s v="180101"/>
    <x v="20"/>
    <x v="237"/>
    <s v="กรมควบคุมมลพิษ"/>
    <x v="2115"/>
    <s v="ทส 0303-66-0001"/>
    <s v="ส่งเสริมการผลิตและการบริโภคที่ยั่งยืนของประเทศไทย"/>
  </r>
  <r>
    <x v="1"/>
    <x v="17"/>
    <s v="180101"/>
    <x v="20"/>
    <x v="141"/>
    <s v="กรมทรัพยากรธรณี"/>
    <x v="2116"/>
    <s v="ทส 0505-66-0001"/>
    <s v="จัดทำบัญชีทรัพยากรแร่เพื่อการบริหารจัดการอย่างสมดุล"/>
  </r>
  <r>
    <x v="1"/>
    <x v="17"/>
    <s v="180101"/>
    <x v="20"/>
    <x v="141"/>
    <s v="กรมทรัพยากรธรณี"/>
    <x v="2117"/>
    <s v="ทส 0507-66-0002"/>
    <s v="พัฒนาและส่งเสริมอุทยานธรณีตามแนวทางสากล (UNESCO Geopark)"/>
  </r>
  <r>
    <x v="1"/>
    <x v="17"/>
    <s v="180101"/>
    <x v="20"/>
    <x v="57"/>
    <s v="สำนักงานนโยบายและแผนทรัพยากรธรรมชาติและสิ่งแวดล้อม"/>
    <x v="2118"/>
    <s v="ทส 1002-66-0001"/>
    <s v="โครงการจัดการพื้นที่ที่มีความสำคัญต่อความหลากหลายทางชีวภาพ : การพัฒนากลไกทางเศรษฐศาสตร์ และมาตรการจูงใจในการอนุรักษ์นกอพยพและใช้ประโยชน์ถิ่นที่อยู่อาศัยของนกอพยพอย่างยั่งยืน ในพื้นที่เครือข่ายนกอพยพปากแม่น้ำกระบี่ จังหวัดกระบี่"/>
  </r>
  <r>
    <x v="2"/>
    <x v="17"/>
    <s v="180101"/>
    <x v="20"/>
    <x v="57"/>
    <s v="สำนักงานนโยบายและแผนทรัพยากรธรรมชาติและสิ่งแวดล้อม"/>
    <x v="2119"/>
    <s v="ทส 1002-66-0002"/>
    <s v="การพัฒนาศักยภาพพันธุ์ไม้ผู้เรียกแมลงผู้ผสมเกสร เพื่อการอนุรักษ์ความหลากหลายทางชีวภาพ พันธุกรรมไม้ผล และสมุนไพรในพื้นที่คุ้งบางกะเจ้า "/>
  </r>
  <r>
    <x v="1"/>
    <x v="17"/>
    <s v="180101"/>
    <x v="20"/>
    <x v="57"/>
    <s v="สำนักงานนโยบายและแผนทรัพยากรธรรมชาติและสิ่งแวดล้อม"/>
    <x v="2120"/>
    <s v="ทส 1002-66-0003"/>
    <s v="โครงการเพิ่มประสิทธิภาพและขยายเชื่อมต่อเครือข่ายคลังข้อมูลความหลากหลายทางชีวภาพของประเทศไทย"/>
  </r>
  <r>
    <x v="1"/>
    <x v="17"/>
    <s v="180101"/>
    <x v="20"/>
    <x v="57"/>
    <s v="สำนักงานนโยบายและแผนทรัพยากรธรรมชาติและสิ่งแวดล้อม"/>
    <x v="2121"/>
    <s v="ทส 1004-66-0001"/>
    <s v="โครงการประเมินความคุ้มค่าทรัพยากรธรรมชาติและสิ่งแวดล้อมที่เกิดจากการผลิตและการบริโภค"/>
  </r>
  <r>
    <x v="2"/>
    <x v="17"/>
    <s v="180101"/>
    <x v="20"/>
    <x v="57"/>
    <s v="สำนักงานนโยบายและแผนทรัพยากรธรรมชาติและสิ่งแวดล้อม"/>
    <x v="2122"/>
    <s v="ทส 1005-66-0001"/>
    <s v="การสนับสนุนเงินกองทุนสิ่งแวดล้อมด้านทรัพยากรธรรมชาติ"/>
  </r>
  <r>
    <x v="1"/>
    <x v="17"/>
    <s v="180101"/>
    <x v="20"/>
    <x v="57"/>
    <s v="สำนักงานนโยบายและแผนทรัพยากรธรรมชาติและสิ่งแวดล้อม"/>
    <x v="2123"/>
    <s v="ทส 1009-66-0002"/>
    <s v="โครงการดัชนีสมรรถนะสิ่งแวดล้อม ระยะที่ 2"/>
  </r>
  <r>
    <x v="1"/>
    <x v="17"/>
    <s v="180101"/>
    <x v="20"/>
    <x v="57"/>
    <s v="สำนักงานนโยบายและแผนทรัพยากรธรรมชาติและสิ่งแวดล้อม"/>
    <x v="2124"/>
    <s v="ทส 1009-66-0004"/>
    <s v="โครงการศึกษาความเหมาะสมในการใช้มาตรการทางเศรษฐศาสตร์/มาตรการจูงใจเพื่อสนับสนุนและขับเคลื่อนการผลิตและการบริโภคที่ยั่งยืน: การผลิตที่ยั่งยืน"/>
  </r>
  <r>
    <x v="2"/>
    <x v="17"/>
    <s v="180101"/>
    <x v="10"/>
    <x v="125"/>
    <s v="กรมพัฒนาฝีมือแรงงาน"/>
    <x v="2125"/>
    <s v="รง 0407-66-0005"/>
    <s v="โครงการพัฒนาบุคลากรการฝึกให้สอดคล้องกับความต้องการตลาดแรงงาน และเทคโนโลยีเศรษฐกิจสีเขียว"/>
  </r>
  <r>
    <x v="2"/>
    <x v="17"/>
    <s v="180101"/>
    <x v="2"/>
    <x v="2"/>
    <s v="สำนักงานพัฒนาวิทยาศาสตร์และเทคโนโลยีแห่งชาติ"/>
    <x v="2126"/>
    <s v="วท 5401-66-0039"/>
    <s v="โครงการการจัดทำข้อมูลและตัวชี้วัดระดับประเทศเพื่อการเติบโตอย่างยั่งยืน"/>
  </r>
  <r>
    <x v="1"/>
    <x v="17"/>
    <s v="180101"/>
    <x v="2"/>
    <x v="2"/>
    <s v="สำนักงานพัฒนาวิทยาศาสตร์และเทคโนโลยีแห่งชาติ"/>
    <x v="2127"/>
    <s v="วท 5401-66-0108"/>
    <s v="โครงการบริหารจัดการจีโนมและความหลากหลายทางพันธุกรรมของพืชป่าชายเลนในกลุ่มบัญชีแดง (IUCN Red List) ของไทยเพื่อการอนุรักษ์ในถิ่นกำเนิด"/>
  </r>
  <r>
    <x v="2"/>
    <x v="17"/>
    <s v="180101"/>
    <x v="2"/>
    <x v="2"/>
    <s v="สำนักงานพัฒนาวิทยาศาสตร์และเทคโนโลยีแห่งชาติ"/>
    <x v="2128"/>
    <s v="วท 5401-66-0128"/>
    <s v="ยกระดับอุตสาหกรรมก่อสร้างและสิ่งแวดล้อมสรรค์สร้าง (Built Environment) ตามแนวคิดเศรษฐกิจหมุนเวียน เพื่อใช้ทรัพยากรอย่างคุ้มค่า ลดของเสีย และลดผลกระทบต่อสิ่งแวดล้อม"/>
  </r>
  <r>
    <x v="2"/>
    <x v="17"/>
    <s v="180101"/>
    <x v="2"/>
    <x v="72"/>
    <s v="มหาวิทยาลัยราชภัฏนครราชสีมา"/>
    <x v="2129"/>
    <s v="ศธ054409-66-0015"/>
    <s v="การบูรณาการงานฐานทรัพยากรธรรมชาติและความหลากหลายทางชีวภาพ ในท้องถิ่น จังหวัดนครราชสีมา สู่การอนุรักษ์ ฟื้นฟู และการใช้ประโยชน์ที่ยั่งยืน"/>
  </r>
  <r>
    <x v="2"/>
    <x v="17"/>
    <s v="180101"/>
    <x v="2"/>
    <x v="75"/>
    <s v="มหาวิทยาลัยเทคโนโลยีราชมงคลล้านนา"/>
    <x v="2130"/>
    <s v="ศธ 058301-66-0006"/>
    <s v="โครงการทดแทนการใช้หลอดดูดพลาสติกด้วยหลอดดูดธรรมชาติเพื่อลดปัญหาขยะพลาสติก"/>
  </r>
  <r>
    <x v="2"/>
    <x v="17"/>
    <s v="180101"/>
    <x v="2"/>
    <x v="78"/>
    <s v="มหาวิทยาลัยเทคโนโลยีสุรนารี"/>
    <x v="2131"/>
    <s v="ศธ 5602(7)-66-0019"/>
    <s v="โครงการเริ่มต้นใหม่ การส่งเสริมการผลิตไม้ผลคุณภาพและเป็นมิตรต่อสิ่งแวดล้อม ภายใต้ BCG Economy"/>
  </r>
  <r>
    <x v="2"/>
    <x v="17"/>
    <s v="180101"/>
    <x v="2"/>
    <x v="78"/>
    <s v="มหาวิทยาลัยเทคโนโลยีสุรนารี"/>
    <x v="2132"/>
    <s v="ศธ 5602(7)-66-0030"/>
    <s v="โครงการจัดตั้งศูนย์นวัตกรรมการผลิตพืชทางเลือกสำหรับพื้นที่ชนบท (Center of Alternative Crop Production Innovation for Rural Areas: CACPIRA)"/>
  </r>
  <r>
    <x v="2"/>
    <x v="17"/>
    <s v="180101"/>
    <x v="2"/>
    <x v="100"/>
    <s v="มหาวิทยาลัยราชภัฏอุดรธานี"/>
    <x v="2133"/>
    <s v="มร.อด.2040-66-0012"/>
    <s v="โครงการศึกษาความหลากหลายของพืชสกุลกระพี้จั่น (Millettia Wight &amp; Arn.) เพื่อการอนุรักษ์และการใช้ประโยชน์เชิงพาณิชย์ในประเทศไทย"/>
  </r>
  <r>
    <x v="2"/>
    <x v="17"/>
    <s v="180102"/>
    <x v="20"/>
    <x v="238"/>
    <s v="สำนักงานปลัดกระทรวงทรัพยากรธรรมชาติและสิ่งแวดล้อม"/>
    <x v="2134"/>
    <s v="ทส 0207-66-0002"/>
    <s v="โครงการแก้ไขปัญหาไฟป่าและหมอกควัน"/>
  </r>
  <r>
    <x v="2"/>
    <x v="17"/>
    <s v="180102"/>
    <x v="20"/>
    <x v="236"/>
    <s v="สำนักงานพัฒนาเศรษฐกิจจากฐานชีวภาพ"/>
    <x v="2135"/>
    <s v="สพภ 021-66-0001"/>
    <s v="โครงการสร้างความเข้มแข็งของวิสาหกิจชุมชนจากฐานชีวภาพ"/>
  </r>
  <r>
    <x v="1"/>
    <x v="17"/>
    <s v="180102"/>
    <x v="20"/>
    <x v="238"/>
    <s v="สำนักงานปลัดกระทรวงทรัพยากรธรรมชาติและสิ่งแวดล้อม"/>
    <x v="2136"/>
    <s v="ทส 0211-66-0001"/>
    <s v="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"/>
  </r>
  <r>
    <x v="1"/>
    <x v="17"/>
    <s v="180102"/>
    <x v="20"/>
    <x v="238"/>
    <s v="สำนักงานปลัดกระทรวงทรัพยากรธรรมชาติและสิ่งแวดล้อม"/>
    <x v="2137"/>
    <s v="ทส 0211-66-0002"/>
    <s v="โครงการปฏิบัติการบินบูรณาการแก้ไขปัญหาไฟป่าและหมอกควัน ประจำปีงบประมาณ พ.ศ. 2566"/>
  </r>
  <r>
    <x v="1"/>
    <x v="17"/>
    <s v="180102"/>
    <x v="20"/>
    <x v="238"/>
    <s v="สำนักงานปลัดกระทรวงทรัพยากรธรรมชาติและสิ่งแวดล้อม"/>
    <x v="2138"/>
    <s v="ทส 0211-66-0003"/>
    <s v="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"/>
  </r>
  <r>
    <x v="1"/>
    <x v="17"/>
    <s v="180102"/>
    <x v="20"/>
    <x v="239"/>
    <s v="กรมทรัพยากรทางทะเลและชายฝั่ง"/>
    <x v="2139"/>
    <s v="ทส 0405-66-0001"/>
    <s v="ส่งเสริมการปลูกไม้ป่าชายเลนเศรษฐกิจ ในพื้นที่เอกสารสิทธิของภาคเอกชน "/>
  </r>
  <r>
    <x v="1"/>
    <x v="17"/>
    <s v="180102"/>
    <x v="20"/>
    <x v="239"/>
    <s v="กรมทรัพยากรทางทะเลและชายฝั่ง"/>
    <x v="2140"/>
    <s v="ทส 0405-66-0002"/>
    <s v="พัฒนาระบบติดตามการเปลี่ยนแปลงพื้นที่ป่าชายเลน"/>
  </r>
  <r>
    <x v="2"/>
    <x v="17"/>
    <s v="180102"/>
    <x v="20"/>
    <x v="240"/>
    <s v="กรมอุทยานแห่งชาติ"/>
    <x v="2141"/>
    <s v="ทส 0902-66-0001"/>
    <s v="กิจกรรมงานคุ้มครองพันธุ์สัตว์ป่าตามอนุสัญญา (CITES)"/>
  </r>
  <r>
    <x v="2"/>
    <x v="17"/>
    <s v="180102"/>
    <x v="20"/>
    <x v="240"/>
    <s v="กรมอุทยานแห่งชาติ"/>
    <x v="2142"/>
    <s v="ทส 0902-66-0002"/>
    <s v="กิจกรรมงานป้องกันและปราบปรามอาชญากรรมข้ามชาติด้านสัตว์ป่าและพืชป่า"/>
  </r>
  <r>
    <x v="2"/>
    <x v="17"/>
    <s v="180102"/>
    <x v="20"/>
    <x v="240"/>
    <s v="กรมอุทยานแห่งชาติ"/>
    <x v="2143"/>
    <s v="ทส 0902-66-0003"/>
    <s v="กิจกรรมงานจัดการสัตว์ป่าควบคุม"/>
  </r>
  <r>
    <x v="1"/>
    <x v="17"/>
    <s v="180102"/>
    <x v="20"/>
    <x v="240"/>
    <s v="กรมอุทยานแห่งชาติ"/>
    <x v="2144"/>
    <s v="ทส 0902-66-0004"/>
    <s v="กิจกรรมเพิ่มประสิทธิภาพด่านตรวจสัตว์ป่าในเขตพัฒนาเศรษฐกิจพิเศษ"/>
  </r>
  <r>
    <x v="2"/>
    <x v="17"/>
    <s v="180102"/>
    <x v="20"/>
    <x v="240"/>
    <s v="กรมอุทยานแห่งชาติ"/>
    <x v="2145"/>
    <s v="ทส 0902-66-0005"/>
    <s v="โครงการรักษาความมั่นคงของฐานทรัพยากรธรรมชาติ  กิจกรรมการควบคุมการค้างาช้าง"/>
  </r>
  <r>
    <x v="2"/>
    <x v="17"/>
    <s v="180102"/>
    <x v="20"/>
    <x v="240"/>
    <s v="กรมอุทยานแห่งชาติ"/>
    <x v="2146"/>
    <s v="ทส 0903-66-0001"/>
    <s v="โครงการจัดทำอนุบัญญัติประกอบ พ.ร.บ. อุทยานแห่งชาติ พ.ศ. 2562 และ พ.ร.บ.สงวนและคุ้มครองสัตว์ป่า พ.ศ. 2562"/>
  </r>
  <r>
    <x v="2"/>
    <x v="17"/>
    <s v="180102"/>
    <x v="20"/>
    <x v="240"/>
    <s v="กรมอุทยานแห่งชาติ"/>
    <x v="2147"/>
    <s v="ทส 0904-66-0001"/>
    <s v="โครงการรักษาความมั่นคงของฐานทรัพยากรธรรมชาติ กิจกรรมป้องกันไม้พะยูงและไม้มีค่า"/>
  </r>
  <r>
    <x v="2"/>
    <x v="17"/>
    <s v="180102"/>
    <x v="20"/>
    <x v="240"/>
    <s v="กรมอุทยานแห่งชาติ"/>
    <x v="2148"/>
    <s v="ทส 0904-66-0002"/>
    <s v="โครงการการบูรณาการการบริหารจัดการทรัพยากรป่าไม้แบบมีส่วนร่วม"/>
  </r>
  <r>
    <x v="2"/>
    <x v="17"/>
    <s v="180102"/>
    <x v="20"/>
    <x v="240"/>
    <s v="กรมอุทยานแห่งชาติ"/>
    <x v="2149"/>
    <s v="ทส 0904-66-0003"/>
    <s v="กิจกรรมงานควบคุมไฟป่า ปีงบประมาณ พ.ศ. 2566"/>
  </r>
  <r>
    <x v="2"/>
    <x v="17"/>
    <s v="180102"/>
    <x v="20"/>
    <x v="240"/>
    <s v="กรมอุทยานแห่งชาติ"/>
    <x v="2150"/>
    <s v="ทส 0904-66-0004"/>
    <s v="โครงการรักษาความมั่นคงของฐานทรัพยากรธรรมชาติ กิจกรรมเพิ่มประสิทธิภาพการแก้ไขปัญหาไฟป่า ปีงบประมาณ พ.ศ. 2566"/>
  </r>
  <r>
    <x v="2"/>
    <x v="17"/>
    <s v="180102"/>
    <x v="20"/>
    <x v="240"/>
    <s v="กรมอุทยานแห่งชาติ"/>
    <x v="2151"/>
    <s v="ทส 0906-66-0001"/>
    <s v="โครงการปรับปรุงแผนที่ ตรวจสอบ และแก้ไขปัญหาที่ดินในพื้นที่ป่าอนุรักษ์ กิจกรรมปรับปรุงแผนที่แนวเขตที่ดินของรัฐแบบบูรณาการ"/>
  </r>
  <r>
    <x v="2"/>
    <x v="17"/>
    <s v="180102"/>
    <x v="20"/>
    <x v="240"/>
    <s v="กรมอุทยานแห่งชาติ"/>
    <x v="2152"/>
    <s v="ทส 0906-66-0002"/>
    <s v="โครงการปรับปรุงแผนที่ ตรวจสอบ และแก้ไขปัญหาที่ดินในพื้นที่ป่าอนุรักษ์ กิจกรรมแก้ไขปัญหาท่ี่ดินในพื้นที่อนุรักษ์"/>
  </r>
  <r>
    <x v="2"/>
    <x v="17"/>
    <s v="180102"/>
    <x v="20"/>
    <x v="240"/>
    <s v="กรมอุทยานแห่งชาติ"/>
    <x v="2153"/>
    <s v="ทส 0906-66-0006"/>
    <s v="โครงการฟื้นฟูพื้นที่ป่าอนุรักษ์ (ลุ่มน้ำ) ระยะที่ 1"/>
  </r>
  <r>
    <x v="2"/>
    <x v="17"/>
    <s v="180102"/>
    <x v="20"/>
    <x v="240"/>
    <s v="กรมอุทยานแห่งชาติ"/>
    <x v="2154"/>
    <s v="ทส 0906-66-0007"/>
    <s v="กิจกรรมเพิ่มประสิทธิภาพในการตรวจสอบพิสูจน์การถือครองหนังสือแสดงสิทธิที่ดินในเขตพื้นที่ป่าอนุรักษ์ ระยะที่ 1"/>
  </r>
  <r>
    <x v="2"/>
    <x v="17"/>
    <s v="180102"/>
    <x v="20"/>
    <x v="240"/>
    <s v="กรมอุทยานแห่งชาติ"/>
    <x v="2155"/>
    <s v="ทส 0908-66-0001"/>
    <s v="โครงการรักษาความมั่นคงของฐานทรัพยากรธรรมชาติ กิจกรรมฟื้นฟูพื้นที่ป่าอนุรักษ์ที่เสื่อมสภาพ"/>
  </r>
  <r>
    <x v="2"/>
    <x v="17"/>
    <s v="180102"/>
    <x v="20"/>
    <x v="240"/>
    <s v="กรมอุทยานแห่งชาติ"/>
    <x v="2156"/>
    <s v="ทส 0957-66-0002"/>
    <s v="โครงการจัดการพื้นที่คุ้มครองที่เป็นมรดกโลก มรดกแห่งอาเซียนและพื้นที่คุ้มครองข้ามพรมแดนระหว่างประเทศให้เป็นไปตามมาตรฐาน ระยะที่ 2"/>
  </r>
  <r>
    <x v="2"/>
    <x v="17"/>
    <s v="180102"/>
    <x v="20"/>
    <x v="240"/>
    <s v="กรมอุทยานแห่งชาติ"/>
    <x v="2157"/>
    <s v="ทส 0957-66-0003"/>
    <s v="โครงการบริหารจัดการและส่งเสริมการอนุรักษ์ทรัพยากรป่าไม้ ภายใต้โครงการมนุษย์และชีวมณฑล"/>
  </r>
  <r>
    <x v="2"/>
    <x v="17"/>
    <s v="180102"/>
    <x v="20"/>
    <x v="240"/>
    <s v="กรมอุทยานแห่งชาติ"/>
    <x v="2158"/>
    <s v="ทส 0963-66-0001"/>
    <s v="โครงการปฏิรูประบบลาดตระเวนพื้นที่ป่าอนุรักษ์ ตามมาตรฐานระบบลาดตระเวนเชิงคุณภาพ ประจำปีงบประมาณ พ.ศ. 2566"/>
  </r>
  <r>
    <x v="1"/>
    <x v="17"/>
    <s v="180102"/>
    <x v="20"/>
    <x v="57"/>
    <s v="สำนักงานนโยบายและแผนทรัพยากรธรรมชาติและสิ่งแวดล้อม"/>
    <x v="2159"/>
    <s v="ทส 1009-66-0005"/>
    <s v="การกำหนดมาตรการคุ้มครองสิ่งแวดล้อมบริเวณพื้นที่ต้นน้ำลำธาร"/>
  </r>
  <r>
    <x v="2"/>
    <x v="17"/>
    <s v="180102"/>
    <x v="20"/>
    <x v="241"/>
    <s v="องค์การสวนพฤกษศาสตร์"/>
    <x v="2160"/>
    <s v="ทส 1201-66-0001"/>
    <s v="โครงการพัฒนาแหล่งเรียนรู้และแหล่งอนุรักษ์ฟื้นฟูพันธุ์พืชใกล้สูญพันธ์ พันธุ์พืชที่ถูกคุกคาม"/>
  </r>
  <r>
    <x v="2"/>
    <x v="17"/>
    <s v="180102"/>
    <x v="20"/>
    <x v="241"/>
    <s v="องค์การสวนพฤกษศาสตร์"/>
    <x v="2161"/>
    <s v="ทส 1201-66-0002"/>
    <s v="โครงการเพิ่มประสิทธิภาพและกลไกและเครื่องมือในการบริหารจัดการทรัพยากรพันธุ์พืชในประเทศและภูมิภาคเอเชียตะวันออกเฉียงใต้"/>
  </r>
  <r>
    <x v="2"/>
    <x v="17"/>
    <s v="180102"/>
    <x v="20"/>
    <x v="242"/>
    <s v="องค์การอุตสาหกรรมป่าไม้"/>
    <x v="2162"/>
    <s v="ทส 1404-66-0001"/>
    <s v="ส่งเสริมปลูกไม้เศรษฐกิจเพื่อเศรษฐกิจ สังคม และสิ่งแวดล้อมอย่างยั่งยืน"/>
  </r>
  <r>
    <x v="2"/>
    <x v="17"/>
    <s v="180102"/>
    <x v="20"/>
    <x v="243"/>
    <s v="กรมป่าไม้"/>
    <x v="2163"/>
    <s v="ทส 1606-66-0001"/>
    <s v="โครงการป้องกันรักษาป่า พัฒนาและเพิ่มพื้นที่สีเขียว"/>
  </r>
  <r>
    <x v="2"/>
    <x v="17"/>
    <s v="180102"/>
    <x v="20"/>
    <x v="243"/>
    <s v="กรมป่าไม้"/>
    <x v="2164"/>
    <s v="ทส 1606-66-0002"/>
    <s v="โครงการบริหารจัดการที่ดินป่าไม้อย่างเป็นระบบและเป็นธรรม"/>
  </r>
  <r>
    <x v="2"/>
    <x v="17"/>
    <s v="180102"/>
    <x v="2"/>
    <x v="116"/>
    <s v="สำนักงานพัฒนาเทคโนโลยีอวกาศและภูมิสารสนเทศ"/>
    <x v="2165"/>
    <s v="วท 5304-66-0005"/>
    <s v="โครงการบริหารจัดการพื้นที่สีเขียว เพื่อลดผลกระทบจากการเปลี่ยนแปลงสภาพภูมิอากาศและรองรับการพัฒนาเศรษฐกิจคาร์บอนต่ำของประเทศ"/>
  </r>
  <r>
    <x v="2"/>
    <x v="17"/>
    <s v="180102"/>
    <x v="2"/>
    <x v="116"/>
    <s v="สำนักงานพัฒนาเทคโนโลยีอวกาศและภูมิสารสนเทศ"/>
    <x v="2166"/>
    <s v="วท 5307-66-0006"/>
    <s v="โครงการการพัฒนานวัตกรรมเพื่อบริหารจัดการระบบนิเวศและความหลากหลายทางชีวภาพภายในพื้นที่สงวนชีวมณฑลสะแกราช"/>
  </r>
  <r>
    <x v="1"/>
    <x v="17"/>
    <s v="180102"/>
    <x v="2"/>
    <x v="2"/>
    <s v="สำนักงานพัฒนาวิทยาศาสตร์และเทคโนโลยีแห่งชาติ"/>
    <x v="2167"/>
    <s v="วท 5401-66-0121"/>
    <s v="การส่งเสริมการปลูกป่าเศรษฐกิจ (ไม้ไผ่) โดยบริหารจัดการแบบมีส่วนร่วมด้วยเทคโนโลยีและนวัตกรรม"/>
  </r>
  <r>
    <x v="1"/>
    <x v="17"/>
    <s v="180102"/>
    <x v="2"/>
    <x v="2"/>
    <s v="สำนักงานพัฒนาวิทยาศาสตร์และเทคโนโลยีแห่งชาติ"/>
    <x v="2168"/>
    <s v="วท 5401-66-0122"/>
    <s v="ยกระดับพื้นที่สงวนชีวมณฑลระนองสู่การเป็นแหล่งมรดกโลกทางธรรมชาติ"/>
  </r>
  <r>
    <x v="1"/>
    <x v="17"/>
    <s v="180102"/>
    <x v="2"/>
    <x v="97"/>
    <s v="สถาบันวิจัยวิทยาศาสตร์และเทคโนโลยีแห่งประเทศไทย"/>
    <x v="2169"/>
    <s v="วว 6110-66-0006"/>
    <s v="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"/>
  </r>
  <r>
    <x v="2"/>
    <x v="17"/>
    <s v="180102"/>
    <x v="2"/>
    <x v="71"/>
    <s v="สำนักงานการวิจัยแห่งชาติ"/>
    <x v="2170"/>
    <s v="วช  0005-66-0017"/>
    <s v="โครงการขยายผลเพิ่มศักยภาพ “ชุมชนไม้มีค่า”"/>
  </r>
  <r>
    <x v="1"/>
    <x v="17"/>
    <s v="180201"/>
    <x v="8"/>
    <x v="194"/>
    <s v="สำนักงานสถิติแห่งชาติ"/>
    <x v="2171"/>
    <s v="ดศ 0505-66-0001"/>
    <s v="โครงการจัดทำบัญชีมหาสมุทรระดับประเทศ (National Ocean Accounts)"/>
  </r>
  <r>
    <x v="1"/>
    <x v="17"/>
    <s v="180201"/>
    <x v="20"/>
    <x v="238"/>
    <s v="สำนักงานปลัดกระทรวงทรัพยากรธรรมชาติและสิ่งแวดล้อม"/>
    <x v="2172"/>
    <s v="ทส 0211-66-0004"/>
    <s v="โครงการจัดทำฐานข้อมูลดูแลรักษาทรัพยากรทางทะเลและชายฝั่งโดยอากาศยาน ประจำปีงบประมาณ พ.ศ. 2566"/>
  </r>
  <r>
    <x v="2"/>
    <x v="17"/>
    <s v="180201"/>
    <x v="20"/>
    <x v="239"/>
    <s v="กรมทรัพยากรทางทะเลและชายฝั่ง"/>
    <x v="2173"/>
    <s v="ทส 0403-66-0001"/>
    <s v="โครงการสำรวจทรัพยากรปะการังบริเวณกองหินใต้น้ำ"/>
  </r>
  <r>
    <x v="2"/>
    <x v="17"/>
    <s v="180201"/>
    <x v="20"/>
    <x v="239"/>
    <s v="กรมทรัพยากรทางทะเลและชายฝั่ง"/>
    <x v="2174"/>
    <s v="ทส 0403-66-0002"/>
    <s v="โครงการสำรวจประเมินสถานภาพทรัพยากรทางทะเลและชายฝั่ง"/>
  </r>
  <r>
    <x v="1"/>
    <x v="17"/>
    <s v="180201"/>
    <x v="20"/>
    <x v="239"/>
    <s v="กรมทรัพยากรทางทะเลและชายฝั่ง"/>
    <x v="2175"/>
    <s v="ทส 0404-66-0001"/>
    <s v="การพัฒนาและบริหารจัดการสู่ความยั่งยืนของฐานทรัพยากรทางทะเลและชายฝั่ง"/>
  </r>
  <r>
    <x v="1"/>
    <x v="17"/>
    <s v="180201"/>
    <x v="20"/>
    <x v="239"/>
    <s v="กรมทรัพยากรทางทะเลและชายฝั่ง"/>
    <x v="2176"/>
    <s v="ทส 0422-66-0003"/>
    <s v="การบริหารจัดการชายฝั่งทะเลและการป้องกันแก้ไขปัญหาการกัดเซาะชายฝั่งอย่างเป็นระบบ"/>
  </r>
  <r>
    <x v="1"/>
    <x v="17"/>
    <s v="180201"/>
    <x v="20"/>
    <x v="141"/>
    <s v="กรมทรัพยากรธรณี"/>
    <x v="2177"/>
    <s v="ทส 0506-66-0001"/>
    <s v="สำรวจธรณีวิทยาเพื่อการบริหารจัดการทางทะเลและชายฝั่ง"/>
  </r>
  <r>
    <x v="1"/>
    <x v="17"/>
    <s v="180201"/>
    <x v="20"/>
    <x v="240"/>
    <s v="กรมอุทยานแห่งชาติ"/>
    <x v="2178"/>
    <s v="ทส 0910-66-0001"/>
    <s v="โครงการเพิ่มพื้นที่ลงเกาะสำหรับตัวอ่อนปะการังในอุทยานแห่งชาติทางทะเล"/>
  </r>
  <r>
    <x v="2"/>
    <x v="17"/>
    <s v="180201"/>
    <x v="2"/>
    <x v="116"/>
    <s v="สำนักงานพัฒนาเทคโนโลยีอวกาศและภูมิสารสนเทศ"/>
    <x v="2179"/>
    <s v="วท 5304-66-0004"/>
    <s v="โครงการพัฒนากลไกและกระบวนการสนับสนุนการตัดสินใจอย่างมีส่วนร่วม เพื่อสนับสนุนการยกระดับกระบวนทัศน์ต่อการสร้างการเติบโตอย่างยั่งยืนบนสังคมเศรษฐกิจภาคทะเล"/>
  </r>
  <r>
    <x v="2"/>
    <x v="17"/>
    <s v="180201"/>
    <x v="2"/>
    <x v="2"/>
    <s v="สำนักงานพัฒนาวิทยาศาสตร์และเทคโนโลยีแห่งชาติ"/>
    <x v="2180"/>
    <s v="วท 5401-66-0105"/>
    <s v="คลังข้อมูลขนาดใหญ่ (big data) ของสภาพแวดล้อมทางทะเลและชายฝั่งบริเวณอ่าวไทย โดยใช้เรือหุ่นยนต์สำรวจสภาพท้องทะเล ร่วมกับ เซนเซอร์ IOT พลังงานแสงอาทิตย์ เพื่อการบริหารจัดการและประเมินสถานการณ์สิ่งแวดล้อมชายฝั่งทะเลไทย"/>
  </r>
  <r>
    <x v="1"/>
    <x v="17"/>
    <s v="180201"/>
    <x v="2"/>
    <x v="2"/>
    <s v="สำนักงานพัฒนาวิทยาศาสตร์และเทคโนโลยีแห่งชาติ"/>
    <x v="2181"/>
    <s v="วท 5401-66-0119"/>
    <s v="การใช้นวัตกรรมไม้โกงกางเทียมบรรเทาการกัดเซาะชายฝั่งในพื้นที่หาดทราย เพื่อลดการสูญเสียระบบนิเวศหาดทราย และส่งเสริมเศรษฐกิจฐานรากของชุมชน"/>
  </r>
  <r>
    <x v="2"/>
    <x v="17"/>
    <s v="180201"/>
    <x v="2"/>
    <x v="71"/>
    <s v="สำนักงานการวิจัยแห่งชาติ"/>
    <x v="2182"/>
    <s v="วช  0008-66-0008"/>
    <s v="แผนงานวิจัยและนวัตกรรมด้านเศรษฐกิจสีน้ำเงิน (Blue Economy)"/>
  </r>
  <r>
    <x v="2"/>
    <x v="17"/>
    <s v="180201"/>
    <x v="2"/>
    <x v="37"/>
    <s v="มหาวิทยาลัยสงขลานครินทร์"/>
    <x v="2183"/>
    <s v="ศธ  0521-66-0029"/>
    <s v="สถานีวิจัยพะยูนและหญ้าทะเล มหาวิทยาลัยสงขลานครินทร์"/>
  </r>
  <r>
    <x v="2"/>
    <x v="17"/>
    <s v="180301"/>
    <x v="2"/>
    <x v="42"/>
    <s v="จุฬาลงกรณ์มหาวิทยาลัย"/>
    <x v="2184"/>
    <s v="ศธ 0512.2.38-66-0016"/>
    <s v="แผนที่นาทางการพัฒนาด้านพลังงานของไทยสู่เป้าหมายความยั่งยืน"/>
  </r>
  <r>
    <x v="2"/>
    <x v="17"/>
    <s v="180301"/>
    <x v="2"/>
    <x v="42"/>
    <s v="จุฬาลงกรณ์มหาวิทยาลัย"/>
    <x v="2185"/>
    <s v="ศธ 0512.2.38-66-0017"/>
    <s v="การพัฒนาองค์ความรู้และสร้างเครือข่ายการจัดการและพัฒนาเมืองคาร์บอนต่าสู่เป้าหมายการพัฒนาที ยังยืน"/>
  </r>
  <r>
    <x v="2"/>
    <x v="17"/>
    <s v="180301"/>
    <x v="2"/>
    <x v="42"/>
    <s v="จุฬาลงกรณ์มหาวิทยาลัย"/>
    <x v="2186"/>
    <s v="ศธ 0512.2.38-66-0034"/>
    <s v="การพัฒนาเทคโนโลยีการดักจับและใช้ประโยชน์คาร์บอนไดออกไซด์เพื่อคาร์บอนสุทธิเป็นศูนย์ผ่านการสร้างความร่วมมือระหว่างมหาวิทยาลัย ภาคอุตสาหกรรม และภาครัฐ"/>
  </r>
  <r>
    <x v="2"/>
    <x v="17"/>
    <s v="180301"/>
    <x v="2"/>
    <x v="62"/>
    <s v="มหาวิทยาลัยแม่โจ้"/>
    <x v="2187"/>
    <s v="ศธ 0523.1.4-66-0009"/>
    <s v="โครงการ “การบริหารจัดการเพื่อลดปัญหาหมอกควันและลดก๊าซเรือนกระจกในพื้นที่ภาคเหนือตอนบนด้วยพลังงานทดแทนและวัสดุชีววิถี”"/>
  </r>
  <r>
    <x v="1"/>
    <x v="17"/>
    <s v="180301"/>
    <x v="20"/>
    <x v="235"/>
    <s v="องค์การบริหารจัดการก๊าซเรือนกระจก"/>
    <x v="2188"/>
    <s v="อบก 01-66-0002"/>
    <s v="โครงการพัฒนาเมืองคาร์บอนต่ำอย่างยั่งยืน"/>
  </r>
  <r>
    <x v="1"/>
    <x v="17"/>
    <s v="180301"/>
    <x v="20"/>
    <x v="235"/>
    <s v="องค์การบริหารจัดการก๊าซเรือนกระจก"/>
    <x v="2189"/>
    <s v="อบก 01-66-0003"/>
    <s v="โครงการมุ่งสู่การปล่อยก๊าซเรือนกระจกสุทธิเป็นศูนย์ด้วยการใช้กลไกราคาแบบบูรณาการ"/>
  </r>
  <r>
    <x v="2"/>
    <x v="17"/>
    <s v="180301"/>
    <x v="20"/>
    <x v="235"/>
    <s v="องค์การบริหารจัดการก๊าซเรือนกระจก"/>
    <x v="2190"/>
    <s v="อบก 01-66-0004"/>
    <s v="โครงการสร้างความตระหนักรู้ความเข้าใจ และเสริมสร้างศักยภาพด้านการเปลี่ยนแปลงสภาพภูมิอากาศมุ่งสู่การลดก๊าซเรือนกระจกของประเทศอย่างยั่งยืน"/>
  </r>
  <r>
    <x v="2"/>
    <x v="17"/>
    <s v="180301"/>
    <x v="20"/>
    <x v="239"/>
    <s v="กรมทรัพยากรทางทะเลและชายฝั่ง"/>
    <x v="2191"/>
    <s v="ทส 0405-66-0003"/>
    <s v="งานจัดการคาร์บอนเครดิตภาคป่าชายเลน"/>
  </r>
  <r>
    <x v="1"/>
    <x v="17"/>
    <s v="180301"/>
    <x v="20"/>
    <x v="141"/>
    <s v="กรมทรัพยากรธรณี"/>
    <x v="2192"/>
    <s v="ทส 0508-66-0001"/>
    <s v="เพิ่มขีดความสามารถในการจัดการภาวะวิกฤตด้านธรณีพิบัติภัย"/>
  </r>
  <r>
    <x v="2"/>
    <x v="17"/>
    <s v="180301"/>
    <x v="20"/>
    <x v="154"/>
    <s v="กรมส่งเสริมคุณภาพสิ่งแวดล้อม"/>
    <x v="2193"/>
    <s v="ทส 0816-66-0001"/>
    <s v="โครงการ “เสริมสร้างความตระหนักรู้และเสริมศักยภาพด้านการเปลี่ยนแปลงสภาพภูมิอากาศ”"/>
  </r>
  <r>
    <x v="2"/>
    <x v="17"/>
    <s v="180301"/>
    <x v="20"/>
    <x v="240"/>
    <s v="กรมอุทยานแห่งชาติ"/>
    <x v="2194"/>
    <s v="ทส 0957-66-0001"/>
    <s v="โครงการลดการปล่อยก๊าซเรือนกระจกในภาคป่าไม้โดยสร้างแรงจูงใจและกระบวนการมีส่วนร่วม ระยะที่ 2"/>
  </r>
  <r>
    <x v="2"/>
    <x v="17"/>
    <s v="180301"/>
    <x v="20"/>
    <x v="57"/>
    <s v="สำนักงานนโยบายและแผนทรัพยากรธรรมชาติและสิ่งแวดล้อม"/>
    <x v="2195"/>
    <s v="ทส 1007-66-0001"/>
    <s v="จัดทำเป้าหมายและแนวทางการลดก๊าซเรือนกระจกของประเทศไทย ภายใต้การมีส่วนร่วมที่ประเทศกำหนด ฉบับที่ 2 (NDC2)"/>
  </r>
  <r>
    <x v="1"/>
    <x v="17"/>
    <s v="180301"/>
    <x v="2"/>
    <x v="138"/>
    <s v="สถาบันบัณฑิตพัฒนบริหารศาสตร์"/>
    <x v="2196"/>
    <s v="ศธ0526308-66-0001"/>
    <s v="โครงการ “การประยุกต์ใช้แสงซินโครตรอนสำหรับการศึกษาองค์ประกอบทางเคมีในแอโรซอลรอบเขตนิคมอุตสาหกรรมมาบตาพุด”"/>
  </r>
  <r>
    <x v="2"/>
    <x v="17"/>
    <s v="180401"/>
    <x v="20"/>
    <x v="237"/>
    <s v="กรมควบคุมมลพิษ"/>
    <x v="2197"/>
    <s v="ทส 0303-66-0002"/>
    <s v="ป้องกันและแก้ไขปัญหาคุณภาพน้ำและน้ำเสีย"/>
  </r>
  <r>
    <x v="2"/>
    <x v="17"/>
    <s v="180401"/>
    <x v="20"/>
    <x v="237"/>
    <s v="กรมควบคุมมลพิษ"/>
    <x v="2198"/>
    <s v="ทส 0303-66-0005"/>
    <s v="พัฒนาและปรับปรุงกฎหมาย แผน มาตรฐานมาตรการและเกณฑ์การปฏิบัติด้านการบริหารและการจัดการมลพิษ"/>
  </r>
  <r>
    <x v="2"/>
    <x v="17"/>
    <s v="180401"/>
    <x v="20"/>
    <x v="237"/>
    <s v="กรมควบคุมมลพิษ"/>
    <x v="2199"/>
    <s v="ทส 0303-66-0006"/>
    <s v="ติดตาม ตรวจสอบ เฝ้าระวัง และเตือนภัยคุณภาพสิ่งแวดล้อม"/>
  </r>
  <r>
    <x v="2"/>
    <x v="17"/>
    <s v="180401"/>
    <x v="20"/>
    <x v="237"/>
    <s v="กรมควบคุมมลพิษ"/>
    <x v="2200"/>
    <s v="ทส 0303-66-0007"/>
    <s v="ตรวจสอบและบังคับใช้กฎหมายกับแหล่งกำเนิดมลพิษทางน้ำ"/>
  </r>
  <r>
    <x v="2"/>
    <x v="17"/>
    <s v="180401"/>
    <x v="20"/>
    <x v="237"/>
    <s v="กรมควบคุมมลพิษ"/>
    <x v="2201"/>
    <s v="ทส 0303-66-0008"/>
    <s v="เพิ่มประสิทธิภาพศูนย์ปฏิบัติการพิทักษ์สิ่งแวดล้อม"/>
  </r>
  <r>
    <x v="2"/>
    <x v="17"/>
    <s v="180401"/>
    <x v="20"/>
    <x v="239"/>
    <s v="กรมทรัพยากรทางทะเลและชายฝั่ง"/>
    <x v="2202"/>
    <s v="ทส 0403-66-0003"/>
    <s v="โครงการ “ติดตามตรวจสอบคุณภาพน้ำทะเล พร้อมติดตั้งระบบเฝ้าระวัง เพื่อการบริหารจัดการทรัพยากรทางทะเลและชายฝั่งอย่างยั่งยืน” "/>
  </r>
  <r>
    <x v="2"/>
    <x v="17"/>
    <s v="180402"/>
    <x v="20"/>
    <x v="237"/>
    <s v="กรมควบคุมมลพิษ"/>
    <x v="2203"/>
    <s v="ทส 0303-66-0003"/>
    <s v="ป้องกันและแก้ไขปัญหามลพิษทางอากาศและเสียง"/>
  </r>
  <r>
    <x v="2"/>
    <x v="17"/>
    <s v="180402"/>
    <x v="11"/>
    <x v="165"/>
    <s v="กรมควบคุมโรค"/>
    <x v="2204"/>
    <s v="สธ 0404-66-0028"/>
    <s v="โครงการเฝ้าระวัง ป้องกัน ควบคุมโรคและภัยสุขภาพประชาชนในพื้นที่เสี่ยงมลพิษอากาศ"/>
  </r>
  <r>
    <x v="2"/>
    <x v="17"/>
    <s v="180402"/>
    <x v="11"/>
    <x v="53"/>
    <s v="กรมอนามัย"/>
    <x v="2205"/>
    <s v="สธ 0905-66-0026"/>
    <s v="โครงการเฝ้าระวังและป้องกันผลกระทบต่อสุขภาพจากมลพิษทางอากาศ"/>
  </r>
  <r>
    <x v="2"/>
    <x v="17"/>
    <s v="180402"/>
    <x v="2"/>
    <x v="100"/>
    <s v="มหาวิทยาลัยราชภัฏอุดรธานี"/>
    <x v="2206"/>
    <s v="มร.อด.2040-66-0018"/>
    <s v="โครงการพัฒนาอุปกรณ์ตรวจวัดคุณภาพอากาศแบบพกพาส่วนบุคคลและถ่ายทอดเทคโนโลยีสู่ชุมชนในเขตภาคตะวันออกเฉียงเหนือตอนบน 4 จังหวัด"/>
  </r>
  <r>
    <x v="2"/>
    <x v="17"/>
    <s v="180403"/>
    <x v="2"/>
    <x v="42"/>
    <s v="จุฬาลงกรณ์มหาวิทยาลัย"/>
    <x v="2207"/>
    <s v="ศธ 0512.2.38-66-0036"/>
    <s v="นวัตกรรมแพลตฟอร์มดิจิทัลเพื่อการจัดการขยะบรรจุภัณฑ์พลาสติก"/>
  </r>
  <r>
    <x v="2"/>
    <x v="17"/>
    <s v="180403"/>
    <x v="16"/>
    <x v="119"/>
    <s v="กรมโรงงานอุตสาหกรรม"/>
    <x v="2208"/>
    <s v="อก 0309-66-0003"/>
    <s v="โครงการจัดทำคู่มือการตรวจกำกับดูแลโรงงานรีไซเคิล พร้อมแนวทางนการคัดแยกและรีไซเคิลอย่างเหมาะสม (โรงงานลำดับ106)"/>
  </r>
  <r>
    <x v="2"/>
    <x v="17"/>
    <s v="180403"/>
    <x v="16"/>
    <x v="119"/>
    <s v="กรมโรงงานอุตสาหกรรม"/>
    <x v="2209"/>
    <s v="อก 0309-66-0010"/>
    <s v="โครงการจัดทำคู่มือแนวทางเกี่ยวกับการกำกับดูแลด้านของเสียอุตสาหกรรมด้านสิ่งแวดล้อม ความปลอดภัยและการแก้ไขปัญหาข้อร้องเรียนจากโรงงานจำพวกที่ 1 และจำพวกที่ 2"/>
  </r>
  <r>
    <x v="2"/>
    <x v="17"/>
    <s v="180403"/>
    <x v="16"/>
    <x v="119"/>
    <s v="กรมโรงงานอุตสาหกรรม"/>
    <x v="2210"/>
    <s v="อก 0309-66-0012"/>
    <s v="โครงการศึกษาและจัดทำแผนการจัดการกากอุตสาหกรรมตามแนวเศรษฐกิจหมุนเวียนเพื่อรองรับ BCG Model  ปี พ.ศ. 2566 – 2570"/>
  </r>
  <r>
    <x v="2"/>
    <x v="17"/>
    <s v="180403"/>
    <x v="16"/>
    <x v="119"/>
    <s v="กรมโรงงานอุตสาหกรรม"/>
    <x v="2211"/>
    <s v="อก 0309-66-0013"/>
    <s v="โครงการส่งเสริมการปรับปรุงประสิทธิภาพสถานประกอบการตามมาตรฐานเศรษฐกิจหมุนเวียน"/>
  </r>
  <r>
    <x v="2"/>
    <x v="17"/>
    <s v="180403"/>
    <x v="16"/>
    <x v="119"/>
    <s v="กรมโรงงานอุตสาหกรรม"/>
    <x v="2212"/>
    <s v="อก 0309-66-0014"/>
    <s v="โครงการการศึกษาเพื่อพัฒนาระบบฐานข้อมูลและแพลตฟอร์มบล็อกเชนกลางและระบบติดตามผลิตภัณฑ์ของเสียและวัสดุเหลือใช้เพื่อรองรับ BCG Model  ปี พ.ศ. 2566–2570"/>
  </r>
  <r>
    <x v="1"/>
    <x v="17"/>
    <s v="180403"/>
    <x v="16"/>
    <x v="119"/>
    <s v="กรมโรงงานอุตสาหกรรม"/>
    <x v="2213"/>
    <s v="อก 0309-66-0015"/>
    <s v="โครงการจัดทำฐานข้อมูลของสิ่งปฏิกูลหรือวัสดุที่ไม่ใช้แล้วในอุตสาหกรรมเป้าหมาย"/>
  </r>
  <r>
    <x v="2"/>
    <x v="17"/>
    <s v="180403"/>
    <x v="16"/>
    <x v="128"/>
    <s v="กรมอุตสาหกรรมพื้นฐานและการเหมืองแร่"/>
    <x v="2214"/>
    <s v="อก 0507-66-0007"/>
    <s v="โครงการการพัฒนาและยกระดับสถานประกอบการในการรีไซเคิล (Recycle) และอัพไซเคิล (Upcycle) เพื่อเชื่อมโยงสู่ตลาดเศรษฐกิจหมุนเวียน (Circular Economy)"/>
  </r>
  <r>
    <x v="2"/>
    <x v="17"/>
    <s v="180403"/>
    <x v="20"/>
    <x v="237"/>
    <s v="กรมควบคุมมลพิษ"/>
    <x v="2215"/>
    <s v="ทส 0303-66-0004"/>
    <s v="ป้องกันและแก้ไขปัญหามลพิษจากขยะมูลฝอยและของเสียอันตราย"/>
  </r>
  <r>
    <x v="2"/>
    <x v="17"/>
    <s v="180403"/>
    <x v="20"/>
    <x v="154"/>
    <s v="กรมส่งเสริมคุณภาพสิ่งแวดล้อม"/>
    <x v="2216"/>
    <s v="ทส 0802-66-0001"/>
    <s v="โครงการสร้างวินัยและการมีส่วนร่วมของคนในชาติมุ่งสู่การจัดการขยะที่ยั่งยืน"/>
  </r>
  <r>
    <x v="2"/>
    <x v="17"/>
    <s v="180403"/>
    <x v="20"/>
    <x v="57"/>
    <s v="สำนักงานนโยบายและแผนทรัพยากรธรรมชาติและสิ่งแวดล้อม"/>
    <x v="2217"/>
    <s v="ทส 1005-66-0002"/>
    <s v="โครงการการสนับสนุนเงินกองทุนสิ่งแวดล้อมด้านการจัดการขยะ"/>
  </r>
  <r>
    <x v="2"/>
    <x v="17"/>
    <s v="180403"/>
    <x v="1"/>
    <x v="164"/>
    <s v="กรมส่งเสริมการปกครองท้องถิ่น"/>
    <x v="2218"/>
    <s v="มท 0810-66-0001"/>
    <s v="โครงการ ประกวดการจัดการขยะมูลฝอยชุมชน “จังหวัดสะอาด” ประจำปี พ.ศ. 2566"/>
  </r>
  <r>
    <x v="2"/>
    <x v="17"/>
    <s v="180403"/>
    <x v="11"/>
    <x v="53"/>
    <s v="กรมอนามัย"/>
    <x v="2219"/>
    <s v="สธ 0905-66-0028"/>
    <s v="โครงการพัฒนาและเพิ่มประสิทธิภาพระบบการบริหารจัดการมูลฝอยตามกฎหมายว่าด้วยการสาธารณสุข"/>
  </r>
  <r>
    <x v="2"/>
    <x v="17"/>
    <s v="180403"/>
    <x v="2"/>
    <x v="2"/>
    <s v="สำนักงานพัฒนาวิทยาศาสตร์และเทคโนโลยีแห่งชาติ"/>
    <x v="2220"/>
    <s v="วท 5401-66-0130"/>
    <s v="การจัดการขยะพลาสติกครบวงจร แยก รวบรวม จัดเก็บ หมุนเวียนใช้ประโยชน์อย่างยั่งยืน"/>
  </r>
  <r>
    <x v="2"/>
    <x v="17"/>
    <s v="180403"/>
    <x v="2"/>
    <x v="2"/>
    <s v="สำนักงานพัฒนาวิทยาศาสตร์และเทคโนโลยีแห่งชาติ"/>
    <x v="2221"/>
    <s v="วท 5401-66-0131"/>
    <s v="บริหารจัดการและบูรณาการข้อมูลเพื่อลดการสูญเสียอาหารและขยะอาหาร (Food Loss &amp; Food Waste) ระดับชาติ"/>
  </r>
  <r>
    <x v="2"/>
    <x v="17"/>
    <s v="180403"/>
    <x v="2"/>
    <x v="97"/>
    <s v="สถาบันวิจัยวิทยาศาสตร์และเทคโนโลยีแห่งประเทศไทย"/>
    <x v="2222"/>
    <s v="วว 6110-66-0003"/>
    <s v="โครงการต้นแบบการจัดการขยะชุมชนด้วยหลักเศรษฐกิจหมุนเวียน (Circular Economy)"/>
  </r>
  <r>
    <x v="2"/>
    <x v="17"/>
    <s v="180403"/>
    <x v="2"/>
    <x v="77"/>
    <s v="มหาวิทยาลัยราชภัฏราชนครินทร์"/>
    <x v="2223"/>
    <s v="มรร 0548.01/02-66-0016"/>
    <s v="พัฒนาธนาคารต้นแบบการคัดแยกขยะ และการสร้างรายได้จากขยะ"/>
  </r>
  <r>
    <x v="2"/>
    <x v="17"/>
    <s v="180403"/>
    <x v="2"/>
    <x v="78"/>
    <s v="มหาวิทยาลัยเทคโนโลยีสุรนารี"/>
    <x v="2224"/>
    <s v="ศธ 5602(7)-66-0013"/>
    <s v="โครงการจัดตั้งศูนย์ถ่ายทอดนวัตกรรมเศรษฐกิจหมุนเวียน เพื่อการพัฒนาภาคตะวันออกเฉียงเหนืออย่างยั่งยืน (Circular Economy)"/>
  </r>
  <r>
    <x v="2"/>
    <x v="17"/>
    <s v="180403"/>
    <x v="2"/>
    <x v="78"/>
    <s v="มหาวิทยาลัยเทคโนโลยีสุรนารี"/>
    <x v="2225"/>
    <s v="ศธ 5602(7)-66-0014"/>
    <s v="โครงการสร้างระบบการจัดการขยะมูลฝอยด้วยวิธีทางกลและชีวภาพ (SUT-MBT)"/>
  </r>
  <r>
    <x v="2"/>
    <x v="17"/>
    <s v="180403"/>
    <x v="2"/>
    <x v="100"/>
    <s v="มหาวิทยาลัยราชภัฏอุดรธานี"/>
    <x v="2226"/>
    <s v="มร.อด.2040-66-0020"/>
    <s v="โครงการพัฒนาโปรแกรมประยุกต์สำหรับวิเคราะห์ปริมาณกลูโฟซิเนตอย่างรวดเร็วในแหล่งน้ำและในดินแปลงเกษตรด้วยโทรศัพท์สมาร์ทโฟนและถ่ายทอดเทคโนโลยีสู่ชุมชนในเขตภาคตะวันออกเฉียงเหนือตอนบน 4 จังหวัด"/>
  </r>
  <r>
    <x v="2"/>
    <x v="17"/>
    <s v="180501"/>
    <x v="2"/>
    <x v="102"/>
    <s v="มหาวิทยาลัยบูรพา"/>
    <x v="2227"/>
    <s v="ศธ6202-66-0012"/>
    <s v="โครงการ “โครงการพัฒนาศูนย์การเรียนรู้ด้านการแพทย์แผนไทยเพื่อประชาชน คณะการแพทย์แผนไทยอภัยภูเบศร มหาวิทยาลัยบูรพา”"/>
  </r>
  <r>
    <x v="2"/>
    <x v="17"/>
    <s v="180501"/>
    <x v="2"/>
    <x v="42"/>
    <s v="จุฬาลงกรณ์มหาวิทยาลัย"/>
    <x v="2228"/>
    <s v="ศธ 0512.2.38-66-0014"/>
    <s v="โครงการศูนยบ์่มเพาะนักออกแบบอุตสาหกรรมรุ่นใหม่ใส่ใจคุณภาพชีวิตและสิ่งแวดล้อมอย่างยั่งยืน"/>
  </r>
  <r>
    <x v="2"/>
    <x v="17"/>
    <s v="180501"/>
    <x v="2"/>
    <x v="42"/>
    <s v="จุฬาลงกรณ์มหาวิทยาลัย"/>
    <x v="2229"/>
    <s v="ศธ 0512.2.38-66-0022"/>
    <s v="โครงการพัฒนาชุดความรู้และนวัตกรรมสื่อการเรียนรู้เพื่อสร้างพฤติกรรมที่พึงประสงค์ด้านสิ่งแวดล้อม"/>
  </r>
  <r>
    <x v="2"/>
    <x v="17"/>
    <s v="180501"/>
    <x v="2"/>
    <x v="107"/>
    <s v="มหาวิทยาลัยเกษตรศาสตร์"/>
    <x v="2230"/>
    <s v="ศธ 0513.101-66-0012"/>
    <s v="โครงการยกระดับกระบวนทัศน์คุณภาพชีวิตคนไทยด้านสิ่งแวดล้อม เพื่อการพัฒนาที่ยั่งยืน (Thailand SDGs Multipliers)"/>
  </r>
  <r>
    <x v="2"/>
    <x v="17"/>
    <s v="180501"/>
    <x v="20"/>
    <x v="238"/>
    <s v="สำนักงานปลัดกระทรวงทรัพยากรธรรมชาติและสิ่งแวดล้อม"/>
    <x v="2231"/>
    <s v="ทส 0225-66-0001"/>
    <s v="โครงการเสริมสร้างการตระหนักรู้ด้านทรัพยากรธรรมชาติและสิ่งแวดล้อม"/>
  </r>
  <r>
    <x v="1"/>
    <x v="17"/>
    <s v="180501"/>
    <x v="20"/>
    <x v="154"/>
    <s v="กรมส่งเสริมคุณภาพสิ่งแวดล้อม"/>
    <x v="2232"/>
    <s v="ทส 0805-66-0001"/>
    <s v="โครงการส่งเสริมการผลิต การบริการ และการบริโภคที่เป็นมิตรกับสิ่งแวดล้อม"/>
  </r>
  <r>
    <x v="2"/>
    <x v="17"/>
    <s v="180501"/>
    <x v="20"/>
    <x v="154"/>
    <s v="กรมส่งเสริมคุณภาพสิ่งแวดล้อม"/>
    <x v="2233"/>
    <s v="ทส 0805-66-0003"/>
    <s v="โครงการส่งเสริมศักยภาพและบูรณาการความร่วมมือการจัดการเมืองสิ่งแวดล้อมยั่งยืน"/>
  </r>
  <r>
    <x v="2"/>
    <x v="17"/>
    <s v="180501"/>
    <x v="20"/>
    <x v="57"/>
    <s v="สำนักงานนโยบายและแผนทรัพยากรธรรมชาติและสิ่งแวดล้อม"/>
    <x v="2234"/>
    <s v="ทส 1008-66-0001"/>
    <s v="พัฒนาและเพิ่มประสิทธิภาพกระบวนการการประเมินผลกระทบสิ่งแวดล้อม"/>
  </r>
  <r>
    <x v="1"/>
    <x v="17"/>
    <s v="180501"/>
    <x v="20"/>
    <x v="57"/>
    <s v="สำนักงานนโยบายและแผนทรัพยากรธรรมชาติและสิ่งแวดล้อม"/>
    <x v="2235"/>
    <s v="ทส 1009-66-0001"/>
    <s v="โครงการเพิ่มประสิทธิภาพการบริหารจัดการทรัพยากรธรรมชาติและสิ่งแวดล้อม แบบองค์รวมมุ่งสู่การเติบโตอย่างยั่งยืน"/>
  </r>
  <r>
    <x v="2"/>
    <x v="17"/>
    <s v="180501"/>
    <x v="20"/>
    <x v="57"/>
    <s v="สำนักงานนโยบายและแผนทรัพยากรธรรมชาติและสิ่งแวดล้อม"/>
    <x v="2236"/>
    <s v="ทส 1010-66-0001"/>
    <s v="โครงการเพิ่มประสิทธิภาพการจัดทำและการพิจารณา EIA เพื่อการบริหารจัดการทรัพยากรธรรมชาติและสิ่งแวดล้อมอย่างยั่งยืน"/>
  </r>
  <r>
    <x v="2"/>
    <x v="17"/>
    <s v="180501"/>
    <x v="2"/>
    <x v="116"/>
    <s v="สำนักงานพัฒนาเทคโนโลยีอวกาศและภูมิสารสนเทศ"/>
    <x v="2237"/>
    <s v="วท 5307-66-0001"/>
    <s v="การประเมินการพัฒนาอย่างยั่งยืนของประเทศไทยด้วยข้อมูลสำรวจโลก (Earth Observation for Monitoring Sustainable Development Indicators)"/>
  </r>
  <r>
    <x v="2"/>
    <x v="18"/>
    <s v="190101"/>
    <x v="20"/>
    <x v="244"/>
    <s v="กรมทรัพยากรน้ำ"/>
    <x v="2238"/>
    <s v="ทส 0605-66-0005"/>
    <s v="โครงการเสริมสร้างศักยภาพองค์กรปกครองส่วนท้องถิ่นในการประเมินคุณภาพระบบประปาหมู่บ้าน"/>
  </r>
  <r>
    <x v="2"/>
    <x v="18"/>
    <s v="190101"/>
    <x v="20"/>
    <x v="244"/>
    <s v="กรมทรัพยากรน้ำ"/>
    <x v="2239"/>
    <s v="ทส 0605-66-0007"/>
    <s v="โครงการสำรวจออกแบบเพื่อปรับปรุงและเพิ่มประสิทธิภาพระบบประปาหมู่บ้านในพื้นที่นำร่อง (เขตพัฒนาพิเศษภาคตะวันออก : EEC)"/>
  </r>
  <r>
    <x v="2"/>
    <x v="18"/>
    <s v="190101"/>
    <x v="20"/>
    <x v="244"/>
    <s v="กรมทรัพยากรน้ำ"/>
    <x v="2240"/>
    <s v="ทส 0605-66-0008"/>
    <s v="โครงการตรวจกำกับประปาสัมปทาน"/>
  </r>
  <r>
    <x v="2"/>
    <x v="18"/>
    <s v="190101"/>
    <x v="20"/>
    <x v="244"/>
    <s v="กรมทรัพยากรน้ำ"/>
    <x v="2241"/>
    <s v="ทส 0605-66-0011"/>
    <s v="โครงการศึกษาและส่งเสริมการกักเก็บน้ำฝนเพื่อเป็นแหล่งน้ำดื่มสะอาดกรณีศึกษาพื้นที่ประสบภัยแล้งในภาคตะวันออกเฉียงเหนือ "/>
  </r>
  <r>
    <x v="2"/>
    <x v="18"/>
    <s v="190101"/>
    <x v="20"/>
    <x v="244"/>
    <s v="กรมทรัพยากรน้ำ"/>
    <x v="2242"/>
    <s v="ทส 0608-66-0005"/>
    <s v="ตรวจติดตามคุณภาพน้ำแหล่งน้ำที่อนุรักษ์ พัฒนาและฟื้นฟู ประเภทอ่างเก็บน้ำ โดยกรมทรัพยากรน้ำ เพื่อจัดทำและพัฒนาฐานข้อมูลคุณภาพน้ำ"/>
  </r>
  <r>
    <x v="2"/>
    <x v="18"/>
    <s v="190101"/>
    <x v="20"/>
    <x v="244"/>
    <s v="กรมทรัพยากรน้ำ"/>
    <x v="2243"/>
    <s v="ทส 0608-66-0006"/>
    <s v="ขอรับรองความสามารถห้องปฏิบัติการทดสอบตามมาตรฐานเลขที่ มอก.17025-2561 (ISO/IEC17025: 2017)"/>
  </r>
  <r>
    <x v="2"/>
    <x v="18"/>
    <s v="190101"/>
    <x v="20"/>
    <x v="244"/>
    <s v="กรมทรัพยากรน้ำ"/>
    <x v="2244"/>
    <s v="ทส 0608-66-0007"/>
    <s v="จัดหาครุภัณฑ์วิทยาศาสตร์เพื่อทดแทนของเดิมและเพิ่มศักยภาพการตรวจสอบและติดตามเฝ้าระวังคุณภาพน้ำให้แก่เจ้าหน้าที่สำนักงานทรัพยากรน้ำภาค 1-11"/>
  </r>
  <r>
    <x v="2"/>
    <x v="18"/>
    <s v="190101"/>
    <x v="20"/>
    <x v="244"/>
    <s v="กรมทรัพยากรน้ำ"/>
    <x v="2245"/>
    <s v="ทส 0608-66-0008"/>
    <s v="การจัดหาครุภัณฑ์วิทยาศาสตร์เพื่อการวิเคราะห์คุณภาพนํ้าทดแทนของเดิมในการตรวจวิเคราะห์ประจุบวกและประจุลบ (Ion Chromatography: IC)"/>
  </r>
  <r>
    <x v="2"/>
    <x v="18"/>
    <s v="190101"/>
    <x v="20"/>
    <x v="244"/>
    <s v="กรมทรัพยากรน้ำ"/>
    <x v="2246"/>
    <s v="ทส 0608-66-0016"/>
    <s v="การติดตามตรวจสอบและประเมินผลคุณภาพน้ำลุ่มน้ำโขงในส่วนของประเทศไทย"/>
  </r>
  <r>
    <x v="2"/>
    <x v="18"/>
    <s v="190101"/>
    <x v="20"/>
    <x v="245"/>
    <s v="กรมทรัพยากรน้ำบาดาล"/>
    <x v="2247"/>
    <s v="ทส 0705-66-0002"/>
    <s v="โครงการจัดหาแหล่งน้ำบาดาลระยะไกลเพื่อแก้ปัญหาในพื้นที่แล้งซ้ำซากหรือน้ำเค็ม"/>
  </r>
  <r>
    <x v="2"/>
    <x v="18"/>
    <s v="190101"/>
    <x v="20"/>
    <x v="245"/>
    <s v="กรมทรัพยากรน้ำบาดาล"/>
    <x v="2248"/>
    <s v="ทส 0705-66-0003"/>
    <s v="โครงการพัฒนาน้ำบาดาลเพื่อความมั่นคงระดับชุมชน"/>
  </r>
  <r>
    <x v="2"/>
    <x v="18"/>
    <s v="190101"/>
    <x v="20"/>
    <x v="245"/>
    <s v="กรมทรัพยากรน้ำบาดาล"/>
    <x v="2249"/>
    <s v="ทส 0706-66-0001"/>
    <s v="โครงการพัฒนาแหล่งน้ำบาดาลระดับลึกในพื้นที่เศรษฐกิจพิเศษ"/>
  </r>
  <r>
    <x v="2"/>
    <x v="18"/>
    <s v="190101"/>
    <x v="20"/>
    <x v="245"/>
    <s v="กรมทรัพยากรน้ำบาดาล"/>
    <x v="2250"/>
    <s v="ทส 0706-66-0005"/>
    <s v="โครงการพัฒนาน้ำบาดาลเพื่อการท่องเที่ยว"/>
  </r>
  <r>
    <x v="2"/>
    <x v="18"/>
    <s v="190101"/>
    <x v="20"/>
    <x v="245"/>
    <s v="กรมทรัพยากรน้ำบาดาล"/>
    <x v="2251"/>
    <s v="ทส 0706-66-0010"/>
    <s v="โครงการสำรวจหาแหล่งน้ำบาดาลในพื้นที่ศักยภาพต่ำ"/>
  </r>
  <r>
    <x v="2"/>
    <x v="18"/>
    <s v="190101"/>
    <x v="20"/>
    <x v="245"/>
    <s v="กรมทรัพยากรน้ำบาดาล"/>
    <x v="2252"/>
    <s v="ทส 0723-66-0001"/>
    <s v="โครงการจัดการคุณภาพระบบประปาบาดาลให้ได้มาตรฐานน้ำประปาดื่มได้ทั่วประเทศ"/>
  </r>
  <r>
    <x v="1"/>
    <x v="18"/>
    <s v="190101"/>
    <x v="11"/>
    <x v="53"/>
    <s v="กรมอนามัย"/>
    <x v="2253"/>
    <s v="สธ 0905-66-0030"/>
    <s v="โครงการพัฒนาคุณภาพน้ำประปาหมู่บ้านให้ได้มาตรฐานและราคาเหมาะสมสู่เป้าหมายการพัฒนาอย่างยั่งยืน (SDG6) ภายในปี พ.ศ. 2570"/>
  </r>
  <r>
    <x v="2"/>
    <x v="18"/>
    <s v="190101"/>
    <x v="2"/>
    <x v="2"/>
    <s v="สำนักงานพัฒนาวิทยาศาสตร์และเทคโนโลยีแห่งชาติ"/>
    <x v="2254"/>
    <s v="วท 5401-66-0058"/>
    <s v="โครงการนวัตกรรมชุดตรวจวัดและพัฒนาคุณภาพน้ำอุปโภคบริโภค"/>
  </r>
  <r>
    <x v="2"/>
    <x v="18"/>
    <s v="190102"/>
    <x v="20"/>
    <x v="244"/>
    <s v="กรมทรัพยากรน้ำ"/>
    <x v="2255"/>
    <s v="ทส 0602-66-0009"/>
    <s v="ค่าใช้จ่ายในการพัฒนาระบบตรวจวัดปริมาณน้ำเก็บกักในแหล่งน้ำขนาดเล็กพื้นที่ภาคเหนือ ระยะที่ 2 เพื่อการพัฒนาศักยภาพการเก็บกักและบริหารจัดการทรัพยากรน้ำ"/>
  </r>
  <r>
    <x v="2"/>
    <x v="18"/>
    <s v="190102"/>
    <x v="20"/>
    <x v="244"/>
    <s v="กรมทรัพยากรน้ำ"/>
    <x v="2256"/>
    <s v="ทส 0602-66-0010"/>
    <s v="ค่าใช้จ่ายในการพัฒนาระบบตรวจวัดปริมาณน้ำเก็บกักในแหล่งน้ำขนาดเล็กพื้นที่ภาคกลางและภาคตะวันออก เพื่อการพัฒนาศักยภาพการเก็บกักและบริหารจัดการทรัพยากรน้ำ"/>
  </r>
  <r>
    <x v="2"/>
    <x v="18"/>
    <s v="190102"/>
    <x v="20"/>
    <x v="244"/>
    <s v="กรมทรัพยากรน้ำ"/>
    <x v="2257"/>
    <s v="ทส 0602-66-0011"/>
    <s v="ค่าใช้จ่ายในการบำรุงรักษาระบบตรวจวัดสภาพน้ำทางไกลอัตโนมัติ และระบบส่งข้อมูลสัญญาณภาพ"/>
  </r>
  <r>
    <x v="2"/>
    <x v="18"/>
    <s v="190102"/>
    <x v="20"/>
    <x v="244"/>
    <s v="กรมทรัพยากรน้ำ"/>
    <x v="2258"/>
    <s v="ทส 0602-66-0012"/>
    <s v="ค่าใช้จ่ายในการพัฒนาระบบ IoTs (Internet of Things) ร่วมกับโครงการระบบกระจายน้ำ ด้วยพลังงานแสงอาทิตย์ ในพื้นที่ภาคตะวันออกเฉียงเหนือ"/>
  </r>
  <r>
    <x v="2"/>
    <x v="18"/>
    <s v="190102"/>
    <x v="20"/>
    <x v="244"/>
    <s v="กรมทรัพยากรน้ำ"/>
    <x v="2259"/>
    <s v="ทส 0602-66-0013"/>
    <s v="ค่าใช้จ่ายในการบำรุงรักษาระบบตรวจวัดปริมาณน้ำเก็บกักในแหล่งน้ำขนาดเล็ก กรมทรัพยากรน้ำ แขวงพญาไท เขตพญาไท กรุงเทพมหานคร"/>
  </r>
  <r>
    <x v="2"/>
    <x v="18"/>
    <s v="190102"/>
    <x v="20"/>
    <x v="244"/>
    <s v="กรมทรัพยากรน้ำ"/>
    <x v="2260"/>
    <s v="ทส 0602-66-0014"/>
    <s v="ค่าใช้จ่ายในการปรับปรุงศูนย์ข้อมูลเพื่อการบริหารจัดการน้ำในพื้นที่เกษตรน้ำฝน ระยะที่ 2 กรมทรัพยากรน้ำ แขวงพญาไท เขตพญาไท กรุงเทพมหานคร"/>
  </r>
  <r>
    <x v="2"/>
    <x v="18"/>
    <s v="190102"/>
    <x v="20"/>
    <x v="244"/>
    <s v="กรมทรัพยากรน้ำ"/>
    <x v="2261"/>
    <s v="ทส 0602-66-0015"/>
    <s v="ค่าใช้จ่ายในการบริหารจัดการเพื่อรองรับสภาวะวิกฤติน้ำ"/>
  </r>
  <r>
    <x v="2"/>
    <x v="18"/>
    <s v="190102"/>
    <x v="20"/>
    <x v="244"/>
    <s v="กรมทรัพยากรน้ำ"/>
    <x v="2262"/>
    <s v="ทส 0602-66-0016"/>
    <s v="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เจ้าพระยาและท่าจีน) กรมทรัพยากรน้ำ แขวงพญาไท เขตพญาไท กรุงเทพมหานคร"/>
  </r>
  <r>
    <x v="2"/>
    <x v="18"/>
    <s v="190102"/>
    <x v="20"/>
    <x v="244"/>
    <s v="กรมทรัพยากรน้ำ"/>
    <x v="2263"/>
    <s v="ทส 0602-66-0017"/>
    <s v="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ทะเลสาบสงขลา) กรมทรัพยากรน้ำ แขวงพญาไท เขตพญาไท กรุงเทพมหานคร"/>
  </r>
  <r>
    <x v="2"/>
    <x v="18"/>
    <s v="190102"/>
    <x v="20"/>
    <x v="244"/>
    <s v="กรมทรัพยากรน้ำ"/>
    <x v="2264"/>
    <s v="ทส 0602-66-0018"/>
    <s v="ค่าใช้จ่ายในการพัฒนาระบบติดตามสถานการณ์น้ำทางไกลอัตโนมัติ (ลุ่มน้ำภาคใต้ฝั่งตะวันตก) กรมทรัพยากรน้ำ แขวงพญาไท เขตพญาไท กรุงเทพมหานคร"/>
  </r>
  <r>
    <x v="2"/>
    <x v="18"/>
    <s v="190102"/>
    <x v="20"/>
    <x v="244"/>
    <s v="กรมทรัพยากรน้ำ"/>
    <x v="2265"/>
    <s v="ทส 0608-66-0001"/>
    <s v="บำรุงรักษาเครือข่ายสถานีอุตุ-อุทกวิทยาแม่น้ำโขง (Mekong – HYCOS)"/>
  </r>
  <r>
    <x v="2"/>
    <x v="18"/>
    <s v="190102"/>
    <x v="20"/>
    <x v="244"/>
    <s v="กรมทรัพยากรน้ำ"/>
    <x v="2266"/>
    <s v="ทส 0608-66-0002"/>
    <s v="ตรวจวัดปริมาณน้ำ การเคลื่อนตัวของตะกอน และตะกอนท้องน้ำแม่น้ำโขงร่วมไทย-ลาว "/>
  </r>
  <r>
    <x v="2"/>
    <x v="18"/>
    <s v="190102"/>
    <x v="20"/>
    <x v="244"/>
    <s v="กรมทรัพยากรน้ำ"/>
    <x v="2267"/>
    <s v="ทส 0608-66-0003"/>
    <s v="จัดหาครุภัณฑ์วิทยาศาสตร์ทดแทน"/>
  </r>
  <r>
    <x v="2"/>
    <x v="18"/>
    <s v="190102"/>
    <x v="20"/>
    <x v="244"/>
    <s v="กรมทรัพยากรน้ำ"/>
    <x v="2268"/>
    <s v="ทส 0608-66-0009"/>
    <s v="บำรุงรักษาเครือข่ายสถานีและระบบเฝ้าระวังด้านอุทก-อุตุนิยมวิทยา"/>
  </r>
  <r>
    <x v="2"/>
    <x v="18"/>
    <s v="190102"/>
    <x v="20"/>
    <x v="244"/>
    <s v="กรมทรัพยากรน้ำ"/>
    <x v="2269"/>
    <s v="ทส 0608-66-0010"/>
    <s v="ซ่อมแซมระบบ Early Warning ในพื้นที่ราบเชิงเขา"/>
  </r>
  <r>
    <x v="2"/>
    <x v="18"/>
    <s v="190102"/>
    <x v="20"/>
    <x v="244"/>
    <s v="กรมทรัพยากรน้ำ"/>
    <x v="2270"/>
    <s v="ทส 0608-66-0011"/>
    <s v="บำรุงรักษาระบบเตือนภัยน้ำท่วม-ดินถล่ม (Early Warning)"/>
  </r>
  <r>
    <x v="1"/>
    <x v="18"/>
    <s v="190102"/>
    <x v="20"/>
    <x v="244"/>
    <s v="กรมทรัพยากรน้ำ"/>
    <x v="2271"/>
    <s v="ทส 0608-66-0014"/>
    <s v="พัฒนาเพิ่มประสิทธิภาพเครือข่ายสถานีอุทกวิทยาเพื่อรองรับการบริหารจัดการน้ำแบบบูรณาการ"/>
  </r>
  <r>
    <x v="2"/>
    <x v="18"/>
    <s v="190102"/>
    <x v="20"/>
    <x v="244"/>
    <s v="กรมทรัพยากรน้ำ"/>
    <x v="2272"/>
    <s v="ทส 0608-66-0015"/>
    <s v="เสริมสร้างความเข้มแข็งของเครือข่ายผู้รู้ประจำสถานีเตือนภัยล่วงหน้า (Early  Warning) สำหรับพื้นที่เสี่ยงอุทกภัย-ดินถล่มในพื้นที่ลาดชันและพื้นที่ราบเชิงเขา"/>
  </r>
  <r>
    <x v="2"/>
    <x v="18"/>
    <s v="190102"/>
    <x v="20"/>
    <x v="245"/>
    <s v="กรมทรัพยากรน้ำบาดาล"/>
    <x v="2273"/>
    <s v="ทส 0705-66-0004"/>
    <s v="โครงการพัฒนาแหล่งน้ำบาดาลส่งเสริมการดำเนินงานอันเนื่องมาจากพระราชดำริ"/>
  </r>
  <r>
    <x v="2"/>
    <x v="18"/>
    <s v="190102"/>
    <x v="9"/>
    <x v="246"/>
    <s v="กรมชลประทาน"/>
    <x v="2274"/>
    <s v="กษ 0303-66-0002"/>
    <s v="โครงการป้องกันและบรรเทาภัยจากน้ำ"/>
  </r>
  <r>
    <x v="2"/>
    <x v="18"/>
    <s v="190102"/>
    <x v="1"/>
    <x v="16"/>
    <s v="กรมโยธาธิการและผังเมือง"/>
    <x v="2275"/>
    <s v="มท 0704-66-0005"/>
    <s v="โครงการป้องกันน้ำท่วมพื้นที่ชุมชน"/>
  </r>
  <r>
    <x v="1"/>
    <x v="18"/>
    <s v="190102"/>
    <x v="2"/>
    <x v="116"/>
    <s v="สำนักงานพัฒนาเทคโนโลยีอวกาศและภูมิสารสนเทศ"/>
    <x v="2276"/>
    <s v="วท 5304-66-0001"/>
    <s v="การพัฒนาแพลตฟอร์มเชิงพื้นที่เพื่อคาดการณ์พื้นที่เสี่ยงภัยพิบัติในประเทศไทย (Social Flood Watch)"/>
  </r>
  <r>
    <x v="2"/>
    <x v="18"/>
    <s v="190102"/>
    <x v="2"/>
    <x v="116"/>
    <s v="สำนักงานพัฒนาเทคโนโลยีอวกาศและภูมิสารสนเทศ"/>
    <x v="2277"/>
    <s v="วท 5307-66-0002"/>
    <s v="การประเมินและคาดการณ์พื้นที่ และระดับน้ำท่วมขัง โดยอาศัยเทคโนโลยีภูมิสารสนเทศ"/>
  </r>
  <r>
    <x v="1"/>
    <x v="18"/>
    <s v="190102"/>
    <x v="2"/>
    <x v="247"/>
    <s v="สถาบันสารสนเทศทรัพยากรน้ำ"/>
    <x v="2278"/>
    <s v="วท 6201-66-0001"/>
    <s v="(โครงการสำคัญปี 2566) โครงการพัฒนาวิทยาศาสตร์และเทคโนโลยี สู่ความมั่นคงน้ำ ระดับชุมชน : ระยะที่ 2 มั่นคงอาหารและผลผลิต"/>
  </r>
  <r>
    <x v="1"/>
    <x v="18"/>
    <s v="190102"/>
    <x v="2"/>
    <x v="247"/>
    <s v="สถาบันสารสนเทศทรัพยากรน้ำ"/>
    <x v="2279"/>
    <s v="วท 6201-66-0003"/>
    <s v="(โครงการสำคัญปี 2566) โครงการพัฒนาระบบติดตามการเปลี่ยนแปลงสถานะด้านน้ำของประเทศไทยด้วยข้อมูลจากดาวเทียมสำรวจทรัพยากรโลก (Earth Observation) เพื่อแก้ปัญหาอุทกภัยและภัยแล้งอย่างยั่งยืน"/>
  </r>
  <r>
    <x v="1"/>
    <x v="18"/>
    <s v="190102"/>
    <x v="2"/>
    <x v="74"/>
    <s v="มหาวิทยาลัยราชภัฏพิบูลสงคราม"/>
    <x v="2280"/>
    <s v="ศธ 0538.1-66-0016"/>
    <s v="โครงการ “การจัดการแหล่งน้ำบนพื้นที่สูงเพื่อการอุปโภค บริโภค และการเกษตรอย่างยั่งยืนแบบครบวงจร”"/>
  </r>
  <r>
    <x v="2"/>
    <x v="18"/>
    <s v="190102"/>
    <x v="2"/>
    <x v="37"/>
    <s v="มหาวิทยาลัยสงขลานครินทร์"/>
    <x v="2281"/>
    <s v="ศธ  0521-66-0005"/>
    <s v="1._x0009_โครงการพัฒนาระบบข้อมูลกลางเพื่อสนับสนุนด้านพลังงาน และการรับมือภัยพิบัติในพื้นที่ 3 จังหวัดชายแดนใต้ (IOT/STEM/Network/Lifelong Learning)  "/>
  </r>
  <r>
    <x v="2"/>
    <x v="18"/>
    <s v="190102"/>
    <x v="2"/>
    <x v="37"/>
    <s v="มหาวิทยาลัยสงขลานครินทร์"/>
    <x v="2282"/>
    <s v="ศธ  0521-66-0057"/>
    <s v="โครงการพัฒนาระบบข้อมูลกลางเพื่อสนับสนุนด้านพลังงานและการรับมือภัยพิบัติในพื้นที่ 3 จังหวัดชายแดนใต้"/>
  </r>
  <r>
    <x v="2"/>
    <x v="18"/>
    <s v="190102"/>
    <x v="21"/>
    <x v="123"/>
    <s v="สภากาชาดไทย"/>
    <x v="2283"/>
    <s v="กช1006-66-0001"/>
    <s v="โครงการช่วยเหลือผู้ประสบภัยด้วยชุดธารน้ำใจ "/>
  </r>
  <r>
    <x v="2"/>
    <x v="18"/>
    <s v="190103"/>
    <x v="20"/>
    <x v="244"/>
    <s v="กรมทรัพยากรน้ำ"/>
    <x v="2284"/>
    <s v="ทส 0605-66-0001"/>
    <s v="โครงการเสริมสร้างความรู้ความเข้าใจเกี่ยวกับการอนุญาตและควบคุมการใช้ทรัพยากรน้ำสาธารณะ ตามพระราชบัญญัติทรัพยากรน้ำ พ.ศ. 2561"/>
  </r>
  <r>
    <x v="2"/>
    <x v="18"/>
    <s v="190103"/>
    <x v="20"/>
    <x v="244"/>
    <s v="กรมทรัพยากรน้ำ"/>
    <x v="2285"/>
    <s v="ทส 0605-66-0002"/>
    <s v="โครงการศึกษาจัดทำระบบสารสนเทศเพื่อสนับสนุนการอนุญาตและควบคุมการใช้ทรัพยากรน้ำสาธารณะ"/>
  </r>
  <r>
    <x v="1"/>
    <x v="18"/>
    <s v="190103"/>
    <x v="20"/>
    <x v="244"/>
    <s v="กรมทรัพยากรน้ำ"/>
    <x v="2286"/>
    <s v="ทส 0605-66-0003"/>
    <s v="ค่าใช้จ่ายในการศึกษาแนวทางการจัดทำนโยบายการกำหนดโครงสร้างอัตราค่าใช้น้ำ สำหรับการใช้ทรัพยากรน้ำสาธารณะของผู้ใช้น้ำประเภทที่สองและสาม ตามพระราชบัญญัติทรัพยากรน้ำ พ.ศ.2561 หมวด 4"/>
  </r>
  <r>
    <x v="2"/>
    <x v="18"/>
    <s v="190103"/>
    <x v="20"/>
    <x v="244"/>
    <s v="กรมทรัพยากรน้ำ"/>
    <x v="2287"/>
    <s v="ทส 0605-66-0004"/>
    <s v="โครงการเสริมสร้างสมรรถนะด้านการอนุญาตและควบคุมการใช้ทรัพยากรน้ำ ตามพระราชบัญญัติทรัพยากรน้ำ พ.ศ.2561"/>
  </r>
  <r>
    <x v="2"/>
    <x v="18"/>
    <s v="190103"/>
    <x v="20"/>
    <x v="244"/>
    <s v="กรมทรัพยากรน้ำ"/>
    <x v="2288"/>
    <s v="ทส 0605-66-0006"/>
    <s v="โครงการศึกษาและจัดทำหลักเกณฑ์ มาตรฐานเครื่องวัดน้ำหรือประเมินปริมาณน้ำที่ใช้ สำหรับตรวจสอบและควบคุมการใช้ทรัพยากรน้ำ ตามหมวด 4 มาตรา 51"/>
  </r>
  <r>
    <x v="2"/>
    <x v="18"/>
    <s v="190103"/>
    <x v="20"/>
    <x v="244"/>
    <s v="กรมทรัพยากรน้ำ"/>
    <x v="2289"/>
    <s v="ทส 0605-66-0009"/>
    <s v="โครงการศึกษาจัดทำมาตรฐานและรูปแบบการอนุญาตและการควบคุมการใช้ทรัพยากรน้ำ ตามพระราชบัญญัติทรัพยากรน้ำ พ.ศ.2561"/>
  </r>
  <r>
    <x v="2"/>
    <x v="18"/>
    <s v="190103"/>
    <x v="20"/>
    <x v="244"/>
    <s v="กรมทรัพยากรน้ำ"/>
    <x v="2290"/>
    <s v="ทส 0605-66-0010"/>
    <s v="โครงการตรวจกำกับและส่งเสริมการอนุญาตและควบคุมการใช้ทรัพยากรน้ำ ตามพระราชบัญญัติทรัพยากรน้ำ พ.ศ. 2561"/>
  </r>
  <r>
    <x v="2"/>
    <x v="18"/>
    <s v="190103"/>
    <x v="20"/>
    <x v="244"/>
    <s v="กรมทรัพยากรน้ำ"/>
    <x v="2291"/>
    <s v="ทส 0605-66-0012"/>
    <s v="โครงการศึกษาจัดทำแบบจำลองเพื่อการจัดสรรน้ำและการใช้น้ำรองรับการอนุญาตและควบคุมการใช้ทรัพยากรน้ำสาธารณะ ตามพระราชบัญญัติทรัพยากรน้ำ พ.ศ. 2561 ในพื้นที่ภาคตะวันออก"/>
  </r>
  <r>
    <x v="2"/>
    <x v="18"/>
    <s v="190103"/>
    <x v="20"/>
    <x v="244"/>
    <s v="กรมทรัพยากรน้ำ"/>
    <x v="2292"/>
    <s v="ทส 0605-66-0013"/>
    <s v="โครงการศึกษาจัดทำแบบจำลองเพื่อการจัดสรรน้ำและการใช้น้ำ รองรับการอนุญาตและควบคุมการใช้ทรัพยากรน้ำสาธารณะ ตามพระราชบัญญัติทรัพยากรน้ำ พ.ศ. 2561 ในพื้นที่ภาคเหนือและภาคกลาง"/>
  </r>
  <r>
    <x v="2"/>
    <x v="18"/>
    <s v="190103"/>
    <x v="20"/>
    <x v="244"/>
    <s v="กรมทรัพยากรน้ำ"/>
    <x v="2293"/>
    <s v="ทส 0605-66-0014"/>
    <s v="โครงการศึกษา จัดทำแบบจำลอง เพื่อการจัดสรรน้ำและการใช้น้ำ รองรับการอนุญาตและควบคุมการใช้ทรัพยากรน้ำสาธารณะตามพระราชบัญญัติทรัพยากรน้ำ พ.ศ.2561 ในพื้นที่ภาคตะวันตก และภาคใต้ "/>
  </r>
  <r>
    <x v="2"/>
    <x v="18"/>
    <s v="190103"/>
    <x v="20"/>
    <x v="244"/>
    <s v="กรมทรัพยากรน้ำ"/>
    <x v="2294"/>
    <s v="ทส 0605-66-0015"/>
    <s v="โครงการศึกษาจัดทำแบบจำลองเพื่อการจัดสรรน้ำและการใช้น้ำ รองรับการอนุญาตและควบคุมการใช้ทรัพยากรน้ำสาธารณะ ตามพระราชบัญญัติทรัพยากรน้ำ พ.ศ. 2561 ในพื้นที่ภาคตะวันออกเฉียงเหนือ"/>
  </r>
  <r>
    <x v="2"/>
    <x v="18"/>
    <s v="190103"/>
    <x v="20"/>
    <x v="244"/>
    <s v="กรมทรัพยากรน้ำ"/>
    <x v="2295"/>
    <s v="ทส 0606-66-0002"/>
    <s v="โครงการพัฒนากลไกความร่วมมือระหว่างประเทศด้านทรัพยากรน้ำ"/>
  </r>
  <r>
    <x v="2"/>
    <x v="18"/>
    <s v="190103"/>
    <x v="20"/>
    <x v="244"/>
    <s v="กรมทรัพยากรน้ำ"/>
    <x v="2296"/>
    <s v="ทส 0608-66-0004"/>
    <s v="แนวทางการบริหารจัดการทรัพยากรน้ำ กรณีศึกษาพื้นที่คลองแม่ลิภัย อำเภอจะนะ จังหวัดสงขลา"/>
  </r>
  <r>
    <x v="2"/>
    <x v="18"/>
    <s v="190103"/>
    <x v="20"/>
    <x v="245"/>
    <s v="กรมทรัพยากรน้ำบาดาล"/>
    <x v="2297"/>
    <s v="ทส 0703-66-0001"/>
    <s v="โครงการจัดซื้อครุภัณฑ์คอมพิวเตอร์เพื่อเพิ่มประสิทธิภาพการบริหารจัดการและให้บริการ"/>
  </r>
  <r>
    <x v="2"/>
    <x v="18"/>
    <s v="190103"/>
    <x v="20"/>
    <x v="245"/>
    <s v="กรมทรัพยากรน้ำบาดาล"/>
    <x v="2298"/>
    <s v="ทส 0703-66-0002"/>
    <s v="โครงการจัดทำระบบกำเนิดไฟฟ้าสำรองแบบอัตโนมัติในกรณีฉุกเฉิน และปรับปรุงประสิทธิภาพระบบไฟฟ้ากรมทรัพยากรน้ำบาดาล"/>
  </r>
  <r>
    <x v="2"/>
    <x v="18"/>
    <s v="190103"/>
    <x v="20"/>
    <x v="245"/>
    <s v="กรมทรัพยากรน้ำบาดาล"/>
    <x v="2299"/>
    <s v="ทส 0703-66-0003"/>
    <s v="โครงการพัฒนาระบบบริการข้อมูลสารสนเทศผ่าน Mobile Application (Badan 4 Thai)"/>
  </r>
  <r>
    <x v="2"/>
    <x v="18"/>
    <s v="190103"/>
    <x v="20"/>
    <x v="245"/>
    <s v="กรมทรัพยากรน้ำบาดาล"/>
    <x v="2300"/>
    <s v="ทส 0703-66-0004"/>
    <s v="โครงการศึกษาและจัดทำระบบสารสนเทศเพื่อการธรรมาภิบาลข้อมูล (Data Governance Framework) กรมทรัพยากรน้ำบาดาล"/>
  </r>
  <r>
    <x v="2"/>
    <x v="18"/>
    <s v="190103"/>
    <x v="20"/>
    <x v="245"/>
    <s v="กรมทรัพยากรน้ำบาดาล"/>
    <x v="2301"/>
    <s v="ทส 0704-66-0001"/>
    <s v="โครงการพัฒนานวัตกรรมและเทคโนโลยีสำหรับการบริการการประกอบกิจการน้ำบาดาลออนไลน์"/>
  </r>
  <r>
    <x v="2"/>
    <x v="18"/>
    <s v="190103"/>
    <x v="20"/>
    <x v="245"/>
    <s v="กรมทรัพยากรน้ำบาดาล"/>
    <x v="2302"/>
    <s v="ทส 0704-66-0002"/>
    <s v="โครงการจัดซื้อชุดเครื่องมือตรวจสอบความเที่ยงตรงและความผิดปกติของเครื่องวัดปริมาณน้ำประจำบ่อน้ำบาดาล พร้อมติดตั้งบนยานพาหนะ"/>
  </r>
  <r>
    <x v="2"/>
    <x v="18"/>
    <s v="190103"/>
    <x v="20"/>
    <x v="245"/>
    <s v="กรมทรัพยากรน้ำบาดาล"/>
    <x v="2303"/>
    <s v="ทส 0704-66-0003"/>
    <s v="โครงการกำกับควบคุมประกอบกิจการน้ำบาดาล"/>
  </r>
  <r>
    <x v="2"/>
    <x v="18"/>
    <s v="190103"/>
    <x v="20"/>
    <x v="245"/>
    <s v="กรมทรัพยากรน้ำบาดาล"/>
    <x v="2304"/>
    <s v="ทส 0704-66-0004"/>
    <s v="โครงการตรวจสอบความเที่ยงตรงและความผิดปกติของเครื่องวัดปริมาณน้ำประจำบ่อน้ำบาดาล"/>
  </r>
  <r>
    <x v="2"/>
    <x v="18"/>
    <s v="190103"/>
    <x v="20"/>
    <x v="245"/>
    <s v="กรมทรัพยากรน้ำบาดาล"/>
    <x v="2305"/>
    <s v="ทส 0704-66-0006"/>
    <s v="โครงการสำรวจและประเมินการใช้น้ำบาดาล ในพื้นที่เขตวิกฤตฯ เพื่อการบริหารจัดการให้เกิดความสมดุลอย่างยั่งยืน"/>
  </r>
  <r>
    <x v="2"/>
    <x v="18"/>
    <s v="190103"/>
    <x v="20"/>
    <x v="245"/>
    <s v="กรมทรัพยากรน้ำบาดาล"/>
    <x v="2306"/>
    <s v="ทส 0704-66-0008"/>
    <s v="โครงการระบบวิเคราะห์เชิงพื้นที่เสี่ยงที่มีผลกระทบต่อศักยภาพน้ำบาดาล สิ่งแวดล้อม และสุขภาพ เพื่อการอนุญาตประกอบกิจการน้ำบาดาล"/>
  </r>
  <r>
    <x v="2"/>
    <x v="18"/>
    <s v="190103"/>
    <x v="20"/>
    <x v="245"/>
    <s v="กรมทรัพยากรน้ำบาดาล"/>
    <x v="2307"/>
    <s v="ทส 0704-66-0009"/>
    <s v="โครงการวิเคราะห์การใช้น้ำบาดาลเชิงพื้นที่ เพื่อนำบ่อน้ำบาดาลเข้าสู่ระบบ  ตามพระราชบัญญัติน้ำบาดาล พ.ศ. 2520"/>
  </r>
  <r>
    <x v="2"/>
    <x v="18"/>
    <s v="190103"/>
    <x v="20"/>
    <x v="245"/>
    <s v="กรมทรัพยากรน้ำบาดาล"/>
    <x v="2308"/>
    <s v="ทส 0704-66-0010"/>
    <s v="โครงการส่งเสริมสร้างแรงจูงใจในการปฏิบัติตามพระราชบัญญัติน้ำบาดาล พ.ศ.2520 เพื่อเพิ่มประสิทธิภาพการประกอบกิจการน้ำบาดาล"/>
  </r>
  <r>
    <x v="2"/>
    <x v="18"/>
    <s v="190103"/>
    <x v="20"/>
    <x v="245"/>
    <s v="กรมทรัพยากรน้ำบาดาล"/>
    <x v="2309"/>
    <s v="ทส 0704-66-0011"/>
    <s v="โครงการพัฒนาและเพิ่มศักยภาพบุคลากรของ อปท. ภาคเอกชน ผู้ประกอบวิชาชีพน้ำบาดาลและองค์กรผู้ใช้น้ำให้มีการบริหารจัดการตามหลักวิชาการด้านน้ำบาดาล"/>
  </r>
  <r>
    <x v="2"/>
    <x v="18"/>
    <s v="190103"/>
    <x v="20"/>
    <x v="245"/>
    <s v="กรมทรัพยากรน้ำบาดาล"/>
    <x v="2310"/>
    <s v="ทส 0706-66-0006"/>
    <s v="โครงการสำรวจศึกษา และประเมินศักยภาพน้ำบาดาล เพื่อการบริหารจัดการทั่วประเทศ"/>
  </r>
  <r>
    <x v="2"/>
    <x v="18"/>
    <s v="190103"/>
    <x v="20"/>
    <x v="245"/>
    <s v="กรมทรัพยากรน้ำบาดาล"/>
    <x v="2311"/>
    <s v="ทส 0706-66-0007"/>
    <s v="โครงการศึกษา สำรวจ และประเมินศักยภาพน้ำบาดาลในพื้นที่เขตเศรษฐกิจพิเศษ และพื้นที่พัฒนาเขตเมืองหลัก"/>
  </r>
  <r>
    <x v="2"/>
    <x v="18"/>
    <s v="190103"/>
    <x v="20"/>
    <x v="245"/>
    <s v="กรมทรัพยากรน้ำบาดาล"/>
    <x v="2312"/>
    <s v="ทส 0706-66-0008"/>
    <s v="โครงการสำรวจ และประเมินศักยภาพน้ำบาดาล เพื่อพัฒนาเป็นแหล่งน้ำต้นทุนขนาดใหญ่"/>
  </r>
  <r>
    <x v="2"/>
    <x v="18"/>
    <s v="190103"/>
    <x v="20"/>
    <x v="245"/>
    <s v="กรมทรัพยากรน้ำบาดาล"/>
    <x v="2313"/>
    <s v="ทส 0706-66-0009"/>
    <s v="โครงการสำรวจอุทกธรณีวิทยา ด้วยวิธีการบินสำรวจ เพื่อรองรับแผนบริหารจัดการน้ำ"/>
  </r>
  <r>
    <x v="2"/>
    <x v="18"/>
    <s v="190103"/>
    <x v="20"/>
    <x v="245"/>
    <s v="กรมทรัพยากรน้ำบาดาล"/>
    <x v="2314"/>
    <s v="ทส 0706-66-0011"/>
    <s v="โครงการศึกษาสำรวจและจัดทำแผนที่น้ำบาดาลขั้นรายละเอียด มาตราส่วน 1:50,000"/>
  </r>
  <r>
    <x v="2"/>
    <x v="18"/>
    <s v="190103"/>
    <x v="20"/>
    <x v="245"/>
    <s v="กรมทรัพยากรน้ำบาดาล"/>
    <x v="2315"/>
    <s v="ทส 0706-66-0012"/>
    <s v="โครงการจัดทำแผนที่ศักยภาพน้ำบาดาลรายตำบล"/>
  </r>
  <r>
    <x v="2"/>
    <x v="18"/>
    <s v="190103"/>
    <x v="20"/>
    <x v="245"/>
    <s v="กรมทรัพยากรน้ำบาดาล"/>
    <x v="2316"/>
    <s v="ทส 0706-66-0013"/>
    <s v="โครงการสำรวจและจัดทำแผนที่อุทกธรณีวิทยา 3 มิติ"/>
  </r>
  <r>
    <x v="2"/>
    <x v="18"/>
    <s v="190103"/>
    <x v="20"/>
    <x v="245"/>
    <s v="กรมทรัพยากรน้ำบาดาล"/>
    <x v="2317"/>
    <s v="ทส 0706-66-0014"/>
    <s v="โครงการศึกษา สำรวจขั้นรายละเอียดระดับลึกในพื้นที่หินปูนทั่วประเทศ"/>
  </r>
  <r>
    <x v="2"/>
    <x v="18"/>
    <s v="190103"/>
    <x v="20"/>
    <x v="245"/>
    <s v="กรมทรัพยากรน้ำบาดาล"/>
    <x v="2318"/>
    <s v="ทส 0706-66-0015"/>
    <s v="โครงการประยุกต์ใช้เทคนิคไอโซโทปเพื่อการบริหารจัดการน้ำบาดาล"/>
  </r>
  <r>
    <x v="2"/>
    <x v="18"/>
    <s v="190103"/>
    <x v="20"/>
    <x v="245"/>
    <s v="กรมทรัพยากรน้ำบาดาล"/>
    <x v="2319"/>
    <s v="ทส 0706-66-0016"/>
    <s v="โครงการความร่วมมือด้านการพัฒนางานสำรวจและประเมินศักยภาพน้ำบาดาล"/>
  </r>
  <r>
    <x v="2"/>
    <x v="18"/>
    <s v="190103"/>
    <x v="20"/>
    <x v="245"/>
    <s v="กรมทรัพยากรน้ำบาดาล"/>
    <x v="2320"/>
    <s v="ทส 0706-66-0017"/>
    <s v="โครงการจัดซื้อชุดสูบทดสอบปริมาณน้ำบาดาล"/>
  </r>
  <r>
    <x v="2"/>
    <x v="18"/>
    <s v="190103"/>
    <x v="20"/>
    <x v="245"/>
    <s v="กรมทรัพยากรน้ำบาดาล"/>
    <x v="2321"/>
    <s v="ทส 0706-66-0018"/>
    <s v="โครงการจัดซื้อเครื่องสำรวจธรณีฟิสิกส์ด้วยเทคนิค Nuclear magnetic resonance (NMR)"/>
  </r>
  <r>
    <x v="2"/>
    <x v="18"/>
    <s v="190103"/>
    <x v="20"/>
    <x v="245"/>
    <s v="กรมทรัพยากรน้ำบาดาล"/>
    <x v="2322"/>
    <s v="ทส 0706-66-0019"/>
    <s v="โครงการจัดซื้อเครื่องสำรวจธรณีฟิสิกส์ (Resistivity) แบบ 3 มิติ พร้อมติดตั้งบนยานพาหนะ"/>
  </r>
  <r>
    <x v="2"/>
    <x v="18"/>
    <s v="190103"/>
    <x v="20"/>
    <x v="245"/>
    <s v="กรมทรัพยากรน้ำบาดาล"/>
    <x v="2323"/>
    <s v="ทส 0706-66-0020"/>
    <s v="โครงการจัดซื้อเครื่องหยั่งธรณีหลุมเจาะ พร้อมติดตั้งบนยานพาหนะ"/>
  </r>
  <r>
    <x v="2"/>
    <x v="18"/>
    <s v="190103"/>
    <x v="20"/>
    <x v="245"/>
    <s v="กรมทรัพยากรน้ำบาดาล"/>
    <x v="2324"/>
    <s v="ทส 0706-66-0021"/>
    <s v="โครงการเสริมสร้างองค์ความรู้ด้านแผนที่น้ำบาดาล"/>
  </r>
  <r>
    <x v="1"/>
    <x v="18"/>
    <s v="190103"/>
    <x v="20"/>
    <x v="245"/>
    <s v="กรมทรัพยากรน้ำบาดาล"/>
    <x v="2325"/>
    <s v="ทส 0707-66-0001"/>
    <s v="โครงการเติมน้ำใต้ดินระดับตื้น"/>
  </r>
  <r>
    <x v="2"/>
    <x v="18"/>
    <s v="190103"/>
    <x v="20"/>
    <x v="245"/>
    <s v="กรมทรัพยากรน้ำบาดาล"/>
    <x v="2326"/>
    <s v="ทส 0707-66-0002"/>
    <s v="โครงการระบบติดตามเฝ้าระวังระดับน้ำบาดาลและคุณภาพน้ำบาดาลทั่วประเทศ"/>
  </r>
  <r>
    <x v="1"/>
    <x v="18"/>
    <s v="190103"/>
    <x v="20"/>
    <x v="245"/>
    <s v="กรมทรัพยากรน้ำบาดาล"/>
    <x v="2327"/>
    <s v="ทส 0707-66-0003"/>
    <s v="โครงการเฝ้าระวังคุณภาพน้ำบาดาลในพื้นที่ทิ้งขยะ"/>
  </r>
  <r>
    <x v="2"/>
    <x v="18"/>
    <s v="190103"/>
    <x v="20"/>
    <x v="245"/>
    <s v="กรมทรัพยากรน้ำบาดาล"/>
    <x v="2328"/>
    <s v="ทส 0707-66-0004"/>
    <s v="โครงการศึกษาพัฒนาระบบสารสนเทศเพื่อติดตามเฝ้าระวังสถานการณ์น้ำบาดาล"/>
  </r>
  <r>
    <x v="2"/>
    <x v="18"/>
    <s v="190103"/>
    <x v="20"/>
    <x v="245"/>
    <s v="กรมทรัพยากรน้ำบาดาล"/>
    <x v="2329"/>
    <s v="ทส 0707-66-0005"/>
    <s v="โครงการเพิ่มประสิทธิภาพการใช้น้ำบาดาลเพื่อการอนุรักษ์แหล่งน้ำบาดาล"/>
  </r>
  <r>
    <x v="2"/>
    <x v="18"/>
    <s v="190103"/>
    <x v="20"/>
    <x v="245"/>
    <s v="กรมทรัพยากรน้ำบาดาล"/>
    <x v="2330"/>
    <s v="ทส 0707-66-0007"/>
    <s v="โครงการปรับปรุงมาตรการด้านการอนุรักษ์และฟื้นฟูทรัพยากรน้ำบาดาล"/>
  </r>
  <r>
    <x v="2"/>
    <x v="18"/>
    <s v="190103"/>
    <x v="20"/>
    <x v="245"/>
    <s v="กรมทรัพยากรน้ำบาดาล"/>
    <x v="2331"/>
    <s v="ทส 0707-66-0008"/>
    <s v="โครงการศึกษาผลกระทบต่อแหล่งน้ำบาดาลในพื้นที่ชายฝั่งทะเล"/>
  </r>
  <r>
    <x v="2"/>
    <x v="18"/>
    <s v="190103"/>
    <x v="20"/>
    <x v="245"/>
    <s v="กรมทรัพยากรน้ำบาดาล"/>
    <x v="2332"/>
    <s v="ทส 0707-66-0009"/>
    <s v="โครงการประชาสัมพันธ์และเผยแพร่องค์ความรู้ด้านการเติมน้ำใต้ดิน"/>
  </r>
  <r>
    <x v="2"/>
    <x v="18"/>
    <s v="190103"/>
    <x v="20"/>
    <x v="245"/>
    <s v="กรมทรัพยากรน้ำบาดาล"/>
    <x v="2333"/>
    <s v="ทส 0731-66-0001"/>
    <s v=" “โครงการพัฒนาบุคลากรกรมทรัพยากรน้ำบาดาล พ.ศ. 2566”"/>
  </r>
  <r>
    <x v="2"/>
    <x v="18"/>
    <s v="190103"/>
    <x v="2"/>
    <x v="116"/>
    <s v="สำนักงานพัฒนาเทคโนโลยีอวกาศและภูมิสารสนเทศ"/>
    <x v="2334"/>
    <s v="วท 5307-66-0004"/>
    <s v="โครงการวิเคราะห์คาดการณ์ปริมาณน้ำจากดาวเทียม THEOS-2 และกลุ่มดาวเทียมรายละเอียดปานกลาง"/>
  </r>
  <r>
    <x v="1"/>
    <x v="18"/>
    <s v="190103"/>
    <x v="2"/>
    <x v="116"/>
    <s v="สำนักงานพัฒนาเทคโนโลยีอวกาศและภูมิสารสนเทศ"/>
    <x v="2335"/>
    <s v="วท 5307-66-0005"/>
    <s v="โครงการการประเมินการเปลี่ยนแปลงขนาดของแหล่งน้ำในแต่ละระบบนิเวศวิทยาตามแนวทาง SDG 6.6.1"/>
  </r>
  <r>
    <x v="2"/>
    <x v="18"/>
    <s v="190103"/>
    <x v="2"/>
    <x v="247"/>
    <s v="สถาบันสารสนเทศทรัพยากรน้ำ"/>
    <x v="2336"/>
    <s v="วท 6201-66-0002"/>
    <s v="(โครงการสำคัญปี 2566) โครงการพัฒนาแพลทฟอร์ม Thai water เพื่อการบริหารจัดการและให้บริการคลังข้อมูลน้ำอย่างยั่งยืน (ThaiWater Platform)"/>
  </r>
  <r>
    <x v="2"/>
    <x v="18"/>
    <s v="190201"/>
    <x v="1"/>
    <x v="180"/>
    <s v="การประปาส่วนภูมิภาค"/>
    <x v="2337"/>
    <s v="มท 55713 – 1-66-0001"/>
    <s v="โครงการก่อสร้างปรับปรุงขยาย กปภ.สาขาเกาะสมุย (ระยะที่ 2) (ส่วนที่ 1) อ.เกาะสมุย จ.สุราษฎร์ธานี"/>
  </r>
  <r>
    <x v="2"/>
    <x v="18"/>
    <s v="190201"/>
    <x v="1"/>
    <x v="180"/>
    <s v="การประปาส่วนภูมิภาค"/>
    <x v="2338"/>
    <s v="มท 55713 – 1-66-0002"/>
    <s v="โครงการก่อสร้างปรับปรุงขยาย กปภ.สาขาพังงา – ภูเก็ต ระยะที่1 (ส่วนที่1) อ.เมืองพังงา อ.ตะกั่วทุ่ง  จ.พังงา อ.ถลาง จ.ภูเก็ต"/>
  </r>
  <r>
    <x v="2"/>
    <x v="18"/>
    <s v="190201"/>
    <x v="1"/>
    <x v="180"/>
    <s v="การประปาส่วนภูมิภาค"/>
    <x v="2339"/>
    <s v="มท 55713 – 1-66-0003"/>
    <s v="โครงการก่อสร้างปรับปรุงขยาย กปภ.สาขาพังงา – ภูเก็ต ระยะที่1 (ส่วนที่3) อ.เมืองพังงา อ.ตะกั่วทุ่ง  จ.พังงา อ.ถลาง จ.ภูเก็ต"/>
  </r>
  <r>
    <x v="2"/>
    <x v="18"/>
    <s v="190201"/>
    <x v="1"/>
    <x v="180"/>
    <s v="การประปาส่วนภูมิภาค"/>
    <x v="2340"/>
    <s v="มท 55713 – 1-66-0004"/>
    <s v="โครงการก่อสร้างปรับปรุงขยาย การประปาส่วนภูมิภาคสาขาสมุทรสาคร - นครปฐม ระยะที่ 1 ส่วนที่ 1 อำเภอเมืองสมุทรสาคร - กระทุ่มแบน - บ้านแพ้ว จังหวัดสมุทรสาคร   อำเภอเมืองนครปฐม - นครชัยศรี จังหวัดนครปฐม  อำเภอโพธาราม - บางแพ จังหวัดราชบุรี"/>
  </r>
  <r>
    <x v="2"/>
    <x v="18"/>
    <s v="190201"/>
    <x v="1"/>
    <x v="180"/>
    <s v="การประปาส่วนภูมิภาค"/>
    <x v="2341"/>
    <s v="มท 55713 – 1-66-0005"/>
    <s v="โครงการก่อสร้างปรับปรุงขยาย กปภ.สาขาสมุทรสาคร-นครปฐม ระยะที่ 1 (ส่วนที่ 2) อำเภอเมืองสมุทรสาคร-กระทุ่มแบน-บ้านแพ้ว จังหวัดสมุทรสาคร อำเภอเมืองนครปฐม-นครชัยศรี จังหวัดนครปฐม อำเภอโพธาราม-บางแพ จังหวัดราชบุรี"/>
  </r>
  <r>
    <x v="2"/>
    <x v="18"/>
    <s v="190201"/>
    <x v="1"/>
    <x v="180"/>
    <s v="การประปาส่วนภูมิภาค"/>
    <x v="2342"/>
    <s v="มท 55713 – 1-66-0006"/>
    <s v="โครงการก่อสร้างปรับปรุงขยาย กปภ.สาขาพังงา – ภูเก็ต ระยะที่1 (ส่วนที่2) อ.เมืองพังงา อ.ตะกั่วทุ่ง  จ.พังงา อ.ถลาง จ.ภูเก็ต"/>
  </r>
  <r>
    <x v="2"/>
    <x v="18"/>
    <s v="190201"/>
    <x v="1"/>
    <x v="180"/>
    <s v="การประปาส่วนภูมิภาค"/>
    <x v="2343"/>
    <s v="มท 55713 – 2-66-0001"/>
    <s v="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 จังหวัดนครศรีธรรมราช"/>
  </r>
  <r>
    <x v="2"/>
    <x v="18"/>
    <s v="190201"/>
    <x v="1"/>
    <x v="180"/>
    <s v="การประปาส่วนภูมิภาค"/>
    <x v="2344"/>
    <s v="มท 55713 – 2-66-0002"/>
    <s v="โครงการก่อสร้างปรับปรุงขยายการประปาส่วนภูมิภาคสาขาเพชรบูรณ์–หล่มสัก (ระยะที่ 1)  อำเภอเมืองเพชรบูรณ์ - หล่มสัก - หล่มเก่า จังหวัดเพชรบูรณ์"/>
  </r>
  <r>
    <x v="2"/>
    <x v="18"/>
    <s v="190201"/>
    <x v="1"/>
    <x v="180"/>
    <s v="การประปาส่วนภูมิภาค"/>
    <x v="2345"/>
    <s v="มท 55713 – 2-66-0003"/>
    <s v="ค่าก่อสร้างปรับปรุงขยาย กปภ.สาขานครศรีธรรมราช (ส่วนที่ 2) อำเภอพระพรหม - ร่อนพิบูลย์ - เมืองนครศรีธรรมราช - เฉลิมพระเกียรติ - เชียรใหญ่  จังหวัดนครศรีธรรมราช"/>
  </r>
  <r>
    <x v="2"/>
    <x v="18"/>
    <s v="190201"/>
    <x v="1"/>
    <x v="180"/>
    <s v="การประปาส่วนภูมิภาค"/>
    <x v="2346"/>
    <s v="มท 55713 – 2-66-0004"/>
    <s v="โครงการก่อสร้างปรับปรุงขยายการประปาส่วนภูมิภาคสาขาย่านตาขาว"/>
  </r>
  <r>
    <x v="2"/>
    <x v="18"/>
    <s v="190201"/>
    <x v="1"/>
    <x v="180"/>
    <s v="การประปาส่วนภูมิภาค"/>
    <x v="2347"/>
    <s v="มท 55713 – 3-66-0003"/>
    <s v="แผนงานก่อสร้างปรับปรุงขยาย กปภ.สาขาแม่สาย - (ห้วยไคร้) - (แม่จัน) - (เชียงแสน)"/>
  </r>
  <r>
    <x v="2"/>
    <x v="18"/>
    <s v="190201"/>
    <x v="1"/>
    <x v="180"/>
    <s v="การประปาส่วนภูมิภาค"/>
    <x v="2348"/>
    <s v="มท 55713 – 3-66-0004"/>
    <s v="แผนงานก่อสร้างปรับปรุงขยาย กปภ.สาขาน่าน"/>
  </r>
  <r>
    <x v="2"/>
    <x v="18"/>
    <s v="190201"/>
    <x v="2"/>
    <x v="100"/>
    <s v="มหาวิทยาลัยราชภัฏอุดรธานี"/>
    <x v="2349"/>
    <s v="มร.อด.2040-66-0019"/>
    <s v="โครงการศึกษาติดตามสำรวจตรวจสอบคุณภาพสิ่งแวดล้อมด้านสารพิษและโลหะหนักที่สะสมในดิน ดินตะกอนและแหล่งน้ำ พื้นที่ตำบลบ้านตาดและตำบลหนองไฮ อำเภอเมือง จังหวัดอุดรธานี"/>
  </r>
  <r>
    <x v="2"/>
    <x v="18"/>
    <s v="190202"/>
    <x v="20"/>
    <x v="244"/>
    <s v="กรมทรัพยากรน้ำ"/>
    <x v="2350"/>
    <s v="ทส 0604-66-0001"/>
    <s v="โครงการปรับปรุงเพิ่มประสิทธิภาพและบำรุงรักษาแหล่งน้ำ จำนวน 87 แห่ง"/>
  </r>
  <r>
    <x v="2"/>
    <x v="18"/>
    <s v="190202"/>
    <x v="20"/>
    <x v="244"/>
    <s v="กรมทรัพยากรน้ำ"/>
    <x v="2351"/>
    <s v="ทส 0604-66-0002"/>
    <s v="โครงการพัฒนาและเพิ่มประสิทธิภาพระบบกระจายน้ำ จำนวน 564 แห่ง"/>
  </r>
  <r>
    <x v="2"/>
    <x v="18"/>
    <s v="190202"/>
    <x v="20"/>
    <x v="244"/>
    <s v="กรมทรัพยากรน้ำ"/>
    <x v="2352"/>
    <s v="ทส 0604-66-0003"/>
    <s v="โครงการอนุรักษ์ ฟื้นฟู พัฒนาแหล่งน้ำและบริหารจัดการน้ำ จำนวน 256 แห่ง"/>
  </r>
  <r>
    <x v="2"/>
    <x v="18"/>
    <s v="190202"/>
    <x v="20"/>
    <x v="244"/>
    <s v="กรมทรัพยากรน้ำ"/>
    <x v="2353"/>
    <s v="ทส 0617-66-0001"/>
    <s v="โครงการศึกษาศักยภาพความเหมาะสมและสำรวจออกแบบ เพื่อแก้ไขปัญหาทรัพยากรน้ำในพื้นที่อย่างเป็นระบบ จำนวน 6 แห่ง"/>
  </r>
  <r>
    <x v="2"/>
    <x v="18"/>
    <s v="190202"/>
    <x v="20"/>
    <x v="244"/>
    <s v="กรมทรัพยากรน้ำ"/>
    <x v="2354"/>
    <s v="ทส 0621-66-0001"/>
    <s v="โครงการศึกษาความเหมาะสม ผลกระทบสิ่งแวดล้อม และสำรวจออกแบบ โครงการอนุรักษ์ฟื้นฟูและพัฒนาแหล่งน้ำ พร้อมโครงข่ายแหล่งน้ำ ๗ ตำบล อำเภอชานุมาน อำเภอปทุมราชวงศา จังหวัดอำนาจเจริญ และอำเภอเขมราฐ จังหวัดอุบลราชธานี"/>
  </r>
  <r>
    <x v="2"/>
    <x v="18"/>
    <s v="190202"/>
    <x v="20"/>
    <x v="245"/>
    <s v="กรมทรัพยากรน้ำบาดาล"/>
    <x v="2355"/>
    <s v="ทส 0706-66-0002"/>
    <s v="โครงการพัฒนาแหล่งน้ำบาดาลขนาดใหญ่โดยใช้เทคโนโลยีที่ทันสมัย (Riverbank Filtration)"/>
  </r>
  <r>
    <x v="2"/>
    <x v="18"/>
    <s v="190202"/>
    <x v="20"/>
    <x v="245"/>
    <s v="กรมทรัพยากรน้ำบาดาล"/>
    <x v="2356"/>
    <s v="ทส 0706-66-0003"/>
    <s v="โครงการสำรวจ และพัฒนาแหล่งน้ำพุร้อน เพื่อส่งเสริมการผลิตพลังงานความร้อนใต้พิภพ และอุตสาหกรรมท้องถิ่น"/>
  </r>
  <r>
    <x v="2"/>
    <x v="18"/>
    <s v="190202"/>
    <x v="20"/>
    <x v="245"/>
    <s v="กรมทรัพยากรน้ำบาดาล"/>
    <x v="2357"/>
    <s v="ทส 0706-66-0004"/>
    <s v="โครงการสำรวจและผลิตน้ำบาดาลสำหรับภาคอุตสาหกรรม (Industrial Groundwater Well-field)"/>
  </r>
  <r>
    <x v="2"/>
    <x v="18"/>
    <s v="190202"/>
    <x v="9"/>
    <x v="246"/>
    <s v="กรมชลประทาน"/>
    <x v="2358"/>
    <s v="กษ 0303-66-0001"/>
    <s v="บริหารจัดการน้ำพัฒนาแหล่งน้ำและเพิ่มพื้นที่ชลประทาน"/>
  </r>
  <r>
    <x v="2"/>
    <x v="18"/>
    <s v="190203"/>
    <x v="20"/>
    <x v="245"/>
    <s v="กรมทรัพยากรน้ำบาดาล"/>
    <x v="2359"/>
    <s v="ทส 0705-66-0001"/>
    <s v="โครงการพัฒนาน้ำบาดาลเพื่อการเกษตร"/>
  </r>
  <r>
    <x v="2"/>
    <x v="18"/>
    <s v="190203"/>
    <x v="20"/>
    <x v="245"/>
    <s v="กรมทรัพยากรน้ำบาดาล"/>
    <x v="2360"/>
    <s v="ทส 0711-66-0001"/>
    <s v="พัฒนาน้ำบาดาลเพื่อเป็นต้นแบบศูนย์การเรียนรู้ประจำตำบล"/>
  </r>
  <r>
    <x v="2"/>
    <x v="18"/>
    <s v="190203"/>
    <x v="2"/>
    <x v="37"/>
    <s v="มหาวิทยาลัยสงขลานครินทร์"/>
    <x v="2361"/>
    <s v="ศธ  0521-66-0052"/>
    <s v="ระบบพยากรณ์เพื่อการบริหารจัดการลุ่มน้ำภาคใต้"/>
  </r>
  <r>
    <x v="1"/>
    <x v="18"/>
    <s v="190301"/>
    <x v="2"/>
    <x v="107"/>
    <s v="มหาวิทยาลัยเกษตรศาสตร์"/>
    <x v="2362"/>
    <s v="ศธ 0513.101-66-0027"/>
    <s v="โครงการใช้ AI และ Big Data สำหรับการแจ้งเตือนการรุกล้ำแนวเขตแม่น้ำ ลำคลอง  และแหล่งน้ำธรรมชาติ"/>
  </r>
  <r>
    <x v="2"/>
    <x v="18"/>
    <s v="190301"/>
    <x v="20"/>
    <x v="244"/>
    <s v="กรมทรัพยากรน้ำ"/>
    <x v="2363"/>
    <s v="ทส 0606-66-0001"/>
    <s v="โครงการศึกษากลไกและเครื่องมือทางสิ่งแวดล้อม สังคม และเศรษฐศาสตร์  เพื่อการอนุรักษ์บึงสีไฟอย่างยั่งยืน"/>
  </r>
  <r>
    <x v="2"/>
    <x v="18"/>
    <s v="190301"/>
    <x v="20"/>
    <x v="244"/>
    <s v="กรมทรัพยากรน้ำ"/>
    <x v="2364"/>
    <s v="ทส 0606-66-0003"/>
    <s v="โครงการศึกษาคุณค่าการบริการของระบบนิเวศหนองหาร จังหวัดสกลนคร"/>
  </r>
  <r>
    <x v="2"/>
    <x v="18"/>
    <s v="190301"/>
    <x v="20"/>
    <x v="244"/>
    <s v="กรมทรัพยากรน้ำ"/>
    <x v="2365"/>
    <s v="ทส 0609-66-0001"/>
    <s v="ค่าใช้จ่ายในการรองรับการดำเนินงานตามแผนแม่บทการบริหารจัดการน้ำ 20 ปี ด้านที่ 4 การอนุรักษ์และฟื้นฟูแม่น้ำลำคลองและแหล่งน้ำธรรมชาติทั่วประเทศ"/>
  </r>
  <r>
    <x v="2"/>
    <x v="18"/>
    <s v="190301"/>
    <x v="20"/>
    <x v="244"/>
    <s v="กรมทรัพยากรน้ำ"/>
    <x v="2366"/>
    <s v="ทส 0609-66-0002"/>
    <s v="ค่าใช้จ่ายในการรองรับการดำเนินงานตามแผนแม่บทการบริหารจัดการน้ำ 20 ปี ด้านที่ 5 การอนุรักษ์ฟื้นฟูสภาพป่าต้นน้ำที่เสื่อมโทรมและการป้องกันการทลายของดิน"/>
  </r>
  <r>
    <x v="2"/>
    <x v="18"/>
    <s v="190301"/>
    <x v="20"/>
    <x v="244"/>
    <s v="กรมทรัพยากรน้ำ"/>
    <x v="2367"/>
    <s v="ทส 0609-66-0003"/>
    <s v="ค่าใช้จ่ายในการรองรับการดำเนินงานตามแผนแม่บทการบริหารจัดการน้ำ 20 ปี ด้านที่ 6 การบริหารจัดการ"/>
  </r>
  <r>
    <x v="2"/>
    <x v="18"/>
    <s v="190301"/>
    <x v="20"/>
    <x v="244"/>
    <s v="กรมทรัพยากรน้ำ"/>
    <x v="2368"/>
    <s v="ทส 0609-66-0004"/>
    <s v="ค่าใช้จ่ายในการดําเนินงานวันอนุรักษ์และพัฒนาแม่น้ำ คู คลอง แห่งชาติ"/>
  </r>
  <r>
    <x v="2"/>
    <x v="18"/>
    <s v="190301"/>
    <x v="20"/>
    <x v="244"/>
    <s v="กรมทรัพยากรน้ำ"/>
    <x v="2369"/>
    <s v="ทส 0609-66-0005"/>
    <s v="ค่าใช้จ่ายในการเสริมสร้างความเข้มแข็งด้านการอนุรักษ์และพัฒนาทรัพยากรน้ำสาธารณะผ่านระบบ e - learning"/>
  </r>
  <r>
    <x v="2"/>
    <x v="18"/>
    <s v="190301"/>
    <x v="20"/>
    <x v="244"/>
    <s v="กรมทรัพยากรน้ำ"/>
    <x v="2370"/>
    <s v="ทส 0609-66-0006"/>
    <s v="ค่าใช้จ่ายในการสนับสนุนและขับเคลื่อนการบริหารจัดการในพื้นที่ชุ่มน้ำ"/>
  </r>
  <r>
    <x v="2"/>
    <x v="18"/>
    <s v="190301"/>
    <x v="20"/>
    <x v="244"/>
    <s v="กรมทรัพยากรน้ำ"/>
    <x v="2371"/>
    <s v="ทส 0609-66-0007"/>
    <s v="ค่าใช้จ่ายในการดำเนินงานวันพื้นที่ชุ่มน้ำโลก"/>
  </r>
  <r>
    <x v="2"/>
    <x v="18"/>
    <s v="190301"/>
    <x v="20"/>
    <x v="244"/>
    <s v="กรมทรัพยากรน้ำ"/>
    <x v="2372"/>
    <s v="ทส 0609-66-0017"/>
    <s v=" ค่าใช้จ่ายในการศึกษา สำรวจสถานภาพ พร้อมทั้งความหลากหลายทางชีวภาพของเพื่อการอนุรักษ์และพัฒนาพื้นที่ชุ่มน้ำ (ระยะที่ 1) "/>
  </r>
  <r>
    <x v="2"/>
    <x v="18"/>
    <s v="190301"/>
    <x v="20"/>
    <x v="244"/>
    <s v="กรมทรัพยากรน้ำ"/>
    <x v="2373"/>
    <s v="ทส 0609-66-0018"/>
    <s v="ค่าใช้จ่ายในการอนุรักษ์และพัฒนาทรัพยากรน้ำสาธารณะ เพื่อรองรับการทำงานตามหมวด 6 มาตรา 78 การอนุรักษ์และพัฒนาทรัพยากรน้ำสาธารณะ"/>
  </r>
  <r>
    <x v="2"/>
    <x v="18"/>
    <s v="190301"/>
    <x v="20"/>
    <x v="244"/>
    <s v="กรมทรัพยากรน้ำ"/>
    <x v="2374"/>
    <s v="ทส 0609-66-0019"/>
    <s v="ค่าใช้จ่ายในการอนุรักษ์และพัฒนาทรัพยากรน้ำสาธารณะตามแบบ ในระดับ Conceptual design"/>
  </r>
  <r>
    <x v="2"/>
    <x v="18"/>
    <s v="190301"/>
    <x v="20"/>
    <x v="244"/>
    <s v="กรมทรัพยากรน้ำ"/>
    <x v="2375"/>
    <s v="ทส 0615-66-0001"/>
    <s v="ค่าใช้จ่ายในการจ้างที่ปรึกษาศึกษาความเหมาะสม สำรวจ ออกแบบ พื้นที่ชุ่มน้ำแม่น้ำมูลและบุ่งทาม เพื่อการอนุรักษ์ ฟื้นฟูระบบนิเวศและทรัพยากรธรรมชาติ"/>
  </r>
  <r>
    <x v="2"/>
    <x v="18"/>
    <s v="190301"/>
    <x v="20"/>
    <x v="244"/>
    <s v="กรมทรัพยากรน้ำ"/>
    <x v="2376"/>
    <s v="ทส 0615-66-0002"/>
    <s v="การศึกษาความเหมาะสมและการวิเคราะห์ผลกระทบสิ่งแวดล้อมเบื้องต้น (IEE) โครงการพัฒนาแหล่งน้ำและจัดหาน้ำต้นทุนสู่พื้นที่ นอกเขตชลประทาน ลุ่มน้ำลำสะแทด"/>
  </r>
  <r>
    <x v="2"/>
    <x v="18"/>
    <s v="190301"/>
    <x v="1"/>
    <x v="248"/>
    <s v="องค์การจัดการน้ำเสีย"/>
    <x v="2377"/>
    <s v="มท 5601.10-66-0001"/>
    <s v="โครงการปรับปรุงและเพิ่มประสิทธิภาพระบบรวบรวมน้ำเสียเทศบาลเมืองมาบตาพุด"/>
  </r>
  <r>
    <x v="2"/>
    <x v="19"/>
    <s v="200101"/>
    <x v="7"/>
    <x v="11"/>
    <s v="สำนักงานอัยการสูงสุด"/>
    <x v="2378"/>
    <s v="อส 0006(นย)-66-0003"/>
    <s v="โครงการระบบการศึกษากฎหมายและสิทธิหน้าที่สำหรับพลเมืองยุคใหม่อิเล็กทรอนิกส์"/>
  </r>
  <r>
    <x v="2"/>
    <x v="19"/>
    <s v="200101"/>
    <x v="7"/>
    <x v="11"/>
    <s v="สำนักงานอัยการสูงสุด"/>
    <x v="2379"/>
    <s v="อส 0006(นย)-66-0005"/>
    <s v="โครงการอัยการคุ้มครองสิทธิและช่วยเหลือทางกฎหมายแก่ประชาชนเคลื่อนที่ (Mobile Office) สร้างความเป็นธรรม ลดความเหลื่อมล้ำทางสังคม"/>
  </r>
  <r>
    <x v="2"/>
    <x v="19"/>
    <s v="200101"/>
    <x v="19"/>
    <x v="52"/>
    <s v="สำนักงานศาลรัฐธรรมนูญ"/>
    <x v="2380"/>
    <s v="ศร0010-66-0001"/>
    <s v="ระบบฐานข้อมูลและบริการศาลรัฐธรรมนูญอัจฉริยะ (Intelligent Hub &amp; One-stop Service) ระยะที่ 2"/>
  </r>
  <r>
    <x v="2"/>
    <x v="19"/>
    <s v="200101"/>
    <x v="12"/>
    <x v="249"/>
    <s v="สำนักงานพัฒนารัฐบาลดิจิทัล"/>
    <x v="2381"/>
    <s v="DGA-66-0002"/>
    <s v="โครงการศูนย์นิรนามข้อมูลส่วนบุคคลภาครัฐเพื่อสิทธิและสวัสดิการประชาชน"/>
  </r>
  <r>
    <x v="2"/>
    <x v="19"/>
    <s v="200101"/>
    <x v="12"/>
    <x v="249"/>
    <s v="สำนักงานพัฒนารัฐบาลดิจิทัล"/>
    <x v="2382"/>
    <s v="DGA-66-0003"/>
    <s v="โครงการจัดทำแนวทางมาตรฐานและข้อเสนอแนะการพัฒนารัฐบาลดิจิทัล (Digital Government Standard and Policy Development)"/>
  </r>
  <r>
    <x v="2"/>
    <x v="19"/>
    <s v="200101"/>
    <x v="12"/>
    <x v="249"/>
    <s v="สำนักงานพัฒนารัฐบาลดิจิทัล"/>
    <x v="2383"/>
    <s v="DGA-66-0004"/>
    <s v="โครงการพัฒนาศูนย์กลางข้อมูลเปิดภาครัฐ ส่งเสริมการเปิดและใช้ประโยชน์จากข้อมูล"/>
  </r>
  <r>
    <x v="2"/>
    <x v="19"/>
    <s v="200101"/>
    <x v="12"/>
    <x v="249"/>
    <s v="สำนักงานพัฒนารัฐบาลดิจิทัล"/>
    <x v="2384"/>
    <s v="DGA-66-0005"/>
    <s v="โครงการศูนย์กลางข้อมูลให้ประชาชน ธุรกิจ และชาวต่างชาติติดต่อราชการแบบเบ็ดเสร็จ ครบวงจร ณ จุดเดียว"/>
  </r>
  <r>
    <x v="1"/>
    <x v="19"/>
    <s v="200101"/>
    <x v="12"/>
    <x v="249"/>
    <s v="สำนักงานพัฒนารัฐบาลดิจิทัล"/>
    <x v="2385"/>
    <s v="DGA-66-0006"/>
    <s v="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 (Shared Service Platform (Phase 2) for children and youth in vulnerable families)"/>
  </r>
  <r>
    <x v="2"/>
    <x v="19"/>
    <s v="200101"/>
    <x v="12"/>
    <x v="249"/>
    <s v="สำนักงานพัฒนารัฐบาลดิจิทัล"/>
    <x v="2386"/>
    <s v="DGA-66-0007"/>
    <s v="โครงการเอกสารสำคัญในรูปแบบดิจิทัล (เช่น เอกสารทางการศึกษา เอกสารใบรับรอง ใบขอนุญาต เป็นต้น)"/>
  </r>
  <r>
    <x v="2"/>
    <x v="19"/>
    <s v="200101"/>
    <x v="12"/>
    <x v="249"/>
    <s v="สำนักงานพัฒนารัฐบาลดิจิทัล"/>
    <x v="2387"/>
    <s v="DGA-66-0009"/>
    <s v="โครงการศึกษาและพัฒนาแพลตฟอร์มเทคโนโลยีอัจฉริยะเพื่อสนับสนุนระบบการให้บริการและการทำงานของรัฐบาลดิจิทัล"/>
  </r>
  <r>
    <x v="2"/>
    <x v="19"/>
    <s v="200101"/>
    <x v="12"/>
    <x v="249"/>
    <s v="สำนักงานพัฒนารัฐบาลดิจิทัล"/>
    <x v="2388"/>
    <s v="DGA-66-0010"/>
    <s v="โครงการจัดตั้งศูนย์ประสานการรักษาความมั่นคงปลอดภัยระบบคอมพิวเตอร์ภาครัฐ"/>
  </r>
  <r>
    <x v="2"/>
    <x v="19"/>
    <s v="200101"/>
    <x v="12"/>
    <x v="249"/>
    <s v="สำนักงานพัฒนารัฐบาลดิจิทัล"/>
    <x v="2389"/>
    <s v="DGA-66-0011"/>
    <s v="โครงการศูนย์แลกเปลี่ยนข้อมูลกลางภาครัฐ"/>
  </r>
  <r>
    <x v="2"/>
    <x v="19"/>
    <s v="200101"/>
    <x v="16"/>
    <x v="45"/>
    <s v="สำนักงานปลัดกระทรวงอุตสาหกรรม"/>
    <x v="2390"/>
    <s v="อก 0204-66-0004"/>
    <s v="พัฒนาระบบเทคโนโลยีสารสนเทศสำหรับการกำกับติดตามการปฏิบัติงาน (i-Control)"/>
  </r>
  <r>
    <x v="2"/>
    <x v="19"/>
    <s v="200101"/>
    <x v="16"/>
    <x v="112"/>
    <s v="สำนักงานคณะกรรมการอ้อยและน้ำตาลทราย"/>
    <x v="2391"/>
    <s v="อก 0604-66-0001"/>
    <s v="โครงการจัดทำระบบเชื่อมโยงสารสนเทศกลางสำหรับการให้บริการออนไลน์ สำนักงานคณะกรรมการอ้อยและน้ำตาลทราย  (OCSB e-Service Portal)"/>
  </r>
  <r>
    <x v="1"/>
    <x v="19"/>
    <s v="200101"/>
    <x v="8"/>
    <x v="13"/>
    <s v="สำนักงานปลัดกระทรวงดิจิทัลเพื่อเศรษฐกิจและสังคม"/>
    <x v="2392"/>
    <s v="ดศ 0201-66-0001"/>
    <s v="โครงการศูนย์บริการข้อมูลภาครัฐเพื่อประชาชน (GCC 1111 อัจฉริยะ)"/>
  </r>
  <r>
    <x v="2"/>
    <x v="19"/>
    <s v="200101"/>
    <x v="20"/>
    <x v="57"/>
    <s v="สำนักงานนโยบายและแผนทรัพยากรธรรมชาติและสิ่งแวดล้อม"/>
    <x v="2393"/>
    <s v="ทส 1009-66-0003"/>
    <s v="_x0009_โครงการพัฒนาเครื่องมือการบริหารจัดการทรัพยากรธรรมชาติและสิ่งแวดล้อม ภายใต้คณะกรรมการสิ่งแวดล้อมแห่งชาติ (ระยะที่ ๑)"/>
  </r>
  <r>
    <x v="1"/>
    <x v="19"/>
    <s v="200101"/>
    <x v="9"/>
    <x v="14"/>
    <s v="กรมประมง"/>
    <x v="2394"/>
    <s v="กษ 0509-66-0024"/>
    <s v="โครงการพัฒนาโครงสร้างพื้นฐานและความมั่นคงปลอดภัยด้านเทคโนโลยีดิจิทัลของกรมประมง"/>
  </r>
  <r>
    <x v="2"/>
    <x v="19"/>
    <s v="200101"/>
    <x v="17"/>
    <x v="228"/>
    <s v="สำนักงานปลัดกระทรวงพาณิชย์"/>
    <x v="2395"/>
    <s v="พณ 0204-66-0004"/>
    <s v="พัฒนาระบบข้อมูลสถิติการค้าระหว่างประเทศของไทย"/>
  </r>
  <r>
    <x v="2"/>
    <x v="19"/>
    <s v="200101"/>
    <x v="17"/>
    <x v="86"/>
    <s v="กรมการค้าต่างประเทศ"/>
    <x v="2396"/>
    <s v="พณ 0315-66-0005"/>
    <s v="โครงการปกป้องผลประโยชน์ทางการค้าไทยและป้องกันการแอบอ้างถิ่นกำเนิดสินค้า"/>
  </r>
  <r>
    <x v="1"/>
    <x v="19"/>
    <s v="200101"/>
    <x v="17"/>
    <x v="86"/>
    <s v="กรมการค้าต่างประเทศ"/>
    <x v="2397"/>
    <s v="พณ 0315-66-0006"/>
    <s v="โครงการยกระดับการให้บริการออกหนังสือรับรองถิ่นกำเนิดสินค้า ด้วยนวัตกรรมดิจิทัล (DFT SMART Certificate of Origin (C/O)) ระยะที่ 2"/>
  </r>
  <r>
    <x v="2"/>
    <x v="19"/>
    <s v="200101"/>
    <x v="17"/>
    <x v="70"/>
    <s v="กรมทรัพย์สินทางปัญญา"/>
    <x v="2398"/>
    <s v="พณ 0704-66-0001"/>
    <s v="พัฒนาระบบบริหารจัดการด้านคุณภาพการตรวจสอบและยกระดับการให้บริการประชาชน"/>
  </r>
  <r>
    <x v="1"/>
    <x v="19"/>
    <s v="200101"/>
    <x v="17"/>
    <x v="70"/>
    <s v="กรมทรัพย์สินทางปัญญา"/>
    <x v="2399"/>
    <s v="พณ 0704-66-0002"/>
    <s v="โครงการ&quot;พัฒนาโปรแกรมอัจฉริยะสำหรับบริหารจัดการคำแปลรายการสินค้า/บริการ&quot;"/>
  </r>
  <r>
    <x v="2"/>
    <x v="19"/>
    <s v="200101"/>
    <x v="17"/>
    <x v="70"/>
    <s v="กรมทรัพย์สินทางปัญญา"/>
    <x v="2400"/>
    <s v="พณ 0705-66-0001"/>
    <s v="โครงการ “Copyright Publish”"/>
  </r>
  <r>
    <x v="1"/>
    <x v="19"/>
    <s v="200101"/>
    <x v="17"/>
    <x v="70"/>
    <s v="กรมทรัพย์สินทางปัญญา"/>
    <x v="2401"/>
    <s v="พณ 0706-66-0001"/>
    <s v="โครงการพัฒนาระบบวิเคราะห์ข้อมูลสิทธิบัตรขนาดใหญ่ (Big Data) ด้วยการทำเหมืองข้อมูล (Data Mining) และระบบบริการให้คำปรึกษาผ่านระบบโต้ตอบสนทนาอัตโนมัติ (Chatbot)"/>
  </r>
  <r>
    <x v="2"/>
    <x v="19"/>
    <s v="200101"/>
    <x v="17"/>
    <x v="70"/>
    <s v="กรมทรัพย์สินทางปัญญา"/>
    <x v="2402"/>
    <s v="พณ 0707-66-0001"/>
    <s v="ระบบให้คำปรึกษาทางไกลผ่านจอภาพ (Tele-consulting System)"/>
  </r>
  <r>
    <x v="2"/>
    <x v="19"/>
    <s v="200101"/>
    <x v="0"/>
    <x v="4"/>
    <s v="สำนักงานปลัดกระทรวงกลาโหม"/>
    <x v="2403"/>
    <s v="กห 0206-66-0001"/>
    <s v="โครงการพัฒนาระบบการควบคุมอาวุธยุทธภัณฑ์ และการออกใบอนุญาตด้วยระบบอิเล็กทรอนิกส์ สำหรับการเชื่อมโยงข้อมูลผ่านระบบ National Single Window  ส่วนเพิ่มเติม (งานการเพิ่มประสิทธิภาพระบบฐานข้อมูลและการให้บริการของระบบการออกใบอนุญาตด้วยระบบอิเล็กทรอนิกส์)"/>
  </r>
  <r>
    <x v="2"/>
    <x v="19"/>
    <s v="200101"/>
    <x v="14"/>
    <x v="181"/>
    <s v="กรมธนารักษ์"/>
    <x v="2404"/>
    <s v="กค 0306-66-0001"/>
    <s v="โครงการจ่ายแลกเหรียญกษาปณ์ออกสู่ระบบเศรษฐกิจ"/>
  </r>
  <r>
    <x v="1"/>
    <x v="19"/>
    <s v="200101"/>
    <x v="14"/>
    <x v="40"/>
    <s v="กรมศุลกากร"/>
    <x v="2405"/>
    <s v="กค 0514(ก)-66-0001"/>
    <s v="โครงการรับชำระค่าภาษีอากรเพิ่ม ณ จุดเดียว (One Stop Service)"/>
  </r>
  <r>
    <x v="2"/>
    <x v="19"/>
    <s v="200101"/>
    <x v="14"/>
    <x v="250"/>
    <s v="กรมสรรพากร"/>
    <x v="2406"/>
    <s v="กค 0713-66-0003"/>
    <s v="แผนงานการคืนภาษีมูลค่าเพิ่มเข้าบัญชีเงินฝากธนาคาร/พร้อมเพย์ (PromptPay) ของผู้ขอคืน"/>
  </r>
  <r>
    <x v="2"/>
    <x v="19"/>
    <s v="200101"/>
    <x v="1"/>
    <x v="251"/>
    <s v="กรมที่ดิน"/>
    <x v="2407"/>
    <s v="มท 0512-66-0001"/>
    <s v="โครงสร้างระวางแผนที่่ภาพถ่ายรายละเอียดสูงในระบบ 3 มิตื"/>
  </r>
  <r>
    <x v="2"/>
    <x v="19"/>
    <s v="200101"/>
    <x v="1"/>
    <x v="251"/>
    <s v="กรมที่ดิน"/>
    <x v="2408"/>
    <s v="มท 0525-66-0001"/>
    <s v="โครงการพัฒนาระบบให้บริการค้นหาข้อมูลอาคารชุดแบบ 3D ในระบบอินเทอร์เน็ต"/>
  </r>
  <r>
    <x v="2"/>
    <x v="19"/>
    <s v="200101"/>
    <x v="6"/>
    <x v="10"/>
    <s v="กรมราชทัณฑ์"/>
    <x v="2409"/>
    <s v="ยธ 0712-66-0005"/>
    <s v="พัฒนาระบบสารสนเทศเพื่อสนับสนุนการบริการ"/>
  </r>
  <r>
    <x v="2"/>
    <x v="19"/>
    <s v="200101"/>
    <x v="10"/>
    <x v="22"/>
    <s v="กรมสวัสดิการและคุ้มครองแรงงาน"/>
    <x v="2410"/>
    <s v="รง 0509-66-0002"/>
    <s v="โครงการพัฒนาระบบ e-Service สำหรับการให้บริการด้านมาตรฐานแรงงานไทย แนวปฏิบัติการใช้แรงงานที่ดี และการรายงานข้อมูลตามกฎหมายความปลอดภัย อาชีวอนามัย และสภาพแวดล้อมในการทำงาน"/>
  </r>
  <r>
    <x v="1"/>
    <x v="19"/>
    <s v="200101"/>
    <x v="11"/>
    <x v="96"/>
    <s v="กรมการแพทย์แผนไทยและการแพทย์ทางเลือก"/>
    <x v="2411"/>
    <s v="สธ 0505-66-0003"/>
    <s v="โครงการพัฒนากระบวนงานตามภารกิจของกรมการแพทย์แผนไทยและการแพทย์ทางเลือก ด้วยเทคโนโลยีดิจิทัลเพื่อให้ประชาชนสามารถนำภูมิปัญญาการแพทย์แผนไทยและสมุนไพรสู่การใช้ประโยชน์ในการพึ่งพาตนเองด้านสุขภาพและเสริมสร้างเศรษฐกิจอย่างยั่งยืน"/>
  </r>
  <r>
    <x v="2"/>
    <x v="19"/>
    <s v="200101"/>
    <x v="11"/>
    <x v="53"/>
    <s v="กรมอนามัย"/>
    <x v="2412"/>
    <s v="สธ 0905-66-0038"/>
    <s v="โครงการพัฒนาชุดข้อมูลในระบบฐานข้อมูลกลางและเชื่อมโยงแลกเปลี่ยนข้อมูล เพื่อสนับสนุนงานส่งเสริมสุขภาพและอนามัยสิ่งแวดล้อม"/>
  </r>
  <r>
    <x v="2"/>
    <x v="19"/>
    <s v="200101"/>
    <x v="11"/>
    <x v="53"/>
    <s v="กรมอนามัย"/>
    <x v="2413"/>
    <s v="สธ 0905-66-0039"/>
    <s v="โครงการบริหารจัดการศูนย์ข้อมูลสารสนเทศสถานประกอบการและสุขอนามัยประชาชน เพื่อยกระดับการเฝ้าระวังและป้องกันโควิด-19"/>
  </r>
  <r>
    <x v="2"/>
    <x v="19"/>
    <s v="200101"/>
    <x v="11"/>
    <x v="53"/>
    <s v="กรมอนามัย"/>
    <x v="2414"/>
    <s v="สธ 0905-66-0040"/>
    <s v="โครงการขับเคลื่อนระบบสุขภาพดีวิถีไทยใหม่ สร้างไทย สร้างชาติ"/>
  </r>
  <r>
    <x v="2"/>
    <x v="19"/>
    <s v="200101"/>
    <x v="11"/>
    <x v="25"/>
    <s v="สำนักงานคณะกรรมการอาหารและยา"/>
    <x v="2415"/>
    <s v="สธ 1004-66-0003"/>
    <s v="โครงการปรับเปลี่ยน อย. สู่องค์กรดิจิทัล"/>
  </r>
  <r>
    <x v="2"/>
    <x v="19"/>
    <s v="200101"/>
    <x v="11"/>
    <x v="25"/>
    <s v="สำนักงานคณะกรรมการอาหารและยา"/>
    <x v="2416"/>
    <s v="สธ 1004-66-0004"/>
    <s v="โครงการพัฒนาโครงสร้างพื้นฐานเพื่อรองรับการปรับเปลี่ยนเป็นองค์กรดิจิทัล"/>
  </r>
  <r>
    <x v="2"/>
    <x v="19"/>
    <s v="200101"/>
    <x v="11"/>
    <x v="25"/>
    <s v="สำนักงานคณะกรรมการอาหารและยา"/>
    <x v="2417"/>
    <s v="สธ 1004-66-0005"/>
    <s v="โครงการพัฒนาบุคลากรเพื่อส่งเสริมความรู้ด้านดิจิทัลและสร้างความตระหนักด้านความมั่นคงปลอดภัยของสารสนเทศ"/>
  </r>
  <r>
    <x v="2"/>
    <x v="19"/>
    <s v="200101"/>
    <x v="2"/>
    <x v="93"/>
    <s v="สถาบันมาตรวิทยาแห่งชาติ"/>
    <x v="2418"/>
    <s v="วท 5106-66-0014"/>
    <s v="โครงการจัดทำข้อเสนอโครงสร้างพื้นฐานด้านเวลาเพื่อรองรับโครงสร้างพื้นฐานด้านดิจิทัลของประเทศและต้นแบบการพัฒนาทักษะทางดิจิทัลให้แก่บุคลากรของหน่วยงานภาครัฐที่ให้บริการด้านเทคโนโลยี"/>
  </r>
  <r>
    <x v="2"/>
    <x v="19"/>
    <s v="200101"/>
    <x v="2"/>
    <x v="116"/>
    <s v="สำนักงานพัฒนาเทคโนโลยีอวกาศและภูมิสารสนเทศ"/>
    <x v="2419"/>
    <s v="วท 5307-66-0003"/>
    <s v="การจัดทำฐานข้อมูลการใช้ประโยชน์ที่ดินกลางเพื่อใช้ในกิจกรรมที่หลายหลายของประเทศไทย (One LandUse/LandCover for All)"/>
  </r>
  <r>
    <x v="1"/>
    <x v="19"/>
    <s v="200101"/>
    <x v="2"/>
    <x v="2"/>
    <s v="สำนักงานพัฒนาวิทยาศาสตร์และเทคโนโลยีแห่งชาติ"/>
    <x v="2420"/>
    <s v="วท 5401-66-0050"/>
    <s v="โครงการเสริมศักยภาพด้านนวัตกรรมเพื่อแก้ไขปัญหาในโรงพยาบาล (Hospital Innovation Transfer : HIT)"/>
  </r>
  <r>
    <x v="1"/>
    <x v="19"/>
    <s v="200101"/>
    <x v="2"/>
    <x v="2"/>
    <s v="สำนักงานพัฒนาวิทยาศาสตร์และเทคโนโลยีแห่งชาติ"/>
    <x v="2421"/>
    <s v="วท 5401-66-0115"/>
    <s v="โครงการพัฒนาแพลตฟอร์มข้อมูลสำหรับหน่วยงานภาครัฐและภาคเอกชน (Agency Data Platform) เพื่อสนับสนุนการเปิดเผยข้อมูลและเชื่อมโยงข้อมูลเพื่อประยุกต์ใช้เทคโนโลยีตามยุทธศาสตร์ชาติ"/>
  </r>
  <r>
    <x v="2"/>
    <x v="19"/>
    <s v="200101"/>
    <x v="23"/>
    <x v="252"/>
    <s v="สำนักงานปลัดกระทรวงคมนาคม"/>
    <x v="2422"/>
    <s v="คค 0210-66-0001"/>
    <s v="พัฒนา Digital Platform ด้านคมนาคมขนส่ง ของกระทรวงคมนาคม"/>
  </r>
  <r>
    <x v="2"/>
    <x v="19"/>
    <s v="200101"/>
    <x v="23"/>
    <x v="252"/>
    <s v="สำนักงานปลัดกระทรวงคมนาคม"/>
    <x v="2423"/>
    <s v="คค 0210-66-0002"/>
    <s v="โครงการพัฒนาต้นแบบการขับเคลื่อนงานคมนาคมขนส่งเพื่อเศรษฐกิจและสังคมด้วยเทคโนโลยีดิจิทัล"/>
  </r>
  <r>
    <x v="2"/>
    <x v="19"/>
    <s v="200101"/>
    <x v="25"/>
    <x v="190"/>
    <s v="สำนักงานปลัดกระทรวงฯ"/>
    <x v="2424"/>
    <s v="พม 0208-66-0002"/>
    <s v="โครงการพัฒนาระบบดิจิทัลเพื่อการพัฒนาสังคม"/>
  </r>
  <r>
    <x v="1"/>
    <x v="19"/>
    <s v="200101"/>
    <x v="12"/>
    <x v="253"/>
    <s v="สำนักงานคณะกรรมการพัฒนาระบบราชการ"/>
    <x v="2425"/>
    <s v="นร 1221-66-0001"/>
    <s v="โครงการพัฒนาศูนย์บริการครบวงจรแบบเบ็ดเสร็จ (ภาคธุรกิจและภาคประชาชน)"/>
  </r>
  <r>
    <x v="2"/>
    <x v="19"/>
    <s v="200101"/>
    <x v="13"/>
    <x v="187"/>
    <s v="สำนักงานเลขาธิการสภาผู้แทนราษฎร"/>
    <x v="2426"/>
    <s v="สผ 0021-66-0006"/>
    <s v="โครงการยกระดับด้านการออกแบบและผลิตสื่อสิ่งพิมพ์ดิจิทัล"/>
  </r>
  <r>
    <x v="2"/>
    <x v="19"/>
    <s v="200101"/>
    <x v="13"/>
    <x v="187"/>
    <s v="สำนักงานเลขาธิการสภาผู้แทนราษฎร"/>
    <x v="2427"/>
    <s v="สผ 0021-66-0007"/>
    <s v="โครงการ“การจัดซื้ออุปกรณ์สนับสนุนการประชุมผ่านสื่ออิเล็กทรอนิกส์ เพื่อเพิ่มประสิทธิการการปฏิบัติงานและยกระดับสำนักกฎหมายสู่สำนักแห่งดิจิทัล"/>
  </r>
  <r>
    <x v="1"/>
    <x v="19"/>
    <s v="200101"/>
    <x v="3"/>
    <x v="3"/>
    <s v="สำนักงานตำรวจแห่งชาติ"/>
    <x v="2428"/>
    <s v="ตช 0007.1-66-0003"/>
    <s v="นวัตกรรมแพลตฟอร์มการตรวจสอบประวัติบัญชีผู้ขายและผู้ซื้อสินค้าออนไลน์ ของกองบัญชาการตำรวจนครบาล"/>
  </r>
  <r>
    <x v="2"/>
    <x v="19"/>
    <s v="200101"/>
    <x v="3"/>
    <x v="3"/>
    <s v="สำนักงานตำรวจแห่งชาติ"/>
    <x v="2429"/>
    <s v="ตช 0007.1-66-0033"/>
    <s v="โครงการพัฒนาระบบตรวจพิสูจน์บุคคลโดยเทคโนโลยี Biometrics (ลายพิมพ์นิ้วมือและภาพถ่ายใบหน้า) ให้เป็นระบบหลักในการตรวจคนเข้าเมือง One System"/>
  </r>
  <r>
    <x v="2"/>
    <x v="19"/>
    <s v="200101"/>
    <x v="12"/>
    <x v="60"/>
    <s v="สำนักเลขาธิการนายกรัฐมนตรี"/>
    <x v="2430"/>
    <s v="นร 0401-66-0003"/>
    <s v="โครงการสร้างความร่วมมือภาคีเครือข่ายเพื่อยกระดับคุณภาพข้อมูลสนับสนุนการตัดสินใจเชิงนโยบายและแก้ไขปัญหาประชาชน"/>
  </r>
  <r>
    <x v="2"/>
    <x v="19"/>
    <s v="200101"/>
    <x v="8"/>
    <x v="254"/>
    <s v="บริษัท"/>
    <x v="2431"/>
    <s v="ปณท กย.-66-0002"/>
    <s v="โครงการพัฒนาระบบจัดการด้านเอกสารอิเล็กทรอนิกส์แบบครบวงจร"/>
  </r>
  <r>
    <x v="2"/>
    <x v="19"/>
    <s v="200101"/>
    <x v="2"/>
    <x v="39"/>
    <s v="มหาวิทยาลัยราชภัฏยะลา"/>
    <x v="2432"/>
    <s v="ศธ 0559.0102-66-0021"/>
    <s v="พัฒนาระบบต้นแบบการให้บริการของอาสาสมัครสาธารณสุขประจำหมู่บ้าน ในพื้นที่สามจังหวัดชายแดนภาคใต้ ด้วยระบบดิจิทัล"/>
  </r>
  <r>
    <x v="2"/>
    <x v="19"/>
    <s v="200201"/>
    <x v="14"/>
    <x v="250"/>
    <s v="กรมสรรพากร"/>
    <x v="2433"/>
    <s v="กค 0713-66-0001"/>
    <s v="การพัฒนาศักยภาพเจ้าหน้าที่ผู้ปฏิบัติงานสำรวจเชิงรุก ในยุคเศรษฐกิจและสังคมดิจิทัล"/>
  </r>
  <r>
    <x v="2"/>
    <x v="19"/>
    <s v="200201"/>
    <x v="12"/>
    <x v="255"/>
    <s v="สำนักงานสภาพัฒนาการเศรษฐกิจและสังคมแห่งชาติ"/>
    <x v="2434"/>
    <s v="นร1103-66-0002"/>
    <s v="โครงการสำรวจโครงสร้างการผลิตภาคบริการในระบบเศรษฐกิจ หลังสถานการณ์วิกฤต COVID-19"/>
  </r>
  <r>
    <x v="2"/>
    <x v="19"/>
    <s v="200201"/>
    <x v="12"/>
    <x v="255"/>
    <s v="สำนักงานสภาพัฒนาการเศรษฐกิจและสังคมแห่งชาติ"/>
    <x v="2435"/>
    <s v="นร1103-66-0003"/>
    <s v="โครงการพัฒนาระบบฐานข้อมูลและการประมวลผลตารางปัจจัยการผลิตและผลผลิตของประเทศไทย"/>
  </r>
  <r>
    <x v="2"/>
    <x v="19"/>
    <s v="200201"/>
    <x v="12"/>
    <x v="255"/>
    <s v="สำนักงานสภาพัฒนาการเศรษฐกิจและสังคมแห่งชาติ"/>
    <x v="2436"/>
    <s v="นร1103-66-0004"/>
    <s v="โครงการปรับปรุงการจำแนกรายการการอุปโภคบริโภคขั้นสุดท้ายของเอกชน (Private Final Consumption Expenditure: PFCE) ตามวัตถุประสงค์ของการใช้จ่าย ตามมาตรฐานสากล Classification of Individual Consumption by Purpose (COICOP) ในระบบบัญชีประชาชาติใหม่ (ปี 2018)"/>
  </r>
  <r>
    <x v="2"/>
    <x v="19"/>
    <s v="200201"/>
    <x v="12"/>
    <x v="255"/>
    <s v="สำนักงานสภาพัฒนาการเศรษฐกิจและสังคมแห่งชาติ"/>
    <x v="2437"/>
    <s v="นร1103-66-0005"/>
    <s v="โครงการพัฒนาฐานข้อมูลและระบบประมวลผลด้านการสะสมทุนถาวรและผลิตภาพการผลิตรวมของประเทศไทย หลังผลกระทบจากโรคระบาดโควิด-19"/>
  </r>
  <r>
    <x v="2"/>
    <x v="19"/>
    <s v="200201"/>
    <x v="7"/>
    <x v="256"/>
    <s v="สำนักงานการตรวจเงินแผ่นดิน"/>
    <x v="2438"/>
    <s v="ตผ 0007-66-0001"/>
    <s v="โครงการตรวจสอบผลสัมฤทธิ์และประสิทธิภาพการใช้จ่ายเงินของหน่วยงานของรัฐตามแผนแม่บทภายใต้ยุทธศาสตร์ชาติ"/>
  </r>
  <r>
    <x v="2"/>
    <x v="19"/>
    <s v="200301"/>
    <x v="8"/>
    <x v="194"/>
    <s v="สำนักงานสถิติแห่งชาติ"/>
    <x v="2439"/>
    <s v="ดศ 0506-66-0002"/>
    <s v="โครงการสำรวจการมีส่วนร่วมของประชาชนต่อการบริการสาธารณะของหน่วยงานภาครัฐอย่างมีประสิทธิภาพ ประจำปี 2566"/>
  </r>
  <r>
    <x v="2"/>
    <x v="19"/>
    <s v="200301"/>
    <x v="20"/>
    <x v="244"/>
    <s v="กรมทรัพยากรน้ำ"/>
    <x v="2440"/>
    <s v="ทส 0601-66-0001"/>
    <s v="โครงการแผนพัฒนาประสิทธิภาพองค์กรและบุคลากรเพื่อการบริหารจัดการทรัพยากรน้ำ ประจำปีงบประมาณ พ.ศ. 2566"/>
  </r>
  <r>
    <x v="2"/>
    <x v="19"/>
    <s v="200301"/>
    <x v="14"/>
    <x v="250"/>
    <s v="กรมสรรพากร"/>
    <x v="2441"/>
    <s v="กค 0713-66-0006"/>
    <s v="โครงการเพิ่มจำนวนผู้ใช้บริการนำส่งข้อมูลแบบแสดงรายการภาษีอากรทาง API"/>
  </r>
  <r>
    <x v="2"/>
    <x v="19"/>
    <s v="200301"/>
    <x v="1"/>
    <x v="257"/>
    <s v="สำนักงานปลัดกระทรวงมหาดไทย"/>
    <x v="2442"/>
    <s v="มท 0212-66-0001"/>
    <s v="โครงการศึกษาการพัฒนาระบบสนับสนุนและติดตามการจัดทำแผนและประสานแผนพัฒนาในระดับพื้นที่ (One Plan One System : OPOS)"/>
  </r>
  <r>
    <x v="2"/>
    <x v="19"/>
    <s v="200301"/>
    <x v="1"/>
    <x v="257"/>
    <s v="สำนักงานปลัดกระทรวงมหาดไทย"/>
    <x v="2443"/>
    <s v="มท 0212-66-0002"/>
    <s v="โครงการประชาคม เข้มแข็งอย่างยั่งยืน"/>
  </r>
  <r>
    <x v="2"/>
    <x v="19"/>
    <s v="200301"/>
    <x v="1"/>
    <x v="1"/>
    <s v="กรมการปกครอง"/>
    <x v="2444"/>
    <s v="มท 0305-66-0005"/>
    <s v="โครงการพัฒนาระบบให้บริการงานทะเบียนทั่วไป “กลุ่มบุคคลบนพื้นที่สูง”"/>
  </r>
  <r>
    <x v="2"/>
    <x v="19"/>
    <s v="200301"/>
    <x v="1"/>
    <x v="1"/>
    <s v="กรมการปกครอง"/>
    <x v="2445"/>
    <s v="มท 0305-66-0007"/>
    <s v="โครงการบริหารจัดการจุดเคาน์เตอร์บริการอำเภอ..ยิ้ม"/>
  </r>
  <r>
    <x v="2"/>
    <x v="19"/>
    <s v="200301"/>
    <x v="1"/>
    <x v="1"/>
    <s v="กรมการปกครอง"/>
    <x v="2446"/>
    <s v="มท 0305-66-0013"/>
    <s v="โครงการอำนวยการบริหารการเพิ่มประสิทธิภาพการให้บริการประชาชนในการออกหนังสือผ่านแดนด้วยระบบอิเล็กทรอนิกส์ (E–Border Pass) ประจำปีงบประมาณ พ.ศ. 2566"/>
  </r>
  <r>
    <x v="2"/>
    <x v="19"/>
    <s v="200301"/>
    <x v="12"/>
    <x v="255"/>
    <s v="สำนักงานสภาพัฒนาการเศรษฐกิจและสังคมแห่งชาติ"/>
    <x v="2447"/>
    <s v="นร1104-66-0001"/>
    <s v="โครงการสำรวจและศึกษาเพื่อการเฝ้าระวังและเตือนภัยในรายงานภาวะสังคมรายไตรมาส"/>
  </r>
  <r>
    <x v="1"/>
    <x v="19"/>
    <s v="200301"/>
    <x v="12"/>
    <x v="253"/>
    <s v="สำนักงานคณะกรรมการพัฒนาระบบราชการ"/>
    <x v="2448"/>
    <s v="นร 1220-66-0001"/>
    <s v="โครงการพัฒนาการบริหารจัดการภาครัฐเพื่ออนาคต"/>
  </r>
  <r>
    <x v="1"/>
    <x v="19"/>
    <s v="200301"/>
    <x v="12"/>
    <x v="253"/>
    <s v="สำนักงานคณะกรรมการพัฒนาระบบราชการ"/>
    <x v="2449"/>
    <s v="นร 1222-66-0001"/>
    <s v="โครงการเปิดให้ประชาชนเข้ามามีส่วนร่วมในการพัฒนาระบบราชการ"/>
  </r>
  <r>
    <x v="2"/>
    <x v="19"/>
    <s v="200301"/>
    <x v="12"/>
    <x v="258"/>
    <s v="สำนักงานปลัดสำนักนายกรัฐมนตรี"/>
    <x v="2450"/>
    <s v="นร0111-66-0001"/>
    <s v="ยกระดับการมีส่วนร่วมในการจัดบริการสาธารณะ"/>
  </r>
  <r>
    <x v="2"/>
    <x v="19"/>
    <s v="200301"/>
    <x v="13"/>
    <x v="187"/>
    <s v="สำนักงานเลขาธิการสภาผู้แทนราษฎร"/>
    <x v="2451"/>
    <s v="สผ 0021-66-0001"/>
    <s v="โครงการ“แนวทางการปรับปรุงโครงสร้างของสำนักกฎหมายเพื่อสนับสนุนกระบวนการ นิติบัญญัติตามบทบัญญัติของรัฐธรรมนูญ”"/>
  </r>
  <r>
    <x v="2"/>
    <x v="19"/>
    <s v="200302"/>
    <x v="1"/>
    <x v="164"/>
    <s v="กรมส่งเสริมการปกครองท้องถิ่น"/>
    <x v="2452"/>
    <s v="มท 0808-66-0001"/>
    <s v="ปรับปรุงระบบบัญชีคอมพิวเตอร์ขององค์กรปกครองส่วนท้องถิ่น (New e-LAAS)"/>
  </r>
  <r>
    <x v="2"/>
    <x v="19"/>
    <s v="200302"/>
    <x v="1"/>
    <x v="164"/>
    <s v="กรมส่งเสริมการปกครองท้องถิ่น"/>
    <x v="2453"/>
    <s v="มท 0816-66-0001"/>
    <s v="โครงการสร้างนวัตกรรมการจัดการเรียนการสอนและการเรียนรู้ใหม่ด้วยเครื่องมือดิจิทัล"/>
  </r>
  <r>
    <x v="2"/>
    <x v="19"/>
    <s v="200302"/>
    <x v="12"/>
    <x v="258"/>
    <s v="สำนักงานปลัดสำนักนายกรัฐมนตรี"/>
    <x v="2454"/>
    <s v="นร0107-66-0001"/>
    <s v="จัดสรรเงินอุดหนุนเพื่อเป็นรางวัลให้แก่องค์กรปกครองส่วนท้องถิ่นที่มีการบริหารจัดการที่ดี"/>
  </r>
  <r>
    <x v="2"/>
    <x v="19"/>
    <s v="200401"/>
    <x v="7"/>
    <x v="11"/>
    <s v="สำนักงานอัยการสูงสุด"/>
    <x v="2455"/>
    <s v="อส 0006(นย)-66-0006"/>
    <s v="โครงการปรับปรุงศูนย์ข้อมูล (Data Center) สำนักงานอัยการสูงสุด (อาคารพระโขนง) ยกระดับไปสู่การเป็นองค์กรดิจิทัล"/>
  </r>
  <r>
    <x v="2"/>
    <x v="19"/>
    <s v="200401"/>
    <x v="2"/>
    <x v="42"/>
    <s v="จุฬาลงกรณ์มหาวิทยาลัย"/>
    <x v="2456"/>
    <s v="ศธ 0512.2.38-66-0037"/>
    <s v="จัดทำรูปแบบสถาปัตยกรรมข้อมูลพื้นฐานเพื่อการบูรณาการข้อมูลภาครัฐ"/>
  </r>
  <r>
    <x v="2"/>
    <x v="19"/>
    <s v="200401"/>
    <x v="12"/>
    <x v="249"/>
    <s v="สำนักงานพัฒนารัฐบาลดิจิทัล"/>
    <x v="2457"/>
    <s v="DGA-66-0001"/>
    <s v="โครงการศึกษาแนวทางปรับเปลี่ยนระบบบริหารเทคโนโลยีสารสนเทศ 20 กระทรวง เพื่อการบูรณาการข้อมูล"/>
  </r>
  <r>
    <x v="2"/>
    <x v="19"/>
    <s v="200401"/>
    <x v="12"/>
    <x v="249"/>
    <s v="สำนักงานพัฒนารัฐบาลดิจิทัล"/>
    <x v="2458"/>
    <s v="DGA-66-0008"/>
    <s v="โครงการยกระดับความสามารถและสร้างความพร้อมของบุคลากรเพื่อส่งเสริมรัฐบาลดิจิทัล (Government Digital Skills)"/>
  </r>
  <r>
    <x v="2"/>
    <x v="19"/>
    <s v="200401"/>
    <x v="13"/>
    <x v="30"/>
    <s v="สถาบันพระปกเกล้า"/>
    <x v="2459"/>
    <s v="พป 0007-66-0001"/>
    <s v="หลักสูตรประกาศนียบัตรชั้นสูงการเสริมสร้างสังคมสันติสุข รุ่นที่ 14"/>
  </r>
  <r>
    <x v="2"/>
    <x v="19"/>
    <s v="200401"/>
    <x v="13"/>
    <x v="30"/>
    <s v="สถาบันพระปกเกล้า"/>
    <x v="2460"/>
    <s v="พป 0007-66-0002"/>
    <s v="โครงการสัมมนาสำหรับสมาชิกรัฐสภา"/>
  </r>
  <r>
    <x v="2"/>
    <x v="19"/>
    <s v="200401"/>
    <x v="13"/>
    <x v="30"/>
    <s v="สถาบันพระปกเกล้า"/>
    <x v="2461"/>
    <s v="พป 0007-66-0003"/>
    <s v="หลักสูตรวุฒิบัตรผู้เชี่ยวชาญและผู้ชำนาญการประจำตัวสมาชิกรัฐสภา"/>
  </r>
  <r>
    <x v="2"/>
    <x v="19"/>
    <s v="200401"/>
    <x v="13"/>
    <x v="30"/>
    <s v="สถาบันพระปกเกล้า"/>
    <x v="2462"/>
    <s v="พป 0007-66-0004"/>
    <s v="หลักสูตรวุฒิบัตรผู้ช่วยและผู้ปฏิบัติงานของสมาชิกรัฐสภา"/>
  </r>
  <r>
    <x v="2"/>
    <x v="19"/>
    <s v="200401"/>
    <x v="13"/>
    <x v="30"/>
    <s v="สถาบันพระปกเกล้า"/>
    <x v="2463"/>
    <s v="พป 0007-66-0005"/>
    <s v="หลักสูตรการพัฒนาความสามารถผู้บริหารองค์กรปกครองส่วนท้องถิ่น ประจำปี พ.ศ. 2566"/>
  </r>
  <r>
    <x v="2"/>
    <x v="19"/>
    <s v="200401"/>
    <x v="13"/>
    <x v="30"/>
    <s v="สถาบันพระปกเกล้า"/>
    <x v="2464"/>
    <s v="พป 0007-66-0006"/>
    <s v="หลักสูตรผู้นำยุคใหม่ในระบอบประชาธิปไตย รุ่นที่ 12-13"/>
  </r>
  <r>
    <x v="2"/>
    <x v="19"/>
    <s v="200401"/>
    <x v="13"/>
    <x v="30"/>
    <s v="สถาบันพระปกเกล้า"/>
    <x v="2465"/>
    <s v="พป 0007-66-0007"/>
    <s v="หลักสูตรการเมืองการปกครองในระบอบประชาธิปไตยสำหรับนักบริหารระดับสูง รุ่นที่ 26-27"/>
  </r>
  <r>
    <x v="2"/>
    <x v="19"/>
    <s v="200401"/>
    <x v="13"/>
    <x v="30"/>
    <s v="สถาบันพระปกเกล้า"/>
    <x v="2466"/>
    <s v="พป 0007-66-0008"/>
    <s v="โครงการเสริมสร้างศักยภาพบุคลากร/เครือข่ายในการสร้างสังคมสันติสุข"/>
  </r>
  <r>
    <x v="2"/>
    <x v="19"/>
    <s v="200401"/>
    <x v="13"/>
    <x v="30"/>
    <s v="สถาบันพระปกเกล้า"/>
    <x v="2467"/>
    <s v="พป 0007-66-0009"/>
    <s v="โครงการรางวัลพระปกเกล้า ประจำปี 2566"/>
  </r>
  <r>
    <x v="2"/>
    <x v="19"/>
    <s v="200401"/>
    <x v="13"/>
    <x v="30"/>
    <s v="สถาบันพระปกเกล้า"/>
    <x v="2468"/>
    <s v="พป 0007-66-0010"/>
    <s v="โครงการเยาวชนสร้างสรรค์นวัตกรรมท้องถิ่น"/>
  </r>
  <r>
    <x v="2"/>
    <x v="19"/>
    <s v="200401"/>
    <x v="13"/>
    <x v="30"/>
    <s v="สถาบันพระปกเกล้า"/>
    <x v="2469"/>
    <s v="พป 0007-66-0011"/>
    <s v="โครงการพลเมืองยุคใหม่ ชุมชนไร้ถัง"/>
  </r>
  <r>
    <x v="2"/>
    <x v="19"/>
    <s v="200401"/>
    <x v="13"/>
    <x v="30"/>
    <s v="สถาบันพระปกเกล้า"/>
    <x v="2470"/>
    <s v="พป 0007-66-0012"/>
    <s v="โครงการการเสริมสร้างพลังทางสังคมและชุมชนเพื่อพัฒนาประชาธิปไตยให้ยั่งยืนตามยุทธศาสตร์ชาติ"/>
  </r>
  <r>
    <x v="2"/>
    <x v="19"/>
    <s v="200401"/>
    <x v="13"/>
    <x v="30"/>
    <s v="สถาบันพระปกเกล้า"/>
    <x v="2471"/>
    <s v="พป 0007-66-0015"/>
    <s v="โครงการการเรียนการสอนผ่านระบบออนไลน์ e-Learning เพื่อพัฒนาประชาธิปไตย"/>
  </r>
  <r>
    <x v="2"/>
    <x v="19"/>
    <s v="200401"/>
    <x v="13"/>
    <x v="30"/>
    <s v="สถาบันพระปกเกล้า"/>
    <x v="2472"/>
    <s v="พป 0007-66-0016"/>
    <s v="โครงการปลุกพลังเยาวชนชายแดนใต้"/>
  </r>
  <r>
    <x v="2"/>
    <x v="19"/>
    <s v="200401"/>
    <x v="13"/>
    <x v="30"/>
    <s v="สถาบันพระปกเกล้า"/>
    <x v="2473"/>
    <s v="พป 0007-66-0017"/>
    <s v="โครงการเสริมสร้างพลังพลเมืองตามยุทธศาสตร์ชาติและแผนการปฏิรูปประเทศ"/>
  </r>
  <r>
    <x v="2"/>
    <x v="19"/>
    <s v="200401"/>
    <x v="13"/>
    <x v="30"/>
    <s v="สถาบันพระปกเกล้า"/>
    <x v="2474"/>
    <s v="พป 0007-66-0019"/>
    <s v="โครงการสร้างสำนึกพลเมือง"/>
  </r>
  <r>
    <x v="2"/>
    <x v="19"/>
    <s v="200401"/>
    <x v="13"/>
    <x v="30"/>
    <s v="สถาบันพระปกเกล้า"/>
    <x v="2475"/>
    <s v="พป 0007-66-0021"/>
    <s v="โครงการผู้นำเยาวชนแห่งอนาคต"/>
  </r>
  <r>
    <x v="2"/>
    <x v="19"/>
    <s v="200401"/>
    <x v="13"/>
    <x v="30"/>
    <s v="สถาบันพระปกเกล้า"/>
    <x v="2476"/>
    <s v="พป 0007-66-0024"/>
    <s v="โครงการโรงเรียนพลเมือง"/>
  </r>
  <r>
    <x v="2"/>
    <x v="19"/>
    <s v="200401"/>
    <x v="8"/>
    <x v="171"/>
    <s v="สำนักงานคณะกรรมการดิจิทัลเพื่อเศรษฐกิจและสังคมแห่งชาติ"/>
    <x v="2477"/>
    <s v="ดศ 0408-66-0001"/>
    <s v="โครงการพัฒนาบริการโครงสร้างพื้นฐานและความมั่นคงปลอดภัยด้านดิจิทัล (Infrastructure and Security) กิจกรรมพัฒนาระบบคลาวด์กลางภาครัฐ (Government Data Center and Cloud service: GDCC)"/>
  </r>
  <r>
    <x v="1"/>
    <x v="19"/>
    <s v="200401"/>
    <x v="8"/>
    <x v="194"/>
    <s v="สำนักงานสถิติแห่งชาติ"/>
    <x v="2478"/>
    <s v="ดศ 0509-66-0001"/>
    <s v="โครงการพัฒนาสารสนเทศยุทธศาสตร์ภาครัฐ"/>
  </r>
  <r>
    <x v="2"/>
    <x v="19"/>
    <s v="200401"/>
    <x v="20"/>
    <x v="244"/>
    <s v="กรมทรัพยากรน้ำ"/>
    <x v="2479"/>
    <s v="ทส 0622-66-0001"/>
    <s v="ค่าใช้จ่ายในการพัฒนาประสิทธิภาพองค์กรมุ่งสู่ระบบราชการ 4.0 เพื่อการบริหารจัดการทรัพยากรน้ำ"/>
  </r>
  <r>
    <x v="2"/>
    <x v="19"/>
    <s v="200401"/>
    <x v="9"/>
    <x v="82"/>
    <s v="กรมตรวจบัญชีสหกรณ์"/>
    <x v="2480"/>
    <s v="กษ 0402-66-0011"/>
    <s v="โครงการระบบศูนย์ข้อมูลภาคสหกรณ์ไทย (Center of Thai cooperative information) ปีงบประมาณ พ.ศ. 2566"/>
  </r>
  <r>
    <x v="2"/>
    <x v="19"/>
    <s v="200401"/>
    <x v="14"/>
    <x v="259"/>
    <s v="สำนักงานปลัดกระทรวงการคลัง"/>
    <x v="2481"/>
    <s v="กค 0202-66-0001"/>
    <s v="โครงการพัฒนาระบบเชื่อมโยงและแลกเปลี่ยนข้อมูลกระทรวงการคลัง ระยะที่ 2"/>
  </r>
  <r>
    <x v="2"/>
    <x v="19"/>
    <s v="200401"/>
    <x v="14"/>
    <x v="259"/>
    <s v="สำนักงานปลัดกระทรวงการคลัง"/>
    <x v="2482"/>
    <s v="กค 0210-66-0001"/>
    <s v="พัฒนาและเสริมทักษะด้านการสื่อสารเพื่อป้องกันการเกิดข่าวปลอม (Fake News)"/>
  </r>
  <r>
    <x v="2"/>
    <x v="19"/>
    <s v="200401"/>
    <x v="14"/>
    <x v="181"/>
    <s v="กรมธนารักษ์"/>
    <x v="2483"/>
    <s v="กค 0311-66-0002"/>
    <s v="โครงการจัดทำระบบศูนย์สั่งการและปฏิบัติการให้ความช่วยเหลือการประเมินราคาทรัพย์สินทั้งประเทศให้อยู่มาตรฐานเดียวกันผ่านระบบคอมพิวเตอร์ (War Room Center)"/>
  </r>
  <r>
    <x v="2"/>
    <x v="19"/>
    <s v="200401"/>
    <x v="14"/>
    <x v="40"/>
    <s v="กรมศุลกากร"/>
    <x v="2484"/>
    <s v="กค 0518(ก)-66-0001"/>
    <s v="โครงการจัดทำฐานข้อมูลสินค้าต้องห้าม-ต้องกำกัดพร้อมพิกัดรหัสสถิติปี 2022"/>
  </r>
  <r>
    <x v="2"/>
    <x v="19"/>
    <s v="200401"/>
    <x v="14"/>
    <x v="250"/>
    <s v="กรมสรรพากร"/>
    <x v="2485"/>
    <s v="กค 0713-66-0005"/>
    <s v="จ้างพัฒนาบูรณาการระบบ  Smart  Back  Office"/>
  </r>
  <r>
    <x v="2"/>
    <x v="19"/>
    <s v="200401"/>
    <x v="1"/>
    <x v="1"/>
    <s v="กรมการปกครอง"/>
    <x v="2486"/>
    <s v="มท 0305-66-0011"/>
    <s v="โครงการสนับสนุนการอำนวยการด้านบริการประชาชน ประจำปีงบประมาณ พ.ศ. 2566"/>
  </r>
  <r>
    <x v="2"/>
    <x v="19"/>
    <s v="200401"/>
    <x v="1"/>
    <x v="251"/>
    <s v="กรมที่ดิน"/>
    <x v="2487"/>
    <s v="มท 0513-66-0001"/>
    <s v="โครงการพัฒนาระบบขอหนังสือรับรองราคาประเมินออนไลน์"/>
  </r>
  <r>
    <x v="2"/>
    <x v="19"/>
    <s v="200401"/>
    <x v="1"/>
    <x v="164"/>
    <s v="กรมส่งเสริมการปกครองท้องถิ่น"/>
    <x v="2488"/>
    <s v="มท 0806-66-0001"/>
    <s v="โครงการพัฒนาระบบข้อมูลกลางองค์กรปกครองส่วนท้องถิ่น ระยะที่ 2"/>
  </r>
  <r>
    <x v="2"/>
    <x v="19"/>
    <s v="200401"/>
    <x v="6"/>
    <x v="10"/>
    <s v="กรมราชทัณฑ์"/>
    <x v="2489"/>
    <s v="ยธ 0712-66-0002"/>
    <s v="เพิ่มประสิทธิภาพการใช้ระบบสารสนเทศเพื่อสนับสนุนการปฏิบัติงานราชทัณฑ์"/>
  </r>
  <r>
    <x v="2"/>
    <x v="19"/>
    <s v="200401"/>
    <x v="10"/>
    <x v="125"/>
    <s v="กรมพัฒนาฝีมือแรงงาน"/>
    <x v="2490"/>
    <s v="รง 0407-66-0015"/>
    <s v="พัฒนาศักยภาพผู้ปฏิบัติงานด้านการบริหารจัดการบริภัณฑ์เทคโนโลยีการพัฒนาฝีมือแรงงาน"/>
  </r>
  <r>
    <x v="2"/>
    <x v="19"/>
    <s v="200401"/>
    <x v="10"/>
    <x v="22"/>
    <s v="กรมสวัสดิการและคุ้มครองแรงงาน"/>
    <x v="2491"/>
    <s v="รง 0522-66-0001"/>
    <s v="การพัฒนาระบบบริหารจัดการของกรมสวัสดิการและคุ้มครองแรงงานให้มีขีดสมรรถนะสูงรองรับระบบราชการ 4.0"/>
  </r>
  <r>
    <x v="2"/>
    <x v="19"/>
    <s v="200401"/>
    <x v="11"/>
    <x v="58"/>
    <s v="กรมการแพทย์"/>
    <x v="2492"/>
    <s v="สธ 0320-66-0015"/>
    <s v="โครงการยกระดับระบบบริหารจัดการกรมการแพทย์แนวใหม่ด้วยระบบดิจิทัล (Digital DMS New Management System)"/>
  </r>
  <r>
    <x v="2"/>
    <x v="19"/>
    <s v="200401"/>
    <x v="11"/>
    <x v="96"/>
    <s v="กรมการแพทย์แผนไทยและการแพทย์ทางเลือก"/>
    <x v="2493"/>
    <s v="สธ 0501-66-0001"/>
    <s v="โครงการเสริมสร้างบุคลากรสมรรถนะสูง (Smart Person) "/>
  </r>
  <r>
    <x v="2"/>
    <x v="19"/>
    <s v="200401"/>
    <x v="11"/>
    <x v="96"/>
    <s v="กรมการแพทย์แผนไทยและการแพทย์ทางเลือก"/>
    <x v="2494"/>
    <s v="สธ 0508-66-0001"/>
    <s v="โครงการพัฒนาขีดสมรรถนะองค์กรให้มุ่งสู่ผลสัมฤทธิ์อย่างสูง"/>
  </r>
  <r>
    <x v="2"/>
    <x v="19"/>
    <s v="200401"/>
    <x v="11"/>
    <x v="25"/>
    <s v="สำนักงานคณะกรรมการอาหารและยา"/>
    <x v="2495"/>
    <s v="สธ 1004-66-0006"/>
    <s v="โครงการการจัดการความรู้ของสำนักงานคณะกรรมการอาหารและยา ประจำปีงบประมาณ พ.ศ. 2566 "/>
  </r>
  <r>
    <x v="2"/>
    <x v="19"/>
    <s v="200401"/>
    <x v="11"/>
    <x v="25"/>
    <s v="สำนักงานคณะกรรมการอาหารและยา"/>
    <x v="2496"/>
    <s v="สธ 1020-66-0001"/>
    <s v="โครงการเพิ่มประสิทธิภาพในการบริการอนุญาตผลิตภัณฑ์สุขภาพให้เทียบเคียงกับสากล"/>
  </r>
  <r>
    <x v="2"/>
    <x v="19"/>
    <s v="200401"/>
    <x v="2"/>
    <x v="116"/>
    <s v="สำนักงานพัฒนาเทคโนโลยีอวกาศและภูมิสารสนเทศ"/>
    <x v="2497"/>
    <s v="วท 5303-66-0001"/>
    <s v="โครงการพัฒนาแพลตฟอร์มแบบเปิดข้อมูลมหภาคและกระบวนการเรียนรู้ของคอมพิวเตอร์สำหรับคนไทยทุกคน"/>
  </r>
  <r>
    <x v="2"/>
    <x v="19"/>
    <s v="200401"/>
    <x v="12"/>
    <x v="255"/>
    <s v="สำนักงานสภาพัฒนาการเศรษฐกิจและสังคมแห่งชาติ"/>
    <x v="2498"/>
    <s v="นร1104-66-0002"/>
    <s v="โครงการพัฒนาและปรับปรุงฐานข้อมูลเพื่อรองรับระบบการเชื่อมโยงข้อมูลด้านสังคม"/>
  </r>
  <r>
    <x v="1"/>
    <x v="19"/>
    <s v="200401"/>
    <x v="12"/>
    <x v="255"/>
    <s v="สำนักงานสภาพัฒนาการเศรษฐกิจและสังคมแห่งชาติ"/>
    <x v="2499"/>
    <s v="นร1112-66-0001"/>
    <s v="โครงการการพัฒนาระบบบริหารจัดการข้อมูลการพัฒนาคนแบบชี้เป้า (Thai People Map and Analytics Platform : TPMAP) ด้วยปัญญาประดิษฐ์"/>
  </r>
  <r>
    <x v="2"/>
    <x v="19"/>
    <s v="200401"/>
    <x v="2"/>
    <x v="72"/>
    <s v="มหาวิทยาลัยราชภัฏนครราชสีมา"/>
    <x v="2500"/>
    <s v="ศธ054409-66-0019"/>
    <s v="โครงการ การปฏิรูประบบบริหารมหาวิทยาลัยราชภัฏนครราชสีมาเพื่อเตรียมการเป็นมหาวิทยาลัยในกำกับของรัฐ"/>
  </r>
  <r>
    <x v="2"/>
    <x v="19"/>
    <s v="200401"/>
    <x v="13"/>
    <x v="260"/>
    <s v="สำนักงานเลขาธิการวุฒิสภา"/>
    <x v="2501"/>
    <s v="สว 0020-66-0001"/>
    <s v="โครงการพัฒนาระบบการผลิตสื่อสิ่งพิมพ์ที่ทันสมัยและเพิ่มประสิทธิภาพในการให้บริการข้อมูลปฏิบัติงานด้านนิติบัญญัติแก่สมาชิกวุฒิสภา ผู้รับบริการ และประชาชนที่เกี่ยวข้อง"/>
  </r>
  <r>
    <x v="2"/>
    <x v="19"/>
    <s v="200501"/>
    <x v="19"/>
    <x v="52"/>
    <s v="สำนักงานศาลรัฐธรรมนูญ"/>
    <x v="2502"/>
    <s v="ศร0010-66-0027"/>
    <s v="โครงการ &quot;สัมมนาแลกเปลี่ยนเรียนรู้เพื่อเสริมสร้างประสิทธิภาพการปฏิบัติราชการของสำนักงานศาลรัฐธรรมนูญ&quot;"/>
  </r>
  <r>
    <x v="2"/>
    <x v="19"/>
    <s v="200501"/>
    <x v="4"/>
    <x v="201"/>
    <s v="สำนักงานเลขาธิการสภาการศึกษา"/>
    <x v="2503"/>
    <s v="ศธ0301-66-0001"/>
    <s v="โครงการพัฒนาศักยภาพบุคลากรอย่างสร้างสรรค์ ภายใต้บริบทที่ท้าทายในอนาคต"/>
  </r>
  <r>
    <x v="2"/>
    <x v="19"/>
    <s v="200501"/>
    <x v="14"/>
    <x v="250"/>
    <s v="กรมสรรพากร"/>
    <x v="2504"/>
    <s v="กค 0713-66-0008"/>
    <s v="แผนการเสริมสร้างความผูกพันที่มีต่อองค์กร"/>
  </r>
  <r>
    <x v="2"/>
    <x v="19"/>
    <s v="200501"/>
    <x v="11"/>
    <x v="53"/>
    <s v="กรมอนามัย"/>
    <x v="2505"/>
    <s v="สธ 0905-66-0036"/>
    <s v="โครงการยกระดับการบริหารทรัพยากรบุคคลเพื่อขับเคลื่อนระบบส่งเสริมสุขภาพและอนามัยสิ่งแวดล้อม"/>
  </r>
  <r>
    <x v="2"/>
    <x v="19"/>
    <s v="200501"/>
    <x v="2"/>
    <x v="138"/>
    <s v="สถาบันบัณฑิตพัฒนบริหารศาสตร์"/>
    <x v="2506"/>
    <s v="ศธ0526308-66-0015"/>
    <s v="โครงการ “การพัฒนายุทธศาสตร์ระบบการสื่อสารดิจิทัลเพื่อการจัดการและการบริการภาครัฐ”"/>
  </r>
  <r>
    <x v="2"/>
    <x v="19"/>
    <s v="200501"/>
    <x v="13"/>
    <x v="187"/>
    <s v="สำนักงานเลขาธิการสภาผู้แทนราษฎร"/>
    <x v="2507"/>
    <s v="สผ 0021-66-0008"/>
    <s v="โครงการ “เสริมสร้างและพัฒนาศักยภาพของข้าราชการในการสนับสนุนงานด้านวิชาการ กฎหมาย การประชุม การประสานการเมืองและรับเรื่องราวร้องทุกข์ และงานพิธีการของประธานสภาผู้แทนราษฎรและรองประธานสภาผู้แทนราษฎร"/>
  </r>
  <r>
    <x v="2"/>
    <x v="19"/>
    <s v="200501"/>
    <x v="13"/>
    <x v="187"/>
    <s v="สำนักงานเลขาธิการสภาผู้แทนราษฎร"/>
    <x v="2508"/>
    <s v="สผ 0021-66-0009"/>
    <s v="โครงการพัฒนาระบบเครือข่ายด้านการแพทย์และการส่งต่อผู้เจ็บป่วยฉุกเฉิน"/>
  </r>
  <r>
    <x v="2"/>
    <x v="20"/>
    <s v="210101"/>
    <x v="3"/>
    <x v="12"/>
    <s v="สำนักงานป้องกันและปราบปรามการฟอกเงิน"/>
    <x v="2509"/>
    <s v="ปง 0001-66-0001"/>
    <s v="แผนงานยกระดับการประเมินคุณธรรมและความโปร่งใสในการดำเนินงานของหน่วยยงานภาครัฐ (ITA)"/>
  </r>
  <r>
    <x v="1"/>
    <x v="20"/>
    <s v="210101"/>
    <x v="8"/>
    <x v="194"/>
    <s v="สำนักงานสถิติแห่งชาติ"/>
    <x v="2510"/>
    <s v="ดศ 0506-66-0001"/>
    <s v="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"/>
  </r>
  <r>
    <x v="2"/>
    <x v="20"/>
    <s v="210101"/>
    <x v="2"/>
    <x v="62"/>
    <s v="มหาวิทยาลัยแม่โจ้"/>
    <x v="2511"/>
    <s v="ศธ 0523.1.4-66-0021"/>
    <s v="สร้างต้นแบบผู้นำเยาวชนเพื่อปลูกฝังคุณธรรมจริยธรรมในโรงเรียนและสถาบันอาชีวะศึกษา ในพื้นที่กลุ่มจังหวัดภาคเหนือตอนบน 1"/>
  </r>
  <r>
    <x v="2"/>
    <x v="20"/>
    <s v="210101"/>
    <x v="20"/>
    <x v="238"/>
    <s v="สำนักงานปลัดกระทรวงทรัพยากรธรรมชาติและสิ่งแวดล้อม"/>
    <x v="2512"/>
    <s v="ทส 0208-66-0001"/>
    <s v="โครงการตรวจติดตามการดำเนินงานการป้องกันการทุจริตและประพฤติมิชอบ"/>
  </r>
  <r>
    <x v="2"/>
    <x v="20"/>
    <s v="210101"/>
    <x v="17"/>
    <x v="228"/>
    <s v="สำนักงานปลัดกระทรวงพาณิชย์"/>
    <x v="2513"/>
    <s v="พณ 0219-66-0001"/>
    <s v="โครงการพัฒนาจิตสำนึกและความเข้มแข็งของกลไกต่อต้านการทุจริต กระทรวงพาณิชย์"/>
  </r>
  <r>
    <x v="2"/>
    <x v="20"/>
    <s v="210101"/>
    <x v="4"/>
    <x v="7"/>
    <s v="สำนักงานปลัดกระทรวงศึกษาธิการ"/>
    <x v="2514"/>
    <s v="ศธ0236-66-0001"/>
    <s v="โครงการบริหารการขับเคลื่อนการป้องกันการทุจริตและประพฤติมิชอบ กระทรวงศึกษาธิการ ประจำปีงบประมาณ พ.ศ. 2566"/>
  </r>
  <r>
    <x v="2"/>
    <x v="20"/>
    <s v="210101"/>
    <x v="4"/>
    <x v="201"/>
    <s v="สำนักงานเลขาธิการสภาการศึกษา"/>
    <x v="2515"/>
    <s v="ศธ0307-66-0001"/>
    <s v="การขับเคลื่อนการมีส่วนร่วมด้านการศึกษาเพื่อต่อต้านการทุจริตและประพฤติมิชอบ โดยใช้เครือข่ายครูภูมิปัญญาไทย"/>
  </r>
  <r>
    <x v="1"/>
    <x v="20"/>
    <s v="210101"/>
    <x v="1"/>
    <x v="15"/>
    <s v="กรมการพัฒนาชุมชน"/>
    <x v="2516"/>
    <s v="มท 0402-66-0001"/>
    <s v="โครงการส่งเสริมการพัฒนาชุมชนธรรมาภิบาล"/>
  </r>
  <r>
    <x v="2"/>
    <x v="20"/>
    <s v="210101"/>
    <x v="6"/>
    <x v="32"/>
    <s v="สำนักงานปลัดกระทรวงยุติธรรม"/>
    <x v="2517"/>
    <s v="ยธ 02013-66-0001"/>
    <s v="โครงการพัฒนาระบบบริหารเพื่อต่อต้านการทุจริตและส่งเสริมคุ้มครองจริยธรรม"/>
  </r>
  <r>
    <x v="2"/>
    <x v="20"/>
    <s v="210101"/>
    <x v="10"/>
    <x v="20"/>
    <s v="สำนักงานปลัดกระทรวงแรงงาน"/>
    <x v="2518"/>
    <s v="รง 0213-66-0001"/>
    <s v="โครงการธรรมาภิบาลและต่อต้านการทุจริตประพฤติมิชอบ"/>
  </r>
  <r>
    <x v="2"/>
    <x v="20"/>
    <s v="210101"/>
    <x v="11"/>
    <x v="53"/>
    <s v="กรมอนามัย"/>
    <x v="2519"/>
    <s v="สธ 0905-66-0037"/>
    <s v="โครงการเพิ่มประสิทธิภาพการบริหารจัดการองค์กรตามหลักธรรมาภิบาล "/>
  </r>
  <r>
    <x v="2"/>
    <x v="20"/>
    <s v="210101"/>
    <x v="11"/>
    <x v="25"/>
    <s v="สำนักงานคณะกรรมการอาหารและยา"/>
    <x v="2520"/>
    <s v="สธ 1001-66-0001"/>
    <s v="โครงการยกระดับคุณธรรมและความโปร่งใสของสำนักงานคณะกรรมการอาหารและยา"/>
  </r>
  <r>
    <x v="2"/>
    <x v="20"/>
    <s v="210101"/>
    <x v="11"/>
    <x v="25"/>
    <s v="สำนักงานคณะกรรมการอาหารและยา"/>
    <x v="2521"/>
    <s v="สธ 1001-66-0002"/>
    <s v="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ในส่วนภูมิภาคและท้องถิ่น"/>
  </r>
  <r>
    <x v="2"/>
    <x v="20"/>
    <s v="210101"/>
    <x v="11"/>
    <x v="25"/>
    <s v="สำนักงานคณะกรรมการอาหารและยา"/>
    <x v="2522"/>
    <s v="สธ 1001-66-0003"/>
    <s v="โครงการให้ความรู้แก่ผู้ประกอบการเพื่อป้องกันการทุจริตคอร์รัปชันและป้องกันผลประโยชน์ทับซ้อน"/>
  </r>
  <r>
    <x v="1"/>
    <x v="20"/>
    <s v="210101"/>
    <x v="18"/>
    <x v="186"/>
    <s v="ศูนย์คุณธรรม"/>
    <x v="2523"/>
    <s v="วธ 1001-66-0002"/>
    <s v="โครงการส่งเสริมเครือข่ายทางสังคมต่อต้านการทุจริตด้วยมิติทางวัฒนธรรมและมิติด้านสังคม"/>
  </r>
  <r>
    <x v="2"/>
    <x v="20"/>
    <s v="210101"/>
    <x v="2"/>
    <x v="35"/>
    <s v="สำนักงานปลัดกระทรวงการอุดมศึกษา"/>
    <x v="2524"/>
    <s v="อว 0205-66-0011"/>
    <s v="โครงการป้องกันการทุจริตประพฤติมิชอบ และส่งเสริมคุณธรรม จริยธรรม"/>
  </r>
  <r>
    <x v="2"/>
    <x v="20"/>
    <s v="210101"/>
    <x v="2"/>
    <x v="35"/>
    <s v="สำนักงานปลัดกระทรวงการอุดมศึกษา"/>
    <x v="2525"/>
    <s v="อว 0205-66-0015"/>
    <s v="โครงการ Good Governance University Awards"/>
  </r>
  <r>
    <x v="2"/>
    <x v="20"/>
    <s v="210101"/>
    <x v="3"/>
    <x v="36"/>
    <s v="สำนักงานคณะกรรมการป้องกันและปราบปรามการทุจริตในภาครัฐ"/>
    <x v="2526"/>
    <s v="ปป 0001.8-66-0001"/>
    <s v="โครงการเสริมสร้างการรับรู้ในการป้องกันและต่อต้านการทุจริตประพฤติมิชอบ"/>
  </r>
  <r>
    <x v="1"/>
    <x v="20"/>
    <s v="210101"/>
    <x v="3"/>
    <x v="36"/>
    <s v="สำนักงานคณะกรรมการป้องกันและปราบปรามการทุจริตในภาครัฐ"/>
    <x v="2527"/>
    <s v="ปป 0003-66-0001"/>
    <s v="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"/>
  </r>
  <r>
    <x v="2"/>
    <x v="20"/>
    <s v="210101"/>
    <x v="3"/>
    <x v="36"/>
    <s v="สำนักงานคณะกรรมการป้องกันและปราบปรามการทุจริตในภาครัฐ"/>
    <x v="2528"/>
    <s v="ปป 0010-66-0002"/>
    <s v="โครงการเครือข่าย ป.ป.ท. เฝ้าระวังการทุจริต “PACC Connect”"/>
  </r>
  <r>
    <x v="2"/>
    <x v="20"/>
    <s v="210101"/>
    <x v="3"/>
    <x v="36"/>
    <s v="สำนักงานคณะกรรมการป้องกันและปราบปรามการทุจริตในภาครัฐ"/>
    <x v="2529"/>
    <s v="ปป 0010-66-0003"/>
    <s v="โครงการสร้างภูมิคุ้มกัน “คนไทยไร้ทุจริต”"/>
  </r>
  <r>
    <x v="2"/>
    <x v="20"/>
    <s v="210101"/>
    <x v="13"/>
    <x v="187"/>
    <s v="สำนักงานเลขาธิการสภาผู้แทนราษฎร"/>
    <x v="2530"/>
    <s v="สผ 0021-66-0010"/>
    <s v="โครงการ “ผสานพลังมุ่งสู่สำนักงานเลขาธิการสภาผู้แทนราษฎร STRONG : องค์กรพอเพียงต้านทุจริต ประจำปีงบประมาณ พ.ศ. 2566"/>
  </r>
  <r>
    <x v="2"/>
    <x v="20"/>
    <s v="210101"/>
    <x v="3"/>
    <x v="3"/>
    <s v="สำนักงานตำรวจแห่งชาติ"/>
    <x v="2531"/>
    <s v="ตช 0007.1-66-0022"/>
    <s v="โครงการเสริมสร้างเครือข่ายในการป้องกันและแก้ไขปัญหาการทุจริตคอร์รัปชันในชุมชนโดยนักเรียนนายร้อยตำรวจ"/>
  </r>
  <r>
    <x v="2"/>
    <x v="20"/>
    <s v="210101"/>
    <x v="2"/>
    <x v="39"/>
    <s v="มหาวิทยาลัยราชภัฏยะลา"/>
    <x v="2532"/>
    <s v="ศธ 0559.0102-66-0018"/>
    <s v="พัฒนาศักยภาพเยาวชนเพื่อสร้างค่านิยมใหม่ เยาวชนร่วมใจ ต้านภัยทุจริตในเขตสามจังหวัดชายแดนภาคใต้"/>
  </r>
  <r>
    <x v="2"/>
    <x v="20"/>
    <s v="210102"/>
    <x v="14"/>
    <x v="250"/>
    <s v="กรมสรรพากร"/>
    <x v="2533"/>
    <s v="กค 0713-66-0007"/>
    <s v="แผนการขับเคลื่อนกรมสรรพากรคุณธรรม"/>
  </r>
  <r>
    <x v="2"/>
    <x v="20"/>
    <s v="210102"/>
    <x v="7"/>
    <x v="256"/>
    <s v="สำนักงานการตรวจเงินแผ่นดิน"/>
    <x v="2534"/>
    <s v="ตผ 0007-66-0002"/>
    <s v="โครงการเสริมสร้างให้ประชาชนและภาคส่วนต่าง ๆ มีส่วนร่วมดูแลรักษาเงินแผ่นดินและทรัพย์สินของรัฐ"/>
  </r>
  <r>
    <x v="2"/>
    <x v="20"/>
    <s v="210102"/>
    <x v="3"/>
    <x v="36"/>
    <s v="สำนักงานคณะกรรมการป้องกันและปราบปรามการทุจริตในภาครัฐ"/>
    <x v="2535"/>
    <s v="ปป 0003-66-0002"/>
    <s v="โครงการจัดตั้งศูนย์รับเรื่องร้องเรียนสำหรับนักลงทุนต่างชาติและปรับปรุงสื่อประชาสัมพันธ์"/>
  </r>
  <r>
    <x v="1"/>
    <x v="20"/>
    <s v="210102"/>
    <x v="3"/>
    <x v="36"/>
    <s v="สำนักงานคณะกรรมการป้องกันและปราบปรามการทุจริตในภาครัฐ"/>
    <x v="2536"/>
    <s v="ปป 0010-66-0001"/>
    <s v="ขับเคลื่อนระบบเฝ้าระวังการทุจริตเชิงรุกในหน่วยงานภาครัฐ"/>
  </r>
  <r>
    <x v="1"/>
    <x v="20"/>
    <s v="210102"/>
    <x v="3"/>
    <x v="36"/>
    <s v="สำนักงานคณะกรรมการป้องกันและปราบปรามการทุจริตในภาครัฐ"/>
    <x v="2537"/>
    <s v="ปป 0011-66-0001"/>
    <s v="ขับเคลื่อนค่าคะแนนดัชนีการรับรู้การทุจริต (Corruption Perceptions Index : CPI) ของประเทศไทย สู่เป้าหมายยุทธศาสตร์ชาติ"/>
  </r>
  <r>
    <x v="2"/>
    <x v="20"/>
    <s v="210102"/>
    <x v="3"/>
    <x v="36"/>
    <s v="สำนักงานคณะกรรมการป้องกันและปราบปรามการทุจริตในภาครัฐ"/>
    <x v="2538"/>
    <s v="ปป 0012-66-0001"/>
    <s v="โครงการบูรณาการกับหน่วยงานที่ี่เกี่่ยวข้องเพื่่อพัฒนางานคุ้มครองพยานของสำนักงาน ป.ป.ท."/>
  </r>
  <r>
    <x v="2"/>
    <x v="20"/>
    <s v="210201"/>
    <x v="3"/>
    <x v="12"/>
    <s v="สำนักงานป้องกันและปราบปรามการฟอกเงิน"/>
    <x v="2539"/>
    <s v="ปง 0009-66-0001"/>
    <s v="โครงการสืบสวน ปราบปรามเพื่อดำเนินการกับทรัพย์สินของผู้กระทำความผิดมูลฐานทุจริตตามกฎหมายฟอกเงิน"/>
  </r>
  <r>
    <x v="1"/>
    <x v="20"/>
    <s v="210201"/>
    <x v="3"/>
    <x v="36"/>
    <s v="สำนักงานคณะกรรมการป้องกันและปราบปรามการทุจริตในภาครัฐ"/>
    <x v="2540"/>
    <s v="ปป 0001.8-66-0002"/>
    <s v="โครงการพัฒนาศักยภาพบุคลากรในกระบวนการยุติธรรม"/>
  </r>
  <r>
    <x v="2"/>
    <x v="20"/>
    <s v="210201"/>
    <x v="3"/>
    <x v="36"/>
    <s v="สำนักงานคณะกรรมการป้องกันและปราบปรามการทุจริตในภาครัฐ"/>
    <x v="2541"/>
    <s v="ปป 0013-66-0001"/>
    <s v="โครงการพัฒนาเทคโนโลยีดิจิทัลเพื่อกำกับติดตามเรื่องร้องเรียน เบาะแสการทุจริตและสนับสนุนการตัดสินใจ"/>
  </r>
  <r>
    <x v="2"/>
    <x v="21"/>
    <s v="220101"/>
    <x v="19"/>
    <x v="52"/>
    <s v="สำนักงานศาลรัฐธรรมนูญ"/>
    <x v="2542"/>
    <s v="ศร0010-66-0014"/>
    <s v="โครงการสัมมนาประเด็นรัฐธรรมนูญระหว่างที่ปรึกษาและผู้เชี่ยวชาญประจำคณะตุลาการศาลรัฐธรรมนูญ"/>
  </r>
  <r>
    <x v="2"/>
    <x v="21"/>
    <s v="220101"/>
    <x v="19"/>
    <x v="52"/>
    <s v="สำนักงานศาลรัฐธรรมนูญ"/>
    <x v="2543"/>
    <s v="ศร0010-66-0015"/>
    <s v="โครงการบูรณาการองค์ความรู้และพัฒนาศักยภาพด้านวิชาการและรัฐธรรมนูญ"/>
  </r>
  <r>
    <x v="2"/>
    <x v="21"/>
    <s v="220101"/>
    <x v="12"/>
    <x v="261"/>
    <s v="สำนักงานคณะกรรมการกฤษฎีกา"/>
    <x v="2544"/>
    <s v="นร 0901-66-0002"/>
    <s v="จัดทำแผนการเสนอร่างกฎหมายในระยะ 1 ปี (ประจำปี พ.ศ. 2566)"/>
  </r>
  <r>
    <x v="1"/>
    <x v="21"/>
    <s v="220101"/>
    <x v="17"/>
    <x v="172"/>
    <s v="กรมพัฒนาธุรกิจการค้า"/>
    <x v="2545"/>
    <s v="พณ 0803-66-0001"/>
    <s v="การประเมินผลสัมฤทธิ์ของกฎหมายของพระราชบัญญัติบริษัทมหาชนจำกัด พ.ศ. ๒๕๓๕"/>
  </r>
  <r>
    <x v="2"/>
    <x v="21"/>
    <s v="220101"/>
    <x v="14"/>
    <x v="250"/>
    <s v="กรมสรรพากร"/>
    <x v="2546"/>
    <s v="กค 0713-66-0002"/>
    <s v="แผนจัดทำและปรับปรุงระเบียบ/แนวทางปฏิบัติให้สอดคล้องกับสภาวการณ์ปัจจุบัน"/>
  </r>
  <r>
    <x v="2"/>
    <x v="21"/>
    <s v="220101"/>
    <x v="14"/>
    <x v="250"/>
    <s v="กรมสรรพากร"/>
    <x v="2547"/>
    <s v="กค 0713-66-0004"/>
    <s v="แผนจัดทำและปรับปรุงระเบียบ/แนวทางปฏิบัติให้สอดคล้องกับสภาวการณ์ปัจจุบัน ปรับปรุงระเบียบกรมสรรพากร ว่าด้วยการคืนภาษีมูลค่าเพิ่ม พ.ศ. 2539 (แผนงานการคืนภาษีมูลค่าเพิ่มเข้าบัญชีเงินฝากธนาคาร/พร้อมเพย์ (PromptPay) ของผู้ขอคืน"/>
  </r>
  <r>
    <x v="1"/>
    <x v="21"/>
    <s v="220101"/>
    <x v="6"/>
    <x v="32"/>
    <s v="สำนักงานปลัดกระทรวงยุติธรรม"/>
    <x v="2548"/>
    <s v="ยธ 02007-66-0001"/>
    <s v="โครงการพัฒนากฎหมายกระทรวงยุติธรรม"/>
  </r>
  <r>
    <x v="2"/>
    <x v="21"/>
    <s v="220101"/>
    <x v="6"/>
    <x v="262"/>
    <s v="สำนักงานกิจการยุติธรรม"/>
    <x v="2549"/>
    <s v="ยธ 0905-66-0012"/>
    <s v="โครงการเผยแพร่ความรู้ด้านกฎหมายและกระบวนการยุติธรรมแก่ประชาชน"/>
  </r>
  <r>
    <x v="2"/>
    <x v="21"/>
    <s v="220101"/>
    <x v="10"/>
    <x v="22"/>
    <s v="กรมสวัสดิการและคุ้มครองแรงงาน"/>
    <x v="2550"/>
    <s v="รง 0505-66-0001"/>
    <s v="การพัฒนากฎหมาย"/>
  </r>
  <r>
    <x v="2"/>
    <x v="21"/>
    <s v="220101"/>
    <x v="11"/>
    <x v="53"/>
    <s v="กรมอนามัย"/>
    <x v="2551"/>
    <s v="สธ 0905-66-0034"/>
    <s v="โครงการการบริหารกลไกการพัฒนาและปรับปรุงกฎหมายที่อยู่ในความรับผิดชอบของกรมอนามัย"/>
  </r>
  <r>
    <x v="2"/>
    <x v="21"/>
    <s v="220102"/>
    <x v="7"/>
    <x v="11"/>
    <s v="สำนักงานอัยการสูงสุด"/>
    <x v="2552"/>
    <s v="อส 0006(นย)-66-0007"/>
    <s v="โครงการมิติใหม่กระบวนการยุติธรรมในการดำเนินคดีอาชญากรรมทางเศรษฐกิจ"/>
  </r>
  <r>
    <x v="2"/>
    <x v="21"/>
    <s v="220102"/>
    <x v="19"/>
    <x v="52"/>
    <s v="สำนักงานศาลรัฐธรรมนูญ"/>
    <x v="2553"/>
    <s v="ศร0010-66-0012"/>
    <s v="โครงการเผยแพร่ประชาสัมพันธ์ศาลรัฐธรรมนูญและกฎหมายรัฐธรรมนูญ (วารสารศาลรัฐธรรมนูญ)"/>
  </r>
  <r>
    <x v="2"/>
    <x v="21"/>
    <s v="220102"/>
    <x v="6"/>
    <x v="32"/>
    <s v="สำนักงานปลัดกระทรวงยุติธรรม"/>
    <x v="2554"/>
    <s v="ยธ 02006-66-0002"/>
    <s v="จัดซื้ออุปกรณ์ทดแทนและเพิ่มประสิทธิภาพระบบคลาวด์คอมพิวติ้ง กระทรวงยุติธรรม"/>
  </r>
  <r>
    <x v="2"/>
    <x v="21"/>
    <s v="220102"/>
    <x v="6"/>
    <x v="32"/>
    <s v="สำนักงานปลัดกระทรวงยุติธรรม"/>
    <x v="2555"/>
    <s v="ยธ 02006-66-0003"/>
    <s v="จัดซื้ออุปกรณ์ระบบรักษาความปลอดภัยและระบบเครือข่ายคอมพิวเตอร์เพื่อทดแทนระบบเดิม"/>
  </r>
  <r>
    <x v="2"/>
    <x v="21"/>
    <s v="220102"/>
    <x v="6"/>
    <x v="32"/>
    <s v="สำนักงานปลัดกระทรวงยุติธรรม"/>
    <x v="2556"/>
    <s v="ยธ 02006-66-0004"/>
    <s v="เพิ่มประสิทธิภาพระบบเครือข่ายคอมพิวเตอร์กระทรวงยุติธรรม"/>
  </r>
  <r>
    <x v="2"/>
    <x v="21"/>
    <s v="220102"/>
    <x v="6"/>
    <x v="32"/>
    <s v="สำนักงานปลัดกระทรวงยุติธรรม"/>
    <x v="2557"/>
    <s v="ยธ 02006-66-0005"/>
    <s v="พัฒนาระบบป้องกันความมั่นคงปลอดภัยของข้อมูลกระทรวงยุติธรรม"/>
  </r>
  <r>
    <x v="2"/>
    <x v="21"/>
    <s v="220102"/>
    <x v="6"/>
    <x v="32"/>
    <s v="สำนักงานปลัดกระทรวงยุติธรรม"/>
    <x v="2558"/>
    <s v="ยธ 02006-66-0006"/>
    <s v="จัดหาและพัฒนาระบบการปฏิบัติงานแบบเสมือน (Virtual Office) เพื่อเพิ่มประสิทธิภาพการปฏิบัติราชการ"/>
  </r>
  <r>
    <x v="2"/>
    <x v="21"/>
    <s v="220102"/>
    <x v="6"/>
    <x v="32"/>
    <s v="สำนักงานปลัดกระทรวงยุติธรรม"/>
    <x v="2559"/>
    <s v="ยธ 02006-66-0007"/>
    <s v="จัดทำระบบเพื่อรองรับการเป็นผู้ให้บริการออกใบรับรองอิเล็กทรอนิกส์ (CERTIFICATION AUTHORITY) ภายใต้ Thailand NRCA"/>
  </r>
  <r>
    <x v="2"/>
    <x v="21"/>
    <s v="220102"/>
    <x v="6"/>
    <x v="18"/>
    <s v="กรมสอบสวนคดีพิเศษ"/>
    <x v="2560"/>
    <s v="ยธ 0815-66-0002"/>
    <s v="บูรณาการความร่วมมือเครือข่ายด้านการป้องกันการเกิดอาชญากรรมคดีพิเศษ"/>
  </r>
  <r>
    <x v="2"/>
    <x v="21"/>
    <s v="220102"/>
    <x v="6"/>
    <x v="18"/>
    <s v="กรมสอบสวนคดีพิเศษ"/>
    <x v="2561"/>
    <s v="ยธ 0815-66-0003"/>
    <s v="โครงการพัฒนาศักยภาพบุคลากร กรมสอบสวนคดีพิเศษ"/>
  </r>
  <r>
    <x v="2"/>
    <x v="21"/>
    <s v="220102"/>
    <x v="6"/>
    <x v="18"/>
    <s v="กรมสอบสวนคดีพิเศษ"/>
    <x v="2562"/>
    <s v="ยธ 0819-66-0001"/>
    <s v="โครงการพัฒนาศักยภาพ/ทักษะ/ความเชี่ยวชาญของผู้บังคับใช้กฎหมายให้มีประสิทธิภาพ"/>
  </r>
  <r>
    <x v="2"/>
    <x v="21"/>
    <s v="220102"/>
    <x v="6"/>
    <x v="18"/>
    <s v="กรมสอบสวนคดีพิเศษ"/>
    <x v="2563"/>
    <s v="ยธ 0819-66-0002"/>
    <s v="พัฒนามาตรฐานการสืบสวนสอบสวนคดีพิเศษ"/>
  </r>
  <r>
    <x v="2"/>
    <x v="21"/>
    <s v="220102"/>
    <x v="6"/>
    <x v="262"/>
    <s v="สำนักงานกิจการยุติธรรม"/>
    <x v="2564"/>
    <s v="ยธ 0905-66-0006"/>
    <s v="โครงการขับเคลื่อนแนวทางการเผยแพร่กฎหมายและสร้างการรับรู้ให้แก่ประชาชนและหน่วยงานของรัฐ ปี 6"/>
  </r>
  <r>
    <x v="2"/>
    <x v="21"/>
    <s v="220102"/>
    <x v="6"/>
    <x v="262"/>
    <s v="สำนักงานกิจการยุติธรรม"/>
    <x v="2565"/>
    <s v="ยธ 0905-66-0011"/>
    <s v="โครงการพัฒนาศักยภาพบุคลากรเพื่อเพิ่มประสิทธิภาพด้านการบังคับใช้กฎหมาย  และการอำนวยความยุติธรรม"/>
  </r>
  <r>
    <x v="2"/>
    <x v="21"/>
    <s v="220103"/>
    <x v="19"/>
    <x v="52"/>
    <s v="สำนักงานศาลรัฐธรรมนูญ"/>
    <x v="2566"/>
    <s v="ศร0010-66-0005"/>
    <s v="โครงการบูรณาการสานเครือข่ายศาลรัฐธรรมนูญสู่ประชาชน ประจำปี พ.ศ.2566"/>
  </r>
  <r>
    <x v="2"/>
    <x v="21"/>
    <s v="220103"/>
    <x v="19"/>
    <x v="52"/>
    <s v="สำนักงานศาลรัฐธรรมนูญ"/>
    <x v="2567"/>
    <s v="ศร0010-66-0006"/>
    <s v="โครงการ “โครงการพัฒนาความสัมพันธ์และความร่วมมือทางด้านวิชาการเพื่อยกระดับมาตรฐานระบบการวินิจฉัยคดี ระบบงานวิชาการ และระบบบริหารจัดการของศาลรัฐธรรมนูญและสำนักงานศาลรัฐธรรมนูญ”"/>
  </r>
  <r>
    <x v="2"/>
    <x v="21"/>
    <s v="220103"/>
    <x v="19"/>
    <x v="52"/>
    <s v="สำนักงานศาลรัฐธรรมนูญ"/>
    <x v="2568"/>
    <s v="ศร0010-66-0007"/>
    <s v="โครงการ “สัมมนาสื่อมวลชน ประจำปี พ.ศ.2566”"/>
  </r>
  <r>
    <x v="2"/>
    <x v="21"/>
    <s v="220103"/>
    <x v="19"/>
    <x v="52"/>
    <s v="สำนักงานศาลรัฐธรรมนูญ"/>
    <x v="2569"/>
    <s v="ศร0010-66-0008"/>
    <s v="โครงการ “โครงการแลกเปลี่ยนความรู้ทางวิชาการกับหน่วยงานที่เกี่ยวข้องกับกระบวนการยุติธรรม เพื่อเสริมสร้างการเข้าถึงการคุ้มครองสิทธิและเสรีภาพของประชาชนและชุมชน”"/>
  </r>
  <r>
    <x v="2"/>
    <x v="21"/>
    <s v="220103"/>
    <x v="19"/>
    <x v="52"/>
    <s v="สำนักงานศาลรัฐธรรมนูญ"/>
    <x v="2570"/>
    <s v="ศร0010-66-0011"/>
    <s v="โครงการ “พัฒนายุวชนศาลรัฐธรรมนูญ ปี พ.ศ.2566”"/>
  </r>
  <r>
    <x v="2"/>
    <x v="21"/>
    <s v="220103"/>
    <x v="19"/>
    <x v="52"/>
    <s v="สำนักงานศาลรัฐธรรมนูญ"/>
    <x v="2571"/>
    <s v="ศร0010-66-0016"/>
    <s v="โครงการ “ส่งเสริมความรู้ความเข้าใจ เกี่ยวกับหน้าที่และอำนาจและภารกิจศาลรัฐธรรมนูญและสำนักงานศาลรัฐธรรมนูญ”"/>
  </r>
  <r>
    <x v="2"/>
    <x v="21"/>
    <s v="220103"/>
    <x v="19"/>
    <x v="52"/>
    <s v="สำนักงานศาลรัฐธรรมนูญ"/>
    <x v="2572"/>
    <s v="ศร0010-66-0018"/>
    <s v="โครงการ “พัฒนาการเผยแพร่ความรู้เกี่ยวกับศาลรัฐธรรมนูญและสำนักงานศาลรัฐธรรมนูญในยุคดิจิทัล”"/>
  </r>
  <r>
    <x v="2"/>
    <x v="21"/>
    <s v="220103"/>
    <x v="19"/>
    <x v="52"/>
    <s v="สำนักงานศาลรัฐธรรมนูญ"/>
    <x v="2573"/>
    <s v="ศร0010-66-0020"/>
    <s v="โครงการ “ผลิตสื่อเพื่อเผยแพร่ความรู้เกี่ยวกับหน้าที่และอำนาจของศาลรัฐธรรมนูญ ความรู้เกี่ยวกับกฎหมายรัฐธรรมนูญ และสิทธิและเสรีภาพของประชาชนภายใต้รัฐธรรมนูญ”"/>
  </r>
  <r>
    <x v="2"/>
    <x v="21"/>
    <s v="220103"/>
    <x v="19"/>
    <x v="52"/>
    <s v="สำนักงานศาลรัฐธรรมนูญ"/>
    <x v="2574"/>
    <s v="ศร0010-66-0025"/>
    <s v="โครงการ “เสริมสร้างความรู้ความเข้าใจให้กับประชาชนเกี่ยวกับการปกครองระบอบประชาธิปไตยตามหลัก นิติธรรม”"/>
  </r>
  <r>
    <x v="2"/>
    <x v="21"/>
    <s v="220103"/>
    <x v="13"/>
    <x v="260"/>
    <s v="สำนักงานเลขาธิการวุฒิสภา"/>
    <x v="2575"/>
    <s v="สว 0020-66-0002"/>
    <s v="โครงการพัฒนาระบบสารสนเทศติดตามการบริหารราชการแผ่นดิน เพื่อสนับสนุนงานนิติบัญญัติ"/>
  </r>
  <r>
    <x v="2"/>
    <x v="21"/>
    <s v="220201"/>
    <x v="6"/>
    <x v="10"/>
    <s v="กรมราชทัณฑ์"/>
    <x v="2576"/>
    <s v="ยธ 0709-66-0001"/>
    <s v="โครงการ “ตรวจสอบการเงิน การปฏิบัติตามกฏระเบียบ การดำเนินงานเรือนจำ       ทัณฑสถาน ทั่วประเทศ "/>
  </r>
  <r>
    <x v="2"/>
    <x v="21"/>
    <s v="220201"/>
    <x v="19"/>
    <x v="263"/>
    <s v="สำนักงานศาลปกครอง"/>
    <x v="2577"/>
    <s v="ศป 0019-66-0001"/>
    <s v="ศูนย์การเรียนรู้ศาลปกครองออนไลน์ (Administrative court Lifelong Learning Cloud) “ALL Cloud” ประจำปีงบประมาณ พ.ศ. 2566"/>
  </r>
  <r>
    <x v="2"/>
    <x v="21"/>
    <s v="220201"/>
    <x v="19"/>
    <x v="263"/>
    <s v="สำนักงานศาลปกครอง"/>
    <x v="2578"/>
    <s v="ศป 0019-66-0002"/>
    <s v="พัฒนาระบบการบังคับคดีปกครองดิจิทัล"/>
  </r>
  <r>
    <x v="2"/>
    <x v="21"/>
    <s v="220201"/>
    <x v="19"/>
    <x v="263"/>
    <s v="สำนักงานศาลปกครอง"/>
    <x v="2579"/>
    <s v="ศป 0019-66-0003"/>
    <s v="เสริมสร้างกระบวนการและข้อพิจารณาให้กับคู่กรณี ประชาชน และเจ้าหน้าที่ของรัฐเกี่ยวกับการไกล่เกลี่ยข้อพิพาทในคดีปกครองเพื่อให้คดีเสร็จจากศาลโดยเร็ว"/>
  </r>
  <r>
    <x v="2"/>
    <x v="21"/>
    <s v="220201"/>
    <x v="19"/>
    <x v="263"/>
    <s v="สำนักงานศาลปกครอง"/>
    <x v="2580"/>
    <s v="ศป 0019-66-0004"/>
    <s v="พัฒนาระบบการพิจารณาพิพากษาคดีปกครองและบริการประชาชน ผ่านช่องทางศาลปกครองอิเล็กทรอนิกส์ (e-Admincourt) ของศาลปกครอง"/>
  </r>
  <r>
    <x v="2"/>
    <x v="21"/>
    <s v="220201"/>
    <x v="19"/>
    <x v="263"/>
    <s v="สำนักงานศาลปกครอง"/>
    <x v="2581"/>
    <s v="ศป 0019-66-0005"/>
    <s v="เสริมสร้างความรู้และเผยแพร่ประชาสัมพันธ์ให้กับคู่กรณี ประชาชน และเจ้าหน้าที่ของรัฐในการใช้ระบบงานคดีปกครองอิเล็กทรอนิกส์"/>
  </r>
  <r>
    <x v="2"/>
    <x v="21"/>
    <s v="220201"/>
    <x v="7"/>
    <x v="11"/>
    <s v="สำนักงานอัยการสูงสุด"/>
    <x v="2582"/>
    <s v="อส 0006(นย)-66-0001"/>
    <s v="โครงการจัดทำแผนปฏิบัติราชการสำนักงานอัยการสูงสุด ระยะ 5 ปี (พ.ศ. 2567 -2571)"/>
  </r>
  <r>
    <x v="2"/>
    <x v="21"/>
    <s v="220201"/>
    <x v="7"/>
    <x v="11"/>
    <s v="สำนักงานอัยการสูงสุด"/>
    <x v="2583"/>
    <s v="อส 0006(นย)-66-0002"/>
    <s v="โครงการขับเคลื่อนแผนปฏิบัติราชการสำนักงานอัยการสูงสุด พ.ศ. ๒๕๖๖ ไปสู่การปฏิบัติให้บรรลุตามเป้าหมายของยุทธศาสตร์ชาติ"/>
  </r>
  <r>
    <x v="2"/>
    <x v="21"/>
    <s v="220201"/>
    <x v="7"/>
    <x v="11"/>
    <s v="สำนักงานอัยการสูงสุด"/>
    <x v="2584"/>
    <s v="อส 0006(นย)-66-0004"/>
    <s v="โครงการจัดการความรู้ เพื่อเป็นองค์การแห่งการเรียนรู้ (Knowledge Management to Learning Organization : KM to LO)"/>
  </r>
  <r>
    <x v="2"/>
    <x v="21"/>
    <s v="220201"/>
    <x v="7"/>
    <x v="11"/>
    <s v="สำนักงานอัยการสูงสุด"/>
    <x v="2585"/>
    <s v="อส 0006(นย)-66-0010"/>
    <s v="โครงการพัฒนามาตรฐานและระบบการฝึกอบรม"/>
  </r>
  <r>
    <x v="2"/>
    <x v="21"/>
    <s v="220201"/>
    <x v="7"/>
    <x v="11"/>
    <s v="สำนักงานอัยการสูงสุด"/>
    <x v="2586"/>
    <s v="อส 0006(นย)-66-0011"/>
    <s v="โครงการพื้นที่นำร่องการใช้นวัตกรรมทางเทคโนโลยีเพื่อบูรณาการการทำงานของสหวิชาชีพในการคุ้มครองเด็กในกระบวนการยุติธรรมทางอาญา"/>
  </r>
  <r>
    <x v="2"/>
    <x v="21"/>
    <s v="220201"/>
    <x v="19"/>
    <x v="52"/>
    <s v="สำนักงานศาลรัฐธรรมนูญ"/>
    <x v="2587"/>
    <s v="ศร0010-66-0003"/>
    <s v="โครงการอบรมหลักสูตร &quot;หลักนิติธรรมเพื่อประชาธิปไตย&quot; (นธป.) รุ่นที่ 11"/>
  </r>
  <r>
    <x v="2"/>
    <x v="21"/>
    <s v="220201"/>
    <x v="19"/>
    <x v="52"/>
    <s v="สำนักงานศาลรัฐธรรมนูญ"/>
    <x v="2588"/>
    <s v="ศร0010-66-0004"/>
    <s v="โครงการ “พัฒนาศักยภาพบุคลากรศาลรัฐธรรมนูญและสำนักงานศาลรัฐธรรมนูญ สู่ความเป็นเลิศ”"/>
  </r>
  <r>
    <x v="2"/>
    <x v="21"/>
    <s v="220201"/>
    <x v="19"/>
    <x v="52"/>
    <s v="สำนักงานศาลรัฐธรรมนูญ"/>
    <x v="2589"/>
    <s v="ศร0010-66-0026"/>
    <s v="โครงการ “การเผยแพร่องค์ความรู้ของศาลรัฐธรรมนูญในรูปแบบที่เป็นดิจิทัลเพิ่มขึ้น”"/>
  </r>
  <r>
    <x v="2"/>
    <x v="21"/>
    <s v="220201"/>
    <x v="6"/>
    <x v="32"/>
    <s v="สำนักงานปลัดกระทรวงยุติธรรม"/>
    <x v="2590"/>
    <s v="ยธ 02001-66-0001"/>
    <s v="โครงการวิเคราะห์ข้อมูลข่าวสารด้านงานยุติธรรมจากสื่อสิ่งพิมพ์ผ่านระบบออนไลน์"/>
  </r>
  <r>
    <x v="2"/>
    <x v="21"/>
    <s v="220201"/>
    <x v="6"/>
    <x v="32"/>
    <s v="สำนักงานปลัดกระทรวงยุติธรรม"/>
    <x v="2591"/>
    <s v="ยธ 02006-66-0001"/>
    <s v="พัฒนาระบบวิเคราะห์ข้อมูลบูรณาการด้านงานยุติธรรมเพื่อเตรียมความพร้อมระบบ Big Data ในการพัฒนาการให้บริการงานยุติธรรมให้ทั่วถึงและเท่าเทียม"/>
  </r>
  <r>
    <x v="2"/>
    <x v="21"/>
    <s v="220201"/>
    <x v="6"/>
    <x v="32"/>
    <s v="สำนักงานปลัดกระทรวงยุติธรรม"/>
    <x v="2592"/>
    <s v="ยธ 02015-66-0002"/>
    <s v="โครงการพัชรธรรม"/>
  </r>
  <r>
    <x v="2"/>
    <x v="21"/>
    <s v="220201"/>
    <x v="6"/>
    <x v="32"/>
    <s v="สำนักงานปลัดกระทรวงยุติธรรม"/>
    <x v="2593"/>
    <s v="ยธ 02019-66-0001"/>
    <s v="โครงการศูนย์บริการร่วมกระทรวงยุติธรรมเคลื่อนที่"/>
  </r>
  <r>
    <x v="2"/>
    <x v="21"/>
    <s v="220201"/>
    <x v="6"/>
    <x v="264"/>
    <s v="กรมคุมประพฤติ"/>
    <x v="2594"/>
    <s v="ยธ 0304-66-0001"/>
    <s v="โครงการสร้างความเชื่อมั่นต่อชุมชนด้วยมาตรการคุมประพฤติ ประจำปีงบประมาณ 2566"/>
  </r>
  <r>
    <x v="2"/>
    <x v="21"/>
    <s v="220201"/>
    <x v="6"/>
    <x v="17"/>
    <s v="กรมคุ้มครองสิทธิและเสรีภาพ"/>
    <x v="2595"/>
    <s v="ยธ 0402-66-0001"/>
    <s v="ร้องทุกข์เป็นสุขถึงบ้าน"/>
  </r>
  <r>
    <x v="2"/>
    <x v="21"/>
    <s v="220201"/>
    <x v="6"/>
    <x v="17"/>
    <s v="กรมคุ้มครองสิทธิและเสรีภาพ"/>
    <x v="2596"/>
    <s v="ยธ 0403-66-0001"/>
    <s v="โครงการเสริมสร้างมาตรฐานการไกล่เกลี่ยข้อพิพาทตาม พ.ร.บ.การไกล่เกลี่ยข้อพิพาท พ.ศ. 2562"/>
  </r>
  <r>
    <x v="1"/>
    <x v="21"/>
    <s v="220201"/>
    <x v="6"/>
    <x v="17"/>
    <s v="กรมคุ้มครองสิทธิและเสรีภาพ"/>
    <x v="2597"/>
    <s v="ยธ 0404-66-0001"/>
    <s v="โครงการ เสริมสร้างความเข้มแข็งด้านสิทธิมนุษยชนในสังคม"/>
  </r>
  <r>
    <x v="2"/>
    <x v="21"/>
    <s v="220201"/>
    <x v="6"/>
    <x v="17"/>
    <s v="กรมคุ้มครองสิทธิและเสรีภาพ"/>
    <x v="2598"/>
    <s v="ยธ 0404-66-0002"/>
    <s v="โครงการสถาบันพัฒนาด้านสิทธิมนุษยชน"/>
  </r>
  <r>
    <x v="1"/>
    <x v="21"/>
    <s v="220201"/>
    <x v="6"/>
    <x v="17"/>
    <s v="กรมคุ้มครองสิทธิและเสรีภาพ"/>
    <x v="2599"/>
    <s v="ยธ 0405-66-0001"/>
    <s v="ขับเคลื่อนแผนปฏิบัติการระดับชาติว่าด้วยธุรกิจกับสิทธิมนุษยชน สู่ความเป็นเลิศในภูมิภาคอาเซียน"/>
  </r>
  <r>
    <x v="2"/>
    <x v="21"/>
    <s v="220201"/>
    <x v="6"/>
    <x v="17"/>
    <s v="กรมคุ้มครองสิทธิและเสรีภาพ"/>
    <x v="2600"/>
    <s v="ยธ 0407-66-0001"/>
    <s v="ช่วยเหลือเยียวยาประชาชนที่ตกเป็นผู้เสียหาย ผู้ต้องหา และจำเลยในคดีอาญาให้เข้าถึงความยุติธรรม"/>
  </r>
  <r>
    <x v="1"/>
    <x v="21"/>
    <s v="220201"/>
    <x v="6"/>
    <x v="17"/>
    <s v="กรมคุ้มครองสิทธิและเสรีภาพ"/>
    <x v="2601"/>
    <s v="ยธ 0411-66-0001"/>
    <s v="โครงการ ยกระดับสิทธิมนุษยชน ด้วยการขับเคลื่อนแผนสิทธิมนุษยชนแห่งชาติ ฉบับที่ 5 (พ.ศ. 2566 - 2570)"/>
  </r>
  <r>
    <x v="1"/>
    <x v="21"/>
    <s v="220201"/>
    <x v="6"/>
    <x v="177"/>
    <s v="กรมบังคับคดี"/>
    <x v="2602"/>
    <s v="ยธ 0501-66-0003"/>
    <s v="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"/>
  </r>
  <r>
    <x v="2"/>
    <x v="21"/>
    <s v="220201"/>
    <x v="6"/>
    <x v="177"/>
    <s v="กรมบังคับคดี"/>
    <x v="2603"/>
    <s v="ยธ 0501-66-0004"/>
    <s v="โครงการไกล่เกลี่ยข้อพิพาทชั้นบังคับคดีเชิงรุก"/>
  </r>
  <r>
    <x v="2"/>
    <x v="21"/>
    <s v="220201"/>
    <x v="6"/>
    <x v="177"/>
    <s v="กรมบังคับคดี"/>
    <x v="2604"/>
    <s v="ยธ 0501-66-0006"/>
    <s v="โครงการเร่งรัดผลักดันทรัพย์สินเพื่อเสริมสร้างการเติบโตทางเศรษฐกิจของประเทศ"/>
  </r>
  <r>
    <x v="2"/>
    <x v="21"/>
    <s v="220201"/>
    <x v="6"/>
    <x v="177"/>
    <s v="กรมบังคับคดี"/>
    <x v="2605"/>
    <s v="ยธ 0501-66-0007"/>
    <s v="โครงการเพิ่มประสิทธิภาพระบบงานบริการประชาชนตามภารกิจหลัก"/>
  </r>
  <r>
    <x v="2"/>
    <x v="21"/>
    <s v="220201"/>
    <x v="6"/>
    <x v="195"/>
    <s v="กรมพินิจและคุ้มครองเด็กและเยาวชน"/>
    <x v="2606"/>
    <s v="ยธ 06097-66-0001"/>
    <s v="การพัฒนาเด็กและเยาวชนดีเพื่อสังคม "/>
  </r>
  <r>
    <x v="2"/>
    <x v="21"/>
    <s v="220201"/>
    <x v="6"/>
    <x v="195"/>
    <s v="กรมพินิจและคุ้มครองเด็กและเยาวชน"/>
    <x v="2607"/>
    <s v="ยธ 06097-66-0002"/>
    <s v="โครงการพัฒนาระบบการแก้ไข บำบัด ฟื้นฟู เด็กและเยาวชน  "/>
  </r>
  <r>
    <x v="2"/>
    <x v="21"/>
    <s v="220201"/>
    <x v="6"/>
    <x v="10"/>
    <s v="กรมราชทัณฑ์"/>
    <x v="2608"/>
    <s v="ยธ 0701-66-0001"/>
    <s v="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&quot;"/>
  </r>
  <r>
    <x v="2"/>
    <x v="21"/>
    <s v="220201"/>
    <x v="6"/>
    <x v="10"/>
    <s v="กรมราชทัณฑ์"/>
    <x v="2609"/>
    <s v="ยธ 0701-66-0002"/>
    <s v="เผยแพร่ประชาสัมพันธ์บทบาท ภารกิจ ของกรมราชทัณฑ์ "/>
  </r>
  <r>
    <x v="2"/>
    <x v="21"/>
    <s v="220201"/>
    <x v="6"/>
    <x v="10"/>
    <s v="กรมราชทัณฑ์"/>
    <x v="2610"/>
    <s v="ยธ 0701-66-0003"/>
    <s v="ประชาสัมพันธ์เพื่อสร้างการรับรู้ภาพลักษณ์ใหม่กรมราชทัณฑ์"/>
  </r>
  <r>
    <x v="2"/>
    <x v="21"/>
    <s v="220201"/>
    <x v="6"/>
    <x v="10"/>
    <s v="กรมราชทัณฑ์"/>
    <x v="2611"/>
    <s v="ยธ 0701-66-0004"/>
    <s v="อำนวยการสนับสนุนภารกิจของผู้บริหารและการปฏิบัติงานสำนักงานเลขานุการกรม"/>
  </r>
  <r>
    <x v="2"/>
    <x v="21"/>
    <s v="220201"/>
    <x v="6"/>
    <x v="10"/>
    <s v="กรมราชทัณฑ์"/>
    <x v="2612"/>
    <s v="ยธ 0701-66-0005"/>
    <s v="บริหารจัดการและพัฒนาระบบสารบรรณกรมราชทัณฑ์"/>
  </r>
  <r>
    <x v="2"/>
    <x v="21"/>
    <s v="220201"/>
    <x v="6"/>
    <x v="10"/>
    <s v="กรมราชทัณฑ์"/>
    <x v="2613"/>
    <s v="ยธ 0702-66-0001"/>
    <s v="การบริหารทรัพยากรบุคคลอย่างมืออาชีพในการขับเคลื่อนภารกิจงานราชทัณฑ์"/>
  </r>
  <r>
    <x v="2"/>
    <x v="21"/>
    <s v="220201"/>
    <x v="6"/>
    <x v="10"/>
    <s v="กรมราชทัณฑ์"/>
    <x v="2614"/>
    <s v="ยธ 0702-66-0002"/>
    <s v="โครงการการพัฒนาประสิทธิภาพพื้นฐานการดำเนินการทางวินัยและเสริมสร้างสมรรถภาพข้าราชการราชทัณฑ์"/>
  </r>
  <r>
    <x v="2"/>
    <x v="21"/>
    <s v="220201"/>
    <x v="6"/>
    <x v="10"/>
    <s v="กรมราชทัณฑ์"/>
    <x v="2615"/>
    <s v="ยธ 0703-66-0001"/>
    <s v="โครงการ “สนับสนุนการขับเคลื่อนภารกิจการควบคุมดูแลผู้ต้องขัง”"/>
  </r>
  <r>
    <x v="2"/>
    <x v="21"/>
    <s v="220201"/>
    <x v="6"/>
    <x v="10"/>
    <s v="กรมราชทัณฑ์"/>
    <x v="2616"/>
    <s v="ยธ 0703-66-0002"/>
    <s v="โครงการ บริหารจัดการครุภัณฑ์และสิ่งก่อสร้างในการสนับสนุนการปฏิบัติงานของกรมราชทัณฑ์"/>
  </r>
  <r>
    <x v="2"/>
    <x v="21"/>
    <s v="220201"/>
    <x v="6"/>
    <x v="10"/>
    <s v="กรมราชทัณฑ์"/>
    <x v="2617"/>
    <s v="ยธ 0703-66-0003"/>
    <s v="โครงการอำนวยการสนับสนุนการปฏิบัติงานด้านการเงินการคลังและพัสดุ"/>
  </r>
  <r>
    <x v="2"/>
    <x v="21"/>
    <s v="220201"/>
    <x v="6"/>
    <x v="10"/>
    <s v="กรมราชทัณฑ์"/>
    <x v="2618"/>
    <s v="ยธ 0704-66-0002"/>
    <s v="โครงการบริหารอำนวยการและขับเคลื่อนงานเพื่อการพัฒนาพฤตินิสัยผู้ต้องขัง"/>
  </r>
  <r>
    <x v="2"/>
    <x v="21"/>
    <s v="220201"/>
    <x v="6"/>
    <x v="10"/>
    <s v="กรมราชทัณฑ์"/>
    <x v="2619"/>
    <s v="ยธ 0704-66-0003"/>
    <s v="โครงการขับเคลื่อนศูนย์ประสานงานและส่งเสริมการมีงานทำ"/>
  </r>
  <r>
    <x v="2"/>
    <x v="21"/>
    <s v="220201"/>
    <x v="6"/>
    <x v="10"/>
    <s v="กรมราชทัณฑ์"/>
    <x v="2620"/>
    <s v="ยธ 0704-66-0004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</r>
  <r>
    <x v="2"/>
    <x v="21"/>
    <s v="220201"/>
    <x v="6"/>
    <x v="10"/>
    <s v="กรมราชทัณฑ์"/>
    <x v="2621"/>
    <s v="ยธ 0704-66-0005"/>
    <s v="โครงการพัฒนาหลักสูตรอบรม เพื่อการพัฒนาพฤตินิสัยผู้ต้องขัง"/>
  </r>
  <r>
    <x v="2"/>
    <x v="21"/>
    <s v="220201"/>
    <x v="6"/>
    <x v="10"/>
    <s v="กรมราชทัณฑ์"/>
    <x v="2622"/>
    <s v="ยธ 0704-66-0007"/>
    <s v="โครงการ “ขับเคลื่อนการดำเนินการด้านส่งเสริมทักษะการทำงานผู้ต้องขัง”"/>
  </r>
  <r>
    <x v="2"/>
    <x v="21"/>
    <s v="220201"/>
    <x v="6"/>
    <x v="10"/>
    <s v="กรมราชทัณฑ์"/>
    <x v="2623"/>
    <s v="ยธ 0704-66-0011"/>
    <s v="โครงการ “การพัฒนาด้านจิตใจผู้ต้องขังโดยใช้หลักคุณธรรมและจริยธรรม”"/>
  </r>
  <r>
    <x v="2"/>
    <x v="21"/>
    <s v="220201"/>
    <x v="6"/>
    <x v="10"/>
    <s v="กรมราชทัณฑ์"/>
    <x v="2624"/>
    <s v="ยธ 0704-66-0012"/>
    <s v="โครงการพัฒนา แก้ไข ฟื้นฟู ผู้ต้องขังทางด้านร่างกาย"/>
  </r>
  <r>
    <x v="2"/>
    <x v="21"/>
    <s v="220201"/>
    <x v="6"/>
    <x v="10"/>
    <s v="กรมราชทัณฑ์"/>
    <x v="2625"/>
    <s v="ยธ 0704-66-0013"/>
    <s v="โครงการ “โปรแกรมการพัฒนาพฤตินิสัยผู้ต้องขัง”"/>
  </r>
  <r>
    <x v="2"/>
    <x v="21"/>
    <s v="220201"/>
    <x v="6"/>
    <x v="10"/>
    <s v="กรมราชทัณฑ์"/>
    <x v="2626"/>
    <s v="ยธ 0704-66-0014"/>
    <s v="โครงการเตรียมความพร้อมก่อนปล่อย เพื่อคนดีสู่สังคม"/>
  </r>
  <r>
    <x v="2"/>
    <x v="21"/>
    <s v="220201"/>
    <x v="6"/>
    <x v="10"/>
    <s v="กรมราชทัณฑ์"/>
    <x v="2627"/>
    <s v="ยธ 0704-66-0015"/>
    <s v="โครงการพระราชทานในพระบาทสมเด็จพระวชิรเกล้าเจ้าอยู่หัว “โคกหนองนาแห่งน้ำใจและความหวัง กรมราชทัณฑ์&quot;"/>
  </r>
  <r>
    <x v="2"/>
    <x v="21"/>
    <s v="220201"/>
    <x v="6"/>
    <x v="10"/>
    <s v="กรมราชทัณฑ์"/>
    <x v="2628"/>
    <s v="ยธ 0704-66-0016"/>
    <s v="โครงการพัฒนาศักยภาพด้านการฝึกวิชาชีพของเรือนจำและทัณฑสถาน"/>
  </r>
  <r>
    <x v="2"/>
    <x v="21"/>
    <s v="220201"/>
    <x v="6"/>
    <x v="10"/>
    <s v="กรมราชทัณฑ์"/>
    <x v="2629"/>
    <s v="ยธ 0704-66-0017"/>
    <s v="โครงการบริหารจัดการมาตรฐานห้องสมุดเรือนจำ"/>
  </r>
  <r>
    <x v="2"/>
    <x v="21"/>
    <s v="220201"/>
    <x v="6"/>
    <x v="10"/>
    <s v="กรมราชทัณฑ์"/>
    <x v="2630"/>
    <s v="ยธ 0704-66-0018"/>
    <s v="โครงการขับเคลื่อนการบริหารการศึกษาภายในเรือนจำ"/>
  </r>
  <r>
    <x v="2"/>
    <x v="21"/>
    <s v="220201"/>
    <x v="6"/>
    <x v="10"/>
    <s v="กรมราชทัณฑ์"/>
    <x v="2631"/>
    <s v="ยธ 0704-66-0019"/>
    <s v="โครงการพัฒนาศักยภาพผู้ต้องขังเพื่อคืนคนดีสู่สังคม"/>
  </r>
  <r>
    <x v="2"/>
    <x v="21"/>
    <s v="220201"/>
    <x v="6"/>
    <x v="10"/>
    <s v="กรมราชทัณฑ์"/>
    <x v="2632"/>
    <s v="ยธ 0705-66-0002"/>
    <s v="โครงการบูรณาการความเชื่อมโยงข้อมูลผู้ต้องขัง 6 กลุ่ม ระหว่างกรมราชทัณฑ์  และหน่วยงานที่เกี่ยวข้อง"/>
  </r>
  <r>
    <x v="2"/>
    <x v="21"/>
    <s v="220201"/>
    <x v="6"/>
    <x v="10"/>
    <s v="กรมราชทัณฑ์"/>
    <x v="2633"/>
    <s v="ยธ 0705-66-0003"/>
    <s v="โครงการอำนวยการปฏิบัติงานด้านทัณฑวิทยา"/>
  </r>
  <r>
    <x v="2"/>
    <x v="21"/>
    <s v="220201"/>
    <x v="6"/>
    <x v="10"/>
    <s v="กรมราชทัณฑ์"/>
    <x v="2634"/>
    <s v="ยธ 0705-66-0004"/>
    <s v="โครงการตรวจสอบความมั่นคงแข็งแรงของเรือนจำและจัดทำผัง Master Plan เรือนจำแลทัณฑสถานให้เป็นผังปัจจุบัน"/>
  </r>
  <r>
    <x v="2"/>
    <x v="21"/>
    <s v="220201"/>
    <x v="6"/>
    <x v="10"/>
    <s v="กรมราชทัณฑ์"/>
    <x v="2635"/>
    <s v="ยธ 0705-66-0005"/>
    <s v="โครงการพัฒนาระบบสารสนเทศอัจฉริยะเพื่อกำกับดูแลด้านมาตรการควบคุมผู้ต้องขัง"/>
  </r>
  <r>
    <x v="1"/>
    <x v="21"/>
    <s v="220201"/>
    <x v="6"/>
    <x v="10"/>
    <s v="กรมราชทัณฑ์"/>
    <x v="2636"/>
    <s v="ยธ 0705-66-0006"/>
    <s v="โครงการผู้ต้องขังได้รับการควบคุม ดูแล "/>
  </r>
  <r>
    <x v="2"/>
    <x v="21"/>
    <s v="220201"/>
    <x v="6"/>
    <x v="10"/>
    <s v="กรมราชทัณฑ์"/>
    <x v="2637"/>
    <s v="ยธ 0705-66-0007"/>
    <s v="โครงการระบบเสริมความมั่นคง"/>
  </r>
  <r>
    <x v="2"/>
    <x v="21"/>
    <s v="220201"/>
    <x v="6"/>
    <x v="10"/>
    <s v="กรมราชทัณฑ์"/>
    <x v="2638"/>
    <s v="ยธ 0705-66-0008"/>
    <s v="โครงการเพิ่มประสิทธิภาพในการซักซ้อมแผนป้องกันและระงับเหตุร้ายในเรือนจำ"/>
  </r>
  <r>
    <x v="2"/>
    <x v="21"/>
    <s v="220201"/>
    <x v="6"/>
    <x v="10"/>
    <s v="กรมราชทัณฑ์"/>
    <x v="2639"/>
    <s v="ยธ 0705-66-0013"/>
    <s v="โครงการจัดระบบเรือนจำ"/>
  </r>
  <r>
    <x v="2"/>
    <x v="21"/>
    <s v="220201"/>
    <x v="6"/>
    <x v="10"/>
    <s v="กรมราชทัณฑ์"/>
    <x v="2640"/>
    <s v="ยธ 0705-66-0014"/>
    <s v="โครงการดูแลระบบการจัดการงานวิจัย"/>
  </r>
  <r>
    <x v="2"/>
    <x v="21"/>
    <s v="220201"/>
    <x v="6"/>
    <x v="10"/>
    <s v="กรมราชทัณฑ์"/>
    <x v="2641"/>
    <s v="ยธ 0705-66-0015"/>
    <s v="พัฒนานวัตกรรมและเทคโนโลยีในเรือนจำต้นแบบ"/>
  </r>
  <r>
    <x v="2"/>
    <x v="21"/>
    <s v="220201"/>
    <x v="6"/>
    <x v="10"/>
    <s v="กรมราชทัณฑ์"/>
    <x v="2642"/>
    <s v="ยธ 0706-66-0001"/>
    <s v="โครงการปฏิบัติงานด้านการเลื่อนชั้นนักโทษเด็ดขาด"/>
  </r>
  <r>
    <x v="1"/>
    <x v="21"/>
    <s v="220201"/>
    <x v="6"/>
    <x v="10"/>
    <s v="กรมราชทัณฑ์"/>
    <x v="2643"/>
    <s v="ยธ 0706-66-0002"/>
    <s v="โครงการดำเนินงานด้านวินัยผู้ต้องขัง"/>
  </r>
  <r>
    <x v="2"/>
    <x v="21"/>
    <s v="220201"/>
    <x v="6"/>
    <x v="10"/>
    <s v="กรมราชทัณฑ์"/>
    <x v="2644"/>
    <s v="ยธ 0706-66-0003"/>
    <s v="จำแนกลักษณะผู้ต้องขัง"/>
  </r>
  <r>
    <x v="2"/>
    <x v="21"/>
    <s v="220201"/>
    <x v="6"/>
    <x v="10"/>
    <s v="กรมราชทัณฑ์"/>
    <x v="2645"/>
    <s v="ยธ 0706-66-0004"/>
    <s v="โครงการย้ายผู้ต้องขัง"/>
  </r>
  <r>
    <x v="2"/>
    <x v="21"/>
    <s v="220201"/>
    <x v="6"/>
    <x v="10"/>
    <s v="กรมราชทัณฑ์"/>
    <x v="2646"/>
    <s v="ยธ 0706-66-0005"/>
    <s v="โครงการปฏิบัติงานด้านการคัดเลือกนักโทษเด็ดขาดออกทำงานสาธารณะนอกเรือนจำออกทำงานจ่ายนอก และการลงหุงต้มอาหาร                                       "/>
  </r>
  <r>
    <x v="2"/>
    <x v="21"/>
    <s v="220201"/>
    <x v="6"/>
    <x v="10"/>
    <s v="กรมราชทัณฑ์"/>
    <x v="2647"/>
    <s v="ยธ 0706-66-0006"/>
    <s v="โครงการปฏิบัติงานด้านการพักการลงโทษ"/>
  </r>
  <r>
    <x v="2"/>
    <x v="21"/>
    <s v="220201"/>
    <x v="6"/>
    <x v="10"/>
    <s v="กรมราชทัณฑ์"/>
    <x v="2648"/>
    <s v="ยธ 0706-66-0007"/>
    <s v="โครงการปฏิบัติงานด้านการลดวันต้องโทษจำคุก"/>
  </r>
  <r>
    <x v="2"/>
    <x v="21"/>
    <s v="220201"/>
    <x v="6"/>
    <x v="10"/>
    <s v="กรมราชทัณฑ์"/>
    <x v="2649"/>
    <s v="ยธ 0706-66-0008"/>
    <s v="การดำเนินงานเกี่ยวกับการขอพระราชทานอภัยโทษแก่ผู้ต้องราชทัณฑ์เฉพาะราย"/>
  </r>
  <r>
    <x v="1"/>
    <x v="21"/>
    <s v="220201"/>
    <x v="6"/>
    <x v="10"/>
    <s v="กรมราชทัณฑ์"/>
    <x v="2650"/>
    <s v="ยธ 0706-66-0009"/>
    <s v="โครงการบริหารและอำนวยการสนับสนุนการปฏิบัติงานทัณฑปฏิบัติ"/>
  </r>
  <r>
    <x v="1"/>
    <x v="21"/>
    <s v="220201"/>
    <x v="6"/>
    <x v="10"/>
    <s v="กรมราชทัณฑ์"/>
    <x v="2651"/>
    <s v="ยธ 0706-66-0010"/>
    <s v="การดำเนินงานเกี่ยวกับการขอพระราชทานอภัยโทษแก่ผู้ต้องราชทัณฑ์เป็นการทั่วไป"/>
  </r>
  <r>
    <x v="2"/>
    <x v="21"/>
    <s v="220201"/>
    <x v="6"/>
    <x v="10"/>
    <s v="กรมราชทัณฑ์"/>
    <x v="2652"/>
    <s v="ยธ 0706-66-0011"/>
    <s v="โครงการพัฒนาระบบด้านทัณฑปฎิบัติ"/>
  </r>
  <r>
    <x v="2"/>
    <x v="21"/>
    <s v="220201"/>
    <x v="6"/>
    <x v="10"/>
    <s v="กรมราชทัณฑ์"/>
    <x v="2653"/>
    <s v="ยธ 0707-66-0002"/>
    <s v="โครงการเสริมสร้างสมรรถนะหลักพื้นฐาน (Core Competencies)"/>
  </r>
  <r>
    <x v="2"/>
    <x v="21"/>
    <s v="220201"/>
    <x v="6"/>
    <x v="10"/>
    <s v="กรมราชทัณฑ์"/>
    <x v="2654"/>
    <s v="ยธ 0707-66-0003"/>
    <s v="โครงการพัฒนาทักษะและความเชี่ยวชาญ (Technical Competencies)"/>
  </r>
  <r>
    <x v="2"/>
    <x v="21"/>
    <s v="220201"/>
    <x v="6"/>
    <x v="10"/>
    <s v="กรมราชทัณฑ์"/>
    <x v="2655"/>
    <s v="ยธ 0707-66-0004"/>
    <s v="พัฒนาสมรรถนะนักบริหาร (Professional Competencies)"/>
  </r>
  <r>
    <x v="2"/>
    <x v="21"/>
    <s v="220201"/>
    <x v="6"/>
    <x v="10"/>
    <s v="กรมราชทัณฑ์"/>
    <x v="2656"/>
    <s v="ยธ 0707-66-0005"/>
    <s v="โครงการอำนวยการปฏิบัติงานสนับสนุนในการขับเคลื่อนงานเพื่อพัฒนาข้าราชการราชทัณฑ์"/>
  </r>
  <r>
    <x v="2"/>
    <x v="21"/>
    <s v="220201"/>
    <x v="6"/>
    <x v="10"/>
    <s v="กรมราชทัณฑ์"/>
    <x v="2657"/>
    <s v="ยธ 0708-66-0003"/>
    <s v="โครงการส่งเสริมสุขภาพและควบคุมป้องกันโรคในกลุ่มผู้ต้องขัง"/>
  </r>
  <r>
    <x v="2"/>
    <x v="21"/>
    <s v="220201"/>
    <x v="6"/>
    <x v="10"/>
    <s v="กรมราชทัณฑ์"/>
    <x v="2658"/>
    <s v="ยธ 0708-66-0004"/>
    <s v="โครงการอำนวยการสนับสนุนการปฏิบัติงานด้านการแพทย์และสาธารณสุข"/>
  </r>
  <r>
    <x v="2"/>
    <x v="21"/>
    <s v="220201"/>
    <x v="6"/>
    <x v="10"/>
    <s v="กรมราชทัณฑ์"/>
    <x v="2659"/>
    <s v="ยธ 0708-66-0005"/>
    <s v="โครงการบำบัดรักษาและฟื้นฟูสมรรถภาพผู้ต้องขังป่วย"/>
  </r>
  <r>
    <x v="2"/>
    <x v="21"/>
    <s v="220201"/>
    <x v="6"/>
    <x v="10"/>
    <s v="กรมราชทัณฑ์"/>
    <x v="2660"/>
    <s v="ยธ 0708-66-0006"/>
    <s v="โครงการพัฒนาระบบการดูแลด้านสาธารณสุขในเรือนจำ ตามโครงการราชทัณฑ์ปันสุข ทำความ ดี เพื่อชาติ ศาสน์ กษัตริย์"/>
  </r>
  <r>
    <x v="2"/>
    <x v="21"/>
    <s v="220201"/>
    <x v="6"/>
    <x v="10"/>
    <s v="กรมราชทัณฑ์"/>
    <x v="2661"/>
    <s v="ยธ 0710-66-0001"/>
    <s v="เพิ่มประสิทธิภาพในการปฏิบัติงานราชทัณฑ์"/>
  </r>
  <r>
    <x v="2"/>
    <x v="21"/>
    <s v="220201"/>
    <x v="6"/>
    <x v="10"/>
    <s v="กรมราชทัณฑ์"/>
    <x v="2662"/>
    <s v="ยธ 0711-66-0001"/>
    <s v="โครงการดำเนินการด้านกฎหมายที่เกี่ยวข้องกับงานราชทัณฑ์"/>
  </r>
  <r>
    <x v="2"/>
    <x v="21"/>
    <s v="220201"/>
    <x v="6"/>
    <x v="10"/>
    <s v="กรมราชทัณฑ์"/>
    <x v="2663"/>
    <s v="ยธ 0712-66-0001"/>
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 "/>
  </r>
  <r>
    <x v="2"/>
    <x v="21"/>
    <s v="220201"/>
    <x v="6"/>
    <x v="10"/>
    <s v="กรมราชทัณฑ์"/>
    <x v="2664"/>
    <s v="ยธ 0712-66-0003"/>
    <s v="โครงการอำนวยการ สนับสนุนและขับเคลื่อนยุทธศาสตร์ แผนงาน และงบประมาณกรมราชทัณฑ์"/>
  </r>
  <r>
    <x v="2"/>
    <x v="21"/>
    <s v="220201"/>
    <x v="6"/>
    <x v="10"/>
    <s v="กรมราชทัณฑ์"/>
    <x v="2665"/>
    <s v="ยธ 0712-66-0004"/>
    <s v="ติดตามประเมินผลแผนปฏิบัติราชการกรมราชทัณฑ์ พ.ศ. 2566"/>
  </r>
  <r>
    <x v="2"/>
    <x v="21"/>
    <s v="220201"/>
    <x v="6"/>
    <x v="10"/>
    <s v="กรมราชทัณฑ์"/>
    <x v="2666"/>
    <s v="ยธ 0713-66-0001"/>
    <s v="โครงการพัฒนากรมราชทัณฑ์เป็นองค์กรสมรรถนะสูง"/>
  </r>
  <r>
    <x v="2"/>
    <x v="21"/>
    <s v="220201"/>
    <x v="6"/>
    <x v="10"/>
    <s v="กรมราชทัณฑ์"/>
    <x v="2667"/>
    <s v="ยธ 0714-66-0001"/>
    <s v="โครงการป้องกันการทุจริต ประพฤติมิชอบ และส่งเสริมคุณธรรมเพื่อความโปร่งใส ตรวจสอบได้"/>
  </r>
  <r>
    <x v="2"/>
    <x v="21"/>
    <s v="220201"/>
    <x v="6"/>
    <x v="262"/>
    <s v="สำนักงานกิจการยุติธรรม"/>
    <x v="2668"/>
    <s v="ยธ 0905-66-0001"/>
    <s v="โครงการเสริมสร้างและพัฒนาองค์ความรู้จากการวิจัยเพื่อพัฒนาระบบงานยุติธรรมและการบังคับใช้กฎหมายในทุกมิติ "/>
  </r>
  <r>
    <x v="2"/>
    <x v="21"/>
    <s v="220201"/>
    <x v="6"/>
    <x v="262"/>
    <s v="สำนักงานกิจการยุติธรรม"/>
    <x v="2669"/>
    <s v="ยธ 0905-66-0003"/>
    <s v="โครงการขับเคลื่อนและติดตามประเมินผลแผนแม่บทการบริหารงานยุติธรรมแห่งชาติ ฉบับที่ 4  (พ.ศ. 2566 – 2569)"/>
  </r>
  <r>
    <x v="2"/>
    <x v="21"/>
    <s v="220201"/>
    <x v="6"/>
    <x v="262"/>
    <s v="สำนักงานกิจการยุติธรรม"/>
    <x v="2670"/>
    <s v="ยธ 0905-66-0004"/>
    <s v="โครงการขับเคลื่อนและส่งเสริมงานวิจัยด้านกฎหมายและกระบวนการยุติธรรมสู่การนำไปใช้ประโยชน์ "/>
  </r>
  <r>
    <x v="2"/>
    <x v="21"/>
    <s v="220201"/>
    <x v="6"/>
    <x v="262"/>
    <s v="สำนักงานกิจการยุติธรรม"/>
    <x v="2671"/>
    <s v="ยธ 0905-66-0007"/>
    <s v="โครงการ ระบบติดตามสถานะการดำเนินการและสถานะคดี ระยะที่ ๑ (Justice Case Flow)  "/>
  </r>
  <r>
    <x v="2"/>
    <x v="21"/>
    <s v="220201"/>
    <x v="6"/>
    <x v="262"/>
    <s v="สำนักงานกิจการยุติธรรม"/>
    <x v="2672"/>
    <s v="ยธ 0905-66-0008"/>
    <s v="โครงการพัฒนาระบบรักษาความมั่นคงปลอดภัยสำนักงานกิจการยุติธรรมและศูนย์แลกเปลี่ยนกระบวนการยุติธรรม ประจำปี พ.ศ. 2566"/>
  </r>
  <r>
    <x v="2"/>
    <x v="21"/>
    <s v="220201"/>
    <x v="6"/>
    <x v="262"/>
    <s v="สำนักงานกิจการยุติธรรม"/>
    <x v="2673"/>
    <s v="ยธ 0905-66-0009"/>
    <s v="โครงการขับเคลื่อนการดำเนินงานของคณะกรรมการพัฒนาการบริหารงานยุติธรรมระดับจังหวัด (กพยจ.)"/>
  </r>
  <r>
    <x v="2"/>
    <x v="21"/>
    <s v="220201"/>
    <x v="6"/>
    <x v="262"/>
    <s v="สำนักงานกิจการยุติธรรม"/>
    <x v="2674"/>
    <s v="ยธ 0905-66-0010"/>
    <s v="โครงการพัฒนาและปรับปรุงระบบติดตามมติ ของคณะกรรมการพัฒนาการบริหารงานยุติธรรมแห่งชาติ และคณะอนุกรรมการ"/>
  </r>
  <r>
    <x v="2"/>
    <x v="21"/>
    <s v="220201"/>
    <x v="6"/>
    <x v="262"/>
    <s v="สำนักงานกิจการยุติธรรม"/>
    <x v="2675"/>
    <s v="ยธ 0905-66-0013"/>
    <s v="พัฒนาศูนย์พยากรณ์สถานการณ์อาชญากรรมแห่งชาติเพื่อการยกระดับประสิทธิภาพการเข้าถึงกระบวนการยุติธรรม"/>
  </r>
  <r>
    <x v="2"/>
    <x v="21"/>
    <s v="220201"/>
    <x v="6"/>
    <x v="33"/>
    <s v="สถาบันนิติวิทยาศาสตร์"/>
    <x v="2676"/>
    <s v="ยธ 1004-66-0001"/>
    <s v="โครงการตรวจสารพันธุกรรมและจัดทำฐานข้อมูลเพื่อสนับสนุนกระบวนการยุติธรรม กิจกรรม:โครงการตรวจพิสูจน์สารพันธุกรรมแก่ราษฎรไร้สถานะและประสบปัญหาสถานะทางทะเบียนราษฎร"/>
  </r>
  <r>
    <x v="2"/>
    <x v="21"/>
    <s v="220201"/>
    <x v="6"/>
    <x v="33"/>
    <s v="สถาบันนิติวิทยาศาสตร์"/>
    <x v="2677"/>
    <s v="ยธ 1005-66-0001"/>
    <s v="โครงการพัฒนาศักยภาพผู้ปฏิบัติงานด้านคนหาย คนนิรนาม และศพนิรนามของประเทศไทย"/>
  </r>
  <r>
    <x v="2"/>
    <x v="21"/>
    <s v="220201"/>
    <x v="6"/>
    <x v="33"/>
    <s v="สถาบันนิติวิทยาศาสตร์"/>
    <x v="2678"/>
    <s v="ยธ 1005-66-0002"/>
    <s v="โครงการบูรณาการความร่วมมือในการตรวจพิสูจน์คนนิรนาม"/>
  </r>
  <r>
    <x v="2"/>
    <x v="21"/>
    <s v="220201"/>
    <x v="6"/>
    <x v="33"/>
    <s v="สถาบันนิติวิทยาศาสตร์"/>
    <x v="2679"/>
    <s v="ยธ 1005-66-0003"/>
    <s v="โครงการจัดเก็บข้อมูลศพนิรนามและศพไร้ญาติภายหลังการชันสูตร"/>
  </r>
  <r>
    <x v="2"/>
    <x v="21"/>
    <s v="220201"/>
    <x v="6"/>
    <x v="33"/>
    <s v="สถาบันนิติวิทยาศาสตร์"/>
    <x v="2680"/>
    <s v="ยธ 1007-66-0001"/>
    <s v="โครงการตรวจพิสูจน์สารเสพติดในเส้นผมของผู้กระทำความผิดเพื่อสนับสนุนกระบวนการยุติธรรม"/>
  </r>
  <r>
    <x v="2"/>
    <x v="21"/>
    <s v="220201"/>
    <x v="6"/>
    <x v="33"/>
    <s v="สถาบันนิติวิทยาศาสตร์"/>
    <x v="2681"/>
    <s v="ยธ 1008-66-0001"/>
    <s v="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"/>
  </r>
  <r>
    <x v="2"/>
    <x v="21"/>
    <s v="220201"/>
    <x v="3"/>
    <x v="3"/>
    <s v="สำนักงานตำรวจแห่งชาติ"/>
    <x v="2682"/>
    <s v="ตช 0007.1-66-0037"/>
    <s v="โครงการก่อสร้างอาคารห้องปฏิบัติการต้นแบบปลอดมลพิษ สถาบันนิติเวชวิทยา"/>
  </r>
  <r>
    <x v="2"/>
    <x v="22"/>
    <s v="230101"/>
    <x v="2"/>
    <x v="120"/>
    <s v="ศูนย์ความเป็นเลิศด้านชีววิทยาศาสตร์"/>
    <x v="2683"/>
    <s v="วท 6500-66-0003"/>
    <s v="การพัฒนาสารสกัด ผลิตภัณฑ์ธรรมชาติ และสารออกฤทธิ์ (Active pharmaceutical ingredients) เพื่อเป็นยานวัตกรรมใหม่สู่อุตสาหกรรม"/>
  </r>
  <r>
    <x v="2"/>
    <x v="22"/>
    <s v="230101"/>
    <x v="2"/>
    <x v="208"/>
    <s v="มหาวิทยาลัยราชภัฏบ้านสมเด็จเจ้าพระยา"/>
    <x v="2684"/>
    <s v="ศธ 056421-66-0003"/>
    <s v="เกษตรสมุนไพรแม่นยำสูงด้วยปัญญาประดิษฐ์ (AI) และการยกระดับผลิตภัณฑ์สมุนไพรด้วยภูมิปัญญาสู่ตลาดโลก"/>
  </r>
  <r>
    <x v="2"/>
    <x v="22"/>
    <s v="230101"/>
    <x v="2"/>
    <x v="102"/>
    <s v="มหาวิทยาลัยบูรพา"/>
    <x v="2685"/>
    <s v="ศธ6202-66-0004"/>
    <s v="ศูนย์ความเป็นเลิศด้านการทดสอบงานโครงสร้างพื้นฐานวิศวกรรมระบบราง"/>
  </r>
  <r>
    <x v="2"/>
    <x v="22"/>
    <s v="230101"/>
    <x v="2"/>
    <x v="42"/>
    <s v="จุฬาลงกรณ์มหาวิทยาลัย"/>
    <x v="2686"/>
    <s v="ศธ 0512.2.38-66-0001"/>
    <s v="โครงการแปรรูปผลิตภัณฑ์พลอยได้จากอุตสาหกรรมน้ำมันปาล์มเป็นน้ำมันหล่อลื่นพื้นฐานสังเคราะห์ที่มีสมรรนะสูง"/>
  </r>
  <r>
    <x v="2"/>
    <x v="22"/>
    <s v="230101"/>
    <x v="17"/>
    <x v="153"/>
    <s v="สถาบันวิจัยและพัฒนาอัญมณีและเครื่องประดับแห่งชาติ"/>
    <x v="2687"/>
    <s v="สวอ 08-66-0007"/>
    <s v="โครงการการส่งเสริมการวิจัยและนวัตกรรมด้านอัญมณีและเครื่องประดับอย่างครบวงจร "/>
  </r>
  <r>
    <x v="2"/>
    <x v="22"/>
    <s v="230101"/>
    <x v="9"/>
    <x v="81"/>
    <s v="สถาบันวิจัยและพัฒนาพื้นที่สูง"/>
    <x v="2688"/>
    <s v="สวพส. (สผ.)-66-0002"/>
    <s v="โครงการวิจัยและพัฒนาการผลิตพืชและสัตว์เศรษฐกิจเพื่อสร้างความมั่นคงด้านอาชีพและเป็นมิตรต่อสิ่งแวดล้อมบนพื้นที่สูง"/>
  </r>
  <r>
    <x v="2"/>
    <x v="22"/>
    <s v="230101"/>
    <x v="9"/>
    <x v="81"/>
    <s v="สถาบันวิจัยและพัฒนาพื้นที่สูง"/>
    <x v="2689"/>
    <s v="สวพส. (สผ.)-66-0004"/>
    <s v="โครงการวิจัยและพัฒนากัญชงและพืชสกุล Cannabis เป็นพืชเศรษฐกิจใหม่บนพื้นที่สูง"/>
  </r>
  <r>
    <x v="2"/>
    <x v="22"/>
    <s v="230101"/>
    <x v="9"/>
    <x v="81"/>
    <s v="สถาบันวิจัยและพัฒนาพื้นที่สูง"/>
    <x v="2690"/>
    <s v="สวพส. (สผ.)-66-0005"/>
    <s v="โครงการวิจัยเพื่อเพิ่มมูลค่าของผลิตภัณฑ์เกษตรที่มีอัตลักษณ์เฉพาะถิ่นของพื้นที่สูง"/>
  </r>
  <r>
    <x v="2"/>
    <x v="22"/>
    <s v="230101"/>
    <x v="16"/>
    <x v="128"/>
    <s v="กรมอุตสาหกรรมพื้นฐานและการเหมืองแร่"/>
    <x v="2691"/>
    <s v="อก 0507-66-0008"/>
    <s v="โครงการส่งเสริมและพัฒนานวัตกรรมวัตถุดิบร่วมกับผู้ผลิตวัตถุดิบเพื่อรองรับความต้องการของอุตสาหกรรมเป้าหมาย"/>
  </r>
  <r>
    <x v="2"/>
    <x v="22"/>
    <s v="230101"/>
    <x v="16"/>
    <x v="128"/>
    <s v="กรมอุตสาหกรรมพื้นฐานและการเหมืองแร่"/>
    <x v="2692"/>
    <s v="อก 0507-66-0009"/>
    <s v="โครงการพัฒนาเทคโนโลยีต้นแบบโซลาร์เซลล์ชนิดเพอรอฟสไกต์ (perovskite solar cells)"/>
  </r>
  <r>
    <x v="2"/>
    <x v="22"/>
    <s v="230101"/>
    <x v="2"/>
    <x v="265"/>
    <s v="มหาวิทยาลัยเทคโนโลยีพระจอมเกล้าพระนครเหนือ"/>
    <x v="2693"/>
    <s v="ศธ0525-66-0003"/>
    <s v="การวิจัย พัฒนาและซ่อมบำรุงชิ้นส่วนระบบราง"/>
  </r>
  <r>
    <x v="2"/>
    <x v="22"/>
    <s v="230101"/>
    <x v="2"/>
    <x v="265"/>
    <s v="มหาวิทยาลัยเทคโนโลยีพระจอมเกล้าพระนครเหนือ"/>
    <x v="2694"/>
    <s v="ศธ0525-66-0004"/>
    <s v="โครงการ “ผลกระทบของระบบรถไฟความเร็วสูงของประเทศไทยที่ส่งผลต่อระบบไฟฟ้าของการไฟฟ้าท้องถิ่นและแนวทางการแก้ไขปัญหา”"/>
  </r>
  <r>
    <x v="2"/>
    <x v="22"/>
    <s v="230101"/>
    <x v="2"/>
    <x v="107"/>
    <s v="มหาวิทยาลัยเกษตรศาสตร์"/>
    <x v="2695"/>
    <s v="ศธ 0513.101-66-0020"/>
    <s v="โครงการยกระดับนวัตกรรมการผลิตสารให้กลิ่นรสมูลค่าสูงจากวัตถุดิบฐานชีวภาพของไทยเพื่ออุตสาหกรรมอาหารและผลิตภัณฑ์เพื่อสุขภาพสู่สากล"/>
  </r>
  <r>
    <x v="2"/>
    <x v="22"/>
    <s v="230101"/>
    <x v="9"/>
    <x v="14"/>
    <s v="กรมประมง"/>
    <x v="2696"/>
    <s v="กษ 0509-66-0025"/>
    <s v="โครงการวิจัยและนวัตกรรมด้านการประมง"/>
  </r>
  <r>
    <x v="2"/>
    <x v="22"/>
    <s v="230101"/>
    <x v="9"/>
    <x v="63"/>
    <s v="กรมปศุสัตว์"/>
    <x v="2697"/>
    <s v="กษ 601-66-0001"/>
    <s v="การสร้างฝูงสุกรพันธุกรรมยอดเยี่ยมกรมปศุสัตว์เพื่อพัฒนาการผลิตสุกรในประเทศ"/>
  </r>
  <r>
    <x v="2"/>
    <x v="22"/>
    <s v="230101"/>
    <x v="9"/>
    <x v="63"/>
    <s v="กรมปศุสัตว์"/>
    <x v="2698"/>
    <s v="กษ 601-66-0003"/>
    <s v="ไก่พื้นเมืองไทยรองรับแรงงานคืนถิ่นเพื่อพัฒนาเศรษฐกิจชุมชนสู่ความยั่งยืนพึ่งพาตนเอง"/>
  </r>
  <r>
    <x v="2"/>
    <x v="22"/>
    <s v="230101"/>
    <x v="9"/>
    <x v="63"/>
    <s v="กรมปศุสัตว์"/>
    <x v="2699"/>
    <s v="กษ 601-66-0005"/>
    <s v="การศึกษาสมรรถภาพการผลิตของไก่เหลืองดงยอเมื่อเลี้ยงในระบบฟาร์ม"/>
  </r>
  <r>
    <x v="2"/>
    <x v="22"/>
    <s v="230101"/>
    <x v="9"/>
    <x v="63"/>
    <s v="กรมปศุสัตว์"/>
    <x v="2700"/>
    <s v="กษ 601-66-0006"/>
    <s v="โครงการสร้างฟาร์มแพะปลอดโรคข้อและสมองอักเสบในแพะ"/>
  </r>
  <r>
    <x v="2"/>
    <x v="22"/>
    <s v="230101"/>
    <x v="9"/>
    <x v="63"/>
    <s v="กรมปศุสัตว์"/>
    <x v="2701"/>
    <s v="กษ 601-66-0011"/>
    <s v="การพัฒนารูปแบบการเลี้ยงกระบือปลักสาวทดแทนที่เหมาะสมเพื่อเพิ่มประสิทธิภาพการผลิต"/>
  </r>
  <r>
    <x v="2"/>
    <x v="22"/>
    <s v="230101"/>
    <x v="9"/>
    <x v="63"/>
    <s v="กรมปศุสัตว์"/>
    <x v="2702"/>
    <s v="กษ 601-66-0014"/>
    <s v="การใช้คลื่นเสียงความถี่สูงเพื่อประเมินคอร์ปัสลูเทียมในแพะตัวรับสำหรับการย้ายฝากตัวอ่อน"/>
  </r>
  <r>
    <x v="2"/>
    <x v="22"/>
    <s v="230101"/>
    <x v="9"/>
    <x v="63"/>
    <s v="กรมปศุสัตว์"/>
    <x v="2703"/>
    <s v="กษ 601-66-0016"/>
    <s v="พัฒนาการวิจัยและนวัตกรรมมุ่งเน้นการผลิตสินค้าปศุสัตว์แม่นยำสูงและบริการอัจฉริยะ"/>
  </r>
  <r>
    <x v="2"/>
    <x v="22"/>
    <s v="230101"/>
    <x v="14"/>
    <x v="181"/>
    <s v="กรมธนารักษ์"/>
    <x v="2704"/>
    <s v="กค 0303-66-0001"/>
    <s v="ปรับปรุงกระบวนการผลิตของโรงกษาปณ์ เพื่อก้าวสู่ “โรงกษาปณ์ 4.0”"/>
  </r>
  <r>
    <x v="2"/>
    <x v="22"/>
    <s v="230101"/>
    <x v="2"/>
    <x v="126"/>
    <s v="กรมวิทยาศาสตร์บริการ"/>
    <x v="2705"/>
    <s v="วท 0308-66-0003"/>
    <s v="โครงการอาหารอนาคต (Future food)"/>
  </r>
  <r>
    <x v="2"/>
    <x v="22"/>
    <s v="230101"/>
    <x v="2"/>
    <x v="88"/>
    <s v="สถาบันเทคโนโลยีนิวเคลียร์แห่งชาติ"/>
    <x v="2706"/>
    <s v="วท 5910-66-0003"/>
    <s v="ห้องปฏิบัติการสอบเทียบทางรังสีนิวตรอนเพื่่อการแพทย์และภาคอุตสาหกรรม"/>
  </r>
  <r>
    <x v="2"/>
    <x v="22"/>
    <s v="230101"/>
    <x v="2"/>
    <x v="97"/>
    <s v="สถาบันวิจัยวิทยาศาสตร์และเทคโนโลยีแห่งประเทศไทย"/>
    <x v="2707"/>
    <s v="วว 6110-66-0004"/>
    <s v="โครงการพัฒนาเทคโนโลยีจุลินทรีย์โพรไบโอติกแบบครบวงจร เพื่อการนำไปใช้ประโยชน์ด้านสุขภาพอย่างยั่งยืน"/>
  </r>
  <r>
    <x v="2"/>
    <x v="22"/>
    <s v="230101"/>
    <x v="2"/>
    <x v="48"/>
    <s v="สำนักงานนวัตกรรมแห่งชาติ"/>
    <x v="2708"/>
    <s v="วท 6401-66-0010"/>
    <s v="โครงการพัฒนา ส่งเสริมและสนับสนุนวิสาหกิจนวัตกรรม (startup และ SMEs) เพื่อนวัตกรรมเทคโนโลยีขั้นสูงที่จำเป็นต่อการพัฒนาประเทศ ภายใต้โครงการนวัตกรรมแบบมุ่งเป้า (Thematic innovation) (ผ่านกองทุน ววน. P11)"/>
  </r>
  <r>
    <x v="2"/>
    <x v="22"/>
    <s v="230101"/>
    <x v="2"/>
    <x v="48"/>
    <s v="สำนักงานนวัตกรรมแห่งชาติ"/>
    <x v="2709"/>
    <s v="วท 6401-66-0028"/>
    <s v="โครงการเครือข่ายพันธมิตรนวัตกรรมไทยสู่ตลาดโลก (INNOVATION THAILAND ALLIANCE)"/>
  </r>
  <r>
    <x v="2"/>
    <x v="22"/>
    <s v="230101"/>
    <x v="2"/>
    <x v="48"/>
    <s v="สำนักงานนวัตกรรมแห่งชาติ"/>
    <x v="2710"/>
    <s v="วท 6401-66-0029"/>
    <s v="โครงการศึกษาแนวทางการยกระดับสินค้านวัตกรรมให้สามารถแข่งขันในตลาด "/>
  </r>
  <r>
    <x v="2"/>
    <x v="22"/>
    <s v="230101"/>
    <x v="2"/>
    <x v="48"/>
    <s v="สำนักงานนวัตกรรมแห่งชาติ"/>
    <x v="2711"/>
    <s v="วท 6401-66-0035"/>
    <s v="โครงการระบบดัชนีสำหรับประเมินระบบนิเวศนวัตกรรมรายอุตสาหกรรม (Sector-based Innovation Index)"/>
  </r>
  <r>
    <x v="2"/>
    <x v="22"/>
    <s v="230101"/>
    <x v="2"/>
    <x v="71"/>
    <s v="สำนักงานการวิจัยแห่งชาติ"/>
    <x v="2712"/>
    <s v="วช  0004-66-0007"/>
    <s v="นวัตกรรมเพื่อวิจัยและพัฒนาเศรษฐกิจและการเกษตร"/>
  </r>
  <r>
    <x v="2"/>
    <x v="22"/>
    <s v="230101"/>
    <x v="2"/>
    <x v="71"/>
    <s v="สำนักงานการวิจัยแห่งชาติ"/>
    <x v="2713"/>
    <s v="วช  0005-66-0016"/>
    <s v="โครงการยกระดับคุณภาพและมาตรฐานด้านการวิจัยและนวัตกรรม ด้านการพัฒนาชุมชนและเศรษฐกิจฐานราก"/>
  </r>
  <r>
    <x v="2"/>
    <x v="22"/>
    <s v="230101"/>
    <x v="2"/>
    <x v="71"/>
    <s v="สำนักงานการวิจัยแห่งชาติ"/>
    <x v="2714"/>
    <s v="วช  0008-66-0014"/>
    <s v="แผนงานการพัฒนาผลิตภัณฑ์อาหาร เครื่องสำอางและเวชสำอาง เพื่อผู้ประกอบการ SME"/>
  </r>
  <r>
    <x v="2"/>
    <x v="22"/>
    <s v="230101"/>
    <x v="2"/>
    <x v="71"/>
    <s v="สำนักงานการวิจัยแห่งชาติ"/>
    <x v="2715"/>
    <s v="วช  0008-66-0015"/>
    <s v="แผนงานพัฒนาเทคโนโลยีวัสดุขั้นสูงเพื่ออุตสาหกรรม"/>
  </r>
  <r>
    <x v="2"/>
    <x v="22"/>
    <s v="230101"/>
    <x v="2"/>
    <x v="71"/>
    <s v="สำนักงานการวิจัยแห่งชาติ"/>
    <x v="2716"/>
    <s v="วช  0008-66-0016"/>
    <s v="แผนงานพัฒนาเทคโนโลยีด้านความมั่นคงและเทคโนโลยีอวกาศ"/>
  </r>
  <r>
    <x v="2"/>
    <x v="22"/>
    <s v="230101"/>
    <x v="2"/>
    <x v="71"/>
    <s v="สำนักงานการวิจัยแห่งชาติ"/>
    <x v="2717"/>
    <s v="วช  0008-66-0017"/>
    <s v="แผนงานพัฒนาเทคโนโลยีหุ่นยนต์และระบบอัตโนมัติเพื่ออุตสาหกรรม"/>
  </r>
  <r>
    <x v="2"/>
    <x v="22"/>
    <s v="230101"/>
    <x v="2"/>
    <x v="71"/>
    <s v="สำนักงานการวิจัยแห่งชาติ"/>
    <x v="2718"/>
    <s v="วช  0008-66-0018"/>
    <s v="แผนงานพัฒนาเทคโนโลยีและอุตสาหกรรมด้านอาหารแห่งอนาคต"/>
  </r>
  <r>
    <x v="2"/>
    <x v="22"/>
    <s v="230101"/>
    <x v="2"/>
    <x v="71"/>
    <s v="สำนักงานการวิจัยแห่งชาติ"/>
    <x v="2719"/>
    <s v="วช  0008-66-0021"/>
    <s v="แผนงานดำรงสภาพยุทโธปกรณ์ "/>
  </r>
  <r>
    <x v="2"/>
    <x v="22"/>
    <s v="230101"/>
    <x v="2"/>
    <x v="71"/>
    <s v="สำนักงานการวิจัยแห่งชาติ"/>
    <x v="2720"/>
    <s v="วช  0008-66-0022"/>
    <s v="แผนงานพัฒนาเทคโนโลยีเพื่ออุตสาหกรรมเกษตรและเทคโนโลยีชีวภาพ"/>
  </r>
  <r>
    <x v="2"/>
    <x v="22"/>
    <s v="230101"/>
    <x v="2"/>
    <x v="71"/>
    <s v="สำนักงานการวิจัยแห่งชาติ"/>
    <x v="2721"/>
    <s v="วช  0008-66-0023"/>
    <s v="แผนงานพัฒนาระบบการผลิตดิจิทัลอัจฉริยะ (Intelligent Digital Fabrication)"/>
  </r>
  <r>
    <x v="2"/>
    <x v="22"/>
    <s v="230101"/>
    <x v="2"/>
    <x v="71"/>
    <s v="สำนักงานการวิจัยแห่งชาติ"/>
    <x v="2722"/>
    <s v="วช  0008-66-0024"/>
    <s v="แผนงานพัฒนาเทคโนโลยีและอุตสาหกรรมด้านดิจิทัล"/>
  </r>
  <r>
    <x v="2"/>
    <x v="22"/>
    <s v="230101"/>
    <x v="2"/>
    <x v="71"/>
    <s v="สำนักงานการวิจัยแห่งชาติ"/>
    <x v="2723"/>
    <s v="วช  0008-66-0025"/>
    <s v="แผนงานพัฒนาเทคโนโลยียานยนต์สมัยใหม่และอิเล็กทรอนิกส์อัจฉริยะ"/>
  </r>
  <r>
    <x v="2"/>
    <x v="22"/>
    <s v="230101"/>
    <x v="2"/>
    <x v="72"/>
    <s v="มหาวิทยาลัยราชภัฏนครราชสีมา"/>
    <x v="2724"/>
    <s v="ศธ054409-66-0017"/>
    <s v="นวัตกรรมการยกระดับสินค้าชุมชนโคราชจีโอพาร์คเชิงสร้างสรรค์สู่การจัดจำหน่ายช่องทางธุรกิจดิจิทัลแพลตฟอร์ม เพื่อพัฒนาคุณภาพชีวิตและยกระดับเศรษฐกิจฐานรากของประชาชนเขตตำบลโคกสูง อำเภอเมืองนครราชสีมา จังหวัดนครราชสีมา"/>
  </r>
  <r>
    <x v="2"/>
    <x v="22"/>
    <s v="230101"/>
    <x v="2"/>
    <x v="35"/>
    <s v="สำนักงานปลัดกระทรวงการอุดมศึกษา"/>
    <x v="2725"/>
    <s v="อว 0205-66-0008"/>
    <s v="โครงการพัฒนาศูนย์ความเป็นเลิศด้านวิทยาศาสตร์และเทคโนโลยี"/>
  </r>
  <r>
    <x v="2"/>
    <x v="22"/>
    <s v="230101"/>
    <x v="2"/>
    <x v="37"/>
    <s v="มหาวิทยาลัยสงขลานครินทร์"/>
    <x v="2726"/>
    <s v="ศธ  0521-66-0028"/>
    <s v="โครงการเสริมสร้างสมรรถนะการทดสอบและวิเคราะห์ผลิตภัณฑ์อาหารฮาลาลเพื่อการส่งออก"/>
  </r>
  <r>
    <x v="2"/>
    <x v="22"/>
    <s v="230101"/>
    <x v="2"/>
    <x v="37"/>
    <s v="มหาวิทยาลัยสงขลานครินทร์"/>
    <x v="2727"/>
    <s v="ศธ  0521-66-0047"/>
    <s v="โครงการนวัตกรรมยางเพื่อสุขภาพและสังคมผู้สูงอายุ"/>
  </r>
  <r>
    <x v="2"/>
    <x v="22"/>
    <s v="230101"/>
    <x v="2"/>
    <x v="139"/>
    <s v="มหาวิทยาลัยเทคโนโลยีราชมงคลอีสาน"/>
    <x v="2728"/>
    <s v="RMUTI5200-66-0003"/>
    <s v="โครงการนวัตกรรมและเทคโนโลยี ระบบพืชสมุนไพรกัญชา มหาวิทยาลัยเทคโนโลยีราชมงคลอีสานวิทยาเขตสกลนคร"/>
  </r>
  <r>
    <x v="2"/>
    <x v="22"/>
    <s v="230101"/>
    <x v="2"/>
    <x v="173"/>
    <s v="มหาวิทยาลัยเทคโนโลยีราชมงคลพระนคร"/>
    <x v="2729"/>
    <s v="ศธ 0581.11-66-0002"/>
    <s v="ส่งเสริมช่องทางการตลาดนวัตกรรมเพื่อพัฒนาเศรษฐกิจชุมชนและสังคม"/>
  </r>
  <r>
    <x v="2"/>
    <x v="22"/>
    <s v="230101"/>
    <x v="2"/>
    <x v="173"/>
    <s v="มหาวิทยาลัยเทคโนโลยีราชมงคลพระนคร"/>
    <x v="2730"/>
    <s v="ศธ 0581.32-66-0001"/>
    <s v="โครงการ&quot;ฝึกทักษะหุ่นยนต์เคลื่อนที่อัตโนมัติสำหรับงานโลจิสติกส์ (Autonomous Mobile Robots : AMR for logistics )&quot;"/>
  </r>
  <r>
    <x v="2"/>
    <x v="22"/>
    <s v="230101"/>
    <x v="2"/>
    <x v="173"/>
    <s v="มหาวิทยาลัยเทคโนโลยีราชมงคลพระนคร"/>
    <x v="2731"/>
    <s v="ศธ 0581.32-66-0002"/>
    <s v="โครงการ “ฝึกทักษะปัญญาประดิษฐ์สำหรับอุตสาหกรรมการเกษตร( AI for smart agriculture)”"/>
  </r>
  <r>
    <x v="2"/>
    <x v="22"/>
    <s v="230101"/>
    <x v="2"/>
    <x v="204"/>
    <s v="มหาวิทยาลัยเทคโนโลยีราชมงคลรัตนโกสินทร์"/>
    <x v="2732"/>
    <s v="ศธ 058203-66-0001"/>
    <s v="โครงการพัฒนานวัตกรรมและบุคลากรวิจัยด้านยานพาหนะไฟฟ้าสมัยใหม่"/>
  </r>
  <r>
    <x v="2"/>
    <x v="22"/>
    <s v="230101"/>
    <x v="2"/>
    <x v="204"/>
    <s v="มหาวิทยาลัยเทคโนโลยีราชมงคลรัตนโกสินทร์"/>
    <x v="2733"/>
    <s v="ศธ 058216-66-0001"/>
    <s v="โครงการนวัตกรรมสีธรรมชาติสำหรับผลิตภัณฑ์จากไข่ (Natural color innovation for egg products)"/>
  </r>
  <r>
    <x v="2"/>
    <x v="22"/>
    <s v="230101"/>
    <x v="2"/>
    <x v="218"/>
    <s v="มหาวิทยาลัยราชภัฏสุรินทร์"/>
    <x v="2734"/>
    <s v="ศธ  0546.04-66-0003"/>
    <s v="โครงการเสริมสร้างความเข้มแข็งของชุมชนด้านเศรษฐกิจพอเพียงตามศาสตร์พระราชา โดยใช้ภูมิปัญญาท้องถิ่น"/>
  </r>
  <r>
    <x v="2"/>
    <x v="22"/>
    <s v="230101"/>
    <x v="2"/>
    <x v="218"/>
    <s v="มหาวิทยาลัยราชภัฏสุรินทร์"/>
    <x v="2735"/>
    <s v="ศธ  0546.04-66-0004"/>
    <s v="การส่งเสริมสังคมสูงวัยจิตอาสาโดยใช้ภูมิปัญญาท้องถิ่นด้านศิลปหัตถกรรมเพื่อใช้ในงานบุญประเพณีวัฒนธรรมชุมชนในพื้นที่ชายแดนจังหวัดสุรินทร์"/>
  </r>
  <r>
    <x v="2"/>
    <x v="22"/>
    <s v="230101"/>
    <x v="2"/>
    <x v="78"/>
    <s v="มหาวิทยาลัยเทคโนโลยีสุรนารี"/>
    <x v="2736"/>
    <s v="ศธ 5602(7)-66-0024"/>
    <s v="โครงการวิเคราะห์และทดสอบเพื่อยกระดับมาตรฐานสินค้าและบริการของผู้ประกอบการ"/>
  </r>
  <r>
    <x v="2"/>
    <x v="22"/>
    <s v="230101"/>
    <x v="2"/>
    <x v="78"/>
    <s v="มหาวิทยาลัยเทคโนโลยีสุรนารี"/>
    <x v="2737"/>
    <s v="ศธ 5602(7)-66-0028"/>
    <s v="โครงการบ่มเพาะผู้ประกอบการในอุตสาหกรรมบริการดิจิทัล ข้อมูล และปัญญาประดิษฐ์ด้านการเกษตร"/>
  </r>
  <r>
    <x v="2"/>
    <x v="22"/>
    <s v="230101"/>
    <x v="2"/>
    <x v="78"/>
    <s v="มหาวิทยาลัยเทคโนโลยีสุรนารี"/>
    <x v="2738"/>
    <s v="ศธ 5602(7)-66-0033"/>
    <s v="โครงการยกระดับผู้ประกอบการฐานนวัตกรรมชีวภาพภาคตะวันออกเฉียงเหนือ"/>
  </r>
  <r>
    <x v="2"/>
    <x v="22"/>
    <s v="230101"/>
    <x v="2"/>
    <x v="39"/>
    <s v="มหาวิทยาลัยราชภัฏยะลา"/>
    <x v="2739"/>
    <s v="ศธ 0559.0102-66-0004"/>
    <s v="การยกระดับขีดความสามารถผ่านกระบวนการถ่ายทอดองค์ความรู้และนวัตกรรมจากงานวิจัยของมหาวิทยาลัยสู่วิสาหกิจชุมชนแบบมีส่วนร่วมในพื้นที่สามจังหวัดชายแดนภาคใต้ (FROM UNIVERSITY TO COMMUNITY ENTERPRISES)"/>
  </r>
  <r>
    <x v="2"/>
    <x v="22"/>
    <s v="230101"/>
    <x v="2"/>
    <x v="39"/>
    <s v="มหาวิทยาลัยราชภัฏยะลา"/>
    <x v="2740"/>
    <s v="ศธ 0559.0102-66-0023"/>
    <s v="“ขยายผลเครือข่าย (JAPO Model) พัฒนาคุณภาพชีวิตและยกระดับรายได้ให้ประชาชนในพื้นที่สามจังหวัดชายแดนภาคใต้ เพื่อฟื้นฟูเศรษฐกิจฐานรากจากสถานการณ์ COVID-19 อย่างยั่งยืน”   "/>
  </r>
  <r>
    <x v="1"/>
    <x v="22"/>
    <s v="230102"/>
    <x v="2"/>
    <x v="266"/>
    <s v="สำนักงานสภานโยบายการอุดมศึกษา"/>
    <x v="2741"/>
    <s v="วท 6001-66-0003"/>
    <s v="พัฒนามาตรการและกลไกการส่งเสริมผู้ประกอบการวิสาหกิจนวัตกรรมสู่การเติบโตแบบก้าวกระโดด (Scaleup)"/>
  </r>
  <r>
    <x v="2"/>
    <x v="22"/>
    <s v="230102"/>
    <x v="2"/>
    <x v="120"/>
    <s v="ศูนย์ความเป็นเลิศด้านชีววิทยาศาสตร์"/>
    <x v="2742"/>
    <s v="วท 6500-66-0001"/>
    <s v="การใช้แพลตฟอร์มดิจิทัลเพื่อพัฒนาระบบนิเวศนวัตกรรมระหว่างประเทศที่ส่งเสริมวิสาหกิจกลุ่มโภชนเภสัชภัณฑ์และเวชสำอางให้เติบโตในระดับสากล"/>
  </r>
  <r>
    <x v="2"/>
    <x v="22"/>
    <s v="230102"/>
    <x v="2"/>
    <x v="42"/>
    <s v="จุฬาลงกรณ์มหาวิทยาลัย"/>
    <x v="2743"/>
    <s v="ศธ 0512.2.38-66-0009"/>
    <s v="การสร้างนวัตกรรมเทคโนโลยีสารสนเทศเพื่อเพิ่มศักยภาพด้านการค้า และการส่งออกผลิตภัณฑ์ฮาลาลสู่ระดับเศรษฐกิจสร้างสรรค์และความเป็นแบรนด์ฮาลาลเพชรประเทศไทย ด้วยแพลตฟอร์ม Hal Plus และ Halal Blockchain"/>
  </r>
  <r>
    <x v="2"/>
    <x v="22"/>
    <s v="230102"/>
    <x v="2"/>
    <x v="42"/>
    <s v="จุฬาลงกรณ์มหาวิทยาลัย"/>
    <x v="2744"/>
    <s v="ศธ 0512.2.38-66-0035"/>
    <s v="โครงการยกระดับความสามารถด้านการขยายขนาดกระบวนการผลิตจากงานวิจัยระดับห้องปฏิบัติการไปสู่กระบวนการผลิตจริงในระดับอุตสาหกรรม"/>
  </r>
  <r>
    <x v="2"/>
    <x v="22"/>
    <s v="230102"/>
    <x v="9"/>
    <x v="81"/>
    <s v="สถาบันวิจัยและพัฒนาพื้นที่สูง"/>
    <x v="2745"/>
    <s v="สวพส. (สผ.)-66-0007"/>
    <s v="โครงการวิจัยและพัฒนาพันธุ์พืชอาหารและพืชเศรษฐกิจ เพื่อรองรับการเปลี่ยนแปลงบนพื้นที่สูง"/>
  </r>
  <r>
    <x v="2"/>
    <x v="22"/>
    <s v="230102"/>
    <x v="2"/>
    <x v="107"/>
    <s v="มหาวิทยาลัยเกษตรศาสตร์"/>
    <x v="2746"/>
    <s v="ศธ 0513.101-66-0021"/>
    <s v="โครงการพัฒนาและยกระดับผลิตภัณฑ์อัตลักษณ์ด้านอาหารและเครื่องสำองด้วยนวัตกรรมสำหรับผู้ประกอบการ"/>
  </r>
  <r>
    <x v="2"/>
    <x v="22"/>
    <s v="230102"/>
    <x v="9"/>
    <x v="63"/>
    <s v="กรมปศุสัตว์"/>
    <x v="2747"/>
    <s v="กษ 601-66-0002"/>
    <s v="พัฒนาพันธุ์ไก่บ้านสุรินทร์"/>
  </r>
  <r>
    <x v="2"/>
    <x v="22"/>
    <s v="230102"/>
    <x v="9"/>
    <x v="63"/>
    <s v="กรมปศุสัตว์"/>
    <x v="2748"/>
    <s v="กษ 601-66-0015"/>
    <s v="โครงการพัฒนาผลิตภัณฑ์จิ้งหรีดเพื่อสร้างมูลค่าเพิ่มและโอกาสด้านการตลาด"/>
  </r>
  <r>
    <x v="2"/>
    <x v="22"/>
    <s v="230102"/>
    <x v="2"/>
    <x v="266"/>
    <s v="สำนักงานสภานโยบายการอุดมศึกษา"/>
    <x v="2749"/>
    <s v="วท 6001-66-0002"/>
    <s v="พัฒนามาตรการและกลไกเพื่อการพัฒนาระเบียงเศรษฐกิจนวัตกรรมหมายเลข 1 (Route Number1 Innovation Economic Corridor)"/>
  </r>
  <r>
    <x v="2"/>
    <x v="22"/>
    <s v="230102"/>
    <x v="2"/>
    <x v="48"/>
    <s v="สำนักงานนวัตกรรมแห่งชาติ"/>
    <x v="2750"/>
    <s v="วท 6401-66-0011"/>
    <s v="โครงการการพัฒนา ส่งเสริม และสนับสนุนวิสาหกิจฐานนวัตกรรมให้เติบโตอย่างเข้มแข็งและมีศักยภาพ (ผ่านกองทุน ววน. P11)"/>
  </r>
  <r>
    <x v="2"/>
    <x v="22"/>
    <s v="230102"/>
    <x v="2"/>
    <x v="48"/>
    <s v="สำนักงานนวัตกรรมแห่งชาติ"/>
    <x v="2751"/>
    <s v="วท 6401-66-0012"/>
    <s v="โครงการการส่งเสริมธุรกิจนวัตกรรมที่ใช้เทคโนโลยีเชิงลึกในระดับภูมิภาค (Deep-Technology Regionalization)"/>
  </r>
  <r>
    <x v="2"/>
    <x v="22"/>
    <s v="230102"/>
    <x v="2"/>
    <x v="48"/>
    <s v="สำนักงานนวัตกรรมแห่งชาติ"/>
    <x v="2752"/>
    <s v="วท 6401-66-0031"/>
    <s v="โครงการพัฒนาความสามารถทางด้านธุรกิจนวัตกรรมของวิสาหกิจเริ่มต้นที่ใช้เทคโนโลยีขั้นสูง"/>
  </r>
  <r>
    <x v="2"/>
    <x v="22"/>
    <s v="230102"/>
    <x v="2"/>
    <x v="48"/>
    <s v="สำนักงานนวัตกรรมแห่งชาติ"/>
    <x v="2753"/>
    <s v="วท 6401-66-0032"/>
    <s v="โครงการพัฒนาธุรกิจนวัตกรรมอาหารในพื้นที่เศรษฐกิจนวัตกรรมอาหารภาคเหนือ"/>
  </r>
  <r>
    <x v="2"/>
    <x v="22"/>
    <s v="230102"/>
    <x v="2"/>
    <x v="48"/>
    <s v="สำนักงานนวัตกรรมแห่งชาติ"/>
    <x v="2754"/>
    <s v="วท 6401-66-0034"/>
    <s v="โครงการยกระดับขีดความสามารถด้านนวัตกรรมของผู้ประกอบการวิสาหกิจฐานนวัตกรรม (Innovation-based Enterprise - IBE)"/>
  </r>
  <r>
    <x v="2"/>
    <x v="22"/>
    <s v="230102"/>
    <x v="2"/>
    <x v="120"/>
    <s v="ศูนย์ความเป็นเลิศด้านชีววิทยาศาสตร์"/>
    <x v="2755"/>
    <s v="วท 6500-66-0005"/>
    <s v="นำร่องและส่งเสริมการใช้งานนวัตกรรมเครื่องมือแพทย์ไทย"/>
  </r>
  <r>
    <x v="2"/>
    <x v="22"/>
    <s v="230102"/>
    <x v="2"/>
    <x v="138"/>
    <s v="สถาบันบัณฑิตพัฒนบริหารศาสตร์"/>
    <x v="2756"/>
    <s v="ศธ0526308-66-0007"/>
    <s v="โครงการ “การสังเคราะห์ข้อมูลด้านการท่องเที่ยวเพื่อคาดการณ์อนาคตการท่องเที่ยวไทยสำหรับการวางแผนการขับเคลื่อนเชิงนโยบายสำหรับธุรกิจการท่องเที่ยวภายหลังโควิด-19”"/>
  </r>
  <r>
    <x v="2"/>
    <x v="22"/>
    <s v="230102"/>
    <x v="2"/>
    <x v="71"/>
    <s v="สำนักงานการวิจัยแห่งชาติ"/>
    <x v="2757"/>
    <s v="วช  0004-66-0004"/>
    <s v="การขับเคลื่อนการวิจัยและนวัตกรรมด้านสัตว์เศรษฐกิจ เพื่อเพิ่มผลิตภาพการเกษตรและตอบโจทย์ที่ท้าทายของประเทศ"/>
  </r>
  <r>
    <x v="2"/>
    <x v="22"/>
    <s v="230102"/>
    <x v="2"/>
    <x v="71"/>
    <s v="สำนักงานการวิจัยแห่งชาติ"/>
    <x v="2758"/>
    <s v="วช  0004-66-0005"/>
    <s v="นวัตกรรมการพัฒนาและกระบวนการแปรรูปผลิตภัณฑ์เกษตรอินทรีย์สู่การผลิตเชิงพาณิชย์"/>
  </r>
  <r>
    <x v="2"/>
    <x v="22"/>
    <s v="230102"/>
    <x v="2"/>
    <x v="71"/>
    <s v="สำนักงานการวิจัยแห่งชาติ"/>
    <x v="2759"/>
    <s v="วช  0005-66-0011"/>
    <s v="การพัฒนาคุณภาพชีวิตเชิงพื้นที่ด้วยงานวิจัยและนวัตกรรม"/>
  </r>
  <r>
    <x v="2"/>
    <x v="22"/>
    <s v="230102"/>
    <x v="2"/>
    <x v="72"/>
    <s v="มหาวิทยาลัยราชภัฏนครราชสีมา"/>
    <x v="2760"/>
    <s v="ศธ054409-66-0016"/>
    <s v="ถ่ายทอดองค์ความรู้และนวัตกรรมจากผลงานวิชาการเพื่อสร้างผู้ประกอบการธุรกิจชุมชนยุคใหม่ในพื้นที่จังหวัดนครราชสีมา"/>
  </r>
  <r>
    <x v="2"/>
    <x v="22"/>
    <s v="230102"/>
    <x v="2"/>
    <x v="35"/>
    <s v="สำนักงานปลัดกระทรวงการอุดมศึกษา"/>
    <x v="2761"/>
    <s v="อว 0205-66-0009"/>
    <s v="โครงการเครือข่าย อว. สนับการใช้ประโยชน์งานด้าน อววน. เพื่อพัฒนาจังหวัด"/>
  </r>
  <r>
    <x v="2"/>
    <x v="22"/>
    <s v="230102"/>
    <x v="2"/>
    <x v="73"/>
    <s v="มหาวิทยาลัยนราธิวาสราชนครินทร์"/>
    <x v="2762"/>
    <s v="ศธ 0587.05-66-0002"/>
    <s v="การพัฒนากระบวนการผลิตส้มแขกแช่อิ่มเพื่อยืดอายุผลิตภัณฑ์"/>
  </r>
  <r>
    <x v="2"/>
    <x v="22"/>
    <s v="230102"/>
    <x v="3"/>
    <x v="3"/>
    <s v="สำนักงานตำรวจแห่งชาติ"/>
    <x v="2763"/>
    <s v="ตช 0007.1-66-0011"/>
    <s v="การพัฒนาตลาดนวัตกรรมของสำนักงานตำรวจแห่งชาติ"/>
  </r>
  <r>
    <x v="2"/>
    <x v="22"/>
    <s v="230102"/>
    <x v="2"/>
    <x v="139"/>
    <s v="มหาวิทยาลัยเทคโนโลยีราชมงคลอีสาน"/>
    <x v="2764"/>
    <s v="RMUTI2300-66-0004"/>
    <s v="โครงการการพัฒนาสายพันธุ์และวัสดุปลูกในระบบอินทรีย์ต่อผลผลิตและปริมาณสารสำคัญของกัญชาพันธุ์หางกระรอกภูพานสำหรับวิสาหกิจชุมชนในภาคตะวันออกเฉียงเหนือตอนล่าง"/>
  </r>
  <r>
    <x v="2"/>
    <x v="22"/>
    <s v="230102"/>
    <x v="2"/>
    <x v="75"/>
    <s v="มหาวิทยาลัยเทคโนโลยีราชมงคลล้านนา"/>
    <x v="2765"/>
    <s v="ศธ 058301-66-0046"/>
    <s v="มทร ล้านนา เชียงราย สู่มหาวิทยาลัยแห่งการสร้างผู้ประกอบการและอุตสาหกรรมแห่งอนาคต"/>
  </r>
  <r>
    <x v="2"/>
    <x v="22"/>
    <s v="230102"/>
    <x v="2"/>
    <x v="173"/>
    <s v="มหาวิทยาลัยเทคโนโลยีราชมงคลพระนคร"/>
    <x v="2766"/>
    <s v="ศธ 0581.11-66-0001"/>
    <s v="การส่งเสริมและพัฒนานวัตกรรมการเกษตรสู่ความเป็นเลิศด้านอาหารทะเลแปรรูป "/>
  </r>
  <r>
    <x v="2"/>
    <x v="22"/>
    <s v="230102"/>
    <x v="2"/>
    <x v="173"/>
    <s v="มหาวิทยาลัยเทคโนโลยีราชมงคลพระนคร"/>
    <x v="2767"/>
    <s v="ศธ 0581.11-66-0003"/>
    <s v="ยกระดับการเรียนรู้และพัฒนานวัตกรรมการแปรรูปสมุนไพรของวิสาหกิจชุมชนจังหวัดราชบุรี "/>
  </r>
  <r>
    <x v="2"/>
    <x v="22"/>
    <s v="230102"/>
    <x v="2"/>
    <x v="173"/>
    <s v="มหาวิทยาลัยเทคโนโลยีราชมงคลพระนคร"/>
    <x v="2768"/>
    <s v="ศธ 0581.11-66-0004"/>
    <s v="ฝึกอบรมเพื่อถ่ายทอดเทคโนโลยีการพัฒนาอาชีพเดิมและสร้างอาชีพใหม่จากภูมิปัญญาในท้องถิ่น เพื่อยกระดับคุณภาพชีวิตของชุมชน"/>
  </r>
  <r>
    <x v="2"/>
    <x v="22"/>
    <s v="230102"/>
    <x v="2"/>
    <x v="76"/>
    <s v="มหาวิทยาลัยเทคโนโลยีราชมงคลธัญบุรี"/>
    <x v="2769"/>
    <s v="ศธ0578.03-66-0004"/>
    <s v="ถ่ายทอดเทคโนโลยีและนวัตกรรมผลิตภัณฑ์อาหารเพื่อสุขภาพและเสริมสร้างรายได้ให้กับชุมชน พื้นที่ปทุมธานี"/>
  </r>
  <r>
    <x v="2"/>
    <x v="22"/>
    <s v="230102"/>
    <x v="2"/>
    <x v="76"/>
    <s v="มหาวิทยาลัยเทคโนโลยีราชมงคลธัญบุรี"/>
    <x v="2770"/>
    <s v="ศธ0578.03-66-0005"/>
    <s v="ถ่ายทอดนวัตกรรมจากงานวิจัยสู่ชุมชน พื้นที่ปทุมธานี"/>
  </r>
  <r>
    <x v="2"/>
    <x v="22"/>
    <s v="230102"/>
    <x v="2"/>
    <x v="76"/>
    <s v="มหาวิทยาลัยเทคโนโลยีราชมงคลธัญบุรี"/>
    <x v="2771"/>
    <s v="ศธ0578.03-66-0006"/>
    <s v="การปรับปรุงพันธุ์บัวสายเพื่อเพิ่มมูลค่าทางเศรษฐกิจและการตรวจสอบพันธุ์กลายโดยวิธีเอเอฟแอลพี"/>
  </r>
  <r>
    <x v="2"/>
    <x v="22"/>
    <s v="230102"/>
    <x v="2"/>
    <x v="76"/>
    <s v="มหาวิทยาลัยเทคโนโลยีราชมงคลธัญบุรี"/>
    <x v="2772"/>
    <s v="ศธ0578.13-66-0001"/>
    <s v="การสร้างนวัตกรรมการตลาดของศูนย์บริการด้านนวัตกรรมและจำหน่ายผลิตภัณฑ์ มทร.ธัญบุรี เพื่อส่งเสริมการจำหน่ายสินค้าชุมชนและถ่ายทอดองค์ความรู้ด้านนวัตกรรมการตลาดสู่ชุมชนอย่างยั่งยืน"/>
  </r>
  <r>
    <x v="2"/>
    <x v="22"/>
    <s v="230102"/>
    <x v="2"/>
    <x v="76"/>
    <s v="มหาวิทยาลัยเทคโนโลยีราชมงคลธัญบุรี"/>
    <x v="2773"/>
    <s v="ศธ0578.13-66-0002"/>
    <s v="โครงการขับเคลื่อนเศรษฐกิจประเทศไทย ด้วยการส่งเสริมให้เกิดธุรกิจStart up/ spin off บนพื้นฐานของเทคโนโลยีและนวัตกรรม"/>
  </r>
  <r>
    <x v="2"/>
    <x v="22"/>
    <s v="230102"/>
    <x v="2"/>
    <x v="78"/>
    <s v="มหาวิทยาลัยเทคโนโลยีสุรนารี"/>
    <x v="2774"/>
    <s v="ศธ 5602(7)-66-0023"/>
    <s v="โครงการแผนงานยกระดับงานวิจัยขั้นสูงสู่ภาคอุตสาหกรรม Selected Deep Tech for Industry Convergence"/>
  </r>
  <r>
    <x v="2"/>
    <x v="22"/>
    <s v="230102"/>
    <x v="2"/>
    <x v="78"/>
    <s v="มหาวิทยาลัยเทคโนโลยีสุรนารี"/>
    <x v="2775"/>
    <s v="ศธ 5602(7)-66-0025"/>
    <s v="โครงการถ่ายทอดเทคโนโลยีและนวัตกรรมเพื่อการพัฒนาและยกระดับเศรษฐกิจชุมชนอย่างยั่งยืน"/>
  </r>
  <r>
    <x v="2"/>
    <x v="22"/>
    <s v="230102"/>
    <x v="2"/>
    <x v="78"/>
    <s v="มหาวิทยาลัยเทคโนโลยีสุรนารี"/>
    <x v="2776"/>
    <s v="ศธ 5602(7)-66-0026"/>
    <s v="โครงการขับเคลื่อนผู้ประกอบการบ่มเพาะธุรกิจนวัตกรรม สู่การเป็น Startups และSpin off ที่มีความพร้อมในการเติบโตสูง"/>
  </r>
  <r>
    <x v="2"/>
    <x v="22"/>
    <s v="230102"/>
    <x v="2"/>
    <x v="78"/>
    <s v="มหาวิทยาลัยเทคโนโลยีสุรนารี"/>
    <x v="2777"/>
    <s v="ศธ 5602(7)-66-0027"/>
    <s v="โครงการสร้างและพัฒนาบุคลากรให้มีทัศนะต่อการเป็นผู้ประกอบการ (Entrepreneurial mindset) และส่งเสริมให้เกิดวัฒนธรรมนวัตกรรม (Innovation Culture)"/>
  </r>
  <r>
    <x v="2"/>
    <x v="22"/>
    <s v="230102"/>
    <x v="2"/>
    <x v="39"/>
    <s v="มหาวิทยาลัยราชภัฏยะลา"/>
    <x v="2778"/>
    <s v="ศธ 0559.0102-66-0014"/>
    <s v="การยกระดับมาตรฐานสินค้าด้วยนวัตรกรรมในพื้นที่ 3 จังหวัดชายใต้"/>
  </r>
  <r>
    <x v="2"/>
    <x v="22"/>
    <s v="230201"/>
    <x v="19"/>
    <x v="52"/>
    <s v="สำนักงานศาลรัฐธรรมนูญ"/>
    <x v="2779"/>
    <s v="ศร0010-66-0009"/>
    <s v="โครงการ “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”"/>
  </r>
  <r>
    <x v="2"/>
    <x v="22"/>
    <s v="230201"/>
    <x v="19"/>
    <x v="52"/>
    <s v="สำนักงานศาลรัฐธรรมนูญ"/>
    <x v="2780"/>
    <s v="ศร0010-66-0010"/>
    <s v="โครงการ “การจัดทำบรรทัดฐานคำวินิจฉัยศาลรัฐธรรมนูญ”"/>
  </r>
  <r>
    <x v="2"/>
    <x v="22"/>
    <s v="230201"/>
    <x v="19"/>
    <x v="52"/>
    <s v="สำนักงานศาลรัฐธรรมนูญ"/>
    <x v="2781"/>
    <s v="ศร0010-66-0013"/>
    <s v="โครงการ “ให้ทุนสนับสนุนการศึกษาวิจัยทางวิชาการ เงินสมนาคุณผลงานทางวิชาการและบทความ ทางวิชาการในประเทศ”"/>
  </r>
  <r>
    <x v="2"/>
    <x v="22"/>
    <s v="230201"/>
    <x v="9"/>
    <x v="81"/>
    <s v="สถาบันวิจัยและพัฒนาพื้นที่สูง"/>
    <x v="2782"/>
    <s v="สวพส. (สผ.)-66-0008"/>
    <s v="โครงการวิจัยและพัฒนากระบวนการเสริมสร้างความเข้มแข็งของชุมชน เพื่อรองรับเปลี่ยนแปลงบนพื้นที่สูง"/>
  </r>
  <r>
    <x v="2"/>
    <x v="22"/>
    <s v="230201"/>
    <x v="2"/>
    <x v="107"/>
    <s v="มหาวิทยาลัยเกษตรศาสตร์"/>
    <x v="2783"/>
    <s v="ศธ 0513.101-66-0016"/>
    <s v="โครงการพัฒนาศักยภาพเกษตรกรผู้รอบรู้ด้วยการวิจัยและนวัตกรรมเชิงสังคม เพื่อยกระดับการผลิตสู่เศรษฐกิจสร้างสรรค์อย่างยั่งยืนและเป็นระบบ"/>
  </r>
  <r>
    <x v="2"/>
    <x v="22"/>
    <s v="230201"/>
    <x v="2"/>
    <x v="205"/>
    <s v="มหาวิทยาลัยมหาจุฬาลงกรณราชวิทยาลัย"/>
    <x v="2784"/>
    <s v="ศธ 6100.6-66-0002"/>
    <s v="การวิจัยและพัฒนาข้อเสนอแนวทางการเสริมศักยภาพผู้สูงอายุในสังคมกึ่งเมืองกึ่งชนบทเพื่อรองรับการเป็นสังคมผู้สูงอายุในบริบทประเทศไทย "/>
  </r>
  <r>
    <x v="2"/>
    <x v="22"/>
    <s v="230201"/>
    <x v="2"/>
    <x v="205"/>
    <s v="มหาวิทยาลัยมหาจุฬาลงกรณราชวิทยาลัย"/>
    <x v="2785"/>
    <s v="ศธ 6100.6-66-0003"/>
    <s v=" จิตสุขาวดี : รูปแบบการสร้างสุขที่ปลายทางชีวิตด้วยกระบวนทัศน์ทางสุขภาพเชิงพุทธ สำหรับผู้สูงอายุจังหวัดขอนแก่น "/>
  </r>
  <r>
    <x v="2"/>
    <x v="22"/>
    <s v="230201"/>
    <x v="2"/>
    <x v="205"/>
    <s v="มหาวิทยาลัยมหาจุฬาลงกรณราชวิทยาลัย"/>
    <x v="2786"/>
    <s v="ศธ 6100.6-66-0005"/>
    <s v="ขับเคลื่อนเครือข่ายผู้สูงอายุสร้างสรรค์นวัตกรรม การเตรียมความพร้อมของผู้ที่จะก้าวเข้าสู่ความสูงวัย สร้างสุขภาพกายใจวิถีพุทธ ในสภาพการณ์ วิกฤตไวรัสโคโรนา 2019 (COVID-19)  ภาคตะวันออกเฉียงเหนือ   "/>
  </r>
  <r>
    <x v="2"/>
    <x v="22"/>
    <s v="230201"/>
    <x v="2"/>
    <x v="205"/>
    <s v="มหาวิทยาลัยมหาจุฬาลงกรณราชวิทยาลัย"/>
    <x v="2787"/>
    <s v="ศธ 6100.6-66-0006"/>
    <s v="วิกฤตการณ์โควิด 19 : การพัฒนารูปแบบการเสริมสร้างภูมิคุ้มกันทางจิตใจของผู้สูงอายุในจังหวัดร้อยเอ็ด"/>
  </r>
  <r>
    <x v="2"/>
    <x v="22"/>
    <s v="230201"/>
    <x v="2"/>
    <x v="205"/>
    <s v="มหาวิทยาลัยมหาจุฬาลงกรณราชวิทยาลัย"/>
    <x v="2788"/>
    <s v="ศธ 6100.6-66-0007"/>
    <s v="แนวทางการยกระดับตนเองเพื่อเตรียมความพร้อมและรับมือกับสภาพการณ์วิกฤตโรคโควิด-19 เชิงบูรณาการของผู้สูงอายุในสังคมไทย"/>
  </r>
  <r>
    <x v="2"/>
    <x v="22"/>
    <s v="230201"/>
    <x v="2"/>
    <x v="205"/>
    <s v="มหาวิทยาลัยมหาจุฬาลงกรณราชวิทยาลัย"/>
    <x v="2789"/>
    <s v="ศธ 6100.6-66-0008"/>
    <s v="การเสริมสร้างสัมมาชีพการประดิษฐ์โคมแสนดวงอัตลักษณ์ชุมชนสำหรับผู้สูงอายุอำเภอเมืองจังหวัดลำพูน "/>
  </r>
  <r>
    <x v="2"/>
    <x v="22"/>
    <s v="230201"/>
    <x v="2"/>
    <x v="205"/>
    <s v="มหาวิทยาลัยมหาจุฬาลงกรณราชวิทยาลัย"/>
    <x v="2790"/>
    <s v="ศธ 6100.6-66-0009"/>
    <s v="จิตปัญญา: การพัฒนาทักษะการด ารงคุณภาพชีวิตของผู้สูงอายุในสภาวะวิกฤติการแพร่ระบาด COVID 19  ของจังหวัดอุบลราชธานี "/>
  </r>
  <r>
    <x v="2"/>
    <x v="22"/>
    <s v="230201"/>
    <x v="2"/>
    <x v="205"/>
    <s v="มหาวิทยาลัยมหาจุฬาลงกรณราชวิทยาลัย"/>
    <x v="2791"/>
    <s v="ศธ 6100.6-66-0010"/>
    <s v="การพัฒนากิจกรรมเพื่อส่งเสริมการดูแลสุขภาวะของผู้สูงอายุในจังหวัดนครพนม ในสภาพการณ์วิกฤติโรคโควิด -19 โดยใช้หลักพุทธธรรม"/>
  </r>
  <r>
    <x v="2"/>
    <x v="22"/>
    <s v="230201"/>
    <x v="2"/>
    <x v="205"/>
    <s v="มหาวิทยาลัยมหาจุฬาลงกรณราชวิทยาลัย"/>
    <x v="2792"/>
    <s v="ศธ 6100.6-66-0011"/>
    <s v="พฤฒพลัง: การเสริมสร้างพลังเชิงบวกในสถานการณ์โควิด-19แก่ผู้สูงอายุตามแนววิถีพุทธ จังหวัดสุรินทร์"/>
  </r>
  <r>
    <x v="2"/>
    <x v="22"/>
    <s v="230201"/>
    <x v="2"/>
    <x v="205"/>
    <s v="มหาวิทยาลัยมหาจุฬาลงกรณราชวิทยาลัย"/>
    <x v="2793"/>
    <s v="ศธ 6100.6-66-0012"/>
    <s v="เกราะป้องกันภัยของผู้สูงอายุในสถานการณ์โควิด 19 "/>
  </r>
  <r>
    <x v="2"/>
    <x v="22"/>
    <s v="230201"/>
    <x v="2"/>
    <x v="205"/>
    <s v="มหาวิทยาลัยมหาจุฬาลงกรณราชวิทยาลัย"/>
    <x v="2794"/>
    <s v="ศธ 6100.6-66-0013"/>
    <s v="การพัฒนาศูนย์การเรียนรู้และเพิ่มศักยภาพผู้สูงอายุของชุมชนพึ่งตนเอง ในสถานการณ์โควิด 19"/>
  </r>
  <r>
    <x v="2"/>
    <x v="22"/>
    <s v="230201"/>
    <x v="2"/>
    <x v="205"/>
    <s v="มหาวิทยาลัยมหาจุฬาลงกรณราชวิทยาลัย"/>
    <x v="2795"/>
    <s v="ศธ 6100.6-66-0014"/>
    <s v="การเสริมสร้างสุขภาวะผู้สูงอายุแบบองค์รวมโดยการมีส่วนร่วมของชุมชนเมือง จังหวัดมหาสารคาม  ในสภาพการณ์วิกฤติโรคโควิด 19"/>
  </r>
  <r>
    <x v="2"/>
    <x v="22"/>
    <s v="230201"/>
    <x v="2"/>
    <x v="205"/>
    <s v="มหาวิทยาลัยมหาจุฬาลงกรณราชวิทยาลัย"/>
    <x v="2796"/>
    <s v="ศธ 6100.6-66-0015"/>
    <s v="การพัฒนาพุทธนวัตกรรมเพื่อพัฒนาจิตใจและส่งเสริมคุณภาพชีวิตผู้สูงอายุในสภาพการณ์วิกฤตโรคโควิด-19"/>
  </r>
  <r>
    <x v="2"/>
    <x v="22"/>
    <s v="230201"/>
    <x v="2"/>
    <x v="205"/>
    <s v="มหาวิทยาลัยมหาจุฬาลงกรณราชวิทยาลัย"/>
    <x v="2797"/>
    <s v="ศธ 6100.6-66-0016"/>
    <s v="ภูมิปัญญาท้องถิ่น : รูปแบบการพัฒนาอาชีพของผู้สูงอายุจากการมีส่วนร่วมของ “พลังบวร” ในพื้นที่จังหวัดหนองคาย         "/>
  </r>
  <r>
    <x v="2"/>
    <x v="22"/>
    <s v="230201"/>
    <x v="2"/>
    <x v="205"/>
    <s v="มหาวิทยาลัยมหาจุฬาลงกรณราชวิทยาลัย"/>
    <x v="2798"/>
    <s v="ศธ 6100.6-66-0017"/>
    <s v="รูปแบบการดูแลและช่วยเหลือพระสงฆ์ผู้สูงอายุในภาวะการณ์โรคระบาดเชื้อไวรัสโคโลน่าโควิด 19 จังหวัด นครราชสีมา"/>
  </r>
  <r>
    <x v="2"/>
    <x v="22"/>
    <s v="230201"/>
    <x v="10"/>
    <x v="20"/>
    <s v="สำนักงานปลัดกระทรวงแรงงาน"/>
    <x v="2799"/>
    <s v="รง 0207-66-0004"/>
    <s v="โครงการพัฒนาฐานข้อมูลและการบริหารจัดการศูนย์วิจัยแรงงานแห่งชาติ"/>
  </r>
  <r>
    <x v="2"/>
    <x v="22"/>
    <s v="230201"/>
    <x v="10"/>
    <x v="20"/>
    <s v="สำนักงานปลัดกระทรวงแรงงาน"/>
    <x v="2800"/>
    <s v="รง 0207-66-0005"/>
    <s v="โครงการสัมมนาเครือข่ายงานวิจัยด้านแรงงาน"/>
  </r>
  <r>
    <x v="2"/>
    <x v="22"/>
    <s v="230201"/>
    <x v="11"/>
    <x v="58"/>
    <s v="กรมการแพทย์"/>
    <x v="2801"/>
    <s v="สธ 0320-66-0013"/>
    <s v="โครงการการพัฒนาและเสริมสร้างศักยภาพอาสาสมัครบริบาลท้องถิ่นในการดูแลผู้สูงอายุที่บ้านเพื่อรองรับสังคมสูงอายุ"/>
  </r>
  <r>
    <x v="2"/>
    <x v="22"/>
    <s v="230201"/>
    <x v="11"/>
    <x v="58"/>
    <s v="กรมการแพทย์"/>
    <x v="2802"/>
    <s v="สธ 0320-66-0021"/>
    <s v="โครงการเครื่องตรวจตาทางไกลเฟส3"/>
  </r>
  <r>
    <x v="2"/>
    <x v="22"/>
    <s v="230201"/>
    <x v="11"/>
    <x v="58"/>
    <s v="กรมการแพทย์"/>
    <x v="2803"/>
    <s v="สธ 0320-66-0023"/>
    <s v="โครงการจัดตั้งศูนย์การแพทย์แม่นยำแห่งชาติ (National Precision Medicine Center)"/>
  </r>
  <r>
    <x v="2"/>
    <x v="22"/>
    <s v="230201"/>
    <x v="11"/>
    <x v="58"/>
    <s v="กรมการแพทย์"/>
    <x v="2804"/>
    <s v="สธ 0320-66-0025"/>
    <s v="โครงการเครื่องมือวินิจฉัยมะเร็งเต้านมด้วยเทคโนโลยีปัญญาประดิษฐ์"/>
  </r>
  <r>
    <x v="2"/>
    <x v="22"/>
    <s v="230201"/>
    <x v="11"/>
    <x v="165"/>
    <s v="กรมควบคุมโรค"/>
    <x v="2805"/>
    <s v="สธ 0404-66-0020"/>
    <s v="โครงการพัฒนาและสนับสนุนโครงสร้างพื้นฐานงานนวัตกรรมและวิจัย ด้านป้องกันควบคุมโรคและภัยสุขภาพ"/>
  </r>
  <r>
    <x v="2"/>
    <x v="22"/>
    <s v="230201"/>
    <x v="11"/>
    <x v="53"/>
    <s v="กรมอนามัย"/>
    <x v="2806"/>
    <s v="สธ 0936-66-0001"/>
    <s v="โครงการพัฒนารูปแบบการดำเนินงานการส่งเสริมสุขภาพและอนามัยสิ่งแวดล้อมของชุมชนและเมือง"/>
  </r>
  <r>
    <x v="2"/>
    <x v="22"/>
    <s v="230201"/>
    <x v="2"/>
    <x v="116"/>
    <s v="สำนักงานพัฒนาเทคโนโลยีอวกาศและภูมิสารสนเทศ"/>
    <x v="2807"/>
    <s v="วท 5303-66-0002"/>
    <s v="โครงการการพัฒนานวัตกรรมเพื่อค้นหาศักยภาพชุมชนด้วยเทคโนโลยีภูมิสารสนเทศ"/>
  </r>
  <r>
    <x v="2"/>
    <x v="22"/>
    <s v="230201"/>
    <x v="2"/>
    <x v="48"/>
    <s v="สำนักงานนวัตกรรมแห่งชาติ"/>
    <x v="2808"/>
    <s v="วท 6401-66-0013"/>
    <s v="โครงการพัฒนาธุรกิจนวัตกรรมเพื่อสังคมและชุมชน (ผ่านกองทุน ววน. P13)"/>
  </r>
  <r>
    <x v="2"/>
    <x v="22"/>
    <s v="230201"/>
    <x v="2"/>
    <x v="202"/>
    <s v="มหาวิทยาลัยมหาสารคาม"/>
    <x v="2809"/>
    <s v="ศธ 0530.1(4)-66-0002"/>
    <s v="โครงการพัฒนาความเป็นเลิศด้านการวิจัยและนวัตกรรม"/>
  </r>
  <r>
    <x v="2"/>
    <x v="22"/>
    <s v="230201"/>
    <x v="12"/>
    <x v="255"/>
    <s v="สำนักงานสภาพัฒนาการเศรษฐกิจและสังคมแห่งชาติ"/>
    <x v="2810"/>
    <s v="นร1104-66-0003"/>
    <s v="โครงการจัดทำข้อมูลงบประมาณด้านสังคม (Social Budgeting) ของประเทศไทยเพื่อการวิเคราะห์และประเมินผลระบบความคุ้มครองทางสังคมของไทย  "/>
  </r>
  <r>
    <x v="2"/>
    <x v="22"/>
    <s v="230201"/>
    <x v="12"/>
    <x v="255"/>
    <s v="สำนักงานสภาพัฒนาการเศรษฐกิจและสังคมแห่งชาติ"/>
    <x v="2811"/>
    <s v="นร1104-66-0004"/>
    <s v="โครงการเสริมสร้างความสามารถการวิเคราะห์ประเด็นทางสังคมเชิงลึกและการถ่ายทอดแลกเปลี่ยนองค์ความรู้การพัฒนาทางสังคมสู่สาธารณะ "/>
  </r>
  <r>
    <x v="2"/>
    <x v="22"/>
    <s v="230201"/>
    <x v="12"/>
    <x v="255"/>
    <s v="สำนักงานสภาพัฒนาการเศรษฐกิจและสังคมแห่งชาติ"/>
    <x v="2812"/>
    <s v="นร1104-66-0005"/>
    <s v="โครงการติดตามการสะท้อนสถานการณ์การพัฒนาคนของดัชนี HAI ในระดับจังหวัด"/>
  </r>
  <r>
    <x v="2"/>
    <x v="22"/>
    <s v="230201"/>
    <x v="2"/>
    <x v="71"/>
    <s v="สำนักงานการวิจัยแห่งชาติ"/>
    <x v="2813"/>
    <s v="วช  0002-66-0001"/>
    <s v="โครงการการวิจัยเพื่อแก้ไขปัญหาการกระทำผิดซ้ำ"/>
  </r>
  <r>
    <x v="2"/>
    <x v="22"/>
    <s v="230201"/>
    <x v="2"/>
    <x v="71"/>
    <s v="สำนักงานการวิจัยแห่งชาติ"/>
    <x v="2814"/>
    <s v="วช  0002-66-0002"/>
    <s v="การพัฒนาสุขภาพ สังคม สิ่งแวดล้อม เพื่อลดความเหลื่อมล้ำ"/>
  </r>
  <r>
    <x v="2"/>
    <x v="22"/>
    <s v="230201"/>
    <x v="2"/>
    <x v="71"/>
    <s v="สำนักงานการวิจัยแห่งชาติ"/>
    <x v="2815"/>
    <s v="วช  0002-66-0003"/>
    <s v="ประเทศไทยในอนาคต (Future Thailand)"/>
  </r>
  <r>
    <x v="2"/>
    <x v="22"/>
    <s v="230201"/>
    <x v="2"/>
    <x v="71"/>
    <s v="สำนักงานการวิจัยแห่งชาติ"/>
    <x v="2816"/>
    <s v="วช  0002-66-0004"/>
    <s v="สังคมพลวัต"/>
  </r>
  <r>
    <x v="2"/>
    <x v="22"/>
    <s v="230201"/>
    <x v="2"/>
    <x v="71"/>
    <s v="สำนักงานการวิจัยแห่งชาติ"/>
    <x v="2817"/>
    <s v="วช  0002-66-0005"/>
    <s v="โครงการวิจัยการศึกษาในศตวรรษที่ 21"/>
  </r>
  <r>
    <x v="2"/>
    <x v="22"/>
    <s v="230201"/>
    <x v="2"/>
    <x v="71"/>
    <s v="สำนักงานการวิจัยแห่งชาติ"/>
    <x v="2818"/>
    <s v="วช  0002-66-0006"/>
    <s v="โครงการวิจัยความปลอดภัยทางถนน"/>
  </r>
  <r>
    <x v="2"/>
    <x v="22"/>
    <s v="230201"/>
    <x v="2"/>
    <x v="71"/>
    <s v="สำนักงานการวิจัยแห่งชาติ"/>
    <x v="2819"/>
    <s v="วช  0002-66-0007"/>
    <s v="โครงการวิจัยสังคมไทยไร้ความรุนแรง"/>
  </r>
  <r>
    <x v="2"/>
    <x v="22"/>
    <s v="230201"/>
    <x v="2"/>
    <x v="71"/>
    <s v="สำนักงานการวิจัยแห่งชาติ"/>
    <x v="2820"/>
    <s v="วช  0002-66-0008"/>
    <s v="นวัตกรรมทางการแพทย์เพื่อรองรับการเปลี่ยนแปลงทางสังคม"/>
  </r>
  <r>
    <x v="2"/>
    <x v="22"/>
    <s v="230201"/>
    <x v="2"/>
    <x v="71"/>
    <s v="สำนักงานการวิจัยแห่งชาติ"/>
    <x v="2821"/>
    <s v="วช  0002-66-0010"/>
    <s v="โครงการวิจัยเพื่อสร้างเศรษฐกิจสร้างสรรค์ด้วยทุนทางวัฒนธรรม"/>
  </r>
  <r>
    <x v="2"/>
    <x v="22"/>
    <s v="230201"/>
    <x v="2"/>
    <x v="71"/>
    <s v="สำนักงานการวิจัยแห่งชาติ"/>
    <x v="2822"/>
    <s v="วช  0002-66-0011"/>
    <s v="โครงการวิจัย คนไทย 4.0"/>
  </r>
  <r>
    <x v="2"/>
    <x v="22"/>
    <s v="230201"/>
    <x v="2"/>
    <x v="71"/>
    <s v="สำนักงานการวิจัยแห่งชาติ"/>
    <x v="2823"/>
    <s v="วช  0002-66-0013"/>
    <s v="การวิจัยและนวัตกรรมเพื่อรองรับการระบาดของโรคโควิด-19 และรองรับโรคติดต่ออุบัติใหม่"/>
  </r>
  <r>
    <x v="2"/>
    <x v="22"/>
    <s v="230201"/>
    <x v="2"/>
    <x v="71"/>
    <s v="สำนักงานการวิจัยแห่งชาติ"/>
    <x v="2824"/>
    <s v="วช  0004-66-0001"/>
    <s v="นวัตกรรม Smart Community สำหรับผู้สูงอายุและคนพิการ"/>
  </r>
  <r>
    <x v="2"/>
    <x v="22"/>
    <s v="230201"/>
    <x v="2"/>
    <x v="71"/>
    <s v="สำนักงานการวิจัยแห่งชาติ"/>
    <x v="2825"/>
    <s v="วช  0004-66-0002"/>
    <s v="นวัตกรรมการดำรงชีวิต (Assisted Living) สำหรับผู้สูงอายุ"/>
  </r>
  <r>
    <x v="2"/>
    <x v="22"/>
    <s v="230201"/>
    <x v="2"/>
    <x v="71"/>
    <s v="สำนักงานการวิจัยแห่งชาติ"/>
    <x v="2826"/>
    <s v="วช  0004-66-0003"/>
    <s v="เปลี่ยนเกษียณเป็นพลัง"/>
  </r>
  <r>
    <x v="2"/>
    <x v="22"/>
    <s v="230201"/>
    <x v="2"/>
    <x v="71"/>
    <s v="สำนักงานการวิจัยแห่งชาติ"/>
    <x v="2827"/>
    <s v="วช  0005-66-0001"/>
    <s v="การใช้ประโยชน์ผลงานวิจัยและนวัตกรรมเพื่อชุมชนสังคม  (Research and Innovation Utilization for Community)"/>
  </r>
  <r>
    <x v="2"/>
    <x v="22"/>
    <s v="230201"/>
    <x v="2"/>
    <x v="71"/>
    <s v="สำนักงานการวิจัยแห่งชาติ"/>
    <x v="2828"/>
    <s v="วช  0005-66-0002"/>
    <s v="การพัฒนาเศรษฐกิจอย่างยั่งยืนเพื่อยกระดับชุมชนฐานรากในเชิงพื้นที่บนเส้นทาง LIMEC"/>
  </r>
  <r>
    <x v="2"/>
    <x v="22"/>
    <s v="230201"/>
    <x v="2"/>
    <x v="71"/>
    <s v="สำนักงานการวิจัยแห่งชาติ"/>
    <x v="2829"/>
    <s v="วช  0005-66-0005"/>
    <s v="การวิจัยเพื่อพัฒนาศักยภาพและคุณภาพชีวิตชุมชน"/>
  </r>
  <r>
    <x v="2"/>
    <x v="22"/>
    <s v="230201"/>
    <x v="2"/>
    <x v="71"/>
    <s v="สำนักงานการวิจัยแห่งชาติ"/>
    <x v="2830"/>
    <s v="วช  0005-66-0006"/>
    <s v="เครือข่ายวิจัยและนวัตกรรมเพื่อความสามารถในการแข่งขันของประเทศ : เครือข่ายยกระดับศักยภาพผลิตภัณฑ์ชุมชน"/>
  </r>
  <r>
    <x v="2"/>
    <x v="22"/>
    <s v="230201"/>
    <x v="2"/>
    <x v="71"/>
    <s v="สำนักงานการวิจัยแห่งชาติ"/>
    <x v="2831"/>
    <s v="วช  0005-66-0008"/>
    <s v="แผนงานถ่ายทอดขยายผล ววน. เพื่อใช้ประโยชน์ภาคประชาสังคม ภาคการผลิตและอุตสาหกรรม /แผนงานถ่ายทอด ขยายผลองค์ความรู้ สิ่งประดิษฐ์ เทคโนโลยีสู่ภาคประชาสังคม ภาคการผลิตและอุตสาหกรรม"/>
  </r>
  <r>
    <x v="2"/>
    <x v="22"/>
    <s v="230201"/>
    <x v="2"/>
    <x v="71"/>
    <s v="สำนักงานการวิจัยแห่งชาติ"/>
    <x v="2832"/>
    <s v="วช  0005-66-0009"/>
    <s v="การพัฒนาภูมิภาคและจังหวัดเชิงยุทธศาสตร์"/>
  </r>
  <r>
    <x v="2"/>
    <x v="22"/>
    <s v="230201"/>
    <x v="2"/>
    <x v="71"/>
    <s v="สำนักงานการวิจัยแห่งชาติ"/>
    <x v="2833"/>
    <s v="วช  0005-66-0010"/>
    <s v="การนำผลงานวิจัยและนวัตกรรมไปใช้ประโยชน์"/>
  </r>
  <r>
    <x v="2"/>
    <x v="22"/>
    <s v="230201"/>
    <x v="2"/>
    <x v="71"/>
    <s v="สำนักงานการวิจัยแห่งชาติ"/>
    <x v="2834"/>
    <s v="วช  0005-66-0012"/>
    <s v="โครงการ “การขับเคลื่อนทางสังคมเพื่อการเปลี่ยนแปลง” (Social Movement for Change)”"/>
  </r>
  <r>
    <x v="2"/>
    <x v="22"/>
    <s v="230201"/>
    <x v="2"/>
    <x v="71"/>
    <s v="สำนักงานการวิจัยแห่งชาติ"/>
    <x v="2835"/>
    <s v="วช  0005-66-0013"/>
    <s v="มหกรรมงานวิจัยส่วนภูมิภาค (Regional Research Expo)"/>
  </r>
  <r>
    <x v="2"/>
    <x v="22"/>
    <s v="230201"/>
    <x v="2"/>
    <x v="71"/>
    <s v="สำนักงานการวิจัยแห่งชาติ"/>
    <x v="2836"/>
    <s v="วช  0005-66-0015"/>
    <s v="เครือข่ายวิจัยสู่ภูมิภาค"/>
  </r>
  <r>
    <x v="2"/>
    <x v="22"/>
    <s v="230201"/>
    <x v="2"/>
    <x v="71"/>
    <s v="สำนักงานการวิจัยแห่งชาติ"/>
    <x v="2837"/>
    <s v="วช  0008-66-0026"/>
    <s v="แผนงานพัฒนาเทคโนโลยีเพื่อส่งเสริมการทำธุรกิจเพื่อสังคม (Social Enterprise)"/>
  </r>
  <r>
    <x v="2"/>
    <x v="22"/>
    <s v="230201"/>
    <x v="2"/>
    <x v="71"/>
    <s v="สำนักงานการวิจัยแห่งชาติ"/>
    <x v="2838"/>
    <s v="วช  0008-66-0027"/>
    <s v="สังคมภิวัฒน์"/>
  </r>
  <r>
    <x v="2"/>
    <x v="22"/>
    <s v="230201"/>
    <x v="2"/>
    <x v="72"/>
    <s v="มหาวิทยาลัยราชภัฏนครราชสีมา"/>
    <x v="2839"/>
    <s v="ศธ054409-66-0021"/>
    <s v="การจัดการความรู้ด้านนวัตกรรมเพื่อสังคมเพื่อนำองค์ความรู้ไปใช้ต่อยอดในการพัฒนานโยบายสาธารณะและพัฒนานวัตกรรมเพื่อสังคม"/>
  </r>
  <r>
    <x v="2"/>
    <x v="22"/>
    <s v="230201"/>
    <x v="3"/>
    <x v="3"/>
    <s v="สำนักงานตำรวจแห่งชาติ"/>
    <x v="2840"/>
    <s v="ตช 0007.1-66-0010"/>
    <s v="วิจัยและพัฒนานวัตกรรมระดับสถานีตำรวจเพื่อการบริการประชาชน"/>
  </r>
  <r>
    <x v="2"/>
    <x v="22"/>
    <s v="230201"/>
    <x v="2"/>
    <x v="204"/>
    <s v="มหาวิทยาลัยเทคโนโลยีราชมงคลรัตนโกสินทร์"/>
    <x v="2841"/>
    <s v="ศธ 058201-66-0003"/>
    <s v="โครงการการพัฒนาระบบตลาดสินค้าออนไลน์และระบบโลจิสติกส์ เพื่อเพิ่มช่องทางการจำหน่ายสินค้าและสร้างรายได้ในชุมชนตลาดน้ำวัดลําพญา"/>
  </r>
  <r>
    <x v="2"/>
    <x v="22"/>
    <s v="230201"/>
    <x v="2"/>
    <x v="204"/>
    <s v="มหาวิทยาลัยเทคโนโลยีราชมงคลรัตนโกสินทร์"/>
    <x v="2842"/>
    <s v="ศธ 058201-66-0004"/>
    <s v="โครงการระบบการดูแลผู้สูงอายุแบบครบวงจรด้วยระบบ IoT ณ สถานสงเคราะห์คนชรา"/>
  </r>
  <r>
    <x v="2"/>
    <x v="22"/>
    <s v="230201"/>
    <x v="2"/>
    <x v="76"/>
    <s v="มหาวิทยาลัยเทคโนโลยีราชมงคลธัญบุรี"/>
    <x v="2843"/>
    <s v="ศธ0578.18-66-0004"/>
    <s v="โครงการมหาวิทยาลัยเทคโนโลยีราชมงคล พัฒนากำลังคนสู่การขับเคลื่อนการพัฒนาเศรษฐกิจ BCG ด้วยเทคโนโลยี นวัตกรรม และองค์ความรู้"/>
  </r>
  <r>
    <x v="2"/>
    <x v="22"/>
    <s v="230301"/>
    <x v="2"/>
    <x v="80"/>
    <s v="มหาวิทยาลัยราชภัฏเชียงใหม่"/>
    <x v="2844"/>
    <s v="ศธ 053310-66-0001"/>
    <s v="การใช้ระบบเกษตรอัจฉริยะ (Smart Farm) เพื่อการพัฒนาเกษตรกรรมสมัยใหม่ร่วมกับภูมิปัญญาท้องถิ่น และลดความเลื่อมล้ำด้านสิ่งแวดล้อมแบบครบวงจร"/>
  </r>
  <r>
    <x v="2"/>
    <x v="22"/>
    <s v="230301"/>
    <x v="2"/>
    <x v="42"/>
    <s v="จุฬาลงกรณ์มหาวิทยาลัย"/>
    <x v="2845"/>
    <s v="ศธ 0512.2.38-66-0006"/>
    <s v="การมุ่งสู่สังคมการปลดปล่อยก๊าซเรือนกระจกสุทธิเป็นศูนย์ของไทย"/>
  </r>
  <r>
    <x v="2"/>
    <x v="22"/>
    <s v="230301"/>
    <x v="2"/>
    <x v="42"/>
    <s v="จุฬาลงกรณ์มหาวิทยาลัย"/>
    <x v="2846"/>
    <s v="ศธ 0512.2.38-66-0018"/>
    <s v="การผลิตไฮโดรเจนสีเขียวจากก๊าซชีวภาพด้วยกระบวนการปฏิรูปด้วยคารบ์อนไดออกไซด์"/>
  </r>
  <r>
    <x v="2"/>
    <x v="22"/>
    <s v="230301"/>
    <x v="2"/>
    <x v="42"/>
    <s v="จุฬาลงกรณ์มหาวิทยาลัย"/>
    <x v="2847"/>
    <s v="ศธ 0512.2.38-66-0032"/>
    <s v="ระบบกักเก็บพลังงานขนาดใหญ่ด้วยเทคโนโลยีแบตเตอรี่สังกะสี-อากาศซึ่งอัดประจุซ้ำได้ (Large scale energy storage system based on rechargeable zinc-air battery technology)"/>
  </r>
  <r>
    <x v="2"/>
    <x v="22"/>
    <s v="230301"/>
    <x v="9"/>
    <x v="81"/>
    <s v="สถาบันวิจัยและพัฒนาพื้นที่สูง"/>
    <x v="2848"/>
    <s v="สวพส. (สผ.)-66-0006"/>
    <s v="โครงการวิจัยและพัฒนาเพื่อฟื้นฟูและแก้ไขปัญหาสิ่งแวดล้อมบนพื้นที่สูงอย่างบูรณาการ"/>
  </r>
  <r>
    <x v="2"/>
    <x v="22"/>
    <s v="230301"/>
    <x v="9"/>
    <x v="81"/>
    <s v="สถาบันวิจัยและพัฒนาพื้นที่สูง"/>
    <x v="2849"/>
    <s v="สวพส. (สผ.)-66-0009"/>
    <s v="โครงการวิจัยการอนุรักษ์ ฟื้นฟู และใช้ประโยชน์พืชท้องถิ่นที่มีศักยภาพ เพื่อยกระดับเป็นพืชเศรษฐกิจใหม่ของชุมชนบนพื้นที่สูง"/>
  </r>
  <r>
    <x v="2"/>
    <x v="22"/>
    <s v="230301"/>
    <x v="2"/>
    <x v="265"/>
    <s v="มหาวิทยาลัยเทคโนโลยีพระจอมเกล้าพระนครเหนือ"/>
    <x v="2850"/>
    <s v="ศธ0525-66-0001"/>
    <s v="โครงการ “สถานีอัดประจุยานยนต์ไฟฟ้าที่ใช้เทคโนโลยีไฮบริดเซลล์เชื้อเพลิงและซุปเปอร์คาปาซิเตอร์เพื่อการเพิ่มมูลค่าของเศรษฐกิจสีเขียวอย่างยั่งยืน”"/>
  </r>
  <r>
    <x v="2"/>
    <x v="22"/>
    <s v="230301"/>
    <x v="2"/>
    <x v="107"/>
    <s v="มหาวิทยาลัยเกษตรศาสตร์"/>
    <x v="2851"/>
    <s v="ศธ 0513.101-66-0022"/>
    <s v="โครงการวิจัยและพัฒนาเพื่อสร้างนวัตกรรมการผลิตที่เป็นมิตรกับสิ่งแวดล้อมแบบครบวงจรสำหรับอุตสาหกรรมเคมี อาหาร และการเกษตรเพื่อมุ่งสู่สังคมเศรษฐกิจสีเขียวอย่างยั่งยืน"/>
  </r>
  <r>
    <x v="2"/>
    <x v="22"/>
    <s v="230301"/>
    <x v="20"/>
    <x v="141"/>
    <s v="กรมทรัพยากรธรณี"/>
    <x v="2852"/>
    <s v="ทส 0502-66-0001"/>
    <s v="ป้องกันและเฝ้าระวังการปนเปื้อนสารพิษตามธรรมชาติต่อสุขภาพประชาชนด้วยระบบธรณีวิทยาอัจฉริยะ (Smart Geology)"/>
  </r>
  <r>
    <x v="2"/>
    <x v="22"/>
    <s v="230301"/>
    <x v="20"/>
    <x v="141"/>
    <s v="กรมทรัพยากรธรณี"/>
    <x v="2853"/>
    <s v="ทส 0505-66-0002"/>
    <s v="ศึกษารูปแบบการสะสมตัวของธาตุหายากและธาตุกัมมันตรังสีแฝงในพื้นที่หินแกรนิตภาคเหนือเพื่อสนับสนุนภาคอุตสาหกรรมไฮเทค"/>
  </r>
  <r>
    <x v="2"/>
    <x v="22"/>
    <s v="230301"/>
    <x v="20"/>
    <x v="141"/>
    <s v="กรมทรัพยากรธรณี"/>
    <x v="2854"/>
    <s v="ทส 0514-66-0001"/>
    <s v="ศึกษาปัจจัยทางธรณีวิทยาในพื้นที่ที่รองรับด้วยหินปูน เพื่อการบริหารจัดการพื้นที่เสี่ยงภัยหลุมยุบ พื้นที่ต้นแบบ ตำบลบ้านมุง อำเภอเนินมะปราง จังหวัดพิษณุโลก"/>
  </r>
  <r>
    <x v="2"/>
    <x v="22"/>
    <s v="230301"/>
    <x v="9"/>
    <x v="68"/>
    <s v="กรมหม่อนไหม"/>
    <x v="2855"/>
    <s v="กษ 2712.2-66-0007"/>
    <s v="โครงการพัฒนาเทคโนโลยีนวัตกรรมเพื่อเศรษฐกิจสีเขียวด้านหม่อนไหม"/>
  </r>
  <r>
    <x v="2"/>
    <x v="22"/>
    <s v="230301"/>
    <x v="2"/>
    <x v="26"/>
    <s v="สำนักงานปรมาณูเพื่อสันติ"/>
    <x v="2856"/>
    <s v="วท 0405-66-0001"/>
    <s v="โครงการประเมินความปลอดภัยทางรังสีต่อสิ่งแวดล้อมและสุขภาพของประชาชนจากน้ำทิ้งของสถานประกอบการทางนิวเคลียร์และรังสีของประเทศไทยและในภูมิภาคเอเซีย-แปซิฟิก"/>
  </r>
  <r>
    <x v="2"/>
    <x v="22"/>
    <s v="230301"/>
    <x v="2"/>
    <x v="26"/>
    <s v="สำนักงานปรมาณูเพื่อสันติ"/>
    <x v="2857"/>
    <s v="วท 0405-66-0005"/>
    <s v="โครงการศึกษาวิจัยและพัฒนาการกำกับดูแลความปลอดภัยทางรังสีสำหรับสินค้าอุปโภคที่มีวัสดุกัมมันตรังสีเป็นส่วนประกอบ"/>
  </r>
  <r>
    <x v="2"/>
    <x v="22"/>
    <s v="230301"/>
    <x v="2"/>
    <x v="26"/>
    <s v="สำนักงานปรมาณูเพื่อสันติ"/>
    <x v="2858"/>
    <s v="วท 0405-66-0006"/>
    <s v="โครงการศึกษาวิจัยและพัฒนาระบบกำกับดูแลวัสดุกัมมันตรังสีที่เกิดขึ้นเองตามธรรมชาติ"/>
  </r>
  <r>
    <x v="2"/>
    <x v="22"/>
    <s v="230301"/>
    <x v="2"/>
    <x v="26"/>
    <s v="สำนักงานปรมาณูเพื่อสันติ"/>
    <x v="2859"/>
    <s v="วท 0405-66-0007"/>
    <s v="โครงการยกระดับศักยภาพการประเมินกัมมันตภาพรังสีในอาหารและความปลอดภัยทางรังสีต่อสุขภาพประชาชนภายใต้การเปลี่ยนแปลงสภาพภูมิอากาศ: ระบบสนับสนุนการตัดสินใจ/แบบจำลองทางคณิตศาสตร์"/>
  </r>
  <r>
    <x v="2"/>
    <x v="22"/>
    <s v="230301"/>
    <x v="2"/>
    <x v="2"/>
    <s v="สำนักงานพัฒนาวิทยาศาสตร์และเทคโนโลยีแห่งชาติ"/>
    <x v="2860"/>
    <s v="วท 5401-66-0013"/>
    <s v="การศึกษาแนวทางและสาธิตการใช้แผงโซลาร์เซลล์ปลดระวางจากโซลาร์ฟาร์มเพื่อสร้างประโยชน์ต่อชุมชนเกษตร และการรวบรวมกลับสู่การกำจัดอย่างเป็นมิตรต่อสิ่งแวดล้อม"/>
  </r>
  <r>
    <x v="1"/>
    <x v="22"/>
    <s v="230301"/>
    <x v="2"/>
    <x v="2"/>
    <s v="สำนักงานพัฒนาวิทยาศาสตร์และเทคโนโลยีแห่งชาติ"/>
    <x v="2861"/>
    <s v="วท 5401-66-0086"/>
    <s v="โครงการ Materials Informatics &amp; AI เพื่อวัสดุหมุนเวียนที่ปลอดภัย สู่การยกระดับความสามารถในการแข่งขันในยุคเศรษฐกิจหมุนเวียน: ระยะที่ 1 – โครงข่ายคุณค่าพลาสติก (Plastics value network)"/>
  </r>
  <r>
    <x v="2"/>
    <x v="22"/>
    <s v="230301"/>
    <x v="2"/>
    <x v="2"/>
    <s v="สำนักงานพัฒนาวิทยาศาสตร์และเทคโนโลยีแห่งชาติ"/>
    <x v="2862"/>
    <s v="วท 5401-66-0124"/>
    <s v="บริหารจัดการงานด้านอนุกรมวิธานและซิสเตมาติคส์ในประเทศไทยเพื่อสนับสนุนโมเดล BCG"/>
  </r>
  <r>
    <x v="2"/>
    <x v="22"/>
    <s v="230301"/>
    <x v="2"/>
    <x v="267"/>
    <s v="องค์การพิพิธภัณฑ์วิทยาศาสตร์แห่งชาติ"/>
    <x v="2863"/>
    <s v="วท 5507-66-0001"/>
    <s v="ศูนย์อนุรักษ์ตัวอย่างอ้างอิงทางธรรมชาติวิทยาและใช้ประโยชน์ความหลากหลายทางชีวภาพแห่งชาติ"/>
  </r>
  <r>
    <x v="2"/>
    <x v="22"/>
    <s v="230301"/>
    <x v="2"/>
    <x v="88"/>
    <s v="สถาบันเทคโนโลยีนิวเคลียร์แห่งชาติ"/>
    <x v="2864"/>
    <s v="วท 5910-66-0005"/>
    <s v="การเปลี่ยนพื้นที่แห้งแล้งให้กลายเป็นพื้นที่เพาะปลูกด้วยพอลิเมอร์ดูดซึมน้ำสูง"/>
  </r>
  <r>
    <x v="2"/>
    <x v="22"/>
    <s v="230301"/>
    <x v="2"/>
    <x v="88"/>
    <s v="สถาบันเทคโนโลยีนิวเคลียร์แห่งชาติ"/>
    <x v="2865"/>
    <s v="วท 5910-66-0007"/>
    <s v="การใช้เทคโนโลยีนิวเคลียร์สนับสนุนการบริหารจัดการน้ำบาดาล"/>
  </r>
  <r>
    <x v="2"/>
    <x v="22"/>
    <s v="230301"/>
    <x v="2"/>
    <x v="48"/>
    <s v="สำนักงานนวัตกรรมแห่งชาติ"/>
    <x v="2866"/>
    <s v="วท 6401-66-0014"/>
    <s v="โครงการการพัฒนา ส่งเสริม และสนับสนุนวิสาหกิจฐานนวัตกรรมด้านเศรษฐกิจสีเขียวให้เติบโตอย่างเข้มแข็งและมีศักยภาพ (ผ่านกองทุน ววน.)"/>
  </r>
  <r>
    <x v="2"/>
    <x v="22"/>
    <s v="230301"/>
    <x v="2"/>
    <x v="71"/>
    <s v="สำนักงานการวิจัยแห่งชาติ"/>
    <x v="2867"/>
    <s v="วช  0008-66-0001"/>
    <s v="แผนงานวิจัยและนวัตกรรมด้าน Haze Free Thailand และปัญหา PM2.5"/>
  </r>
  <r>
    <x v="2"/>
    <x v="22"/>
    <s v="230301"/>
    <x v="2"/>
    <x v="71"/>
    <s v="สำนักงานการวิจัยแห่งชาติ"/>
    <x v="2868"/>
    <s v="วช  0008-66-0002"/>
    <s v="แผนงานวิจัยและนวัตกรรมด้านการเปลี่ยนแปลงสภาพภูมิอากาศ"/>
  </r>
  <r>
    <x v="2"/>
    <x v="22"/>
    <s v="230301"/>
    <x v="2"/>
    <x v="71"/>
    <s v="สำนักงานการวิจัยแห่งชาติ"/>
    <x v="2869"/>
    <s v="วช  0008-66-0003"/>
    <s v="แผนงานวิจัยและนวัตกรรมด้านการบริหารจัดการทรัพยากรน้ำอย่างมั่นคง"/>
  </r>
  <r>
    <x v="2"/>
    <x v="22"/>
    <s v="230301"/>
    <x v="2"/>
    <x v="71"/>
    <s v="สำนักงานการวิจัยแห่งชาติ"/>
    <x v="2870"/>
    <s v="วช  0008-66-0004"/>
    <s v="ศูนย์วิจัยด้านสิ่งแวดล้อม"/>
  </r>
  <r>
    <x v="2"/>
    <x v="22"/>
    <s v="230301"/>
    <x v="2"/>
    <x v="71"/>
    <s v="สำนักงานการวิจัยแห่งชาติ"/>
    <x v="2871"/>
    <s v="วช  0008-66-0005"/>
    <s v="แผนงานวิจัยและนวัตกรรมด้านการจัดการขยะและของเสีย"/>
  </r>
  <r>
    <x v="2"/>
    <x v="22"/>
    <s v="230301"/>
    <x v="2"/>
    <x v="71"/>
    <s v="สำนักงานการวิจัยแห่งชาติ"/>
    <x v="2872"/>
    <s v="วช  0008-66-0006"/>
    <s v="แผนงานวิจัยและนวัตกรรมด้านความหลากหลายทางชีวภาพ และระบบนิเวศ"/>
  </r>
  <r>
    <x v="2"/>
    <x v="22"/>
    <s v="230301"/>
    <x v="2"/>
    <x v="71"/>
    <s v="สำนักงานการวิจัยแห่งชาติ"/>
    <x v="2873"/>
    <s v="วช  0008-66-0007"/>
    <s v="ศูนย์วิจัยด้านการเปลี่ยนแปลงสภาพภูมิอากาศ"/>
  </r>
  <r>
    <x v="2"/>
    <x v="22"/>
    <s v="230301"/>
    <x v="2"/>
    <x v="71"/>
    <s v="สำนักงานการวิจัยแห่งชาติ"/>
    <x v="2874"/>
    <s v="วช  0008-66-0009"/>
    <s v="แผนงานวิจัยและนวัตกรรมด้านพลังงานอนาคตและพลังงานทางเลือก เพื่อชุมชน (Future Energy)"/>
  </r>
  <r>
    <x v="2"/>
    <x v="22"/>
    <s v="230301"/>
    <x v="2"/>
    <x v="71"/>
    <s v="สำนักงานการวิจัยแห่งชาติ"/>
    <x v="2875"/>
    <s v="วช  0008-66-0010"/>
    <s v="แผนงานวิจัยและนวัตกรรมด้านภัยพิบัติทางธรรมชาติ (Natural Disaster)"/>
  </r>
  <r>
    <x v="2"/>
    <x v="22"/>
    <s v="230301"/>
    <x v="2"/>
    <x v="71"/>
    <s v="สำนักงานการวิจัยแห่งชาติ"/>
    <x v="2876"/>
    <s v="วช  0008-66-0011"/>
    <s v="ศูนย์ขับเคลื่อนผลงานวิจัยด้านทรัพยากรธรรมชาติและสิ่งแวดล้อม  สู่การนำไปใช้ประโยชน์"/>
  </r>
  <r>
    <x v="2"/>
    <x v="22"/>
    <s v="230301"/>
    <x v="2"/>
    <x v="71"/>
    <s v="สำนักงานการวิจัยแห่งชาติ"/>
    <x v="2877"/>
    <s v="วช  0008-66-0012"/>
    <s v="ศูนย์เฝ้าระวังคุณภาพอากาศ"/>
  </r>
  <r>
    <x v="2"/>
    <x v="22"/>
    <s v="230301"/>
    <x v="2"/>
    <x v="71"/>
    <s v="สำนักงานการวิจัยแห่งชาติ"/>
    <x v="2878"/>
    <s v="วช  0008-66-0019"/>
    <s v="แผนงานพัฒนาด้านโลจิสติกส์เพื่อการพัฒนาอุตสาหกรรม"/>
  </r>
  <r>
    <x v="2"/>
    <x v="22"/>
    <s v="230301"/>
    <x v="2"/>
    <x v="71"/>
    <s v="สำนักงานการวิจัยแห่งชาติ"/>
    <x v="2879"/>
    <s v="วช  0008-66-0020"/>
    <s v="แผนงานพัฒนาเทคโนโลยีเพื่ออุตสาหกรรมการพัฒนาเทคโนโลยีเชื้อเพลิงชีวภาพและเคมีชีวภาพ"/>
  </r>
  <r>
    <x v="2"/>
    <x v="22"/>
    <s v="230301"/>
    <x v="2"/>
    <x v="37"/>
    <s v="มหาวิทยาลัยสงขลานครินทร์"/>
    <x v="2880"/>
    <s v="ศธ  0521-66-0025"/>
    <s v="Marine Gene Bank: ระบบจัดการทรัพยากรพันธุกรรมเพื่อการเพิ่มมูลค่าของเศรษฐกิจฐานชีวภาพทางทะเล"/>
  </r>
  <r>
    <x v="2"/>
    <x v="22"/>
    <s v="230301"/>
    <x v="2"/>
    <x v="75"/>
    <s v="มหาวิทยาลัยเทคโนโลยีราชมงคลล้านนา"/>
    <x v="2881"/>
    <s v="ศธ 058301-66-0007"/>
    <s v="โครงการส่งเสริมอุตสาหกรรมหลอดดูดชีวภาพด้วยเทคโนโลยีและนวัตกรรมเพื่อทดแทนการใช้หลอดดูดพลาสติก"/>
  </r>
  <r>
    <x v="2"/>
    <x v="22"/>
    <s v="230301"/>
    <x v="2"/>
    <x v="75"/>
    <s v="มหาวิทยาลัยเทคโนโลยีราชมงคลล้านนา"/>
    <x v="2882"/>
    <s v="ศธ 058301-66-0051"/>
    <s v="โครงการตั้งศูนย์การเรียนรู้เพื่อเพิ่มทักษะในกระบวนการผลิตเชื้อเพลิงถ่านอัดแท่งและเชื้อเพลิงชีวมวลจากวัสดุเหลือใช้ในภาคเกษตรกรรมเพื่อจำหน่ายในเชิงพาณิชย์แก่กลุ่มสตรีผู้พิการ อำเภอพรานกระต่าย จังหวัดกำแพงเพชร"/>
  </r>
  <r>
    <x v="2"/>
    <x v="22"/>
    <s v="230301"/>
    <x v="2"/>
    <x v="75"/>
    <s v="มหาวิทยาลัยเทคโนโลยีราชมงคลล้านนา"/>
    <x v="2883"/>
    <s v="ศธ 058301-66-0052"/>
    <s v="โครงการตั้งศูนย์การเรียนรู้เพื่อเพิ่มทักษะในกระบวนการผลิตแผ่นอิฐดินดิบผสมเศษและเส้นใยจากวัสดุเหลือใช้ในภาคเกษตรกรรมกลุ่มผู้สร้างบ้านดิน ตำบลหนองบัวเหนือ อำเภอเมือง จังหวัดตาก"/>
  </r>
  <r>
    <x v="2"/>
    <x v="22"/>
    <s v="230301"/>
    <x v="2"/>
    <x v="75"/>
    <s v="มหาวิทยาลัยเทคโนโลยีราชมงคลล้านนา"/>
    <x v="2884"/>
    <s v="ศธ 058301-66-0053"/>
    <s v="โครงการตั้งศูนย์การเรียนรู้เพื่อเพิ่มทักษะในกระบวนการผลิตวัสดุเชิงประกอบประเภทแผ่นอัดขึ้นรูปจากแกนต้นกัญชงจากวัสดุเหลือใช้ในภาคเกษตรกรรมบ้านเจดีย์โคะ ตำบลมหาวัน อำเภอเเม่สอด จังหวัดตาก"/>
  </r>
  <r>
    <x v="2"/>
    <x v="22"/>
    <s v="230301"/>
    <x v="2"/>
    <x v="75"/>
    <s v="มหาวิทยาลัยเทคโนโลยีราชมงคลล้านนา"/>
    <x v="2885"/>
    <s v="ศธ 058301-66-0059"/>
    <s v="โครงการศึกษาการวิบัติและการป้องกันการวิบัติของอาคารเอนกประสงค์โครงสร้างเหล็กเนื่องจากแรงลมในอำเภอเมืองตาก"/>
  </r>
  <r>
    <x v="2"/>
    <x v="22"/>
    <s v="230301"/>
    <x v="2"/>
    <x v="204"/>
    <s v="มหาวิทยาลัยเทคโนโลยีราชมงคลรัตนโกสินทร์"/>
    <x v="2886"/>
    <s v="ศธ 058201-66-0002"/>
    <s v="โครงการนวัตกรรมปุ๋ยอินทรีย์และถ่านอัดแท่งครบวงจร เพื่อขับเลื่อนชุมชน Zero Waste สร้าง มูลค่าวัสดุเหลือใช้จากการเกษตร พื้นที่ลุ่มน้้านครชัยศรีจังหวัดนครปฐม"/>
  </r>
  <r>
    <x v="2"/>
    <x v="22"/>
    <s v="230301"/>
    <x v="2"/>
    <x v="76"/>
    <s v="มหาวิทยาลัยเทคโนโลยีราชมงคลธัญบุรี"/>
    <x v="2887"/>
    <s v="ศธ0578.03-66-0003"/>
    <s v="การประยุกต์ใช้วัสดุเหลือทิ้งจากการเก็บเกี่ยวข้าวในพื้นที่จังหวัดปทุมธานีเพื่อเป็นใช้อาหารสัตว์"/>
  </r>
  <r>
    <x v="2"/>
    <x v="22"/>
    <s v="230301"/>
    <x v="2"/>
    <x v="218"/>
    <s v="มหาวิทยาลัยราชภัฏสุรินทร์"/>
    <x v="2888"/>
    <s v="ศธ  0546.04-66-0001"/>
    <s v="การพัฒนาและส่งเสริมองค์ความรู้การบริหารจัดการทรัพยากรท้องถิ่นเพื่อพัฒนาคุณภาพชีวิตด้วยวิถีเศรษฐกิจชุมชนในสถานการณ์การแพร่ระบาดของโรคโควิด-19 สู่การปรับตัวของชุมชนวิถีใหม่ในพื้นที่จังหวัดสุรินทร์"/>
  </r>
  <r>
    <x v="2"/>
    <x v="22"/>
    <s v="230301"/>
    <x v="2"/>
    <x v="99"/>
    <s v="มหาวิทยาลัยราชภัฏอุบลราชธานี"/>
    <x v="2889"/>
    <s v="ศธ 054(2)-66-0001"/>
    <s v="โครงการส่งเสริมการผลิตไส้เดือนเพื่อส่งเสริมเศรษฐกิจฐานชีวภาพในจังหวัดอุบลราชธานี ยโสธร อำนาจเจริญ และศรีสะเกษ "/>
  </r>
  <r>
    <x v="2"/>
    <x v="22"/>
    <s v="230301"/>
    <x v="2"/>
    <x v="39"/>
    <s v="มหาวิทยาลัยราชภัฏยะลา"/>
    <x v="2890"/>
    <s v="ศธ 0559.0102-66-0003"/>
    <s v="อนุรักษ์และเสริมสร้างศักยภาพด้านความหลากหลายทางชีวภาพสามจังหวัดชายแดนภาคใต้สู่การใช้ประโยชน์อย่างยั่งยืนบนฐานเศรษฐกิจสีเขียว"/>
  </r>
  <r>
    <x v="2"/>
    <x v="22"/>
    <s v="230301"/>
    <x v="2"/>
    <x v="39"/>
    <s v="มหาวิทยาลัยราชภัฏยะลา"/>
    <x v="2891"/>
    <s v="ศธ 0559.0102-66-0008"/>
    <s v="การยกระดับการผลิตและเพิ่มมูลค่าผลผลิตของพืชเศรษฐกิจภาคใต้ชายแดนภายใต้การเปลี่ยนแปลงของสภาพอากาศ"/>
  </r>
  <r>
    <x v="2"/>
    <x v="22"/>
    <s v="230301"/>
    <x v="2"/>
    <x v="39"/>
    <s v="มหาวิทยาลัยราชภัฏยะลา"/>
    <x v="2892"/>
    <s v="ศธ 0559.0102-66-0012"/>
    <s v="การประเมินคาร์บอนฟุตพริ้นท์ของผลิตภัณฑ์สินค้าเกษตร เพื่อสร้างเมืองเกษตรสีเขียว ชุมชนพื้นที่ป่าฮาลาบาลา จังหวัดยะลา"/>
  </r>
  <r>
    <x v="2"/>
    <x v="22"/>
    <s v="230301"/>
    <x v="2"/>
    <x v="39"/>
    <s v="มหาวิทยาลัยราชภัฏยะลา"/>
    <x v="2893"/>
    <s v="ศธ 0559.0102-66-0013"/>
    <s v="การพัฒนานวัตกรรมชีวภัณฑ์สู่การใช้ประโยชน์เชิงพาณิชย์เพื่่อความยั่งยืนในบริบทภาคใต้ชายแดน"/>
  </r>
  <r>
    <x v="2"/>
    <x v="22"/>
    <s v="230301"/>
    <x v="2"/>
    <x v="39"/>
    <s v="มหาวิทยาลัยราชภัฏยะลา"/>
    <x v="2894"/>
    <s v="ศธ 0559.0102-66-0015"/>
    <s v="การพัฒนาชุมชนด้วยเทคโนโลยีและนวัตกรรมพลังงานทดแทนสำหรับเพิ่มขีดความสามารถในการลดค่าพลังงานและยกระดับเศรษฐกิจครัวเรือนบนฐานทุนทรัพยากรเชิงพื้นที่ 3 จังหวัดชายแดนใต้"/>
  </r>
  <r>
    <x v="1"/>
    <x v="22"/>
    <s v="230401"/>
    <x v="2"/>
    <x v="266"/>
    <s v="สำนักงานสภานโยบายการอุดมศึกษา"/>
    <x v="2895"/>
    <s v="วท 6001-66-0003"/>
    <s v="การจัดทำแพลตฟอร์มการใช้ประโยชน์กำลังคนที่มีศักยภาพสูงของประเทศ (Talent Utilization Platform for National Talent Pool)"/>
  </r>
  <r>
    <x v="2"/>
    <x v="22"/>
    <s v="230401"/>
    <x v="2"/>
    <x v="120"/>
    <s v="ศูนย์ความเป็นเลิศด้านชีววิทยาศาสตร์"/>
    <x v="2896"/>
    <s v="วท 6500-66-0002"/>
    <s v="การวิจัยและพัฒนาเครื่องมือแพทย์ที่มีเทคโนโลยีและนวัตกรรมตามความต้องการใช้งานของตลาด"/>
  </r>
  <r>
    <x v="2"/>
    <x v="22"/>
    <s v="230401"/>
    <x v="2"/>
    <x v="103"/>
    <s v="มหาวิทยาลัยเชียงใหม่"/>
    <x v="2897"/>
    <s v="ศธ 6593(4)-66-0002"/>
    <s v="“วิจัยและพัฒนาเทคโนโลยีใหม่ “เทคโนโลยีไอรอนคิว” สำหรับการสร้างภาพเอ็มอาร์ไอและการสร้างสารชีววัตถุเพื่อการประยุกต์ใช้ในการรักษาโรคแผลเบาหวาน"/>
  </r>
  <r>
    <x v="1"/>
    <x v="22"/>
    <s v="230401"/>
    <x v="2"/>
    <x v="42"/>
    <s v="จุฬาลงกรณ์มหาวิทยาลัย"/>
    <x v="2898"/>
    <s v="ศธ 0512.2.38-66-0008"/>
    <s v="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"/>
  </r>
  <r>
    <x v="2"/>
    <x v="22"/>
    <s v="230401"/>
    <x v="2"/>
    <x v="95"/>
    <s v="สถาบันเทคโนโลยีพระจอมเกล้าเจ้าคุณทหารลาดกระบัง"/>
    <x v="2899"/>
    <s v="ศธ 0524.01(06)-66-0006"/>
    <s v="โครงการการพัฒนาวัสดุฉลาดด้วยนาโนเทคโนโลยีเพื่อเพิ่มขีดความสามารถในการแข่งขันของประเทศ"/>
  </r>
  <r>
    <x v="2"/>
    <x v="22"/>
    <s v="230401"/>
    <x v="2"/>
    <x v="95"/>
    <s v="สถาบันเทคโนโลยีพระจอมเกล้าเจ้าคุณทหารลาดกระบัง"/>
    <x v="2900"/>
    <s v="ศธ 0524.01(06)-66-0007"/>
    <s v="การสร้างนักวิจัยระดับแนวหน้าด้านนาโนเทคโนโลยีจากบุคลากรสายวิชาการในมหาวิทยาลัยราชภัฏ"/>
  </r>
  <r>
    <x v="2"/>
    <x v="22"/>
    <s v="230401"/>
    <x v="2"/>
    <x v="265"/>
    <s v="มหาวิทยาลัยเทคโนโลยีพระจอมเกล้าพระนครเหนือ"/>
    <x v="2901"/>
    <s v="ศธ0525-66-0002"/>
    <s v="การจัดตั้งศูนย์ความเป็นเลิศด้านเทคโนโลยีเรดาร์เพื่อการพัฒนาประเทศ"/>
  </r>
  <r>
    <x v="2"/>
    <x v="22"/>
    <s v="230401"/>
    <x v="13"/>
    <x v="30"/>
    <s v="สถาบันพระปกเกล้า"/>
    <x v="2902"/>
    <s v="พป 0007-66-0018"/>
    <s v="โครงการพัฒนานวัตกรรมประชาธิปไตยและความรู้ด้านการพัฒนาประชาธิปไตยโดยวิธีการระดมความคิดเห็นแบบสร้างสรรค์ (Creative Sandbox Method)"/>
  </r>
  <r>
    <x v="2"/>
    <x v="22"/>
    <s v="230401"/>
    <x v="13"/>
    <x v="30"/>
    <s v="สถาบันพระปกเกล้า"/>
    <x v="2903"/>
    <s v="พป 0007-66-0020"/>
    <s v="โครงการเสริมสร้างความเข้มแข็งด้านสิทธิเสรีภาพการมีส่วนร่วมและกฎหมายแก่ประชาชน"/>
  </r>
  <r>
    <x v="2"/>
    <x v="22"/>
    <s v="230401"/>
    <x v="13"/>
    <x v="30"/>
    <s v="สถาบันพระปกเกล้า"/>
    <x v="2904"/>
    <s v="พป 0007-66-0022"/>
    <s v="โครงการศึกษาการเมืองสิ่งแวดล้อมเพื่อขับเคลื่อนเป้าหมายการพัฒนาที่ยั่งยืน SDGs"/>
  </r>
  <r>
    <x v="2"/>
    <x v="22"/>
    <s v="230401"/>
    <x v="13"/>
    <x v="30"/>
    <s v="สถาบันพระปกเกล้า"/>
    <x v="2905"/>
    <s v="พป 0007-66-0023"/>
    <s v="โครงการวิจัยเพื่อพัฒนาการกระจายอำนาจและประชาธิปไตยท้องถิ่น"/>
  </r>
  <r>
    <x v="2"/>
    <x v="22"/>
    <s v="230401"/>
    <x v="13"/>
    <x v="30"/>
    <s v="สถาบันพระปกเกล้า"/>
    <x v="2906"/>
    <s v="พป 0007-66-0025"/>
    <s v="โครงการสำรวจความเชื่อมั่น ความพึงพอใจต่อหน่วยงานต่าง ๆ และการยกระดับการบริการสาธารณะ"/>
  </r>
  <r>
    <x v="2"/>
    <x v="22"/>
    <s v="230401"/>
    <x v="13"/>
    <x v="30"/>
    <s v="สถาบันพระปกเกล้า"/>
    <x v="2907"/>
    <s v="พป 0007-66-0026"/>
    <s v="โครงการประเมินสถานการณ์ความเป็นประชาธิปไตยของประเทศไทย"/>
  </r>
  <r>
    <x v="2"/>
    <x v="22"/>
    <s v="230401"/>
    <x v="13"/>
    <x v="30"/>
    <s v="สถาบันพระปกเกล้า"/>
    <x v="2908"/>
    <s v="พป 0007-66-0027"/>
    <s v="โครงการนวัตกรรมชุมชนเพื่อเสริมสร้างความเข้มแข็งและลดความเหลื่อมล้ำ เพื่อบรรลุเป้าหมายการพัฒนาที่ยั่งยืน หลังวิกฤติการณ์ COVID19"/>
  </r>
  <r>
    <x v="2"/>
    <x v="22"/>
    <s v="230401"/>
    <x v="13"/>
    <x v="30"/>
    <s v="สถาบันพระปกเกล้า"/>
    <x v="2909"/>
    <s v="พป 0007-66-0028"/>
    <s v="โครงการการพัฒนาตัวแบบเพื่อขับเคลื่อนความซื่อตรงในสังคมเยาวชนไทย"/>
  </r>
  <r>
    <x v="2"/>
    <x v="22"/>
    <s v="230401"/>
    <x v="13"/>
    <x v="30"/>
    <s v="สถาบันพระปกเกล้า"/>
    <x v="2910"/>
    <s v="พป 0007-66-0029"/>
    <s v="โครงการวิจัยและพัฒนาองค์ความรู้ด้านการเมืองการปกครองและสังคมประชาธิปไตย"/>
  </r>
  <r>
    <x v="1"/>
    <x v="22"/>
    <s v="230401"/>
    <x v="2"/>
    <x v="107"/>
    <s v="มหาวิทยาลัยเกษตรศาสตร์"/>
    <x v="2911"/>
    <s v="ศธ 0513.101-66-0023"/>
    <s v="โครงการขับเคลื่อนการวิจัยและพัฒนานวัตกรรมขั้นแนวหน้าเพื่อความเป็นผู้นำด้านการเกษตร ของอาเซียน"/>
  </r>
  <r>
    <x v="2"/>
    <x v="22"/>
    <s v="230401"/>
    <x v="9"/>
    <x v="63"/>
    <s v="กรมปศุสัตว์"/>
    <x v="2912"/>
    <s v="กษ 601-66-0007"/>
    <s v="นวัตกรรมวัคซีนป้องกันโรคปากและเท้าเปื่อยรูปแบบใหม่เพื่อการใช้งานในปศุสัตว์"/>
  </r>
  <r>
    <x v="2"/>
    <x v="22"/>
    <s v="230401"/>
    <x v="9"/>
    <x v="63"/>
    <s v="กรมปศุสัตว์"/>
    <x v="2913"/>
    <s v="กษ 601-66-0008"/>
    <s v="การค้นหาเครื่องหมายทางพันธุกรรมเพื่อใช้ในการจำแนกสายพันธุ์แพะแดงสุราษฎร์"/>
  </r>
  <r>
    <x v="2"/>
    <x v="22"/>
    <s v="230401"/>
    <x v="9"/>
    <x v="63"/>
    <s v="กรมปศุสัตว์"/>
    <x v="2914"/>
    <s v="กษ 601-66-0009"/>
    <s v="การวินิจฉัยแยกเชื้อในกลุ่ม Non-tuberculous Mycobacterium ด้วยวิธี High-Resolution Melting Real-time PCR"/>
  </r>
  <r>
    <x v="2"/>
    <x v="22"/>
    <s v="230401"/>
    <x v="9"/>
    <x v="63"/>
    <s v="กรมปศุสัตว์"/>
    <x v="2915"/>
    <s v="กษ 601-66-0010"/>
    <s v="การพัฒนาชุดสกัดสารพันธุกรรมของเชื้อ Trypanosoma evansi จากตัวอย่างเลือดแห้งบนกระดาษ"/>
  </r>
  <r>
    <x v="2"/>
    <x v="22"/>
    <s v="230401"/>
    <x v="9"/>
    <x v="63"/>
    <s v="กรมปศุสัตว์"/>
    <x v="2916"/>
    <s v="กษ 601-66-0013"/>
    <s v="การผลิต monoclonal antibody ต่อ Staphylococcus aureus ที่ก่อโรคเต้านมอักเสบในโคนม"/>
  </r>
  <r>
    <x v="1"/>
    <x v="22"/>
    <s v="230401"/>
    <x v="2"/>
    <x v="2"/>
    <s v="สำนักงานพัฒนาวิทยาศาสตร์และเทคโนโลยีแห่งชาติ"/>
    <x v="2917"/>
    <s v="วท 5401-66-0068"/>
    <s v="การวิจัยและพัฒนาเทคโนโลยีนวัตกรรมแห่งอนาคตด้านเทระเฮิรตซ์"/>
  </r>
  <r>
    <x v="1"/>
    <x v="22"/>
    <s v="230401"/>
    <x v="2"/>
    <x v="266"/>
    <s v="สำนักงานสภานโยบายการอุดมศึกษา"/>
    <x v="2918"/>
    <s v="วท 6001-66-0004"/>
    <s v="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"/>
  </r>
  <r>
    <x v="2"/>
    <x v="22"/>
    <s v="230401"/>
    <x v="2"/>
    <x v="120"/>
    <s v="ศูนย์ความเป็นเลิศด้านชีววิทยาศาสตร์"/>
    <x v="2919"/>
    <s v="วท 6500-66-0007"/>
    <s v="การจัดทำระบบการเร่งและอำนวยความสะดวกในการเป็นพี่เลี้ยงนักวิจัยให้การวิจัยเครื่องมือแพทย์สามารถดำเนินการตามข้อกำหนด อย. และตามมาตรฐานสากล"/>
  </r>
  <r>
    <x v="2"/>
    <x v="22"/>
    <s v="230401"/>
    <x v="2"/>
    <x v="120"/>
    <s v="ศูนย์ความเป็นเลิศด้านชีววิทยาศาสตร์"/>
    <x v="2920"/>
    <s v="วท 6500-66-0009"/>
    <s v="ฐานข้อมูลสำหรับศูนย์บริการแบบเบ็ดเสร็จการให้คำปรึกษาและคำแนะนำการเตรียมความพร้อมการขึ้นทะเบียนเครื่องมือแพทย์ สำหรับนักวิจัยและผู้ผลิต"/>
  </r>
  <r>
    <x v="2"/>
    <x v="22"/>
    <s v="230401"/>
    <x v="2"/>
    <x v="71"/>
    <s v="สำนักงานการวิจัยแห่งชาติ"/>
    <x v="2921"/>
    <s v="วช  0002-66-0009"/>
    <s v="โครงการพัฒนาเครือข่ายความร่วมมือนานาชาติเพื่อยกระดับงานวิจัยและเสริมสร้างศักยภาพนักวิจัยไทยสู่เวทีโลก (Global Research Network)"/>
  </r>
  <r>
    <x v="2"/>
    <x v="22"/>
    <s v="230401"/>
    <x v="2"/>
    <x v="71"/>
    <s v="สำนักงานการวิจัยแห่งชาติ"/>
    <x v="2922"/>
    <s v="วช  0002-66-0012"/>
    <s v="แผนงานวิจัยด้านการส่งเสริมการวิจัยทางสังคมศาสตร์ มนุษยศาสตร์ สรรพศาสตร์ และศิลปะสร้างสรรค์"/>
  </r>
  <r>
    <x v="2"/>
    <x v="22"/>
    <s v="230401"/>
    <x v="2"/>
    <x v="71"/>
    <s v="สำนักงานการวิจัยแห่งชาติ"/>
    <x v="2923"/>
    <s v="วช  0005-66-0004"/>
    <s v="การส่งเสริมและสนับสนุนการพัฒนาต่อยอดบัญชีสิ่งประดิษฐ์ ผลงานวิจัยและนวัตกรรม"/>
  </r>
  <r>
    <x v="2"/>
    <x v="22"/>
    <s v="230401"/>
    <x v="2"/>
    <x v="71"/>
    <s v="สำนักงานการวิจัยแห่งชาติ"/>
    <x v="2924"/>
    <s v="วช  0005-66-0018"/>
    <s v="การยกระดับนักวิจัย นักประดิษฐ์ เพื่อการพัฒนาที่ยั่งยืน  Innovation for Business (I-2B)"/>
  </r>
  <r>
    <x v="1"/>
    <x v="22"/>
    <s v="230401"/>
    <x v="2"/>
    <x v="71"/>
    <s v="สำนักงานการวิจัยแห่งชาติ"/>
    <x v="2925"/>
    <s v="วช  0008-66-0013"/>
    <s v="แผนงานพัฒนานาโนเทคโนโลยี"/>
  </r>
  <r>
    <x v="2"/>
    <x v="22"/>
    <s v="230401"/>
    <x v="2"/>
    <x v="71"/>
    <s v="สำนักงานการวิจัยแห่งชาติ"/>
    <x v="2926"/>
    <s v="วช  0011-66-0001"/>
    <s v="การเตรียมความพร้อมฐานความรู้ของประทศเพื่อการพัฒนาอย่างยั่งยืน:โครงการปริญญาเอกกาญจนาภิเษก (คปก.)"/>
  </r>
  <r>
    <x v="2"/>
    <x v="22"/>
    <s v="230401"/>
    <x v="2"/>
    <x v="71"/>
    <s v="สำนักงานการวิจัยแห่งชาติ"/>
    <x v="2927"/>
    <s v="วช  0011-66-0002"/>
    <s v="อัจฉริยภาพนักวิจัยรุ่นใหม่"/>
  </r>
  <r>
    <x v="2"/>
    <x v="22"/>
    <s v="230401"/>
    <x v="2"/>
    <x v="71"/>
    <s v="สำนักงานการวิจัยแห่งชาติ"/>
    <x v="2928"/>
    <s v="วช  0011-66-0003"/>
    <s v="พัฒนานักวิจัยรุ่นกลาง"/>
  </r>
  <r>
    <x v="2"/>
    <x v="22"/>
    <s v="230401"/>
    <x v="2"/>
    <x v="71"/>
    <s v="สำนักงานการวิจัยแห่งชาติ"/>
    <x v="2929"/>
    <s v="วช  0011-66-0004"/>
    <s v="ศาสตราจารย์วิจัยดีเด่น"/>
  </r>
  <r>
    <x v="2"/>
    <x v="22"/>
    <s v="230401"/>
    <x v="2"/>
    <x v="71"/>
    <s v="สำนักงานการวิจัยแห่งชาติ"/>
    <x v="2930"/>
    <s v="วช  0011-66-0005"/>
    <s v="อัจฉริยภาพนักวิจัยรุ่นกลาง"/>
  </r>
  <r>
    <x v="2"/>
    <x v="22"/>
    <s v="230401"/>
    <x v="2"/>
    <x v="71"/>
    <s v="สำนักงานการวิจัยแห่งชาติ"/>
    <x v="2931"/>
    <s v="วช  0011-66-0006"/>
    <s v="ส่งเสริมกลุ่มวิจัย"/>
  </r>
  <r>
    <x v="2"/>
    <x v="22"/>
    <s v="230401"/>
    <x v="2"/>
    <x v="71"/>
    <s v="สำนักงานการวิจัยแห่งชาติ"/>
    <x v="2932"/>
    <s v="วช  0011-66-0007"/>
    <s v="โครงการพัฒนานักวิจัยและงานวิจัยเพื่ออุตสาหกรรม (พวอ.)"/>
  </r>
  <r>
    <x v="2"/>
    <x v="22"/>
    <s v="230401"/>
    <x v="2"/>
    <x v="71"/>
    <s v="สำนักงานการวิจัยแห่งชาติ"/>
    <x v="2933"/>
    <s v="วช  0011-66-0008"/>
    <s v="พัฒนาเส้นทางอาชีพนักวิจัยรุ่นใหม่"/>
  </r>
  <r>
    <x v="2"/>
    <x v="22"/>
    <s v="230401"/>
    <x v="2"/>
    <x v="71"/>
    <s v="สำนักงานการวิจัยแห่งชาติ"/>
    <x v="2934"/>
    <s v="วช  0011-66-0009"/>
    <s v="พัฒนานักวิจัยระดับบัณฑิตศึกษา"/>
  </r>
  <r>
    <x v="2"/>
    <x v="22"/>
    <s v="230401"/>
    <x v="2"/>
    <x v="71"/>
    <s v="สำนักงานการวิจัยแห่งชาติ"/>
    <x v="2935"/>
    <s v="วช  0011-66-0010"/>
    <s v="จัดทำวารสารวิชาการสำหรับงานวิจัยเพื่อท้องถิ่น ในการเสริมสร้างทักษะศตวรรษที่ ๒๑ โดยใช้การพัฒนาท้องถิ่นเป็นฐาน"/>
  </r>
  <r>
    <x v="2"/>
    <x v="22"/>
    <s v="230401"/>
    <x v="11"/>
    <x v="131"/>
    <s v="สถาบันวัคซีนแห่งชาติ"/>
    <x v="2936"/>
    <s v="สวช.02-66-0004"/>
    <s v="โครงการพัฒนาซิกาวัคซีนชนิดเชื้อตายในวีโรเซลล์ ประเทศไทย"/>
  </r>
  <r>
    <x v="1"/>
    <x v="22"/>
    <s v="230401"/>
    <x v="11"/>
    <x v="131"/>
    <s v="สถาบันวัคซีนแห่งชาติ"/>
    <x v="2937"/>
    <s v="สวช.02-66-0005"/>
    <s v="โครงการพัฒนาวัคซีนป้องกันโรคไข้หวัดใหญ่ชนิดเชื้อตาย 4 สายพันธุ์ (TetraFluvac TF) ชนิด พร้อมฉีด (Pre-filled syringe)"/>
  </r>
  <r>
    <x v="2"/>
    <x v="22"/>
    <s v="230401"/>
    <x v="2"/>
    <x v="37"/>
    <s v="มหาวิทยาลัยสงขลานครินทร์"/>
    <x v="2938"/>
    <s v="ศธ  0521-66-0024"/>
    <s v="การพัฒนาเครือข่ายความเชี่ยวชาญเทคโนโลยีฐานโดยความร่วมมือกับผู้เชี่ยวชาญจากมหาวิทยาลัยชั้นนำในต่างประเทศ "/>
  </r>
  <r>
    <x v="2"/>
    <x v="22"/>
    <s v="230401"/>
    <x v="2"/>
    <x v="139"/>
    <s v="มหาวิทยาลัยเทคโนโลยีราชมงคลอีสาน"/>
    <x v="2939"/>
    <s v="RMUTI1200-66-0002"/>
    <s v="โครงการการบริหารจัดการทรัพย์สินทางปัญญามหาวิทยาลัยเทคโนโลยีราชมงคลอีสาน"/>
  </r>
  <r>
    <x v="2"/>
    <x v="22"/>
    <s v="230401"/>
    <x v="2"/>
    <x v="139"/>
    <s v="มหาวิทยาลัยเทคโนโลยีราชมงคลอีสาน"/>
    <x v="2940"/>
    <s v="RMUTI1200-66-0003"/>
    <s v="โครงการส่งเสริมการขึ้นทะเบียนทรัพย์สินทางปัญญา"/>
  </r>
  <r>
    <x v="2"/>
    <x v="22"/>
    <s v="230401"/>
    <x v="2"/>
    <x v="139"/>
    <s v="มหาวิทยาลัยเทคโนโลยีราชมงคลอีสาน"/>
    <x v="2941"/>
    <s v="RMUTI1200-66-0004"/>
    <s v="โครงการการพัฒนาการวิจัยขั้นแนวหน้าและการวิจัยพื้นฐานที่มีศักยภาพ ของมหาวิทยาลัยเทคโนโลยีราชมงคลอีสานสู่ความเป็นเลิศด้านวิชาการ"/>
  </r>
  <r>
    <x v="2"/>
    <x v="22"/>
    <s v="230401"/>
    <x v="2"/>
    <x v="139"/>
    <s v="มหาวิทยาลัยเทคโนโลยีราชมงคลอีสาน"/>
    <x v="2942"/>
    <s v="RMUTI1200-66-0005"/>
    <s v="โครงการการยกระดับศูนย์เครื่องมือ อุปกรณ์วิจัยด้านการเกษตร, อาหาร, วิทยาศาสตร์ วิศวกรรม นวัตกรรม โลจิสติกส์ และภาคบริการ ,มหาวิทยาลัยเทคโนโลยีราชมงคลอีสาน"/>
  </r>
  <r>
    <x v="2"/>
    <x v="22"/>
    <s v="230401"/>
    <x v="2"/>
    <x v="139"/>
    <s v="มหาวิทยาลัยเทคโนโลยีราชมงคลอีสาน"/>
    <x v="2943"/>
    <s v="RMUTI1200-66-0006"/>
    <s v="โครงการพัฒนาระบบฐานข้อมูลเพื่อการจัดการความรู้และนวัตกรรมสำหรับการขับเคลื่อนเศรษฐกิจของประเทศอย่างยั่งยืน"/>
  </r>
  <r>
    <x v="2"/>
    <x v="22"/>
    <s v="230401"/>
    <x v="2"/>
    <x v="139"/>
    <s v="มหาวิทยาลัยเทคโนโลยีราชมงคลอีสาน"/>
    <x v="2944"/>
    <s v="RMUTI1400-66-0004"/>
    <s v="โครงการนวัตกรรมระบบบริหารการจัดการภายในองค์กร RMUTI-LEAN"/>
  </r>
  <r>
    <x v="2"/>
    <x v="22"/>
    <s v="230401"/>
    <x v="2"/>
    <x v="139"/>
    <s v="มหาวิทยาลัยเทคโนโลยีราชมงคลอีสาน"/>
    <x v="2945"/>
    <s v="RMUTI1400-66-0005"/>
    <s v="โครงการพัฒนาศูนย์ความเป็นเลิศด้านระบบรางและอุตสาหกรรมการบินเพื่อเป็นต้นแบบในการเรียนรู้และฝึกอบรม"/>
  </r>
  <r>
    <x v="2"/>
    <x v="22"/>
    <s v="230401"/>
    <x v="2"/>
    <x v="139"/>
    <s v="มหาวิทยาลัยเทคโนโลยีราชมงคลอีสาน"/>
    <x v="2946"/>
    <s v="RMUTI1500-66-0002"/>
    <s v="โครงการการจัดการห่วงโซ่อุปทานอาหารส่วนเกินเพื่อการพัฒนาเศรษฐกิจหมุนเวียนในจังหวัดนครราชสีมา"/>
  </r>
  <r>
    <x v="2"/>
    <x v="22"/>
    <s v="230401"/>
    <x v="2"/>
    <x v="139"/>
    <s v="มหาวิทยาลัยเทคโนโลยีราชมงคลอีสาน"/>
    <x v="2947"/>
    <s v="RMUTI1600-66-0001"/>
    <s v="โครงการห้องปฏิบัติการวิเคราะห์และตรวจสอบโดยวิธีไม่ทำลายแห่งมหาวิทยาลัยราชมงคลอีสานเพื่อรับรองมาตรฐานผลิตภัณฑ์อาหารและสินค้าเกษตร"/>
  </r>
  <r>
    <x v="2"/>
    <x v="22"/>
    <s v="230401"/>
    <x v="2"/>
    <x v="139"/>
    <s v="มหาวิทยาลัยเทคโนโลยีราชมงคลอีสาน"/>
    <x v="2948"/>
    <s v="RMUTI1600-66-0002"/>
    <s v="โครงการการพัฒนาความสามารถทางนวัตกรรมและเทคโนโลยี เพื่อผู้ประกอบการภาคตะวันออกเฉียงเหนือ"/>
  </r>
  <r>
    <x v="2"/>
    <x v="22"/>
    <s v="230401"/>
    <x v="2"/>
    <x v="139"/>
    <s v="มหาวิทยาลัยเทคโนโลยีราชมงคลอีสาน"/>
    <x v="2949"/>
    <s v="RMUTI1600-66-0004"/>
    <s v="โครงการหน่วยวิจัยเคมีและฟิสิกส์เชิงคำนวณ (Computational Chemistry and Physics Research Unit)"/>
  </r>
  <r>
    <x v="2"/>
    <x v="22"/>
    <s v="230401"/>
    <x v="2"/>
    <x v="139"/>
    <s v="มหาวิทยาลัยเทคโนโลยีราชมงคลอีสาน"/>
    <x v="2950"/>
    <s v="RMUTI1600-66-0007"/>
    <s v="โครงการการยกระดับห้องปฏิบัติการความปลอดภัยทางชีวภาพระดับที่ 2 (Biosafety Level 2; BSL2) และ ESPReL "/>
  </r>
  <r>
    <x v="2"/>
    <x v="22"/>
    <s v="230401"/>
    <x v="2"/>
    <x v="139"/>
    <s v="มหาวิทยาลัยเทคโนโลยีราชมงคลอีสาน"/>
    <x v="2951"/>
    <s v="RMUTI1600-66-0008"/>
    <s v="โครงการยกระดับห้องปฏิบัติการวิเคราะห์และทดสอบเพื่อรับรองมาตรฐานอาหาร"/>
  </r>
  <r>
    <x v="2"/>
    <x v="22"/>
    <s v="230401"/>
    <x v="2"/>
    <x v="139"/>
    <s v="มหาวิทยาลัยเทคโนโลยีราชมงคลอีสาน"/>
    <x v="2952"/>
    <s v="RMUTI1600-66-0010"/>
    <s v="โครงการการทดสอบการทำงานของเซ็นเซอร์ต้นแบบสำหรับระบบติดตามทางเดินอนุภาคภายในหัววัดอลิซ เซิร์น"/>
  </r>
  <r>
    <x v="2"/>
    <x v="22"/>
    <s v="230401"/>
    <x v="2"/>
    <x v="139"/>
    <s v="มหาวิทยาลัยเทคโนโลยีราชมงคลอีสาน"/>
    <x v="2953"/>
    <s v="RMUTI2200-66-0002"/>
    <s v="โครงการยกระดับมาตรฐานโรงคัดแยก แปรรูปและบรรจุกัญชงและสมุนไพรจังหวัดสุรินทร์และกลุ่มนครชัยบุรินทร์"/>
  </r>
  <r>
    <x v="2"/>
    <x v="22"/>
    <s v="230401"/>
    <x v="2"/>
    <x v="139"/>
    <s v="มหาวิทยาลัยเทคโนโลยีราชมงคลอีสาน"/>
    <x v="2954"/>
    <s v="RMUTI2300-66-0005"/>
    <s v="โครงการการพัฒนาตลาดกลางพาณิชย์อิเล็กทรอนิกส์ของมหาวิทยาลัยเทคโนโลยีราชมงคลอีสานเพื่อผู้ประกอบการเศรษฐกิจฐานรากมีรายได้เพิ่มขึ้นอย่างต่อเนื่อง"/>
  </r>
  <r>
    <x v="2"/>
    <x v="22"/>
    <s v="230401"/>
    <x v="2"/>
    <x v="139"/>
    <s v="มหาวิทยาลัยเทคโนโลยีราชมงคลอีสาน"/>
    <x v="2955"/>
    <s v="RMUTI3200-66-0001"/>
    <s v="โครงการการยกระดับการผลิตและแปรรูปจิ้งหรีดสู่ผลิตภัณฑ์เกษตรมูลค่าสูงของจังหวัดขอนแก่น"/>
  </r>
  <r>
    <x v="2"/>
    <x v="22"/>
    <s v="230401"/>
    <x v="2"/>
    <x v="139"/>
    <s v="มหาวิทยาลัยเทคโนโลยีราชมงคลอีสาน"/>
    <x v="2956"/>
    <s v="RMUTI3400-66-0005"/>
    <s v="โครงการพัฒนาการท่องเที่ยวเชิงวัฒนธรรม ตำบลลำหนองแสน อำเภอหนองกุงศรี จังหวัดกาฬสินธุ์"/>
  </r>
  <r>
    <x v="2"/>
    <x v="22"/>
    <s v="230401"/>
    <x v="2"/>
    <x v="139"/>
    <s v="มหาวิทยาลัยเทคโนโลยีราชมงคลอีสาน"/>
    <x v="2957"/>
    <s v="RMUTI5200-66-0001"/>
    <s v="โครงการพัฒนาต้นแบบระบบขนส่งเขตเมืองแบบอัตโนมัติไร้คนขับ ศึกษาในพื้นที่มหาวิทยาลัยเทคโนโลยีราชมงคลอีสาน วิทยาเขตสกลนคร"/>
  </r>
  <r>
    <x v="2"/>
    <x v="22"/>
    <s v="230401"/>
    <x v="2"/>
    <x v="139"/>
    <s v="มหาวิทยาลัยเทคโนโลยีราชมงคลอีสาน"/>
    <x v="2958"/>
    <s v="RMUTI5200-66-0015"/>
    <s v="โครงการพัฒนาการเรียนรู้เทคโนโลยีด้วยปัญญาประดิษฐ์ เพื่อพัฒนาการเรียนการสอนในยุค โควิด 19 ในจังหวัดสกลนคร"/>
  </r>
  <r>
    <x v="2"/>
    <x v="22"/>
    <s v="230401"/>
    <x v="2"/>
    <x v="139"/>
    <s v="มหาวิทยาลัยเทคโนโลยีราชมงคลอีสาน"/>
    <x v="2959"/>
    <s v="RMUTI5300-66-0004"/>
    <s v="โครงการการพัฒนานวัตกรรมการผลิตอาหารสัตว์ในท้องถิ่นเชิงพาณิชย์"/>
  </r>
  <r>
    <x v="2"/>
    <x v="22"/>
    <s v="230401"/>
    <x v="2"/>
    <x v="139"/>
    <s v="มหาวิทยาลัยเทคโนโลยีราชมงคลอีสาน"/>
    <x v="2960"/>
    <s v="RMUTI5300-66-0005"/>
    <s v="โครงการต้นแบบโรงงานผลิตอาหารท้องถิ่นของแอ่งสกลนคร"/>
  </r>
  <r>
    <x v="2"/>
    <x v="22"/>
    <s v="230401"/>
    <x v="2"/>
    <x v="76"/>
    <s v="มหาวิทยาลัยเทคโนโลยีราชมงคลธัญบุรี"/>
    <x v="2961"/>
    <s v="ศธ0578.18-66-0002"/>
    <s v="โครงการสร้างศูนย์นวัตกรรมวัสดุและพัฒนากำลังคนรองรับการพัฒนาอุตสาหกรรมเป้าหมายของประเทศ  "/>
  </r>
  <r>
    <x v="2"/>
    <x v="22"/>
    <s v="230401"/>
    <x v="2"/>
    <x v="197"/>
    <s v="มหาวิทยาลัยราชภัฏสกลนคร"/>
    <x v="2962"/>
    <s v="ศธ 0542.01(3)-66-0012"/>
    <s v="โครงการ“การส่งเสริมและเพิ่มศักยภาพการผลิตเกษตรปลอดภัย ชุมชนตำบลพังขว้าง อำเภอเมือง จังหวัดสกลนคร”"/>
  </r>
  <r>
    <x v="2"/>
    <x v="22"/>
    <s v="230401"/>
    <x v="2"/>
    <x v="197"/>
    <s v="มหาวิทยาลัยราชภัฏสกลนคร"/>
    <x v="2963"/>
    <s v="ศธ 0542.01(3)-66-0013"/>
    <s v="โครงการ“การเพิ่มประสิทธิภาพการเติบโตของดอกเห็ด ด้วยนวัตกรรมระบบควบคุมทำความชื้นครบวงจรภายในโรงเรือน สำหรับตำบลดงมะไฟ อำเภอเมือง จังหวัดสกลนคร”"/>
  </r>
  <r>
    <x v="2"/>
    <x v="22"/>
    <s v="230401"/>
    <x v="2"/>
    <x v="78"/>
    <s v="มหาวิทยาลัยเทคโนโลยีสุรนารี"/>
    <x v="2964"/>
    <s v="ศธ 5602(7)-66-0005"/>
    <s v="โครงการสนับสนุนการจัดตั้งศูนย์วิจัย (Research Center) เพื่อแก้ปัญหาของประเทศและปัญหาของพื้นที่ได้อย่างมีประสิทธิภาพ"/>
  </r>
  <r>
    <x v="2"/>
    <x v="22"/>
    <s v="230401"/>
    <x v="2"/>
    <x v="78"/>
    <s v="มหาวิทยาลัยเทคโนโลยีสุรนารี"/>
    <x v="2965"/>
    <s v="ศธ 5602(7)-66-0006"/>
    <s v="โครงการสร้างระบบพี่เลี้ยงสำหรับนักวิจัย"/>
  </r>
  <r>
    <x v="2"/>
    <x v="22"/>
    <s v="230401"/>
    <x v="2"/>
    <x v="78"/>
    <s v="มหาวิทยาลัยเทคโนโลยีสุรนารี"/>
    <x v="2966"/>
    <s v="ศธ 5602(7)-66-0008"/>
    <s v="โครงการสร้างเครือข่ายวิจัยระหว่างประเทศ"/>
  </r>
  <r>
    <x v="2"/>
    <x v="22"/>
    <s v="230501"/>
    <x v="2"/>
    <x v="208"/>
    <s v="มหาวิทยาลัยราชภัฏบ้านสมเด็จเจ้าพระยา"/>
    <x v="2967"/>
    <s v="ศธ 056421-66-0002"/>
    <s v="ระบบบริหารเครื่องมือวิเคราะห์และห้องปฏิบัติการวิจัยแห่งชาติ"/>
  </r>
  <r>
    <x v="2"/>
    <x v="22"/>
    <s v="230501"/>
    <x v="2"/>
    <x v="103"/>
    <s v="มหาวิทยาลัยเชียงใหม่"/>
    <x v="2968"/>
    <s v="ศธ 6593(4)-66-0001"/>
    <s v="“การยกระดับโครงสร้างพื้นฐานงานวิจัยด้านการสร้างภาพระดับโมเลกุลของประเทศ เพื่อรองรับการเรียนรู้ การวิจัยพื้นฐานแนวหน้า การวิจัยทางคลินิก และการใช้ประโยชน์ทางการแพทย์”"/>
  </r>
  <r>
    <x v="2"/>
    <x v="22"/>
    <s v="230501"/>
    <x v="2"/>
    <x v="111"/>
    <s v="มหาวิทยาลัยราชภัฏเชียงราย"/>
    <x v="2969"/>
    <s v="ศธ053201-66-0006"/>
    <s v="โครงการจัดตั้งศูนย์เรียนรู้และถ่ายทอดเทคโนโลยีรถพลังงานไฟฟ้า มร.ชร(CRRU-EV)"/>
  </r>
  <r>
    <x v="2"/>
    <x v="22"/>
    <s v="230501"/>
    <x v="2"/>
    <x v="95"/>
    <s v="สถาบันเทคโนโลยีพระจอมเกล้าเจ้าคุณทหารลาดกระบัง"/>
    <x v="2970"/>
    <s v="ศธ 0524.01(06)-66-0004"/>
    <s v="โครงการยกระดับโรงงานอาหารสัตว์น้ำต้นแบบเพื่อการเรียนรู้และการวิจัยเพื่อรองรับการพัฒนาอุตสาหกรรมอาหารสัตว์น้ำไทย"/>
  </r>
  <r>
    <x v="2"/>
    <x v="22"/>
    <s v="230501"/>
    <x v="9"/>
    <x v="63"/>
    <s v="กรมปศุสัตว์"/>
    <x v="2971"/>
    <s v="กษ 601-66-0004"/>
    <s v="ผลของการเจาะ Dominant follicle ในรังไข่ต่อระดับฮอร์โมนโปรเจสเทอโรน และอัตราการตั้งท้องจากการย้ายฝากตัวอ่อนในโคนม"/>
  </r>
  <r>
    <x v="2"/>
    <x v="22"/>
    <s v="230501"/>
    <x v="2"/>
    <x v="26"/>
    <s v="สำนักงานปรมาณูเพื่อสันติ"/>
    <x v="2972"/>
    <s v="วท 0405-66-0002"/>
    <s v="โครงการจัดสร้างต้นแบบระบบการสอบเทียบหัววัดรังสีของสถานีเฝ้าระวังภัยทางรังสีภายในประเทศและภูมิภาคอาเซียน"/>
  </r>
  <r>
    <x v="2"/>
    <x v="22"/>
    <s v="230501"/>
    <x v="2"/>
    <x v="26"/>
    <s v="สำนักงานปรมาณูเพื่อสันติ"/>
    <x v="2973"/>
    <s v="วท 0405-66-0003"/>
    <s v="โครงการพัฒนาการผลิตหัววัดรังสีปฐมภูมิ วัสดุวัดปริมาณรังสี และวัสดุอ้างอิงทางรังสีเพื่อรองรับการใช้งานภายในประเทศและภูมิภาคอาเซียน"/>
  </r>
  <r>
    <x v="2"/>
    <x v="22"/>
    <s v="230501"/>
    <x v="2"/>
    <x v="93"/>
    <s v="สถาบันมาตรวิทยาแห่งชาติ"/>
    <x v="2974"/>
    <s v="วท 5106-66-0009"/>
    <s v="โครงการสอบเทียบเครื่องรับสัญญาณจากระบบดาวเทียมนำทางสากล"/>
  </r>
  <r>
    <x v="2"/>
    <x v="22"/>
    <s v="230501"/>
    <x v="2"/>
    <x v="93"/>
    <s v="สถาบันมาตรวิทยาแห่งชาติ"/>
    <x v="2975"/>
    <s v="วท 5106-66-0010"/>
    <s v="โครงการขยายขีดความสามารถในการให้บริการสอบเทียบเครื่องวัดและเครื่องแหล่งจ่ายมาตรฐานทางไฟฟ้าเพื่อรองรับกระบวนการตรวจสอบและรับรองของประเทศ"/>
  </r>
  <r>
    <x v="2"/>
    <x v="22"/>
    <s v="230501"/>
    <x v="2"/>
    <x v="93"/>
    <s v="สถาบันมาตรวิทยาแห่งชาติ"/>
    <x v="2976"/>
    <s v="วท 5106-66-0011"/>
    <s v="โครงการขยายขีดความสามารถด้านการวัดกำลังเลเซอร์ไปสู่ย่าน 1000 วัตต์ เพื่อรองรับอุตสาหกรรมยานยนต์และบริการทางการแพทย์"/>
  </r>
  <r>
    <x v="2"/>
    <x v="22"/>
    <s v="230501"/>
    <x v="2"/>
    <x v="93"/>
    <s v="สถาบันมาตรวิทยาแห่งชาติ"/>
    <x v="2977"/>
    <s v="วท 5106-66-0012"/>
    <s v="โครงการพัฒนาศักยภาพและความสามารถด้านโครงสร้างพื้นฐานทางคุณภาพเพื่อพัฒนาอุตสาหกรรมการผลิตชิ้นส่วนอิเลคทรอนิคส์ ชิ้นส่วนอุปกรณ์ไฟฟ้า ด้วยมาตฐานการวัดการกระแทกพลังงานต่ำ  Spring hammer test"/>
  </r>
  <r>
    <x v="2"/>
    <x v="22"/>
    <s v="230501"/>
    <x v="2"/>
    <x v="93"/>
    <s v="สถาบันมาตรวิทยาแห่งชาติ"/>
    <x v="2978"/>
    <s v="วท 5106-66-0015"/>
    <s v="โครงการพัฒนามาตรฐานปฐมภูมิอุณหภูมิของประเทศเพื่อสอดคล้องกับระบบหน่วยระหว่างประเทศ"/>
  </r>
  <r>
    <x v="2"/>
    <x v="22"/>
    <s v="230501"/>
    <x v="2"/>
    <x v="116"/>
    <s v="สำนักงานพัฒนาเทคโนโลยีอวกาศและภูมิสารสนเทศ"/>
    <x v="2979"/>
    <s v="วท 5312-66-0001"/>
    <s v="โครงการยกระดับความสามารถให้เป็นผู้พัฒนาเทคโนโลยีดาวเทียมในประเทศไทย"/>
  </r>
  <r>
    <x v="2"/>
    <x v="22"/>
    <s v="230501"/>
    <x v="2"/>
    <x v="2"/>
    <s v="สำนักงานพัฒนาวิทยาศาสตร์และเทคโนโลยีแห่งชาติ"/>
    <x v="2980"/>
    <s v="วท 5401-66-0118"/>
    <s v="พัฒนาการให้บริการ supercomputer เพื่อสนับสนุนงานวิจัย และการใช้งานเชิงวิทยาศาสตร์ เพื่อเพิ่มขีดความสามารถโครงสร้างพื้นฐานด้าน วทน. ของประเทศ"/>
  </r>
  <r>
    <x v="2"/>
    <x v="22"/>
    <s v="230501"/>
    <x v="2"/>
    <x v="97"/>
    <s v="สถาบันวิจัยวิทยาศาสตร์และเทคโนโลยีแห่งประเทศไทย"/>
    <x v="2981"/>
    <s v="วว 6110-66-0005"/>
    <s v="โครงการศูนย์ทดสอบและพัฒนาบรรจุภัณฑ์วัสดุและอุปกรณ์การแพทย์ขั้นสูง"/>
  </r>
  <r>
    <x v="2"/>
    <x v="22"/>
    <s v="230501"/>
    <x v="2"/>
    <x v="268"/>
    <s v="สถาบันวิจัยดาราศาสตร์แห่งชาติ"/>
    <x v="2982"/>
    <s v="วท 6305-66-0002"/>
    <s v="โครงการพัฒนาเทคโนโลยี เทคนิควิศวกรรมทางด้านดาราศาสตร์ สู่การประยุกต์ใช้ในภาคอุตสาหกรรมและภาคสังคม"/>
  </r>
  <r>
    <x v="2"/>
    <x v="22"/>
    <s v="230501"/>
    <x v="2"/>
    <x v="268"/>
    <s v="สถาบันวิจัยดาราศาสตร์แห่งชาติ"/>
    <x v="2983"/>
    <s v="วท 6305-66-0003"/>
    <s v="โครงการพัฒนาห้องปฏิบัติการวิเคราะห์คุณภาพอากาศขั้นสูง"/>
  </r>
  <r>
    <x v="2"/>
    <x v="22"/>
    <s v="230501"/>
    <x v="2"/>
    <x v="268"/>
    <s v="สถาบันวิจัยดาราศาสตร์แห่งชาติ"/>
    <x v="2984"/>
    <s v="วท 6305-66-0004"/>
    <s v="โครงการพัฒนาเทคโนโลยีและสร้างนวัตกรรมด้านดาราศาสตร์เพื่อการพึ่งพาตนเอง "/>
  </r>
  <r>
    <x v="2"/>
    <x v="22"/>
    <s v="230501"/>
    <x v="2"/>
    <x v="48"/>
    <s v="สำนักงานนวัตกรรมแห่งชาติ"/>
    <x v="2985"/>
    <s v="วท 6401-66-0033"/>
    <s v="โครงการการใช้ประโยชน์โครงสร้างพื้นฐานทางด้านนวัตกรรมในส่วนภูมิภาค"/>
  </r>
  <r>
    <x v="1"/>
    <x v="22"/>
    <s v="230501"/>
    <x v="2"/>
    <x v="89"/>
    <s v="สถาบันวิจัยแสงซินโครตรอน"/>
    <x v="2986"/>
    <s v="SLRI-66-0001"/>
    <s v="โครงการพัฒนาโครงสร้างพื้นฐานสำหรับให้บริการแสงซินโครตรอนและเทคโนโลยีขั้นสูงเพื่ออุตสาหกรรม"/>
  </r>
  <r>
    <x v="1"/>
    <x v="22"/>
    <s v="230501"/>
    <x v="2"/>
    <x v="89"/>
    <s v="สถาบันวิจัยแสงซินโครตรอน"/>
    <x v="2987"/>
    <s v="SLRI-66-0003"/>
    <s v="โครงการสร้างเครื่องกำเนิดแสงซินโครตรอนระดับพลังงาน 3 GeV และห้องปฏิบัติการ"/>
  </r>
  <r>
    <x v="2"/>
    <x v="22"/>
    <s v="230501"/>
    <x v="2"/>
    <x v="71"/>
    <s v="สำนักงานการวิจัยแห่งชาติ"/>
    <x v="2988"/>
    <s v="วช  0005-66-0007"/>
    <s v="การจัดการความรู้การวิจัยและถ่ายทอดเพื่อการใช้ประโยชน์"/>
  </r>
  <r>
    <x v="2"/>
    <x v="22"/>
    <s v="230501"/>
    <x v="2"/>
    <x v="71"/>
    <s v="สำนักงานการวิจัยแห่งชาติ"/>
    <x v="2989"/>
    <s v="วช  0005-66-0014"/>
    <s v="มหกรรมงานวิจัยแห่งชาติ (Thailand Research Expo)"/>
  </r>
  <r>
    <x v="2"/>
    <x v="22"/>
    <s v="230501"/>
    <x v="2"/>
    <x v="71"/>
    <s v="สำนักงานการวิจัยแห่งชาติ"/>
    <x v="2990"/>
    <s v="วช  0005-66-0019"/>
    <s v="วันนักประดิษฐ์"/>
  </r>
  <r>
    <x v="2"/>
    <x v="22"/>
    <s v="230501"/>
    <x v="2"/>
    <x v="71"/>
    <s v="สำนักงานการวิจัยแห่งชาติ"/>
    <x v="2991"/>
    <s v="วช  0006-66-0001"/>
    <s v="มาตรฐานการวิจัยในมนุษย์"/>
  </r>
  <r>
    <x v="2"/>
    <x v="22"/>
    <s v="230501"/>
    <x v="2"/>
    <x v="71"/>
    <s v="สำนักงานการวิจัยแห่งชาติ"/>
    <x v="2992"/>
    <s v="วช  0006-66-0002"/>
    <s v="โครงการพัฒนาและส่งเสริมมาตรฐานการวิจัยด้านความปลอดภัยทางชีวภาพ"/>
  </r>
  <r>
    <x v="2"/>
    <x v="22"/>
    <s v="230501"/>
    <x v="2"/>
    <x v="71"/>
    <s v="สำนักงานการวิจัยแห่งชาติ"/>
    <x v="2993"/>
    <s v="วช  0006-66-0003"/>
    <s v="โครงการยกระดับคุณภาพและมาตรฐานด้านการวิจัยและนวัตกรรม ปี 2566"/>
  </r>
  <r>
    <x v="2"/>
    <x v="22"/>
    <s v="230501"/>
    <x v="2"/>
    <x v="71"/>
    <s v="สำนักงานการวิจัยแห่งชาติ"/>
    <x v="2994"/>
    <s v="วช  0006-66-0004"/>
    <s v="โครงการส่งเสริมการนำมาตรฐานการวิจัยไปใช้ประโยชน์"/>
  </r>
  <r>
    <x v="2"/>
    <x v="22"/>
    <s v="230501"/>
    <x v="2"/>
    <x v="71"/>
    <s v="สำนักงานการวิจัยแห่งชาติ"/>
    <x v="2995"/>
    <s v="วช  0006-66-0005"/>
    <s v="การบริหารและพัฒนางานสัตว์เพื่องานทางวิทยาศาสตร์ตามพระราชบัญญัติสัตว์เพื่องานทางวิทยาศาสตร์"/>
  </r>
  <r>
    <x v="2"/>
    <x v="22"/>
    <s v="230501"/>
    <x v="11"/>
    <x v="131"/>
    <s v="สถาบันวัคซีนแห่งชาติ"/>
    <x v="2996"/>
    <s v="สวช.02-66-0001"/>
    <s v="โครงการจัดตั้งศูนย์ปฏิบัติการวิจัยและทดสอบวัคซีนและชีววัตถุระดับ ABSL2-3 ในสัตว์ไพรเมท ณ ศูนย์วิจัยไพรเมทแห่งชาติ จุฬาลงกรณ์มหาวิทยาลัย"/>
  </r>
  <r>
    <x v="2"/>
    <x v="22"/>
    <s v="230501"/>
    <x v="11"/>
    <x v="131"/>
    <s v="สถาบันวัคซีนแห่งชาติ"/>
    <x v="2997"/>
    <s v="สวช.02-66-0002"/>
    <s v="การพัฒนาศูนย์ปฏิบัติการสัตว์ทดลองและห้องปฏิบัติการ ABSL3"/>
  </r>
  <r>
    <x v="2"/>
    <x v="22"/>
    <s v="230501"/>
    <x v="11"/>
    <x v="131"/>
    <s v="สถาบันวัคซีนแห่งชาติ"/>
    <x v="2998"/>
    <s v="สวช.02-66-0007"/>
    <s v="การจัดตั้งโรงงานโดยใช้เทคโนโลยีการใช้เซลล์เพาะเลี้ยงในระดับต้นแบบ และระดับอุตสาหกรรม"/>
  </r>
  <r>
    <x v="2"/>
    <x v="22"/>
    <s v="230501"/>
    <x v="11"/>
    <x v="131"/>
    <s v="สถาบันวัคซีนแห่งชาติ"/>
    <x v="2999"/>
    <s v="สวช.02-66-0008"/>
    <s v="โครงการพัฒนาศักยภาพการตรวจคุณภาพสัตว์ทดลองทางห้องปฏิบัติการ เพื่อสนับสนุนการผลิตและการควบคุมคุณภาพวัคซีน รวมถึงยาชีววัตถุ"/>
  </r>
  <r>
    <x v="2"/>
    <x v="22"/>
    <s v="230501"/>
    <x v="11"/>
    <x v="131"/>
    <s v="สถาบันวัคซีนแห่งชาติ"/>
    <x v="3000"/>
    <s v="สวช.02-66-0009"/>
    <s v="โครงการสนับสนุนการพัฒนาวัคซีนและชีววัตถุของประเทศ"/>
  </r>
  <r>
    <x v="2"/>
    <x v="22"/>
    <s v="230501"/>
    <x v="2"/>
    <x v="35"/>
    <s v="สำนักงานปลัดกระทรวงการอุดมศึกษา"/>
    <x v="3001"/>
    <s v="อว 0205-66-0003"/>
    <s v="โครงการส่งเสริมกิจการอุทยานวิทยาศาสตร์ (นิคมธุรกิจวิทยาศาสตร์ภูมิภาค)"/>
  </r>
  <r>
    <x v="2"/>
    <x v="22"/>
    <s v="230501"/>
    <x v="3"/>
    <x v="3"/>
    <s v="สำนักงานตำรวจแห่งชาติ"/>
    <x v="3002"/>
    <s v="ตช 0007.1-66-0012"/>
    <s v="ศูนย์ความเป็นเลิศด้านนิติวิทยาศาสตร์เพื่อรองรับความมั่นคง ปลอดภัยในชีวิตและทรัพย์สินของประชาชน"/>
  </r>
  <r>
    <x v="2"/>
    <x v="22"/>
    <s v="230501"/>
    <x v="3"/>
    <x v="3"/>
    <s v="สำนักงานตำรวจแห่งชาติ"/>
    <x v="3003"/>
    <s v="ตช 0007.1-66-0013"/>
    <s v="โครงการการสร้างเครือข่ายความชำนาญห้องปฏิบัติการวิทยาศาสตร์งานตำรวจ"/>
  </r>
  <r>
    <x v="2"/>
    <x v="22"/>
    <s v="230501"/>
    <x v="3"/>
    <x v="3"/>
    <s v="สำนักงานตำรวจแห่งชาติ"/>
    <x v="3004"/>
    <s v="ตช 0007.1-66-0014"/>
    <s v="การพัฒนาความเจริญก้าวหน้าข้าราชการตำรวจเพื่องานด้านวิจัยและพัฒนานวัตกรรมของ สำนักงานตำรวจแห่งชาติ"/>
  </r>
  <r>
    <x v="2"/>
    <x v="22"/>
    <s v="230501"/>
    <x v="2"/>
    <x v="37"/>
    <s v="มหาวิทยาลัยสงขลานครินทร์"/>
    <x v="3005"/>
    <s v="ศธ  0521-66-0018"/>
    <s v="โครงการเพิ่มศักยภาพการทดสอบและวิเคราะห์ถุงมือยางเพื่อการส่งออก"/>
  </r>
  <r>
    <x v="2"/>
    <x v="22"/>
    <s v="230501"/>
    <x v="2"/>
    <x v="37"/>
    <s v="มหาวิทยาลัยสงขลานครินทร์"/>
    <x v="3006"/>
    <s v="ศธ  0521-66-0039"/>
    <s v="โครงการพัฒนาระดับมาตรฐานความปลอดภัยห้องปฏิบัติการวิจัยโรคติดเชื้อและพัฒนาศักยภาพบุคลากรห้องปฏิบัติการทางชีวภาพมหาวิทยาลัยสงขลานครินทร์"/>
  </r>
  <r>
    <x v="2"/>
    <x v="22"/>
    <s v="230501"/>
    <x v="2"/>
    <x v="37"/>
    <s v="มหาวิทยาลัยสงขลานครินทร์"/>
    <x v="3007"/>
    <s v="ศธ  0521-66-0048"/>
    <s v="โครงการจัดตั้งศูนย์ทดสอบและรับรองมาตรฐานผลิตภัณฑ์ (OECD-GLP)  มหาวิทยาลัยสงขลานครินทร์"/>
  </r>
  <r>
    <x v="2"/>
    <x v="22"/>
    <s v="230501"/>
    <x v="2"/>
    <x v="139"/>
    <s v="มหาวิทยาลัยเทคโนโลยีราชมงคลอีสาน"/>
    <x v="3008"/>
    <s v="RMUTI5200-66-0006"/>
    <s v="โครงการการพัฒนาและส่งเสริมอุตสาหกรรมและการบริการยานยนต์ไฟฟ้าสมัยใหม่ในภาคตะวันออกเฉียงเหนือตอนบน"/>
  </r>
  <r>
    <x v="2"/>
    <x v="22"/>
    <s v="230501"/>
    <x v="2"/>
    <x v="139"/>
    <s v="มหาวิทยาลัยเทคโนโลยีราชมงคลอีสาน"/>
    <x v="3009"/>
    <s v="RMUTI5200-66-0007"/>
    <s v="โครงการการส่งเสริมและพัฒนาธุรกิจวิสาหกิจขนาดกลางและขนาดย่อมในภาคการเกษตรให้ปรับเข้าสู่แพลตฟอร์มดิจิทัล โดยกลยุทธ์การตลาดด้วยเทคโนโลยี การพัฒนาธุรกรรมอิเล็กทรอนิกส์ และนวัตกรรมการออกแบบผลิตภัณฑ์ บรรจุภัณฑ์เชิงพาณิชย์เพื่อเพิ่มประสิทธิภาพและขีดความสามารถในการแข่งขันยุคเศรษฐกิจดิจิทัล"/>
  </r>
  <r>
    <x v="2"/>
    <x v="22"/>
    <s v="230501"/>
    <x v="2"/>
    <x v="139"/>
    <s v="มหาวิทยาลัยเทคโนโลยีราชมงคลอีสาน"/>
    <x v="3010"/>
    <s v="RMUTI5200-66-0011"/>
    <s v="โครงการการเพิ่มศักยภาพในการแข่งขันพืชสมุนไพรเพื่อการแพทย์ด้วยการผลิตอย่างมีเป้าหมาย และการยกระดับระบบการผลิตด้วยเทคโนโลยียุค 4.0"/>
  </r>
  <r>
    <x v="2"/>
    <x v="22"/>
    <s v="230501"/>
    <x v="2"/>
    <x v="139"/>
    <s v="มหาวิทยาลัยเทคโนโลยีราชมงคลอีสาน"/>
    <x v="3011"/>
    <s v="RMUTI5200-66-0012"/>
    <s v="โครงการ แนวทางการส่งเสริมเศรษฐกิจการท่องเที่ยวอย่างยั่งยืน และการพัฒนาโมเดลการท่องเที่ยวสามสีของจังหวัดสกลนคร"/>
  </r>
  <r>
    <x v="2"/>
    <x v="22"/>
    <s v="230501"/>
    <x v="2"/>
    <x v="75"/>
    <s v="มหาวิทยาลัยเทคโนโลยีราชมงคลล้านนา"/>
    <x v="3012"/>
    <s v="ศธ 058301-66-0054"/>
    <s v="โครงการสร้างนวัตกรรมที่มีมูลค่าในชั้นเรียน"/>
  </r>
  <r>
    <x v="2"/>
    <x v="22"/>
    <s v="230501"/>
    <x v="2"/>
    <x v="75"/>
    <s v="มหาวิทยาลัยเทคโนโลยีราชมงคลล้านนา"/>
    <x v="3013"/>
    <s v="ศธ 058301-66-0058"/>
    <s v="โครงการศูนย์ทดสอบทางวิศวกรรมโยธาเพื่อรองรับเขตเศรษฐกิจพิเศษและการพัฒนาระบบขนส่งเชื่อมตะวันตก-ตะวันออก"/>
  </r>
  <r>
    <x v="2"/>
    <x v="22"/>
    <s v="230501"/>
    <x v="2"/>
    <x v="173"/>
    <s v="มหาวิทยาลัยเทคโนโลยีราชมงคลพระนคร"/>
    <x v="3014"/>
    <s v="ศธ 0581.06-66-0005"/>
    <s v="โครงการจัดตั้งศูนย์ความเป็นเลิศด้านสิ่งแวดล้อมและอุตสาหกรรมสีเขียวเพื่อศตวรรษที่ 21"/>
  </r>
  <r>
    <x v="2"/>
    <x v="22"/>
    <s v="230501"/>
    <x v="2"/>
    <x v="173"/>
    <s v="มหาวิทยาลัยเทคโนโลยีราชมงคลพระนคร"/>
    <x v="3015"/>
    <s v="ศธ 0581.06-66-0006"/>
    <s v="โครงการ “การพัฒนาศักยภาพศูนย์บริการสกัด/กลั่นและเทคนิคการตรวจวิเคราะห์ผลิตภัณฑ์กัญชา-กัญชง ตามมาตรฐานผลิตภัณฑ์อุตสาหกรรม มอก.17025 (ISO/IEC 17025)”"/>
  </r>
  <r>
    <x v="2"/>
    <x v="22"/>
    <s v="230501"/>
    <x v="2"/>
    <x v="173"/>
    <s v="มหาวิทยาลัยเทคโนโลยีราชมงคลพระนคร"/>
    <x v="3016"/>
    <s v="ศธ 0581.06-66-0007"/>
    <s v="โครงการศูนย์พัฒนานวัตกรรมวัสดุเพื่ออุตสาหกรรมหุ่นยนต์และดิจิตอล"/>
  </r>
  <r>
    <x v="2"/>
    <x v="22"/>
    <s v="230501"/>
    <x v="2"/>
    <x v="76"/>
    <s v="มหาวิทยาลัยเทคโนโลยีราชมงคลธัญบุรี"/>
    <x v="3017"/>
    <s v="ศธ0578.13-66-0006"/>
    <s v="โครงการสร้างศูนย์พัฒนาและส่งเสริมศักยภาพกำลังคนและโครงสร้างพื้นฐานสำหรับสร้างนวัตกรรมและเทคโนโลยี"/>
  </r>
  <r>
    <x v="1"/>
    <x v="22"/>
    <s v="230501"/>
    <x v="2"/>
    <x v="78"/>
    <s v="มหาวิทยาลัยเทคโนโลยีสุรนารี"/>
    <x v="3018"/>
    <s v="ศธ 5602(7)-66-0002"/>
    <s v="โครงการพัฒนาห้องปฏิบัติ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เพื่อรองรับการสร้างอาชีพในสถานการณ์วิกฤต COVID-19"/>
  </r>
  <r>
    <x v="2"/>
    <x v="22"/>
    <s v="230501"/>
    <x v="2"/>
    <x v="78"/>
    <s v="มหาวิทยาลัยเทคโนโลยีสุรนารี"/>
    <x v="3019"/>
    <s v="ศธ 5602(7)-66-0007"/>
    <s v="โครงการสร้างอาชีพนักวิจัยเต็มเวลา (Full-time Researchers) เพื่อการวิจัยที่เป็นเลิศ"/>
  </r>
  <r>
    <x v="1"/>
    <x v="22"/>
    <s v="230501"/>
    <x v="2"/>
    <x v="269"/>
    <s v="สำนักงานคณะกรรมการส่งเสริมวิทยาศาสตร์"/>
    <x v="3020"/>
    <s v="อว6309.FB4-66-0003"/>
    <s v="ยกระดับวารสารไทยและพัฒนาระบบวิเคราะห์ข้อมูลเพื่อสนับสนุนการกำหนดทิศทางงานวิจัยและนวัตกรรมของไทย"/>
  </r>
  <r>
    <x v="2"/>
    <x v="22"/>
    <s v="230501"/>
    <x v="2"/>
    <x v="142"/>
    <s v="มหาวิทยาลัยพะเยา"/>
    <x v="3021"/>
    <s v="ศธ 0590.08-66-0003"/>
    <s v="ยกระดับมาตรฐานห้องปฏิบัติการเพื่อตรวจวิเคราะห์และถ่ายทอดนวัตกรรมในการผลิตกัญชาและพืชสมุนไพรไทยรับรองโรคอุบัติใหม่ร่วมกับภาคเอกชนเขตภาคเหนือตอนบน 2"/>
  </r>
  <r>
    <x v="2"/>
    <x v="22"/>
    <s v="230501"/>
    <x v="2"/>
    <x v="79"/>
    <s v="มหาวิทยาลัยราชภัฏอุตรดิตถ์"/>
    <x v="3022"/>
    <s v="ศธ053501-66-0009"/>
    <s v="โครงการยกระดับระบบบริหารและติดตามฐานข้อมูลเทคโนโลยีและทรัพย์สินทางปัญญาของมหาวิทยาลัยราชภัฏอุตรดิตถ์ เพื่อกระตุ้นให้บุคลากรเกิดการสร้างสรรค์เทคโนโลยีที่มีศักยภาพสู่เชิงพาณิชย์ "/>
  </r>
  <r>
    <x v="2"/>
    <x v="22"/>
    <s v="230502"/>
    <x v="11"/>
    <x v="25"/>
    <s v="สำนักงานคณะกรรมการอาหารและยา"/>
    <x v="3023"/>
    <s v="สธ 1004-66-0001"/>
    <s v="โครงการประเมินและพัฒนาความร่วมมือด้านการกำกับดูแลผลิตภัณฑ์สุขภาพของประเทศในสถานการณ์วิกฤติ ร่วมกันระหว่างภาครัฐ สถาบันวิจัย มหาวิทยาลัย ภาคเอกชน และภาคประชาสังคม"/>
  </r>
  <r>
    <x v="1"/>
    <x v="22"/>
    <s v="230502"/>
    <x v="2"/>
    <x v="48"/>
    <s v="สำนักงานนวัตกรรมแห่งชาติ"/>
    <x v="3024"/>
    <s v="วท 6401-66-0030"/>
    <s v="โครงการเสริมสร้างปัจจัยสนับสนุนด้านการวิจัยและพัฒนานวัตกรรมด้วยทรัพย์สินทางปัญญาและการถ่ายทอดเทคโนโลยี"/>
  </r>
  <r>
    <x v="2"/>
    <x v="22"/>
    <s v="230502"/>
    <x v="2"/>
    <x v="71"/>
    <s v="สำนักงานการวิจัยแห่งชาติ"/>
    <x v="3025"/>
    <s v="วช  0001-66-0001"/>
    <s v="เปิดบ้านงานวิจัยและนวัตกรรม By NRCT"/>
  </r>
  <r>
    <x v="2"/>
    <x v="22"/>
    <s v="230502"/>
    <x v="2"/>
    <x v="71"/>
    <s v="สำนักงานการวิจัยแห่งชาติ"/>
    <x v="3026"/>
    <s v="วช  0007-66-0001"/>
    <s v="พัฒนาระบบฐานข้อมูลวิทยาศาสตร์ วิจัยและนวัตกรรม ตามเป้าหมายการพัฒนาที่ยั่งยืน "/>
  </r>
  <r>
    <x v="2"/>
    <x v="22"/>
    <s v="230502"/>
    <x v="2"/>
    <x v="37"/>
    <s v="มหาวิทยาลัยสงขลานครินทร์"/>
    <x v="3027"/>
    <s v="ศธ  0521-66-0035"/>
    <s v="การผลิตเชื้อเพลิงชีวมวลสำหรับอนาคตจากหญ้าเนเปียร์และไม้โตเร็วที่ปลูกในพื้นที่นาร้าง/พื้นที่เสื่อมโทรมของจังหวัดชายแดนใต้"/>
  </r>
  <r>
    <x v="2"/>
    <x v="22"/>
    <s v="230502"/>
    <x v="2"/>
    <x v="139"/>
    <s v="มหาวิทยาลัยเทคโนโลยีราชมงคลอีสาน"/>
    <x v="3028"/>
    <s v="RMUTI5200-66-0005"/>
    <s v="โครงการการพัฒนาเครือข่ายความร่วมมือ RMUTI-KU-CU สำหรับการพัฒนาเทคโนโลยีปัญญาประดิษฐ์เพื่อเพิ่มศักยภาพการผลิตพืชกัญชาและพัฒนาธนาคารเมล็ดพันธุ์กัญชาเพื่อการแพทย์"/>
  </r>
  <r>
    <x v="2"/>
    <x v="22"/>
    <s v="230502"/>
    <x v="2"/>
    <x v="139"/>
    <s v="มหาวิทยาลัยเทคโนโลยีราชมงคลอีสาน"/>
    <x v="3029"/>
    <s v="RMUTI5200-66-0009"/>
    <s v="โครงการการบูรณาการสุขภาพของผู้สูงวัยและการป้องกันการแพร่กระจายเชื้ออุบัติใหม่จังหวัดสกลนคร"/>
  </r>
  <r>
    <x v="2"/>
    <x v="22"/>
    <s v="230502"/>
    <x v="2"/>
    <x v="139"/>
    <s v="มหาวิทยาลัยเทคโนโลยีราชมงคลอีสาน"/>
    <x v="3030"/>
    <s v="RMUTI5200-66-0013"/>
    <s v="โครงการยกระดับการเปลี่ยนผ่านอาชีพทางออนไลน์หลังเกษียณอายุราชการ"/>
  </r>
  <r>
    <x v="2"/>
    <x v="22"/>
    <s v="230502"/>
    <x v="2"/>
    <x v="139"/>
    <s v="มหาวิทยาลัยเทคโนโลยีราชมงคลอีสาน"/>
    <x v="3031"/>
    <s v="RMUTI5200-66-0014"/>
    <s v="โครงการโครงการบ่มเพาะผู้ประกอบการอัจฉริยะอุตสาหกรรมท่องเที่ยวเชิงสร้างสรรค์และวัฒนธรรมเพื่อสร้างโอกาสเข้าถึงตลาด"/>
  </r>
  <r>
    <x v="2"/>
    <x v="22"/>
    <s v="230502"/>
    <x v="2"/>
    <x v="139"/>
    <s v="มหาวิทยาลัยเทคโนโลยีราชมงคลอีสาน"/>
    <x v="3032"/>
    <s v="RMUTI5200-66-0016"/>
    <s v="โครงการ โครงการยกระดับการจัดการเพื่อการวิเคราะห์โอกาสสำหรับการลงทุนยุคดิจิทัลเพื่อสร้างผู้ประกอบการอัจฉริยะ"/>
  </r>
  <r>
    <x v="2"/>
    <x v="22"/>
    <s v="230502"/>
    <x v="2"/>
    <x v="139"/>
    <s v="มหาวิทยาลัยเทคโนโลยีราชมงคลอีสาน"/>
    <x v="3033"/>
    <s v="RMUTI5200-66-0019"/>
    <s v="โครงการสร้างโอกาสเพื่อการเข้าถึงข้อมูลผ่านระบบออนไลน์ของวิสาหกิจขนาดกลางและขนาดย่อม (SMEs)  เพื่อรองรับอุตสาหกรรมการท่องเที่ยวเชิงสุขภาพ ความงาม และแพทย์แผนไทย"/>
  </r>
  <r>
    <x v="2"/>
    <x v="22"/>
    <s v="230502"/>
    <x v="2"/>
    <x v="139"/>
    <s v="มหาวิทยาลัยเทคโนโลยีราชมงคลอีสาน"/>
    <x v="3034"/>
    <s v="RMUTI5200-66-0021"/>
    <s v="โครงการเสริมสร้างผู้ประกอบการอัจฉริยะของธุรกิจอาหารแปรรูปเพื่อพัฒนาผลิตภัณฑ์ไปสู่มาตรฐานสากล"/>
  </r>
  <r>
    <x v="2"/>
    <x v="22"/>
    <s v="230502"/>
    <x v="2"/>
    <x v="204"/>
    <s v="มหาวิทยาลัยเทคโนโลยีราชมงคลรัตนโกสินทร์"/>
    <x v="3035"/>
    <s v="ศธ 058215-66-0001"/>
    <s v="โครงการพัฒนางานวิจัย ต่อยอดและนำไปใช้ประโยชน์เชิงพาณิชย์"/>
  </r>
  <r>
    <x v="2"/>
    <x v="22"/>
    <s v="230502"/>
    <x v="2"/>
    <x v="218"/>
    <s v="มหาวิทยาลัยราชภัฏสุรินทร์"/>
    <x v="3036"/>
    <s v="ศธ  0546.04-66-0002"/>
    <s v="การยกระดับผลิตภัณฑ์สมุนไพรอินทรีย์เพื่อส่งเสริมอาชีพชุมชนจังหวัดสุรินทร์แบบครบวงจร"/>
  </r>
  <r>
    <x v="2"/>
    <x v="22"/>
    <s v="230502"/>
    <x v="2"/>
    <x v="269"/>
    <s v="สำนักงานคณะกรรมการส่งเสริมวิทยาศาสตร์"/>
    <x v="3037"/>
    <s v="อว6309.FB4-66-0001"/>
    <s v="การยกระดับกลไกส่งเสริมการนำผลงานวิจัยและนวัตกรรมไปใช้ประโยชน์"/>
  </r>
  <r>
    <x v="1"/>
    <x v="22"/>
    <s v="230502"/>
    <x v="2"/>
    <x v="269"/>
    <s v="สำนักงานคณะกรรมการส่งเสริมวิทยาศาสตร์"/>
    <x v="3038"/>
    <s v="อว6309.FB4-66-0002"/>
    <s v="การพัฒนาผู้จัดการงานวิจัย พัฒนา และนวัตกรรมที่ตอบโจทย์เป้าหมายการพัฒนาประเทศ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3" cacheId="3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C2040" firstHeaderRow="0" firstDataRow="1" firstDataCol="1"/>
  <pivotFields count="8">
    <pivotField dataField="1" showAll="0">
      <items count="5">
        <item x="0"/>
        <item x="1"/>
        <item x="2"/>
        <item x="3"/>
        <item t="default"/>
      </items>
    </pivotField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axis="axisRow" showAll="0">
      <items count="1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t="default"/>
      </items>
    </pivotField>
    <pivotField axis="axisRow" showAll="0">
      <items count="28">
        <item x="0"/>
        <item x="14"/>
        <item x="15"/>
        <item x="22"/>
        <item x="25"/>
        <item x="2"/>
        <item x="9"/>
        <item x="23"/>
        <item x="8"/>
        <item x="20"/>
        <item x="24"/>
        <item x="17"/>
        <item x="1"/>
        <item x="6"/>
        <item x="10"/>
        <item x="18"/>
        <item x="4"/>
        <item x="11"/>
        <item x="16"/>
        <item x="19"/>
        <item x="12"/>
        <item x="13"/>
        <item x="3"/>
        <item x="7"/>
        <item x="21"/>
        <item x="5"/>
        <item x="26"/>
        <item t="default"/>
      </items>
    </pivotField>
    <pivotField axis="axisRow" showAll="0">
      <items count="270">
        <item x="158"/>
        <item x="161"/>
        <item x="67"/>
        <item x="86"/>
        <item x="87"/>
        <item x="21"/>
        <item x="137"/>
        <item x="1"/>
        <item x="15"/>
        <item x="58"/>
        <item x="96"/>
        <item x="182"/>
        <item x="190"/>
        <item x="206"/>
        <item x="191"/>
        <item x="236"/>
        <item x="164"/>
        <item x="51"/>
        <item x="17"/>
        <item x="262"/>
        <item x="46"/>
        <item x="148"/>
        <item x="245"/>
        <item x="166"/>
        <item x="82"/>
        <item x="70"/>
        <item x="238"/>
        <item x="141"/>
        <item x="243"/>
        <item x="244"/>
        <item x="155"/>
        <item x="151"/>
        <item x="159"/>
        <item x="250"/>
        <item x="180"/>
        <item x="169"/>
        <item x="176"/>
        <item x="34"/>
        <item x="14"/>
        <item x="63"/>
        <item x="242"/>
        <item x="222"/>
        <item x="83"/>
        <item x="171"/>
        <item x="125"/>
        <item x="167"/>
        <item x="225"/>
        <item x="59"/>
        <item x="194"/>
        <item x="16"/>
        <item x="10"/>
        <item x="119"/>
        <item x="64"/>
        <item x="23"/>
        <item x="126"/>
        <item x="134"/>
        <item x="40"/>
        <item x="55"/>
        <item x="65"/>
        <item x="157"/>
        <item x="163"/>
        <item x="154"/>
        <item x="192"/>
        <item x="183"/>
        <item x="66"/>
        <item x="105"/>
        <item x="147"/>
        <item x="249"/>
        <item x="22"/>
        <item x="18"/>
        <item x="56"/>
        <item x="24"/>
        <item x="68"/>
        <item x="50"/>
        <item x="53"/>
        <item x="128"/>
        <item x="239"/>
        <item x="43"/>
        <item x="5"/>
        <item x="6"/>
        <item x="188"/>
        <item x="0"/>
        <item x="135"/>
        <item x="29"/>
        <item x="145"/>
        <item x="231"/>
        <item x="140"/>
        <item x="124"/>
        <item x="179"/>
        <item x="150"/>
        <item x="162"/>
        <item x="156"/>
        <item x="42"/>
        <item x="118"/>
        <item x="233"/>
        <item x="174"/>
        <item x="129"/>
        <item x="223"/>
        <item x="115"/>
        <item x="107"/>
        <item x="199"/>
        <item x="103"/>
        <item x="117"/>
        <item x="263"/>
        <item x="92"/>
        <item x="76"/>
        <item x="172"/>
        <item x="203"/>
        <item x="75"/>
        <item x="114"/>
        <item x="216"/>
        <item x="139"/>
        <item x="78"/>
        <item x="221"/>
        <item x="228"/>
        <item x="73"/>
        <item x="122"/>
        <item x="102"/>
        <item x="142"/>
        <item x="204"/>
        <item x="181"/>
        <item x="201"/>
        <item x="98"/>
        <item x="62"/>
        <item x="109"/>
        <item x="209"/>
        <item x="208"/>
        <item x="144"/>
        <item x="111"/>
        <item x="80"/>
        <item x="198"/>
        <item x="72"/>
        <item x="207"/>
        <item x="101"/>
        <item x="74"/>
        <item x="90"/>
        <item x="91"/>
        <item x="202"/>
        <item x="39"/>
        <item x="215"/>
        <item x="77"/>
        <item x="143"/>
        <item x="219"/>
        <item x="196"/>
        <item x="152"/>
        <item x="217"/>
        <item x="113"/>
        <item x="100"/>
        <item x="79"/>
        <item x="99"/>
        <item x="197"/>
        <item x="37"/>
        <item x="94"/>
        <item x="110"/>
        <item x="213"/>
        <item x="120"/>
        <item x="185"/>
        <item x="187"/>
        <item x="38"/>
        <item x="44"/>
        <item x="149"/>
        <item x="173"/>
        <item x="195"/>
        <item x="88"/>
        <item x="130"/>
        <item x="95"/>
        <item x="33"/>
        <item x="229"/>
        <item x="138"/>
        <item x="224"/>
        <item x="30"/>
        <item x="226"/>
        <item x="93"/>
        <item x="175"/>
        <item x="131"/>
        <item x="266"/>
        <item x="178"/>
        <item x="81"/>
        <item x="153"/>
        <item x="97"/>
        <item x="89"/>
        <item x="28"/>
        <item x="212"/>
        <item x="218"/>
        <item x="246"/>
        <item x="104"/>
        <item x="123"/>
        <item x="41"/>
        <item x="254"/>
        <item x="71"/>
        <item x="260"/>
        <item x="259"/>
        <item x="9"/>
        <item x="210"/>
        <item x="170"/>
        <item x="36"/>
        <item x="19"/>
        <item x="252"/>
        <item x="8"/>
        <item x="267"/>
        <item x="112"/>
        <item x="25"/>
        <item x="3"/>
        <item x="160"/>
        <item x="57"/>
        <item x="168"/>
        <item x="48"/>
        <item x="84"/>
        <item x="26"/>
        <item x="230"/>
        <item x="4"/>
        <item x="257"/>
        <item x="136"/>
        <item x="35"/>
        <item x="31"/>
        <item x="251"/>
        <item x="13"/>
        <item x="237"/>
        <item x="165"/>
        <item x="227"/>
        <item x="255"/>
        <item x="32"/>
        <item x="20"/>
        <item x="49"/>
        <item x="7"/>
        <item x="220"/>
        <item x="45"/>
        <item x="189"/>
        <item x="256"/>
        <item x="12"/>
        <item x="61"/>
        <item x="116"/>
        <item x="248"/>
        <item x="2"/>
        <item x="235"/>
        <item x="121"/>
        <item x="85"/>
        <item x="214"/>
        <item x="211"/>
        <item x="258"/>
        <item x="200"/>
        <item x="186"/>
        <item x="261"/>
        <item x="52"/>
        <item x="184"/>
        <item x="69"/>
        <item x="47"/>
        <item x="106"/>
        <item x="146"/>
        <item x="205"/>
        <item x="177"/>
        <item x="127"/>
        <item x="132"/>
        <item x="193"/>
        <item x="27"/>
        <item x="264"/>
        <item x="253"/>
        <item x="232"/>
        <item x="11"/>
        <item x="60"/>
        <item x="54"/>
        <item x="247"/>
        <item x="133"/>
        <item x="234"/>
        <item x="265"/>
        <item x="240"/>
        <item x="108"/>
        <item x="241"/>
        <item x="268"/>
        <item t="default"/>
      </items>
    </pivotField>
    <pivotField showAll="0"/>
    <pivotField dataField="1" showAll="0">
      <items count="3032">
        <item x="831"/>
        <item x="1471"/>
        <item x="251"/>
        <item x="252"/>
        <item x="296"/>
        <item x="369"/>
        <item x="370"/>
        <item x="371"/>
        <item x="420"/>
        <item x="442"/>
        <item x="479"/>
        <item x="511"/>
        <item x="583"/>
        <item x="601"/>
        <item x="602"/>
        <item x="603"/>
        <item x="1954"/>
        <item x="584"/>
        <item x="372"/>
        <item x="585"/>
        <item x="586"/>
        <item x="421"/>
        <item x="2034"/>
        <item x="1175"/>
        <item x="774"/>
        <item x="880"/>
        <item x="714"/>
        <item x="881"/>
        <item x="897"/>
        <item x="898"/>
        <item x="899"/>
        <item x="775"/>
        <item x="900"/>
        <item x="901"/>
        <item x="902"/>
        <item x="903"/>
        <item x="904"/>
        <item x="905"/>
        <item x="906"/>
        <item x="2453"/>
        <item x="2377"/>
        <item x="2378"/>
        <item x="2379"/>
        <item x="2380"/>
        <item x="2381"/>
        <item x="2382"/>
        <item x="2454"/>
        <item x="2383"/>
        <item x="2384"/>
        <item x="2385"/>
        <item x="1371"/>
        <item x="1158"/>
        <item x="1195"/>
        <item x="606"/>
        <item x="2075"/>
        <item x="1153"/>
        <item x="463"/>
        <item x="1550"/>
        <item x="1646"/>
        <item x="2070"/>
        <item x="1553"/>
        <item x="1554"/>
        <item x="1326"/>
        <item x="1327"/>
        <item x="1555"/>
        <item x="1556"/>
        <item x="1557"/>
        <item x="1558"/>
        <item x="1328"/>
        <item x="1559"/>
        <item x="1560"/>
        <item x="1561"/>
        <item x="1562"/>
        <item x="1279"/>
        <item x="1413"/>
        <item x="2930"/>
        <item x="2931"/>
        <item x="2932"/>
        <item x="2933"/>
        <item x="2934"/>
        <item x="1414"/>
        <item x="1590"/>
        <item x="1415"/>
        <item x="1416"/>
        <item x="2935"/>
        <item x="2936"/>
        <item x="1417"/>
        <item x="2937"/>
        <item x="2938"/>
        <item x="2939"/>
        <item x="1418"/>
        <item x="2940"/>
        <item x="1653"/>
        <item x="1591"/>
        <item x="2941"/>
        <item x="2942"/>
        <item x="1592"/>
        <item x="2943"/>
        <item x="1483"/>
        <item x="1419"/>
        <item x="1593"/>
        <item x="1337"/>
        <item x="1338"/>
        <item x="1420"/>
        <item x="1421"/>
        <item x="1422"/>
        <item x="1484"/>
        <item x="1339"/>
        <item x="1594"/>
        <item x="1309"/>
        <item x="1595"/>
        <item x="2944"/>
        <item x="1596"/>
        <item x="1423"/>
        <item x="760"/>
        <item x="1424"/>
        <item x="1597"/>
        <item x="2757"/>
        <item x="2945"/>
        <item x="1425"/>
        <item x="1340"/>
        <item x="2946"/>
        <item x="1426"/>
        <item x="1427"/>
        <item x="1598"/>
        <item x="1428"/>
        <item x="1429"/>
        <item x="2947"/>
        <item x="1430"/>
        <item x="844"/>
        <item x="761"/>
        <item x="1431"/>
        <item x="1599"/>
        <item x="1432"/>
        <item x="794"/>
        <item x="2948"/>
        <item x="1433"/>
        <item x="2722"/>
        <item x="3019"/>
        <item x="2999"/>
        <item x="3000"/>
        <item x="1434"/>
        <item x="3020"/>
        <item x="1600"/>
        <item x="3001"/>
        <item x="3002"/>
        <item x="3021"/>
        <item x="3022"/>
        <item x="2949"/>
        <item x="3023"/>
        <item x="1601"/>
        <item x="1602"/>
        <item x="3024"/>
        <item x="1603"/>
        <item x="3025"/>
        <item x="1435"/>
        <item x="1436"/>
        <item x="1437"/>
        <item x="2950"/>
        <item x="2951"/>
        <item x="1836"/>
        <item x="1837"/>
        <item x="812"/>
        <item x="813"/>
        <item x="1838"/>
        <item x="1839"/>
        <item x="814"/>
        <item x="1840"/>
        <item x="1841"/>
        <item x="1842"/>
        <item x="1843"/>
        <item x="1833"/>
        <item x="1858"/>
        <item x="1859"/>
        <item x="1844"/>
        <item x="1845"/>
        <item x="1846"/>
        <item x="1847"/>
        <item x="1848"/>
        <item x="1849"/>
        <item x="1850"/>
        <item x="1851"/>
        <item x="2977"/>
        <item x="1777"/>
        <item x="2978"/>
        <item x="379"/>
        <item x="816"/>
        <item x="817"/>
        <item x="818"/>
        <item x="822"/>
        <item x="823"/>
        <item x="824"/>
        <item x="1144"/>
        <item x="1145"/>
        <item x="1361"/>
        <item x="1454"/>
        <item x="1116"/>
        <item x="1455"/>
        <item x="1117"/>
        <item x="1628"/>
        <item x="1629"/>
        <item x="1192"/>
        <item x="909"/>
        <item x="910"/>
        <item x="784"/>
        <item x="745"/>
        <item x="887"/>
        <item x="808"/>
        <item x="1835"/>
        <item x="859"/>
        <item x="1824"/>
        <item x="1825"/>
        <item x="1826"/>
        <item x="1854"/>
        <item x="1827"/>
        <item x="1828"/>
        <item x="1829"/>
        <item x="874"/>
        <item x="809"/>
        <item x="810"/>
        <item x="811"/>
        <item x="888"/>
        <item x="889"/>
        <item x="890"/>
        <item x="834"/>
        <item x="746"/>
        <item x="747"/>
        <item x="748"/>
        <item x="749"/>
        <item x="835"/>
        <item x="875"/>
        <item x="876"/>
        <item x="911"/>
        <item x="877"/>
        <item x="912"/>
        <item x="860"/>
        <item x="891"/>
        <item x="913"/>
        <item x="892"/>
        <item x="785"/>
        <item x="914"/>
        <item x="750"/>
        <item x="836"/>
        <item x="837"/>
        <item x="838"/>
        <item x="915"/>
        <item x="751"/>
        <item x="752"/>
        <item x="839"/>
        <item x="916"/>
        <item x="753"/>
        <item x="893"/>
        <item x="754"/>
        <item x="917"/>
        <item x="755"/>
        <item x="918"/>
        <item x="878"/>
        <item x="756"/>
        <item x="852"/>
        <item x="1855"/>
        <item x="1856"/>
        <item x="1830"/>
        <item x="919"/>
        <item x="920"/>
        <item x="921"/>
        <item x="922"/>
        <item x="923"/>
        <item x="924"/>
        <item x="925"/>
        <item x="926"/>
        <item x="927"/>
        <item x="764"/>
        <item x="765"/>
        <item x="766"/>
        <item x="767"/>
        <item x="815"/>
        <item x="845"/>
        <item x="856"/>
        <item x="862"/>
        <item x="2477"/>
        <item x="2478"/>
        <item x="2698"/>
        <item x="2400"/>
        <item x="2038"/>
        <item x="1215"/>
        <item x="2479"/>
        <item x="985"/>
        <item x="986"/>
        <item x="2401"/>
        <item x="2480"/>
        <item x="965"/>
        <item x="966"/>
        <item x="208"/>
        <item x="2429"/>
        <item x="2542"/>
        <item x="2402"/>
        <item x="2543"/>
        <item x="2481"/>
        <item x="2437"/>
        <item x="2529"/>
        <item x="2500"/>
        <item x="256"/>
        <item x="1788"/>
        <item x="1698"/>
        <item x="1818"/>
        <item x="1819"/>
        <item x="1789"/>
        <item x="1790"/>
        <item x="1791"/>
        <item x="1792"/>
        <item x="2279"/>
        <item x="1820"/>
        <item x="660"/>
        <item x="1793"/>
        <item x="1794"/>
        <item x="1795"/>
        <item x="1256"/>
        <item x="1796"/>
        <item x="1797"/>
        <item x="1798"/>
        <item x="281"/>
        <item x="272"/>
        <item x="273"/>
        <item x="274"/>
        <item x="275"/>
        <item x="276"/>
        <item x="259"/>
        <item x="241"/>
        <item x="277"/>
        <item x="260"/>
        <item x="36"/>
        <item x="261"/>
        <item x="406"/>
        <item x="329"/>
        <item x="330"/>
        <item x="163"/>
        <item x="556"/>
        <item x="1875"/>
        <item x="1876"/>
        <item x="2354"/>
        <item x="2270"/>
        <item x="331"/>
        <item x="332"/>
        <item x="557"/>
        <item x="558"/>
        <item x="594"/>
        <item x="595"/>
        <item x="472"/>
        <item x="596"/>
        <item x="1877"/>
        <item x="1878"/>
        <item x="2476"/>
        <item x="333"/>
        <item x="73"/>
        <item x="74"/>
        <item x="286"/>
        <item x="505"/>
        <item x="559"/>
        <item x="560"/>
        <item x="1197"/>
        <item x="164"/>
        <item x="334"/>
        <item x="335"/>
        <item x="336"/>
        <item x="337"/>
        <item x="338"/>
        <item x="407"/>
        <item x="473"/>
        <item x="561"/>
        <item x="562"/>
        <item x="563"/>
        <item x="597"/>
        <item x="1879"/>
        <item x="1951"/>
        <item x="1952"/>
        <item x="2390"/>
        <item x="2690"/>
        <item x="408"/>
        <item x="564"/>
        <item x="565"/>
        <item x="566"/>
        <item x="440"/>
        <item x="339"/>
        <item x="506"/>
        <item x="287"/>
        <item x="391"/>
        <item x="340"/>
        <item x="409"/>
        <item x="341"/>
        <item x="474"/>
        <item x="567"/>
        <item x="342"/>
        <item x="343"/>
        <item x="344"/>
        <item x="410"/>
        <item x="568"/>
        <item x="507"/>
        <item x="569"/>
        <item x="570"/>
        <item x="508"/>
        <item x="411"/>
        <item x="475"/>
        <item x="288"/>
        <item x="412"/>
        <item x="345"/>
        <item x="346"/>
        <item x="347"/>
        <item x="392"/>
        <item x="348"/>
        <item x="571"/>
        <item x="572"/>
        <item x="349"/>
        <item x="477"/>
        <item x="599"/>
        <item x="353"/>
        <item x="354"/>
        <item x="393"/>
        <item x="576"/>
        <item x="577"/>
        <item x="415"/>
        <item x="600"/>
        <item x="1953"/>
        <item x="1998"/>
        <item x="2033"/>
        <item x="1880"/>
        <item x="1881"/>
        <item x="290"/>
        <item x="291"/>
        <item x="292"/>
        <item x="293"/>
        <item x="355"/>
        <item x="356"/>
        <item x="357"/>
        <item x="416"/>
        <item x="358"/>
        <item x="578"/>
        <item x="359"/>
        <item x="417"/>
        <item x="394"/>
        <item x="360"/>
        <item x="579"/>
        <item x="294"/>
        <item x="361"/>
        <item x="362"/>
        <item x="363"/>
        <item x="364"/>
        <item x="365"/>
        <item x="395"/>
        <item x="418"/>
        <item x="419"/>
        <item x="478"/>
        <item x="510"/>
        <item x="580"/>
        <item x="536"/>
        <item x="295"/>
        <item x="366"/>
        <item x="367"/>
        <item x="368"/>
        <item x="581"/>
        <item x="582"/>
        <item x="2848"/>
        <item x="2691"/>
        <item x="2740"/>
        <item x="2692"/>
        <item x="2962"/>
        <item x="2693"/>
        <item x="2694"/>
        <item x="2903"/>
        <item x="2904"/>
        <item x="2905"/>
        <item x="2906"/>
        <item x="2695"/>
        <item x="2907"/>
        <item x="2696"/>
        <item x="2741"/>
        <item x="2697"/>
        <item x="509"/>
        <item x="476"/>
        <item x="350"/>
        <item x="413"/>
        <item x="573"/>
        <item x="1997"/>
        <item x="1098"/>
        <item x="351"/>
        <item x="352"/>
        <item x="414"/>
        <item x="574"/>
        <item x="575"/>
        <item x="289"/>
        <item x="441"/>
        <item x="598"/>
        <item x="736"/>
        <item x="2399"/>
        <item x="19"/>
        <item x="20"/>
        <item x="21"/>
        <item x="22"/>
        <item x="23"/>
        <item x="203"/>
        <item x="223"/>
        <item x="224"/>
        <item x="75"/>
        <item x="76"/>
        <item x="77"/>
        <item x="204"/>
        <item x="205"/>
        <item x="78"/>
        <item x="225"/>
        <item x="79"/>
        <item x="80"/>
        <item x="81"/>
        <item x="82"/>
        <item x="83"/>
        <item x="226"/>
        <item x="245"/>
        <item x="227"/>
        <item x="228"/>
        <item x="206"/>
        <item x="207"/>
        <item x="0"/>
        <item x="1"/>
        <item x="84"/>
        <item x="85"/>
        <item x="24"/>
        <item x="25"/>
        <item x="26"/>
        <item x="2035"/>
        <item x="86"/>
        <item x="165"/>
        <item x="87"/>
        <item x="88"/>
        <item x="89"/>
        <item x="2036"/>
        <item x="2037"/>
        <item x="90"/>
        <item x="91"/>
        <item x="92"/>
        <item x="248"/>
        <item x="229"/>
        <item x="93"/>
        <item x="94"/>
        <item x="95"/>
        <item x="96"/>
        <item x="242"/>
        <item x="97"/>
        <item x="230"/>
        <item x="27"/>
        <item x="231"/>
        <item x="98"/>
        <item x="28"/>
        <item x="99"/>
        <item x="166"/>
        <item x="232"/>
        <item x="29"/>
        <item x="100"/>
        <item x="101"/>
        <item x="102"/>
        <item x="103"/>
        <item x="233"/>
        <item x="234"/>
        <item x="167"/>
        <item x="235"/>
        <item x="104"/>
        <item x="236"/>
        <item x="237"/>
        <item x="238"/>
        <item x="30"/>
        <item x="168"/>
        <item x="239"/>
        <item x="240"/>
        <item x="31"/>
        <item x="105"/>
        <item x="2418"/>
        <item x="2419"/>
        <item x="884"/>
        <item x="885"/>
        <item x="857"/>
        <item x="967"/>
        <item x="850"/>
        <item x="851"/>
        <item x="990"/>
        <item x="968"/>
        <item x="969"/>
        <item x="991"/>
        <item x="992"/>
        <item x="1013"/>
        <item x="993"/>
        <item x="994"/>
        <item x="995"/>
        <item x="996"/>
        <item x="997"/>
        <item x="998"/>
        <item x="999"/>
        <item x="1000"/>
        <item x="970"/>
        <item x="1033"/>
        <item x="971"/>
        <item x="972"/>
        <item x="973"/>
        <item x="1202"/>
        <item x="886"/>
        <item x="974"/>
        <item x="1014"/>
        <item x="1015"/>
        <item x="1001"/>
        <item x="1016"/>
        <item x="1009"/>
        <item x="1010"/>
        <item x="2388"/>
        <item x="72"/>
        <item x="1074"/>
        <item x="202"/>
        <item x="2473"/>
        <item x="1075"/>
        <item x="2167"/>
        <item x="2506"/>
        <item x="2435"/>
        <item x="1295"/>
        <item x="1664"/>
        <item x="2474"/>
        <item x="695"/>
        <item x="696"/>
        <item x="2424"/>
        <item x="136"/>
        <item x="697"/>
        <item x="4"/>
        <item x="698"/>
        <item x="5"/>
        <item x="6"/>
        <item x="2833"/>
        <item x="2756"/>
        <item x="2993"/>
        <item x="2994"/>
        <item x="2995"/>
        <item x="7"/>
        <item x="8"/>
        <item x="9"/>
        <item x="137"/>
        <item x="10"/>
        <item x="138"/>
        <item x="2527"/>
        <item x="11"/>
        <item x="139"/>
        <item x="12"/>
        <item x="1220"/>
        <item x="13"/>
        <item x="1034"/>
        <item x="250"/>
        <item x="14"/>
        <item x="15"/>
        <item x="16"/>
        <item x="2425"/>
        <item x="1035"/>
        <item x="220"/>
        <item x="2677"/>
        <item x="140"/>
        <item x="141"/>
        <item x="142"/>
        <item x="17"/>
        <item x="18"/>
        <item x="742"/>
        <item x="867"/>
        <item x="868"/>
        <item x="869"/>
        <item x="833"/>
        <item x="743"/>
        <item x="870"/>
        <item x="744"/>
        <item x="908"/>
        <item x="871"/>
        <item x="872"/>
        <item x="873"/>
        <item x="2434"/>
        <item x="2530"/>
        <item x="2130"/>
        <item x="2508"/>
        <item x="2132"/>
        <item x="2133"/>
        <item x="2134"/>
        <item x="2168"/>
        <item x="2227"/>
        <item x="2111"/>
        <item x="2193"/>
        <item x="2199"/>
        <item x="2211"/>
        <item x="2194"/>
        <item x="2195"/>
        <item x="2196"/>
        <item x="2197"/>
        <item x="2169"/>
        <item x="2170"/>
        <item x="2198"/>
        <item x="2171"/>
        <item x="2135"/>
        <item x="2136"/>
        <item x="2187"/>
        <item x="2172"/>
        <item x="2845"/>
        <item x="2112"/>
        <item x="2846"/>
        <item x="2173"/>
        <item x="783"/>
        <item x="2113"/>
        <item x="2188"/>
        <item x="2847"/>
        <item x="2436"/>
        <item x="2251"/>
        <item x="2252"/>
        <item x="2253"/>
        <item x="2254"/>
        <item x="2255"/>
        <item x="2256"/>
        <item x="2257"/>
        <item x="2258"/>
        <item x="2259"/>
        <item x="2260"/>
        <item x="2346"/>
        <item x="2347"/>
        <item x="2348"/>
        <item x="2280"/>
        <item x="2281"/>
        <item x="2282"/>
        <item x="2283"/>
        <item x="2234"/>
        <item x="2284"/>
        <item x="2235"/>
        <item x="2236"/>
        <item x="2285"/>
        <item x="2286"/>
        <item x="2237"/>
        <item x="2287"/>
        <item x="2288"/>
        <item x="2289"/>
        <item x="2290"/>
        <item x="2359"/>
        <item x="2291"/>
        <item x="2360"/>
        <item x="2261"/>
        <item x="2262"/>
        <item x="2263"/>
        <item x="2292"/>
        <item x="2238"/>
        <item x="2239"/>
        <item x="2240"/>
        <item x="2241"/>
        <item x="2264"/>
        <item x="2265"/>
        <item x="2266"/>
        <item x="2267"/>
        <item x="2268"/>
        <item x="2242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49"/>
        <item x="2350"/>
        <item x="2475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55"/>
        <item x="2243"/>
        <item x="2244"/>
        <item x="2269"/>
        <item x="2245"/>
        <item x="2351"/>
        <item x="2352"/>
        <item x="2353"/>
        <item x="2246"/>
        <item x="2306"/>
        <item x="2307"/>
        <item x="2308"/>
        <item x="2309"/>
        <item x="2247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56"/>
        <item x="2248"/>
        <item x="2329"/>
        <item x="2212"/>
        <item x="2228"/>
        <item x="951"/>
        <item x="2229"/>
        <item x="2189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74"/>
        <item x="2190"/>
        <item x="2152"/>
        <item x="2153"/>
        <item x="2154"/>
        <item x="2114"/>
        <item x="2115"/>
        <item x="2116"/>
        <item x="278"/>
        <item x="957"/>
        <item x="279"/>
        <item x="958"/>
        <item x="959"/>
        <item x="960"/>
        <item x="2117"/>
        <item x="2118"/>
        <item x="2213"/>
        <item x="2191"/>
        <item x="2230"/>
        <item x="2231"/>
        <item x="2119"/>
        <item x="2389"/>
        <item x="2120"/>
        <item x="2155"/>
        <item x="2232"/>
        <item x="961"/>
        <item x="2156"/>
        <item x="2157"/>
        <item x="2158"/>
        <item x="2159"/>
        <item x="2160"/>
        <item x="1266"/>
        <item x="1267"/>
        <item x="1268"/>
        <item x="1269"/>
        <item x="1270"/>
        <item x="1271"/>
        <item x="1272"/>
        <item x="1273"/>
        <item x="179"/>
        <item x="1274"/>
        <item x="1275"/>
        <item x="1276"/>
        <item x="1277"/>
        <item x="282"/>
        <item x="2426"/>
        <item x="211"/>
        <item x="212"/>
        <item x="213"/>
        <item x="214"/>
        <item x="215"/>
        <item x="216"/>
        <item x="217"/>
        <item x="218"/>
        <item x="219"/>
        <item x="2540"/>
        <item x="2444"/>
        <item x="2421"/>
        <item x="2445"/>
        <item x="199"/>
        <item x="200"/>
        <item x="201"/>
        <item x="2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247"/>
        <item x="2450"/>
        <item x="2446"/>
        <item x="132"/>
        <item x="133"/>
        <item x="134"/>
        <item x="249"/>
        <item x="135"/>
        <item x="2430"/>
        <item x="2431"/>
        <item x="2432"/>
        <item x="2433"/>
        <item x="2443"/>
        <item x="2494"/>
        <item x="2803"/>
        <item x="2804"/>
        <item x="2805"/>
        <item x="2495"/>
        <item x="189"/>
        <item x="315"/>
        <item x="190"/>
        <item x="191"/>
        <item x="192"/>
        <item x="193"/>
        <item x="194"/>
        <item x="195"/>
        <item x="1024"/>
        <item x="1025"/>
        <item x="2027"/>
        <item x="2028"/>
        <item x="2029"/>
        <item x="2030"/>
        <item x="2031"/>
        <item x="689"/>
        <item x="2505"/>
        <item x="70"/>
        <item x="262"/>
        <item x="71"/>
        <item x="198"/>
        <item x="263"/>
        <item x="2535"/>
        <item x="2427"/>
        <item x="2522"/>
        <item x="2536"/>
        <item x="2523"/>
        <item x="2531"/>
        <item x="2532"/>
        <item x="2524"/>
        <item x="2525"/>
        <item x="2533"/>
        <item x="2534"/>
        <item x="2537"/>
        <item x="182"/>
        <item x="1173"/>
        <item x="2391"/>
        <item x="2509"/>
        <item x="1955"/>
        <item x="1956"/>
        <item x="1957"/>
        <item x="373"/>
        <item x="480"/>
        <item x="481"/>
        <item x="1159"/>
        <item x="2392"/>
        <item x="2393"/>
        <item x="374"/>
        <item x="587"/>
        <item x="1999"/>
        <item x="2000"/>
        <item x="2001"/>
        <item x="2049"/>
        <item x="254"/>
        <item x="1160"/>
        <item x="255"/>
        <item x="2394"/>
        <item x="2395"/>
        <item x="2396"/>
        <item x="2397"/>
        <item x="2398"/>
        <item x="803"/>
        <item x="1131"/>
        <item x="2541"/>
        <item x="1132"/>
        <item x="1133"/>
        <item x="1134"/>
        <item x="2002"/>
        <item x="1099"/>
        <item x="2003"/>
        <item x="1135"/>
        <item x="1136"/>
        <item x="1148"/>
        <item x="1149"/>
        <item x="2004"/>
        <item x="1137"/>
        <item x="984"/>
        <item x="297"/>
        <item x="298"/>
        <item x="1037"/>
        <item x="1055"/>
        <item x="1038"/>
        <item x="1039"/>
        <item x="1040"/>
        <item x="1056"/>
        <item x="1057"/>
        <item x="1058"/>
        <item x="1059"/>
        <item x="1041"/>
        <item x="1042"/>
        <item x="1043"/>
        <item x="1044"/>
        <item x="1045"/>
        <item x="1046"/>
        <item x="1047"/>
        <item x="1060"/>
        <item x="1061"/>
        <item x="1062"/>
        <item x="1063"/>
        <item x="1064"/>
        <item x="1065"/>
        <item x="1048"/>
        <item x="1066"/>
        <item x="1067"/>
        <item x="1068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161"/>
        <item x="162"/>
        <item x="2467"/>
        <item x="2468"/>
        <item x="2469"/>
        <item x="2893"/>
        <item x="2470"/>
        <item x="2894"/>
        <item x="2471"/>
        <item x="2895"/>
        <item x="2896"/>
        <item x="2472"/>
        <item x="2897"/>
        <item x="2898"/>
        <item x="2899"/>
        <item x="2900"/>
        <item x="2901"/>
        <item x="1280"/>
        <item x="1283"/>
        <item x="2420"/>
        <item x="2088"/>
        <item x="2061"/>
        <item x="1322"/>
        <item x="1284"/>
        <item x="1306"/>
        <item x="1476"/>
        <item x="2062"/>
        <item x="1926"/>
        <item x="1927"/>
        <item x="2063"/>
        <item x="1407"/>
        <item x="1285"/>
        <item x="1307"/>
        <item x="1286"/>
        <item x="1887"/>
        <item x="2064"/>
        <item x="2089"/>
        <item x="1888"/>
        <item x="2065"/>
        <item x="1287"/>
        <item x="2066"/>
        <item x="2090"/>
        <item x="2091"/>
        <item x="2067"/>
        <item x="2068"/>
        <item x="1889"/>
        <item x="2069"/>
        <item x="2092"/>
        <item x="2093"/>
        <item x="2438"/>
        <item x="2439"/>
        <item x="1211"/>
        <item x="1212"/>
        <item x="106"/>
        <item x="2"/>
        <item x="2440"/>
        <item x="1296"/>
        <item x="2441"/>
        <item x="171"/>
        <item x="1198"/>
        <item x="172"/>
        <item x="2482"/>
        <item x="209"/>
        <item x="2442"/>
        <item x="2512"/>
        <item x="1883"/>
        <item x="1281"/>
        <item x="1884"/>
        <item x="2039"/>
        <item x="2040"/>
        <item x="1282"/>
        <item x="107"/>
        <item x="2005"/>
        <item x="2006"/>
        <item x="737"/>
        <item x="2007"/>
        <item x="738"/>
        <item x="2008"/>
        <item x="2009"/>
        <item x="2010"/>
        <item x="1885"/>
        <item x="1886"/>
        <item x="2011"/>
        <item x="2012"/>
        <item x="375"/>
        <item x="2403"/>
        <item x="2483"/>
        <item x="2404"/>
        <item x="936"/>
        <item x="1178"/>
        <item x="108"/>
        <item x="1219"/>
        <item x="2271"/>
        <item x="937"/>
        <item x="173"/>
        <item x="938"/>
        <item x="109"/>
        <item x="882"/>
        <item x="2484"/>
        <item x="2448"/>
        <item x="2214"/>
        <item x="1029"/>
        <item x="2449"/>
        <item x="1958"/>
        <item x="939"/>
        <item x="883"/>
        <item x="1069"/>
        <item x="940"/>
        <item x="2333"/>
        <item x="2334"/>
        <item x="2335"/>
        <item x="2336"/>
        <item x="2337"/>
        <item x="2338"/>
        <item x="2339"/>
        <item x="2340"/>
        <item x="2341"/>
        <item x="2342"/>
        <item x="1179"/>
        <item x="1180"/>
        <item x="2343"/>
        <item x="2344"/>
        <item x="2373"/>
        <item x="1978"/>
        <item x="1979"/>
        <item x="626"/>
        <item x="1704"/>
        <item x="1980"/>
        <item x="2044"/>
        <item x="1120"/>
        <item x="982"/>
        <item x="591"/>
        <item x="1981"/>
        <item x="434"/>
        <item x="2129"/>
        <item x="435"/>
        <item x="436"/>
        <item x="437"/>
        <item x="438"/>
        <item x="439"/>
        <item x="2202"/>
        <item x="2345"/>
        <item x="2222"/>
        <item x="592"/>
        <item x="2025"/>
        <item x="1724"/>
        <item x="1895"/>
        <item x="1896"/>
        <item x="1982"/>
        <item x="1491"/>
        <item x="1983"/>
        <item x="1984"/>
        <item x="1929"/>
        <item x="1890"/>
        <item x="1891"/>
        <item x="1892"/>
        <item x="1411"/>
        <item x="2095"/>
        <item x="1722"/>
        <item x="1974"/>
        <item x="798"/>
        <item x="1619"/>
        <item x="1114"/>
        <item x="1620"/>
        <item x="1157"/>
        <item x="313"/>
        <item x="1077"/>
        <item x="1203"/>
        <item x="390"/>
        <item x="1078"/>
        <item x="1621"/>
        <item x="1622"/>
        <item x="1143"/>
        <item x="1623"/>
        <item x="1448"/>
        <item x="2219"/>
        <item x="1115"/>
        <item x="2020"/>
        <item x="1259"/>
        <item x="314"/>
        <item x="2585"/>
        <item x="2586"/>
        <item x="2550"/>
        <item x="2551"/>
        <item x="2552"/>
        <item x="2553"/>
        <item x="2554"/>
        <item x="2555"/>
        <item x="2544"/>
        <item x="174"/>
        <item x="2513"/>
        <item x="2587"/>
        <item x="2588"/>
        <item x="2589"/>
        <item x="2590"/>
        <item x="2591"/>
        <item x="2592"/>
        <item x="2593"/>
        <item x="110"/>
        <item x="2594"/>
        <item x="111"/>
        <item x="2595"/>
        <item x="2596"/>
        <item x="2597"/>
        <item x="2598"/>
        <item x="1171"/>
        <item x="2599"/>
        <item x="2600"/>
        <item x="2601"/>
        <item x="2602"/>
        <item x="1317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112"/>
        <item x="2627"/>
        <item x="2628"/>
        <item x="2629"/>
        <item x="2630"/>
        <item x="2631"/>
        <item x="2632"/>
        <item x="2633"/>
        <item x="175"/>
        <item x="113"/>
        <item x="176"/>
        <item x="24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114"/>
        <item x="115"/>
        <item x="2652"/>
        <item x="2653"/>
        <item x="2654"/>
        <item x="2655"/>
        <item x="68"/>
        <item x="2656"/>
        <item x="2657"/>
        <item x="2658"/>
        <item x="2485"/>
        <item x="2659"/>
        <item x="2660"/>
        <item x="2405"/>
        <item x="2661"/>
        <item x="2662"/>
        <item x="116"/>
        <item x="210"/>
        <item x="117"/>
        <item x="2556"/>
        <item x="2557"/>
        <item x="177"/>
        <item x="2558"/>
        <item x="2559"/>
        <item x="2663"/>
        <item x="2664"/>
        <item x="2665"/>
        <item x="2560"/>
        <item x="2666"/>
        <item x="2667"/>
        <item x="2668"/>
        <item x="2669"/>
        <item x="2561"/>
        <item x="2545"/>
        <item x="2670"/>
        <item x="2671"/>
        <item x="2672"/>
        <item x="2673"/>
        <item x="2674"/>
        <item x="178"/>
        <item x="2675"/>
        <item x="2676"/>
        <item x="118"/>
        <item x="119"/>
        <item x="120"/>
        <item x="2076"/>
        <item x="121"/>
        <item x="2077"/>
        <item x="2051"/>
        <item x="2792"/>
        <item x="2793"/>
        <item x="1383"/>
        <item x="2052"/>
        <item x="1384"/>
        <item x="1385"/>
        <item x="1386"/>
        <item x="1387"/>
        <item x="1388"/>
        <item x="2053"/>
        <item x="2078"/>
        <item x="2079"/>
        <item x="1389"/>
        <item x="2080"/>
        <item x="2081"/>
        <item x="2082"/>
        <item x="1390"/>
        <item x="2083"/>
        <item x="2084"/>
        <item x="2085"/>
        <item x="2514"/>
        <item x="122"/>
        <item x="1391"/>
        <item x="123"/>
        <item x="1392"/>
        <item x="1199"/>
        <item x="1393"/>
        <item x="124"/>
        <item x="125"/>
        <item x="1459"/>
        <item x="1216"/>
        <item x="126"/>
        <item x="1394"/>
        <item x="1395"/>
        <item x="1959"/>
        <item x="1181"/>
        <item x="1205"/>
        <item x="701"/>
        <item x="1396"/>
        <item x="2121"/>
        <item x="987"/>
        <item x="1397"/>
        <item x="1217"/>
        <item x="1460"/>
        <item x="1398"/>
        <item x="702"/>
        <item x="2486"/>
        <item x="1399"/>
        <item x="1400"/>
        <item x="1401"/>
        <item x="1402"/>
        <item x="1403"/>
        <item x="670"/>
        <item x="1461"/>
        <item x="2054"/>
        <item x="127"/>
        <item x="2055"/>
        <item x="2056"/>
        <item x="1919"/>
        <item x="864"/>
        <item x="1030"/>
        <item x="1666"/>
        <item x="2546"/>
        <item x="1297"/>
        <item x="1200"/>
        <item x="2406"/>
        <item x="2057"/>
        <item x="2058"/>
        <item x="2487"/>
        <item x="2059"/>
        <item x="1702"/>
        <item x="1703"/>
        <item x="2086"/>
        <item x="976"/>
        <item x="1002"/>
        <item x="1003"/>
        <item x="1004"/>
        <item x="1005"/>
        <item x="977"/>
        <item x="978"/>
        <item x="979"/>
        <item x="980"/>
        <item x="1017"/>
        <item x="1018"/>
        <item x="1019"/>
        <item x="1020"/>
        <item x="1021"/>
        <item x="1022"/>
        <item x="1023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3016"/>
        <item x="2806"/>
        <item x="2807"/>
        <item x="2808"/>
        <item x="2809"/>
        <item x="2810"/>
        <item x="2811"/>
        <item x="2812"/>
        <item x="2813"/>
        <item x="2912"/>
        <item x="2814"/>
        <item x="2815"/>
        <item x="2913"/>
        <item x="2816"/>
        <item x="2817"/>
        <item x="2818"/>
        <item x="2819"/>
        <item x="2750"/>
        <item x="2751"/>
        <item x="305"/>
        <item x="2706"/>
        <item x="2820"/>
        <item x="2821"/>
        <item x="1647"/>
        <item x="2914"/>
        <item x="2822"/>
        <item x="2823"/>
        <item x="2979"/>
        <item x="2824"/>
        <item x="2825"/>
        <item x="2826"/>
        <item x="2752"/>
        <item x="2827"/>
        <item x="2828"/>
        <item x="2980"/>
        <item x="2829"/>
        <item x="2707"/>
        <item x="2166"/>
        <item x="2915"/>
        <item x="2981"/>
        <item x="1648"/>
        <item x="2982"/>
        <item x="2983"/>
        <item x="2984"/>
        <item x="2985"/>
        <item x="2986"/>
        <item x="3017"/>
        <item x="2860"/>
        <item x="2861"/>
        <item x="2862"/>
        <item x="2863"/>
        <item x="2864"/>
        <item x="2865"/>
        <item x="2866"/>
        <item x="2178"/>
        <item x="2867"/>
        <item x="2868"/>
        <item x="2869"/>
        <item x="2870"/>
        <item x="2916"/>
        <item x="2708"/>
        <item x="2709"/>
        <item x="2710"/>
        <item x="2711"/>
        <item x="2712"/>
        <item x="2871"/>
        <item x="2872"/>
        <item x="2713"/>
        <item x="2714"/>
        <item x="2715"/>
        <item x="2716"/>
        <item x="2717"/>
        <item x="2830"/>
        <item x="2831"/>
        <item x="2917"/>
        <item x="2918"/>
        <item x="2919"/>
        <item x="2920"/>
        <item x="2921"/>
        <item x="2922"/>
        <item x="2923"/>
        <item x="2924"/>
        <item x="2925"/>
        <item x="2926"/>
        <item x="1101"/>
        <item x="671"/>
        <item x="2699"/>
        <item x="2849"/>
        <item x="2963"/>
        <item x="2964"/>
        <item x="131"/>
        <item x="2850"/>
        <item x="2851"/>
        <item x="2852"/>
        <item x="483"/>
        <item x="396"/>
        <item x="512"/>
        <item x="703"/>
        <item x="636"/>
        <item x="685"/>
        <item x="1072"/>
        <item x="988"/>
        <item x="2965"/>
        <item x="2966"/>
        <item x="2967"/>
        <item x="2968"/>
        <item x="1155"/>
        <item x="2414"/>
        <item x="2969"/>
        <item x="686"/>
        <item x="1183"/>
        <item x="2493"/>
        <item x="2800"/>
        <item x="2272"/>
        <item x="962"/>
        <item x="588"/>
        <item x="2175"/>
        <item x="2161"/>
        <item x="537"/>
        <item x="589"/>
        <item x="2233"/>
        <item x="2273"/>
        <item x="2415"/>
        <item x="2330"/>
        <item x="2331"/>
        <item x="2162"/>
        <item x="941"/>
        <item x="2970"/>
        <item x="299"/>
        <item x="513"/>
        <item x="989"/>
        <item x="692"/>
        <item x="376"/>
        <item x="300"/>
        <item x="637"/>
        <item x="1184"/>
        <item x="514"/>
        <item x="1050"/>
        <item x="693"/>
        <item x="2853"/>
        <item x="672"/>
        <item x="638"/>
        <item x="484"/>
        <item x="953"/>
        <item x="1185"/>
        <item x="1051"/>
        <item x="1102"/>
        <item x="613"/>
        <item x="1138"/>
        <item x="866"/>
        <item x="639"/>
        <item x="1475"/>
        <item x="614"/>
        <item x="615"/>
        <item x="1156"/>
        <item x="640"/>
        <item x="301"/>
        <item x="832"/>
        <item x="2013"/>
        <item x="2122"/>
        <item x="673"/>
        <item x="1161"/>
        <item x="1139"/>
        <item x="1103"/>
        <item x="538"/>
        <item x="1186"/>
        <item x="2416"/>
        <item x="1547"/>
        <item x="641"/>
        <item x="642"/>
        <item x="1775"/>
        <item x="1187"/>
        <item x="2250"/>
        <item x="616"/>
        <item x="942"/>
        <item x="617"/>
        <item x="1925"/>
        <item x="674"/>
        <item x="643"/>
        <item x="675"/>
        <item x="1719"/>
        <item x="618"/>
        <item x="2908"/>
        <item x="397"/>
        <item x="1462"/>
        <item x="619"/>
        <item x="1321"/>
        <item x="1008"/>
        <item x="3"/>
        <item x="1188"/>
        <item x="1189"/>
        <item x="676"/>
        <item x="539"/>
        <item x="1070"/>
        <item x="540"/>
        <item x="1071"/>
        <item x="1776"/>
        <item x="302"/>
        <item x="515"/>
        <item x="541"/>
        <item x="2854"/>
        <item x="303"/>
        <item x="739"/>
        <item x="423"/>
        <item x="516"/>
        <item x="1052"/>
        <item x="517"/>
        <item x="542"/>
        <item x="543"/>
        <item x="544"/>
        <item x="545"/>
        <item x="424"/>
        <item x="546"/>
        <item x="620"/>
        <item x="621"/>
        <item x="398"/>
        <item x="425"/>
        <item x="1816"/>
        <item x="2176"/>
        <item x="644"/>
        <item x="2041"/>
        <item x="2123"/>
        <item x="426"/>
        <item x="645"/>
        <item x="646"/>
        <item x="1190"/>
        <item x="2042"/>
        <item x="1053"/>
        <item x="2417"/>
        <item x="647"/>
        <item x="1817"/>
        <item x="2971"/>
        <item x="2177"/>
        <item x="677"/>
        <item x="2163"/>
        <item x="2164"/>
        <item x="427"/>
        <item x="2855"/>
        <item x="547"/>
        <item x="377"/>
        <item x="2124"/>
        <item x="1548"/>
        <item x="2216"/>
        <item x="2217"/>
        <item x="518"/>
        <item x="519"/>
        <item x="1073"/>
        <item x="648"/>
        <item x="1262"/>
        <item x="649"/>
        <item x="650"/>
        <item x="304"/>
        <item x="740"/>
        <item x="651"/>
        <item x="2856"/>
        <item x="652"/>
        <item x="2700"/>
        <item x="622"/>
        <item x="2857"/>
        <item x="623"/>
        <item x="2858"/>
        <item x="378"/>
        <item x="2742"/>
        <item x="2735"/>
        <item x="2909"/>
        <item x="2274"/>
        <item x="2332"/>
        <item x="2275"/>
        <item x="2973"/>
        <item x="2974"/>
        <item x="2975"/>
        <item x="257"/>
        <item x="520"/>
        <item x="678"/>
        <item x="741"/>
        <item x="1104"/>
        <item x="1105"/>
        <item x="1146"/>
        <item x="2014"/>
        <item x="1961"/>
        <item x="2702"/>
        <item x="2743"/>
        <item x="2744"/>
        <item x="2801"/>
        <item x="2859"/>
        <item x="943"/>
        <item x="944"/>
        <item x="963"/>
        <item x="1162"/>
        <item x="1106"/>
        <item x="1163"/>
        <item x="1207"/>
        <item x="1208"/>
        <item x="1263"/>
        <item x="1264"/>
        <item x="1265"/>
        <item x="2015"/>
        <item x="2016"/>
        <item x="2703"/>
        <item x="2704"/>
        <item x="3015"/>
        <item x="2745"/>
        <item x="2746"/>
        <item x="2976"/>
        <item x="2747"/>
        <item x="2705"/>
        <item x="627"/>
        <item x="628"/>
        <item x="1293"/>
        <item x="654"/>
        <item x="2748"/>
        <item x="2910"/>
        <item x="2087"/>
        <item x="2911"/>
        <item x="1911"/>
        <item x="1943"/>
        <item x="1944"/>
        <item x="719"/>
        <item x="1945"/>
        <item x="1224"/>
        <item x="720"/>
        <item x="777"/>
        <item x="1225"/>
        <item x="1226"/>
        <item x="1227"/>
        <item x="778"/>
        <item x="779"/>
        <item x="721"/>
        <item x="722"/>
        <item x="723"/>
        <item x="1228"/>
        <item x="780"/>
        <item x="724"/>
        <item x="725"/>
        <item x="726"/>
        <item x="727"/>
        <item x="728"/>
        <item x="1229"/>
        <item x="1230"/>
        <item x="1231"/>
        <item x="1232"/>
        <item x="1233"/>
        <item x="1234"/>
        <item x="1235"/>
        <item x="1236"/>
        <item x="729"/>
        <item x="1946"/>
        <item x="1378"/>
        <item x="668"/>
        <item x="669"/>
        <item x="1379"/>
        <item x="258"/>
        <item x="1237"/>
        <item x="1238"/>
        <item x="1239"/>
        <item x="1240"/>
        <item x="1241"/>
        <item x="730"/>
        <item x="731"/>
        <item x="1242"/>
        <item x="1243"/>
        <item x="1244"/>
        <item x="1245"/>
        <item x="1260"/>
        <item x="2046"/>
        <item x="1870"/>
        <item x="1871"/>
        <item x="1872"/>
        <item x="1873"/>
        <item x="2047"/>
        <item x="1874"/>
        <item x="2048"/>
        <item x="271"/>
        <item x="1248"/>
        <item x="2519"/>
        <item x="1249"/>
        <item x="1250"/>
        <item x="1251"/>
        <item x="1252"/>
        <item x="653"/>
        <item x="428"/>
        <item x="2218"/>
        <item x="2701"/>
        <item x="2972"/>
        <item x="2165"/>
        <item x="1054"/>
        <item x="1336"/>
        <item x="1576"/>
        <item x="975"/>
        <item x="2277"/>
        <item x="657"/>
        <item x="486"/>
        <item x="1857"/>
        <item x="1577"/>
        <item x="1578"/>
        <item x="758"/>
        <item x="1697"/>
        <item x="1579"/>
        <item x="759"/>
        <item x="183"/>
        <item x="843"/>
        <item x="1784"/>
        <item x="2996"/>
        <item x="1785"/>
        <item x="1786"/>
        <item x="792"/>
        <item x="793"/>
        <item x="487"/>
        <item x="2929"/>
        <item x="2873"/>
        <item x="1832"/>
        <item x="2720"/>
        <item x="2179"/>
        <item x="658"/>
        <item x="659"/>
        <item x="384"/>
        <item x="1651"/>
        <item x="1652"/>
        <item x="3018"/>
        <item x="1482"/>
        <item x="550"/>
        <item x="855"/>
        <item x="2997"/>
        <item x="184"/>
        <item x="185"/>
        <item x="186"/>
        <item x="187"/>
        <item x="188"/>
        <item x="1580"/>
        <item x="1581"/>
        <item x="2721"/>
        <item x="2998"/>
        <item x="1412"/>
        <item x="1787"/>
        <item x="894"/>
        <item x="2357"/>
        <item x="1582"/>
        <item x="488"/>
        <item x="489"/>
        <item x="1583"/>
        <item x="2278"/>
        <item x="2881"/>
        <item x="3027"/>
        <item x="2728"/>
        <item x="2729"/>
        <item x="1626"/>
        <item x="1517"/>
        <item x="1665"/>
        <item x="1518"/>
        <item x="1519"/>
        <item x="1474"/>
        <item x="2050"/>
        <item x="1520"/>
        <item x="1521"/>
        <item x="2680"/>
        <item x="1502"/>
        <item x="1660"/>
        <item x="323"/>
        <item x="244"/>
        <item x="2838"/>
        <item x="1661"/>
        <item x="2889"/>
        <item x="2736"/>
        <item x="1204"/>
        <item x="1989"/>
        <item x="530"/>
        <item x="2096"/>
        <item x="2224"/>
        <item x="1906"/>
        <item x="2180"/>
        <item x="2181"/>
        <item x="2839"/>
        <item x="690"/>
        <item x="221"/>
        <item x="2225"/>
        <item x="929"/>
        <item x="930"/>
        <item x="1028"/>
        <item x="661"/>
        <item x="956"/>
        <item x="662"/>
        <item x="222"/>
        <item x="1503"/>
        <item x="2840"/>
        <item x="605"/>
        <item x="2182"/>
        <item x="2737"/>
        <item x="2203"/>
        <item x="2452"/>
        <item x="858"/>
        <item x="1993"/>
        <item x="1834"/>
        <item x="863"/>
        <item x="1092"/>
        <item x="1942"/>
        <item x="2106"/>
        <item x="680"/>
        <item x="1507"/>
        <item x="1093"/>
        <item x="1508"/>
        <item x="2226"/>
        <item x="776"/>
        <item x="718"/>
        <item x="1094"/>
        <item x="2776"/>
        <item x="2107"/>
        <item x="826"/>
        <item x="848"/>
        <item x="2689"/>
        <item x="2739"/>
        <item x="2844"/>
        <item x="2902"/>
        <item x="1095"/>
        <item x="827"/>
        <item x="1852"/>
        <item x="2358"/>
        <item x="807"/>
        <item x="849"/>
        <item x="1822"/>
        <item x="2108"/>
        <item x="934"/>
        <item x="1376"/>
        <item x="1706"/>
        <item x="1662"/>
        <item x="1177"/>
        <item x="1663"/>
        <item x="461"/>
        <item x="499"/>
        <item x="462"/>
        <item x="1372"/>
        <item x="1373"/>
        <item x="1374"/>
        <item x="1867"/>
        <item x="1799"/>
        <item x="1800"/>
        <item x="1801"/>
        <item x="655"/>
        <item x="429"/>
        <item x="1451"/>
        <item x="763"/>
        <item x="1452"/>
        <item x="402"/>
        <item x="1656"/>
        <item x="1154"/>
        <item x="1707"/>
        <item x="325"/>
        <item x="1995"/>
        <item x="1097"/>
        <item x="1639"/>
        <item x="285"/>
        <item x="1996"/>
        <item x="2183"/>
        <item x="1949"/>
        <item x="502"/>
        <item x="734"/>
        <item x="469"/>
        <item x="1246"/>
        <item x="612"/>
        <item x="534"/>
        <item x="1950"/>
        <item x="503"/>
        <item x="470"/>
        <item x="535"/>
        <item x="2507"/>
        <item x="326"/>
        <item x="327"/>
        <item x="471"/>
        <item x="504"/>
        <item x="328"/>
        <item x="735"/>
        <item x="1375"/>
        <item x="717"/>
        <item x="2961"/>
        <item x="405"/>
        <item x="2890"/>
        <item x="2891"/>
        <item x="460"/>
        <item x="1990"/>
        <item x="1991"/>
        <item x="1992"/>
        <item x="656"/>
        <item x="847"/>
        <item x="1805"/>
        <item x="1780"/>
        <item x="1781"/>
        <item x="1564"/>
        <item x="1782"/>
        <item x="624"/>
        <item x="1723"/>
        <item x="1490"/>
        <item x="1802"/>
        <item x="1118"/>
        <item x="625"/>
        <item x="1362"/>
        <item x="1976"/>
        <item x="1630"/>
        <item x="1142"/>
        <item x="1119"/>
        <item x="1977"/>
        <item x="954"/>
        <item x="494"/>
        <item x="1408"/>
        <item x="2802"/>
        <item x="1549"/>
        <item x="2837"/>
        <item x="1988"/>
        <item x="321"/>
        <item x="322"/>
        <item x="1705"/>
        <item x="825"/>
        <item x="712"/>
        <item x="1312"/>
        <item x="382"/>
        <item x="383"/>
        <item x="308"/>
        <item x="704"/>
        <item x="879"/>
        <item x="791"/>
        <item x="842"/>
        <item x="1308"/>
        <item x="1481"/>
        <item x="1575"/>
        <item x="1696"/>
        <item x="1893"/>
        <item x="1965"/>
        <item x="1966"/>
        <item x="2071"/>
        <item x="2276"/>
        <item x="1335"/>
        <item x="485"/>
        <item x="548"/>
        <item x="2043"/>
        <item x="381"/>
        <item x="790"/>
        <item x="2882"/>
        <item x="2024"/>
        <item x="432"/>
        <item x="433"/>
        <item x="1975"/>
        <item x="820"/>
        <item x="800"/>
        <item x="801"/>
        <item x="802"/>
        <item x="1358"/>
        <item x="1359"/>
        <item x="1449"/>
        <item x="1487"/>
        <item x="1625"/>
        <item x="1655"/>
        <item x="1894"/>
        <item x="1913"/>
        <item x="1914"/>
        <item x="1973"/>
        <item x="2953"/>
        <item x="2954"/>
        <item x="1868"/>
        <item x="1506"/>
        <item x="1333"/>
        <item x="400"/>
        <item x="1334"/>
        <item x="1721"/>
        <item x="1964"/>
        <item x="1572"/>
        <item x="1573"/>
        <item x="1783"/>
        <item x="380"/>
        <item x="841"/>
        <item x="789"/>
        <item x="1574"/>
        <item x="196"/>
        <item x="197"/>
        <item x="2883"/>
        <item x="2733"/>
        <item x="1631"/>
        <item x="1897"/>
        <item x="1364"/>
        <item x="2884"/>
        <item x="1632"/>
        <item x="1898"/>
        <item x="1633"/>
        <item x="2885"/>
        <item x="2886"/>
        <item x="2771"/>
        <item x="2887"/>
        <item x="1634"/>
        <item x="1365"/>
        <item x="2528"/>
        <item x="1366"/>
        <item x="1493"/>
        <item x="2428"/>
        <item x="2734"/>
        <item x="1635"/>
        <item x="1636"/>
        <item x="1899"/>
        <item x="1504"/>
        <item x="1370"/>
        <item x="1505"/>
        <item x="1933"/>
        <item x="2958"/>
        <item x="2678"/>
        <item x="1900"/>
        <item x="1901"/>
        <item x="1497"/>
        <item x="532"/>
        <item x="533"/>
        <item x="1902"/>
        <item x="1903"/>
        <item x="1935"/>
        <item x="1916"/>
        <item x="1936"/>
        <item x="805"/>
        <item x="806"/>
        <item x="1659"/>
        <item x="1584"/>
        <item x="1585"/>
        <item x="1586"/>
        <item x="1587"/>
        <item x="1967"/>
        <item x="1699"/>
        <item x="1588"/>
        <item x="1589"/>
        <item x="389"/>
        <item x="553"/>
        <item x="797"/>
        <item x="431"/>
        <item x="1618"/>
        <item x="1112"/>
        <item x="1347"/>
        <item x="1348"/>
        <item x="1349"/>
        <item x="1350"/>
        <item x="1351"/>
        <item x="1352"/>
        <item x="1605"/>
        <item x="1654"/>
        <item x="1353"/>
        <item x="3005"/>
        <item x="3006"/>
        <item x="3007"/>
        <item x="1257"/>
        <item x="1606"/>
        <item x="1607"/>
        <item x="1608"/>
        <item x="1609"/>
        <item x="1610"/>
        <item x="1611"/>
        <item x="2759"/>
        <item x="2723"/>
        <item x="2760"/>
        <item x="2761"/>
        <item x="2724"/>
        <item x="2725"/>
        <item x="1444"/>
        <item x="2879"/>
        <item x="2834"/>
        <item x="2835"/>
        <item x="2726"/>
        <item x="1612"/>
        <item x="3026"/>
        <item x="1445"/>
        <item x="2727"/>
        <item x="1464"/>
        <item x="1465"/>
        <item x="385"/>
        <item x="386"/>
        <item x="1341"/>
        <item x="2126"/>
        <item x="2874"/>
        <item x="705"/>
        <item x="551"/>
        <item x="1485"/>
        <item x="401"/>
        <item x="1968"/>
        <item x="1969"/>
        <item x="1970"/>
        <item x="430"/>
        <item x="821"/>
        <item x="795"/>
        <item x="687"/>
        <item x="1342"/>
        <item x="309"/>
        <item x="1438"/>
        <item x="1218"/>
        <item x="1011"/>
        <item x="1439"/>
        <item x="490"/>
        <item x="310"/>
        <item x="521"/>
        <item x="679"/>
        <item x="2019"/>
        <item x="1343"/>
        <item x="945"/>
        <item x="1971"/>
        <item x="1440"/>
        <item x="1111"/>
        <item x="762"/>
        <item x="1486"/>
        <item x="311"/>
        <item x="522"/>
        <item x="523"/>
        <item x="524"/>
        <item x="525"/>
        <item x="387"/>
        <item x="1821"/>
        <item x="981"/>
        <item x="552"/>
        <item x="2758"/>
        <item x="1213"/>
        <item x="1221"/>
        <item x="1972"/>
        <item x="1441"/>
        <item x="2875"/>
        <item x="2876"/>
        <item x="2877"/>
        <item x="3003"/>
        <item x="1442"/>
        <item x="1443"/>
        <item x="1604"/>
        <item x="3004"/>
        <item x="2878"/>
        <item x="1344"/>
        <item x="1214"/>
        <item x="1345"/>
        <item x="1346"/>
        <item x="1613"/>
        <item x="1614"/>
        <item x="526"/>
        <item x="861"/>
        <item x="946"/>
        <item x="1354"/>
        <item x="1355"/>
        <item x="1479"/>
        <item x="1480"/>
        <item x="549"/>
        <item x="1110"/>
        <item x="2755"/>
        <item x="1209"/>
        <item x="307"/>
        <item x="1962"/>
        <item x="2017"/>
        <item x="2018"/>
        <item x="2026"/>
        <item x="1363"/>
        <item x="3012"/>
        <item x="1458"/>
        <item x="964"/>
        <item x="799"/>
        <item x="1036"/>
        <item x="983"/>
        <item x="1026"/>
        <item x="1006"/>
        <item x="1027"/>
        <item x="1007"/>
        <item x="144"/>
        <item x="2072"/>
        <item x="2073"/>
        <item x="145"/>
        <item x="146"/>
        <item x="2074"/>
        <item x="1930"/>
        <item x="1915"/>
        <item x="708"/>
        <item x="443"/>
        <item x="444"/>
        <item x="699"/>
        <item x="928"/>
        <item x="1310"/>
        <item x="1311"/>
        <item x="1637"/>
        <item x="1638"/>
        <item x="1539"/>
        <item x="1540"/>
        <item x="492"/>
        <item x="3009"/>
        <item x="527"/>
        <item x="528"/>
        <item x="2955"/>
        <item x="2956"/>
        <item x="3010"/>
        <item x="2957"/>
        <item x="493"/>
        <item x="316"/>
        <item x="317"/>
        <item x="688"/>
        <item x="2220"/>
        <item x="2221"/>
        <item x="529"/>
        <item x="604"/>
        <item x="1657"/>
        <item x="1627"/>
        <item x="2127"/>
        <item x="403"/>
        <item x="404"/>
        <item x="1453"/>
        <item x="2767"/>
        <item x="2730"/>
        <item x="2768"/>
        <item x="2769"/>
        <item x="2770"/>
        <item x="2731"/>
        <item x="1147"/>
        <item x="2128"/>
        <item x="2022"/>
        <item x="2023"/>
        <item x="2732"/>
        <item x="464"/>
        <item x="465"/>
        <item x="466"/>
        <item x="732"/>
        <item x="733"/>
        <item x="781"/>
        <item x="467"/>
        <item x="828"/>
        <item x="1947"/>
        <item x="468"/>
        <item x="782"/>
        <item x="829"/>
        <item x="1380"/>
        <item x="907"/>
        <item x="1948"/>
        <item x="1096"/>
        <item x="1509"/>
        <item x="1473"/>
        <item x="1012"/>
        <item x="1381"/>
        <item x="501"/>
        <item x="1510"/>
        <item x="1853"/>
        <item x="1223"/>
        <item x="1315"/>
        <item x="1261"/>
        <item x="1316"/>
        <item x="1472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590"/>
        <item x="768"/>
        <item x="819"/>
        <item x="1456"/>
        <item x="1457"/>
        <item x="1498"/>
        <item x="1499"/>
        <item x="1500"/>
        <item x="713"/>
        <item x="447"/>
        <item x="448"/>
        <item x="449"/>
        <item x="496"/>
        <item x="450"/>
        <item x="1152"/>
        <item x="451"/>
        <item x="1934"/>
        <item x="1368"/>
        <item x="2959"/>
        <item x="2888"/>
        <item x="1294"/>
        <item x="1369"/>
        <item x="1360"/>
        <item x="445"/>
        <item x="1931"/>
        <item x="1079"/>
        <item x="1494"/>
        <item x="1495"/>
        <item x="1222"/>
        <item x="1932"/>
        <item x="1496"/>
        <item x="2045"/>
        <item x="1080"/>
        <item x="1081"/>
        <item x="1367"/>
        <item x="1466"/>
        <item x="1905"/>
        <item x="1860"/>
        <item x="1861"/>
        <item x="1862"/>
        <item x="1863"/>
        <item x="1864"/>
        <item x="1917"/>
        <item x="1865"/>
        <item x="1918"/>
        <item x="1501"/>
        <item x="1511"/>
        <item x="1512"/>
        <item x="1513"/>
        <item x="1514"/>
        <item x="32"/>
        <item x="33"/>
        <item x="34"/>
        <item x="1515"/>
        <item x="1516"/>
        <item x="1522"/>
        <item x="35"/>
        <item x="1523"/>
        <item x="2510"/>
        <item x="1247"/>
        <item x="169"/>
        <item x="170"/>
        <item x="2499"/>
        <item x="1524"/>
        <item x="1382"/>
        <item x="1525"/>
        <item x="1526"/>
        <item x="1527"/>
        <item x="1528"/>
        <item x="1529"/>
        <item x="1530"/>
        <item x="1640"/>
        <item x="2511"/>
        <item x="1531"/>
        <item x="1882"/>
        <item x="1532"/>
        <item x="1533"/>
        <item x="1534"/>
        <item x="1535"/>
        <item x="1536"/>
        <item x="1641"/>
        <item x="1642"/>
        <item x="1537"/>
        <item x="1643"/>
        <item x="1538"/>
        <item x="2843"/>
        <item x="2892"/>
        <item x="2687"/>
        <item x="2688"/>
        <item x="2192"/>
        <item x="1551"/>
        <item x="1164"/>
        <item x="1323"/>
        <item x="1150"/>
        <item x="853"/>
        <item x="2749"/>
        <item x="1324"/>
        <item x="1693"/>
        <item x="1928"/>
        <item x="1912"/>
        <item x="1694"/>
        <item x="1140"/>
        <item x="1141"/>
        <item x="2502"/>
        <item x="757"/>
        <item x="1076"/>
        <item x="1552"/>
        <item x="1325"/>
        <item x="1477"/>
        <item x="1313"/>
        <item x="497"/>
        <item x="1904"/>
        <item x="1470"/>
        <item x="1314"/>
        <item x="2960"/>
        <item x="1210"/>
        <item x="1985"/>
        <item x="318"/>
        <item x="1986"/>
        <item x="955"/>
        <item x="319"/>
        <item x="320"/>
        <item x="1987"/>
        <item x="1492"/>
        <item x="3013"/>
        <item x="399"/>
        <item x="1107"/>
        <item x="1329"/>
        <item x="786"/>
        <item x="804"/>
        <item x="1563"/>
        <item x="787"/>
        <item x="1288"/>
        <item x="840"/>
        <item x="788"/>
        <item x="306"/>
        <item x="1720"/>
        <item x="1831"/>
        <item x="1409"/>
        <item x="2125"/>
        <item x="2753"/>
        <item x="2718"/>
        <item x="1410"/>
        <item x="2496"/>
        <item x="1289"/>
        <item x="2832"/>
        <item x="1478"/>
        <item x="1994"/>
        <item x="2032"/>
        <item x="1869"/>
        <item x="500"/>
        <item x="1377"/>
        <item x="2021"/>
        <item x="1488"/>
        <item x="1489"/>
        <item x="1700"/>
        <item x="1450"/>
        <item x="895"/>
        <item x="1701"/>
        <item x="491"/>
        <item x="1446"/>
        <item x="2880"/>
        <item x="2762"/>
        <item x="2763"/>
        <item x="2764"/>
        <item x="1615"/>
        <item x="1447"/>
        <item x="388"/>
        <item x="1616"/>
        <item x="796"/>
        <item x="1258"/>
        <item x="1617"/>
        <item x="1356"/>
        <item x="312"/>
        <item x="2765"/>
        <item x="2766"/>
        <item x="1165"/>
        <item x="1151"/>
        <item x="1113"/>
        <item x="3008"/>
        <item x="1174"/>
        <item x="1357"/>
        <item x="2952"/>
        <item x="706"/>
        <item x="2836"/>
        <item x="1624"/>
        <item x="1541"/>
        <item x="1542"/>
        <item x="1543"/>
        <item x="1644"/>
        <item x="1544"/>
        <item x="1545"/>
        <item x="1546"/>
        <item x="1645"/>
        <item x="896"/>
        <item x="1467"/>
        <item x="446"/>
        <item x="2679"/>
        <item x="1193"/>
        <item x="1468"/>
        <item x="1658"/>
        <item x="1469"/>
        <item x="495"/>
        <item x="554"/>
        <item x="555"/>
        <item x="2223"/>
        <item x="709"/>
        <item x="710"/>
        <item x="2572"/>
        <item x="2573"/>
        <item x="2574"/>
        <item x="2575"/>
        <item x="2576"/>
        <item x="2376"/>
        <item x="2582"/>
        <item x="2583"/>
        <item x="2562"/>
        <item x="2563"/>
        <item x="2564"/>
        <item x="2565"/>
        <item x="2772"/>
        <item x="2773"/>
        <item x="2566"/>
        <item x="2549"/>
        <item x="2774"/>
        <item x="2538"/>
        <item x="2539"/>
        <item x="2567"/>
        <item x="264"/>
        <item x="2568"/>
        <item x="265"/>
        <item x="2569"/>
        <item x="266"/>
        <item x="267"/>
        <item x="268"/>
        <item x="269"/>
        <item x="2570"/>
        <item x="2584"/>
        <item x="2498"/>
        <item x="691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920"/>
        <item x="2794"/>
        <item x="1742"/>
        <item x="2488"/>
        <item x="1743"/>
        <item x="1298"/>
        <item x="1318"/>
        <item x="1667"/>
        <item x="1921"/>
        <item x="2795"/>
        <item x="280"/>
        <item x="2796"/>
        <item x="1744"/>
        <item x="2797"/>
        <item x="1745"/>
        <item x="1746"/>
        <item x="1747"/>
        <item x="1748"/>
        <item x="1749"/>
        <item x="1750"/>
        <item x="1751"/>
        <item x="1708"/>
        <item x="1752"/>
        <item x="1668"/>
        <item x="1669"/>
        <item x="1670"/>
        <item x="1806"/>
        <item x="1807"/>
        <item x="1808"/>
        <item x="1809"/>
        <item x="1709"/>
        <item x="1810"/>
        <item x="1671"/>
        <item x="1031"/>
        <item x="1032"/>
        <item x="1672"/>
        <item x="1673"/>
        <item x="1710"/>
        <item x="1711"/>
        <item x="1712"/>
        <item x="2798"/>
        <item x="1811"/>
        <item x="1812"/>
        <item x="1813"/>
        <item x="1713"/>
        <item x="1182"/>
        <item x="1404"/>
        <item x="1714"/>
        <item x="2200"/>
        <item x="2489"/>
        <item x="830"/>
        <item x="1674"/>
        <item x="2407"/>
        <item x="1753"/>
        <item x="1754"/>
        <item x="2490"/>
        <item x="1172"/>
        <item x="422"/>
        <item x="1755"/>
        <item x="1756"/>
        <item x="1675"/>
        <item x="128"/>
        <item x="1206"/>
        <item x="1814"/>
        <item x="1757"/>
        <item x="1758"/>
        <item x="634"/>
        <item x="1715"/>
        <item x="846"/>
        <item x="1299"/>
        <item x="1300"/>
        <item x="1319"/>
        <item x="129"/>
        <item x="1405"/>
        <item x="1907"/>
        <item x="1676"/>
        <item x="1759"/>
        <item x="1760"/>
        <item x="1301"/>
        <item x="1761"/>
        <item x="1908"/>
        <item x="1762"/>
        <item x="1302"/>
        <item x="1763"/>
        <item x="1764"/>
        <item x="1765"/>
        <item x="1766"/>
        <item x="1767"/>
        <item x="1768"/>
        <item x="1803"/>
        <item x="1769"/>
        <item x="1677"/>
        <item x="1770"/>
        <item x="1771"/>
        <item x="1678"/>
        <item x="1679"/>
        <item x="1772"/>
        <item x="1680"/>
        <item x="1681"/>
        <item x="1682"/>
        <item x="1683"/>
        <item x="1303"/>
        <item x="1304"/>
        <item x="1305"/>
        <item x="1320"/>
        <item x="1684"/>
        <item x="1685"/>
        <item x="1686"/>
        <item x="1716"/>
        <item x="1406"/>
        <item x="1823"/>
        <item x="1687"/>
        <item x="1688"/>
        <item x="1689"/>
        <item x="1690"/>
        <item x="1909"/>
        <item x="1922"/>
        <item x="1923"/>
        <item x="1924"/>
        <item x="1910"/>
        <item x="1815"/>
        <item x="1201"/>
        <item x="2201"/>
        <item x="952"/>
        <item x="2215"/>
        <item x="865"/>
        <item x="2249"/>
        <item x="1717"/>
        <item x="2060"/>
        <item x="1718"/>
        <item x="2547"/>
        <item x="270"/>
        <item x="2501"/>
        <item x="2515"/>
        <item x="2408"/>
        <item x="2409"/>
        <item x="2410"/>
        <item x="1960"/>
        <item x="2799"/>
        <item x="2516"/>
        <item x="2517"/>
        <item x="2518"/>
        <item x="130"/>
        <item x="3014"/>
        <item x="1773"/>
        <item x="2411"/>
        <item x="2412"/>
        <item x="2413"/>
        <item x="2491"/>
        <item x="1691"/>
        <item x="1100"/>
        <item x="482"/>
        <item x="635"/>
        <item x="1774"/>
        <item x="2492"/>
        <item x="1692"/>
        <item x="2447"/>
        <item x="1253"/>
        <item x="1254"/>
        <item x="1255"/>
        <item x="1278"/>
        <item x="2422"/>
        <item x="2423"/>
        <item x="2503"/>
        <item x="2504"/>
        <item x="2526"/>
        <item x="2131"/>
        <item x="2110"/>
        <item x="1565"/>
        <item x="1566"/>
        <item x="1804"/>
        <item x="1778"/>
        <item x="1779"/>
        <item x="1191"/>
        <item x="854"/>
        <item x="2497"/>
        <item x="2571"/>
        <item x="283"/>
        <item x="629"/>
        <item x="593"/>
        <item x="284"/>
        <item x="2987"/>
        <item x="2988"/>
        <item x="1695"/>
        <item x="2927"/>
        <item x="2928"/>
        <item x="694"/>
        <item x="2989"/>
        <item x="2990"/>
        <item x="2991"/>
        <item x="1866"/>
        <item x="2682"/>
        <item x="324"/>
        <item x="2683"/>
        <item x="2684"/>
        <item x="2841"/>
        <item x="2738"/>
        <item x="2775"/>
        <item x="2842"/>
        <item x="1176"/>
        <item x="1166"/>
        <item x="1167"/>
        <item x="1168"/>
        <item x="931"/>
        <item x="932"/>
        <item x="933"/>
        <item x="2681"/>
        <item x="707"/>
        <item x="935"/>
        <item x="681"/>
        <item x="711"/>
        <item x="769"/>
        <item x="770"/>
        <item x="771"/>
        <item x="772"/>
        <item x="773"/>
        <item x="1194"/>
        <item x="1082"/>
        <item x="1083"/>
        <item x="1084"/>
        <item x="1085"/>
        <item x="1086"/>
        <item x="1087"/>
        <item x="1121"/>
        <item x="1088"/>
        <item x="1939"/>
        <item x="1940"/>
        <item x="2101"/>
        <item x="456"/>
        <item x="457"/>
        <item x="253"/>
        <item x="2097"/>
        <item x="1937"/>
        <item x="2386"/>
        <item x="1122"/>
        <item x="664"/>
        <item x="1123"/>
        <item x="1124"/>
        <item x="452"/>
        <item x="1089"/>
        <item x="715"/>
        <item x="453"/>
        <item x="1125"/>
        <item x="1126"/>
        <item x="716"/>
        <item x="665"/>
        <item x="1938"/>
        <item x="1090"/>
        <item x="2098"/>
        <item x="1127"/>
        <item x="1128"/>
        <item x="454"/>
        <item x="455"/>
        <item x="2099"/>
        <item x="2100"/>
        <item x="2204"/>
        <item x="1129"/>
        <item x="666"/>
        <item x="947"/>
        <item x="948"/>
        <item x="949"/>
        <item x="950"/>
        <item x="2205"/>
        <item x="607"/>
        <item x="2206"/>
        <item x="2207"/>
        <item x="2208"/>
        <item x="2209"/>
        <item x="1130"/>
        <item x="1091"/>
        <item x="458"/>
        <item x="682"/>
        <item x="700"/>
        <item x="2102"/>
        <item x="2103"/>
        <item x="2104"/>
        <item x="2105"/>
        <item x="2210"/>
        <item x="2685"/>
        <item x="2686"/>
        <item x="2387"/>
        <item x="531"/>
        <item x="498"/>
        <item x="1049"/>
        <item x="608"/>
        <item x="609"/>
        <item x="610"/>
        <item x="611"/>
        <item x="630"/>
        <item x="683"/>
        <item x="1941"/>
        <item x="1169"/>
        <item x="1170"/>
        <item x="667"/>
        <item x="631"/>
        <item x="632"/>
        <item x="633"/>
        <item x="684"/>
        <item x="459"/>
        <item x="663"/>
        <item x="1196"/>
        <item x="2109"/>
        <item x="2184"/>
        <item x="2185"/>
        <item x="2186"/>
        <item x="2992"/>
        <item x="1567"/>
        <item x="1963"/>
        <item x="1108"/>
        <item x="1109"/>
        <item x="2719"/>
        <item x="2754"/>
        <item x="1330"/>
        <item x="2520"/>
        <item x="1568"/>
        <item x="1649"/>
        <item x="1650"/>
        <item x="2521"/>
        <item x="180"/>
        <item x="1290"/>
        <item x="181"/>
        <item x="2094"/>
        <item x="1291"/>
        <item x="1292"/>
        <item x="1331"/>
        <item x="1463"/>
        <item x="1569"/>
        <item x="1570"/>
        <item x="1571"/>
        <item x="1332"/>
        <item x="3028"/>
        <item x="3029"/>
        <item x="3011"/>
        <item x="2577"/>
        <item x="2578"/>
        <item x="2374"/>
        <item x="2579"/>
        <item x="2375"/>
        <item x="2451"/>
        <item x="2548"/>
        <item x="143"/>
        <item x="69"/>
        <item x="2580"/>
        <item x="2581"/>
        <item x="3030"/>
        <item t="default"/>
      </items>
    </pivotField>
    <pivotField showAll="0">
      <items count="2972">
        <item x="2264"/>
        <item x="1783"/>
        <item x="2303"/>
        <item x="1550"/>
        <item x="774"/>
        <item x="162"/>
        <item x="331"/>
        <item x="1328"/>
        <item x="286"/>
        <item x="2716"/>
        <item x="2324"/>
        <item x="686"/>
        <item x="140"/>
        <item x="1881"/>
        <item x="2267"/>
        <item x="2210"/>
        <item x="2209"/>
        <item x="132"/>
        <item x="563"/>
        <item x="2899"/>
        <item x="2671"/>
        <item x="670"/>
        <item x="1559"/>
        <item x="1511"/>
        <item x="1421"/>
        <item x="138"/>
        <item x="1293"/>
        <item x="1292"/>
        <item x="1423"/>
        <item x="1908"/>
        <item x="605"/>
        <item x="1392"/>
        <item x="789"/>
        <item x="2828"/>
        <item x="461"/>
        <item x="2212"/>
        <item x="1967"/>
        <item x="454"/>
        <item x="1929"/>
        <item x="1803"/>
        <item x="1311"/>
        <item x="954"/>
        <item x="955"/>
        <item x="956"/>
        <item x="957"/>
        <item x="958"/>
        <item x="952"/>
        <item x="953"/>
        <item x="1228"/>
        <item x="646"/>
        <item x="1752"/>
        <item x="1923"/>
        <item x="2811"/>
        <item x="1109"/>
        <item x="645"/>
        <item x="412"/>
        <item x="488"/>
        <item x="1060"/>
        <item x="316"/>
        <item x="130"/>
        <item x="906"/>
        <item x="792"/>
        <item x="819"/>
        <item x="820"/>
        <item x="753"/>
        <item x="69"/>
        <item x="244"/>
        <item x="2090"/>
        <item x="1690"/>
        <item x="1780"/>
        <item x="865"/>
        <item x="1123"/>
        <item x="583"/>
        <item x="471"/>
        <item x="2446"/>
        <item x="2688"/>
        <item x="2844"/>
        <item x="2151"/>
        <item x="749"/>
        <item x="2919"/>
        <item x="2770"/>
        <item x="1307"/>
        <item x="1308"/>
        <item x="1306"/>
        <item x="1484"/>
        <item x="1973"/>
        <item x="2929"/>
        <item x="1432"/>
        <item x="2832"/>
        <item x="629"/>
        <item x="229"/>
        <item x="2015"/>
        <item x="2350"/>
        <item x="733"/>
        <item x="1317"/>
        <item x="751"/>
        <item x="2826"/>
        <item x="299"/>
        <item x="823"/>
        <item x="2850"/>
        <item x="1319"/>
        <item x="223"/>
        <item x="2176"/>
        <item x="25"/>
        <item x="360"/>
        <item x="259"/>
        <item x="74"/>
        <item x="901"/>
        <item x="294"/>
        <item x="2633"/>
        <item x="1849"/>
        <item x="2796"/>
        <item x="593"/>
        <item x="1860"/>
        <item x="2112"/>
        <item x="2758"/>
        <item x="2673"/>
        <item x="2775"/>
        <item x="2580"/>
        <item x="2582"/>
        <item x="93"/>
        <item x="1"/>
        <item x="205"/>
        <item x="0"/>
        <item x="1988"/>
        <item x="2013"/>
        <item x="1990"/>
        <item x="1731"/>
        <item x="2177"/>
        <item x="524"/>
        <item x="2857"/>
        <item x="1770"/>
        <item x="31"/>
        <item x="497"/>
        <item x="630"/>
        <item x="1124"/>
        <item x="612"/>
        <item x="581"/>
        <item x="2764"/>
        <item x="298"/>
        <item x="367"/>
        <item x="1903"/>
        <item x="557"/>
        <item x="2107"/>
        <item x="220"/>
        <item x="1772"/>
        <item x="2544"/>
        <item x="2926"/>
        <item x="203"/>
        <item x="1767"/>
        <item x="2060"/>
        <item x="202"/>
        <item x="1926"/>
        <item x="204"/>
        <item x="91"/>
        <item x="2168"/>
        <item x="2823"/>
        <item x="2476"/>
        <item x="2208"/>
        <item x="495"/>
        <item x="1930"/>
        <item x="2818"/>
        <item x="226"/>
        <item x="2702"/>
        <item x="270"/>
        <item x="759"/>
        <item x="2795"/>
        <item x="2847"/>
        <item x="2958"/>
        <item x="356"/>
        <item x="1754"/>
        <item x="322"/>
        <item x="2777"/>
        <item x="78"/>
        <item x="79"/>
        <item x="80"/>
        <item x="77"/>
        <item x="225"/>
        <item x="224"/>
        <item x="81"/>
        <item x="1541"/>
        <item x="1543"/>
        <item x="1110"/>
        <item x="2481"/>
        <item x="2693"/>
        <item x="1867"/>
        <item x="1290"/>
        <item x="1344"/>
        <item x="2722"/>
        <item x="465"/>
        <item x="782"/>
        <item x="924"/>
        <item x="386"/>
        <item x="387"/>
        <item x="2935"/>
        <item x="254"/>
        <item x="1595"/>
        <item x="1467"/>
        <item x="2690"/>
        <item x="1032"/>
        <item x="2869"/>
        <item x="1464"/>
        <item x="1833"/>
        <item x="864"/>
        <item x="2846"/>
        <item x="2825"/>
        <item x="208"/>
        <item x="757"/>
        <item x="2537"/>
        <item x="2694"/>
        <item x="582"/>
        <item x="1246"/>
        <item x="1247"/>
        <item x="528"/>
        <item x="404"/>
        <item x="1909"/>
        <item x="2117"/>
        <item x="553"/>
        <item x="486"/>
        <item x="485"/>
        <item x="2824"/>
        <item x="1565"/>
        <item x="1248"/>
        <item x="245"/>
        <item x="1792"/>
        <item x="562"/>
        <item x="1927"/>
        <item x="736"/>
        <item x="1884"/>
        <item x="1140"/>
        <item x="405"/>
        <item x="2969"/>
        <item x="1045"/>
        <item x="972"/>
        <item x="2727"/>
        <item x="2207"/>
        <item x="2763"/>
        <item x="547"/>
        <item x="320"/>
        <item x="748"/>
        <item x="597"/>
        <item x="251"/>
        <item x="920"/>
        <item x="1775"/>
        <item x="1428"/>
        <item x="482"/>
        <item x="2422"/>
        <item x="1753"/>
        <item x="984"/>
        <item x="1802"/>
        <item x="1297"/>
        <item x="2632"/>
        <item x="1092"/>
        <item x="752"/>
        <item x="2106"/>
        <item x="1782"/>
        <item x="2819"/>
        <item x="548"/>
        <item x="1062"/>
        <item x="2364"/>
        <item x="1609"/>
        <item x="2050"/>
        <item x="1794"/>
        <item x="2725"/>
        <item x="2928"/>
        <item x="2759"/>
        <item x="1434"/>
        <item x="323"/>
        <item x="2614"/>
        <item x="1599"/>
        <item x="2745"/>
        <item x="1852"/>
        <item x="441"/>
        <item x="894"/>
        <item x="1401"/>
        <item x="1403"/>
        <item x="573"/>
        <item x="2116"/>
        <item x="1784"/>
        <item x="1778"/>
        <item x="603"/>
        <item x="505"/>
        <item x="987"/>
        <item x="430"/>
        <item x="197"/>
        <item x="588"/>
        <item x="1057"/>
        <item x="1458"/>
        <item x="409"/>
        <item x="2776"/>
        <item x="2968"/>
        <item x="2822"/>
        <item x="353"/>
        <item x="1566"/>
        <item x="1298"/>
        <item x="2670"/>
        <item x="1015"/>
        <item x="199"/>
        <item x="1429"/>
        <item x="2855"/>
        <item x="1120"/>
        <item x="2967"/>
        <item x="428"/>
        <item x="368"/>
        <item x="2709"/>
        <item x="470"/>
        <item x="676"/>
        <item x="554"/>
        <item x="1866"/>
        <item x="698"/>
        <item x="648"/>
        <item x="760"/>
        <item x="1433"/>
        <item x="466"/>
        <item x="575"/>
        <item x="243"/>
        <item x="549"/>
        <item x="2624"/>
        <item x="2760"/>
        <item x="2754"/>
        <item x="2715"/>
        <item x="2827"/>
        <item x="577"/>
        <item x="2848"/>
        <item x="565"/>
        <item x="2845"/>
        <item x="2307"/>
        <item x="2791"/>
        <item x="2630"/>
        <item x="1042"/>
        <item x="1773"/>
        <item x="2098"/>
        <item x="1302"/>
        <item x="1402"/>
        <item x="370"/>
        <item x="494"/>
        <item x="1343"/>
        <item x="2697"/>
        <item x="467"/>
        <item x="1869"/>
        <item x="2854"/>
        <item x="1785"/>
        <item x="1771"/>
        <item x="2666"/>
        <item x="1992"/>
        <item x="1656"/>
        <item x="758"/>
        <item x="498"/>
        <item x="349"/>
        <item x="2053"/>
        <item x="747"/>
        <item x="1793"/>
        <item x="242"/>
        <item x="1198"/>
        <item x="1750"/>
        <item x="539"/>
        <item x="985"/>
        <item x="308"/>
        <item x="1086"/>
        <item x="2703"/>
        <item x="2674"/>
        <item x="2831"/>
        <item x="1087"/>
        <item x="2628"/>
        <item x="1016"/>
        <item x="1931"/>
        <item x="574"/>
        <item x="591"/>
        <item x="1776"/>
        <item x="829"/>
        <item x="1323"/>
        <item x="240"/>
        <item x="214"/>
        <item x="1050"/>
        <item x="253"/>
        <item x="76"/>
        <item x="2720"/>
        <item x="2726"/>
        <item x="1326"/>
        <item x="238"/>
        <item x="1580"/>
        <item x="1801"/>
        <item x="198"/>
        <item x="2849"/>
        <item x="1223"/>
        <item x="1195"/>
        <item x="2080"/>
        <item x="2072"/>
        <item x="2074"/>
        <item x="2073"/>
        <item x="2075"/>
        <item x="2085"/>
        <item x="20"/>
        <item x="2724"/>
        <item x="2615"/>
        <item x="2030"/>
        <item x="2629"/>
        <item x="2174"/>
        <item x="843"/>
        <item x="168"/>
        <item x="2021"/>
        <item x="2468"/>
        <item x="2717"/>
        <item x="1161"/>
        <item x="1938"/>
        <item x="895"/>
        <item x="2530"/>
        <item x="2467"/>
        <item x="1313"/>
        <item x="145"/>
        <item x="1567"/>
        <item x="2111"/>
        <item x="675"/>
        <item x="2829"/>
        <item x="131"/>
        <item x="2276"/>
        <item x="2274"/>
        <item x="980"/>
        <item x="979"/>
        <item x="981"/>
        <item x="977"/>
        <item x="976"/>
        <item x="978"/>
        <item x="936"/>
        <item x="951"/>
        <item x="2306"/>
        <item x="2193"/>
        <item x="2194"/>
        <item x="2299"/>
        <item x="1876"/>
        <item x="2302"/>
        <item x="2192"/>
        <item x="2190"/>
        <item x="2188"/>
        <item x="2191"/>
        <item x="2410"/>
        <item x="2189"/>
        <item x="2187"/>
        <item x="2186"/>
        <item x="2195"/>
        <item x="2296"/>
        <item x="2297"/>
        <item x="2298"/>
        <item x="982"/>
        <item x="2217"/>
        <item x="995"/>
        <item x="996"/>
        <item x="999"/>
        <item x="998"/>
        <item x="997"/>
        <item x="2301"/>
        <item x="994"/>
        <item x="2300"/>
        <item x="1000"/>
        <item x="2304"/>
        <item x="2305"/>
        <item x="1872"/>
        <item x="1873"/>
        <item x="2761"/>
        <item x="2767"/>
        <item x="1710"/>
        <item x="730"/>
        <item x="807"/>
        <item x="266"/>
        <item x="90"/>
        <item x="1657"/>
        <item x="1424"/>
        <item x="558"/>
        <item x="771"/>
        <item x="2433"/>
        <item x="1509"/>
        <item x="1130"/>
        <item x="1712"/>
        <item x="2331"/>
        <item x="408"/>
        <item x="1258"/>
        <item x="86"/>
        <item x="1900"/>
        <item x="1970"/>
        <item x="2765"/>
        <item x="1863"/>
        <item x="1257"/>
        <item x="267"/>
        <item x="2211"/>
        <item x="1100"/>
        <item x="2710"/>
        <item x="2711"/>
        <item x="1085"/>
        <item x="264"/>
        <item x="1901"/>
        <item x="2118"/>
        <item x="137"/>
        <item x="265"/>
        <item x="262"/>
        <item x="2127"/>
        <item x="135"/>
        <item x="109"/>
        <item x="1089"/>
        <item x="2520"/>
        <item x="1454"/>
        <item x="1309"/>
        <item x="263"/>
        <item x="2554"/>
        <item x="731"/>
        <item x="1564"/>
        <item x="448"/>
        <item x="692"/>
        <item x="2437"/>
        <item x="1194"/>
        <item x="1415"/>
        <item x="1411"/>
        <item x="1053"/>
        <item x="1824"/>
        <item x="1011"/>
        <item x="1054"/>
        <item x="1383"/>
        <item x="2946"/>
        <item x="1077"/>
        <item x="777"/>
        <item x="1269"/>
        <item x="546"/>
        <item x="429"/>
        <item x="456"/>
        <item x="276"/>
        <item x="139"/>
        <item x="1971"/>
        <item x="788"/>
        <item x="2687"/>
        <item x="85"/>
        <item x="1972"/>
        <item x="1296"/>
        <item x="2553"/>
        <item x="2498"/>
        <item x="2158"/>
        <item x="283"/>
        <item x="2500"/>
        <item x="1452"/>
        <item x="844"/>
        <item x="1345"/>
        <item x="983"/>
        <item x="2507"/>
        <item x="2133"/>
        <item x="88"/>
        <item x="1956"/>
        <item x="15"/>
        <item x="307"/>
        <item x="1627"/>
        <item x="175"/>
        <item x="2556"/>
        <item x="2625"/>
        <item x="2504"/>
        <item x="2461"/>
        <item x="60"/>
        <item x="2662"/>
        <item x="2503"/>
        <item x="1259"/>
        <item x="681"/>
        <item x="1286"/>
        <item x="1551"/>
        <item x="87"/>
        <item x="1127"/>
        <item x="1895"/>
        <item x="2501"/>
        <item x="1075"/>
        <item x="2519"/>
        <item x="1129"/>
        <item x="1947"/>
        <item x="1285"/>
        <item x="830"/>
        <item x="649"/>
        <item x="1826"/>
        <item x="1147"/>
        <item x="406"/>
        <item x="257"/>
        <item x="806"/>
        <item x="1134"/>
        <item x="458"/>
        <item x="1911"/>
        <item x="1628"/>
        <item x="1486"/>
        <item x="1217"/>
        <item x="1193"/>
        <item x="1111"/>
        <item x="1001"/>
        <item x="1002"/>
        <item x="1003"/>
        <item x="247"/>
        <item x="1630"/>
        <item x="2006"/>
        <item x="89"/>
        <item x="1845"/>
        <item x="2502"/>
        <item x="1173"/>
        <item x="1846"/>
        <item x="1635"/>
        <item x="1422"/>
        <item x="163"/>
        <item x="2781"/>
        <item x="2546"/>
        <item x="1827"/>
        <item x="2499"/>
        <item x="169"/>
        <item x="721"/>
        <item x="1148"/>
        <item x="407"/>
        <item x="2124"/>
        <item x="2505"/>
        <item x="274"/>
        <item x="2438"/>
        <item x="1825"/>
        <item x="1713"/>
        <item x="2712"/>
        <item x="1485"/>
        <item x="1076"/>
        <item x="460"/>
        <item x="462"/>
        <item x="463"/>
        <item x="459"/>
        <item x="848"/>
        <item x="852"/>
        <item x="1020"/>
        <item x="688"/>
        <item x="2456"/>
        <item x="2792"/>
        <item x="250"/>
        <item x="1413"/>
        <item x="1814"/>
        <item x="278"/>
        <item x="743"/>
        <item x="2431"/>
        <item x="739"/>
        <item x="723"/>
        <item x="301"/>
        <item x="1242"/>
        <item x="775"/>
        <item x="889"/>
        <item x="1518"/>
        <item x="1633"/>
        <item x="1265"/>
        <item x="2963"/>
        <item x="707"/>
        <item x="2942"/>
        <item x="2547"/>
        <item x="2149"/>
        <item x="1470"/>
        <item x="1460"/>
        <item x="207"/>
        <item x="1332"/>
        <item x="870"/>
        <item x="2532"/>
        <item x="2602"/>
        <item x="1249"/>
        <item x="1189"/>
        <item x="5"/>
        <item x="108"/>
        <item x="1394"/>
        <item x="2528"/>
        <item x="2661"/>
        <item x="2330"/>
        <item x="525"/>
        <item x="703"/>
        <item x="1589"/>
        <item x="2358"/>
        <item x="1847"/>
        <item x="2894"/>
        <item x="2893"/>
        <item x="2382"/>
        <item x="1848"/>
        <item x="1828"/>
        <item x="689"/>
        <item x="700"/>
        <item x="860"/>
        <item x="859"/>
        <item x="47"/>
        <item x="1226"/>
        <item x="106"/>
        <item x="107"/>
        <item x="911"/>
        <item x="937"/>
        <item x="912"/>
        <item x="938"/>
        <item x="939"/>
        <item x="915"/>
        <item x="940"/>
        <item x="2268"/>
        <item x="2269"/>
        <item x="2273"/>
        <item x="2270"/>
        <item x="2272"/>
        <item x="2271"/>
        <item x="2275"/>
        <item x="2277"/>
        <item x="4"/>
        <item x="1760"/>
        <item x="908"/>
        <item x="1733"/>
        <item x="1735"/>
        <item x="2613"/>
        <item x="1696"/>
        <item x="1818"/>
        <item x="125"/>
        <item x="1660"/>
        <item x="960"/>
        <item x="2426"/>
        <item x="1362"/>
        <item x="1262"/>
        <item x="1260"/>
        <item x="1261"/>
        <item x="1843"/>
        <item x="2877"/>
        <item x="2057"/>
        <item x="280"/>
        <item x="1266"/>
        <item x="654"/>
        <item x="2"/>
        <item x="1408"/>
        <item x="2916"/>
        <item x="374"/>
        <item x="943"/>
        <item x="1175"/>
        <item x="1989"/>
        <item x="1668"/>
        <item x="1237"/>
        <item x="2883"/>
        <item x="1496"/>
        <item x="255"/>
        <item x="959"/>
        <item x="2482"/>
        <item x="2870"/>
        <item x="2079"/>
        <item x="68"/>
        <item x="2960"/>
        <item x="1107"/>
        <item x="2266"/>
        <item x="842"/>
        <item x="883"/>
        <item x="1105"/>
        <item x="1645"/>
        <item x="967"/>
        <item x="105"/>
        <item x="584"/>
        <item x="727"/>
        <item x="2797"/>
        <item x="2681"/>
        <item x="1523"/>
        <item x="2872"/>
        <item x="1443"/>
        <item x="98"/>
        <item x="2879"/>
        <item x="2959"/>
        <item x="1009"/>
        <item x="1106"/>
        <item x="729"/>
        <item x="2885"/>
        <item x="2840"/>
        <item x="1352"/>
        <item x="1520"/>
        <item x="1521"/>
        <item x="1365"/>
        <item x="455"/>
        <item x="2890"/>
        <item x="389"/>
        <item x="2738"/>
        <item x="2097"/>
        <item x="1529"/>
        <item x="881"/>
        <item x="2545"/>
        <item x="426"/>
        <item x="403"/>
        <item x="1031"/>
        <item x="3"/>
        <item x="1524"/>
        <item x="1882"/>
        <item x="296"/>
        <item x="1039"/>
        <item x="878"/>
        <item x="1371"/>
        <item x="877"/>
        <item x="2772"/>
        <item x="898"/>
        <item x="2430"/>
        <item x="489"/>
        <item x="949"/>
        <item x="1126"/>
        <item x="2145"/>
        <item x="1349"/>
        <item x="2939"/>
        <item x="2732"/>
        <item x="2830"/>
        <item x="1653"/>
        <item x="966"/>
        <item x="2695"/>
        <item x="717"/>
        <item x="1522"/>
        <item x="1368"/>
        <item x="1902"/>
        <item x="425"/>
        <item x="309"/>
        <item x="304"/>
        <item x="427"/>
        <item x="2941"/>
        <item x="1350"/>
        <item x="1642"/>
        <item x="1821"/>
        <item x="2886"/>
        <item x="1527"/>
        <item x="1948"/>
        <item x="424"/>
        <item x="1526"/>
        <item x="647"/>
        <item x="697"/>
        <item x="423"/>
        <item x="1883"/>
        <item x="2873"/>
        <item x="2881"/>
        <item x="1637"/>
        <item x="2402"/>
        <item x="48"/>
        <item x="49"/>
        <item x="668"/>
        <item x="2744"/>
        <item x="2143"/>
        <item x="2618"/>
        <item x="2682"/>
        <item x="585"/>
        <item x="947"/>
        <item x="2940"/>
        <item x="1364"/>
        <item x="1587"/>
        <item x="2148"/>
        <item x="438"/>
        <item x="580"/>
        <item x="2934"/>
        <item x="1369"/>
        <item x="418"/>
        <item x="617"/>
        <item x="1601"/>
        <item x="779"/>
        <item x="1098"/>
        <item x="2401"/>
        <item x="716"/>
        <item x="2234"/>
        <item x="1333"/>
        <item x="1041"/>
        <item x="1099"/>
        <item x="2011"/>
        <item x="971"/>
        <item x="1906"/>
        <item x="2065"/>
        <item x="1693"/>
        <item x="1236"/>
        <item x="191"/>
        <item x="1975"/>
        <item x="1968"/>
        <item x="2534"/>
        <item x="234"/>
        <item x="2907"/>
        <item x="2906"/>
        <item x="875"/>
        <item x="1893"/>
        <item x="1994"/>
        <item x="856"/>
        <item x="750"/>
        <item x="855"/>
        <item x="780"/>
        <item x="1008"/>
        <item x="2101"/>
        <item x="1006"/>
        <item x="1686"/>
        <item x="434"/>
        <item x="1600"/>
        <item x="507"/>
        <item x="1571"/>
        <item x="2604"/>
        <item x="1610"/>
        <item x="2561"/>
        <item x="2036"/>
        <item x="1563"/>
        <item x="1699"/>
        <item x="2842"/>
        <item x="2024"/>
        <item x="1212"/>
        <item x="965"/>
        <item x="241"/>
        <item x="383"/>
        <item x="1338"/>
        <item x="2495"/>
        <item x="2707"/>
        <item x="2514"/>
        <item x="1857"/>
        <item x="2345"/>
        <item x="1677"/>
        <item x="261"/>
        <item x="2600"/>
        <item x="838"/>
        <item x="2601"/>
        <item x="2550"/>
        <item x="2704"/>
        <item x="1469"/>
        <item x="1162"/>
        <item x="66"/>
        <item x="128"/>
        <item x="1624"/>
        <item x="1623"/>
        <item x="1636"/>
        <item x="2250"/>
        <item x="1683"/>
        <item x="117"/>
        <item x="37"/>
        <item x="38"/>
        <item x="275"/>
        <item x="1398"/>
        <item x="190"/>
        <item x="601"/>
        <item x="33"/>
        <item x="36"/>
        <item x="1080"/>
        <item x="1851"/>
        <item x="1999"/>
        <item x="2459"/>
        <item x="2692"/>
        <item x="614"/>
        <item x="53"/>
        <item x="1836"/>
        <item x="2640"/>
        <item x="23"/>
        <item x="2733"/>
        <item x="2735"/>
        <item x="477"/>
        <item x="2962"/>
        <item x="2029"/>
        <item x="1240"/>
        <item x="745"/>
        <item x="2515"/>
        <item x="644"/>
        <item x="1608"/>
        <item x="2183"/>
        <item x="1626"/>
        <item x="480"/>
        <item x="71"/>
        <item x="2087"/>
        <item x="2049"/>
        <item x="2008"/>
        <item x="892"/>
        <item x="29"/>
        <item x="680"/>
        <item x="2610"/>
        <item x="2228"/>
        <item x="2253"/>
        <item x="2252"/>
        <item x="2254"/>
        <item x="2233"/>
        <item x="2251"/>
        <item x="1958"/>
        <item x="1726"/>
        <item x="1715"/>
        <item x="2734"/>
        <item x="1404"/>
        <item x="2945"/>
        <item x="393"/>
        <item x="2155"/>
        <item x="619"/>
        <item x="2938"/>
        <item x="2063"/>
        <item x="2927"/>
        <item x="2319"/>
        <item x="18"/>
        <item x="2466"/>
        <item x="258"/>
        <item x="2900"/>
        <item x="1720"/>
        <item x="1548"/>
        <item x="1556"/>
        <item x="357"/>
        <item x="812"/>
        <item x="2741"/>
        <item x="2349"/>
        <item x="2139"/>
        <item x="2140"/>
        <item x="2144"/>
        <item x="2103"/>
        <item x="815"/>
        <item x="2415"/>
        <item x="122"/>
        <item x="794"/>
        <item x="1769"/>
        <item x="1395"/>
        <item x="684"/>
        <item x="2313"/>
        <item x="2102"/>
        <item x="2246"/>
        <item x="2513"/>
        <item x="828"/>
        <item x="1019"/>
        <item x="827"/>
        <item x="824"/>
        <item x="2229"/>
        <item x="2322"/>
        <item x="2414"/>
        <item x="1986"/>
        <item x="793"/>
        <item x="1790"/>
        <item x="2077"/>
        <item x="1202"/>
        <item x="1181"/>
        <item x="2570"/>
        <item x="896"/>
        <item x="2903"/>
        <item x="2551"/>
        <item x="1996"/>
        <item x="1244"/>
        <item x="921"/>
        <item x="1156"/>
        <item x="914"/>
        <item x="913"/>
        <item x="218"/>
        <item x="2178"/>
        <item x="235"/>
        <item x="2335"/>
        <item x="22"/>
        <item x="1112"/>
        <item x="21"/>
        <item x="2214"/>
        <item x="1245"/>
        <item x="1593"/>
        <item x="1919"/>
        <item x="674"/>
        <item x="1616"/>
        <item x="8"/>
        <item x="1649"/>
        <item x="1640"/>
        <item x="655"/>
        <item x="2293"/>
        <item x="396"/>
        <item x="236"/>
        <item x="246"/>
        <item x="2054"/>
        <item x="1478"/>
        <item x="2593"/>
        <item x="1204"/>
        <item x="2574"/>
        <item x="643"/>
        <item x="1445"/>
        <item x="2571"/>
        <item x="1199"/>
        <item x="2153"/>
        <item x="281"/>
        <item x="1925"/>
        <item x="2100"/>
        <item x="464"/>
        <item x="453"/>
        <item x="869"/>
        <item x="2891"/>
        <item x="2171"/>
        <item x="2221"/>
        <item x="2443"/>
        <item x="2611"/>
        <item x="120"/>
        <item x="2235"/>
        <item x="2565"/>
        <item x="2369"/>
        <item x="1230"/>
        <item x="2612"/>
        <item x="2607"/>
        <item x="1934"/>
        <item x="1928"/>
        <item x="1544"/>
        <item x="1035"/>
        <item x="2045"/>
        <item x="2813"/>
        <item x="2814"/>
        <item x="2815"/>
        <item x="97"/>
        <item x="772"/>
        <item x="116"/>
        <item x="171"/>
        <item x="161"/>
        <item x="808"/>
        <item x="2743"/>
        <item x="2557"/>
        <item x="1241"/>
        <item x="1354"/>
        <item x="121"/>
        <item x="1377"/>
        <item x="1409"/>
        <item x="2256"/>
        <item x="28"/>
        <item x="1545"/>
        <item x="2706"/>
        <item x="2061"/>
        <item x="1488"/>
        <item x="764"/>
        <item x="907"/>
        <item x="871"/>
        <item x="1225"/>
        <item x="1578"/>
        <item x="1121"/>
        <item x="1984"/>
        <item x="2449"/>
        <item x="1288"/>
        <item x="442"/>
        <item x="1864"/>
        <item x="1426"/>
        <item x="1243"/>
        <item x="2185"/>
        <item x="2839"/>
        <item x="2817"/>
        <item x="2658"/>
        <item x="2875"/>
        <item x="1185"/>
        <item x="2659"/>
        <item x="372"/>
        <item x="888"/>
        <item x="550"/>
        <item x="2664"/>
        <item x="1200"/>
        <item x="1980"/>
        <item x="1151"/>
        <item x="366"/>
        <item x="746"/>
        <item x="358"/>
        <item x="763"/>
        <item x="2668"/>
        <item x="1027"/>
        <item x="32"/>
        <item x="1295"/>
        <item x="1347"/>
        <item x="2445"/>
        <item x="1817"/>
        <item x="510"/>
        <item x="509"/>
        <item x="519"/>
        <item x="516"/>
        <item x="1207"/>
        <item x="918"/>
        <item x="2058"/>
        <item x="297"/>
        <item x="2376"/>
        <item x="511"/>
        <item x="2095"/>
        <item x="1962"/>
        <item x="354"/>
        <item x="2096"/>
        <item x="2560"/>
        <item x="2088"/>
        <item x="2344"/>
        <item x="209"/>
        <item x="2581"/>
        <item x="2549"/>
        <item x="1414"/>
        <item x="12"/>
        <item x="1940"/>
        <item x="1472"/>
        <item x="1471"/>
        <item x="2590"/>
        <item x="112"/>
        <item x="1629"/>
        <item x="2469"/>
        <item x="217"/>
        <item x="215"/>
        <item x="2563"/>
        <item x="2609"/>
        <item x="1964"/>
        <item x="1219"/>
        <item x="1220"/>
        <item x="1870"/>
        <item x="571"/>
        <item x="2497"/>
        <item x="2474"/>
        <item x="2327"/>
        <item x="2068"/>
        <item x="2577"/>
        <item x="2578"/>
        <item x="2579"/>
        <item x="2573"/>
        <item x="2001"/>
        <item x="2089"/>
        <item x="1205"/>
        <item x="1281"/>
        <item x="2374"/>
        <item x="1210"/>
        <item x="2263"/>
        <item x="1679"/>
        <item x="1051"/>
        <item x="1887"/>
        <item x="2052"/>
        <item x="2787"/>
        <item x="1499"/>
        <item x="2441"/>
        <item x="2954"/>
        <item x="2838"/>
        <item x="2249"/>
        <item x="373"/>
        <item x="521"/>
        <item x="1646"/>
        <item x="1477"/>
        <item x="1213"/>
        <item x="1734"/>
        <item x="2367"/>
        <item x="2083"/>
        <item x="2082"/>
        <item x="2281"/>
        <item x="2261"/>
        <item x="2308"/>
        <item x="2386"/>
        <item x="260"/>
        <item x="2346"/>
        <item x="1759"/>
        <item x="118"/>
        <item x="102"/>
        <item x="2403"/>
        <item x="1158"/>
        <item x="1663"/>
        <item x="123"/>
        <item x="2598"/>
        <item x="2455"/>
        <item x="100"/>
        <item x="2206"/>
        <item x="96"/>
        <item x="2094"/>
        <item x="104"/>
        <item x="72"/>
        <item x="1965"/>
        <item x="2205"/>
        <item x="2067"/>
        <item x="1442"/>
        <item x="2380"/>
        <item x="2617"/>
        <item x="361"/>
        <item x="1547"/>
        <item x="1502"/>
        <item x="1530"/>
        <item x="1264"/>
        <item x="1378"/>
        <item x="446"/>
        <item x="468"/>
        <item x="391"/>
        <item x="639"/>
        <item x="420"/>
        <item x="2567"/>
        <item x="2406"/>
        <item x="2027"/>
        <item x="2480"/>
        <item x="1197"/>
        <item x="858"/>
        <item x="2484"/>
        <item x="271"/>
        <item x="2705"/>
        <item x="2371"/>
        <item x="230"/>
        <item x="1283"/>
        <item x="1542"/>
        <item x="1359"/>
        <item x="1366"/>
        <item x="1418"/>
        <item x="2135"/>
        <item x="2258"/>
        <item x="2136"/>
        <item x="2558"/>
        <item x="1844"/>
        <item x="2400"/>
        <item x="54"/>
        <item x="1764"/>
        <item x="1463"/>
        <item x="734"/>
        <item x="2523"/>
        <item x="1033"/>
        <item x="2555"/>
        <item x="867"/>
        <item x="2639"/>
        <item x="61"/>
        <item x="2479"/>
        <item x="543"/>
        <item x="2597"/>
        <item x="2342"/>
        <item x="756"/>
        <item x="1744"/>
        <item x="2226"/>
        <item x="1184"/>
        <item x="2110"/>
        <item x="1357"/>
        <item x="1691"/>
        <item x="809"/>
        <item x="1674"/>
        <item x="1985"/>
        <item x="1680"/>
        <item x="268"/>
        <item x="1719"/>
        <item x="14"/>
        <item x="9"/>
        <item x="136"/>
        <item x="6"/>
        <item x="16"/>
        <item x="849"/>
        <item x="2887"/>
        <item x="781"/>
        <item x="2379"/>
        <item x="1375"/>
        <item x="596"/>
        <item x="623"/>
        <item x="1216"/>
        <item x="2904"/>
        <item x="1118"/>
        <item x="1747"/>
        <item x="2889"/>
        <item x="1473"/>
        <item x="1348"/>
        <item x="1251"/>
        <item x="46"/>
        <item x="1671"/>
        <item x="796"/>
        <item x="1558"/>
        <item x="1279"/>
        <item x="1397"/>
        <item x="1584"/>
        <item x="1280"/>
        <item x="1278"/>
        <item x="1316"/>
        <item x="1552"/>
        <item x="1399"/>
        <item x="478"/>
        <item x="1553"/>
        <item x="1768"/>
        <item x="1036"/>
        <item x="334"/>
        <item x="339"/>
        <item x="325"/>
        <item x="330"/>
        <item x="326"/>
        <item x="324"/>
        <item x="328"/>
        <item x="329"/>
        <item x="342"/>
        <item x="340"/>
        <item x="327"/>
        <item x="82"/>
        <item x="1056"/>
        <item x="770"/>
        <item x="2425"/>
        <item x="1572"/>
        <item x="1480"/>
        <item x="1235"/>
        <item x="2740"/>
        <item x="891"/>
        <item x="840"/>
        <item x="1804"/>
        <item x="1136"/>
        <item x="1533"/>
        <item x="2683"/>
        <item x="1353"/>
        <item x="2009"/>
        <item x="1196"/>
        <item x="2004"/>
        <item x="2184"/>
        <item x="1611"/>
        <item x="1703"/>
        <item x="1664"/>
        <item x="1632"/>
        <item x="1665"/>
        <item x="1647"/>
        <item x="2852"/>
        <item x="1209"/>
        <item x="821"/>
        <item x="1138"/>
        <item x="909"/>
        <item x="365"/>
        <item x="2347"/>
        <item x="2325"/>
        <item x="2917"/>
        <item x="1456"/>
        <item x="2966"/>
        <item x="2444"/>
        <item x="1810"/>
        <item x="57"/>
        <item x="2343"/>
        <item x="2160"/>
        <item x="2026"/>
        <item x="1658"/>
        <item x="2867"/>
        <item x="568"/>
        <item x="2730"/>
        <item x="2368"/>
        <item x="640"/>
        <item x="1745"/>
        <item x="1231"/>
        <item x="182"/>
        <item x="2354"/>
        <item x="1714"/>
        <item x="1678"/>
        <item x="1666"/>
        <item x="2888"/>
        <item x="868"/>
        <item x="1675"/>
        <item x="1314"/>
        <item x="1510"/>
        <item x="1512"/>
        <item x="1557"/>
        <item x="1291"/>
        <item x="1028"/>
        <item x="1539"/>
        <item x="1513"/>
        <item x="1447"/>
        <item x="1554"/>
        <item x="609"/>
        <item x="1073"/>
        <item x="1546"/>
        <item x="1894"/>
        <item x="1329"/>
        <item x="2585"/>
        <item x="616"/>
        <item x="642"/>
        <item x="1341"/>
        <item x="1132"/>
        <item x="2003"/>
        <item x="1955"/>
        <item x="712"/>
        <item x="705"/>
        <item x="2913"/>
        <item x="476"/>
        <item x="2638"/>
        <item x="2472"/>
        <item x="2623"/>
        <item x="2786"/>
        <item x="1149"/>
        <item x="2915"/>
        <item x="2739"/>
        <item x="2684"/>
        <item x="1093"/>
        <item x="2833"/>
        <item x="2232"/>
        <item x="2663"/>
        <item x="1957"/>
        <item x="59"/>
        <item x="1287"/>
        <item x="2863"/>
        <item x="1273"/>
        <item x="2290"/>
        <item x="2181"/>
        <item x="2179"/>
        <item x="599"/>
        <item x="1689"/>
        <item x="2408"/>
        <item x="607"/>
        <item x="1673"/>
        <item x="916"/>
        <item x="880"/>
        <item x="1276"/>
        <item x="1453"/>
        <item x="726"/>
        <item x="2056"/>
        <item x="1494"/>
        <item x="40"/>
        <item x="39"/>
        <item x="2348"/>
        <item x="922"/>
        <item x="1787"/>
        <item x="1163"/>
        <item x="1396"/>
        <item x="1113"/>
        <item x="515"/>
        <item x="513"/>
        <item x="1504"/>
        <item x="817"/>
        <item x="2157"/>
        <item x="527"/>
        <item x="2679"/>
        <item x="1961"/>
        <item x="542"/>
        <item x="544"/>
        <item x="1384"/>
        <item x="312"/>
        <item x="402"/>
        <item x="694"/>
        <item x="1878"/>
        <item x="1960"/>
        <item x="1944"/>
        <item x="305"/>
        <item x="1880"/>
        <item x="1097"/>
        <item x="569"/>
        <item x="1066"/>
        <item x="1104"/>
        <item x="754"/>
        <item x="1114"/>
        <item x="1155"/>
        <item x="1813"/>
        <item x="873"/>
        <item x="810"/>
        <item x="627"/>
        <item x="1446"/>
        <item x="1758"/>
        <item x="2352"/>
        <item x="2428"/>
        <item x="1476"/>
        <item x="1277"/>
        <item x="1501"/>
        <item x="1483"/>
        <item x="1648"/>
        <item x="1910"/>
        <item x="1687"/>
        <item x="621"/>
        <item x="572"/>
        <item x="1007"/>
        <item x="923"/>
        <item x="2909"/>
        <item x="799"/>
        <item x="2516"/>
        <item x="1692"/>
        <item x="2119"/>
        <item x="709"/>
        <item x="882"/>
        <item x="1275"/>
        <item x="2937"/>
        <item x="206"/>
        <item x="2341"/>
        <item x="1676"/>
        <item x="2538"/>
        <item x="941"/>
        <item x="2334"/>
        <item x="1743"/>
        <item x="1842"/>
        <item x="2591"/>
        <item x="1694"/>
        <item x="1859"/>
        <item x="1855"/>
        <item x="1491"/>
        <item x="1495"/>
        <item x="876"/>
        <item x="1991"/>
        <item x="1856"/>
        <item x="1252"/>
        <item x="2432"/>
        <item x="1704"/>
        <item x="1740"/>
        <item x="825"/>
        <item x="444"/>
        <item x="962"/>
        <item x="942"/>
        <item x="1942"/>
        <item x="2213"/>
        <item x="2419"/>
        <item x="2418"/>
        <item x="237"/>
        <item x="631"/>
        <item x="1574"/>
        <item x="2439"/>
        <item x="2362"/>
        <item x="1416"/>
        <item x="2412"/>
        <item x="993"/>
        <item x="970"/>
        <item x="2874"/>
        <item x="2366"/>
        <item x="451"/>
        <item x="816"/>
        <item x="2583"/>
        <item x="1706"/>
        <item x="2355"/>
        <item x="1700"/>
        <item x="2360"/>
        <item x="416"/>
        <item x="1659"/>
        <item x="2594"/>
        <item x="1373"/>
        <item x="841"/>
        <item x="2230"/>
        <item x="1716"/>
        <item x="1662"/>
        <item x="1701"/>
        <item x="1737"/>
        <item x="45"/>
        <item x="832"/>
        <item x="1661"/>
        <item x="2448"/>
        <item x="1603"/>
        <item x="211"/>
        <item x="592"/>
        <item x="874"/>
        <item x="1119"/>
        <item x="2603"/>
        <item x="1505"/>
        <item x="2023"/>
        <item x="2332"/>
        <item x="201"/>
        <item x="804"/>
        <item x="1490"/>
        <item x="798"/>
        <item x="279"/>
        <item x="2506"/>
        <item x="506"/>
        <item x="2566"/>
        <item x="2339"/>
        <item x="2375"/>
        <item x="1503"/>
        <item x="950"/>
        <item x="2737"/>
        <item x="1725"/>
        <item x="1474"/>
        <item x="479"/>
        <item x="1160"/>
        <item x="1688"/>
        <item x="1459"/>
        <item x="1757"/>
        <item x="1643"/>
        <item x="1963"/>
        <item x="2429"/>
        <item x="2605"/>
        <item x="805"/>
        <item x="1289"/>
        <item x="2282"/>
        <item x="2150"/>
        <item x="2240"/>
        <item x="1959"/>
        <item x="822"/>
        <item x="1014"/>
        <item x="1142"/>
        <item x="2677"/>
        <item x="1143"/>
        <item x="800"/>
        <item x="449"/>
        <item x="1385"/>
        <item x="1386"/>
        <item x="1898"/>
        <item x="766"/>
        <item x="1468"/>
        <item x="2923"/>
        <item x="704"/>
        <item x="2736"/>
        <item x="1755"/>
        <item x="1941"/>
        <item x="1387"/>
        <item x="2868"/>
        <item x="1379"/>
        <item x="714"/>
        <item x="1018"/>
        <item x="2493"/>
        <item x="1358"/>
        <item x="929"/>
        <item x="2930"/>
        <item x="1444"/>
        <item x="1390"/>
        <item x="303"/>
        <item x="2714"/>
        <item x="1150"/>
        <item x="1516"/>
        <item x="1030"/>
        <item x="1829"/>
        <item x="1305"/>
        <item x="1078"/>
        <item x="2559"/>
        <item x="129"/>
        <item x="2492"/>
        <item x="755"/>
        <item x="826"/>
        <item x="2471"/>
        <item x="2496"/>
        <item x="1232"/>
        <item x="2434"/>
        <item x="2562"/>
        <item x="2608"/>
        <item x="1370"/>
        <item x="1943"/>
        <item x="1918"/>
        <item x="928"/>
        <item x="1022"/>
        <item x="1037"/>
        <item x="1146"/>
        <item x="1055"/>
        <item x="1466"/>
        <item x="1981"/>
        <item x="1830"/>
        <item x="1117"/>
        <item x="1141"/>
        <item x="1391"/>
        <item x="1741"/>
        <item x="1954"/>
        <item x="1979"/>
        <item x="2908"/>
        <item x="658"/>
        <item x="436"/>
        <item x="1607"/>
        <item x="706"/>
        <item x="722"/>
        <item x="713"/>
        <item x="2314"/>
        <item x="1590"/>
        <item x="802"/>
        <item x="1718"/>
        <item x="2876"/>
        <item x="2656"/>
        <item x="1736"/>
        <item x="608"/>
        <item x="2356"/>
        <item x="2002"/>
        <item x="1966"/>
        <item x="1924"/>
        <item x="1043"/>
        <item x="184"/>
        <item x="1746"/>
        <item x="1448"/>
        <item x="44"/>
        <item x="836"/>
        <item x="2409"/>
        <item x="795"/>
        <item x="1301"/>
        <item x="1284"/>
        <item x="1619"/>
        <item x="1406"/>
        <item x="1449"/>
        <item x="1820"/>
        <item x="1363"/>
        <item x="1479"/>
        <item x="1157"/>
        <item x="1342"/>
        <item x="1331"/>
        <item x="637"/>
        <item x="2552"/>
        <item x="315"/>
        <item x="1088"/>
        <item x="311"/>
        <item x="811"/>
        <item x="1274"/>
        <item x="2914"/>
        <item x="2949"/>
        <item x="195"/>
        <item x="181"/>
        <item x="687"/>
        <item x="710"/>
        <item x="773"/>
        <item x="787"/>
        <item x="685"/>
        <item x="850"/>
        <item x="2286"/>
        <item x="2180"/>
        <item x="2204"/>
        <item x="514"/>
        <item x="1805"/>
        <item x="2091"/>
        <item x="1605"/>
        <item x="1651"/>
        <item x="1579"/>
        <item x="683"/>
        <item x="720"/>
        <item x="1540"/>
        <item x="2137"/>
        <item x="1711"/>
        <item x="679"/>
        <item x="768"/>
        <item x="678"/>
        <item x="803"/>
        <item x="133"/>
        <item x="2517"/>
        <item x="1515"/>
        <item x="702"/>
        <item x="561"/>
        <item x="861"/>
        <item x="1004"/>
        <item x="2372"/>
        <item x="1153"/>
        <item x="174"/>
        <item x="2167"/>
        <item x="2260"/>
        <item x="141"/>
        <item x="1702"/>
        <item x="1695"/>
        <item x="176"/>
        <item x="13"/>
        <item x="1742"/>
        <item x="2069"/>
        <item x="2166"/>
        <item x="2450"/>
        <item x="969"/>
        <item x="1064"/>
        <item x="314"/>
        <item x="17"/>
        <item x="595"/>
        <item x="166"/>
        <item x="11"/>
        <item x="2569"/>
        <item x="2427"/>
        <item x="481"/>
        <item x="2536"/>
        <item x="2092"/>
        <item x="2051"/>
        <item x="419"/>
        <item x="350"/>
        <item x="2109"/>
        <item x="439"/>
        <item x="552"/>
        <item x="2041"/>
        <item x="2936"/>
        <item x="556"/>
        <item x="1355"/>
        <item x="1356"/>
        <item x="503"/>
        <item x="1315"/>
        <item x="719"/>
        <item x="1748"/>
        <item x="990"/>
        <item x="1441"/>
        <item x="578"/>
        <item x="611"/>
        <item x="2316"/>
        <item x="1936"/>
        <item x="1667"/>
        <item x="767"/>
        <item x="1638"/>
        <item x="1272"/>
        <item x="2084"/>
        <item x="1879"/>
        <item x="10"/>
        <item x="711"/>
        <item x="693"/>
        <item x="1672"/>
        <item x="708"/>
        <item x="2774"/>
        <item x="1519"/>
        <item x="2483"/>
        <item x="2120"/>
        <item x="362"/>
        <item x="1420"/>
        <item x="551"/>
        <item x="443"/>
        <item x="2161"/>
        <item x="1254"/>
        <item x="1995"/>
        <item x="1891"/>
        <item x="814"/>
        <item x="1137"/>
        <item x="1685"/>
        <item x="740"/>
        <item x="671"/>
        <item x="695"/>
        <item x="784"/>
        <item x="1038"/>
        <item x="2436"/>
        <item x="2961"/>
        <item x="1534"/>
        <item x="559"/>
        <item x="1535"/>
        <item x="2042"/>
        <item x="2328"/>
        <item x="359"/>
        <item x="472"/>
        <item x="1021"/>
        <item x="2685"/>
        <item x="1914"/>
        <item x="677"/>
        <item x="1650"/>
        <item x="1614"/>
        <item x="2675"/>
        <item x="2389"/>
        <item x="2910"/>
        <item x="2451"/>
        <item x="1791"/>
        <item x="1639"/>
        <item x="310"/>
        <item x="847"/>
        <item x="319"/>
        <item x="332"/>
        <item x="2644"/>
        <item x="2924"/>
        <item x="691"/>
        <item x="2025"/>
        <item x="2357"/>
        <item x="2626"/>
        <item x="1144"/>
        <item x="526"/>
        <item x="589"/>
        <item x="1921"/>
        <item x="1101"/>
        <item x="2669"/>
        <item x="742"/>
        <item x="415"/>
        <item x="1330"/>
        <item x="854"/>
        <item x="762"/>
        <item x="1465"/>
        <item x="2884"/>
        <item x="1682"/>
        <item x="1669"/>
        <item x="2423"/>
        <item x="2953"/>
        <item x="2901"/>
        <item x="321"/>
        <item x="2005"/>
        <item x="1913"/>
        <item x="1800"/>
        <item x="1916"/>
        <item x="1081"/>
        <item x="1871"/>
        <item x="567"/>
        <item x="560"/>
        <item x="2790"/>
        <item x="1912"/>
        <item x="1046"/>
        <item x="1920"/>
        <item x="1915"/>
        <item x="395"/>
        <item x="1917"/>
        <item x="1010"/>
        <item x="1904"/>
        <item x="1684"/>
        <item x="535"/>
        <item x="536"/>
        <item x="530"/>
        <item x="1052"/>
        <item x="1382"/>
        <item x="1310"/>
        <item x="421"/>
        <item x="1905"/>
        <item x="2882"/>
        <item x="1029"/>
        <item x="1374"/>
        <item x="2576"/>
        <item x="620"/>
        <item x="239"/>
        <item x="2399"/>
        <item x="1206"/>
        <item x="127"/>
        <item x="632"/>
        <item x="2773"/>
        <item x="355"/>
        <item x="2309"/>
        <item x="473"/>
        <item x="222"/>
        <item x="2642"/>
        <item x="2257"/>
        <item x="1728"/>
        <item x="890"/>
        <item x="248"/>
        <item x="2237"/>
        <item x="587"/>
        <item x="2411"/>
        <item x="520"/>
        <item x="508"/>
        <item x="512"/>
        <item x="1013"/>
        <item x="2568"/>
        <item x="1698"/>
        <item x="134"/>
        <item x="164"/>
        <item x="2076"/>
        <item x="2078"/>
        <item x="2081"/>
        <item x="2086"/>
        <item x="2336"/>
        <item x="2398"/>
        <item x="1697"/>
        <item x="1621"/>
        <item x="783"/>
        <item x="1074"/>
        <item x="579"/>
        <item x="576"/>
        <item x="1091"/>
        <item x="2535"/>
        <item x="2062"/>
        <item x="1538"/>
        <item x="111"/>
        <item x="1376"/>
        <item x="1617"/>
        <item x="2407"/>
        <item x="1705"/>
        <item x="2125"/>
        <item x="1634"/>
        <item x="1681"/>
        <item x="1450"/>
        <item x="872"/>
        <item x="2238"/>
        <item x="1389"/>
        <item x="2521"/>
        <item x="2265"/>
        <item x="2667"/>
        <item x="884"/>
        <item x="2753"/>
        <item x="159"/>
        <item x="2748"/>
        <item x="2780"/>
        <item x="2749"/>
        <item x="618"/>
        <item x="2836"/>
        <item x="2621"/>
        <item x="2752"/>
        <item x="2627"/>
        <item x="2713"/>
        <item x="2620"/>
        <item x="2619"/>
        <item x="2676"/>
        <item x="2779"/>
        <item x="2782"/>
        <item x="2841"/>
        <item x="2750"/>
        <item x="397"/>
        <item x="1047"/>
        <item x="2224"/>
        <item x="2242"/>
        <item x="2248"/>
        <item x="634"/>
        <item x="2294"/>
        <item x="2373"/>
        <item x="2835"/>
        <item x="2816"/>
        <item x="2064"/>
        <item x="2285"/>
        <item x="992"/>
        <item x="2055"/>
        <item x="2295"/>
        <item x="2225"/>
        <item x="2223"/>
        <item x="2222"/>
        <item x="2220"/>
        <item x="2216"/>
        <item x="2280"/>
        <item x="2641"/>
        <item x="1969"/>
        <item x="2388"/>
        <item x="991"/>
        <item x="2262"/>
        <item x="2259"/>
        <item x="961"/>
        <item x="65"/>
        <item x="948"/>
        <item x="2141"/>
        <item x="2231"/>
        <item x="2219"/>
        <item x="2318"/>
        <item x="1462"/>
        <item x="1489"/>
        <item x="2172"/>
        <item x="1493"/>
        <item x="2014"/>
        <item x="2012"/>
        <item x="1987"/>
        <item x="2788"/>
        <item x="2789"/>
        <item x="2284"/>
        <item x="2245"/>
        <item x="866"/>
        <item x="2315"/>
        <item x="1040"/>
        <item x="1670"/>
        <item x="653"/>
        <item x="778"/>
        <item x="973"/>
        <item x="2031"/>
        <item x="1425"/>
        <item x="2944"/>
        <item x="1360"/>
        <item x="2912"/>
        <item x="622"/>
        <item x="306"/>
        <item x="2312"/>
        <item x="2159"/>
        <item x="2323"/>
        <item x="1152"/>
        <item x="2524"/>
        <item x="392"/>
        <item x="180"/>
        <item x="124"/>
        <item x="931"/>
        <item x="641"/>
        <item x="2947"/>
        <item x="917"/>
        <item x="1889"/>
        <item x="1886"/>
        <item x="2320"/>
        <item x="1766"/>
        <item x="52"/>
        <item x="1721"/>
        <item x="1367"/>
        <item x="1351"/>
        <item x="1907"/>
        <item x="34"/>
        <item x="1238"/>
        <item x="2871"/>
        <item x="401"/>
        <item x="1336"/>
        <item x="2000"/>
        <item x="1239"/>
        <item x="437"/>
        <item x="1090"/>
        <item x="1561"/>
        <item x="335"/>
        <item x="343"/>
        <item x="333"/>
        <item x="1095"/>
        <item x="1334"/>
        <item x="857"/>
        <item x="672"/>
        <item x="741"/>
        <item x="1145"/>
        <item x="673"/>
        <item x="769"/>
        <item x="797"/>
        <item x="2043"/>
        <item x="791"/>
        <item x="2925"/>
        <item x="636"/>
        <item x="2142"/>
        <item x="432"/>
        <item x="433"/>
        <item x="431"/>
        <item x="2163"/>
        <item x="538"/>
        <item x="2044"/>
        <item x="394"/>
        <item x="2820"/>
        <item x="2447"/>
        <item x="919"/>
        <item x="1187"/>
        <item x="1850"/>
        <item x="371"/>
        <item x="839"/>
        <item x="1475"/>
        <item x="885"/>
        <item x="1337"/>
        <item x="744"/>
        <item x="347"/>
        <item x="143"/>
        <item x="1218"/>
        <item x="172"/>
        <item x="701"/>
        <item x="2932"/>
        <item x="1997"/>
        <item x="845"/>
        <item x="1613"/>
        <item x="1602"/>
        <item x="186"/>
        <item x="2452"/>
        <item x="2454"/>
        <item x="1950"/>
        <item x="1806"/>
        <item x="522"/>
        <item x="345"/>
        <item x="346"/>
        <item x="606"/>
        <item x="2458"/>
        <item x="1874"/>
        <item x="545"/>
        <item x="1591"/>
        <item x="656"/>
        <item x="1234"/>
        <item x="1892"/>
        <item x="1807"/>
        <item x="1618"/>
        <item x="833"/>
        <item x="886"/>
        <item x="475"/>
        <item x="1186"/>
        <item x="504"/>
        <item x="1625"/>
        <item x="272"/>
        <item x="2035"/>
        <item x="487"/>
        <item x="541"/>
        <item x="1945"/>
        <item x="1256"/>
        <item x="1982"/>
        <item x="2622"/>
        <item x="853"/>
        <item x="1786"/>
        <item x="375"/>
        <item x="1361"/>
        <item x="2039"/>
        <item x="682"/>
        <item x="457"/>
        <item x="533"/>
        <item x="531"/>
        <item x="537"/>
        <item x="1575"/>
        <item x="2034"/>
        <item x="534"/>
        <item x="529"/>
        <item x="377"/>
        <item x="380"/>
        <item x="379"/>
        <item x="287"/>
        <item x="285"/>
        <item x="288"/>
        <item x="291"/>
        <item x="289"/>
        <item x="284"/>
        <item x="290"/>
        <item x="447"/>
        <item x="474"/>
        <item x="1335"/>
        <item x="1756"/>
        <item x="1108"/>
        <item x="1183"/>
        <item x="1888"/>
        <item x="1816"/>
        <item x="2164"/>
        <item x="1500"/>
        <item x="30"/>
        <item x="1815"/>
        <item x="2239"/>
        <item x="1858"/>
        <item x="2588"/>
        <item x="846"/>
        <item x="837"/>
        <item x="142"/>
        <item x="1837"/>
        <item x="144"/>
        <item x="1811"/>
        <item x="728"/>
        <item x="1808"/>
        <item x="2812"/>
        <item x="2038"/>
        <item x="2037"/>
        <item x="930"/>
        <item x="2529"/>
        <item x="624"/>
        <item x="126"/>
        <item x="1250"/>
        <item x="2895"/>
        <item x="2028"/>
        <item x="602"/>
        <item x="2931"/>
        <item x="2417"/>
        <item x="1983"/>
        <item x="2007"/>
        <item x="178"/>
        <item x="187"/>
        <item x="1455"/>
        <item x="192"/>
        <item x="398"/>
        <item x="399"/>
        <item x="1188"/>
        <item x="1644"/>
        <item x="1208"/>
        <item x="834"/>
        <item x="1932"/>
        <item x="532"/>
        <item x="1388"/>
        <item x="2066"/>
        <item x="422"/>
        <item x="1890"/>
        <item x="103"/>
        <item x="1933"/>
        <item x="177"/>
        <item x="974"/>
        <item x="2525"/>
        <item x="363"/>
        <item x="344"/>
        <item x="364"/>
        <item x="1875"/>
        <item x="2121"/>
        <item x="1023"/>
        <item x="1707"/>
        <item x="1946"/>
        <item x="1103"/>
        <item x="1492"/>
        <item x="2361"/>
        <item x="1596"/>
        <item x="1606"/>
        <item x="1405"/>
        <item x="765"/>
        <item x="1854"/>
        <item x="1951"/>
        <item x="1271"/>
        <item x="2897"/>
        <item x="2918"/>
        <item x="1419"/>
        <item x="55"/>
        <item x="1896"/>
        <item x="2384"/>
        <item x="2943"/>
        <item x="1096"/>
        <item x="1536"/>
        <item x="1722"/>
        <item x="2631"/>
        <item x="2460"/>
        <item x="113"/>
        <item x="376"/>
        <item x="351"/>
        <item x="382"/>
        <item x="381"/>
        <item x="988"/>
        <item x="1017"/>
        <item x="1282"/>
        <item x="2156"/>
        <item x="2896"/>
        <item x="650"/>
        <item x="1877"/>
        <item x="1922"/>
        <item x="2708"/>
        <item x="1487"/>
        <item x="1044"/>
        <item x="35"/>
        <item x="2147"/>
        <item x="586"/>
        <item x="1723"/>
        <item x="1724"/>
        <item x="2892"/>
        <item x="2948"/>
        <item x="699"/>
        <item x="1528"/>
        <item x="690"/>
        <item x="1201"/>
        <item x="2405"/>
        <item x="1604"/>
        <item x="1597"/>
        <item x="1407"/>
        <item x="635"/>
        <item x="2950"/>
        <item x="625"/>
        <item x="2964"/>
        <item x="2905"/>
        <item x="193"/>
        <item x="2731"/>
        <item x="67"/>
        <item x="2473"/>
        <item x="2391"/>
        <item x="1159"/>
        <item x="179"/>
        <item x="1615"/>
        <item x="1267"/>
        <item x="776"/>
        <item x="724"/>
        <item x="1508"/>
        <item x="369"/>
        <item x="1268"/>
        <item x="1655"/>
        <item x="1899"/>
        <item x="1506"/>
        <item x="1507"/>
        <item x="1717"/>
        <item x="352"/>
        <item x="41"/>
        <item x="43"/>
        <item x="42"/>
        <item x="2243"/>
        <item x="2287"/>
        <item x="400"/>
        <item x="2370"/>
        <item x="160"/>
        <item x="2837"/>
        <item x="2365"/>
        <item x="2104"/>
        <item x="2105"/>
        <item x="1598"/>
        <item x="2247"/>
        <item x="2236"/>
        <item x="2288"/>
        <item x="2378"/>
        <item x="2241"/>
        <item x="2182"/>
        <item x="2170"/>
        <item x="2244"/>
        <item x="1133"/>
        <item x="2010"/>
        <item x="2470"/>
        <item x="110"/>
        <item x="189"/>
        <item x="1622"/>
        <item x="1514"/>
        <item x="1562"/>
        <item x="1612"/>
        <item x="862"/>
        <item x="1652"/>
        <item x="1048"/>
        <item x="2351"/>
        <item x="185"/>
        <item x="2162"/>
        <item x="2040"/>
        <item x="1214"/>
        <item x="101"/>
        <item x="2457"/>
        <item x="1749"/>
        <item x="435"/>
        <item x="1620"/>
        <item x="2665"/>
        <item x="1822"/>
        <item x="2834"/>
        <item x="1841"/>
        <item x="170"/>
        <item x="188"/>
        <item x="1537"/>
        <item x="165"/>
        <item x="273"/>
        <item x="1049"/>
        <item x="1191"/>
        <item x="1738"/>
        <item x="1340"/>
        <item x="2533"/>
        <item x="2215"/>
        <item x="696"/>
        <item x="2742"/>
        <item x="56"/>
        <item x="51"/>
        <item x="2462"/>
        <item x="231"/>
        <item x="1823"/>
        <item x="1253"/>
        <item x="1190"/>
        <item x="2424"/>
        <item x="2955"/>
        <item x="2965"/>
        <item x="887"/>
        <item x="2404"/>
        <item x="1233"/>
        <item x="2527"/>
        <item x="233"/>
        <item x="2599"/>
        <item x="1174"/>
        <item x="1974"/>
        <item x="1128"/>
        <item x="440"/>
        <item x="183"/>
        <item x="1012"/>
        <item x="2397"/>
        <item x="1795"/>
        <item x="2169"/>
        <item x="2657"/>
        <item x="2218"/>
        <item x="2584"/>
        <item x="1631"/>
        <item x="1339"/>
        <item x="2465"/>
        <item x="2255"/>
        <item x="1739"/>
        <item x="590"/>
        <item x="2880"/>
        <item x="1935"/>
        <item x="1949"/>
        <item x="1532"/>
        <item x="1082"/>
        <item x="879"/>
        <item x="1417"/>
        <item x="1525"/>
        <item x="2878"/>
        <item x="1583"/>
        <item x="863"/>
        <item x="50"/>
        <item x="2453"/>
        <item x="2283"/>
        <item x="732"/>
        <item x="269"/>
        <item x="99"/>
        <item x="300"/>
        <item x="1789"/>
        <item x="964"/>
        <item x="2518"/>
        <item x="1517"/>
        <item x="657"/>
        <item x="1531"/>
        <item x="1393"/>
        <item x="232"/>
        <item x="2310"/>
        <item x="2636"/>
        <item x="2595"/>
        <item x="173"/>
        <item x="2377"/>
        <item x="2564"/>
        <item x="2587"/>
        <item x="2548"/>
        <item x="2589"/>
        <item x="801"/>
        <item x="2317"/>
        <item x="669"/>
        <item x="1865"/>
        <item x="905"/>
        <item x="1224"/>
        <item x="1708"/>
        <item x="2338"/>
        <item x="933"/>
        <item x="934"/>
        <item x="935"/>
        <item x="932"/>
        <item x="2122"/>
        <item x="27"/>
        <item x="927"/>
        <item x="926"/>
        <item x="904"/>
        <item x="903"/>
        <item x="604"/>
        <item x="221"/>
        <item x="19"/>
        <item x="75"/>
        <item x="73"/>
        <item x="227"/>
        <item x="83"/>
        <item x="893"/>
        <item x="2485"/>
        <item x="2486"/>
        <item x="1154"/>
        <item x="484"/>
        <item x="500"/>
        <item x="1439"/>
        <item x="2018"/>
        <item x="1312"/>
        <item x="2047"/>
        <item x="2126"/>
        <item x="2475"/>
        <item x="1819"/>
        <item x="2490"/>
        <item x="2387"/>
        <item x="2866"/>
        <item x="2385"/>
        <item x="2198"/>
        <item x="2175"/>
        <item x="249"/>
        <item x="2489"/>
        <item x="2416"/>
        <item x="2575"/>
        <item x="2721"/>
        <item x="2531"/>
        <item x="1079"/>
        <item x="200"/>
        <item x="2200"/>
        <item x="2851"/>
        <item x="390"/>
        <item x="986"/>
        <item x="1641"/>
        <item x="1568"/>
        <item x="1581"/>
        <item x="2173"/>
        <item x="2197"/>
        <item x="2131"/>
        <item x="147"/>
        <item x="155"/>
        <item x="2130"/>
        <item x="2596"/>
        <item x="92"/>
        <item x="1327"/>
        <item x="341"/>
        <item x="1170"/>
        <item x="348"/>
        <item x="2700"/>
        <item x="2701"/>
        <item x="2691"/>
        <item x="1774"/>
        <item x="313"/>
        <item x="2755"/>
        <item x="2756"/>
        <item x="2689"/>
        <item x="1594"/>
        <item x="2655"/>
        <item x="1430"/>
        <item x="1400"/>
        <item x="2751"/>
        <item x="295"/>
        <item x="2643"/>
        <item x="2359"/>
        <item x="2138"/>
        <item x="2843"/>
        <item x="156"/>
        <item x="2022"/>
        <item x="2686"/>
        <item x="667"/>
        <item x="1437"/>
        <item x="2227"/>
        <item x="1654"/>
        <item x="2719"/>
        <item x="517"/>
        <item x="2793"/>
        <item x="2289"/>
        <item x="2152"/>
        <item x="2543"/>
        <item x="1102"/>
        <item x="2199"/>
        <item x="2196"/>
        <item x="2201"/>
        <item x="2491"/>
        <item x="146"/>
        <item x="2539"/>
        <item x="2541"/>
        <item x="2746"/>
        <item x="963"/>
        <item x="626"/>
        <item x="518"/>
        <item x="2635"/>
        <item x="1998"/>
        <item x="2383"/>
        <item x="64"/>
        <item x="2128"/>
        <item x="2146"/>
        <item x="2134"/>
        <item x="114"/>
        <item x="115"/>
        <item x="2783"/>
        <item x="2757"/>
        <item x="2956"/>
        <item x="411"/>
        <item x="2902"/>
        <item x="292"/>
        <item x="2540"/>
        <item x="2464"/>
        <item x="2435"/>
        <item x="1115"/>
        <item x="2279"/>
        <item x="1116"/>
        <item x="2278"/>
        <item x="2337"/>
        <item x="2645"/>
        <item x="1436"/>
        <item x="2650"/>
        <item x="2762"/>
        <item x="2809"/>
        <item x="2647"/>
        <item x="2768"/>
        <item x="2810"/>
        <item x="2651"/>
        <item x="2654"/>
        <item x="2653"/>
        <item x="2649"/>
        <item x="2646"/>
        <item x="2648"/>
        <item x="2856"/>
        <item x="2652"/>
        <item x="2440"/>
        <item x="196"/>
        <item x="2853"/>
        <item x="2798"/>
        <item x="2802"/>
        <item x="2800"/>
        <item x="2799"/>
        <item x="2803"/>
        <item x="2805"/>
        <item x="2806"/>
        <item x="2113"/>
        <item x="277"/>
        <item x="2477"/>
        <item x="2478"/>
        <item x="2115"/>
        <item x="818"/>
        <item x="84"/>
        <item x="2699"/>
        <item x="26"/>
        <item x="2723"/>
        <item x="2353"/>
        <item x="1435"/>
        <item x="1300"/>
        <item x="7"/>
        <item x="1255"/>
        <item x="2634"/>
        <item x="2911"/>
        <item x="337"/>
        <item x="338"/>
        <item x="523"/>
        <item x="1325"/>
        <item x="1059"/>
        <item x="1570"/>
        <item x="1061"/>
        <item x="1834"/>
        <item x="968"/>
        <item x="813"/>
        <item x="738"/>
        <item x="566"/>
        <item x="1410"/>
        <item x="1412"/>
        <item x="1372"/>
        <item x="2154"/>
        <item x="633"/>
        <item x="2572"/>
        <item x="1777"/>
        <item x="1576"/>
        <item x="2865"/>
        <item x="2859"/>
        <item x="2291"/>
        <item x="1788"/>
        <item x="62"/>
        <item x="148"/>
        <item x="2033"/>
        <item x="651"/>
        <item x="414"/>
        <item x="2678"/>
        <item x="2202"/>
        <item x="210"/>
        <item x="2672"/>
        <item x="2680"/>
        <item x="1560"/>
        <item x="2494"/>
        <item x="63"/>
        <item x="1431"/>
        <item x="610"/>
        <item x="1861"/>
        <item x="2509"/>
        <item x="2511"/>
        <item x="2326"/>
        <item x="2957"/>
        <item x="2363"/>
        <item x="452"/>
        <item x="2071"/>
        <item x="1122"/>
        <item x="2321"/>
        <item x="975"/>
        <item x="2329"/>
        <item x="2488"/>
        <item x="2522"/>
        <item x="2340"/>
        <item x="1125"/>
        <item x="2129"/>
        <item x="2165"/>
        <item x="1025"/>
        <item x="2048"/>
        <item x="2413"/>
        <item x="167"/>
        <item x="570"/>
        <item x="761"/>
        <item x="1294"/>
        <item x="1221"/>
        <item x="1839"/>
        <item x="1304"/>
        <item x="1838"/>
        <item x="2421"/>
        <item x="1427"/>
        <item x="2463"/>
        <item x="1069"/>
        <item x="1067"/>
        <item x="2606"/>
        <item x="715"/>
        <item x="1071"/>
        <item x="1070"/>
        <item x="1215"/>
        <item x="2586"/>
        <item x="1063"/>
        <item x="410"/>
        <item x="735"/>
        <item x="2864"/>
        <item x="94"/>
        <item x="1835"/>
        <item x="1798"/>
        <item x="1440"/>
        <item x="1177"/>
        <item x="1799"/>
        <item x="1585"/>
        <item x="1065"/>
        <item x="2123"/>
        <item x="925"/>
        <item x="150"/>
        <item x="2420"/>
        <item x="152"/>
        <item x="1135"/>
        <item x="902"/>
        <item x="2592"/>
        <item x="1203"/>
        <item x="2487"/>
        <item x="2132"/>
        <item x="1730"/>
        <item x="1083"/>
        <item x="1482"/>
        <item x="1751"/>
        <item x="555"/>
        <item x="1481"/>
        <item x="1303"/>
        <item x="491"/>
        <item x="564"/>
        <item x="1709"/>
        <item x="493"/>
        <item x="1263"/>
        <item x="1885"/>
        <item x="317"/>
        <item x="897"/>
        <item x="2728"/>
        <item x="737"/>
        <item x="2696"/>
        <item x="2766"/>
        <item x="2920"/>
        <item x="1164"/>
        <item x="945"/>
        <item x="944"/>
        <item x="2922"/>
        <item x="194"/>
        <item x="302"/>
        <item x="119"/>
        <item x="1831"/>
        <item x="725"/>
        <item x="2381"/>
        <item x="2698"/>
        <item x="1072"/>
        <item x="1498"/>
        <item x="831"/>
        <item x="1796"/>
        <item x="785"/>
        <item x="2099"/>
        <item x="2952"/>
        <item x="1577"/>
        <item x="499"/>
        <item x="2951"/>
        <item x="1868"/>
        <item x="665"/>
        <item x="417"/>
        <item x="1024"/>
        <item x="1978"/>
        <item x="2059"/>
        <item x="469"/>
        <item x="2526"/>
        <item x="2778"/>
        <item x="900"/>
        <item x="1729"/>
        <item x="1178"/>
        <item x="1727"/>
        <item x="2311"/>
        <item x="2898"/>
        <item x="450"/>
        <item x="219"/>
        <item x="2292"/>
        <item x="1176"/>
        <item x="2333"/>
        <item x="212"/>
        <item x="151"/>
        <item x="149"/>
        <item x="1582"/>
        <item x="2729"/>
        <item x="1026"/>
        <item x="1299"/>
        <item x="1165"/>
        <item x="663"/>
        <item x="2921"/>
        <item x="2718"/>
        <item x="2771"/>
        <item x="659"/>
        <item x="989"/>
        <item x="2860"/>
        <item x="1321"/>
        <item x="1322"/>
        <item x="1461"/>
        <item x="2785"/>
        <item x="2784"/>
        <item x="1324"/>
        <item x="2020"/>
        <item x="1320"/>
        <item x="2508"/>
        <item x="594"/>
        <item x="2807"/>
        <item x="2616"/>
        <item x="1952"/>
        <item x="598"/>
        <item x="1953"/>
        <item x="2933"/>
        <item x="613"/>
        <item x="628"/>
        <item x="946"/>
        <item x="1763"/>
        <item x="413"/>
        <item x="70"/>
        <item x="615"/>
        <item x="638"/>
        <item x="1840"/>
        <item x="2808"/>
        <item x="910"/>
        <item x="1270"/>
        <item x="1588"/>
        <item x="1555"/>
        <item x="1897"/>
        <item x="95"/>
        <item x="1732"/>
        <item x="502"/>
        <item x="1438"/>
        <item x="2804"/>
        <item x="2801"/>
        <item x="2794"/>
        <item x="1171"/>
        <item x="1549"/>
        <item x="2862"/>
        <item x="336"/>
        <item x="384"/>
        <item x="600"/>
        <item x="664"/>
        <item x="2070"/>
        <item x="2046"/>
        <item x="445"/>
        <item x="1380"/>
        <item x="1573"/>
        <item x="293"/>
        <item x="1761"/>
        <item x="157"/>
        <item x="1762"/>
        <item x="1797"/>
        <item x="2660"/>
        <item x="1381"/>
        <item x="2093"/>
        <item x="1862"/>
        <item x="158"/>
        <item x="492"/>
        <item x="490"/>
        <item x="385"/>
        <item x="1451"/>
        <item x="1180"/>
        <item x="1993"/>
        <item x="2032"/>
        <item x="1457"/>
        <item x="790"/>
        <item x="256"/>
        <item x="1853"/>
        <item x="660"/>
        <item x="1168"/>
        <item x="1765"/>
        <item x="1172"/>
        <item x="483"/>
        <item x="1227"/>
        <item x="1976"/>
        <item x="2114"/>
        <item x="1781"/>
        <item x="154"/>
        <item x="540"/>
        <item x="1094"/>
        <item x="1131"/>
        <item x="1779"/>
        <item x="282"/>
        <item x="213"/>
        <item x="1192"/>
        <item x="153"/>
        <item x="1034"/>
        <item x="58"/>
        <item x="1084"/>
        <item x="2442"/>
        <item x="318"/>
        <item x="786"/>
        <item x="1005"/>
        <item x="378"/>
        <item x="1182"/>
        <item x="496"/>
        <item x="1068"/>
        <item x="1586"/>
        <item x="1179"/>
        <item x="501"/>
        <item x="1939"/>
        <item x="1937"/>
        <item x="899"/>
        <item x="2747"/>
        <item x="2769"/>
        <item x="666"/>
        <item x="2016"/>
        <item x="252"/>
        <item x="2019"/>
        <item x="1211"/>
        <item x="1318"/>
        <item x="2017"/>
        <item x="2108"/>
        <item x="1229"/>
        <item x="1139"/>
        <item x="1166"/>
        <item x="1169"/>
        <item x="1497"/>
        <item x="662"/>
        <item x="661"/>
        <item x="2510"/>
        <item x="1812"/>
        <item x="835"/>
        <item x="2203"/>
        <item x="1058"/>
        <item x="216"/>
        <item x="2512"/>
        <item x="718"/>
        <item x="1832"/>
        <item x="1167"/>
        <item x="652"/>
        <item x="2394"/>
        <item x="2396"/>
        <item x="228"/>
        <item x="1346"/>
        <item x="2390"/>
        <item x="2395"/>
        <item x="2393"/>
        <item x="2392"/>
        <item x="2637"/>
        <item x="388"/>
        <item x="2821"/>
        <item x="1592"/>
        <item x="1977"/>
        <item x="1222"/>
        <item x="2861"/>
        <item x="2858"/>
        <item x="24"/>
        <item x="1569"/>
        <item x="1809"/>
        <item x="2542"/>
        <item x="851"/>
        <item x="2970"/>
        <item t="default"/>
      </items>
    </pivotField>
  </pivotFields>
  <rowFields count="4">
    <field x="1"/>
    <field x="2"/>
    <field x="3"/>
    <field x="4"/>
  </rowFields>
  <rowItems count="2037">
    <i>
      <x/>
    </i>
    <i r="1">
      <x/>
    </i>
    <i r="2">
      <x/>
    </i>
    <i r="3">
      <x v="81"/>
    </i>
    <i r="2">
      <x v="5"/>
    </i>
    <i r="3">
      <x v="233"/>
    </i>
    <i r="2">
      <x v="12"/>
    </i>
    <i r="3">
      <x v="7"/>
    </i>
    <i r="2">
      <x v="22"/>
    </i>
    <i r="3">
      <x v="202"/>
    </i>
    <i r="1">
      <x v="1"/>
    </i>
    <i r="2">
      <x/>
    </i>
    <i r="3">
      <x v="78"/>
    </i>
    <i r="3">
      <x v="79"/>
    </i>
    <i r="3">
      <x v="81"/>
    </i>
    <i r="3">
      <x v="210"/>
    </i>
    <i r="2">
      <x v="16"/>
    </i>
    <i r="3">
      <x v="224"/>
    </i>
    <i r="2">
      <x v="22"/>
    </i>
    <i r="3">
      <x v="198"/>
    </i>
    <i r="1">
      <x v="2"/>
    </i>
    <i r="2">
      <x v="25"/>
    </i>
    <i r="3">
      <x v="192"/>
    </i>
    <i r="1">
      <x v="3"/>
    </i>
    <i r="2">
      <x/>
    </i>
    <i r="3">
      <x v="78"/>
    </i>
    <i r="3">
      <x v="81"/>
    </i>
    <i r="3">
      <x v="210"/>
    </i>
    <i r="2">
      <x v="5"/>
    </i>
    <i r="3">
      <x v="208"/>
    </i>
    <i r="2">
      <x v="6"/>
    </i>
    <i r="3">
      <x v="38"/>
    </i>
    <i r="2">
      <x v="8"/>
    </i>
    <i r="3">
      <x v="216"/>
    </i>
    <i r="2">
      <x v="12"/>
    </i>
    <i r="3">
      <x v="7"/>
    </i>
    <i r="3">
      <x v="8"/>
    </i>
    <i r="3">
      <x v="49"/>
    </i>
    <i r="2">
      <x v="13"/>
    </i>
    <i r="3">
      <x v="18"/>
    </i>
    <i r="3">
      <x v="50"/>
    </i>
    <i r="3">
      <x v="69"/>
    </i>
    <i r="3">
      <x v="196"/>
    </i>
    <i r="2">
      <x v="14"/>
    </i>
    <i r="3">
      <x v="5"/>
    </i>
    <i r="3">
      <x v="68"/>
    </i>
    <i r="3">
      <x v="222"/>
    </i>
    <i r="2">
      <x v="17"/>
    </i>
    <i r="3">
      <x v="53"/>
    </i>
    <i r="3">
      <x v="71"/>
    </i>
    <i r="3">
      <x v="201"/>
    </i>
    <i r="2">
      <x v="20"/>
    </i>
    <i r="3">
      <x v="254"/>
    </i>
    <i r="2">
      <x v="22"/>
    </i>
    <i r="3">
      <x v="202"/>
    </i>
    <i r="3">
      <x v="229"/>
    </i>
    <i r="2">
      <x v="23"/>
    </i>
    <i r="3">
      <x v="258"/>
    </i>
    <i r="1">
      <x v="4"/>
    </i>
    <i r="2">
      <x/>
    </i>
    <i r="3">
      <x v="78"/>
    </i>
    <i r="3">
      <x v="81"/>
    </i>
    <i r="2">
      <x v="5"/>
    </i>
    <i r="3">
      <x v="138"/>
    </i>
    <i r="3">
      <x v="151"/>
    </i>
    <i r="3">
      <x v="181"/>
    </i>
    <i r="3">
      <x v="213"/>
    </i>
    <i r="2">
      <x v="6"/>
    </i>
    <i r="3">
      <x v="38"/>
    </i>
    <i r="3">
      <x v="214"/>
    </i>
    <i r="2">
      <x v="12"/>
    </i>
    <i r="3">
      <x v="7"/>
    </i>
    <i r="3">
      <x v="49"/>
    </i>
    <i r="2">
      <x v="13"/>
    </i>
    <i r="3">
      <x v="50"/>
    </i>
    <i r="3">
      <x v="69"/>
    </i>
    <i r="3">
      <x v="166"/>
    </i>
    <i r="3">
      <x v="221"/>
    </i>
    <i r="2">
      <x v="16"/>
    </i>
    <i r="3">
      <x v="224"/>
    </i>
    <i r="2">
      <x v="20"/>
    </i>
    <i r="3">
      <x v="37"/>
    </i>
    <i r="3">
      <x v="83"/>
    </i>
    <i r="2">
      <x v="21"/>
    </i>
    <i r="3">
      <x v="170"/>
    </i>
    <i r="2">
      <x v="22"/>
    </i>
    <i r="3">
      <x v="158"/>
    </i>
    <i r="3">
      <x v="195"/>
    </i>
    <i r="2">
      <x v="23"/>
    </i>
    <i r="3">
      <x v="258"/>
    </i>
    <i r="1">
      <x v="5"/>
    </i>
    <i r="2">
      <x/>
    </i>
    <i r="3">
      <x v="81"/>
    </i>
    <i r="3">
      <x v="210"/>
    </i>
    <i r="2">
      <x v="1"/>
    </i>
    <i r="3">
      <x v="56"/>
    </i>
    <i r="2">
      <x v="8"/>
    </i>
    <i r="3">
      <x v="216"/>
    </i>
    <i r="2">
      <x v="12"/>
    </i>
    <i r="3">
      <x v="7"/>
    </i>
    <i r="2">
      <x v="13"/>
    </i>
    <i r="3">
      <x v="69"/>
    </i>
    <i r="2">
      <x v="20"/>
    </i>
    <i r="3">
      <x v="83"/>
    </i>
    <i r="3">
      <x v="187"/>
    </i>
    <i r="2">
      <x v="22"/>
    </i>
    <i r="3">
      <x v="202"/>
    </i>
    <i r="3">
      <x v="229"/>
    </i>
    <i r="1">
      <x v="6"/>
    </i>
    <i r="2">
      <x/>
    </i>
    <i r="3">
      <x v="78"/>
    </i>
    <i r="3">
      <x v="79"/>
    </i>
    <i r="3">
      <x v="81"/>
    </i>
    <i r="3">
      <x v="210"/>
    </i>
    <i r="2">
      <x v="5"/>
    </i>
    <i r="3">
      <x v="92"/>
    </i>
    <i r="1">
      <x v="7"/>
    </i>
    <i r="2">
      <x/>
    </i>
    <i r="3">
      <x v="81"/>
    </i>
    <i r="2">
      <x v="2"/>
    </i>
    <i r="3">
      <x v="77"/>
    </i>
    <i r="2">
      <x v="13"/>
    </i>
    <i r="3">
      <x v="50"/>
    </i>
    <i r="1">
      <x v="8"/>
    </i>
    <i r="2">
      <x/>
    </i>
    <i r="3">
      <x v="81"/>
    </i>
    <i r="2">
      <x v="5"/>
    </i>
    <i r="3">
      <x v="92"/>
    </i>
    <i r="1">
      <x v="9"/>
    </i>
    <i r="2">
      <x/>
    </i>
    <i r="3">
      <x v="81"/>
    </i>
    <i r="2">
      <x v="20"/>
    </i>
    <i r="3">
      <x v="83"/>
    </i>
    <i r="3">
      <x v="159"/>
    </i>
    <i r="3">
      <x v="254"/>
    </i>
    <i r="2">
      <x v="22"/>
    </i>
    <i r="3">
      <x v="202"/>
    </i>
    <i>
      <x v="1"/>
    </i>
    <i r="1">
      <x v="10"/>
    </i>
    <i r="2">
      <x v="1"/>
    </i>
    <i r="3">
      <x v="246"/>
    </i>
    <i r="2">
      <x v="5"/>
    </i>
    <i r="3">
      <x v="206"/>
    </i>
    <i r="2">
      <x v="11"/>
    </i>
    <i r="3">
      <x v="20"/>
    </i>
    <i r="2">
      <x v="18"/>
    </i>
    <i r="3">
      <x v="226"/>
    </i>
    <i r="1">
      <x v="11"/>
    </i>
    <i r="2">
      <x v="2"/>
    </i>
    <i r="3">
      <x v="17"/>
    </i>
    <i r="3">
      <x v="73"/>
    </i>
    <i r="2">
      <x v="6"/>
    </i>
    <i r="3">
      <x v="214"/>
    </i>
    <i r="2">
      <x v="15"/>
    </i>
    <i r="3">
      <x v="223"/>
    </i>
    <i r="1">
      <x v="12"/>
    </i>
    <i r="2">
      <x v="17"/>
    </i>
    <i r="3">
      <x v="74"/>
    </i>
    <i r="2">
      <x v="19"/>
    </i>
    <i r="3">
      <x v="243"/>
    </i>
    <i r="2">
      <x v="22"/>
    </i>
    <i r="3">
      <x v="229"/>
    </i>
    <i r="1">
      <x v="13"/>
    </i>
    <i r="2">
      <x v="2"/>
    </i>
    <i r="3">
      <x v="17"/>
    </i>
    <i r="3">
      <x v="57"/>
    </i>
    <i r="3">
      <x v="70"/>
    </i>
    <i r="2">
      <x v="9"/>
    </i>
    <i r="3">
      <x v="204"/>
    </i>
    <i r="2">
      <x v="15"/>
    </i>
    <i r="3">
      <x v="260"/>
    </i>
    <i r="2">
      <x v="17"/>
    </i>
    <i r="3">
      <x v="9"/>
    </i>
    <i r="1">
      <x v="14"/>
    </i>
    <i r="2">
      <x v="2"/>
    </i>
    <i r="3">
      <x v="47"/>
    </i>
    <i r="2">
      <x v="20"/>
    </i>
    <i r="3">
      <x v="259"/>
    </i>
    <i>
      <x v="2"/>
    </i>
    <i r="1">
      <x v="15"/>
    </i>
    <i r="2">
      <x v="5"/>
    </i>
    <i r="3">
      <x v="105"/>
    </i>
    <i r="3">
      <x v="108"/>
    </i>
    <i r="3">
      <x v="112"/>
    </i>
    <i r="3">
      <x v="115"/>
    </i>
    <i r="3">
      <x v="123"/>
    </i>
    <i r="3">
      <x v="131"/>
    </i>
    <i r="3">
      <x v="134"/>
    </i>
    <i r="3">
      <x v="140"/>
    </i>
    <i r="3">
      <x v="148"/>
    </i>
    <i r="3">
      <x v="189"/>
    </i>
    <i r="3">
      <x v="233"/>
    </i>
    <i r="2">
      <x v="6"/>
    </i>
    <i r="3">
      <x v="2"/>
    </i>
    <i r="3">
      <x v="38"/>
    </i>
    <i r="3">
      <x v="39"/>
    </i>
    <i r="3">
      <x v="52"/>
    </i>
    <i r="3">
      <x v="58"/>
    </i>
    <i r="3">
      <x v="64"/>
    </i>
    <i r="3">
      <x v="72"/>
    </i>
    <i r="3">
      <x v="230"/>
    </i>
    <i r="3">
      <x v="245"/>
    </i>
    <i r="2">
      <x v="11"/>
    </i>
    <i r="3">
      <x v="25"/>
    </i>
    <i r="2">
      <x v="22"/>
    </i>
    <i r="3">
      <x v="158"/>
    </i>
    <i r="1">
      <x v="16"/>
    </i>
    <i r="2">
      <x v="5"/>
    </i>
    <i r="3">
      <x v="92"/>
    </i>
    <i r="3">
      <x v="104"/>
    </i>
    <i r="3">
      <x v="105"/>
    </i>
    <i r="3">
      <x v="108"/>
    </i>
    <i r="3">
      <x v="123"/>
    </i>
    <i r="3">
      <x v="129"/>
    </i>
    <i r="3">
      <x v="134"/>
    </i>
    <i r="3">
      <x v="135"/>
    </i>
    <i r="3">
      <x v="136"/>
    </i>
    <i r="3">
      <x v="140"/>
    </i>
    <i r="3">
      <x v="151"/>
    </i>
    <i r="3">
      <x v="163"/>
    </i>
    <i r="3">
      <x v="180"/>
    </i>
    <i r="3">
      <x v="233"/>
    </i>
    <i r="2">
      <x v="6"/>
    </i>
    <i r="3">
      <x v="2"/>
    </i>
    <i r="3">
      <x v="24"/>
    </i>
    <i r="3">
      <x v="38"/>
    </i>
    <i r="3">
      <x v="39"/>
    </i>
    <i r="3">
      <x v="42"/>
    </i>
    <i r="3">
      <x v="52"/>
    </i>
    <i r="3">
      <x v="58"/>
    </i>
    <i r="3">
      <x v="64"/>
    </i>
    <i r="3">
      <x v="72"/>
    </i>
    <i r="3">
      <x v="177"/>
    </i>
    <i r="3">
      <x v="207"/>
    </i>
    <i r="3">
      <x v="214"/>
    </i>
    <i r="3">
      <x v="236"/>
    </i>
    <i r="3">
      <x v="245"/>
    </i>
    <i r="2">
      <x v="11"/>
    </i>
    <i r="3">
      <x v="3"/>
    </i>
    <i r="3">
      <x v="4"/>
    </i>
    <i r="2">
      <x v="12"/>
    </i>
    <i r="3">
      <x v="8"/>
    </i>
    <i r="1">
      <x v="17"/>
    </i>
    <i r="2">
      <x v="5"/>
    </i>
    <i r="3">
      <x v="108"/>
    </i>
    <i r="3">
      <x v="112"/>
    </i>
    <i r="3">
      <x v="131"/>
    </i>
    <i r="3">
      <x v="135"/>
    </i>
    <i r="3">
      <x v="152"/>
    </i>
    <i r="3">
      <x v="172"/>
    </i>
    <i r="3">
      <x v="233"/>
    </i>
    <i r="2">
      <x v="6"/>
    </i>
    <i r="3">
      <x v="2"/>
    </i>
    <i r="3">
      <x v="39"/>
    </i>
    <i r="3">
      <x v="52"/>
    </i>
    <i r="3">
      <x v="64"/>
    </i>
    <i r="3">
      <x v="236"/>
    </i>
    <i r="1">
      <x v="18"/>
    </i>
    <i r="2">
      <x v="5"/>
    </i>
    <i r="3">
      <x v="104"/>
    </i>
    <i r="3">
      <x v="108"/>
    </i>
    <i r="3">
      <x v="122"/>
    </i>
    <i r="3">
      <x v="147"/>
    </i>
    <i r="3">
      <x v="149"/>
    </i>
    <i r="3">
      <x v="165"/>
    </i>
    <i r="3">
      <x v="179"/>
    </i>
    <i r="3">
      <x v="233"/>
    </i>
    <i r="2">
      <x v="6"/>
    </i>
    <i r="3">
      <x v="2"/>
    </i>
    <i r="3">
      <x v="38"/>
    </i>
    <i r="3">
      <x v="39"/>
    </i>
    <i r="3">
      <x v="42"/>
    </i>
    <i r="3">
      <x v="52"/>
    </i>
    <i r="3">
      <x v="58"/>
    </i>
    <i r="3">
      <x v="64"/>
    </i>
    <i r="3">
      <x v="207"/>
    </i>
    <i r="3">
      <x v="214"/>
    </i>
    <i r="3">
      <x v="236"/>
    </i>
    <i r="3">
      <x v="245"/>
    </i>
    <i r="2">
      <x v="17"/>
    </i>
    <i r="3">
      <x v="10"/>
    </i>
    <i r="1">
      <x v="19"/>
    </i>
    <i r="2">
      <x v="6"/>
    </i>
    <i r="3">
      <x v="39"/>
    </i>
    <i r="3">
      <x v="58"/>
    </i>
    <i r="3">
      <x v="245"/>
    </i>
    <i r="1">
      <x v="20"/>
    </i>
    <i r="2">
      <x v="1"/>
    </i>
    <i r="3">
      <x v="266"/>
    </i>
    <i r="2">
      <x v="5"/>
    </i>
    <i r="3">
      <x v="99"/>
    </i>
    <i r="3">
      <x v="101"/>
    </i>
    <i r="3">
      <x v="105"/>
    </i>
    <i r="3">
      <x v="108"/>
    </i>
    <i r="3">
      <x v="112"/>
    </i>
    <i r="3">
      <x v="117"/>
    </i>
    <i r="3">
      <x v="123"/>
    </i>
    <i r="3">
      <x v="124"/>
    </i>
    <i r="3">
      <x v="133"/>
    </i>
    <i r="3">
      <x v="136"/>
    </i>
    <i r="3">
      <x v="151"/>
    </i>
    <i r="3">
      <x v="153"/>
    </i>
    <i r="3">
      <x v="165"/>
    </i>
    <i r="3">
      <x v="172"/>
    </i>
    <i r="3">
      <x v="181"/>
    </i>
    <i r="3">
      <x v="233"/>
    </i>
    <i r="2">
      <x v="6"/>
    </i>
    <i r="3">
      <x v="2"/>
    </i>
    <i r="3">
      <x v="24"/>
    </i>
    <i r="3">
      <x v="38"/>
    </i>
    <i r="3">
      <x v="39"/>
    </i>
    <i r="3">
      <x v="52"/>
    </i>
    <i r="3">
      <x v="58"/>
    </i>
    <i r="3">
      <x v="64"/>
    </i>
    <i r="3">
      <x v="245"/>
    </i>
    <i r="2">
      <x v="11"/>
    </i>
    <i r="3">
      <x v="3"/>
    </i>
    <i r="2">
      <x v="17"/>
    </i>
    <i r="3">
      <x v="201"/>
    </i>
    <i r="2">
      <x v="18"/>
    </i>
    <i r="3">
      <x v="65"/>
    </i>
    <i r="3">
      <x v="185"/>
    </i>
    <i r="3">
      <x v="226"/>
    </i>
    <i r="3">
      <x v="247"/>
    </i>
    <i r="1">
      <x v="21"/>
    </i>
    <i r="2">
      <x v="5"/>
    </i>
    <i r="3">
      <x v="99"/>
    </i>
    <i r="3">
      <x v="101"/>
    </i>
    <i r="3">
      <x v="108"/>
    </i>
    <i r="3">
      <x v="109"/>
    </i>
    <i r="3">
      <x v="112"/>
    </i>
    <i r="3">
      <x v="117"/>
    </i>
    <i r="3">
      <x v="123"/>
    </i>
    <i r="3">
      <x v="124"/>
    </i>
    <i r="3">
      <x v="128"/>
    </i>
    <i r="3">
      <x v="146"/>
    </i>
    <i r="3">
      <x v="172"/>
    </i>
    <i r="3">
      <x v="206"/>
    </i>
    <i r="3">
      <x v="233"/>
    </i>
    <i r="2">
      <x v="6"/>
    </i>
    <i r="3">
      <x v="2"/>
    </i>
    <i r="3">
      <x v="38"/>
    </i>
    <i r="3">
      <x v="39"/>
    </i>
    <i r="3">
      <x v="42"/>
    </i>
    <i r="3">
      <x v="52"/>
    </i>
    <i r="3">
      <x v="58"/>
    </i>
    <i r="3">
      <x v="245"/>
    </i>
    <i r="2">
      <x v="18"/>
    </i>
    <i r="3">
      <x v="200"/>
    </i>
    <i r="1">
      <x v="22"/>
    </i>
    <i r="2">
      <x v="5"/>
    </i>
    <i r="3">
      <x v="92"/>
    </i>
    <i r="3">
      <x v="98"/>
    </i>
    <i r="3">
      <x v="104"/>
    </i>
    <i r="3">
      <x v="108"/>
    </i>
    <i r="3">
      <x v="115"/>
    </i>
    <i r="3">
      <x v="123"/>
    </i>
    <i r="3">
      <x v="136"/>
    </i>
    <i r="3">
      <x v="151"/>
    </i>
    <i r="3">
      <x v="231"/>
    </i>
    <i r="3">
      <x v="233"/>
    </i>
    <i r="2">
      <x v="6"/>
    </i>
    <i r="3">
      <x v="2"/>
    </i>
    <i r="2">
      <x v="18"/>
    </i>
    <i r="3">
      <x v="200"/>
    </i>
    <i r="1">
      <x v="23"/>
    </i>
    <i r="2">
      <x v="5"/>
    </i>
    <i r="3">
      <x v="102"/>
    </i>
    <i r="3">
      <x v="117"/>
    </i>
    <i r="3">
      <x v="147"/>
    </i>
    <i r="3">
      <x v="231"/>
    </i>
    <i r="2">
      <x v="6"/>
    </i>
    <i r="3">
      <x v="2"/>
    </i>
    <i r="3">
      <x v="24"/>
    </i>
    <i r="3">
      <x v="38"/>
    </i>
    <i r="3">
      <x v="39"/>
    </i>
    <i r="3">
      <x v="42"/>
    </i>
    <i r="3">
      <x v="52"/>
    </i>
    <i r="3">
      <x v="58"/>
    </i>
    <i r="3">
      <x v="64"/>
    </i>
    <i r="3">
      <x v="72"/>
    </i>
    <i r="3">
      <x v="207"/>
    </i>
    <i r="3">
      <x v="214"/>
    </i>
    <i r="3">
      <x v="236"/>
    </i>
    <i r="3">
      <x v="245"/>
    </i>
    <i r="2">
      <x v="11"/>
    </i>
    <i r="3">
      <x v="4"/>
    </i>
    <i r="1">
      <x v="24"/>
    </i>
    <i r="2">
      <x v="5"/>
    </i>
    <i r="3">
      <x v="112"/>
    </i>
    <i r="2">
      <x v="6"/>
    </i>
    <i r="3">
      <x v="24"/>
    </i>
    <i r="3">
      <x v="38"/>
    </i>
    <i r="3">
      <x v="58"/>
    </i>
    <i r="3">
      <x v="64"/>
    </i>
    <i r="3">
      <x v="230"/>
    </i>
    <i r="3">
      <x v="245"/>
    </i>
    <i>
      <x v="3"/>
    </i>
    <i r="1">
      <x v="25"/>
    </i>
    <i r="2">
      <x v="1"/>
    </i>
    <i r="3">
      <x v="93"/>
    </i>
    <i r="2">
      <x v="5"/>
    </i>
    <i r="3">
      <x v="92"/>
    </i>
    <i r="3">
      <x v="123"/>
    </i>
    <i r="3">
      <x v="147"/>
    </i>
    <i r="3">
      <x v="153"/>
    </i>
    <i r="3">
      <x v="163"/>
    </i>
    <i r="3">
      <x v="233"/>
    </i>
    <i r="2">
      <x v="18"/>
    </i>
    <i r="3">
      <x v="51"/>
    </i>
    <i r="3">
      <x v="200"/>
    </i>
    <i r="1">
      <x v="26"/>
    </i>
    <i r="2">
      <x v="5"/>
    </i>
    <i r="3">
      <x v="116"/>
    </i>
    <i r="3">
      <x v="122"/>
    </i>
    <i r="3">
      <x v="151"/>
    </i>
    <i r="3">
      <x v="155"/>
    </i>
    <i r="3">
      <x v="163"/>
    </i>
    <i r="3">
      <x v="172"/>
    </i>
    <i r="3">
      <x v="179"/>
    </i>
    <i r="3">
      <x v="233"/>
    </i>
    <i r="2">
      <x v="6"/>
    </i>
    <i r="3">
      <x v="230"/>
    </i>
    <i r="2">
      <x v="17"/>
    </i>
    <i r="3">
      <x v="53"/>
    </i>
    <i r="3">
      <x v="201"/>
    </i>
    <i r="2">
      <x v="18"/>
    </i>
    <i r="3">
      <x v="235"/>
    </i>
    <i r="3">
      <x v="247"/>
    </i>
    <i r="2">
      <x v="24"/>
    </i>
    <i r="3">
      <x v="186"/>
    </i>
    <i r="1">
      <x v="27"/>
    </i>
    <i r="2">
      <x v="5"/>
    </i>
    <i r="3">
      <x v="54"/>
    </i>
    <i r="3">
      <x v="92"/>
    </i>
    <i r="3">
      <x v="108"/>
    </i>
    <i r="3">
      <x v="206"/>
    </i>
    <i r="3">
      <x v="233"/>
    </i>
    <i r="2">
      <x v="14"/>
    </i>
    <i r="3">
      <x v="44"/>
    </i>
    <i r="2">
      <x v="15"/>
    </i>
    <i r="3">
      <x v="223"/>
    </i>
    <i r="2">
      <x v="18"/>
    </i>
    <i r="3">
      <x v="51"/>
    </i>
    <i r="3">
      <x v="87"/>
    </i>
    <i r="3">
      <x v="226"/>
    </i>
    <i r="3">
      <x v="247"/>
    </i>
    <i r="1">
      <x v="28"/>
    </i>
    <i r="2">
      <x v="5"/>
    </i>
    <i r="3">
      <x v="99"/>
    </i>
    <i r="2">
      <x v="8"/>
    </i>
    <i r="3">
      <x v="251"/>
    </i>
    <i r="1">
      <x v="29"/>
    </i>
    <i r="2">
      <x v="5"/>
    </i>
    <i r="3">
      <x v="108"/>
    </i>
    <i r="3">
      <x v="112"/>
    </i>
    <i r="3">
      <x v="172"/>
    </i>
    <i r="3">
      <x v="231"/>
    </i>
    <i r="2">
      <x v="18"/>
    </i>
    <i r="3">
      <x v="75"/>
    </i>
    <i r="3">
      <x v="235"/>
    </i>
    <i r="3">
      <x v="247"/>
    </i>
    <i r="1">
      <x v="30"/>
    </i>
    <i r="2">
      <x/>
    </i>
    <i r="3">
      <x v="96"/>
    </i>
    <i r="3">
      <x v="164"/>
    </i>
    <i r="2">
      <x v="5"/>
    </i>
    <i r="3">
      <x v="92"/>
    </i>
    <i r="3">
      <x v="233"/>
    </i>
    <i r="2">
      <x v="17"/>
    </i>
    <i r="3">
      <x v="174"/>
    </i>
    <i r="2">
      <x v="22"/>
    </i>
    <i r="3">
      <x v="202"/>
    </i>
    <i r="1">
      <x v="31"/>
    </i>
    <i r="2">
      <x v="5"/>
    </i>
    <i r="3">
      <x v="105"/>
    </i>
    <i r="3">
      <x v="108"/>
    </i>
    <i r="3">
      <x v="134"/>
    </i>
    <i r="3">
      <x v="172"/>
    </i>
    <i r="3">
      <x v="181"/>
    </i>
    <i r="2">
      <x v="14"/>
    </i>
    <i r="3">
      <x v="44"/>
    </i>
    <i r="2">
      <x v="18"/>
    </i>
    <i r="3">
      <x v="75"/>
    </i>
    <i r="1">
      <x v="32"/>
    </i>
    <i r="2">
      <x v="8"/>
    </i>
    <i r="3">
      <x v="251"/>
    </i>
    <i>
      <x v="4"/>
    </i>
    <i r="1">
      <x v="33"/>
    </i>
    <i r="2">
      <x v="3"/>
    </i>
    <i r="3">
      <x v="6"/>
    </i>
    <i r="3">
      <x v="82"/>
    </i>
    <i r="3">
      <x v="86"/>
    </i>
    <i r="3">
      <x v="212"/>
    </i>
    <i r="3">
      <x v="262"/>
    </i>
    <i r="2">
      <x v="5"/>
    </i>
    <i r="3">
      <x v="99"/>
    </i>
    <i r="3">
      <x v="101"/>
    </i>
    <i r="3">
      <x v="102"/>
    </i>
    <i r="3">
      <x v="108"/>
    </i>
    <i r="3">
      <x v="111"/>
    </i>
    <i r="3">
      <x v="117"/>
    </i>
    <i r="3">
      <x v="123"/>
    </i>
    <i r="3">
      <x v="124"/>
    </i>
    <i r="3">
      <x v="129"/>
    </i>
    <i r="3">
      <x v="151"/>
    </i>
    <i r="3">
      <x v="152"/>
    </i>
    <i r="3">
      <x v="165"/>
    </i>
    <i r="3">
      <x v="168"/>
    </i>
    <i r="3">
      <x v="181"/>
    </i>
    <i r="3">
      <x v="206"/>
    </i>
    <i r="3">
      <x v="233"/>
    </i>
    <i r="2">
      <x v="6"/>
    </i>
    <i r="3">
      <x v="58"/>
    </i>
    <i r="2">
      <x v="12"/>
    </i>
    <i r="3">
      <x v="8"/>
    </i>
    <i r="2">
      <x v="15"/>
    </i>
    <i r="3">
      <x v="55"/>
    </i>
    <i r="3">
      <x v="223"/>
    </i>
    <i r="2">
      <x v="18"/>
    </i>
    <i r="3">
      <x v="226"/>
    </i>
    <i r="2">
      <x v="20"/>
    </i>
    <i r="3">
      <x v="252"/>
    </i>
    <i r="1">
      <x v="34"/>
    </i>
    <i r="2">
      <x v="3"/>
    </i>
    <i r="3">
      <x v="6"/>
    </i>
    <i r="3">
      <x v="212"/>
    </i>
    <i r="3">
      <x v="262"/>
    </i>
    <i r="2">
      <x v="5"/>
    </i>
    <i r="3">
      <x v="99"/>
    </i>
    <i r="3">
      <x v="104"/>
    </i>
    <i r="3">
      <x v="105"/>
    </i>
    <i r="3">
      <x v="108"/>
    </i>
    <i r="3">
      <x v="111"/>
    </i>
    <i r="3">
      <x v="118"/>
    </i>
    <i r="3">
      <x v="124"/>
    </i>
    <i r="3">
      <x v="131"/>
    </i>
    <i r="3">
      <x v="134"/>
    </i>
    <i r="3">
      <x v="135"/>
    </i>
    <i r="3">
      <x v="136"/>
    </i>
    <i r="3">
      <x v="140"/>
    </i>
    <i r="3">
      <x v="151"/>
    </i>
    <i r="2">
      <x v="9"/>
    </i>
    <i r="3">
      <x v="27"/>
    </i>
    <i r="2">
      <x v="15"/>
    </i>
    <i r="3">
      <x v="223"/>
    </i>
    <i r="2">
      <x v="20"/>
    </i>
    <i r="3">
      <x v="252"/>
    </i>
    <i r="1">
      <x v="35"/>
    </i>
    <i r="2">
      <x v="5"/>
    </i>
    <i r="3">
      <x v="131"/>
    </i>
    <i r="3">
      <x v="141"/>
    </i>
    <i r="2">
      <x v="11"/>
    </i>
    <i r="3">
      <x v="25"/>
    </i>
    <i r="1">
      <x v="36"/>
    </i>
    <i r="2">
      <x v="3"/>
    </i>
    <i r="3">
      <x v="6"/>
    </i>
    <i r="3">
      <x v="84"/>
    </i>
    <i r="3">
      <x v="86"/>
    </i>
    <i r="3">
      <x v="212"/>
    </i>
    <i r="2">
      <x v="5"/>
    </i>
    <i r="3">
      <x v="99"/>
    </i>
    <i r="3">
      <x v="102"/>
    </i>
    <i r="3">
      <x v="127"/>
    </i>
    <i r="3">
      <x v="149"/>
    </i>
    <i r="2">
      <x v="20"/>
    </i>
    <i r="3">
      <x v="248"/>
    </i>
    <i r="1">
      <x v="37"/>
    </i>
    <i r="2">
      <x v="5"/>
    </i>
    <i r="3">
      <x v="108"/>
    </i>
    <i r="2">
      <x v="20"/>
    </i>
    <i r="3">
      <x v="248"/>
    </i>
    <i r="1">
      <x v="38"/>
    </i>
    <i r="2">
      <x v="3"/>
    </i>
    <i r="3">
      <x v="6"/>
    </i>
    <i r="3">
      <x v="82"/>
    </i>
    <i r="3">
      <x v="86"/>
    </i>
    <i r="2">
      <x v="5"/>
    </i>
    <i r="3">
      <x v="99"/>
    </i>
    <i r="3">
      <x v="111"/>
    </i>
    <i r="3">
      <x v="124"/>
    </i>
    <i r="3">
      <x v="129"/>
    </i>
    <i r="3">
      <x v="131"/>
    </i>
    <i r="3">
      <x v="134"/>
    </i>
    <i r="3">
      <x v="135"/>
    </i>
    <i r="3">
      <x v="151"/>
    </i>
    <i r="3">
      <x v="233"/>
    </i>
    <i r="2">
      <x v="17"/>
    </i>
    <i r="3">
      <x v="10"/>
    </i>
    <i r="1">
      <x v="39"/>
    </i>
    <i r="2">
      <x v="5"/>
    </i>
    <i r="3">
      <x v="116"/>
    </i>
    <i r="2">
      <x v="17"/>
    </i>
    <i r="3">
      <x v="66"/>
    </i>
    <i r="1">
      <x v="40"/>
    </i>
    <i r="2">
      <x v="3"/>
    </i>
    <i r="3">
      <x v="6"/>
    </i>
    <i r="3">
      <x v="86"/>
    </i>
    <i r="2">
      <x v="5"/>
    </i>
    <i r="3">
      <x v="99"/>
    </i>
    <i r="3">
      <x v="151"/>
    </i>
    <i r="3">
      <x v="168"/>
    </i>
    <i r="2">
      <x v="7"/>
    </i>
    <i r="3">
      <x v="21"/>
    </i>
    <i r="2">
      <x v="17"/>
    </i>
    <i r="3">
      <x v="160"/>
    </i>
    <i r="1">
      <x v="41"/>
    </i>
    <i r="2">
      <x v="7"/>
    </i>
    <i r="3">
      <x v="21"/>
    </i>
    <i r="1">
      <x v="42"/>
    </i>
    <i r="2">
      <x v="3"/>
    </i>
    <i r="3">
      <x v="6"/>
    </i>
    <i r="3">
      <x v="86"/>
    </i>
    <i r="3">
      <x v="212"/>
    </i>
    <i r="2">
      <x v="5"/>
    </i>
    <i r="3">
      <x v="99"/>
    </i>
    <i r="3">
      <x v="109"/>
    </i>
    <i r="1">
      <x v="43"/>
    </i>
    <i r="2">
      <x v="3"/>
    </i>
    <i r="3">
      <x v="6"/>
    </i>
    <i r="3">
      <x v="82"/>
    </i>
    <i r="2">
      <x v="5"/>
    </i>
    <i r="3">
      <x v="99"/>
    </i>
    <i r="3">
      <x v="134"/>
    </i>
    <i r="3">
      <x v="233"/>
    </i>
    <i r="2">
      <x v="14"/>
    </i>
    <i r="3">
      <x v="68"/>
    </i>
    <i r="2">
      <x v="17"/>
    </i>
    <i r="3">
      <x v="74"/>
    </i>
    <i r="1">
      <x v="44"/>
    </i>
    <i r="2">
      <x v="3"/>
    </i>
    <i r="3">
      <x v="6"/>
    </i>
    <i r="3">
      <x v="212"/>
    </i>
    <i r="3">
      <x v="262"/>
    </i>
    <i r="2">
      <x v="5"/>
    </i>
    <i r="3">
      <x v="144"/>
    </i>
    <i r="3">
      <x v="151"/>
    </i>
    <i r="2">
      <x v="7"/>
    </i>
    <i r="3">
      <x v="21"/>
    </i>
    <i r="3">
      <x v="31"/>
    </i>
    <i r="2">
      <x v="12"/>
    </i>
    <i r="3">
      <x v="49"/>
    </i>
    <i r="3">
      <x v="89"/>
    </i>
    <i r="1">
      <x v="45"/>
    </i>
    <i r="2">
      <x v="3"/>
    </i>
    <i r="3">
      <x v="6"/>
    </i>
    <i r="3">
      <x v="82"/>
    </i>
    <i r="3">
      <x v="86"/>
    </i>
    <i r="3">
      <x v="212"/>
    </i>
    <i r="3">
      <x v="262"/>
    </i>
    <i r="2">
      <x v="5"/>
    </i>
    <i r="3">
      <x v="117"/>
    </i>
    <i r="3">
      <x v="124"/>
    </i>
    <i>
      <x v="5"/>
    </i>
    <i r="1">
      <x v="46"/>
    </i>
    <i r="2">
      <x v="5"/>
    </i>
    <i r="3">
      <x v="92"/>
    </i>
    <i r="3">
      <x v="99"/>
    </i>
    <i r="3">
      <x v="108"/>
    </i>
    <i r="3">
      <x v="109"/>
    </i>
    <i r="3">
      <x v="181"/>
    </i>
    <i r="3">
      <x v="206"/>
    </i>
    <i r="3">
      <x v="231"/>
    </i>
    <i r="3">
      <x v="233"/>
    </i>
    <i r="2">
      <x v="8"/>
    </i>
    <i r="3">
      <x v="251"/>
    </i>
    <i r="2">
      <x v="11"/>
    </i>
    <i r="3">
      <x v="178"/>
    </i>
    <i r="2">
      <x v="12"/>
    </i>
    <i r="3">
      <x v="49"/>
    </i>
    <i r="3">
      <x v="89"/>
    </i>
    <i r="1">
      <x v="47"/>
    </i>
    <i r="2">
      <x v="5"/>
    </i>
    <i r="3">
      <x v="148"/>
    </i>
    <i r="3">
      <x v="153"/>
    </i>
    <i r="3">
      <x v="233"/>
    </i>
    <i r="2">
      <x v="9"/>
    </i>
    <i r="3">
      <x v="61"/>
    </i>
    <i r="2">
      <x v="17"/>
    </i>
    <i r="3">
      <x v="74"/>
    </i>
    <i r="2">
      <x v="18"/>
    </i>
    <i r="3">
      <x v="51"/>
    </i>
    <i r="1">
      <x v="48"/>
    </i>
    <i r="2">
      <x v="5"/>
    </i>
    <i r="3">
      <x v="92"/>
    </i>
    <i r="3">
      <x v="118"/>
    </i>
    <i r="3">
      <x v="206"/>
    </i>
    <i r="3">
      <x v="231"/>
    </i>
    <i r="2">
      <x v="9"/>
    </i>
    <i r="3">
      <x v="204"/>
    </i>
    <i>
      <x v="6"/>
    </i>
    <i r="1">
      <x v="49"/>
    </i>
    <i r="2">
      <x v="1"/>
    </i>
    <i r="3">
      <x v="56"/>
    </i>
    <i r="2">
      <x v="5"/>
    </i>
    <i r="3">
      <x v="108"/>
    </i>
    <i r="3">
      <x v="118"/>
    </i>
    <i r="3">
      <x v="147"/>
    </i>
    <i r="3">
      <x v="151"/>
    </i>
    <i r="2">
      <x v="7"/>
    </i>
    <i r="3">
      <x v="21"/>
    </i>
    <i r="3">
      <x v="30"/>
    </i>
    <i r="3">
      <x v="31"/>
    </i>
    <i r="3">
      <x v="91"/>
    </i>
    <i r="1">
      <x v="50"/>
    </i>
    <i r="2">
      <x v="1"/>
    </i>
    <i r="3">
      <x v="56"/>
    </i>
    <i r="2">
      <x v="5"/>
    </i>
    <i r="3">
      <x v="118"/>
    </i>
    <i r="3">
      <x v="172"/>
    </i>
    <i r="3">
      <x v="233"/>
    </i>
    <i r="2">
      <x v="7"/>
    </i>
    <i r="3">
      <x/>
    </i>
    <i r="3">
      <x v="21"/>
    </i>
    <i r="3">
      <x v="32"/>
    </i>
    <i r="3">
      <x v="91"/>
    </i>
    <i r="3">
      <x v="203"/>
    </i>
    <i r="2">
      <x v="11"/>
    </i>
    <i r="3">
      <x v="59"/>
    </i>
    <i r="2">
      <x v="14"/>
    </i>
    <i r="3">
      <x v="44"/>
    </i>
    <i r="1">
      <x v="51"/>
    </i>
    <i r="2">
      <x v="5"/>
    </i>
    <i r="3">
      <x v="108"/>
    </i>
    <i r="3">
      <x v="233"/>
    </i>
    <i r="2">
      <x v="7"/>
    </i>
    <i r="3">
      <x v="1"/>
    </i>
    <i r="1">
      <x v="52"/>
    </i>
    <i r="2">
      <x v="5"/>
    </i>
    <i r="3">
      <x v="118"/>
    </i>
    <i r="3">
      <x v="124"/>
    </i>
    <i r="2">
      <x v="7"/>
    </i>
    <i r="3">
      <x/>
    </i>
    <i r="3">
      <x v="90"/>
    </i>
    <i r="3">
      <x v="96"/>
    </i>
    <i r="3">
      <x v="203"/>
    </i>
    <i r="1">
      <x v="53"/>
    </i>
    <i r="2">
      <x v="5"/>
    </i>
    <i r="3">
      <x v="92"/>
    </i>
    <i r="3">
      <x v="118"/>
    </i>
    <i r="2">
      <x v="7"/>
    </i>
    <i r="3">
      <x v="30"/>
    </i>
    <i r="2">
      <x v="12"/>
    </i>
    <i r="3">
      <x v="60"/>
    </i>
    <i r="2">
      <x v="14"/>
    </i>
    <i r="3">
      <x v="68"/>
    </i>
    <i r="2">
      <x v="17"/>
    </i>
    <i r="3">
      <x v="16"/>
    </i>
    <i r="2">
      <x v="22"/>
    </i>
    <i r="3">
      <x v="202"/>
    </i>
    <i r="1">
      <x v="54"/>
    </i>
    <i r="2">
      <x v="10"/>
    </i>
    <i r="3">
      <x v="23"/>
    </i>
    <i r="3">
      <x v="218"/>
    </i>
    <i r="1">
      <x v="55"/>
    </i>
    <i r="2">
      <x v="5"/>
    </i>
    <i r="3">
      <x v="151"/>
    </i>
    <i r="3">
      <x v="233"/>
    </i>
    <i r="2">
      <x v="10"/>
    </i>
    <i r="3">
      <x v="45"/>
    </i>
    <i r="3">
      <x v="205"/>
    </i>
    <i r="2">
      <x v="18"/>
    </i>
    <i r="3">
      <x v="200"/>
    </i>
    <i r="1">
      <x v="56"/>
    </i>
    <i r="2">
      <x v="5"/>
    </i>
    <i r="3">
      <x v="233"/>
    </i>
    <i r="2">
      <x v="10"/>
    </i>
    <i r="3">
      <x v="35"/>
    </i>
    <i r="3">
      <x v="45"/>
    </i>
    <i r="3">
      <x v="205"/>
    </i>
    <i r="3">
      <x v="218"/>
    </i>
    <i r="2">
      <x v="12"/>
    </i>
    <i r="3">
      <x v="89"/>
    </i>
    <i r="1">
      <x v="57"/>
    </i>
    <i r="2">
      <x v="5"/>
    </i>
    <i r="3">
      <x v="172"/>
    </i>
    <i r="3">
      <x v="233"/>
    </i>
    <i r="1">
      <x v="58"/>
    </i>
    <i r="2">
      <x v="5"/>
    </i>
    <i r="3">
      <x v="140"/>
    </i>
    <i r="3">
      <x v="168"/>
    </i>
    <i r="2">
      <x v="8"/>
    </i>
    <i r="3">
      <x v="194"/>
    </i>
    <i r="3">
      <x v="216"/>
    </i>
    <i>
      <x v="7"/>
    </i>
    <i r="1">
      <x v="59"/>
    </i>
    <i r="2">
      <x v="5"/>
    </i>
    <i r="3">
      <x v="54"/>
    </i>
    <i r="3">
      <x v="99"/>
    </i>
    <i r="3">
      <x v="105"/>
    </i>
    <i r="3">
      <x v="106"/>
    </i>
    <i r="3">
      <x v="108"/>
    </i>
    <i r="3">
      <x v="115"/>
    </i>
    <i r="3">
      <x v="123"/>
    </i>
    <i r="3">
      <x v="124"/>
    </i>
    <i r="3">
      <x v="131"/>
    </i>
    <i r="3">
      <x v="133"/>
    </i>
    <i r="3">
      <x v="140"/>
    </i>
    <i r="3">
      <x v="147"/>
    </i>
    <i r="3">
      <x v="153"/>
    </i>
    <i r="3">
      <x v="206"/>
    </i>
    <i r="3">
      <x v="213"/>
    </i>
    <i r="3">
      <x v="233"/>
    </i>
    <i r="2">
      <x v="6"/>
    </i>
    <i r="3">
      <x v="58"/>
    </i>
    <i r="2">
      <x v="11"/>
    </i>
    <i r="3">
      <x v="43"/>
    </i>
    <i r="2">
      <x v="17"/>
    </i>
    <i r="3">
      <x v="201"/>
    </i>
    <i r="2">
      <x v="18"/>
    </i>
    <i r="3">
      <x v="65"/>
    </i>
    <i r="3">
      <x v="226"/>
    </i>
    <i r="2">
      <x v="20"/>
    </i>
    <i r="3">
      <x v="161"/>
    </i>
    <i r="3">
      <x v="252"/>
    </i>
    <i r="1">
      <x v="60"/>
    </i>
    <i r="2">
      <x v="5"/>
    </i>
    <i r="3">
      <x v="153"/>
    </i>
    <i r="3">
      <x v="168"/>
    </i>
    <i r="3">
      <x v="233"/>
    </i>
    <i r="2">
      <x v="11"/>
    </i>
    <i r="3">
      <x v="25"/>
    </i>
    <i r="3">
      <x v="43"/>
    </i>
    <i r="2">
      <x v="18"/>
    </i>
    <i r="3">
      <x v="51"/>
    </i>
    <i r="3">
      <x v="65"/>
    </i>
    <i r="3">
      <x v="226"/>
    </i>
    <i r="2">
      <x v="20"/>
    </i>
    <i r="3">
      <x v="252"/>
    </i>
    <i r="1">
      <x v="61"/>
    </i>
    <i r="2">
      <x v="1"/>
    </i>
    <i r="3">
      <x v="95"/>
    </i>
    <i r="2">
      <x v="5"/>
    </i>
    <i r="3">
      <x v="140"/>
    </i>
    <i r="1">
      <x v="62"/>
    </i>
    <i r="2">
      <x v="5"/>
    </i>
    <i r="3">
      <x v="112"/>
    </i>
    <i r="3">
      <x v="206"/>
    </i>
    <i r="1">
      <x v="63"/>
    </i>
    <i r="2">
      <x v="5"/>
    </i>
    <i r="3">
      <x v="105"/>
    </i>
    <i r="3">
      <x v="168"/>
    </i>
    <i r="2">
      <x v="11"/>
    </i>
    <i r="3">
      <x v="43"/>
    </i>
    <i r="1">
      <x v="64"/>
    </i>
    <i r="2">
      <x v="5"/>
    </i>
    <i r="3">
      <x v="101"/>
    </i>
    <i r="3">
      <x v="123"/>
    </i>
    <i r="3">
      <x v="140"/>
    </i>
    <i r="3">
      <x v="172"/>
    </i>
    <i r="3">
      <x v="233"/>
    </i>
    <i r="2">
      <x v="16"/>
    </i>
    <i r="3">
      <x v="173"/>
    </i>
    <i r="1">
      <x v="65"/>
    </i>
    <i r="2">
      <x v="1"/>
    </i>
    <i r="3">
      <x v="93"/>
    </i>
    <i r="2">
      <x v="5"/>
    </i>
    <i r="3">
      <x v="105"/>
    </i>
    <i r="3">
      <x v="155"/>
    </i>
    <i r="3">
      <x v="168"/>
    </i>
    <i r="3">
      <x v="206"/>
    </i>
    <i r="3">
      <x v="233"/>
    </i>
    <i r="2">
      <x v="11"/>
    </i>
    <i r="3">
      <x v="3"/>
    </i>
    <i r="3">
      <x v="20"/>
    </i>
    <i r="1">
      <x v="66"/>
    </i>
    <i r="2">
      <x v="5"/>
    </i>
    <i r="3">
      <x v="105"/>
    </i>
    <i r="2">
      <x v="11"/>
    </i>
    <i r="3">
      <x v="178"/>
    </i>
    <i r="2">
      <x v="13"/>
    </i>
    <i r="3">
      <x v="36"/>
    </i>
    <i r="2">
      <x v="17"/>
    </i>
    <i r="3">
      <x v="10"/>
    </i>
    <i r="2">
      <x v="18"/>
    </i>
    <i r="3">
      <x v="235"/>
    </i>
    <i r="2">
      <x v="20"/>
    </i>
    <i r="3">
      <x v="250"/>
    </i>
    <i>
      <x v="8"/>
    </i>
    <i r="1">
      <x v="67"/>
    </i>
    <i r="2">
      <x v="3"/>
    </i>
    <i r="3">
      <x v="262"/>
    </i>
    <i r="2">
      <x v="5"/>
    </i>
    <i r="3">
      <x v="99"/>
    </i>
    <i r="3">
      <x v="231"/>
    </i>
    <i r="3">
      <x v="233"/>
    </i>
    <i r="2">
      <x v="12"/>
    </i>
    <i r="3">
      <x v="49"/>
    </i>
    <i r="3">
      <x v="88"/>
    </i>
    <i r="2">
      <x v="14"/>
    </i>
    <i r="3">
      <x v="44"/>
    </i>
    <i r="2">
      <x v="17"/>
    </i>
    <i r="3">
      <x v="16"/>
    </i>
    <i r="3">
      <x v="160"/>
    </i>
    <i r="3">
      <x v="176"/>
    </i>
    <i r="2">
      <x v="20"/>
    </i>
    <i r="3">
      <x v="161"/>
    </i>
    <i r="1">
      <x v="68"/>
    </i>
    <i r="2">
      <x v="1"/>
    </i>
    <i r="3">
      <x v="93"/>
    </i>
    <i r="2">
      <x v="5"/>
    </i>
    <i r="3">
      <x v="117"/>
    </i>
    <i r="3">
      <x v="140"/>
    </i>
    <i r="2">
      <x v="6"/>
    </i>
    <i r="3">
      <x v="38"/>
    </i>
    <i r="2">
      <x v="7"/>
    </i>
    <i r="3">
      <x v="31"/>
    </i>
    <i r="2">
      <x v="12"/>
    </i>
    <i r="3">
      <x v="7"/>
    </i>
    <i r="2">
      <x v="14"/>
    </i>
    <i r="3">
      <x v="5"/>
    </i>
    <i r="3">
      <x v="68"/>
    </i>
    <i r="2">
      <x v="17"/>
    </i>
    <i r="3">
      <x v="74"/>
    </i>
    <i r="2">
      <x v="18"/>
    </i>
    <i r="3">
      <x v="87"/>
    </i>
    <i r="2">
      <x v="20"/>
    </i>
    <i r="3">
      <x v="252"/>
    </i>
    <i r="1">
      <x v="69"/>
    </i>
    <i r="2">
      <x v="5"/>
    </i>
    <i r="3">
      <x v="92"/>
    </i>
    <i r="3">
      <x v="206"/>
    </i>
    <i r="2">
      <x v="14"/>
    </i>
    <i r="3">
      <x v="44"/>
    </i>
    <i r="2">
      <x v="17"/>
    </i>
    <i r="3">
      <x v="53"/>
    </i>
    <i r="1">
      <x v="70"/>
    </i>
    <i r="2">
      <x v="5"/>
    </i>
    <i r="3">
      <x v="115"/>
    </i>
    <i r="1">
      <x v="71"/>
    </i>
    <i r="2">
      <x v="5"/>
    </i>
    <i r="3">
      <x v="108"/>
    </i>
    <i r="3">
      <x v="128"/>
    </i>
    <i r="2">
      <x v="12"/>
    </i>
    <i r="3">
      <x v="7"/>
    </i>
    <i r="1">
      <x v="72"/>
    </i>
    <i r="2">
      <x v="1"/>
    </i>
    <i r="3">
      <x v="34"/>
    </i>
    <i r="2">
      <x v="5"/>
    </i>
    <i r="3">
      <x v="108"/>
    </i>
    <i r="2">
      <x v="14"/>
    </i>
    <i r="3">
      <x v="5"/>
    </i>
    <i r="3">
      <x v="44"/>
    </i>
    <i r="1">
      <x v="73"/>
    </i>
    <i r="2">
      <x v="5"/>
    </i>
    <i r="3">
      <x v="108"/>
    </i>
    <i r="2">
      <x v="12"/>
    </i>
    <i r="3">
      <x v="49"/>
    </i>
    <i r="2">
      <x v="22"/>
    </i>
    <i r="3">
      <x v="202"/>
    </i>
    <i>
      <x v="9"/>
    </i>
    <i r="1">
      <x v="74"/>
    </i>
    <i r="2">
      <x v="5"/>
    </i>
    <i r="3">
      <x v="105"/>
    </i>
    <i r="3">
      <x v="106"/>
    </i>
    <i r="3">
      <x v="120"/>
    </i>
    <i r="3">
      <x v="123"/>
    </i>
    <i r="3">
      <x v="133"/>
    </i>
    <i r="3">
      <x v="140"/>
    </i>
    <i r="2">
      <x v="15"/>
    </i>
    <i r="3">
      <x v="11"/>
    </i>
    <i r="3">
      <x v="55"/>
    </i>
    <i r="3">
      <x v="63"/>
    </i>
    <i r="3">
      <x v="156"/>
    </i>
    <i r="3">
      <x v="157"/>
    </i>
    <i r="3">
      <x v="223"/>
    </i>
    <i r="3">
      <x v="244"/>
    </i>
    <i r="2">
      <x v="16"/>
    </i>
    <i r="3">
      <x v="224"/>
    </i>
    <i r="2">
      <x v="21"/>
    </i>
    <i r="3">
      <x v="241"/>
    </i>
    <i r="2">
      <x v="24"/>
    </i>
    <i r="3">
      <x v="186"/>
    </i>
    <i r="1">
      <x v="75"/>
    </i>
    <i r="2">
      <x v="5"/>
    </i>
    <i r="3">
      <x v="120"/>
    </i>
    <i r="3">
      <x v="206"/>
    </i>
    <i r="3">
      <x v="233"/>
    </i>
    <i r="2">
      <x v="15"/>
    </i>
    <i r="3">
      <x v="80"/>
    </i>
    <i r="2">
      <x v="20"/>
    </i>
    <i r="3">
      <x v="37"/>
    </i>
    <i r="2">
      <x v="21"/>
    </i>
    <i r="3">
      <x v="241"/>
    </i>
    <i>
      <x v="10"/>
    </i>
    <i r="1">
      <x v="76"/>
    </i>
    <i r="2">
      <x v="4"/>
    </i>
    <i r="3">
      <x v="12"/>
    </i>
    <i r="3">
      <x v="14"/>
    </i>
    <i r="3">
      <x v="62"/>
    </i>
    <i r="3">
      <x v="227"/>
    </i>
    <i r="2">
      <x v="5"/>
    </i>
    <i r="3">
      <x v="131"/>
    </i>
    <i r="3">
      <x v="213"/>
    </i>
    <i r="2">
      <x v="12"/>
    </i>
    <i r="3">
      <x v="8"/>
    </i>
    <i r="1">
      <x v="77"/>
    </i>
    <i r="2">
      <x v="4"/>
    </i>
    <i r="3">
      <x v="12"/>
    </i>
    <i r="3">
      <x v="14"/>
    </i>
    <i r="2">
      <x v="5"/>
    </i>
    <i r="3">
      <x v="101"/>
    </i>
    <i r="3">
      <x v="111"/>
    </i>
    <i r="3">
      <x v="134"/>
    </i>
    <i r="3">
      <x v="155"/>
    </i>
    <i r="2">
      <x v="8"/>
    </i>
    <i r="3">
      <x v="253"/>
    </i>
    <i r="2">
      <x v="12"/>
    </i>
    <i r="3">
      <x v="7"/>
    </i>
    <i r="2">
      <x v="14"/>
    </i>
    <i r="3">
      <x v="68"/>
    </i>
    <i r="2">
      <x v="17"/>
    </i>
    <i r="3">
      <x v="9"/>
    </i>
    <i r="3">
      <x v="71"/>
    </i>
    <i r="3">
      <x v="74"/>
    </i>
    <i r="1">
      <x v="78"/>
    </i>
    <i r="2">
      <x v="4"/>
    </i>
    <i r="3">
      <x v="12"/>
    </i>
    <i r="2">
      <x v="5"/>
    </i>
    <i r="3">
      <x v="105"/>
    </i>
    <i r="3">
      <x v="106"/>
    </i>
    <i r="3">
      <x v="108"/>
    </i>
    <i r="3">
      <x v="109"/>
    </i>
    <i r="3">
      <x v="111"/>
    </i>
    <i r="3">
      <x v="118"/>
    </i>
    <i r="3">
      <x v="120"/>
    </i>
    <i r="3">
      <x v="128"/>
    </i>
    <i r="3">
      <x v="129"/>
    </i>
    <i r="3">
      <x v="131"/>
    </i>
    <i r="3">
      <x v="135"/>
    </i>
    <i r="3">
      <x v="136"/>
    </i>
    <i r="3">
      <x v="138"/>
    </i>
    <i r="3">
      <x v="143"/>
    </i>
    <i r="3">
      <x v="150"/>
    </i>
    <i r="3">
      <x v="151"/>
    </i>
    <i r="3">
      <x v="153"/>
    </i>
    <i r="3">
      <x v="168"/>
    </i>
    <i r="3">
      <x v="181"/>
    </i>
    <i r="3">
      <x v="213"/>
    </i>
    <i r="3">
      <x v="233"/>
    </i>
    <i r="2">
      <x v="13"/>
    </i>
    <i r="3">
      <x v="48"/>
    </i>
    <i r="2">
      <x v="16"/>
    </i>
    <i r="3">
      <x v="162"/>
    </i>
    <i r="2">
      <x v="17"/>
    </i>
    <i r="3">
      <x v="9"/>
    </i>
    <i r="3">
      <x v="71"/>
    </i>
    <i r="3">
      <x v="74"/>
    </i>
    <i r="2">
      <x v="20"/>
    </i>
    <i r="3">
      <x v="161"/>
    </i>
    <i r="1">
      <x v="79"/>
    </i>
    <i r="2">
      <x v="4"/>
    </i>
    <i r="3">
      <x v="14"/>
    </i>
    <i r="2">
      <x v="5"/>
    </i>
    <i r="3">
      <x v="99"/>
    </i>
    <i r="3">
      <x v="100"/>
    </i>
    <i r="3">
      <x v="101"/>
    </i>
    <i r="3">
      <x v="102"/>
    </i>
    <i r="3">
      <x v="105"/>
    </i>
    <i r="3">
      <x v="107"/>
    </i>
    <i r="3">
      <x v="108"/>
    </i>
    <i r="3">
      <x v="111"/>
    </i>
    <i r="3">
      <x v="112"/>
    </i>
    <i r="3">
      <x v="118"/>
    </i>
    <i r="3">
      <x v="121"/>
    </i>
    <i r="3">
      <x v="124"/>
    </i>
    <i r="3">
      <x v="130"/>
    </i>
    <i r="3">
      <x v="131"/>
    </i>
    <i r="3">
      <x v="133"/>
    </i>
    <i r="3">
      <x v="137"/>
    </i>
    <i r="3">
      <x v="140"/>
    </i>
    <i r="3">
      <x v="143"/>
    </i>
    <i r="3">
      <x v="144"/>
    </i>
    <i r="3">
      <x v="146"/>
    </i>
    <i r="3">
      <x v="151"/>
    </i>
    <i r="3">
      <x v="152"/>
    </i>
    <i r="3">
      <x v="165"/>
    </i>
    <i r="2">
      <x v="14"/>
    </i>
    <i r="3">
      <x v="5"/>
    </i>
    <i r="3">
      <x v="44"/>
    </i>
    <i r="3">
      <x v="222"/>
    </i>
    <i r="2">
      <x v="15"/>
    </i>
    <i r="3">
      <x v="223"/>
    </i>
    <i r="2">
      <x v="16"/>
    </i>
    <i r="3">
      <x v="240"/>
    </i>
    <i r="2">
      <x v="17"/>
    </i>
    <i r="3">
      <x v="16"/>
    </i>
    <i r="3">
      <x v="71"/>
    </i>
    <i r="3">
      <x v="74"/>
    </i>
    <i r="2">
      <x v="20"/>
    </i>
    <i r="3">
      <x v="161"/>
    </i>
    <i r="1">
      <x v="80"/>
    </i>
    <i r="2">
      <x v="5"/>
    </i>
    <i r="3">
      <x v="108"/>
    </i>
    <i r="3">
      <x v="213"/>
    </i>
    <i r="3">
      <x v="233"/>
    </i>
    <i r="2">
      <x v="14"/>
    </i>
    <i r="3">
      <x v="5"/>
    </i>
    <i r="3">
      <x v="44"/>
    </i>
    <i r="1">
      <x v="81"/>
    </i>
    <i r="2">
      <x v="4"/>
    </i>
    <i r="3">
      <x v="13"/>
    </i>
    <i r="2">
      <x v="5"/>
    </i>
    <i r="3">
      <x v="106"/>
    </i>
    <i r="3">
      <x v="108"/>
    </i>
    <i r="3">
      <x v="111"/>
    </i>
    <i r="3">
      <x v="115"/>
    </i>
    <i r="3">
      <x v="117"/>
    </i>
    <i r="3">
      <x v="119"/>
    </i>
    <i r="3">
      <x v="124"/>
    </i>
    <i r="3">
      <x v="128"/>
    </i>
    <i r="3">
      <x v="131"/>
    </i>
    <i r="3">
      <x v="133"/>
    </i>
    <i r="3">
      <x v="134"/>
    </i>
    <i r="3">
      <x v="138"/>
    </i>
    <i r="3">
      <x v="143"/>
    </i>
    <i r="3">
      <x v="144"/>
    </i>
    <i r="3">
      <x v="147"/>
    </i>
    <i r="3">
      <x v="148"/>
    </i>
    <i r="3">
      <x v="151"/>
    </i>
    <i r="3">
      <x v="153"/>
    </i>
    <i r="3">
      <x v="168"/>
    </i>
    <i r="3">
      <x v="233"/>
    </i>
    <i r="2">
      <x v="16"/>
    </i>
    <i r="3">
      <x v="249"/>
    </i>
    <i>
      <x v="11"/>
    </i>
    <i r="1">
      <x v="82"/>
    </i>
    <i r="2">
      <x v="5"/>
    </i>
    <i r="3">
      <x v="92"/>
    </i>
    <i r="3">
      <x v="99"/>
    </i>
    <i r="3">
      <x v="101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111"/>
    </i>
    <i r="3">
      <x v="112"/>
    </i>
    <i r="3">
      <x v="116"/>
    </i>
    <i r="3">
      <x v="121"/>
    </i>
    <i r="3">
      <x v="124"/>
    </i>
    <i r="3">
      <x v="125"/>
    </i>
    <i r="3">
      <x v="126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8"/>
    </i>
    <i r="3">
      <x v="139"/>
    </i>
    <i r="3">
      <x v="140"/>
    </i>
    <i r="3">
      <x v="143"/>
    </i>
    <i r="3">
      <x v="145"/>
    </i>
    <i r="3">
      <x v="151"/>
    </i>
    <i r="3">
      <x v="153"/>
    </i>
    <i r="3">
      <x v="168"/>
    </i>
    <i r="3">
      <x v="213"/>
    </i>
    <i r="3">
      <x v="233"/>
    </i>
    <i r="2">
      <x v="16"/>
    </i>
    <i r="3">
      <x v="154"/>
    </i>
    <i r="3">
      <x v="162"/>
    </i>
    <i r="3">
      <x v="182"/>
    </i>
    <i r="3">
      <x v="193"/>
    </i>
    <i r="3">
      <x v="224"/>
    </i>
    <i r="3">
      <x v="237"/>
    </i>
    <i r="3">
      <x v="238"/>
    </i>
    <i r="3">
      <x v="240"/>
    </i>
    <i r="3">
      <x v="249"/>
    </i>
    <i r="2">
      <x v="20"/>
    </i>
    <i r="3">
      <x v="161"/>
    </i>
    <i r="1">
      <x v="83"/>
    </i>
    <i r="2">
      <x v="5"/>
    </i>
    <i r="3">
      <x v="106"/>
    </i>
    <i r="3">
      <x v="111"/>
    </i>
    <i r="3">
      <x v="112"/>
    </i>
    <i r="3">
      <x v="123"/>
    </i>
    <i r="3">
      <x v="143"/>
    </i>
    <i r="3">
      <x v="151"/>
    </i>
    <i r="3">
      <x v="152"/>
    </i>
    <i r="3">
      <x v="181"/>
    </i>
    <i r="3">
      <x v="189"/>
    </i>
    <i r="3">
      <x v="213"/>
    </i>
    <i r="2">
      <x v="16"/>
    </i>
    <i r="3">
      <x v="154"/>
    </i>
    <i r="3">
      <x v="182"/>
    </i>
    <i r="3">
      <x v="193"/>
    </i>
    <i r="3">
      <x v="240"/>
    </i>
    <i>
      <x v="12"/>
    </i>
    <i r="1">
      <x v="84"/>
    </i>
    <i r="2">
      <x v="5"/>
    </i>
    <i r="3">
      <x v="92"/>
    </i>
    <i r="3">
      <x v="99"/>
    </i>
    <i r="3">
      <x v="117"/>
    </i>
    <i r="3">
      <x v="127"/>
    </i>
    <i r="3">
      <x v="134"/>
    </i>
    <i r="3">
      <x v="139"/>
    </i>
    <i r="3">
      <x v="144"/>
    </i>
    <i r="3">
      <x v="147"/>
    </i>
    <i r="3">
      <x v="151"/>
    </i>
    <i r="3">
      <x v="168"/>
    </i>
    <i r="2">
      <x v="8"/>
    </i>
    <i r="3">
      <x v="253"/>
    </i>
    <i r="2">
      <x v="14"/>
    </i>
    <i r="3">
      <x v="68"/>
    </i>
    <i r="3">
      <x v="183"/>
    </i>
    <i r="2">
      <x v="16"/>
    </i>
    <i r="3">
      <x v="249"/>
    </i>
    <i r="2">
      <x v="17"/>
    </i>
    <i r="3">
      <x v="9"/>
    </i>
    <i r="3">
      <x v="10"/>
    </i>
    <i r="3">
      <x v="16"/>
    </i>
    <i r="3">
      <x v="53"/>
    </i>
    <i r="3">
      <x v="71"/>
    </i>
    <i r="3">
      <x v="74"/>
    </i>
    <i r="3">
      <x v="174"/>
    </i>
    <i r="3">
      <x v="201"/>
    </i>
    <i r="2">
      <x v="24"/>
    </i>
    <i r="3">
      <x v="186"/>
    </i>
    <i r="1">
      <x v="85"/>
    </i>
    <i r="2">
      <x v="5"/>
    </i>
    <i r="3">
      <x v="99"/>
    </i>
    <i r="3">
      <x v="123"/>
    </i>
    <i r="3">
      <x v="129"/>
    </i>
    <i r="3">
      <x v="131"/>
    </i>
    <i r="3">
      <x v="135"/>
    </i>
    <i r="3">
      <x v="142"/>
    </i>
    <i r="3">
      <x v="147"/>
    </i>
    <i r="3">
      <x v="153"/>
    </i>
    <i r="3">
      <x v="233"/>
    </i>
    <i r="2">
      <x v="17"/>
    </i>
    <i r="3">
      <x v="16"/>
    </i>
    <i r="3">
      <x v="66"/>
    </i>
    <i r="3">
      <x v="74"/>
    </i>
    <i r="1">
      <x v="86"/>
    </i>
    <i r="2">
      <x v="5"/>
    </i>
    <i r="3">
      <x v="113"/>
    </i>
    <i r="3">
      <x v="116"/>
    </i>
    <i r="3">
      <x v="135"/>
    </i>
    <i r="3">
      <x v="151"/>
    </i>
    <i r="3">
      <x v="153"/>
    </i>
    <i r="3">
      <x v="180"/>
    </i>
    <i r="3">
      <x v="233"/>
    </i>
    <i r="2">
      <x v="17"/>
    </i>
    <i r="3">
      <x v="9"/>
    </i>
    <i r="3">
      <x v="10"/>
    </i>
    <i r="3">
      <x v="16"/>
    </i>
    <i r="3">
      <x v="53"/>
    </i>
    <i r="3">
      <x v="71"/>
    </i>
    <i r="3">
      <x v="160"/>
    </i>
    <i r="3">
      <x v="201"/>
    </i>
    <i r="3">
      <x v="225"/>
    </i>
    <i r="2">
      <x v="24"/>
    </i>
    <i r="3">
      <x v="186"/>
    </i>
    <i r="1">
      <x v="87"/>
    </i>
    <i r="2">
      <x v="5"/>
    </i>
    <i r="3">
      <x v="116"/>
    </i>
    <i r="2">
      <x v="17"/>
    </i>
    <i r="3">
      <x v="71"/>
    </i>
    <i r="3">
      <x v="160"/>
    </i>
    <i r="1">
      <x v="88"/>
    </i>
    <i r="2">
      <x v="5"/>
    </i>
    <i r="3">
      <x v="108"/>
    </i>
    <i r="3">
      <x v="233"/>
    </i>
    <i r="2">
      <x v="17"/>
    </i>
    <i r="3">
      <x v="16"/>
    </i>
    <i r="3">
      <x v="53"/>
    </i>
    <i r="3">
      <x v="74"/>
    </i>
    <i r="2">
      <x v="24"/>
    </i>
    <i r="3">
      <x v="186"/>
    </i>
    <i>
      <x v="13"/>
    </i>
    <i r="1">
      <x v="89"/>
    </i>
    <i r="2">
      <x v="3"/>
    </i>
    <i r="3">
      <x v="41"/>
    </i>
    <i r="3">
      <x v="84"/>
    </i>
    <i r="3">
      <x v="97"/>
    </i>
    <i r="3">
      <x v="212"/>
    </i>
    <i r="2">
      <x v="5"/>
    </i>
    <i r="3">
      <x v="99"/>
    </i>
    <i r="3">
      <x v="131"/>
    </i>
    <i r="3">
      <x v="151"/>
    </i>
    <i r="2">
      <x v="17"/>
    </i>
    <i r="3">
      <x v="74"/>
    </i>
    <i r="1">
      <x v="90"/>
    </i>
    <i r="2">
      <x v="3"/>
    </i>
    <i r="3">
      <x v="84"/>
    </i>
    <i r="3">
      <x v="212"/>
    </i>
    <i r="2">
      <x v="5"/>
    </i>
    <i r="3">
      <x v="99"/>
    </i>
    <i r="1">
      <x v="91"/>
    </i>
    <i r="2">
      <x v="3"/>
    </i>
    <i r="3">
      <x v="41"/>
    </i>
    <i r="3">
      <x v="84"/>
    </i>
    <i r="3">
      <x v="97"/>
    </i>
    <i r="2">
      <x v="5"/>
    </i>
    <i r="3">
      <x v="99"/>
    </i>
    <i r="3">
      <x v="124"/>
    </i>
    <i r="3">
      <x v="151"/>
    </i>
    <i>
      <x v="14"/>
    </i>
    <i r="1">
      <x v="92"/>
    </i>
    <i r="2">
      <x v="4"/>
    </i>
    <i r="3">
      <x v="46"/>
    </i>
    <i r="3">
      <x v="62"/>
    </i>
    <i r="3">
      <x v="171"/>
    </i>
    <i r="2">
      <x v="5"/>
    </i>
    <i r="3">
      <x v="100"/>
    </i>
    <i r="3">
      <x v="125"/>
    </i>
    <i r="3">
      <x v="126"/>
    </i>
    <i r="3">
      <x v="134"/>
    </i>
    <i r="3">
      <x v="137"/>
    </i>
    <i r="3">
      <x v="138"/>
    </i>
    <i r="3">
      <x v="143"/>
    </i>
    <i r="3">
      <x v="146"/>
    </i>
    <i r="3">
      <x v="147"/>
    </i>
    <i r="2">
      <x v="6"/>
    </i>
    <i r="3">
      <x v="24"/>
    </i>
    <i r="3">
      <x v="38"/>
    </i>
    <i r="3">
      <x v="64"/>
    </i>
    <i r="3">
      <x v="177"/>
    </i>
    <i r="3">
      <x v="214"/>
    </i>
    <i r="2">
      <x v="12"/>
    </i>
    <i r="3">
      <x v="8"/>
    </i>
    <i r="2">
      <x v="15"/>
    </i>
    <i r="3">
      <x v="169"/>
    </i>
    <i r="2">
      <x v="16"/>
    </i>
    <i r="3">
      <x v="240"/>
    </i>
    <i r="1">
      <x v="93"/>
    </i>
    <i r="2">
      <x v="5"/>
    </i>
    <i r="3">
      <x v="92"/>
    </i>
    <i r="3">
      <x v="126"/>
    </i>
    <i r="3">
      <x v="127"/>
    </i>
    <i r="3">
      <x v="128"/>
    </i>
    <i r="3">
      <x v="132"/>
    </i>
    <i r="3">
      <x v="143"/>
    </i>
    <i r="3">
      <x v="155"/>
    </i>
    <i r="3">
      <x v="168"/>
    </i>
    <i r="2">
      <x v="17"/>
    </i>
    <i r="3">
      <x v="71"/>
    </i>
    <i r="3">
      <x v="74"/>
    </i>
    <i r="1">
      <x v="94"/>
    </i>
    <i r="2">
      <x v="4"/>
    </i>
    <i r="3">
      <x v="13"/>
    </i>
    <i r="2">
      <x v="5"/>
    </i>
    <i r="3">
      <x v="126"/>
    </i>
    <i r="3">
      <x v="127"/>
    </i>
    <i r="3">
      <x v="137"/>
    </i>
    <i r="3">
      <x v="155"/>
    </i>
    <i r="3">
      <x v="168"/>
    </i>
    <i r="3">
      <x v="181"/>
    </i>
    <i r="3">
      <x v="233"/>
    </i>
    <i r="2">
      <x v="14"/>
    </i>
    <i r="3">
      <x v="68"/>
    </i>
    <i r="2">
      <x v="17"/>
    </i>
    <i r="3">
      <x v="9"/>
    </i>
    <i r="3">
      <x v="74"/>
    </i>
    <i>
      <x v="15"/>
    </i>
    <i r="1">
      <x v="95"/>
    </i>
    <i r="2">
      <x v="5"/>
    </i>
    <i r="3">
      <x v="99"/>
    </i>
    <i r="3">
      <x v="101"/>
    </i>
    <i r="3">
      <x v="108"/>
    </i>
    <i r="3">
      <x v="114"/>
    </i>
    <i r="3">
      <x v="123"/>
    </i>
    <i r="3">
      <x v="124"/>
    </i>
    <i r="3">
      <x v="127"/>
    </i>
    <i r="3">
      <x v="132"/>
    </i>
    <i r="3">
      <x v="133"/>
    </i>
    <i r="3">
      <x v="134"/>
    </i>
    <i r="3">
      <x v="135"/>
    </i>
    <i r="3">
      <x v="139"/>
    </i>
    <i r="3">
      <x v="142"/>
    </i>
    <i r="3">
      <x v="143"/>
    </i>
    <i r="3">
      <x v="147"/>
    </i>
    <i r="3">
      <x v="148"/>
    </i>
    <i r="3">
      <x v="149"/>
    </i>
    <i r="3">
      <x v="153"/>
    </i>
    <i r="3">
      <x v="181"/>
    </i>
    <i r="3">
      <x v="206"/>
    </i>
    <i r="3">
      <x v="213"/>
    </i>
    <i r="2">
      <x v="6"/>
    </i>
    <i r="3">
      <x v="38"/>
    </i>
    <i r="3">
      <x v="64"/>
    </i>
    <i r="3">
      <x v="245"/>
    </i>
    <i r="2">
      <x v="11"/>
    </i>
    <i r="3">
      <x v="219"/>
    </i>
    <i r="2">
      <x v="12"/>
    </i>
    <i r="3">
      <x v="89"/>
    </i>
    <i r="2">
      <x v="14"/>
    </i>
    <i r="3">
      <x v="44"/>
    </i>
    <i r="2">
      <x v="15"/>
    </i>
    <i r="3">
      <x v="223"/>
    </i>
    <i r="2">
      <x v="17"/>
    </i>
    <i r="3">
      <x v="74"/>
    </i>
    <i r="2">
      <x v="18"/>
    </i>
    <i r="3">
      <x v="185"/>
    </i>
    <i r="3">
      <x v="226"/>
    </i>
    <i r="3">
      <x v="235"/>
    </i>
    <i r="1">
      <x v="96"/>
    </i>
    <i r="2">
      <x v="5"/>
    </i>
    <i r="3">
      <x v="92"/>
    </i>
    <i r="3">
      <x v="99"/>
    </i>
    <i r="3">
      <x v="108"/>
    </i>
    <i r="3">
      <x v="112"/>
    </i>
    <i r="3">
      <x v="114"/>
    </i>
    <i r="3">
      <x v="118"/>
    </i>
    <i r="3">
      <x v="123"/>
    </i>
    <i r="3">
      <x v="129"/>
    </i>
    <i r="3">
      <x v="140"/>
    </i>
    <i r="3">
      <x v="144"/>
    </i>
    <i r="3">
      <x v="146"/>
    </i>
    <i r="3">
      <x v="147"/>
    </i>
    <i r="3">
      <x v="149"/>
    </i>
    <i r="3">
      <x v="165"/>
    </i>
    <i r="3">
      <x v="206"/>
    </i>
    <i r="3">
      <x v="233"/>
    </i>
    <i r="2">
      <x v="6"/>
    </i>
    <i r="3">
      <x v="58"/>
    </i>
    <i r="3">
      <x v="64"/>
    </i>
    <i r="2">
      <x v="11"/>
    </i>
    <i r="3">
      <x v="4"/>
    </i>
    <i r="3">
      <x v="43"/>
    </i>
    <i r="2">
      <x v="12"/>
    </i>
    <i r="3">
      <x v="8"/>
    </i>
    <i r="1">
      <x v="97"/>
    </i>
    <i r="2">
      <x/>
    </i>
    <i r="3">
      <x v="81"/>
    </i>
    <i r="2">
      <x v="1"/>
    </i>
    <i r="3">
      <x v="34"/>
    </i>
    <i r="2">
      <x v="5"/>
    </i>
    <i r="3">
      <x v="136"/>
    </i>
    <i r="3">
      <x v="146"/>
    </i>
    <i r="3">
      <x v="147"/>
    </i>
    <i r="3">
      <x v="233"/>
    </i>
    <i r="2">
      <x v="6"/>
    </i>
    <i r="3">
      <x v="64"/>
    </i>
    <i r="3">
      <x v="245"/>
    </i>
    <i r="2">
      <x v="12"/>
    </i>
    <i r="3">
      <x v="8"/>
    </i>
    <i r="2">
      <x v="20"/>
    </i>
    <i r="3">
      <x v="167"/>
    </i>
    <i>
      <x v="16"/>
    </i>
    <i r="1">
      <x v="98"/>
    </i>
    <i r="2">
      <x v="4"/>
    </i>
    <i r="3">
      <x v="12"/>
    </i>
    <i r="3">
      <x v="13"/>
    </i>
    <i r="3">
      <x v="46"/>
    </i>
    <i r="3">
      <x v="62"/>
    </i>
    <i r="3">
      <x v="85"/>
    </i>
    <i r="3">
      <x v="171"/>
    </i>
    <i r="2">
      <x v="5"/>
    </i>
    <i r="3">
      <x v="133"/>
    </i>
    <i r="3">
      <x v="134"/>
    </i>
    <i r="2">
      <x v="11"/>
    </i>
    <i r="3">
      <x v="4"/>
    </i>
    <i r="2">
      <x v="14"/>
    </i>
    <i r="3">
      <x v="68"/>
    </i>
    <i r="3">
      <x v="209"/>
    </i>
    <i r="3">
      <x v="222"/>
    </i>
    <i r="2">
      <x v="15"/>
    </i>
    <i r="3">
      <x v="169"/>
    </i>
    <i r="2">
      <x v="16"/>
    </i>
    <i r="3">
      <x v="249"/>
    </i>
    <i r="2">
      <x v="17"/>
    </i>
    <i r="3">
      <x v="74"/>
    </i>
    <i r="3">
      <x v="257"/>
    </i>
    <i r="1">
      <x v="99"/>
    </i>
    <i r="2">
      <x v="1"/>
    </i>
    <i r="3">
      <x v="94"/>
    </i>
    <i r="2">
      <x v="4"/>
    </i>
    <i r="3">
      <x v="12"/>
    </i>
    <i r="3">
      <x v="46"/>
    </i>
    <i r="3">
      <x v="85"/>
    </i>
    <i r="3">
      <x v="171"/>
    </i>
    <i r="2">
      <x v="5"/>
    </i>
    <i r="3">
      <x v="142"/>
    </i>
    <i r="3">
      <x v="155"/>
    </i>
    <i r="3">
      <x v="181"/>
    </i>
    <i r="3">
      <x v="213"/>
    </i>
    <i r="2">
      <x v="14"/>
    </i>
    <i r="3">
      <x v="222"/>
    </i>
    <i>
      <x v="17"/>
    </i>
    <i r="1">
      <x v="100"/>
    </i>
    <i r="2">
      <x v="5"/>
    </i>
    <i r="3">
      <x v="92"/>
    </i>
    <i r="3">
      <x v="99"/>
    </i>
    <i r="3">
      <x v="108"/>
    </i>
    <i r="3">
      <x v="112"/>
    </i>
    <i r="3">
      <x v="131"/>
    </i>
    <i r="3">
      <x v="147"/>
    </i>
    <i r="3">
      <x v="233"/>
    </i>
    <i r="2">
      <x v="9"/>
    </i>
    <i r="3">
      <x v="15"/>
    </i>
    <i r="3">
      <x v="27"/>
    </i>
    <i r="3">
      <x v="204"/>
    </i>
    <i r="3">
      <x v="234"/>
    </i>
    <i r="3">
      <x v="263"/>
    </i>
    <i r="2">
      <x v="14"/>
    </i>
    <i r="3">
      <x v="44"/>
    </i>
    <i r="2">
      <x v="18"/>
    </i>
    <i r="3">
      <x v="51"/>
    </i>
    <i r="3">
      <x v="75"/>
    </i>
    <i r="3">
      <x v="185"/>
    </i>
    <i r="3">
      <x v="226"/>
    </i>
    <i r="1">
      <x v="101"/>
    </i>
    <i r="2">
      <x v="5"/>
    </i>
    <i r="3">
      <x v="179"/>
    </i>
    <i r="3">
      <x v="189"/>
    </i>
    <i r="3">
      <x v="231"/>
    </i>
    <i r="3">
      <x v="233"/>
    </i>
    <i r="2">
      <x v="9"/>
    </i>
    <i r="3">
      <x v="26"/>
    </i>
    <i r="3">
      <x v="40"/>
    </i>
    <i r="3">
      <x v="76"/>
    </i>
    <i r="3">
      <x v="204"/>
    </i>
    <i r="3">
      <x v="217"/>
    </i>
    <i r="3">
      <x v="234"/>
    </i>
    <i r="3">
      <x v="265"/>
    </i>
    <i r="3">
      <x v="267"/>
    </i>
    <i r="1">
      <x v="102"/>
    </i>
    <i r="2">
      <x v="5"/>
    </i>
    <i r="3">
      <x v="151"/>
    </i>
    <i r="3">
      <x v="189"/>
    </i>
    <i r="3">
      <x v="231"/>
    </i>
    <i r="3">
      <x v="233"/>
    </i>
    <i r="2">
      <x v="8"/>
    </i>
    <i r="3">
      <x v="253"/>
    </i>
    <i r="2">
      <x v="9"/>
    </i>
    <i r="3">
      <x v="26"/>
    </i>
    <i r="3">
      <x v="27"/>
    </i>
    <i r="3">
      <x v="76"/>
    </i>
    <i r="3">
      <x v="217"/>
    </i>
    <i r="1">
      <x v="103"/>
    </i>
    <i r="2">
      <x v="5"/>
    </i>
    <i r="3">
      <x v="92"/>
    </i>
    <i r="3">
      <x v="123"/>
    </i>
    <i r="3">
      <x v="168"/>
    </i>
    <i r="2">
      <x v="9"/>
    </i>
    <i r="3">
      <x v="26"/>
    </i>
    <i r="3">
      <x v="27"/>
    </i>
    <i r="3">
      <x v="61"/>
    </i>
    <i r="3">
      <x v="76"/>
    </i>
    <i r="3">
      <x v="204"/>
    </i>
    <i r="3">
      <x v="263"/>
    </i>
    <i r="1">
      <x v="104"/>
    </i>
    <i r="2">
      <x v="9"/>
    </i>
    <i r="3">
      <x v="15"/>
    </i>
    <i r="3">
      <x v="26"/>
    </i>
    <i r="1">
      <x v="105"/>
    </i>
    <i r="2">
      <x v="5"/>
    </i>
    <i r="3">
      <x v="147"/>
    </i>
    <i r="2">
      <x v="9"/>
    </i>
    <i r="3">
      <x v="15"/>
    </i>
    <i r="2">
      <x v="17"/>
    </i>
    <i r="3">
      <x v="16"/>
    </i>
    <i r="3">
      <x v="74"/>
    </i>
    <i r="1">
      <x v="106"/>
    </i>
    <i r="2">
      <x v="5"/>
    </i>
    <i r="3">
      <x v="92"/>
    </i>
    <i r="3">
      <x v="112"/>
    </i>
    <i r="3">
      <x v="140"/>
    </i>
    <i r="3">
      <x v="147"/>
    </i>
    <i r="3">
      <x v="179"/>
    </i>
    <i r="3">
      <x v="233"/>
    </i>
    <i r="2">
      <x v="9"/>
    </i>
    <i r="3">
      <x v="15"/>
    </i>
    <i r="3">
      <x v="61"/>
    </i>
    <i r="3">
      <x v="204"/>
    </i>
    <i r="2">
      <x v="12"/>
    </i>
    <i r="3">
      <x v="60"/>
    </i>
    <i r="2">
      <x v="17"/>
    </i>
    <i r="3">
      <x v="74"/>
    </i>
    <i r="2">
      <x v="18"/>
    </i>
    <i r="3">
      <x v="51"/>
    </i>
    <i r="3">
      <x v="75"/>
    </i>
    <i r="1">
      <x v="107"/>
    </i>
    <i r="2">
      <x v="5"/>
    </i>
    <i r="3">
      <x v="92"/>
    </i>
    <i r="3">
      <x v="99"/>
    </i>
    <i r="3">
      <x v="117"/>
    </i>
    <i r="3">
      <x v="231"/>
    </i>
    <i r="2">
      <x v="9"/>
    </i>
    <i r="3">
      <x v="61"/>
    </i>
    <i r="3">
      <x v="204"/>
    </i>
    <i r="3">
      <x v="217"/>
    </i>
    <i>
      <x v="18"/>
    </i>
    <i r="1">
      <x v="108"/>
    </i>
    <i r="2">
      <x v="5"/>
    </i>
    <i r="3">
      <x v="233"/>
    </i>
    <i r="2">
      <x v="9"/>
    </i>
    <i r="3">
      <x v="28"/>
    </i>
    <i r="3">
      <x v="29"/>
    </i>
    <i r="2">
      <x v="17"/>
    </i>
    <i r="3">
      <x v="74"/>
    </i>
    <i r="1">
      <x v="109"/>
    </i>
    <i r="2">
      <x v="5"/>
    </i>
    <i r="3">
      <x v="134"/>
    </i>
    <i r="3">
      <x v="151"/>
    </i>
    <i r="3">
      <x v="184"/>
    </i>
    <i r="3">
      <x v="231"/>
    </i>
    <i r="2">
      <x v="6"/>
    </i>
    <i r="3">
      <x v="22"/>
    </i>
    <i r="2">
      <x v="9"/>
    </i>
    <i r="3">
      <x v="28"/>
    </i>
    <i r="3">
      <x v="29"/>
    </i>
    <i r="2">
      <x v="12"/>
    </i>
    <i r="3">
      <x v="49"/>
    </i>
    <i r="2">
      <x v="24"/>
    </i>
    <i r="3">
      <x v="186"/>
    </i>
    <i r="1">
      <x v="110"/>
    </i>
    <i r="2">
      <x v="5"/>
    </i>
    <i r="3">
      <x v="184"/>
    </i>
    <i r="3">
      <x v="231"/>
    </i>
    <i r="2">
      <x v="9"/>
    </i>
    <i r="3">
      <x v="28"/>
    </i>
    <i r="3">
      <x v="29"/>
    </i>
    <i r="1">
      <x v="111"/>
    </i>
    <i r="2">
      <x v="5"/>
    </i>
    <i r="3">
      <x v="147"/>
    </i>
    <i r="2">
      <x v="12"/>
    </i>
    <i r="3">
      <x v="88"/>
    </i>
    <i r="1">
      <x v="112"/>
    </i>
    <i r="2">
      <x v="6"/>
    </i>
    <i r="3">
      <x v="22"/>
    </i>
    <i r="2">
      <x v="9"/>
    </i>
    <i r="3">
      <x v="28"/>
    </i>
    <i r="3">
      <x v="29"/>
    </i>
    <i r="1">
      <x v="113"/>
    </i>
    <i r="2">
      <x v="5"/>
    </i>
    <i r="3">
      <x v="151"/>
    </i>
    <i r="2">
      <x v="9"/>
    </i>
    <i r="3">
      <x v="29"/>
    </i>
    <i r="1">
      <x v="114"/>
    </i>
    <i r="2">
      <x v="5"/>
    </i>
    <i r="3">
      <x v="99"/>
    </i>
    <i r="2">
      <x v="9"/>
    </i>
    <i r="3">
      <x v="28"/>
    </i>
    <i r="2">
      <x v="12"/>
    </i>
    <i r="3">
      <x v="261"/>
    </i>
    <i>
      <x v="19"/>
    </i>
    <i r="1">
      <x v="115"/>
    </i>
    <i r="2">
      <x/>
    </i>
    <i r="3">
      <x v="210"/>
    </i>
    <i r="2">
      <x v="1"/>
    </i>
    <i r="3">
      <x v="34"/>
    </i>
    <i r="3">
      <x v="56"/>
    </i>
    <i r="3">
      <x v="67"/>
    </i>
    <i r="2">
      <x v="4"/>
    </i>
    <i r="3">
      <x v="227"/>
    </i>
    <i r="2">
      <x v="5"/>
    </i>
    <i r="3">
      <x v="138"/>
    </i>
    <i r="3">
      <x v="172"/>
    </i>
    <i r="3">
      <x v="231"/>
    </i>
    <i r="3">
      <x v="233"/>
    </i>
    <i r="2">
      <x v="6"/>
    </i>
    <i r="3">
      <x v="38"/>
    </i>
    <i r="2">
      <x v="7"/>
    </i>
    <i r="3">
      <x v="215"/>
    </i>
    <i r="2">
      <x v="8"/>
    </i>
    <i r="3">
      <x v="96"/>
    </i>
    <i r="3">
      <x v="216"/>
    </i>
    <i r="2">
      <x v="9"/>
    </i>
    <i r="3">
      <x v="204"/>
    </i>
    <i r="2">
      <x v="11"/>
    </i>
    <i r="3">
      <x v="3"/>
    </i>
    <i r="3">
      <x v="25"/>
    </i>
    <i r="3">
      <x v="219"/>
    </i>
    <i r="2">
      <x v="12"/>
    </i>
    <i r="3">
      <x v="33"/>
    </i>
    <i r="2">
      <x v="13"/>
    </i>
    <i r="3">
      <x v="50"/>
    </i>
    <i r="2">
      <x v="14"/>
    </i>
    <i r="3">
      <x v="68"/>
    </i>
    <i r="2">
      <x v="17"/>
    </i>
    <i r="3">
      <x v="10"/>
    </i>
    <i r="3">
      <x v="74"/>
    </i>
    <i r="3">
      <x v="201"/>
    </i>
    <i r="2">
      <x v="18"/>
    </i>
    <i r="3">
      <x v="200"/>
    </i>
    <i r="3">
      <x v="226"/>
    </i>
    <i r="2">
      <x v="19"/>
    </i>
    <i r="3">
      <x v="243"/>
    </i>
    <i r="2">
      <x v="20"/>
    </i>
    <i r="3">
      <x v="197"/>
    </i>
    <i r="3">
      <x v="232"/>
    </i>
    <i r="3">
      <x v="259"/>
    </i>
    <i r="2">
      <x v="21"/>
    </i>
    <i r="3">
      <x v="241"/>
    </i>
    <i r="2">
      <x v="22"/>
    </i>
    <i r="3">
      <x v="202"/>
    </i>
    <i r="2">
      <x v="23"/>
    </i>
    <i r="3">
      <x v="258"/>
    </i>
    <i r="1">
      <x v="116"/>
    </i>
    <i r="2">
      <x v="1"/>
    </i>
    <i r="3">
      <x v="67"/>
    </i>
    <i r="2">
      <x v="20"/>
    </i>
    <i r="3">
      <x v="256"/>
    </i>
    <i r="2">
      <x v="23"/>
    </i>
    <i r="3">
      <x v="188"/>
    </i>
    <i r="1">
      <x v="117"/>
    </i>
    <i r="2">
      <x v="1"/>
    </i>
    <i r="3">
      <x v="67"/>
    </i>
    <i r="2">
      <x v="8"/>
    </i>
    <i r="3">
      <x v="253"/>
    </i>
    <i r="2">
      <x v="9"/>
    </i>
    <i r="3">
      <x v="28"/>
    </i>
    <i r="2">
      <x v="12"/>
    </i>
    <i r="3">
      <x v="7"/>
    </i>
    <i r="3">
      <x v="220"/>
    </i>
    <i r="2">
      <x v="20"/>
    </i>
    <i r="3">
      <x v="197"/>
    </i>
    <i r="3">
      <x v="228"/>
    </i>
    <i r="3">
      <x v="256"/>
    </i>
    <i r="2">
      <x v="21"/>
    </i>
    <i r="3">
      <x v="241"/>
    </i>
    <i r="1">
      <x v="118"/>
    </i>
    <i r="2">
      <x v="12"/>
    </i>
    <i r="3">
      <x v="60"/>
    </i>
    <i r="2">
      <x v="20"/>
    </i>
    <i r="3">
      <x v="228"/>
    </i>
    <i r="1">
      <x v="119"/>
    </i>
    <i r="2">
      <x v="1"/>
    </i>
    <i r="3">
      <x v="34"/>
    </i>
    <i r="3">
      <x v="56"/>
    </i>
    <i r="3">
      <x v="67"/>
    </i>
    <i r="3">
      <x v="211"/>
    </i>
    <i r="2">
      <x v="5"/>
    </i>
    <i r="3">
      <x v="92"/>
    </i>
    <i r="3">
      <x v="131"/>
    </i>
    <i r="3">
      <x v="231"/>
    </i>
    <i r="2">
      <x v="6"/>
    </i>
    <i r="3">
      <x v="24"/>
    </i>
    <i r="2">
      <x v="8"/>
    </i>
    <i r="3">
      <x v="194"/>
    </i>
    <i r="3">
      <x v="253"/>
    </i>
    <i r="2">
      <x v="9"/>
    </i>
    <i r="3">
      <x v="28"/>
    </i>
    <i r="2">
      <x v="12"/>
    </i>
    <i r="3">
      <x v="7"/>
    </i>
    <i r="3">
      <x v="33"/>
    </i>
    <i r="3">
      <x v="60"/>
    </i>
    <i r="2">
      <x v="13"/>
    </i>
    <i r="3">
      <x v="50"/>
    </i>
    <i r="2">
      <x v="14"/>
    </i>
    <i r="3">
      <x v="44"/>
    </i>
    <i r="3">
      <x v="68"/>
    </i>
    <i r="2">
      <x v="17"/>
    </i>
    <i r="3">
      <x v="9"/>
    </i>
    <i r="3">
      <x v="10"/>
    </i>
    <i r="3">
      <x v="201"/>
    </i>
    <i r="2">
      <x v="20"/>
    </i>
    <i r="3">
      <x v="232"/>
    </i>
    <i r="3">
      <x v="256"/>
    </i>
    <i r="2">
      <x v="21"/>
    </i>
    <i r="3">
      <x v="170"/>
    </i>
    <i r="3">
      <x v="239"/>
    </i>
    <i r="2">
      <x v="23"/>
    </i>
    <i r="3">
      <x v="258"/>
    </i>
    <i r="1">
      <x v="120"/>
    </i>
    <i r="2">
      <x v="1"/>
    </i>
    <i r="3">
      <x v="67"/>
    </i>
    <i r="2">
      <x v="5"/>
    </i>
    <i r="3">
      <x v="168"/>
    </i>
    <i r="2">
      <x v="16"/>
    </i>
    <i r="3">
      <x v="240"/>
    </i>
    <i r="2">
      <x v="17"/>
    </i>
    <i r="3">
      <x v="74"/>
    </i>
    <i r="2">
      <x v="19"/>
    </i>
    <i r="3">
      <x v="243"/>
    </i>
    <i r="2">
      <x v="21"/>
    </i>
    <i r="3">
      <x v="241"/>
    </i>
    <i>
      <x v="20"/>
    </i>
    <i r="1">
      <x v="121"/>
    </i>
    <i r="2">
      <x v="5"/>
    </i>
    <i r="3">
      <x v="123"/>
    </i>
    <i r="3">
      <x v="138"/>
    </i>
    <i r="3">
      <x v="213"/>
    </i>
    <i r="2">
      <x v="8"/>
    </i>
    <i r="3">
      <x v="253"/>
    </i>
    <i r="2">
      <x v="9"/>
    </i>
    <i r="3">
      <x v="217"/>
    </i>
    <i r="2">
      <x v="11"/>
    </i>
    <i r="3">
      <x v="219"/>
    </i>
    <i r="2">
      <x v="12"/>
    </i>
    <i r="3">
      <x v="8"/>
    </i>
    <i r="2">
      <x v="13"/>
    </i>
    <i r="3">
      <x v="221"/>
    </i>
    <i r="2">
      <x v="14"/>
    </i>
    <i r="3">
      <x v="222"/>
    </i>
    <i r="2">
      <x v="15"/>
    </i>
    <i r="3">
      <x v="156"/>
    </i>
    <i r="2">
      <x v="16"/>
    </i>
    <i r="3">
      <x v="224"/>
    </i>
    <i r="3">
      <x v="240"/>
    </i>
    <i r="2">
      <x v="17"/>
    </i>
    <i r="3">
      <x v="74"/>
    </i>
    <i r="3">
      <x v="201"/>
    </i>
    <i r="2">
      <x v="21"/>
    </i>
    <i r="3">
      <x v="241"/>
    </i>
    <i r="2">
      <x v="22"/>
    </i>
    <i r="3">
      <x v="195"/>
    </i>
    <i r="3">
      <x v="202"/>
    </i>
    <i r="3">
      <x v="229"/>
    </i>
    <i r="1">
      <x v="122"/>
    </i>
    <i r="2">
      <x v="1"/>
    </i>
    <i r="3">
      <x v="67"/>
    </i>
    <i r="2">
      <x v="22"/>
    </i>
    <i r="3">
      <x v="195"/>
    </i>
    <i r="2">
      <x v="23"/>
    </i>
    <i r="3">
      <x v="188"/>
    </i>
    <i r="1">
      <x v="123"/>
    </i>
    <i r="2">
      <x v="22"/>
    </i>
    <i r="3">
      <x v="195"/>
    </i>
    <i r="3">
      <x v="229"/>
    </i>
    <i>
      <x v="21"/>
    </i>
    <i r="1">
      <x v="124"/>
    </i>
    <i r="2">
      <x v="1"/>
    </i>
    <i r="3">
      <x v="67"/>
    </i>
    <i r="2">
      <x v="11"/>
    </i>
    <i r="3">
      <x v="43"/>
    </i>
    <i r="2">
      <x v="13"/>
    </i>
    <i r="3">
      <x v="190"/>
    </i>
    <i r="3">
      <x v="221"/>
    </i>
    <i r="2">
      <x v="14"/>
    </i>
    <i r="3">
      <x v="68"/>
    </i>
    <i r="2">
      <x v="17"/>
    </i>
    <i r="3">
      <x v="74"/>
    </i>
    <i r="2">
      <x v="19"/>
    </i>
    <i r="3">
      <x v="243"/>
    </i>
    <i r="2">
      <x v="20"/>
    </i>
    <i r="3">
      <x v="191"/>
    </i>
    <i r="1">
      <x v="125"/>
    </i>
    <i r="2">
      <x v="13"/>
    </i>
    <i r="3">
      <x v="69"/>
    </i>
    <i r="3">
      <x v="190"/>
    </i>
    <i r="3">
      <x v="221"/>
    </i>
    <i r="2">
      <x v="19"/>
    </i>
    <i r="3">
      <x v="243"/>
    </i>
    <i r="2">
      <x v="23"/>
    </i>
    <i r="3">
      <x v="258"/>
    </i>
    <i r="1">
      <x v="126"/>
    </i>
    <i r="2">
      <x v="19"/>
    </i>
    <i r="3">
      <x v="243"/>
    </i>
    <i r="2">
      <x v="21"/>
    </i>
    <i r="3">
      <x v="239"/>
    </i>
    <i r="1">
      <x v="127"/>
    </i>
    <i r="2">
      <x v="13"/>
    </i>
    <i r="3">
      <x v="18"/>
    </i>
    <i r="3">
      <x v="19"/>
    </i>
    <i r="3">
      <x v="36"/>
    </i>
    <i r="3">
      <x v="48"/>
    </i>
    <i r="3">
      <x v="50"/>
    </i>
    <i r="3">
      <x v="166"/>
    </i>
    <i r="3">
      <x v="190"/>
    </i>
    <i r="3">
      <x v="221"/>
    </i>
    <i r="2">
      <x v="19"/>
    </i>
    <i r="3">
      <x v="242"/>
    </i>
    <i r="3">
      <x v="243"/>
    </i>
    <i r="2">
      <x v="22"/>
    </i>
    <i r="3">
      <x v="202"/>
    </i>
    <i r="2">
      <x v="23"/>
    </i>
    <i r="3">
      <x v="258"/>
    </i>
    <i>
      <x v="22"/>
    </i>
    <i r="1">
      <x v="128"/>
    </i>
    <i r="2">
      <x v="1"/>
    </i>
    <i r="3">
      <x v="34"/>
    </i>
    <i r="2">
      <x v="5"/>
    </i>
    <i r="3">
      <x v="54"/>
    </i>
    <i r="3">
      <x v="92"/>
    </i>
    <i r="3">
      <x v="99"/>
    </i>
    <i r="3">
      <x v="103"/>
    </i>
    <i r="3">
      <x v="106"/>
    </i>
    <i r="3">
      <x v="107"/>
    </i>
    <i r="3">
      <x v="111"/>
    </i>
    <i r="3">
      <x v="112"/>
    </i>
    <i r="3">
      <x v="117"/>
    </i>
    <i r="3">
      <x v="131"/>
    </i>
    <i r="3">
      <x v="132"/>
    </i>
    <i r="3">
      <x v="138"/>
    </i>
    <i r="3">
      <x v="145"/>
    </i>
    <i r="3">
      <x v="151"/>
    </i>
    <i r="3">
      <x v="155"/>
    </i>
    <i r="3">
      <x v="163"/>
    </i>
    <i r="3">
      <x v="179"/>
    </i>
    <i r="3">
      <x v="189"/>
    </i>
    <i r="3">
      <x v="206"/>
    </i>
    <i r="3">
      <x v="213"/>
    </i>
    <i r="2">
      <x v="6"/>
    </i>
    <i r="3">
      <x v="38"/>
    </i>
    <i r="3">
      <x v="39"/>
    </i>
    <i r="3">
      <x v="177"/>
    </i>
    <i r="2">
      <x v="11"/>
    </i>
    <i r="3">
      <x v="178"/>
    </i>
    <i r="2">
      <x v="18"/>
    </i>
    <i r="3">
      <x v="75"/>
    </i>
    <i r="1">
      <x v="129"/>
    </i>
    <i r="2">
      <x v="5"/>
    </i>
    <i r="3">
      <x v="92"/>
    </i>
    <i r="3">
      <x v="99"/>
    </i>
    <i r="3">
      <x v="105"/>
    </i>
    <i r="3">
      <x v="106"/>
    </i>
    <i r="3">
      <x v="108"/>
    </i>
    <i r="3">
      <x v="111"/>
    </i>
    <i r="3">
      <x v="112"/>
    </i>
    <i r="3">
      <x v="115"/>
    </i>
    <i r="3">
      <x v="131"/>
    </i>
    <i r="3">
      <x v="138"/>
    </i>
    <i r="3">
      <x v="155"/>
    </i>
    <i r="3">
      <x v="168"/>
    </i>
    <i r="3">
      <x v="189"/>
    </i>
    <i r="3">
      <x v="206"/>
    </i>
    <i r="3">
      <x v="213"/>
    </i>
    <i r="3">
      <x v="255"/>
    </i>
    <i r="2">
      <x v="6"/>
    </i>
    <i r="3">
      <x v="39"/>
    </i>
    <i r="3">
      <x v="177"/>
    </i>
    <i r="2">
      <x v="22"/>
    </i>
    <i r="3">
      <x v="202"/>
    </i>
    <i r="1">
      <x v="130"/>
    </i>
    <i r="2">
      <x v="5"/>
    </i>
    <i r="3">
      <x v="99"/>
    </i>
    <i r="3">
      <x v="105"/>
    </i>
    <i r="3">
      <x v="107"/>
    </i>
    <i r="3">
      <x v="119"/>
    </i>
    <i r="3">
      <x v="121"/>
    </i>
    <i r="3">
      <x v="131"/>
    </i>
    <i r="3">
      <x v="189"/>
    </i>
    <i r="3">
      <x v="206"/>
    </i>
    <i r="3">
      <x v="231"/>
    </i>
    <i r="2">
      <x v="6"/>
    </i>
    <i r="3">
      <x v="177"/>
    </i>
    <i r="2">
      <x v="14"/>
    </i>
    <i r="3">
      <x v="222"/>
    </i>
    <i r="2">
      <x v="17"/>
    </i>
    <i r="3">
      <x v="9"/>
    </i>
    <i r="3">
      <x v="16"/>
    </i>
    <i r="3">
      <x v="74"/>
    </i>
    <i r="2">
      <x v="19"/>
    </i>
    <i r="3">
      <x v="243"/>
    </i>
    <i r="2">
      <x v="20"/>
    </i>
    <i r="3">
      <x v="256"/>
    </i>
    <i r="2">
      <x v="22"/>
    </i>
    <i r="3">
      <x v="202"/>
    </i>
    <i r="1">
      <x v="131"/>
    </i>
    <i r="2">
      <x v="5"/>
    </i>
    <i r="3">
      <x v="92"/>
    </i>
    <i r="3">
      <x v="99"/>
    </i>
    <i r="3">
      <x v="103"/>
    </i>
    <i r="3">
      <x v="105"/>
    </i>
    <i r="3">
      <x v="107"/>
    </i>
    <i r="3">
      <x v="108"/>
    </i>
    <i r="3">
      <x v="129"/>
    </i>
    <i r="3">
      <x v="138"/>
    </i>
    <i r="3">
      <x v="145"/>
    </i>
    <i r="3">
      <x v="149"/>
    </i>
    <i r="3">
      <x v="151"/>
    </i>
    <i r="3">
      <x v="163"/>
    </i>
    <i r="3">
      <x v="189"/>
    </i>
    <i r="3">
      <x v="206"/>
    </i>
    <i r="3">
      <x v="208"/>
    </i>
    <i r="3">
      <x v="233"/>
    </i>
    <i r="3">
      <x v="264"/>
    </i>
    <i r="2">
      <x v="6"/>
    </i>
    <i r="3">
      <x v="72"/>
    </i>
    <i r="3">
      <x v="177"/>
    </i>
    <i r="2">
      <x v="9"/>
    </i>
    <i r="3">
      <x v="27"/>
    </i>
    <i r="1">
      <x v="132"/>
    </i>
    <i r="2">
      <x v="5"/>
    </i>
    <i r="3">
      <x v="92"/>
    </i>
    <i r="3">
      <x v="99"/>
    </i>
    <i r="3">
      <x v="101"/>
    </i>
    <i r="3">
      <x v="103"/>
    </i>
    <i r="3">
      <x v="105"/>
    </i>
    <i r="3">
      <x v="111"/>
    </i>
    <i r="3">
      <x v="112"/>
    </i>
    <i r="3">
      <x v="143"/>
    </i>
    <i r="3">
      <x v="151"/>
    </i>
    <i r="3">
      <x v="155"/>
    </i>
    <i r="3">
      <x v="165"/>
    </i>
    <i r="3">
      <x v="189"/>
    </i>
    <i r="3">
      <x v="233"/>
    </i>
    <i r="3">
      <x v="255"/>
    </i>
    <i r="2">
      <x v="6"/>
    </i>
    <i r="3">
      <x v="39"/>
    </i>
    <i r="2">
      <x v="17"/>
    </i>
    <i r="3">
      <x v="174"/>
    </i>
    <i r="2">
      <x v="21"/>
    </i>
    <i r="3">
      <x v="170"/>
    </i>
    <i r="1">
      <x v="133"/>
    </i>
    <i r="2">
      <x v="5"/>
    </i>
    <i r="3">
      <x v="101"/>
    </i>
    <i r="3">
      <x v="105"/>
    </i>
    <i r="3">
      <x v="106"/>
    </i>
    <i r="3">
      <x v="108"/>
    </i>
    <i r="3">
      <x v="111"/>
    </i>
    <i r="3">
      <x v="112"/>
    </i>
    <i r="3">
      <x v="118"/>
    </i>
    <i r="3">
      <x v="128"/>
    </i>
    <i r="3">
      <x v="132"/>
    </i>
    <i r="3">
      <x v="148"/>
    </i>
    <i r="3">
      <x v="151"/>
    </i>
    <i r="3">
      <x v="165"/>
    </i>
    <i r="3">
      <x v="172"/>
    </i>
    <i r="3">
      <x v="175"/>
    </i>
    <i r="3">
      <x v="179"/>
    </i>
    <i r="3">
      <x v="180"/>
    </i>
    <i r="3">
      <x v="189"/>
    </i>
    <i r="3">
      <x v="199"/>
    </i>
    <i r="3">
      <x v="206"/>
    </i>
    <i r="3">
      <x v="208"/>
    </i>
    <i r="3">
      <x v="213"/>
    </i>
    <i r="3">
      <x v="231"/>
    </i>
    <i r="3">
      <x v="233"/>
    </i>
    <i r="2">
      <x v="6"/>
    </i>
    <i r="3">
      <x v="39"/>
    </i>
    <i r="2">
      <x v="17"/>
    </i>
    <i r="3">
      <x v="174"/>
    </i>
    <i r="2">
      <x v="22"/>
    </i>
    <i r="3">
      <x v="202"/>
    </i>
    <i r="1">
      <x v="134"/>
    </i>
    <i r="2">
      <x v="5"/>
    </i>
    <i r="3">
      <x v="107"/>
    </i>
    <i r="3">
      <x v="111"/>
    </i>
    <i r="3">
      <x v="145"/>
    </i>
    <i r="3">
      <x v="151"/>
    </i>
    <i r="3">
      <x v="189"/>
    </i>
    <i r="3">
      <x v="199"/>
    </i>
    <i r="3">
      <x v="206"/>
    </i>
    <i r="2">
      <x v="17"/>
    </i>
    <i r="3">
      <x v="201"/>
    </i>
    <i>
      <x v="23"/>
    </i>
    <i r="1">
      <x v="135"/>
    </i>
    <i r="2">
      <x v="26"/>
    </i>
    <i r="3">
      <x v="268"/>
    </i>
    <i t="grand">
      <x/>
    </i>
  </rowItems>
  <colFields count="1">
    <field x="-2"/>
  </colFields>
  <colItems count="2">
    <i>
      <x/>
    </i>
    <i i="1">
      <x v="1"/>
    </i>
  </colItems>
  <dataFields count="2">
    <dataField name="จำนวนข้อเสนอโครงการ" fld="6" subtotal="count" baseField="0" baseItem="0"/>
    <dataField name="โครงการที่ผ่านการคัดเลือก" fld="0" baseField="0" baseItem="0"/>
  </dataFields>
  <formats count="48">
    <format dxfId="63">
      <pivotArea dataOnly="0" labelOnly="1" fieldPosition="0">
        <references count="1">
          <reference field="1" count="1">
            <x v="0"/>
          </reference>
        </references>
      </pivotArea>
    </format>
    <format dxfId="62">
      <pivotArea collapsedLevelsAreSubtotals="1" fieldPosition="0">
        <references count="1">
          <reference field="1" count="1">
            <x v="0"/>
          </reference>
        </references>
      </pivotArea>
    </format>
    <format dxfId="61">
      <pivotArea collapsedLevelsAreSubtotals="1" fieldPosition="0">
        <references count="2">
          <reference field="1" count="1" selected="0">
            <x v="1"/>
          </reference>
          <reference field="2" count="1">
            <x v="10"/>
          </reference>
        </references>
      </pivotArea>
    </format>
    <format dxfId="60">
      <pivotArea dataOnly="0" labelOnly="1" fieldPosition="0">
        <references count="2">
          <reference field="1" count="1" selected="0">
            <x v="1"/>
          </reference>
          <reference field="2" count="1">
            <x v="10"/>
          </reference>
        </references>
      </pivotArea>
    </format>
    <format dxfId="59">
      <pivotArea collapsedLevelsAreSubtotals="1" fieldPosition="0">
        <references count="1">
          <reference field="1" count="1">
            <x v="1"/>
          </reference>
        </references>
      </pivotArea>
    </format>
    <format dxfId="58">
      <pivotArea dataOnly="0" labelOnly="1" fieldPosition="0">
        <references count="1">
          <reference field="1" count="1">
            <x v="1"/>
          </reference>
        </references>
      </pivotArea>
    </format>
    <format dxfId="57">
      <pivotArea collapsedLevelsAreSubtotals="1" fieldPosition="0">
        <references count="1">
          <reference field="1" count="1">
            <x v="2"/>
          </reference>
        </references>
      </pivotArea>
    </format>
    <format dxfId="56">
      <pivotArea dataOnly="0" labelOnly="1" fieldPosition="0">
        <references count="1">
          <reference field="1" count="1">
            <x v="2"/>
          </reference>
        </references>
      </pivotArea>
    </format>
    <format dxfId="55">
      <pivotArea collapsedLevelsAreSubtotals="1" fieldPosition="0">
        <references count="1">
          <reference field="1" count="1">
            <x v="3"/>
          </reference>
        </references>
      </pivotArea>
    </format>
    <format dxfId="54">
      <pivotArea dataOnly="0" labelOnly="1" fieldPosition="0">
        <references count="1">
          <reference field="1" count="1">
            <x v="3"/>
          </reference>
        </references>
      </pivotArea>
    </format>
    <format dxfId="53">
      <pivotArea collapsedLevelsAreSubtotals="1" fieldPosition="0">
        <references count="1">
          <reference field="1" count="1">
            <x v="4"/>
          </reference>
        </references>
      </pivotArea>
    </format>
    <format dxfId="52">
      <pivotArea dataOnly="0" labelOnly="1" fieldPosition="0">
        <references count="1">
          <reference field="1" count="1">
            <x v="4"/>
          </reference>
        </references>
      </pivotArea>
    </format>
    <format dxfId="51">
      <pivotArea collapsedLevelsAreSubtotals="1" fieldPosition="0">
        <references count="1">
          <reference field="1" count="1">
            <x v="5"/>
          </reference>
        </references>
      </pivotArea>
    </format>
    <format dxfId="50">
      <pivotArea dataOnly="0" labelOnly="1" fieldPosition="0">
        <references count="1">
          <reference field="1" count="1">
            <x v="5"/>
          </reference>
        </references>
      </pivotArea>
    </format>
    <format dxfId="49">
      <pivotArea collapsedLevelsAreSubtotals="1" fieldPosition="0">
        <references count="1">
          <reference field="1" count="1">
            <x v="6"/>
          </reference>
        </references>
      </pivotArea>
    </format>
    <format dxfId="48">
      <pivotArea dataOnly="0" labelOnly="1" fieldPosition="0">
        <references count="1">
          <reference field="1" count="1">
            <x v="6"/>
          </reference>
        </references>
      </pivotArea>
    </format>
    <format dxfId="47">
      <pivotArea collapsedLevelsAreSubtotals="1" fieldPosition="0">
        <references count="1">
          <reference field="1" count="1">
            <x v="7"/>
          </reference>
        </references>
      </pivotArea>
    </format>
    <format dxfId="46">
      <pivotArea dataOnly="0" labelOnly="1" fieldPosition="0">
        <references count="1">
          <reference field="1" count="1">
            <x v="7"/>
          </reference>
        </references>
      </pivotArea>
    </format>
    <format dxfId="45">
      <pivotArea collapsedLevelsAreSubtotals="1" fieldPosition="0">
        <references count="1">
          <reference field="1" count="1">
            <x v="8"/>
          </reference>
        </references>
      </pivotArea>
    </format>
    <format dxfId="44">
      <pivotArea dataOnly="0" labelOnly="1" fieldPosition="0">
        <references count="1">
          <reference field="1" count="1">
            <x v="8"/>
          </reference>
        </references>
      </pivotArea>
    </format>
    <format dxfId="43">
      <pivotArea collapsedLevelsAreSubtotals="1" fieldPosition="0">
        <references count="1">
          <reference field="1" count="1">
            <x v="9"/>
          </reference>
        </references>
      </pivotArea>
    </format>
    <format dxfId="42">
      <pivotArea dataOnly="0" labelOnly="1" fieldPosition="0">
        <references count="1">
          <reference field="1" count="1">
            <x v="9"/>
          </reference>
        </references>
      </pivotArea>
    </format>
    <format dxfId="41">
      <pivotArea collapsedLevelsAreSubtotals="1" fieldPosition="0">
        <references count="1">
          <reference field="1" count="1">
            <x v="10"/>
          </reference>
        </references>
      </pivotArea>
    </format>
    <format dxfId="40">
      <pivotArea dataOnly="0" labelOnly="1" fieldPosition="0">
        <references count="1">
          <reference field="1" count="1">
            <x v="10"/>
          </reference>
        </references>
      </pivotArea>
    </format>
    <format dxfId="39">
      <pivotArea collapsedLevelsAreSubtotals="1" fieldPosition="0">
        <references count="1">
          <reference field="1" count="1">
            <x v="11"/>
          </reference>
        </references>
      </pivotArea>
    </format>
    <format dxfId="38">
      <pivotArea dataOnly="0" labelOnly="1" fieldPosition="0">
        <references count="1">
          <reference field="1" count="1">
            <x v="11"/>
          </reference>
        </references>
      </pivotArea>
    </format>
    <format dxfId="37">
      <pivotArea collapsedLevelsAreSubtotals="1" fieldPosition="0">
        <references count="1">
          <reference field="1" count="1">
            <x v="12"/>
          </reference>
        </references>
      </pivotArea>
    </format>
    <format dxfId="36">
      <pivotArea dataOnly="0" labelOnly="1" fieldPosition="0">
        <references count="1">
          <reference field="1" count="1">
            <x v="12"/>
          </reference>
        </references>
      </pivotArea>
    </format>
    <format dxfId="35">
      <pivotArea collapsedLevelsAreSubtotals="1" fieldPosition="0">
        <references count="1">
          <reference field="1" count="1">
            <x v="13"/>
          </reference>
        </references>
      </pivotArea>
    </format>
    <format dxfId="34">
      <pivotArea dataOnly="0" labelOnly="1" fieldPosition="0">
        <references count="1">
          <reference field="1" count="1">
            <x v="13"/>
          </reference>
        </references>
      </pivotArea>
    </format>
    <format dxfId="33">
      <pivotArea collapsedLevelsAreSubtotals="1" fieldPosition="0">
        <references count="1">
          <reference field="1" count="1">
            <x v="14"/>
          </reference>
        </references>
      </pivotArea>
    </format>
    <format dxfId="32">
      <pivotArea dataOnly="0" labelOnly="1" fieldPosition="0">
        <references count="1">
          <reference field="1" count="1">
            <x v="14"/>
          </reference>
        </references>
      </pivotArea>
    </format>
    <format dxfId="31">
      <pivotArea collapsedLevelsAreSubtotals="1" fieldPosition="0">
        <references count="1">
          <reference field="1" count="1">
            <x v="15"/>
          </reference>
        </references>
      </pivotArea>
    </format>
    <format dxfId="30">
      <pivotArea dataOnly="0" labelOnly="1" fieldPosition="0">
        <references count="1">
          <reference field="1" count="1">
            <x v="15"/>
          </reference>
        </references>
      </pivotArea>
    </format>
    <format dxfId="29">
      <pivotArea collapsedLevelsAreSubtotals="1" fieldPosition="0">
        <references count="1">
          <reference field="1" count="1">
            <x v="16"/>
          </reference>
        </references>
      </pivotArea>
    </format>
    <format dxfId="28">
      <pivotArea dataOnly="0" labelOnly="1" fieldPosition="0">
        <references count="1">
          <reference field="1" count="1">
            <x v="16"/>
          </reference>
        </references>
      </pivotArea>
    </format>
    <format dxfId="27">
      <pivotArea collapsedLevelsAreSubtotals="1" fieldPosition="0">
        <references count="1">
          <reference field="1" count="1">
            <x v="17"/>
          </reference>
        </references>
      </pivotArea>
    </format>
    <format dxfId="26">
      <pivotArea dataOnly="0" labelOnly="1" fieldPosition="0">
        <references count="1">
          <reference field="1" count="1">
            <x v="17"/>
          </reference>
        </references>
      </pivotArea>
    </format>
    <format dxfId="25">
      <pivotArea collapsedLevelsAreSubtotals="1" fieldPosition="0">
        <references count="1">
          <reference field="1" count="1">
            <x v="18"/>
          </reference>
        </references>
      </pivotArea>
    </format>
    <format dxfId="24">
      <pivotArea dataOnly="0" labelOnly="1" fieldPosition="0">
        <references count="1">
          <reference field="1" count="1">
            <x v="18"/>
          </reference>
        </references>
      </pivotArea>
    </format>
    <format dxfId="23">
      <pivotArea collapsedLevelsAreSubtotals="1" fieldPosition="0">
        <references count="1">
          <reference field="1" count="1">
            <x v="19"/>
          </reference>
        </references>
      </pivotArea>
    </format>
    <format dxfId="22">
      <pivotArea dataOnly="0" labelOnly="1" fieldPosition="0">
        <references count="1">
          <reference field="1" count="1">
            <x v="19"/>
          </reference>
        </references>
      </pivotArea>
    </format>
    <format dxfId="21">
      <pivotArea collapsedLevelsAreSubtotals="1" fieldPosition="0">
        <references count="1">
          <reference field="1" count="1">
            <x v="20"/>
          </reference>
        </references>
      </pivotArea>
    </format>
    <format dxfId="20">
      <pivotArea dataOnly="0" labelOnly="1" fieldPosition="0">
        <references count="1">
          <reference field="1" count="1">
            <x v="20"/>
          </reference>
        </references>
      </pivotArea>
    </format>
    <format dxfId="19">
      <pivotArea collapsedLevelsAreSubtotals="1" fieldPosition="0">
        <references count="1">
          <reference field="1" count="1">
            <x v="21"/>
          </reference>
        </references>
      </pivotArea>
    </format>
    <format dxfId="18">
      <pivotArea dataOnly="0" labelOnly="1" fieldPosition="0">
        <references count="1">
          <reference field="1" count="1">
            <x v="21"/>
          </reference>
        </references>
      </pivotArea>
    </format>
    <format dxfId="17">
      <pivotArea collapsedLevelsAreSubtotals="1" fieldPosition="0">
        <references count="1">
          <reference field="1" count="1">
            <x v="22"/>
          </reference>
        </references>
      </pivotArea>
    </format>
    <format dxfId="16">
      <pivotArea dataOnly="0" labelOnly="1" fieldPosition="0">
        <references count="1">
          <reference field="1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60620B-117E-4938-9CFD-D19877F381DE}" name="PivotTable9" cacheId="3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D3:D410" firstHeaderRow="1" firstDataRow="1" firstDataCol="1"/>
  <pivotFields count="3">
    <pivotField axis="axisRow" allDrilled="1" subtotalTop="0" showAll="0" dataSourceSort="1" defaultSubtotal="0" defaultAttributeDrillState="1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axis="axisRow" allDrilled="1" subtotalTop="0" showAll="0" dataSourceSort="1" defaultSubtotal="0" defaultAttributeDrillState="1">
      <items count="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</items>
    </pivotField>
    <pivotField axis="axisRow" allDrilled="1" subtotalTop="0" showAll="0" dataSourceSort="1" defaultSubtotal="0" defaultAttributeDrillState="1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0"/>
    <field x="1"/>
    <field x="2"/>
  </rowFields>
  <rowItems count="407">
    <i>
      <x/>
    </i>
    <i r="1">
      <x/>
    </i>
    <i r="2">
      <x/>
    </i>
    <i r="2">
      <x v="1"/>
    </i>
    <i r="1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</i>
    <i r="2">
      <x v="8"/>
    </i>
    <i r="2">
      <x v="9"/>
    </i>
    <i r="2">
      <x v="10"/>
    </i>
    <i r="2">
      <x v="11"/>
    </i>
    <i r="2">
      <x v="12"/>
    </i>
    <i r="2">
      <x v="13"/>
    </i>
    <i r="1">
      <x v="3"/>
    </i>
    <i r="2">
      <x v="14"/>
    </i>
    <i r="1">
      <x v="4"/>
    </i>
    <i r="2">
      <x v="15"/>
    </i>
    <i r="1">
      <x v="5"/>
    </i>
    <i r="2">
      <x v="9"/>
    </i>
    <i r="2">
      <x v="16"/>
    </i>
    <i>
      <x v="1"/>
    </i>
    <i r="1">
      <x v="6"/>
    </i>
    <i r="2">
      <x v="17"/>
    </i>
    <i r="2">
      <x v="18"/>
    </i>
    <i r="1">
      <x v="7"/>
    </i>
    <i r="2">
      <x v="19"/>
    </i>
    <i r="2">
      <x v="20"/>
    </i>
    <i r="1">
      <x v="8"/>
    </i>
    <i r="2">
      <x v="21"/>
    </i>
    <i r="2">
      <x v="22"/>
    </i>
    <i r="1">
      <x v="9"/>
    </i>
    <i r="2">
      <x v="23"/>
    </i>
    <i r="2">
      <x v="24"/>
    </i>
    <i r="2">
      <x v="25"/>
    </i>
    <i r="1">
      <x v="10"/>
    </i>
    <i r="2">
      <x v="26"/>
    </i>
    <i>
      <x v="2"/>
    </i>
    <i r="1">
      <x v="11"/>
    </i>
    <i r="2">
      <x v="27"/>
    </i>
    <i r="2">
      <x v="3"/>
    </i>
    <i r="2">
      <x v="28"/>
    </i>
    <i r="2">
      <x v="29"/>
    </i>
    <i r="2">
      <x v="30"/>
    </i>
    <i r="2">
      <x v="11"/>
    </i>
    <i r="2">
      <x v="31"/>
    </i>
    <i r="1">
      <x v="12"/>
    </i>
    <i r="2">
      <x v="32"/>
    </i>
    <i r="2">
      <x v="3"/>
    </i>
    <i r="2">
      <x v="28"/>
    </i>
    <i r="1">
      <x v="13"/>
    </i>
    <i r="2">
      <x v="27"/>
    </i>
    <i r="2">
      <x v="33"/>
    </i>
    <i r="2">
      <x v="28"/>
    </i>
    <i r="2">
      <x v="30"/>
    </i>
    <i r="2">
      <x v="1"/>
    </i>
    <i r="2">
      <x v="34"/>
    </i>
    <i r="1">
      <x v="14"/>
    </i>
    <i r="2">
      <x v="27"/>
    </i>
    <i r="2">
      <x v="35"/>
    </i>
    <i r="2">
      <x v="33"/>
    </i>
    <i r="2">
      <x v="28"/>
    </i>
    <i r="2">
      <x v="29"/>
    </i>
    <i r="2">
      <x v="36"/>
    </i>
    <i r="2">
      <x v="37"/>
    </i>
    <i r="2">
      <x v="34"/>
    </i>
    <i r="2">
      <x v="31"/>
    </i>
    <i r="1">
      <x v="15"/>
    </i>
    <i r="2">
      <x v="31"/>
    </i>
    <i r="1">
      <x v="16"/>
    </i>
    <i r="2">
      <x v="3"/>
    </i>
    <i r="2">
      <x v="30"/>
    </i>
    <i r="2">
      <x v="38"/>
    </i>
    <i r="2">
      <x v="39"/>
    </i>
    <i r="2">
      <x v="40"/>
    </i>
    <i r="1">
      <x v="17"/>
    </i>
    <i r="2">
      <x v="27"/>
    </i>
    <i r="2">
      <x v="41"/>
    </i>
    <i r="2">
      <x v="31"/>
    </i>
    <i r="1">
      <x v="18"/>
    </i>
    <i r="2">
      <x v="27"/>
    </i>
    <i r="2">
      <x v="42"/>
    </i>
    <i r="2">
      <x v="41"/>
    </i>
    <i r="1">
      <x v="19"/>
    </i>
    <i r="2">
      <x v="27"/>
    </i>
    <i r="2">
      <x v="43"/>
    </i>
    <i r="2">
      <x v="3"/>
    </i>
    <i r="2">
      <x v="33"/>
    </i>
    <i r="2">
      <x v="44"/>
    </i>
    <i r="2">
      <x v="28"/>
    </i>
    <i r="2">
      <x v="29"/>
    </i>
    <i r="2">
      <x v="30"/>
    </i>
    <i r="2">
      <x v="45"/>
    </i>
    <i r="2">
      <x v="36"/>
    </i>
    <i r="2">
      <x v="37"/>
    </i>
    <i r="2">
      <x v="34"/>
    </i>
    <i r="2">
      <x v="31"/>
    </i>
    <i r="1">
      <x v="20"/>
    </i>
    <i r="2">
      <x v="43"/>
    </i>
    <i r="2">
      <x v="29"/>
    </i>
    <i r="2">
      <x v="30"/>
    </i>
    <i r="2">
      <x v="46"/>
    </i>
    <i r="2">
      <x v="31"/>
    </i>
    <i>
      <x v="3"/>
    </i>
    <i r="1">
      <x v="21"/>
    </i>
    <i r="2">
      <x v="47"/>
    </i>
    <i r="2">
      <x v="41"/>
    </i>
    <i r="2">
      <x v="1"/>
    </i>
    <i r="1">
      <x v="22"/>
    </i>
    <i r="2">
      <x v="48"/>
    </i>
    <i r="2">
      <x v="49"/>
    </i>
    <i r="2">
      <x v="50"/>
    </i>
    <i r="2">
      <x v="46"/>
    </i>
    <i r="2">
      <x v="1"/>
    </i>
    <i r="1">
      <x v="23"/>
    </i>
    <i r="2">
      <x v="42"/>
    </i>
    <i r="2">
      <x v="17"/>
    </i>
    <i r="2">
      <x v="1"/>
    </i>
    <i r="2">
      <x v="51"/>
    </i>
    <i r="1">
      <x v="24"/>
    </i>
    <i r="2">
      <x v="49"/>
    </i>
    <i r="1">
      <x v="25"/>
    </i>
    <i r="2">
      <x v="52"/>
    </i>
    <i r="2">
      <x v="1"/>
    </i>
    <i r="1">
      <x v="26"/>
    </i>
    <i r="2">
      <x v="53"/>
    </i>
    <i r="1">
      <x v="27"/>
    </i>
    <i r="2">
      <x v="54"/>
    </i>
    <i>
      <x v="4"/>
    </i>
    <i r="1">
      <x v="28"/>
    </i>
    <i r="2">
      <x v="55"/>
    </i>
    <i r="2">
      <x v="29"/>
    </i>
    <i r="2">
      <x v="56"/>
    </i>
    <i r="2">
      <x v="57"/>
    </i>
    <i r="2">
      <x v="58"/>
    </i>
    <i r="2">
      <x v="59"/>
    </i>
    <i r="2">
      <x v="60"/>
    </i>
    <i r="1">
      <x v="29"/>
    </i>
    <i r="2">
      <x v="61"/>
    </i>
    <i r="2">
      <x v="62"/>
    </i>
    <i r="2">
      <x v="60"/>
    </i>
    <i r="1">
      <x v="30"/>
    </i>
    <i r="2">
      <x v="62"/>
    </i>
    <i r="2">
      <x v="63"/>
    </i>
    <i r="1">
      <x v="31"/>
    </i>
    <i r="2">
      <x v="55"/>
    </i>
    <i r="2">
      <x v="64"/>
    </i>
    <i r="1">
      <x v="32"/>
    </i>
    <i r="2">
      <x v="65"/>
    </i>
    <i r="2">
      <x v="64"/>
    </i>
    <i r="1">
      <x v="33"/>
    </i>
    <i r="2">
      <x v="35"/>
    </i>
    <i r="1">
      <x v="34"/>
    </i>
    <i r="2">
      <x v="66"/>
    </i>
    <i r="1">
      <x v="35"/>
    </i>
    <i r="2">
      <x v="67"/>
    </i>
    <i r="1">
      <x v="36"/>
    </i>
    <i r="2">
      <x v="68"/>
    </i>
    <i r="1">
      <x v="37"/>
    </i>
    <i r="2">
      <x v="55"/>
    </i>
    <i r="2">
      <x v="56"/>
    </i>
    <i>
      <x v="5"/>
    </i>
    <i r="1">
      <x v="38"/>
    </i>
    <i r="2">
      <x v="69"/>
    </i>
    <i r="2">
      <x v="54"/>
    </i>
    <i r="1">
      <x v="39"/>
    </i>
    <i r="2">
      <x v="70"/>
    </i>
    <i r="2">
      <x v="1"/>
    </i>
    <i r="1">
      <x v="40"/>
    </i>
    <i r="2">
      <x v="42"/>
    </i>
    <i r="2">
      <x v="24"/>
    </i>
    <i r="2">
      <x v="71"/>
    </i>
    <i>
      <x v="6"/>
    </i>
    <i r="1">
      <x v="41"/>
    </i>
    <i r="2">
      <x v="72"/>
    </i>
    <i r="1">
      <x v="42"/>
    </i>
    <i r="2">
      <x v="73"/>
    </i>
    <i r="2">
      <x v="74"/>
    </i>
    <i r="1">
      <x v="43"/>
    </i>
    <i r="2">
      <x v="75"/>
    </i>
    <i r="2">
      <x v="74"/>
    </i>
    <i r="1">
      <x v="44"/>
    </i>
    <i r="2">
      <x v="76"/>
    </i>
    <i r="1">
      <x v="45"/>
    </i>
    <i r="2">
      <x v="77"/>
    </i>
    <i r="2">
      <x v="78"/>
    </i>
    <i>
      <x v="7"/>
    </i>
    <i r="1">
      <x v="46"/>
    </i>
    <i r="2">
      <x v="38"/>
    </i>
    <i r="2">
      <x v="79"/>
    </i>
    <i r="2">
      <x v="39"/>
    </i>
    <i r="2">
      <x v="17"/>
    </i>
    <i r="2">
      <x v="80"/>
    </i>
    <i r="2">
      <x v="1"/>
    </i>
    <i r="1">
      <x v="47"/>
    </i>
    <i r="2">
      <x v="38"/>
    </i>
    <i r="1">
      <x v="48"/>
    </i>
    <i r="2">
      <x v="81"/>
    </i>
    <i r="1">
      <x v="49"/>
    </i>
    <i r="2">
      <x v="82"/>
    </i>
    <i r="1">
      <x v="50"/>
    </i>
    <i r="2">
      <x v="35"/>
    </i>
    <i r="2">
      <x v="83"/>
    </i>
    <i r="2">
      <x v="84"/>
    </i>
    <i r="2">
      <x v="85"/>
    </i>
    <i>
      <x v="8"/>
    </i>
    <i r="1">
      <x v="51"/>
    </i>
    <i r="2">
      <x v="79"/>
    </i>
    <i r="2">
      <x v="86"/>
    </i>
    <i r="2">
      <x v="1"/>
    </i>
    <i r="1">
      <x v="52"/>
    </i>
    <i r="2">
      <x v="87"/>
    </i>
    <i>
      <x v="9"/>
    </i>
    <i r="1">
      <x v="53"/>
    </i>
    <i r="2">
      <x v="88"/>
    </i>
    <i r="1">
      <x v="54"/>
    </i>
    <i r="2">
      <x v="8"/>
    </i>
    <i>
      <x v="10"/>
    </i>
    <i r="1">
      <x v="55"/>
    </i>
    <i r="2">
      <x v="89"/>
    </i>
    <i r="1">
      <x v="56"/>
    </i>
    <i r="2">
      <x v="5"/>
    </i>
    <i r="2">
      <x v="68"/>
    </i>
    <i r="1">
      <x v="57"/>
    </i>
    <i r="2">
      <x v="87"/>
    </i>
    <i r="2">
      <x v="5"/>
    </i>
    <i r="2">
      <x v="57"/>
    </i>
    <i r="2">
      <x v="90"/>
    </i>
    <i r="2">
      <x v="91"/>
    </i>
    <i r="2">
      <x v="92"/>
    </i>
    <i r="2">
      <x v="93"/>
    </i>
    <i r="2">
      <x v="94"/>
    </i>
    <i>
      <x v="11"/>
    </i>
    <i r="1">
      <x v="58"/>
    </i>
    <i r="2">
      <x v="57"/>
    </i>
    <i r="2">
      <x v="95"/>
    </i>
    <i r="2">
      <x v="91"/>
    </i>
    <i r="2">
      <x v="39"/>
    </i>
    <i r="2">
      <x v="96"/>
    </i>
    <i r="2">
      <x v="97"/>
    </i>
    <i r="2">
      <x v="10"/>
    </i>
    <i r="2">
      <x v="47"/>
    </i>
    <i r="2">
      <x v="98"/>
    </i>
    <i r="2">
      <x v="99"/>
    </i>
    <i r="2">
      <x v="100"/>
    </i>
    <i r="2">
      <x v="1"/>
    </i>
    <i r="2">
      <x v="101"/>
    </i>
    <i r="1">
      <x v="59"/>
    </i>
    <i r="2">
      <x v="99"/>
    </i>
    <i>
      <x v="12"/>
    </i>
    <i r="1">
      <x v="60"/>
    </i>
    <i r="2">
      <x v="102"/>
    </i>
    <i r="2">
      <x v="76"/>
    </i>
    <i r="2">
      <x v="68"/>
    </i>
    <i r="1">
      <x v="61"/>
    </i>
    <i r="2">
      <x v="103"/>
    </i>
    <i r="2">
      <x v="62"/>
    </i>
    <i r="2">
      <x v="104"/>
    </i>
    <i r="2">
      <x v="105"/>
    </i>
    <i r="2">
      <x v="106"/>
    </i>
    <i r="1">
      <x v="62"/>
    </i>
    <i r="2">
      <x v="102"/>
    </i>
    <i r="2">
      <x v="35"/>
    </i>
    <i r="2">
      <x v="5"/>
    </i>
    <i r="2">
      <x v="107"/>
    </i>
    <i r="2">
      <x v="108"/>
    </i>
    <i r="2">
      <x v="109"/>
    </i>
    <i r="2">
      <x v="1"/>
    </i>
    <i r="1">
      <x v="63"/>
    </i>
    <i r="2">
      <x v="76"/>
    </i>
    <i r="2">
      <x v="68"/>
    </i>
    <i r="2">
      <x v="108"/>
    </i>
    <i r="2">
      <x v="1"/>
    </i>
    <i>
      <x v="13"/>
    </i>
    <i r="1">
      <x v="64"/>
    </i>
    <i r="2">
      <x v="110"/>
    </i>
    <i r="2">
      <x v="68"/>
    </i>
    <i r="2">
      <x v="111"/>
    </i>
    <i r="1">
      <x v="65"/>
    </i>
    <i r="2">
      <x v="110"/>
    </i>
    <i>
      <x v="14"/>
    </i>
    <i r="1">
      <x v="66"/>
    </i>
    <i r="2">
      <x v="112"/>
    </i>
    <i r="2">
      <x v="101"/>
    </i>
    <i r="1">
      <x v="67"/>
    </i>
    <i r="2">
      <x v="113"/>
    </i>
    <i r="1">
      <x v="68"/>
    </i>
    <i r="2">
      <x v="68"/>
    </i>
    <i>
      <x v="15"/>
    </i>
    <i r="1">
      <x v="69"/>
    </i>
    <i r="2">
      <x v="106"/>
    </i>
    <i r="1">
      <x v="70"/>
    </i>
    <i r="2">
      <x v="89"/>
    </i>
    <i r="2">
      <x v="30"/>
    </i>
    <i r="2">
      <x v="114"/>
    </i>
    <i r="2">
      <x v="106"/>
    </i>
    <i r="2">
      <x v="115"/>
    </i>
    <i r="2">
      <x v="31"/>
    </i>
    <i>
      <x v="16"/>
    </i>
    <i r="1">
      <x v="71"/>
    </i>
    <i r="2">
      <x v="116"/>
    </i>
    <i r="2">
      <x v="68"/>
    </i>
    <i r="2">
      <x v="117"/>
    </i>
    <i>
      <x v="17"/>
    </i>
    <i r="1">
      <x v="72"/>
    </i>
    <i r="2">
      <x v="118"/>
    </i>
    <i r="2">
      <x v="53"/>
    </i>
    <i r="2">
      <x v="40"/>
    </i>
    <i r="2">
      <x v="24"/>
    </i>
    <i r="2">
      <x v="1"/>
    </i>
    <i r="2">
      <x v="119"/>
    </i>
    <i r="1">
      <x v="73"/>
    </i>
    <i r="2">
      <x v="120"/>
    </i>
    <i r="2">
      <x v="121"/>
    </i>
    <i r="2">
      <x v="50"/>
    </i>
    <i r="2">
      <x v="24"/>
    </i>
    <i r="2">
      <x v="122"/>
    </i>
    <i r="2">
      <x v="1"/>
    </i>
    <i r="1">
      <x v="74"/>
    </i>
    <i r="2">
      <x v="120"/>
    </i>
    <i r="2">
      <x v="118"/>
    </i>
    <i r="2">
      <x v="121"/>
    </i>
    <i r="2">
      <x v="122"/>
    </i>
    <i r="2">
      <x v="1"/>
    </i>
    <i r="2">
      <x v="123"/>
    </i>
    <i r="1">
      <x v="75"/>
    </i>
    <i r="2">
      <x v="118"/>
    </i>
    <i r="2">
      <x v="124"/>
    </i>
    <i r="2">
      <x v="125"/>
    </i>
    <i r="1">
      <x v="76"/>
    </i>
    <i r="2">
      <x v="70"/>
    </i>
    <i r="1">
      <x v="77"/>
    </i>
    <i r="2">
      <x v="126"/>
    </i>
    <i r="2">
      <x v="24"/>
    </i>
    <i>
      <x v="18"/>
    </i>
    <i r="1">
      <x v="78"/>
    </i>
    <i r="2">
      <x v="68"/>
    </i>
    <i r="1">
      <x v="79"/>
    </i>
    <i r="2">
      <x v="127"/>
    </i>
    <i r="2">
      <x v="128"/>
    </i>
    <i r="2">
      <x v="129"/>
    </i>
    <i r="2">
      <x v="71"/>
    </i>
    <i r="1">
      <x v="80"/>
    </i>
    <i r="2">
      <x v="127"/>
    </i>
    <i r="2">
      <x v="130"/>
    </i>
    <i r="2">
      <x v="71"/>
    </i>
    <i r="1">
      <x v="81"/>
    </i>
    <i r="2">
      <x v="79"/>
    </i>
    <i>
      <x v="19"/>
    </i>
    <i r="1">
      <x v="82"/>
    </i>
    <i r="2">
      <x v="32"/>
    </i>
    <i r="2">
      <x v="35"/>
    </i>
    <i r="2">
      <x v="131"/>
    </i>
    <i r="2">
      <x v="3"/>
    </i>
    <i r="2">
      <x v="73"/>
    </i>
    <i r="2">
      <x v="132"/>
    </i>
    <i r="2">
      <x/>
    </i>
    <i r="2">
      <x v="133"/>
    </i>
    <i r="2">
      <x v="134"/>
    </i>
    <i r="2">
      <x v="1"/>
    </i>
    <i r="1">
      <x v="83"/>
    </i>
    <i r="2">
      <x v="132"/>
    </i>
    <i r="1">
      <x v="84"/>
    </i>
    <i r="2">
      <x v="123"/>
    </i>
    <i r="2">
      <x v="135"/>
    </i>
    <i>
      <x v="20"/>
    </i>
    <i r="1">
      <x v="85"/>
    </i>
    <i r="2">
      <x v="89"/>
    </i>
    <i r="2">
      <x v="88"/>
    </i>
    <i r="2">
      <x v="13"/>
    </i>
    <i r="2">
      <x v="123"/>
    </i>
    <i r="1">
      <x v="86"/>
    </i>
    <i r="2">
      <x v="13"/>
    </i>
    <i r="1">
      <x v="87"/>
    </i>
    <i r="2">
      <x v="13"/>
    </i>
    <i>
      <x v="21"/>
    </i>
    <i r="1">
      <x v="88"/>
    </i>
    <i r="2">
      <x v="136"/>
    </i>
    <i r="2">
      <x v="137"/>
    </i>
    <i r="1">
      <x v="89"/>
    </i>
    <i r="2">
      <x v="2"/>
    </i>
    <i r="2">
      <x v="83"/>
    </i>
    <i r="2">
      <x v="138"/>
    </i>
    <i>
      <x v="22"/>
    </i>
    <i r="1">
      <x v="90"/>
    </i>
    <i r="2">
      <x v="139"/>
    </i>
    <i r="1">
      <x v="91"/>
    </i>
    <i r="2">
      <x v="1"/>
    </i>
    <i r="1">
      <x v="92"/>
    </i>
    <i r="2">
      <x v="42"/>
    </i>
    <i r="2">
      <x v="79"/>
    </i>
    <i r="2">
      <x v="140"/>
    </i>
    <i r="2">
      <x v="141"/>
    </i>
    <i r="2">
      <x v="1"/>
    </i>
    <i r="2">
      <x v="139"/>
    </i>
    <i r="1">
      <x v="93"/>
    </i>
    <i r="2">
      <x v="82"/>
    </i>
    <i r="2">
      <x v="107"/>
    </i>
    <i r="2">
      <x v="142"/>
    </i>
    <i r="1">
      <x v="94"/>
    </i>
    <i r="2">
      <x v="142"/>
    </i>
    <i r="2">
      <x v="17"/>
    </i>
    <i t="grand">
      <x/>
    </i>
  </rowItems>
  <formats count="4">
    <format dxfId="5">
      <pivotArea type="all" dataOnly="0" outline="0" fieldPosition="0"/>
    </format>
    <format dxfId="4">
      <pivotArea type="all" dataOnly="0" outline="0" fieldPosition="0"/>
    </format>
    <format dxfId="3">
      <pivotArea type="all" dataOnly="0" outline="0" fieldPosition="0"/>
    </format>
    <format dxfId="2">
      <pivotArea type="all" dataOnly="0" outline="0" fieldPosition="0"/>
    </format>
  </formats>
  <pivotHierarchies count="2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หน่วยงานที่ได้รับการคัดเลือกข้อเสนอโครงการ"/>
  </pivotHierarchies>
  <pivotTableStyleInfo name="PivotStyleLight16" showRowHeaders="1" showColHeaders="1" showRowStripes="0" showColStripes="0" showLastColumn="1"/>
  <rowHierarchiesUsage count="3">
    <rowHierarchyUsage hierarchyUsage="0"/>
    <rowHierarchyUsage hierarchyUsage="1"/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1" cacheId="3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C300" firstHeaderRow="0" firstDataRow="1" firstDataCol="1"/>
  <pivotFields count="9">
    <pivotField dataField="1" showAll="0">
      <items count="5">
        <item x="3"/>
        <item x="1"/>
        <item x="2"/>
        <item x="0"/>
        <item t="default"/>
      </items>
    </pivotField>
    <pivotField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27">
        <item x="0"/>
        <item x="14"/>
        <item x="15"/>
        <item x="22"/>
        <item x="25"/>
        <item x="2"/>
        <item x="9"/>
        <item x="23"/>
        <item x="8"/>
        <item x="20"/>
        <item x="24"/>
        <item x="17"/>
        <item x="1"/>
        <item x="6"/>
        <item x="10"/>
        <item x="18"/>
        <item x="4"/>
        <item x="11"/>
        <item x="16"/>
        <item x="19"/>
        <item x="12"/>
        <item x="13"/>
        <item x="3"/>
        <item x="7"/>
        <item x="21"/>
        <item x="5"/>
        <item t="default"/>
      </items>
    </pivotField>
    <pivotField axis="axisRow" showAll="0">
      <items count="271">
        <item x="158"/>
        <item x="161"/>
        <item x="67"/>
        <item x="86"/>
        <item x="87"/>
        <item x="21"/>
        <item x="137"/>
        <item x="1"/>
        <item x="15"/>
        <item x="58"/>
        <item x="96"/>
        <item x="183"/>
        <item x="191"/>
        <item x="207"/>
        <item x="192"/>
        <item x="237"/>
        <item x="165"/>
        <item x="51"/>
        <item x="17"/>
        <item x="264"/>
        <item x="46"/>
        <item x="148"/>
        <item x="246"/>
        <item x="167"/>
        <item x="82"/>
        <item x="70"/>
        <item x="239"/>
        <item x="141"/>
        <item x="244"/>
        <item x="245"/>
        <item x="155"/>
        <item x="151"/>
        <item x="159"/>
        <item x="251"/>
        <item x="181"/>
        <item x="170"/>
        <item x="177"/>
        <item x="34"/>
        <item x="14"/>
        <item x="63"/>
        <item x="243"/>
        <item x="223"/>
        <item x="83"/>
        <item x="172"/>
        <item x="125"/>
        <item x="168"/>
        <item x="226"/>
        <item x="59"/>
        <item x="195"/>
        <item x="16"/>
        <item x="10"/>
        <item x="119"/>
        <item x="64"/>
        <item x="23"/>
        <item x="126"/>
        <item x="134"/>
        <item x="40"/>
        <item x="55"/>
        <item x="65"/>
        <item x="157"/>
        <item x="164"/>
        <item x="154"/>
        <item x="193"/>
        <item x="184"/>
        <item x="66"/>
        <item x="105"/>
        <item x="147"/>
        <item x="250"/>
        <item x="22"/>
        <item x="18"/>
        <item x="56"/>
        <item x="24"/>
        <item x="68"/>
        <item x="50"/>
        <item x="53"/>
        <item x="128"/>
        <item x="240"/>
        <item x="43"/>
        <item x="5"/>
        <item x="6"/>
        <item x="189"/>
        <item x="0"/>
        <item x="135"/>
        <item x="29"/>
        <item x="145"/>
        <item x="232"/>
        <item x="140"/>
        <item x="124"/>
        <item x="180"/>
        <item x="150"/>
        <item x="162"/>
        <item x="156"/>
        <item x="42"/>
        <item x="118"/>
        <item x="234"/>
        <item x="175"/>
        <item x="163"/>
        <item x="254"/>
        <item x="129"/>
        <item x="224"/>
        <item x="115"/>
        <item x="107"/>
        <item x="200"/>
        <item x="103"/>
        <item x="117"/>
        <item x="265"/>
        <item x="92"/>
        <item x="76"/>
        <item x="173"/>
        <item x="204"/>
        <item x="75"/>
        <item x="114"/>
        <item x="217"/>
        <item x="139"/>
        <item x="78"/>
        <item x="222"/>
        <item x="229"/>
        <item x="73"/>
        <item x="122"/>
        <item x="102"/>
        <item x="142"/>
        <item x="205"/>
        <item x="182"/>
        <item x="202"/>
        <item x="98"/>
        <item x="62"/>
        <item x="109"/>
        <item x="210"/>
        <item x="209"/>
        <item x="144"/>
        <item x="111"/>
        <item x="80"/>
        <item x="199"/>
        <item x="72"/>
        <item x="208"/>
        <item x="101"/>
        <item x="74"/>
        <item x="90"/>
        <item x="91"/>
        <item x="203"/>
        <item x="39"/>
        <item x="216"/>
        <item x="77"/>
        <item x="143"/>
        <item x="220"/>
        <item x="197"/>
        <item x="152"/>
        <item x="218"/>
        <item x="113"/>
        <item x="100"/>
        <item x="79"/>
        <item x="99"/>
        <item x="198"/>
        <item x="37"/>
        <item x="94"/>
        <item x="110"/>
        <item x="214"/>
        <item x="120"/>
        <item x="186"/>
        <item x="188"/>
        <item x="38"/>
        <item x="44"/>
        <item x="149"/>
        <item x="174"/>
        <item x="196"/>
        <item x="88"/>
        <item x="130"/>
        <item x="95"/>
        <item x="33"/>
        <item x="230"/>
        <item x="138"/>
        <item x="225"/>
        <item x="30"/>
        <item x="227"/>
        <item x="93"/>
        <item x="176"/>
        <item x="131"/>
        <item x="268"/>
        <item x="179"/>
        <item x="81"/>
        <item x="153"/>
        <item x="97"/>
        <item x="89"/>
        <item x="28"/>
        <item x="213"/>
        <item x="219"/>
        <item x="247"/>
        <item x="104"/>
        <item x="123"/>
        <item x="41"/>
        <item x="256"/>
        <item x="71"/>
        <item x="262"/>
        <item x="261"/>
        <item x="9"/>
        <item x="211"/>
        <item x="171"/>
        <item x="36"/>
        <item x="19"/>
        <item x="253"/>
        <item x="8"/>
        <item x="269"/>
        <item x="112"/>
        <item x="25"/>
        <item x="3"/>
        <item x="160"/>
        <item x="57"/>
        <item x="169"/>
        <item x="48"/>
        <item x="84"/>
        <item x="26"/>
        <item x="231"/>
        <item x="4"/>
        <item x="259"/>
        <item x="136"/>
        <item x="35"/>
        <item x="31"/>
        <item x="252"/>
        <item x="13"/>
        <item x="238"/>
        <item x="166"/>
        <item x="228"/>
        <item x="257"/>
        <item x="32"/>
        <item x="20"/>
        <item x="49"/>
        <item x="7"/>
        <item x="221"/>
        <item x="45"/>
        <item x="190"/>
        <item x="258"/>
        <item x="12"/>
        <item x="61"/>
        <item x="116"/>
        <item x="249"/>
        <item x="2"/>
        <item x="236"/>
        <item x="121"/>
        <item x="85"/>
        <item x="215"/>
        <item x="212"/>
        <item x="260"/>
        <item x="201"/>
        <item x="187"/>
        <item x="263"/>
        <item x="52"/>
        <item x="185"/>
        <item x="69"/>
        <item x="47"/>
        <item x="106"/>
        <item x="146"/>
        <item x="206"/>
        <item x="178"/>
        <item x="127"/>
        <item x="132"/>
        <item x="194"/>
        <item x="27"/>
        <item x="266"/>
        <item x="255"/>
        <item x="233"/>
        <item x="11"/>
        <item x="60"/>
        <item x="54"/>
        <item x="248"/>
        <item x="133"/>
        <item x="235"/>
        <item x="267"/>
        <item x="241"/>
        <item x="108"/>
        <item x="242"/>
        <item t="default"/>
      </items>
    </pivotField>
    <pivotField showAll="0"/>
    <pivotField dataField="1" showAll="0">
      <items count="3040">
        <item x="1182"/>
        <item x="1183"/>
        <item x="2337"/>
        <item x="2333"/>
        <item x="2235"/>
        <item x="2338"/>
        <item x="2343"/>
        <item x="2301"/>
        <item x="2081"/>
        <item x="2360"/>
        <item x="2339"/>
        <item x="2147"/>
        <item x="2148"/>
        <item x="2302"/>
        <item x="278"/>
        <item x="2303"/>
        <item x="1242"/>
        <item x="2347"/>
        <item x="2348"/>
        <item x="2325"/>
        <item x="2158"/>
        <item x="2171"/>
        <item x="2359"/>
        <item x="2146"/>
        <item x="709"/>
        <item x="2195"/>
        <item x="72"/>
        <item x="1839"/>
        <item x="2247"/>
        <item x="2141"/>
        <item x="2326"/>
        <item x="2252"/>
        <item x="2142"/>
        <item x="78"/>
        <item x="2232"/>
        <item x="2151"/>
        <item x="2143"/>
        <item x="1184"/>
        <item x="2152"/>
        <item x="2340"/>
        <item x="2144"/>
        <item x="2304"/>
        <item x="2341"/>
        <item x="123"/>
        <item x="2194"/>
        <item x="959"/>
        <item x="2145"/>
        <item x="2156"/>
        <item x="953"/>
        <item x="2305"/>
        <item x="2249"/>
        <item x="2355"/>
        <item x="2356"/>
        <item x="2357"/>
        <item x="2250"/>
        <item x="2310"/>
        <item x="2311"/>
        <item x="2312"/>
        <item x="2313"/>
        <item x="2251"/>
        <item x="2314"/>
        <item x="2315"/>
        <item x="2316"/>
        <item x="2317"/>
        <item x="2318"/>
        <item x="2319"/>
        <item x="2320"/>
        <item x="2321"/>
        <item x="2322"/>
        <item x="2323"/>
        <item x="2265"/>
        <item x="1396"/>
        <item x="2193"/>
        <item x="2266"/>
        <item x="279"/>
        <item x="2267"/>
        <item x="2344"/>
        <item x="2296"/>
        <item x="2297"/>
        <item x="2306"/>
        <item x="2307"/>
        <item x="2248"/>
        <item x="2308"/>
        <item x="2298"/>
        <item x="1402"/>
        <item x="2309"/>
        <item x="2327"/>
        <item x="2299"/>
        <item x="2328"/>
        <item x="1403"/>
        <item x="2273"/>
        <item x="2157"/>
        <item x="2329"/>
        <item x="2330"/>
        <item x="2331"/>
        <item x="2233"/>
        <item x="124"/>
        <item x="1404"/>
        <item x="2055"/>
        <item x="2324"/>
        <item x="2300"/>
        <item x="2242"/>
        <item x="1840"/>
        <item x="814"/>
        <item x="937"/>
        <item x="2139"/>
        <item x="2243"/>
        <item x="1208"/>
        <item x="2244"/>
        <item x="2123"/>
        <item x="1405"/>
        <item x="2799"/>
        <item x="2118"/>
        <item x="2332"/>
        <item x="2800"/>
        <item x="1386"/>
        <item x="1759"/>
        <item x="125"/>
        <item x="2345"/>
        <item x="2056"/>
        <item x="2245"/>
        <item x="815"/>
        <item x="2149"/>
        <item x="1172"/>
        <item x="1841"/>
        <item x="2268"/>
        <item x="1387"/>
        <item x="2119"/>
        <item x="2120"/>
        <item x="2150"/>
        <item x="866"/>
        <item x="1462"/>
        <item x="2269"/>
        <item x="1842"/>
        <item x="1388"/>
        <item x="1711"/>
        <item x="1395"/>
        <item x="816"/>
        <item x="2510"/>
        <item x="1843"/>
        <item x="2270"/>
        <item x="2162"/>
        <item x="1678"/>
        <item x="1389"/>
        <item x="1390"/>
        <item x="1219"/>
        <item x="2140"/>
        <item x="2163"/>
        <item x="2439"/>
        <item x="254"/>
        <item x="246"/>
        <item x="1844"/>
        <item x="1755"/>
        <item x="2271"/>
        <item x="1845"/>
        <item x="126"/>
        <item x="2155"/>
        <item x="1032"/>
        <item x="2173"/>
        <item x="703"/>
        <item x="1846"/>
        <item x="1836"/>
        <item x="2393"/>
        <item x="1671"/>
        <item x="373"/>
        <item x="2191"/>
        <item x="1298"/>
        <item x="1399"/>
        <item x="1945"/>
        <item x="2125"/>
        <item x="1861"/>
        <item x="1394"/>
        <item x="1862"/>
        <item x="1667"/>
        <item x="1391"/>
        <item x="989"/>
        <item x="2478"/>
        <item x="1400"/>
        <item x="2234"/>
        <item x="1220"/>
        <item x="2365"/>
        <item x="2366"/>
        <item x="2367"/>
        <item x="2642"/>
        <item x="1397"/>
        <item x="1847"/>
        <item x="255"/>
        <item x="2368"/>
        <item x="960"/>
        <item x="2272"/>
        <item x="1374"/>
        <item x="2246"/>
        <item x="963"/>
        <item x="1173"/>
        <item x="961"/>
        <item x="1300"/>
        <item x="2057"/>
        <item x="962"/>
        <item x="1398"/>
        <item x="662"/>
        <item x="2124"/>
        <item x="2369"/>
        <item x="1410"/>
        <item x="2082"/>
        <item x="1796"/>
        <item x="1848"/>
        <item x="1963"/>
        <item x="1849"/>
        <item x="1850"/>
        <item x="2083"/>
        <item x="2643"/>
        <item x="2174"/>
        <item x="1797"/>
        <item x="1392"/>
        <item x="2084"/>
        <item x="2370"/>
        <item x="122"/>
        <item x="2085"/>
        <item x="128"/>
        <item x="1798"/>
        <item x="1851"/>
        <item x="2371"/>
        <item x="672"/>
        <item x="1669"/>
        <item x="2086"/>
        <item x="2059"/>
        <item x="1209"/>
        <item x="1463"/>
        <item x="2231"/>
        <item x="2395"/>
        <item x="1406"/>
        <item x="2518"/>
        <item x="1852"/>
        <item x="2255"/>
        <item x="2372"/>
        <item x="2202"/>
        <item x="1853"/>
        <item x="1854"/>
        <item x="1393"/>
        <item x="2060"/>
        <item x="2373"/>
        <item x="1923"/>
        <item x="480"/>
        <item x="2153"/>
        <item x="481"/>
        <item x="2374"/>
        <item x="1288"/>
        <item x="2178"/>
        <item x="1817"/>
        <item x="1401"/>
        <item x="179"/>
        <item x="2666"/>
        <item x="1302"/>
        <item x="1303"/>
        <item x="1162"/>
        <item x="1322"/>
        <item x="1672"/>
        <item x="2236"/>
        <item x="1163"/>
        <item x="2667"/>
        <item x="199"/>
        <item x="129"/>
        <item x="1673"/>
        <item x="1408"/>
        <item x="1910"/>
        <item x="2122"/>
        <item x="1679"/>
        <item x="1762"/>
        <item x="225"/>
        <item x="1203"/>
        <item x="1763"/>
        <item x="200"/>
        <item x="1304"/>
        <item x="1764"/>
        <item x="1809"/>
        <item x="2058"/>
        <item x="2217"/>
        <item x="1911"/>
        <item x="2396"/>
        <item x="1765"/>
        <item x="2346"/>
        <item x="2154"/>
        <item x="632"/>
        <item x="2397"/>
        <item x="1305"/>
        <item x="1766"/>
        <item x="1767"/>
        <item x="1768"/>
        <item x="1161"/>
        <item x="2363"/>
        <item x="2618"/>
        <item x="1464"/>
        <item x="1810"/>
        <item x="2827"/>
        <item x="1198"/>
        <item x="127"/>
        <item x="1811"/>
        <item x="606"/>
        <item x="2175"/>
        <item x="1016"/>
        <item x="2828"/>
        <item x="2159"/>
        <item x="2115"/>
        <item x="2197"/>
        <item x="2203"/>
        <item x="2295"/>
        <item x="2215"/>
        <item x="2198"/>
        <item x="2199"/>
        <item x="2200"/>
        <item x="2201"/>
        <item x="704"/>
        <item x="147"/>
        <item x="148"/>
        <item x="149"/>
        <item x="150"/>
        <item x="2121"/>
        <item x="2513"/>
        <item x="1769"/>
        <item x="1760"/>
        <item x="151"/>
        <item x="2176"/>
        <item x="2164"/>
        <item x="152"/>
        <item x="1770"/>
        <item x="2490"/>
        <item x="2619"/>
        <item x="153"/>
        <item x="154"/>
        <item x="2062"/>
        <item x="1812"/>
        <item x="155"/>
        <item x="1771"/>
        <item x="1712"/>
        <item x="1806"/>
        <item x="79"/>
        <item x="1772"/>
        <item x="156"/>
        <item x="1544"/>
        <item x="157"/>
        <item x="1680"/>
        <item x="1813"/>
        <item x="1773"/>
        <item x="1774"/>
        <item x="158"/>
        <item x="159"/>
        <item x="1545"/>
        <item x="1546"/>
        <item x="160"/>
        <item x="1647"/>
        <item x="1547"/>
        <item x="1243"/>
        <item x="1244"/>
        <item x="1259"/>
        <item x="2103"/>
        <item x="2479"/>
        <item x="1674"/>
        <item x="1169"/>
        <item x="1247"/>
        <item x="1890"/>
        <item x="2662"/>
        <item x="732"/>
        <item x="1202"/>
        <item x="1548"/>
        <item x="1170"/>
        <item x="1033"/>
        <item x="1537"/>
        <item x="1549"/>
        <item x="733"/>
        <item x="1538"/>
        <item x="1648"/>
        <item x="1034"/>
        <item x="995"/>
        <item x="1245"/>
        <item x="2491"/>
        <item x="2482"/>
        <item x="2364"/>
        <item x="1675"/>
        <item x="685"/>
        <item x="1309"/>
        <item x="1676"/>
        <item x="1959"/>
        <item x="2007"/>
        <item x="2080"/>
        <item x="2813"/>
        <item x="1713"/>
        <item x="2814"/>
        <item x="1137"/>
        <item x="1714"/>
        <item x="2050"/>
        <item x="2256"/>
        <item x="1715"/>
        <item x="996"/>
        <item x="2104"/>
        <item x="2440"/>
        <item x="1681"/>
        <item x="1682"/>
        <item x="655"/>
        <item x="1775"/>
        <item x="2257"/>
        <item x="2208"/>
        <item x="2258"/>
        <item x="2259"/>
        <item x="2644"/>
        <item x="1131"/>
        <item x="2645"/>
        <item x="2260"/>
        <item x="2646"/>
        <item x="668"/>
        <item x="2647"/>
        <item x="2261"/>
        <item x="2648"/>
        <item x="2649"/>
        <item x="2262"/>
        <item x="2650"/>
        <item x="2263"/>
        <item x="2651"/>
        <item x="2652"/>
        <item x="2264"/>
        <item x="921"/>
        <item x="1873"/>
        <item x="1874"/>
        <item x="1447"/>
        <item x="1875"/>
        <item x="1876"/>
        <item x="2051"/>
        <item x="1877"/>
        <item x="2052"/>
        <item x="949"/>
        <item x="950"/>
        <item x="951"/>
        <item x="952"/>
        <item x="1683"/>
        <item x="1891"/>
        <item x="1684"/>
        <item x="922"/>
        <item x="1685"/>
        <item x="2069"/>
        <item x="1686"/>
        <item x="1306"/>
        <item x="2481"/>
        <item x="1290"/>
        <item x="2284"/>
        <item x="1307"/>
        <item x="2886"/>
        <item x="923"/>
        <item x="2677"/>
        <item x="2620"/>
        <item x="2678"/>
        <item x="2679"/>
        <item x="178"/>
        <item x="65"/>
        <item x="2815"/>
        <item x="2733"/>
        <item x="1615"/>
        <item x="1308"/>
        <item x="1323"/>
        <item x="1687"/>
        <item x="1688"/>
        <item x="1689"/>
        <item x="3035"/>
        <item x="2068"/>
        <item x="2093"/>
        <item x="1719"/>
        <item x="1409"/>
        <item x="1826"/>
        <item x="1690"/>
        <item x="924"/>
        <item x="925"/>
        <item x="1134"/>
        <item x="1691"/>
        <item x="1692"/>
        <item x="1135"/>
        <item x="1693"/>
        <item x="1136"/>
        <item x="2285"/>
        <item x="1912"/>
        <item x="926"/>
        <item x="2160"/>
        <item x="1926"/>
        <item x="2286"/>
        <item x="1927"/>
        <item x="2161"/>
        <item x="927"/>
        <item x="669"/>
        <item x="121"/>
        <item x="2653"/>
        <item x="1928"/>
        <item x="1913"/>
        <item x="2287"/>
        <item x="1818"/>
        <item x="331"/>
        <item x="2434"/>
        <item x="2654"/>
        <item x="1204"/>
        <item x="2094"/>
        <item x="928"/>
        <item x="2205"/>
        <item x="2095"/>
        <item x="715"/>
        <item x="2071"/>
        <item x="954"/>
        <item x="608"/>
        <item x="2219"/>
        <item x="609"/>
        <item x="867"/>
        <item x="2253"/>
        <item x="610"/>
        <item x="1720"/>
        <item x="2064"/>
        <item x="1721"/>
        <item x="66"/>
        <item x="2551"/>
        <item x="2070"/>
        <item x="2539"/>
        <item x="967"/>
        <item x="968"/>
        <item x="929"/>
        <item x="766"/>
        <item x="247"/>
        <item x="270"/>
        <item x="201"/>
        <item x="2505"/>
        <item x="299"/>
        <item x="2595"/>
        <item x="2519"/>
        <item x="359"/>
        <item x="2596"/>
        <item x="2092"/>
        <item x="2986"/>
        <item x="611"/>
        <item x="767"/>
        <item x="417"/>
        <item x="2410"/>
        <item x="987"/>
        <item x="2412"/>
        <item x="394"/>
        <item x="2413"/>
        <item x="1507"/>
        <item x="2238"/>
        <item x="713"/>
        <item x="2414"/>
        <item x="1780"/>
        <item x="2600"/>
        <item x="2006"/>
        <item x="1350"/>
        <item x="771"/>
        <item x="2732"/>
        <item x="2680"/>
        <item x="1076"/>
        <item x="768"/>
        <item x="2676"/>
        <item x="2816"/>
        <item x="2601"/>
        <item x="2867"/>
        <item x="1077"/>
        <item x="2509"/>
        <item x="2681"/>
        <item x="2545"/>
        <item x="360"/>
        <item x="2868"/>
        <item x="2599"/>
        <item x="2869"/>
        <item x="1138"/>
        <item x="3001"/>
        <item x="1101"/>
        <item x="2870"/>
        <item x="198"/>
        <item x="2392"/>
        <item x="2871"/>
        <item x="513"/>
        <item x="1297"/>
        <item x="2065"/>
        <item x="67"/>
        <item x="1539"/>
        <item x="1570"/>
        <item x="2550"/>
        <item x="2987"/>
        <item x="118"/>
        <item x="1373"/>
        <item x="2817"/>
        <item x="1056"/>
        <item x="2872"/>
        <item x="1017"/>
        <item x="2873"/>
        <item x="1508"/>
        <item x="2655"/>
        <item x="2537"/>
        <item x="748"/>
        <item x="2136"/>
        <item x="119"/>
        <item x="1964"/>
        <item x="2818"/>
        <item x="2182"/>
        <item x="769"/>
        <item x="58"/>
        <item x="2656"/>
        <item x="817"/>
        <item x="2405"/>
        <item x="2874"/>
        <item x="749"/>
        <item x="2061"/>
        <item x="673"/>
        <item x="2875"/>
        <item x="991"/>
        <item x="2876"/>
        <item x="847"/>
        <item x="80"/>
        <item x="1003"/>
        <item x="2877"/>
        <item x="750"/>
        <item x="2819"/>
        <item x="751"/>
        <item x="297"/>
        <item x="204"/>
        <item x="332"/>
        <item x="81"/>
        <item x="837"/>
        <item x="787"/>
        <item x="298"/>
        <item x="694"/>
        <item x="2380"/>
        <item x="2512"/>
        <item x="2137"/>
        <item x="2484"/>
        <item x="2401"/>
        <item x="1799"/>
        <item x="428"/>
        <item x="82"/>
        <item x="2400"/>
        <item x="1150"/>
        <item x="916"/>
        <item x="83"/>
        <item x="752"/>
        <item x="557"/>
        <item x="838"/>
        <item x="2138"/>
        <item x="2398"/>
        <item x="376"/>
        <item x="491"/>
        <item x="300"/>
        <item x="1151"/>
        <item x="59"/>
        <item x="1018"/>
        <item x="639"/>
        <item x="558"/>
        <item x="877"/>
        <item x="1187"/>
        <item x="60"/>
        <item x="594"/>
        <item x="878"/>
        <item x="514"/>
        <item x="2008"/>
        <item x="2063"/>
        <item x="595"/>
        <item x="2597"/>
        <item x="839"/>
        <item x="1650"/>
        <item x="913"/>
        <item x="2477"/>
        <item x="879"/>
        <item x="2923"/>
        <item x="2598"/>
        <item x="202"/>
        <item x="2399"/>
        <item x="110"/>
        <item x="1052"/>
        <item x="2824"/>
        <item x="695"/>
        <item x="2825"/>
        <item x="70"/>
        <item x="2826"/>
        <item x="2350"/>
        <item x="2860"/>
        <item x="111"/>
        <item x="2351"/>
        <item x="2172"/>
        <item x="263"/>
        <item x="858"/>
        <item x="864"/>
        <item x="840"/>
        <item x="917"/>
        <item x="1103"/>
        <item x="674"/>
        <item x="2705"/>
        <item x="1761"/>
        <item x="938"/>
        <item x="1943"/>
        <item x="640"/>
        <item x="1181"/>
        <item x="108"/>
        <item x="2375"/>
        <item x="753"/>
        <item x="1967"/>
        <item x="464"/>
        <item x="1222"/>
        <item x="1501"/>
        <item x="2090"/>
        <item x="2275"/>
        <item x="2376"/>
        <item x="1944"/>
        <item x="484"/>
        <item x="754"/>
        <item x="841"/>
        <item x="548"/>
        <item x="2209"/>
        <item x="1502"/>
        <item x="805"/>
        <item x="1449"/>
        <item x="636"/>
        <item x="607"/>
        <item x="1503"/>
        <item x="939"/>
        <item x="1705"/>
        <item x="2447"/>
        <item x="1246"/>
        <item x="2087"/>
        <item x="1960"/>
        <item x="918"/>
        <item x="755"/>
        <item x="2498"/>
        <item x="2105"/>
        <item x="1961"/>
        <item x="895"/>
        <item x="2088"/>
        <item x="756"/>
        <item x="919"/>
        <item x="2402"/>
        <item x="757"/>
        <item x="173"/>
        <item x="2089"/>
        <item x="2810"/>
        <item x="955"/>
        <item x="920"/>
        <item x="2811"/>
        <item x="684"/>
        <item x="1248"/>
        <item x="880"/>
        <item x="1351"/>
        <item x="1706"/>
        <item x="890"/>
        <item x="1339"/>
        <item x="772"/>
        <item x="988"/>
        <item x="2812"/>
        <item x="1188"/>
        <item x="758"/>
        <item x="773"/>
        <item x="1325"/>
        <item x="465"/>
        <item x="2591"/>
        <item x="2697"/>
        <item x="1102"/>
        <item x="1133"/>
        <item x="774"/>
        <item x="2517"/>
        <item x="2354"/>
        <item x="579"/>
        <item x="775"/>
        <item x="456"/>
        <item x="854"/>
        <item x="447"/>
        <item x="466"/>
        <item x="1579"/>
        <item x="1197"/>
        <item x="2554"/>
        <item x="2555"/>
        <item x="2009"/>
        <item x="1218"/>
        <item x="997"/>
        <item x="2391"/>
        <item x="633"/>
        <item x="448"/>
        <item x="876"/>
        <item x="973"/>
        <item x="2047"/>
        <item x="2556"/>
        <item x="2557"/>
        <item x="2558"/>
        <item x="71"/>
        <item x="1053"/>
        <item x="2559"/>
        <item x="208"/>
        <item x="262"/>
        <item x="702"/>
        <item x="449"/>
        <item x="2548"/>
        <item x="1104"/>
        <item x="734"/>
        <item x="613"/>
        <item x="2968"/>
        <item x="472"/>
        <item x="1140"/>
        <item x="1372"/>
        <item x="531"/>
        <item x="457"/>
        <item x="2587"/>
        <item x="868"/>
        <item x="634"/>
        <item x="735"/>
        <item x="2494"/>
        <item x="641"/>
        <item x="914"/>
        <item x="1214"/>
        <item x="1084"/>
        <item x="1644"/>
        <item x="1085"/>
        <item x="2404"/>
        <item x="596"/>
        <item x="1478"/>
        <item x="498"/>
        <item x="635"/>
        <item x="1051"/>
        <item x="2588"/>
        <item x="2433"/>
        <item x="614"/>
        <item x="1677"/>
        <item x="891"/>
        <item x="2001"/>
        <item x="2566"/>
        <item x="1171"/>
        <item x="256"/>
        <item x="1880"/>
        <item x="1287"/>
        <item x="783"/>
        <item x="1881"/>
        <item x="2411"/>
        <item x="2106"/>
        <item x="615"/>
        <item x="665"/>
        <item x="2747"/>
        <item x="1199"/>
        <item x="2567"/>
        <item x="2698"/>
        <item x="686"/>
        <item x="2493"/>
        <item x="2568"/>
        <item x="2569"/>
        <item x="2107"/>
        <item x="2779"/>
        <item x="2742"/>
        <item x="2010"/>
        <item x="2829"/>
        <item x="2780"/>
        <item x="2926"/>
        <item x="2570"/>
        <item x="1132"/>
        <item x="2108"/>
        <item x="1158"/>
        <item x="2928"/>
        <item x="2927"/>
        <item x="2929"/>
        <item x="2553"/>
        <item x="458"/>
        <item x="2930"/>
        <item x="2931"/>
        <item x="2932"/>
        <item x="2933"/>
        <item x="1275"/>
        <item x="2109"/>
        <item x="642"/>
        <item x="2214"/>
        <item x="301"/>
        <item x="2691"/>
        <item x="739"/>
        <item x="834"/>
        <item x="2459"/>
        <item x="2692"/>
        <item x="2353"/>
        <item x="2017"/>
        <item x="2126"/>
        <item x="2971"/>
        <item x="2991"/>
        <item x="450"/>
        <item x="892"/>
        <item x="2460"/>
        <item x="2461"/>
        <item x="2462"/>
        <item x="2463"/>
        <item x="2464"/>
        <item x="2465"/>
        <item x="2466"/>
        <item x="459"/>
        <item x="2887"/>
        <item x="999"/>
        <item x="675"/>
        <item x="1000"/>
        <item x="1001"/>
        <item x="2699"/>
        <item x="1139"/>
        <item x="1002"/>
        <item x="1164"/>
        <item x="467"/>
        <item x="1141"/>
        <item x="477"/>
        <item x="93"/>
        <item x="599"/>
        <item x="811"/>
        <item x="1338"/>
        <item x="1105"/>
        <item x="812"/>
        <item x="1015"/>
        <item x="135"/>
        <item x="353"/>
        <item x="1154"/>
        <item x="2781"/>
        <item x="354"/>
        <item x="382"/>
        <item x="393"/>
        <item x="120"/>
        <item x="813"/>
        <item x="2686"/>
        <item x="1100"/>
        <item x="538"/>
        <item x="2897"/>
        <item x="383"/>
        <item x="2542"/>
        <item x="576"/>
        <item x="1039"/>
        <item x="833"/>
        <item x="451"/>
        <item x="1189"/>
        <item x="94"/>
        <item x="1938"/>
        <item x="2543"/>
        <item x="114"/>
        <item x="2420"/>
        <item x="1858"/>
        <item x="1550"/>
        <item x="115"/>
        <item x="1982"/>
        <item x="577"/>
        <item x="415"/>
        <item x="2571"/>
        <item x="2467"/>
        <item x="264"/>
        <item x="1371"/>
        <item x="1608"/>
        <item x="830"/>
        <item x="697"/>
        <item x="600"/>
        <item x="2572"/>
        <item x="2536"/>
        <item x="2608"/>
        <item x="2704"/>
        <item x="2657"/>
        <item x="2468"/>
        <item x="1093"/>
        <item x="2276"/>
        <item x="2772"/>
        <item x="998"/>
        <item x="68"/>
        <item x="1983"/>
        <item x="2469"/>
        <item x="2700"/>
        <item x="265"/>
        <item x="2528"/>
        <item x="2470"/>
        <item x="1957"/>
        <item x="2573"/>
        <item x="266"/>
        <item x="643"/>
        <item x="1951"/>
        <item x="496"/>
        <item x="1859"/>
        <item x="2609"/>
        <item x="2658"/>
        <item x="626"/>
        <item x="267"/>
        <item x="468"/>
        <item x="698"/>
        <item x="2590"/>
        <item x="2610"/>
        <item x="2002"/>
        <item x="1086"/>
        <item x="2428"/>
        <item x="2113"/>
        <item x="644"/>
        <item x="1087"/>
        <item x="784"/>
        <item x="831"/>
        <item x="2527"/>
        <item x="1110"/>
        <item x="268"/>
        <item x="1088"/>
        <item x="2288"/>
        <item x="2526"/>
        <item x="2188"/>
        <item x="136"/>
        <item x="1778"/>
        <item x="933"/>
        <item x="2659"/>
        <item x="699"/>
        <item x="1276"/>
        <item x="2352"/>
        <item x="2037"/>
        <item x="2912"/>
        <item x="2913"/>
        <item x="1791"/>
        <item x="1089"/>
        <item x="2611"/>
        <item x="269"/>
        <item x="1111"/>
        <item x="862"/>
        <item x="940"/>
        <item x="4"/>
        <item x="196"/>
        <item x="1282"/>
        <item x="1277"/>
        <item x="934"/>
        <item x="1383"/>
        <item x="2769"/>
        <item x="1123"/>
        <item x="1190"/>
        <item x="352"/>
        <item x="2239"/>
        <item x="2660"/>
        <item x="2254"/>
        <item x="2480"/>
        <item x="1090"/>
        <item x="414"/>
        <item x="700"/>
        <item x="1657"/>
        <item x="1479"/>
        <item x="574"/>
        <item x="893"/>
        <item x="744"/>
        <item x="575"/>
        <item x="2612"/>
        <item x="1833"/>
        <item x="226"/>
        <item x="909"/>
        <item x="230"/>
        <item x="2541"/>
        <item x="1273"/>
        <item x="2914"/>
        <item x="869"/>
        <item x="2574"/>
        <item x="2240"/>
        <item x="2516"/>
        <item x="1883"/>
        <item x="2189"/>
        <item x="351"/>
        <item x="2915"/>
        <item x="197"/>
        <item x="5"/>
        <item x="2701"/>
        <item x="870"/>
        <item x="2890"/>
        <item x="1952"/>
        <item x="37"/>
        <item x="915"/>
        <item x="2773"/>
        <item x="871"/>
        <item x="2135"/>
        <item x="616"/>
        <item x="2770"/>
        <item x="2535"/>
        <item x="1098"/>
        <item x="1884"/>
        <item x="2771"/>
        <item x="2739"/>
        <item x="2190"/>
        <item x="2589"/>
        <item x="835"/>
        <item x="174"/>
        <item x="161"/>
        <item x="894"/>
        <item x="745"/>
        <item x="1634"/>
        <item x="977"/>
        <item x="1629"/>
        <item x="2134"/>
        <item x="2529"/>
        <item x="872"/>
        <item x="39"/>
        <item x="1900"/>
        <item x="1512"/>
        <item x="2043"/>
        <item x="441"/>
        <item x="746"/>
        <item x="2281"/>
        <item x="162"/>
        <item x="2621"/>
        <item x="598"/>
        <item x="944"/>
        <item x="836"/>
        <item x="738"/>
        <item x="2471"/>
        <item x="910"/>
        <item x="2289"/>
        <item x="2472"/>
        <item x="1476"/>
        <item x="873"/>
        <item x="573"/>
        <item x="2237"/>
        <item x="2725"/>
        <item x="2473"/>
        <item x="659"/>
        <item x="1215"/>
        <item x="617"/>
        <item x="2502"/>
        <item x="2902"/>
        <item x="2290"/>
        <item x="964"/>
        <item x="874"/>
        <item x="2474"/>
        <item x="2903"/>
        <item x="2044"/>
        <item x="245"/>
        <item x="2475"/>
        <item x="2592"/>
        <item x="2904"/>
        <item x="2241"/>
        <item x="2222"/>
        <item x="356"/>
        <item x="2291"/>
        <item x="2905"/>
        <item x="2476"/>
        <item x="261"/>
        <item x="875"/>
        <item x="289"/>
        <item x="2538"/>
        <item x="2292"/>
        <item x="2906"/>
        <item x="1014"/>
        <item x="2907"/>
        <item x="2293"/>
        <item x="2908"/>
        <item x="2294"/>
        <item x="2593"/>
        <item x="2909"/>
        <item x="2114"/>
        <item x="1285"/>
        <item x="2910"/>
        <item x="2072"/>
        <item x="2820"/>
        <item x="1929"/>
        <item x="2916"/>
        <item x="272"/>
        <item x="2066"/>
        <item x="588"/>
        <item x="357"/>
        <item x="1271"/>
        <item x="6"/>
        <item x="676"/>
        <item x="986"/>
        <item x="645"/>
        <item x="2702"/>
        <item x="38"/>
        <item x="2431"/>
        <item x="677"/>
        <item x="416"/>
        <item x="107"/>
        <item x="2748"/>
        <item x="1618"/>
        <item x="1722"/>
        <item x="106"/>
        <item x="618"/>
        <item x="2917"/>
        <item x="397"/>
        <item x="1274"/>
        <item x="1465"/>
        <item x="2"/>
        <item x="619"/>
        <item x="1324"/>
        <item x="2934"/>
        <item x="109"/>
        <item x="2453"/>
        <item x="1269"/>
        <item x="2757"/>
        <item x="1010"/>
        <item x="2540"/>
        <item x="1272"/>
        <item x="884"/>
        <item x="3"/>
        <item x="112"/>
        <item x="1191"/>
        <item x="2996"/>
        <item x="2632"/>
        <item x="1192"/>
        <item x="1367"/>
        <item x="2179"/>
        <item x="2997"/>
        <item x="1270"/>
        <item x="2622"/>
        <item x="1042"/>
        <item x="95"/>
        <item x="248"/>
        <item x="678"/>
        <item x="2891"/>
        <item x="2707"/>
        <item x="539"/>
        <item x="1635"/>
        <item x="227"/>
        <item x="1901"/>
        <item x="96"/>
        <item x="1072"/>
        <item x="540"/>
        <item x="1073"/>
        <item x="1779"/>
        <item x="1450"/>
        <item x="2165"/>
        <item x="302"/>
        <item x="1636"/>
        <item x="515"/>
        <item x="2892"/>
        <item x="2278"/>
        <item x="541"/>
        <item x="1041"/>
        <item x="2893"/>
        <item x="2861"/>
        <item x="1701"/>
        <item x="970"/>
        <item x="388"/>
        <item x="2778"/>
        <item x="971"/>
        <item x="993"/>
        <item x="1821"/>
        <item x="2633"/>
        <item x="303"/>
        <item x="994"/>
        <item x="741"/>
        <item x="2894"/>
        <item x="423"/>
        <item x="1637"/>
        <item x="2730"/>
        <item x="2731"/>
        <item x="1467"/>
        <item x="2623"/>
        <item x="2624"/>
        <item x="1384"/>
        <item x="2625"/>
        <item x="516"/>
        <item x="2030"/>
        <item x="1468"/>
        <item x="2606"/>
        <item x="537"/>
        <item x="501"/>
        <item x="1368"/>
        <item x="2336"/>
        <item x="1054"/>
        <item x="2607"/>
        <item x="570"/>
        <item x="508"/>
        <item x="1320"/>
        <item x="2532"/>
        <item x="2277"/>
        <item x="721"/>
        <item x="1949"/>
        <item x="2544"/>
        <item x="517"/>
        <item x="52"/>
        <item x="1886"/>
        <item x="2668"/>
        <item x="542"/>
        <item x="1369"/>
        <item x="543"/>
        <item x="1227"/>
        <item x="2419"/>
        <item x="1496"/>
        <item x="544"/>
        <item x="693"/>
        <item x="2669"/>
        <item x="40"/>
        <item x="61"/>
        <item x="722"/>
        <item x="411"/>
        <item x="486"/>
        <item x="545"/>
        <item x="2334"/>
        <item x="424"/>
        <item x="2626"/>
        <item x="779"/>
        <item x="2627"/>
        <item x="1050"/>
        <item x="546"/>
        <item x="886"/>
        <item x="2628"/>
        <item x="589"/>
        <item x="620"/>
        <item x="2670"/>
        <item x="1068"/>
        <item x="2840"/>
        <item x="621"/>
        <item x="398"/>
        <item x="1069"/>
        <item x="425"/>
        <item x="475"/>
        <item x="2763"/>
        <item x="1070"/>
        <item x="1228"/>
        <item x="2564"/>
        <item x="1609"/>
        <item x="887"/>
        <item x="2432"/>
        <item x="2444"/>
        <item x="3002"/>
        <item x="133"/>
        <item x="1930"/>
        <item x="859"/>
        <item x="565"/>
        <item x="2629"/>
        <item x="969"/>
        <item x="1610"/>
        <item x="3003"/>
        <item x="1931"/>
        <item x="1229"/>
        <item x="1819"/>
        <item x="2196"/>
        <item x="1352"/>
        <item x="2630"/>
        <item x="3004"/>
        <item x="1611"/>
        <item x="1612"/>
        <item x="1353"/>
        <item x="1299"/>
        <item x="1554"/>
        <item x="1230"/>
        <item x="2445"/>
        <item x="780"/>
        <item x="1167"/>
        <item x="781"/>
        <item x="2180"/>
        <item x="341"/>
        <item x="723"/>
        <item x="646"/>
        <item x="391"/>
        <item x="724"/>
        <item x="333"/>
        <item x="1505"/>
        <item x="358"/>
        <item x="295"/>
        <item x="1663"/>
        <item x="2761"/>
        <item x="171"/>
        <item x="323"/>
        <item x="381"/>
        <item x="366"/>
        <item x="244"/>
        <item x="1933"/>
        <item x="1860"/>
        <item x="367"/>
        <item x="1918"/>
        <item x="1278"/>
        <item x="308"/>
        <item x="1613"/>
        <item x="385"/>
        <item x="2845"/>
        <item x="1360"/>
        <item x="2042"/>
        <item x="564"/>
        <item x="1878"/>
        <item x="1947"/>
        <item x="1333"/>
        <item x="2524"/>
        <item x="374"/>
        <item x="1201"/>
        <item x="706"/>
        <item x="275"/>
        <item x="1513"/>
        <item x="1893"/>
        <item x="24"/>
        <item x="2045"/>
        <item x="1962"/>
        <item x="25"/>
        <item x="566"/>
        <item x="1879"/>
        <item x="172"/>
        <item x="26"/>
        <item x="2671"/>
        <item x="587"/>
        <item x="1580"/>
        <item x="1026"/>
        <item x="205"/>
        <item x="340"/>
        <item x="386"/>
        <item x="1326"/>
        <item x="2127"/>
        <item x="1058"/>
        <item x="2672"/>
        <item x="2067"/>
        <item x="881"/>
        <item x="1057"/>
        <item x="2003"/>
        <item x="1571"/>
        <item x="97"/>
        <item x="426"/>
        <item x="1614"/>
        <item x="2004"/>
        <item x="2703"/>
        <item x="1514"/>
        <item x="2631"/>
        <item x="2805"/>
        <item x="2896"/>
        <item x="2992"/>
        <item x="2005"/>
        <item x="1581"/>
        <item x="7"/>
        <item x="1664"/>
        <item x="1823"/>
        <item x="73"/>
        <item x="2961"/>
        <item x="8"/>
        <item x="1516"/>
        <item x="2486"/>
        <item x="1869"/>
        <item x="1152"/>
        <item x="2053"/>
        <item x="2993"/>
        <item x="368"/>
        <item x="760"/>
        <item x="647"/>
        <item x="648"/>
        <item x="47"/>
        <item x="1059"/>
        <item x="74"/>
        <item x="288"/>
        <item x="1814"/>
        <item x="581"/>
        <item x="2844"/>
        <item x="1822"/>
        <item x="1525"/>
        <item x="1356"/>
        <item x="855"/>
        <item x="474"/>
        <item x="9"/>
        <item x="290"/>
        <item x="2377"/>
        <item x="2634"/>
        <item x="1060"/>
        <item x="1517"/>
        <item x="209"/>
        <item x="1515"/>
        <item x="1205"/>
        <item x="53"/>
        <item x="1193"/>
        <item x="286"/>
        <item x="582"/>
        <item x="291"/>
        <item x="1027"/>
        <item x="2046"/>
        <item x="509"/>
        <item x="1296"/>
        <item x="1344"/>
        <item x="1758"/>
        <item x="708"/>
        <item x="137"/>
        <item x="412"/>
        <item x="476"/>
        <item x="292"/>
        <item x="2446"/>
        <item x="1856"/>
        <item x="1055"/>
        <item x="345"/>
        <item x="656"/>
        <item x="888"/>
        <item x="1735"/>
        <item x="972"/>
        <item x="346"/>
        <item x="976"/>
        <item x="2994"/>
        <item x="36"/>
        <item x="54"/>
        <item x="2758"/>
        <item x="2546"/>
        <item x="293"/>
        <item x="1992"/>
        <item x="169"/>
        <item x="2514"/>
        <item x="725"/>
        <item x="2130"/>
        <item x="2421"/>
        <item x="1700"/>
        <item x="1892"/>
        <item x="55"/>
        <item x="117"/>
        <item x="1948"/>
        <item x="2755"/>
        <item x="1736"/>
        <item x="1231"/>
        <item x="440"/>
        <item x="10"/>
        <item x="413"/>
        <item x="1582"/>
        <item x="649"/>
        <item x="2073"/>
        <item x="2881"/>
        <item x="1062"/>
        <item x="48"/>
        <item x="793"/>
        <item x="170"/>
        <item x="941"/>
        <item x="1250"/>
        <item x="1063"/>
        <item x="782"/>
        <item x="49"/>
        <item x="64"/>
        <item x="844"/>
        <item x="321"/>
        <item x="2756"/>
        <item x="2898"/>
        <item x="2855"/>
        <item x="355"/>
        <item x="339"/>
        <item x="240"/>
        <item x="1064"/>
        <item x="1035"/>
        <item x="408"/>
        <item x="1311"/>
        <item x="1587"/>
        <item x="2635"/>
        <item x="506"/>
        <item x="2766"/>
        <item x="1737"/>
        <item x="322"/>
        <item x="2921"/>
        <item x="56"/>
        <item x="1065"/>
        <item x="726"/>
        <item x="2919"/>
        <item x="182"/>
        <item x="138"/>
        <item x="2039"/>
        <item x="1820"/>
        <item x="885"/>
        <item x="2531"/>
        <item x="57"/>
        <item x="1708"/>
        <item x="707"/>
        <item x="727"/>
        <item x="1484"/>
        <item x="2560"/>
        <item x="2980"/>
        <item x="19"/>
        <item x="228"/>
        <item x="2636"/>
        <item x="761"/>
        <item x="1114"/>
        <item x="183"/>
        <item x="11"/>
        <item x="139"/>
        <item x="62"/>
        <item x="2663"/>
        <item x="845"/>
        <item x="86"/>
        <item x="1815"/>
        <item x="20"/>
        <item x="728"/>
        <item x="2181"/>
        <item x="2096"/>
        <item x="1588"/>
        <item x="12"/>
        <item x="165"/>
        <item x="21"/>
        <item x="1241"/>
        <item x="827"/>
        <item x="1787"/>
        <item x="1816"/>
        <item x="1518"/>
        <item x="1178"/>
        <item x="294"/>
        <item x="3005"/>
        <item x="1738"/>
        <item x="776"/>
        <item x="1578"/>
        <item x="729"/>
        <item x="2097"/>
        <item x="1728"/>
        <item x="882"/>
        <item x="87"/>
        <item x="1589"/>
        <item x="2602"/>
        <item x="2729"/>
        <item x="2091"/>
        <item x="551"/>
        <item x="206"/>
        <item x="2603"/>
        <item x="1788"/>
        <item x="1519"/>
        <item x="1223"/>
        <item x="505"/>
        <item x="1792"/>
        <item x="2406"/>
        <item x="2218"/>
        <item x="2637"/>
        <item x="22"/>
        <item x="1590"/>
        <item x="406"/>
        <item x="2981"/>
        <item x="1789"/>
        <item x="2483"/>
        <item x="559"/>
        <item x="1699"/>
        <item x="679"/>
        <item x="23"/>
        <item x="1488"/>
        <item x="1174"/>
        <item x="2604"/>
        <item x="1019"/>
        <item x="2167"/>
        <item x="730"/>
        <item x="361"/>
        <item x="409"/>
        <item x="277"/>
        <item x="134"/>
        <item x="347"/>
        <item x="1474"/>
        <item x="1896"/>
        <item x="716"/>
        <item x="1540"/>
        <item x="1327"/>
        <item x="50"/>
        <item x="2767"/>
        <item x="2576"/>
        <item x="2488"/>
        <item x="2638"/>
        <item x="2605"/>
        <item x="1694"/>
        <item x="2982"/>
        <item x="13"/>
        <item x="2920"/>
        <item x="2768"/>
        <item x="350"/>
        <item x="1061"/>
        <item x="883"/>
        <item x="1707"/>
        <item x="1969"/>
        <item x="1020"/>
        <item x="832"/>
        <item x="3014"/>
        <item x="2210"/>
        <item x="287"/>
        <item x="51"/>
        <item x="1793"/>
        <item x="175"/>
        <item x="2562"/>
        <item x="1031"/>
        <item x="1036"/>
        <item x="392"/>
        <item x="2547"/>
        <item x="1970"/>
        <item x="250"/>
        <item x="1696"/>
        <item x="560"/>
        <item x="794"/>
        <item x="2168"/>
        <item x="113"/>
        <item x="176"/>
        <item x="1021"/>
        <item x="348"/>
        <item x="1794"/>
        <item x="2075"/>
        <item x="974"/>
        <item x="2673"/>
        <item x="461"/>
        <item x="3025"/>
        <item x="1998"/>
        <item x="1984"/>
        <item x="2211"/>
        <item x="1240"/>
        <item x="427"/>
        <item x="1536"/>
        <item x="899"/>
        <item x="1739"/>
        <item x="2280"/>
        <item x="242"/>
        <item x="2452"/>
        <item x="207"/>
        <item x="900"/>
        <item x="2674"/>
        <item x="27"/>
        <item x="14"/>
        <item x="2862"/>
        <item x="2841"/>
        <item x="571"/>
        <item x="2565"/>
        <item x="1284"/>
        <item x="1022"/>
        <item x="1520"/>
        <item x="1740"/>
        <item x="810"/>
        <item x="2549"/>
        <item x="3015"/>
        <item x="547"/>
        <item x="1914"/>
        <item x="572"/>
        <item x="1023"/>
        <item x="2842"/>
        <item x="567"/>
        <item x="1024"/>
        <item x="377"/>
        <item x="2675"/>
        <item x="349"/>
        <item x="1025"/>
        <item x="2128"/>
        <item x="1551"/>
        <item x="3016"/>
        <item x="1260"/>
        <item x="1716"/>
        <item x="2220"/>
        <item x="1185"/>
        <item x="1407"/>
        <item x="2935"/>
        <item x="2422"/>
        <item x="2407"/>
        <item x="231"/>
        <item x="1448"/>
        <item x="2408"/>
        <item x="229"/>
        <item x="1717"/>
        <item x="795"/>
        <item x="2221"/>
        <item x="243"/>
        <item x="35"/>
        <item x="15"/>
        <item x="1200"/>
        <item x="88"/>
        <item x="257"/>
        <item x="2487"/>
        <item x="2204"/>
        <item x="492"/>
        <item x="518"/>
        <item x="901"/>
        <item x="777"/>
        <item x="2639"/>
        <item x="89"/>
        <item x="519"/>
        <item x="2040"/>
        <item x="2640"/>
        <item x="258"/>
        <item x="1075"/>
        <item x="520"/>
        <item x="2041"/>
        <item x="1526"/>
        <item x="1741"/>
        <item x="90"/>
        <item x="2641"/>
        <item x="650"/>
        <item x="31"/>
        <item x="1742"/>
        <item x="164"/>
        <item x="1265"/>
        <item x="852"/>
        <item x="91"/>
        <item x="902"/>
        <item x="334"/>
        <item x="903"/>
        <item x="651"/>
        <item x="487"/>
        <item x="335"/>
        <item x="652"/>
        <item x="336"/>
        <item x="337"/>
        <item x="304"/>
        <item x="742"/>
        <item x="338"/>
        <item x="904"/>
        <item x="407"/>
        <item x="473"/>
        <item x="1645"/>
        <item x="653"/>
        <item x="1800"/>
        <item x="1743"/>
        <item x="2938"/>
        <item x="3018"/>
        <item x="2212"/>
        <item x="2213"/>
        <item x="853"/>
        <item x="2983"/>
        <item x="992"/>
        <item x="1756"/>
        <item x="401"/>
        <item x="0"/>
        <item x="1232"/>
        <item x="1972"/>
        <item x="2880"/>
        <item x="1835"/>
        <item x="1233"/>
        <item x="1"/>
        <item x="1973"/>
        <item x="2435"/>
        <item x="1354"/>
        <item x="499"/>
        <item x="84"/>
        <item x="1974"/>
        <item x="1066"/>
        <item x="527"/>
        <item x="1234"/>
        <item x="1355"/>
        <item x="92"/>
        <item x="2436"/>
        <item x="2437"/>
        <item x="528"/>
        <item x="430"/>
        <item x="1235"/>
        <item x="1236"/>
        <item x="823"/>
        <item x="2964"/>
        <item x="797"/>
        <item x="2726"/>
        <item x="1237"/>
        <item x="860"/>
        <item x="1997"/>
        <item x="689"/>
        <item x="1837"/>
        <item x="1238"/>
        <item x="680"/>
        <item x="865"/>
        <item x="462"/>
        <item x="2661"/>
        <item x="1094"/>
        <item x="1946"/>
        <item x="296"/>
        <item x="629"/>
        <item x="2110"/>
        <item x="682"/>
        <item x="1510"/>
        <item x="1095"/>
        <item x="342"/>
        <item x="1239"/>
        <item x="905"/>
        <item x="2036"/>
        <item x="743"/>
        <item x="1511"/>
        <item x="1345"/>
        <item x="2615"/>
        <item x="2230"/>
        <item x="778"/>
        <item x="309"/>
        <item x="1932"/>
        <item x="1106"/>
        <item x="720"/>
        <item x="343"/>
        <item x="1375"/>
        <item x="1096"/>
        <item x="1744"/>
        <item x="1441"/>
        <item x="2616"/>
        <item x="1924"/>
        <item x="2183"/>
        <item x="731"/>
        <item x="1729"/>
        <item x="2617"/>
        <item x="2783"/>
        <item x="2111"/>
        <item x="344"/>
        <item x="1221"/>
        <item x="975"/>
        <item x="828"/>
        <item x="850"/>
        <item x="2613"/>
        <item x="1376"/>
        <item x="1107"/>
        <item x="2965"/>
        <item x="1872"/>
        <item x="2801"/>
        <item x="2695"/>
        <item x="1377"/>
        <item x="1730"/>
        <item x="3019"/>
        <item x="1745"/>
        <item x="1013"/>
        <item x="2966"/>
        <item x="1454"/>
        <item x="2746"/>
        <item x="1524"/>
        <item x="1731"/>
        <item x="2492"/>
        <item x="688"/>
        <item x="630"/>
        <item x="98"/>
        <item x="798"/>
        <item x="2489"/>
        <item x="1746"/>
        <item x="500"/>
        <item x="2851"/>
        <item x="765"/>
        <item x="660"/>
        <item x="1732"/>
        <item x="661"/>
        <item x="410"/>
        <item x="1870"/>
        <item x="1442"/>
        <item x="1455"/>
        <item x="2485"/>
        <item x="493"/>
        <item x="1301"/>
        <item x="1733"/>
        <item x="2911"/>
        <item x="16"/>
        <item x="1186"/>
        <item x="490"/>
        <item x="329"/>
        <item x="1734"/>
        <item x="2614"/>
        <item x="1643"/>
        <item x="1915"/>
        <item x="310"/>
        <item x="402"/>
        <item x="1097"/>
        <item x="829"/>
        <item x="1659"/>
        <item x="316"/>
        <item x="1855"/>
        <item x="521"/>
        <item x="2362"/>
        <item x="809"/>
        <item x="63"/>
        <item x="851"/>
        <item x="1321"/>
        <item x="800"/>
        <item x="85"/>
        <item x="2441"/>
        <item x="1148"/>
        <item x="317"/>
        <item x="1698"/>
        <item x="384"/>
        <item x="1825"/>
        <item x="568"/>
        <item x="1668"/>
        <item x="906"/>
        <item x="1654"/>
        <item x="2018"/>
        <item x="681"/>
        <item x="2335"/>
        <item x="1670"/>
        <item x="369"/>
        <item x="2925"/>
        <item x="2714"/>
        <item x="1697"/>
        <item x="2533"/>
        <item x="507"/>
        <item x="907"/>
        <item x="1965"/>
        <item x="2664"/>
        <item x="1380"/>
        <item x="1655"/>
        <item x="2504"/>
        <item x="2708"/>
        <item x="485"/>
        <item x="2665"/>
        <item x="370"/>
        <item x="3027"/>
        <item x="569"/>
        <item x="2166"/>
        <item x="908"/>
        <item x="2409"/>
        <item x="1485"/>
        <item x="203"/>
        <item x="550"/>
        <item x="371"/>
        <item x="2023"/>
        <item x="1622"/>
        <item x="2750"/>
        <item x="1346"/>
        <item x="2497"/>
        <item x="420"/>
        <item x="2751"/>
        <item x="2807"/>
        <item x="2808"/>
        <item x="372"/>
        <item x="947"/>
        <item x="2866"/>
        <item x="785"/>
        <item x="1975"/>
        <item x="561"/>
        <item x="1443"/>
        <item x="562"/>
        <item x="1616"/>
        <item x="563"/>
        <item x="1142"/>
        <item x="1113"/>
        <item x="2177"/>
        <item x="1116"/>
        <item x="2936"/>
        <item x="597"/>
        <item x="1652"/>
        <item x="1617"/>
        <item x="223"/>
        <item x="1882"/>
        <item x="2937"/>
        <item x="1143"/>
        <item x="526"/>
        <item x="945"/>
        <item x="690"/>
        <item x="764"/>
        <item x="1955"/>
        <item x="1807"/>
        <item x="1956"/>
        <item x="2116"/>
        <item x="863"/>
        <item x="624"/>
        <item x="224"/>
        <item x="362"/>
        <item x="946"/>
        <item x="421"/>
        <item x="857"/>
        <item x="948"/>
        <item x="1316"/>
        <item x="1489"/>
        <item x="2394"/>
        <item x="1726"/>
        <item x="1357"/>
        <item x="363"/>
        <item x="75"/>
        <item x="2696"/>
        <item x="1358"/>
        <item x="1493"/>
        <item x="2224"/>
        <item x="2112"/>
        <item x="364"/>
        <item x="1805"/>
        <item x="2225"/>
        <item x="965"/>
        <item x="1120"/>
        <item x="1165"/>
        <item x="116"/>
        <item x="625"/>
        <item x="2506"/>
        <item x="2853"/>
        <item x="442"/>
        <item x="1365"/>
        <item x="1887"/>
        <item x="76"/>
        <item x="529"/>
        <item x="1108"/>
        <item x="1378"/>
        <item x="604"/>
        <item x="210"/>
        <item x="2074"/>
        <item x="479"/>
        <item x="3006"/>
        <item x="1980"/>
        <item x="759"/>
        <item x="1166"/>
        <item x="1660"/>
        <item x="627"/>
        <item x="1630"/>
        <item x="1210"/>
        <item x="511"/>
        <item x="1633"/>
        <item x="1211"/>
        <item x="1144"/>
        <item x="1121"/>
        <item x="2563"/>
        <item x="1981"/>
        <item x="956"/>
        <item x="1266"/>
        <item x="583"/>
        <item x="494"/>
        <item x="1267"/>
        <item x="1268"/>
        <item x="637"/>
        <item x="260"/>
        <item x="585"/>
        <item x="1777"/>
        <item x="601"/>
        <item x="602"/>
        <item x="2342"/>
        <item x="603"/>
        <item x="1958"/>
        <item x="1411"/>
        <item x="2809"/>
        <item x="1477"/>
        <item x="584"/>
        <item x="311"/>
        <item x="696"/>
        <item x="2038"/>
        <item x="184"/>
        <item x="2054"/>
        <item x="1552"/>
        <item x="522"/>
        <item x="1925"/>
        <item x="1078"/>
        <item x="2688"/>
        <item x="2019"/>
        <item x="1888"/>
        <item x="1160"/>
        <item x="185"/>
        <item x="523"/>
        <item x="324"/>
        <item x="2429"/>
        <item x="524"/>
        <item x="2020"/>
        <item x="2689"/>
        <item x="1623"/>
        <item x="586"/>
        <item x="525"/>
        <item x="2690"/>
        <item x="1555"/>
        <item x="186"/>
        <item x="2715"/>
        <item x="2709"/>
        <item x="187"/>
        <item x="273"/>
        <item x="2848"/>
        <item x="2745"/>
        <item x="2710"/>
        <item x="387"/>
        <item x="1159"/>
        <item x="943"/>
        <item x="211"/>
        <item x="2782"/>
        <item x="188"/>
        <item x="1824"/>
        <item x="2716"/>
        <item x="2561"/>
        <item x="3024"/>
        <item x="2849"/>
        <item x="2717"/>
        <item x="2279"/>
        <item x="1583"/>
        <item x="497"/>
        <item x="2752"/>
        <item x="274"/>
        <item x="313"/>
        <item x="144"/>
        <item x="365"/>
        <item x="2718"/>
        <item x="2802"/>
        <item x="2753"/>
        <item x="177"/>
        <item x="280"/>
        <item x="1584"/>
        <item x="2403"/>
        <item x="2803"/>
        <item x="2985"/>
        <item x="2979"/>
        <item x="395"/>
        <item x="983"/>
        <item x="2878"/>
        <item x="2754"/>
        <item x="2048"/>
        <item x="77"/>
        <item x="418"/>
        <item x="552"/>
        <item x="419"/>
        <item x="1122"/>
        <item x="330"/>
        <item x="478"/>
        <item x="984"/>
        <item x="253"/>
        <item x="212"/>
        <item x="2765"/>
        <item x="2117"/>
        <item x="2879"/>
        <item x="1079"/>
        <item x="1475"/>
        <item x="2101"/>
        <item x="591"/>
        <item x="1206"/>
        <item x="1889"/>
        <item x="2015"/>
        <item x="2719"/>
        <item x="213"/>
        <item x="1985"/>
        <item x="1941"/>
        <item x="1216"/>
        <item x="2720"/>
        <item x="1747"/>
        <item x="2192"/>
        <item x="2390"/>
        <item x="1224"/>
        <item x="1366"/>
        <item x="434"/>
        <item x="1124"/>
        <item x="1976"/>
        <item x="666"/>
        <item x="163"/>
        <item x="390"/>
        <item x="1040"/>
        <item x="2784"/>
        <item x="628"/>
        <item x="1125"/>
        <item x="2133"/>
        <item x="214"/>
        <item x="1080"/>
        <item x="1126"/>
        <item x="2016"/>
        <item x="1624"/>
        <item x="1444"/>
        <item x="1328"/>
        <item x="2785"/>
        <item x="435"/>
        <item x="452"/>
        <item x="215"/>
        <item x="1043"/>
        <item x="249"/>
        <item x="436"/>
        <item x="2882"/>
        <item x="1091"/>
        <item x="437"/>
        <item x="2721"/>
        <item x="2711"/>
        <item x="438"/>
        <item x="445"/>
        <item x="439"/>
        <item x="717"/>
        <item x="2830"/>
        <item x="375"/>
        <item x="2883"/>
        <item x="2727"/>
        <item x="1625"/>
        <item x="2206"/>
        <item x="453"/>
        <item x="2349"/>
        <item x="216"/>
        <item x="2884"/>
        <item x="1127"/>
        <item x="2226"/>
        <item x="2786"/>
        <item x="1071"/>
        <item x="592"/>
        <item x="3023"/>
        <item x="3012"/>
        <item x="2029"/>
        <item x="312"/>
        <item x="578"/>
        <item x="2131"/>
        <item x="1727"/>
        <item x="1037"/>
        <item x="1935"/>
        <item x="1898"/>
        <item x="2787"/>
        <item x="2988"/>
        <item x="1899"/>
        <item x="403"/>
        <item x="1986"/>
        <item x="2831"/>
        <item x="2804"/>
        <item x="1494"/>
        <item x="3007"/>
        <item x="1987"/>
        <item x="1128"/>
        <item x="1781"/>
        <item x="404"/>
        <item x="1415"/>
        <item x="718"/>
        <item x="1145"/>
        <item x="2788"/>
        <item x="1782"/>
        <item x="1340"/>
        <item x="2852"/>
        <item x="2789"/>
        <item x="1445"/>
        <item x="667"/>
        <item x="1790"/>
        <item x="220"/>
        <item x="896"/>
        <item x="1364"/>
        <item x="1446"/>
        <item x="1942"/>
        <item x="1607"/>
        <item x="1044"/>
        <item x="3021"/>
        <item x="1194"/>
        <item x="3013"/>
        <item x="32"/>
        <item x="2682"/>
        <item x="1092"/>
        <item x="2722"/>
        <item x="2723"/>
        <item x="510"/>
        <item x="2885"/>
        <item x="2102"/>
        <item x="2683"/>
        <item x="2358"/>
        <item x="33"/>
        <item x="1456"/>
        <item x="856"/>
        <item x="1347"/>
        <item x="580"/>
        <item x="1626"/>
        <item x="2774"/>
        <item x="1129"/>
        <item x="34"/>
        <item x="1619"/>
        <item x="2274"/>
        <item x="2736"/>
        <item x="556"/>
        <item x="1067"/>
        <item x="1568"/>
        <item x="1341"/>
        <item x="2361"/>
        <item x="2821"/>
        <item x="1695"/>
        <item x="1423"/>
        <item x="2775"/>
        <item x="2520"/>
        <item x="1569"/>
        <item x="2822"/>
        <item x="2423"/>
        <item x="2922"/>
        <item x="1045"/>
        <item x="719"/>
        <item x="2776"/>
        <item x="1424"/>
        <item x="305"/>
        <item x="2594"/>
        <item x="1425"/>
        <item x="2995"/>
        <item x="2777"/>
        <item x="1451"/>
        <item x="2737"/>
        <item x="2521"/>
        <item x="1527"/>
        <item x="1776"/>
        <item x="241"/>
        <item x="1420"/>
        <item x="1521"/>
        <item x="1046"/>
        <item x="1487"/>
        <item x="2522"/>
        <item x="1342"/>
        <item x="1047"/>
        <item x="2837"/>
        <item x="1597"/>
        <item x="1312"/>
        <item x="1522"/>
        <item x="1048"/>
        <item x="1480"/>
        <item x="2946"/>
        <item x="130"/>
        <item x="2947"/>
        <item x="1528"/>
        <item x="2948"/>
        <item x="1585"/>
        <item x="1421"/>
        <item x="28"/>
        <item x="2949"/>
        <item x="1656"/>
        <item x="99"/>
        <item x="1950"/>
        <item x="1594"/>
        <item x="166"/>
        <item x="2970"/>
        <item x="1381"/>
        <item x="1461"/>
        <item x="670"/>
        <item x="232"/>
        <item x="671"/>
        <item x="2079"/>
        <item x="966"/>
        <item x="801"/>
        <item x="1038"/>
        <item x="985"/>
        <item x="654"/>
        <item x="2706"/>
        <item x="1028"/>
        <item x="622"/>
        <item x="2864"/>
        <item x="1008"/>
        <item x="623"/>
        <item x="1029"/>
        <item x="2865"/>
        <item x="2076"/>
        <item x="1382"/>
        <item x="1009"/>
        <item x="978"/>
        <item x="1004"/>
        <item x="2077"/>
        <item x="1005"/>
        <item x="1006"/>
        <item x="1529"/>
        <item x="2832"/>
        <item x="1530"/>
        <item x="145"/>
        <item x="2743"/>
        <item x="1207"/>
        <item x="146"/>
        <item x="714"/>
        <item x="2712"/>
        <item x="1457"/>
        <item x="3026"/>
        <item x="1416"/>
        <item x="762"/>
        <item x="1523"/>
        <item x="1531"/>
        <item x="2838"/>
        <item x="2833"/>
        <item x="1989"/>
        <item x="1646"/>
        <item x="2759"/>
        <item x="1315"/>
        <item x="2834"/>
        <item x="536"/>
        <item x="2939"/>
        <item x="1427"/>
        <item x="318"/>
        <item x="1653"/>
        <item x="2843"/>
        <item x="2835"/>
        <item x="2025"/>
        <item x="2525"/>
        <item x="2989"/>
        <item x="1118"/>
        <item x="1894"/>
        <item x="1600"/>
        <item x="2940"/>
        <item x="2950"/>
        <item x="1336"/>
        <item x="399"/>
        <item x="2415"/>
        <item x="1990"/>
        <item x="2836"/>
        <item x="1280"/>
        <item x="488"/>
        <item x="1993"/>
        <item x="530"/>
        <item x="2764"/>
        <item x="2941"/>
        <item x="2951"/>
        <item x="276"/>
        <item x="1109"/>
        <item x="2283"/>
        <item x="2823"/>
        <item x="1149"/>
        <item x="2100"/>
        <item x="1966"/>
        <item x="2078"/>
        <item x="1595"/>
        <item x="2942"/>
        <item x="1491"/>
        <item x="2416"/>
        <item x="957"/>
        <item x="2957"/>
        <item x="2228"/>
        <item x="935"/>
        <item x="1748"/>
        <item x="1909"/>
        <item x="1541"/>
        <item x="3037"/>
        <item x="1458"/>
        <item x="319"/>
        <item x="936"/>
        <item x="2952"/>
        <item x="489"/>
        <item x="2943"/>
        <item x="2031"/>
        <item x="1971"/>
        <item x="378"/>
        <item x="2021"/>
        <item x="320"/>
        <item x="482"/>
        <item x="3038"/>
        <item x="2132"/>
        <item x="658"/>
        <item x="1379"/>
        <item x="1492"/>
        <item x="2184"/>
        <item x="1436"/>
        <item x="2687"/>
        <item x="2417"/>
        <item x="2713"/>
        <item x="1586"/>
        <item x="1991"/>
        <item x="2170"/>
        <item x="1934"/>
        <item x="1119"/>
        <item x="2924"/>
        <item x="1417"/>
        <item x="405"/>
        <item x="3020"/>
        <item x="1895"/>
        <item x="1081"/>
        <item x="1497"/>
        <item x="2451"/>
        <item x="1486"/>
        <item x="2728"/>
        <item x="747"/>
        <item x="1251"/>
        <item x="132"/>
        <item x="1498"/>
        <item x="1429"/>
        <item x="1702"/>
        <item x="2022"/>
        <item x="942"/>
        <item x="1422"/>
        <item x="379"/>
        <item x="1709"/>
        <item x="2185"/>
        <item x="1130"/>
        <item x="1332"/>
        <item x="1596"/>
        <item x="400"/>
        <item x="788"/>
        <item x="1631"/>
        <item x="281"/>
        <item x="1665"/>
        <item x="3028"/>
        <item x="1385"/>
        <item x="2523"/>
        <item x="2955"/>
        <item x="1532"/>
        <item x="2998"/>
        <item x="1593"/>
        <item x="2899"/>
        <item x="1180"/>
        <item x="1279"/>
        <item x="2846"/>
        <item x="1919"/>
        <item x="1256"/>
        <item x="806"/>
        <item x="3008"/>
        <item x="454"/>
        <item x="1495"/>
        <item x="2026"/>
        <item x="1566"/>
        <item x="1337"/>
        <item x="2032"/>
        <item x="1430"/>
        <item x="898"/>
        <item x="140"/>
        <item x="789"/>
        <item x="3009"/>
        <item x="1283"/>
        <item x="1049"/>
        <item x="1252"/>
        <item x="2438"/>
        <item x="1418"/>
        <item x="1828"/>
        <item x="2900"/>
        <item x="1291"/>
        <item x="1988"/>
        <item x="141"/>
        <item x="1437"/>
        <item x="842"/>
        <item x="1556"/>
        <item x="1601"/>
        <item x="2850"/>
        <item x="1253"/>
        <item x="2854"/>
        <item x="710"/>
        <item x="1829"/>
        <item x="2534"/>
        <item x="790"/>
        <item x="2033"/>
        <item x="657"/>
        <item x="1905"/>
        <item x="889"/>
        <item x="1533"/>
        <item x="142"/>
        <item x="2790"/>
        <item x="1419"/>
        <item x="3029"/>
        <item x="1175"/>
        <item x="306"/>
        <item x="1257"/>
        <item x="1254"/>
        <item x="2791"/>
        <item x="1906"/>
        <item x="1830"/>
        <item x="483"/>
        <item x="2944"/>
        <item x="692"/>
        <item x="1156"/>
        <item x="1703"/>
        <item x="1258"/>
        <item x="1431"/>
        <item x="1723"/>
        <item x="1603"/>
        <item x="2945"/>
        <item x="2806"/>
        <item x="1939"/>
        <item x="1359"/>
        <item x="1710"/>
        <item x="325"/>
        <item x="221"/>
        <item x="1999"/>
        <item x="443"/>
        <item x="1542"/>
        <item x="1453"/>
        <item x="1099"/>
        <item x="1642"/>
        <item x="29"/>
        <item x="1438"/>
        <item x="2027"/>
        <item x="3010"/>
        <item x="1831"/>
        <item x="2229"/>
        <item x="285"/>
        <item x="1432"/>
        <item x="1834"/>
        <item x="2034"/>
        <item x="1749"/>
        <item x="2282"/>
        <item x="1176"/>
        <item x="2035"/>
        <item x="2792"/>
        <item x="1553"/>
        <item x="1557"/>
        <item x="444"/>
        <item x="396"/>
        <item x="100"/>
        <item x="1920"/>
        <item x="1632"/>
        <item x="1439"/>
        <item x="2738"/>
        <item x="2895"/>
        <item x="532"/>
        <item x="251"/>
        <item x="2000"/>
        <item x="2956"/>
        <item x="101"/>
        <item x="3011"/>
        <item x="931"/>
        <item x="1440"/>
        <item x="2918"/>
        <item x="2990"/>
        <item x="1649"/>
        <item x="1226"/>
        <item x="102"/>
        <item x="2450"/>
        <item x="897"/>
        <item x="460"/>
        <item x="1940"/>
        <item x="701"/>
        <item x="2793"/>
        <item x="1470"/>
        <item x="2959"/>
        <item x="932"/>
        <item x="1433"/>
        <item x="103"/>
        <item x="1412"/>
        <item x="1651"/>
        <item x="512"/>
        <item x="2187"/>
        <item x="446"/>
        <item x="1953"/>
        <item x="252"/>
        <item x="1281"/>
        <item x="233"/>
        <item x="1030"/>
        <item x="846"/>
        <item x="2960"/>
        <item x="259"/>
        <item x="2889"/>
        <item x="1255"/>
        <item x="2129"/>
        <item x="663"/>
        <item x="1543"/>
        <item x="234"/>
        <item x="1318"/>
        <item x="1329"/>
        <item x="2426"/>
        <item x="2901"/>
        <item x="958"/>
        <item x="763"/>
        <item x="2685"/>
        <item x="912"/>
        <item x="1907"/>
        <item x="167"/>
        <item x="502"/>
        <item x="3030"/>
        <item x="2749"/>
        <item x="664"/>
        <item x="930"/>
        <item x="736"/>
        <item x="705"/>
        <item x="3031"/>
        <item x="1195"/>
        <item x="1434"/>
        <item x="2457"/>
        <item x="1196"/>
        <item x="2958"/>
        <item x="1704"/>
        <item x="469"/>
        <item x="1471"/>
        <item x="1994"/>
        <item x="1482"/>
        <item x="1249"/>
        <item x="1661"/>
        <item x="180"/>
        <item x="389"/>
        <item x="1293"/>
        <item x="2693"/>
        <item x="1591"/>
        <item x="3032"/>
        <item x="17"/>
        <item x="612"/>
        <item x="2427"/>
        <item x="1330"/>
        <item x="1602"/>
        <item x="1313"/>
        <item x="1473"/>
        <item x="2760"/>
        <item x="534"/>
        <item x="1598"/>
        <item x="2495"/>
        <item x="2741"/>
        <item x="1604"/>
        <item x="2501"/>
        <item x="533"/>
        <item x="1954"/>
        <item x="1908"/>
        <item x="181"/>
        <item x="222"/>
        <item x="553"/>
        <item x="1435"/>
        <item x="503"/>
        <item x="1605"/>
        <item x="41"/>
        <item x="1724"/>
        <item x="429"/>
        <item x="1506"/>
        <item x="1558"/>
        <item x="455"/>
        <item x="235"/>
        <item x="470"/>
        <item x="2856"/>
        <item x="1827"/>
        <item x="799"/>
        <item x="1832"/>
        <item x="2724"/>
        <item x="535"/>
        <item x="1795"/>
        <item x="2442"/>
        <item x="2953"/>
        <item x="792"/>
        <item x="2847"/>
        <item x="3033"/>
        <item x="1757"/>
        <item x="2511"/>
        <item x="1261"/>
        <item x="431"/>
        <item x="2507"/>
        <item x="422"/>
        <item x="796"/>
        <item x="605"/>
        <item x="1863"/>
        <item x="1606"/>
        <item x="683"/>
        <item x="1801"/>
        <item x="104"/>
        <item x="1413"/>
        <item x="189"/>
        <item x="638"/>
        <item x="1472"/>
        <item x="2954"/>
        <item x="691"/>
        <item x="1592"/>
        <item x="2186"/>
        <item x="2098"/>
        <item x="3034"/>
        <item x="326"/>
        <item x="1559"/>
        <item x="1317"/>
        <item x="2744"/>
        <item x="1428"/>
        <item x="2500"/>
        <item x="18"/>
        <item x="2207"/>
        <item x="2381"/>
        <item x="2999"/>
        <item x="1294"/>
        <item x="1363"/>
        <item x="1864"/>
        <item x="2694"/>
        <item x="1314"/>
        <item x="1295"/>
        <item x="1292"/>
        <item x="687"/>
        <item x="2443"/>
        <item x="1599"/>
        <item x="1343"/>
        <item x="3022"/>
        <item x="818"/>
        <item x="1620"/>
        <item x="1264"/>
        <item x="327"/>
        <item x="1838"/>
        <item x="236"/>
        <item x="2969"/>
        <item x="2839"/>
        <item x="2223"/>
        <item x="3000"/>
        <item x="471"/>
        <item x="911"/>
        <item x="2382"/>
        <item x="1426"/>
        <item x="2028"/>
        <item x="504"/>
        <item x="105"/>
        <item x="237"/>
        <item x="1968"/>
        <item x="328"/>
        <item x="495"/>
        <item x="1481"/>
        <item x="282"/>
        <item x="2508"/>
        <item x="1334"/>
        <item x="1560"/>
        <item x="2383"/>
        <item x="554"/>
        <item x="555"/>
        <item x="1319"/>
        <item x="217"/>
        <item x="1225"/>
        <item x="1074"/>
        <item x="2863"/>
        <item x="1937"/>
        <item x="1217"/>
        <item x="271"/>
        <item x="2496"/>
        <item x="1414"/>
        <item x="238"/>
        <item x="1640"/>
        <item x="1995"/>
        <item x="432"/>
        <item x="2227"/>
        <item x="2456"/>
        <item x="2888"/>
        <item x="1466"/>
        <item x="2384"/>
        <item x="737"/>
        <item x="2575"/>
        <item x="1641"/>
        <item x="2530"/>
        <item x="1857"/>
        <item x="42"/>
        <item x="1750"/>
        <item x="2385"/>
        <item x="807"/>
        <item x="30"/>
        <item x="819"/>
        <item x="1117"/>
        <item x="1179"/>
        <item x="1996"/>
        <item x="1348"/>
        <item x="218"/>
        <item x="433"/>
        <item x="315"/>
        <item x="2499"/>
        <item x="1575"/>
        <item x="990"/>
        <item x="2972"/>
        <item x="808"/>
        <item x="2386"/>
        <item x="2024"/>
        <item x="2967"/>
        <item x="3036"/>
        <item x="1979"/>
        <item x="1483"/>
        <item x="861"/>
        <item x="786"/>
        <item x="2740"/>
        <item x="2169"/>
        <item x="711"/>
        <item x="2458"/>
        <item x="1576"/>
        <item x="1561"/>
        <item x="712"/>
        <item x="1361"/>
        <item x="2734"/>
        <item x="822"/>
        <item x="1786"/>
        <item x="2503"/>
        <item x="1262"/>
        <item x="2684"/>
        <item x="1349"/>
        <item x="2974"/>
        <item x="2975"/>
        <item x="2099"/>
        <item x="1638"/>
        <item x="1903"/>
        <item x="168"/>
        <item x="802"/>
        <item x="43"/>
        <item x="2387"/>
        <item x="380"/>
        <item x="314"/>
        <item x="219"/>
        <item x="239"/>
        <item x="283"/>
        <item x="1751"/>
        <item x="803"/>
        <item x="1718"/>
        <item x="2388"/>
        <item x="2425"/>
        <item x="2976"/>
        <item x="2977"/>
        <item x="1362"/>
        <item x="2577"/>
        <item x="1157"/>
        <item x="843"/>
        <item x="1904"/>
        <item x="804"/>
        <item x="2794"/>
        <item x="1752"/>
        <item x="1725"/>
        <item x="1978"/>
        <item x="1936"/>
        <item x="1499"/>
        <item x="1639"/>
        <item x="2735"/>
        <item x="791"/>
        <item x="2795"/>
        <item x="1452"/>
        <item x="2389"/>
        <item x="2515"/>
        <item x="2216"/>
        <item x="820"/>
        <item x="2418"/>
        <item x="1577"/>
        <item x="1627"/>
        <item x="631"/>
        <item x="44"/>
        <item x="848"/>
        <item x="2049"/>
        <item x="1865"/>
        <item x="1662"/>
        <item x="2582"/>
        <item x="1490"/>
        <item x="1310"/>
        <item x="1902"/>
        <item x="1572"/>
        <item x="1753"/>
        <item x="463"/>
        <item x="45"/>
        <item x="2973"/>
        <item x="2583"/>
        <item x="1628"/>
        <item x="1112"/>
        <item x="1866"/>
        <item x="131"/>
        <item x="593"/>
        <item x="1754"/>
        <item x="590"/>
        <item x="1621"/>
        <item x="46"/>
        <item x="1168"/>
        <item x="2857"/>
        <item x="1263"/>
        <item x="1082"/>
        <item x="2858"/>
        <item x="2378"/>
        <item x="1867"/>
        <item x="1083"/>
        <item x="770"/>
        <item x="1370"/>
        <item x="2584"/>
        <item x="1666"/>
        <item x="2978"/>
        <item x="1155"/>
        <item x="1153"/>
        <item x="190"/>
        <item x="1921"/>
        <item x="2379"/>
        <item x="1007"/>
        <item x="2859"/>
        <item x="1573"/>
        <item x="191"/>
        <item x="284"/>
        <item x="1868"/>
        <item x="1115"/>
        <item x="2796"/>
        <item x="1574"/>
        <item x="1286"/>
        <item x="1922"/>
        <item x="1146"/>
        <item x="1535"/>
        <item x="1802"/>
        <item x="2455"/>
        <item x="821"/>
        <item x="824"/>
        <item x="192"/>
        <item x="2578"/>
        <item x="2011"/>
        <item x="1335"/>
        <item x="740"/>
        <item x="1469"/>
        <item x="2552"/>
        <item x="193"/>
        <item x="1212"/>
        <item x="849"/>
        <item x="1289"/>
        <item x="1459"/>
        <item x="2424"/>
        <item x="2012"/>
        <item x="1147"/>
        <item x="194"/>
        <item x="3017"/>
        <item x="549"/>
        <item x="1504"/>
        <item x="2013"/>
        <item x="1658"/>
        <item x="2449"/>
        <item x="1177"/>
        <item x="2797"/>
        <item x="143"/>
        <item x="2984"/>
        <item x="2014"/>
        <item x="2579"/>
        <item x="195"/>
        <item x="2798"/>
        <item x="1331"/>
        <item x="1897"/>
        <item x="1534"/>
        <item x="69"/>
        <item x="1562"/>
        <item x="1885"/>
        <item x="1916"/>
        <item x="2448"/>
        <item x="1563"/>
        <item x="2585"/>
        <item x="2430"/>
        <item x="2580"/>
        <item x="1564"/>
        <item x="1917"/>
        <item x="825"/>
        <item x="2762"/>
        <item x="1565"/>
        <item x="1460"/>
        <item x="1977"/>
        <item x="2586"/>
        <item x="1500"/>
        <item x="1808"/>
        <item x="1011"/>
        <item x="1871"/>
        <item x="2581"/>
        <item x="2962"/>
        <item x="979"/>
        <item x="1783"/>
        <item x="1784"/>
        <item x="2963"/>
        <item x="826"/>
        <item x="980"/>
        <item x="1213"/>
        <item x="1567"/>
        <item x="981"/>
        <item x="1012"/>
        <item x="2454"/>
        <item x="1803"/>
        <item x="982"/>
        <item x="1509"/>
        <item x="1785"/>
        <item x="307"/>
        <item x="1804"/>
        <item t="default"/>
      </items>
    </pivotField>
    <pivotField showAll="0"/>
    <pivotField showAll="0"/>
  </pivotFields>
  <rowFields count="2">
    <field x="3"/>
    <field x="4"/>
  </rowFields>
  <rowItems count="297">
    <i>
      <x/>
    </i>
    <i r="1">
      <x v="78"/>
    </i>
    <i r="1">
      <x v="79"/>
    </i>
    <i r="1">
      <x v="81"/>
    </i>
    <i r="1">
      <x v="98"/>
    </i>
    <i r="1">
      <x v="166"/>
    </i>
    <i r="1">
      <x v="212"/>
    </i>
    <i>
      <x v="1"/>
    </i>
    <i r="1">
      <x v="34"/>
    </i>
    <i r="1">
      <x v="56"/>
    </i>
    <i r="1">
      <x v="67"/>
    </i>
    <i r="1">
      <x v="93"/>
    </i>
    <i r="1">
      <x v="94"/>
    </i>
    <i r="1">
      <x v="95"/>
    </i>
    <i r="1">
      <x v="213"/>
    </i>
    <i r="1">
      <x v="248"/>
    </i>
    <i r="1">
      <x v="268"/>
    </i>
    <i>
      <x v="2"/>
    </i>
    <i r="1">
      <x v="17"/>
    </i>
    <i r="1">
      <x v="47"/>
    </i>
    <i r="1">
      <x v="57"/>
    </i>
    <i r="1">
      <x v="70"/>
    </i>
    <i r="1">
      <x v="73"/>
    </i>
    <i r="1">
      <x v="77"/>
    </i>
    <i>
      <x v="3"/>
    </i>
    <i r="1">
      <x v="6"/>
    </i>
    <i r="1">
      <x v="41"/>
    </i>
    <i r="1">
      <x v="82"/>
    </i>
    <i r="1">
      <x v="84"/>
    </i>
    <i r="1">
      <x v="86"/>
    </i>
    <i r="1">
      <x v="99"/>
    </i>
    <i r="1">
      <x v="214"/>
    </i>
    <i r="1">
      <x v="264"/>
    </i>
    <i>
      <x v="4"/>
    </i>
    <i r="1">
      <x v="12"/>
    </i>
    <i r="1">
      <x v="13"/>
    </i>
    <i r="1">
      <x v="14"/>
    </i>
    <i r="1">
      <x v="46"/>
    </i>
    <i r="1">
      <x v="62"/>
    </i>
    <i r="1">
      <x v="85"/>
    </i>
    <i r="1">
      <x v="173"/>
    </i>
    <i r="1">
      <x v="229"/>
    </i>
    <i>
      <x v="5"/>
    </i>
    <i r="1">
      <x v="54"/>
    </i>
    <i r="1">
      <x v="92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7"/>
    </i>
    <i r="1">
      <x v="165"/>
    </i>
    <i r="1">
      <x v="167"/>
    </i>
    <i r="1">
      <x v="170"/>
    </i>
    <i r="1">
      <x v="174"/>
    </i>
    <i r="1">
      <x v="177"/>
    </i>
    <i r="1">
      <x v="181"/>
    </i>
    <i r="1">
      <x v="182"/>
    </i>
    <i r="1">
      <x v="183"/>
    </i>
    <i r="1">
      <x v="186"/>
    </i>
    <i r="1">
      <x v="191"/>
    </i>
    <i r="1">
      <x v="201"/>
    </i>
    <i r="1">
      <x v="208"/>
    </i>
    <i r="1">
      <x v="210"/>
    </i>
    <i r="1">
      <x v="215"/>
    </i>
    <i r="1">
      <x v="233"/>
    </i>
    <i r="1">
      <x v="235"/>
    </i>
    <i r="1">
      <x v="257"/>
    </i>
    <i r="1">
      <x v="266"/>
    </i>
    <i>
      <x v="6"/>
    </i>
    <i r="1">
      <x v="2"/>
    </i>
    <i r="1">
      <x v="22"/>
    </i>
    <i r="1">
      <x v="24"/>
    </i>
    <i r="1">
      <x v="38"/>
    </i>
    <i r="1">
      <x v="39"/>
    </i>
    <i r="1">
      <x v="42"/>
    </i>
    <i r="1">
      <x v="52"/>
    </i>
    <i r="1">
      <x v="58"/>
    </i>
    <i r="1">
      <x v="64"/>
    </i>
    <i r="1">
      <x v="72"/>
    </i>
    <i r="1">
      <x v="179"/>
    </i>
    <i r="1">
      <x v="209"/>
    </i>
    <i r="1">
      <x v="216"/>
    </i>
    <i r="1">
      <x v="232"/>
    </i>
    <i r="1">
      <x v="238"/>
    </i>
    <i r="1">
      <x v="247"/>
    </i>
    <i>
      <x v="7"/>
    </i>
    <i r="1">
      <x/>
    </i>
    <i r="1">
      <x v="1"/>
    </i>
    <i r="1">
      <x v="21"/>
    </i>
    <i r="1">
      <x v="30"/>
    </i>
    <i r="1">
      <x v="31"/>
    </i>
    <i r="1">
      <x v="32"/>
    </i>
    <i r="1">
      <x v="90"/>
    </i>
    <i r="1">
      <x v="91"/>
    </i>
    <i r="1">
      <x v="96"/>
    </i>
    <i r="1">
      <x v="205"/>
    </i>
    <i r="1">
      <x v="217"/>
    </i>
    <i>
      <x v="8"/>
    </i>
    <i r="1">
      <x v="97"/>
    </i>
    <i r="1">
      <x v="196"/>
    </i>
    <i r="1">
      <x v="218"/>
    </i>
    <i r="1">
      <x v="253"/>
    </i>
    <i r="1">
      <x v="255"/>
    </i>
    <i>
      <x v="9"/>
    </i>
    <i r="1">
      <x v="15"/>
    </i>
    <i r="1">
      <x v="26"/>
    </i>
    <i r="1">
      <x v="27"/>
    </i>
    <i r="1">
      <x v="28"/>
    </i>
    <i r="1">
      <x v="29"/>
    </i>
    <i r="1">
      <x v="40"/>
    </i>
    <i r="1">
      <x v="61"/>
    </i>
    <i r="1">
      <x v="76"/>
    </i>
    <i r="1">
      <x v="206"/>
    </i>
    <i r="1">
      <x v="219"/>
    </i>
    <i r="1">
      <x v="236"/>
    </i>
    <i r="1">
      <x v="265"/>
    </i>
    <i r="1">
      <x v="267"/>
    </i>
    <i r="1">
      <x v="269"/>
    </i>
    <i>
      <x v="10"/>
    </i>
    <i r="1">
      <x v="23"/>
    </i>
    <i r="1">
      <x v="35"/>
    </i>
    <i r="1">
      <x v="45"/>
    </i>
    <i r="1">
      <x v="207"/>
    </i>
    <i r="1">
      <x v="220"/>
    </i>
    <i>
      <x v="11"/>
    </i>
    <i r="1">
      <x v="3"/>
    </i>
    <i r="1">
      <x v="4"/>
    </i>
    <i r="1">
      <x v="20"/>
    </i>
    <i r="1">
      <x v="25"/>
    </i>
    <i r="1">
      <x v="43"/>
    </i>
    <i r="1">
      <x v="59"/>
    </i>
    <i r="1">
      <x v="180"/>
    </i>
    <i r="1">
      <x v="221"/>
    </i>
    <i>
      <x v="12"/>
    </i>
    <i r="1">
      <x v="7"/>
    </i>
    <i r="1">
      <x v="8"/>
    </i>
    <i r="1">
      <x v="33"/>
    </i>
    <i r="1">
      <x v="49"/>
    </i>
    <i r="1">
      <x v="60"/>
    </i>
    <i r="1">
      <x v="88"/>
    </i>
    <i r="1">
      <x v="89"/>
    </i>
    <i r="1">
      <x v="222"/>
    </i>
    <i r="1">
      <x v="263"/>
    </i>
    <i>
      <x v="13"/>
    </i>
    <i r="1">
      <x v="18"/>
    </i>
    <i r="1">
      <x v="19"/>
    </i>
    <i r="1">
      <x v="36"/>
    </i>
    <i r="1">
      <x v="48"/>
    </i>
    <i r="1">
      <x v="50"/>
    </i>
    <i r="1">
      <x v="69"/>
    </i>
    <i r="1">
      <x v="168"/>
    </i>
    <i r="1">
      <x v="192"/>
    </i>
    <i r="1">
      <x v="198"/>
    </i>
    <i r="1">
      <x v="223"/>
    </i>
    <i>
      <x v="14"/>
    </i>
    <i r="1">
      <x v="5"/>
    </i>
    <i r="1">
      <x v="44"/>
    </i>
    <i r="1">
      <x v="68"/>
    </i>
    <i r="1">
      <x v="185"/>
    </i>
    <i r="1">
      <x v="211"/>
    </i>
    <i r="1">
      <x v="224"/>
    </i>
    <i>
      <x v="15"/>
    </i>
    <i r="1">
      <x v="11"/>
    </i>
    <i r="1">
      <x v="55"/>
    </i>
    <i r="1">
      <x v="63"/>
    </i>
    <i r="1">
      <x v="80"/>
    </i>
    <i r="1">
      <x v="158"/>
    </i>
    <i r="1">
      <x v="159"/>
    </i>
    <i r="1">
      <x v="171"/>
    </i>
    <i r="1">
      <x v="225"/>
    </i>
    <i r="1">
      <x v="246"/>
    </i>
    <i r="1">
      <x v="262"/>
    </i>
    <i>
      <x v="16"/>
    </i>
    <i r="1">
      <x v="156"/>
    </i>
    <i r="1">
      <x v="164"/>
    </i>
    <i r="1">
      <x v="175"/>
    </i>
    <i r="1">
      <x v="184"/>
    </i>
    <i r="1">
      <x v="195"/>
    </i>
    <i r="1">
      <x v="226"/>
    </i>
    <i r="1">
      <x v="239"/>
    </i>
    <i r="1">
      <x v="240"/>
    </i>
    <i r="1">
      <x v="242"/>
    </i>
    <i r="1">
      <x v="251"/>
    </i>
    <i>
      <x v="17"/>
    </i>
    <i r="1">
      <x v="9"/>
    </i>
    <i r="1">
      <x v="10"/>
    </i>
    <i r="1">
      <x v="16"/>
    </i>
    <i r="1">
      <x v="53"/>
    </i>
    <i r="1">
      <x v="66"/>
    </i>
    <i r="1">
      <x v="71"/>
    </i>
    <i r="1">
      <x v="74"/>
    </i>
    <i r="1">
      <x v="162"/>
    </i>
    <i r="1">
      <x v="176"/>
    </i>
    <i r="1">
      <x v="178"/>
    </i>
    <i r="1">
      <x v="203"/>
    </i>
    <i r="1">
      <x v="227"/>
    </i>
    <i r="1">
      <x v="259"/>
    </i>
    <i>
      <x v="18"/>
    </i>
    <i r="1">
      <x v="51"/>
    </i>
    <i r="1">
      <x v="65"/>
    </i>
    <i r="1">
      <x v="75"/>
    </i>
    <i r="1">
      <x v="87"/>
    </i>
    <i r="1">
      <x v="187"/>
    </i>
    <i r="1">
      <x v="202"/>
    </i>
    <i r="1">
      <x v="228"/>
    </i>
    <i r="1">
      <x v="237"/>
    </i>
    <i r="1">
      <x v="249"/>
    </i>
    <i>
      <x v="19"/>
    </i>
    <i r="1">
      <x v="244"/>
    </i>
    <i r="1">
      <x v="245"/>
    </i>
    <i>
      <x v="20"/>
    </i>
    <i r="1">
      <x v="37"/>
    </i>
    <i r="1">
      <x v="83"/>
    </i>
    <i r="1">
      <x v="161"/>
    </i>
    <i r="1">
      <x v="163"/>
    </i>
    <i r="1">
      <x v="169"/>
    </i>
    <i r="1">
      <x v="189"/>
    </i>
    <i r="1">
      <x v="193"/>
    </i>
    <i r="1">
      <x v="199"/>
    </i>
    <i r="1">
      <x v="230"/>
    </i>
    <i r="1">
      <x v="234"/>
    </i>
    <i r="1">
      <x v="250"/>
    </i>
    <i r="1">
      <x v="252"/>
    </i>
    <i r="1">
      <x v="254"/>
    </i>
    <i r="1">
      <x v="256"/>
    </i>
    <i r="1">
      <x v="258"/>
    </i>
    <i r="1">
      <x v="261"/>
    </i>
    <i>
      <x v="21"/>
    </i>
    <i r="1">
      <x v="172"/>
    </i>
    <i r="1">
      <x v="241"/>
    </i>
    <i r="1">
      <x v="243"/>
    </i>
    <i>
      <x v="22"/>
    </i>
    <i r="1">
      <x v="160"/>
    </i>
    <i r="1">
      <x v="197"/>
    </i>
    <i r="1">
      <x v="200"/>
    </i>
    <i r="1">
      <x v="204"/>
    </i>
    <i r="1">
      <x v="231"/>
    </i>
    <i>
      <x v="23"/>
    </i>
    <i r="1">
      <x v="190"/>
    </i>
    <i r="1">
      <x v="260"/>
    </i>
    <i>
      <x v="24"/>
    </i>
    <i r="1">
      <x v="188"/>
    </i>
    <i>
      <x v="25"/>
    </i>
    <i r="1">
      <x v="194"/>
    </i>
    <i t="grand">
      <x/>
    </i>
  </rowItems>
  <colFields count="1">
    <field x="-2"/>
  </colFields>
  <colItems count="2">
    <i>
      <x/>
    </i>
    <i i="1">
      <x v="1"/>
    </i>
  </colItems>
  <dataFields count="2">
    <dataField name="จำนวนข้อเสนอโครงการ" fld="6" subtotal="count" baseField="0" baseItem="0"/>
    <dataField name="จำนวนโครงการที่ผ่าน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2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B2:C2231" firstHeaderRow="1" firstDataRow="1" firstDataCol="1"/>
  <pivotFields count="9">
    <pivotField axis="axisRow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axis="axisRow" showAll="0">
      <items count="136">
        <item x="9"/>
        <item x="8"/>
        <item x="5"/>
        <item x="1"/>
        <item x="0"/>
        <item x="2"/>
        <item x="4"/>
        <item x="7"/>
        <item x="3"/>
        <item x="6"/>
        <item x="12"/>
        <item x="13"/>
        <item x="10"/>
        <item x="11"/>
        <item x="14"/>
        <item x="15"/>
        <item x="20"/>
        <item x="24"/>
        <item x="22"/>
        <item x="23"/>
        <item x="17"/>
        <item x="18"/>
        <item x="21"/>
        <item x="19"/>
        <item x="16"/>
        <item x="29"/>
        <item x="25"/>
        <item x="28"/>
        <item x="31"/>
        <item x="30"/>
        <item x="27"/>
        <item x="26"/>
        <item x="32"/>
        <item x="33"/>
        <item x="35"/>
        <item x="42"/>
        <item x="37"/>
        <item x="45"/>
        <item x="36"/>
        <item x="43"/>
        <item x="41"/>
        <item x="44"/>
        <item x="39"/>
        <item x="40"/>
        <item x="38"/>
        <item x="34"/>
        <item x="46"/>
        <item x="48"/>
        <item x="47"/>
        <item x="56"/>
        <item x="55"/>
        <item x="58"/>
        <item x="54"/>
        <item x="49"/>
        <item x="50"/>
        <item x="52"/>
        <item x="51"/>
        <item x="57"/>
        <item x="53"/>
        <item x="59"/>
        <item x="60"/>
        <item x="66"/>
        <item x="65"/>
        <item x="64"/>
        <item x="61"/>
        <item x="62"/>
        <item x="63"/>
        <item x="70"/>
        <item x="67"/>
        <item x="69"/>
        <item x="73"/>
        <item x="68"/>
        <item x="71"/>
        <item x="72"/>
        <item x="74"/>
        <item x="75"/>
        <item x="80"/>
        <item x="79"/>
        <item x="76"/>
        <item x="77"/>
        <item x="81"/>
        <item x="78"/>
        <item x="83"/>
        <item x="82"/>
        <item x="84"/>
        <item x="85"/>
        <item x="86"/>
        <item x="88"/>
        <item x="87"/>
        <item x="91"/>
        <item x="89"/>
        <item x="90"/>
        <item x="94"/>
        <item x="93"/>
        <item x="92"/>
        <item x="95"/>
        <item x="96"/>
        <item x="97"/>
        <item x="99"/>
        <item x="98"/>
        <item x="101"/>
        <item x="105"/>
        <item x="104"/>
        <item x="102"/>
        <item x="106"/>
        <item x="107"/>
        <item x="103"/>
        <item x="100"/>
        <item x="112"/>
        <item x="109"/>
        <item x="111"/>
        <item x="114"/>
        <item x="110"/>
        <item x="113"/>
        <item x="108"/>
        <item x="115"/>
        <item x="119"/>
        <item x="118"/>
        <item x="120"/>
        <item x="116"/>
        <item x="117"/>
        <item x="121"/>
        <item x="123"/>
        <item x="122"/>
        <item x="127"/>
        <item x="125"/>
        <item x="126"/>
        <item x="124"/>
        <item x="129"/>
        <item x="133"/>
        <item x="132"/>
        <item x="130"/>
        <item x="131"/>
        <item x="128"/>
        <item x="134"/>
        <item t="default"/>
      </items>
    </pivotField>
    <pivotField showAll="0"/>
    <pivotField axis="axisRow" showAll="0">
      <items count="271">
        <item x="164"/>
        <item x="168"/>
        <item x="87"/>
        <item x="90"/>
        <item x="91"/>
        <item x="27"/>
        <item x="144"/>
        <item x="17"/>
        <item x="18"/>
        <item x="57"/>
        <item x="93"/>
        <item x="183"/>
        <item x="198"/>
        <item x="199"/>
        <item x="200"/>
        <item x="238"/>
        <item x="163"/>
        <item x="53"/>
        <item x="21"/>
        <item x="263"/>
        <item x="55"/>
        <item x="140"/>
        <item x="246"/>
        <item x="156"/>
        <item x="79"/>
        <item x="92"/>
        <item x="239"/>
        <item x="137"/>
        <item x="244"/>
        <item x="245"/>
        <item x="166"/>
        <item x="141"/>
        <item x="165"/>
        <item x="253"/>
        <item x="180"/>
        <item x="157"/>
        <item x="174"/>
        <item x="36"/>
        <item x="10"/>
        <item x="80"/>
        <item x="243"/>
        <item x="223"/>
        <item x="81"/>
        <item x="173"/>
        <item x="126"/>
        <item x="158"/>
        <item x="226"/>
        <item x="49"/>
        <item x="196"/>
        <item x="19"/>
        <item x="22"/>
        <item x="122"/>
        <item x="82"/>
        <item x="29"/>
        <item x="127"/>
        <item x="136"/>
        <item x="16"/>
        <item x="50"/>
        <item x="83"/>
        <item x="161"/>
        <item x="162"/>
        <item x="154"/>
        <item x="201"/>
        <item x="184"/>
        <item x="84"/>
        <item x="69"/>
        <item x="139"/>
        <item x="251"/>
        <item x="28"/>
        <item x="23"/>
        <item x="51"/>
        <item x="30"/>
        <item x="88"/>
        <item x="52"/>
        <item x="58"/>
        <item x="123"/>
        <item x="240"/>
        <item x="8"/>
        <item x="13"/>
        <item x="14"/>
        <item x="189"/>
        <item x="12"/>
        <item x="142"/>
        <item x="5"/>
        <item x="148"/>
        <item x="233"/>
        <item x="150"/>
        <item x="121"/>
        <item x="181"/>
        <item x="138"/>
        <item x="169"/>
        <item x="170"/>
        <item x="3"/>
        <item x="120"/>
        <item x="231"/>
        <item x="177"/>
        <item x="171"/>
        <item x="260"/>
        <item x="118"/>
        <item x="224"/>
        <item x="73"/>
        <item x="74"/>
        <item x="191"/>
        <item x="65"/>
        <item x="113"/>
        <item x="265"/>
        <item x="109"/>
        <item x="108"/>
        <item x="176"/>
        <item x="205"/>
        <item x="106"/>
        <item x="107"/>
        <item x="217"/>
        <item x="147"/>
        <item x="112"/>
        <item x="222"/>
        <item x="230"/>
        <item x="104"/>
        <item x="129"/>
        <item x="63"/>
        <item x="152"/>
        <item x="192"/>
        <item x="182"/>
        <item x="202"/>
        <item x="99"/>
        <item x="78"/>
        <item x="77"/>
        <item x="210"/>
        <item x="209"/>
        <item x="133"/>
        <item x="66"/>
        <item x="64"/>
        <item x="190"/>
        <item x="101"/>
        <item x="208"/>
        <item x="62"/>
        <item x="105"/>
        <item x="102"/>
        <item x="103"/>
        <item x="204"/>
        <item x="44"/>
        <item x="216"/>
        <item x="110"/>
        <item x="135"/>
        <item x="220"/>
        <item x="206"/>
        <item x="149"/>
        <item x="218"/>
        <item x="76"/>
        <item x="116"/>
        <item x="117"/>
        <item x="114"/>
        <item x="207"/>
        <item x="40"/>
        <item x="111"/>
        <item x="115"/>
        <item x="214"/>
        <item x="128"/>
        <item x="186"/>
        <item x="188"/>
        <item x="42"/>
        <item x="43"/>
        <item x="146"/>
        <item x="178"/>
        <item x="203"/>
        <item x="96"/>
        <item x="119"/>
        <item x="72"/>
        <item x="24"/>
        <item x="228"/>
        <item x="145"/>
        <item x="225"/>
        <item x="6"/>
        <item x="227"/>
        <item x="94"/>
        <item x="172"/>
        <item x="130"/>
        <item x="268"/>
        <item x="179"/>
        <item x="67"/>
        <item x="153"/>
        <item x="97"/>
        <item x="98"/>
        <item x="2"/>
        <item x="213"/>
        <item x="221"/>
        <item x="247"/>
        <item x="68"/>
        <item x="131"/>
        <item x="34"/>
        <item x="256"/>
        <item x="100"/>
        <item x="264"/>
        <item x="262"/>
        <item x="4"/>
        <item x="211"/>
        <item x="160"/>
        <item x="38"/>
        <item x="25"/>
        <item x="257"/>
        <item x="41"/>
        <item x="269"/>
        <item x="70"/>
        <item x="31"/>
        <item x="39"/>
        <item x="167"/>
        <item x="54"/>
        <item x="159"/>
        <item x="59"/>
        <item x="85"/>
        <item x="32"/>
        <item x="232"/>
        <item x="11"/>
        <item x="250"/>
        <item x="143"/>
        <item x="37"/>
        <item x="9"/>
        <item x="254"/>
        <item x="7"/>
        <item x="236"/>
        <item x="155"/>
        <item x="229"/>
        <item x="252"/>
        <item x="20"/>
        <item x="26"/>
        <item x="48"/>
        <item x="15"/>
        <item x="219"/>
        <item x="47"/>
        <item x="197"/>
        <item x="258"/>
        <item x="1"/>
        <item x="61"/>
        <item x="95"/>
        <item x="249"/>
        <item x="33"/>
        <item x="237"/>
        <item x="124"/>
        <item x="86"/>
        <item x="215"/>
        <item x="212"/>
        <item x="259"/>
        <item x="195"/>
        <item x="187"/>
        <item x="261"/>
        <item x="45"/>
        <item x="185"/>
        <item x="89"/>
        <item x="56"/>
        <item x="71"/>
        <item x="151"/>
        <item x="194"/>
        <item x="175"/>
        <item x="125"/>
        <item x="132"/>
        <item x="193"/>
        <item x="35"/>
        <item x="267"/>
        <item x="255"/>
        <item x="234"/>
        <item x="0"/>
        <item x="60"/>
        <item x="46"/>
        <item x="248"/>
        <item x="134"/>
        <item x="235"/>
        <item x="266"/>
        <item x="241"/>
        <item x="75"/>
        <item x="242"/>
        <item t="default"/>
      </items>
    </pivotField>
    <pivotField showAll="0"/>
    <pivotField showAll="0"/>
    <pivotField showAll="0"/>
    <pivotField dataField="1" showAll="0"/>
    <pivotField showAll="0"/>
  </pivotFields>
  <rowFields count="3">
    <field x="0"/>
    <field x="3"/>
    <field x="1"/>
  </rowFields>
  <rowItems count="2229">
    <i>
      <x/>
    </i>
    <i r="1">
      <x v="5"/>
    </i>
    <i r="2">
      <x v="3"/>
    </i>
    <i r="1">
      <x v="7"/>
    </i>
    <i r="2">
      <x/>
    </i>
    <i r="2">
      <x v="3"/>
    </i>
    <i r="2">
      <x v="4"/>
    </i>
    <i r="2">
      <x v="5"/>
    </i>
    <i r="1">
      <x v="8"/>
    </i>
    <i r="2">
      <x v="3"/>
    </i>
    <i r="1">
      <x v="18"/>
    </i>
    <i r="2">
      <x v="3"/>
    </i>
    <i r="1">
      <x v="37"/>
    </i>
    <i r="2">
      <x v="4"/>
    </i>
    <i r="1">
      <x v="38"/>
    </i>
    <i r="2">
      <x v="3"/>
    </i>
    <i r="2">
      <x v="4"/>
    </i>
    <i r="1">
      <x v="49"/>
    </i>
    <i r="2">
      <x v="3"/>
    </i>
    <i r="2">
      <x v="4"/>
    </i>
    <i r="1">
      <x v="50"/>
    </i>
    <i r="2">
      <x v="3"/>
    </i>
    <i r="2">
      <x v="4"/>
    </i>
    <i r="2">
      <x v="7"/>
    </i>
    <i r="1">
      <x v="53"/>
    </i>
    <i r="2">
      <x v="3"/>
    </i>
    <i r="1">
      <x v="56"/>
    </i>
    <i r="2">
      <x v="5"/>
    </i>
    <i r="1">
      <x v="68"/>
    </i>
    <i r="2">
      <x v="3"/>
    </i>
    <i r="1">
      <x v="69"/>
    </i>
    <i r="2">
      <x v="3"/>
    </i>
    <i r="2">
      <x v="4"/>
    </i>
    <i r="2">
      <x v="5"/>
    </i>
    <i r="1">
      <x v="71"/>
    </i>
    <i r="2">
      <x v="3"/>
    </i>
    <i r="1">
      <x v="77"/>
    </i>
    <i r="2">
      <x v="7"/>
    </i>
    <i r="1">
      <x v="78"/>
    </i>
    <i r="2">
      <x v="1"/>
    </i>
    <i r="2">
      <x v="3"/>
    </i>
    <i r="2">
      <x v="4"/>
    </i>
    <i r="2">
      <x v="6"/>
    </i>
    <i r="1">
      <x v="79"/>
    </i>
    <i r="2">
      <x v="1"/>
    </i>
    <i r="2">
      <x v="6"/>
    </i>
    <i r="1">
      <x v="81"/>
    </i>
    <i r="2">
      <x/>
    </i>
    <i r="2">
      <x v="1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83"/>
    </i>
    <i r="2">
      <x v="4"/>
    </i>
    <i r="2">
      <x v="5"/>
    </i>
    <i r="2">
      <x v="9"/>
    </i>
    <i r="1">
      <x v="92"/>
    </i>
    <i r="2">
      <x v="6"/>
    </i>
    <i r="2">
      <x v="8"/>
    </i>
    <i r="1">
      <x v="140"/>
    </i>
    <i r="2">
      <x v="4"/>
    </i>
    <i r="1">
      <x v="153"/>
    </i>
    <i r="2">
      <x v="4"/>
    </i>
    <i r="1">
      <x v="160"/>
    </i>
    <i r="2">
      <x v="4"/>
    </i>
    <i r="1">
      <x v="161"/>
    </i>
    <i r="2">
      <x v="9"/>
    </i>
    <i r="1">
      <x v="168"/>
    </i>
    <i r="2">
      <x v="4"/>
    </i>
    <i r="1">
      <x v="172"/>
    </i>
    <i r="2">
      <x v="4"/>
    </i>
    <i r="1">
      <x v="183"/>
    </i>
    <i r="2">
      <x v="4"/>
    </i>
    <i r="1">
      <x v="189"/>
    </i>
    <i r="2">
      <x v="5"/>
    </i>
    <i r="1">
      <x v="194"/>
    </i>
    <i r="2">
      <x v="2"/>
    </i>
    <i r="1">
      <x v="197"/>
    </i>
    <i r="2">
      <x v="4"/>
    </i>
    <i r="1">
      <x v="198"/>
    </i>
    <i r="2">
      <x v="3"/>
    </i>
    <i r="1">
      <x v="200"/>
    </i>
    <i r="2">
      <x v="1"/>
    </i>
    <i r="1">
      <x v="203"/>
    </i>
    <i r="2">
      <x v="3"/>
    </i>
    <i r="1">
      <x v="204"/>
    </i>
    <i r="2">
      <x/>
    </i>
    <i r="2">
      <x v="3"/>
    </i>
    <i r="2">
      <x v="5"/>
    </i>
    <i r="2">
      <x v="9"/>
    </i>
    <i r="1">
      <x v="210"/>
    </i>
    <i r="2">
      <x v="3"/>
    </i>
    <i r="1">
      <x v="212"/>
    </i>
    <i r="2">
      <x v="1"/>
    </i>
    <i r="2">
      <x v="3"/>
    </i>
    <i r="2">
      <x v="5"/>
    </i>
    <i r="2">
      <x v="6"/>
    </i>
    <i r="1">
      <x v="215"/>
    </i>
    <i r="2">
      <x v="4"/>
    </i>
    <i r="1">
      <x v="216"/>
    </i>
    <i r="2">
      <x v="4"/>
    </i>
    <i r="1">
      <x v="218"/>
    </i>
    <i r="2">
      <x v="3"/>
    </i>
    <i r="2">
      <x v="5"/>
    </i>
    <i r="1">
      <x v="223"/>
    </i>
    <i r="2">
      <x v="4"/>
    </i>
    <i r="1">
      <x v="224"/>
    </i>
    <i r="2">
      <x v="3"/>
    </i>
    <i r="1">
      <x v="226"/>
    </i>
    <i r="2">
      <x v="1"/>
    </i>
    <i r="2">
      <x v="4"/>
    </i>
    <i r="1">
      <x v="231"/>
    </i>
    <i r="2">
      <x v="3"/>
    </i>
    <i r="2">
      <x v="5"/>
    </i>
    <i r="1">
      <x v="235"/>
    </i>
    <i r="2">
      <x/>
    </i>
    <i r="1">
      <x v="256"/>
    </i>
    <i r="2">
      <x v="3"/>
    </i>
    <i r="2">
      <x v="9"/>
    </i>
    <i r="1">
      <x v="260"/>
    </i>
    <i r="2">
      <x v="3"/>
    </i>
    <i r="2">
      <x v="4"/>
    </i>
    <i>
      <x v="1"/>
    </i>
    <i r="1">
      <x v="9"/>
    </i>
    <i r="2">
      <x v="13"/>
    </i>
    <i r="1">
      <x v="17"/>
    </i>
    <i r="2">
      <x v="11"/>
    </i>
    <i r="2">
      <x v="13"/>
    </i>
    <i r="1">
      <x v="20"/>
    </i>
    <i r="2">
      <x v="10"/>
    </i>
    <i r="1">
      <x v="47"/>
    </i>
    <i r="2">
      <x v="14"/>
    </i>
    <i r="1">
      <x v="57"/>
    </i>
    <i r="2">
      <x v="13"/>
    </i>
    <i r="1">
      <x v="70"/>
    </i>
    <i r="2">
      <x v="13"/>
    </i>
    <i r="1">
      <x v="73"/>
    </i>
    <i r="2">
      <x v="11"/>
    </i>
    <i r="1">
      <x v="74"/>
    </i>
    <i r="2">
      <x v="12"/>
    </i>
    <i r="1">
      <x v="206"/>
    </i>
    <i r="2">
      <x v="13"/>
    </i>
    <i r="1">
      <x v="208"/>
    </i>
    <i r="2">
      <x v="10"/>
    </i>
    <i r="1">
      <x v="216"/>
    </i>
    <i r="2">
      <x v="11"/>
    </i>
    <i r="1">
      <x v="225"/>
    </i>
    <i r="2">
      <x v="11"/>
    </i>
    <i r="1">
      <x v="228"/>
    </i>
    <i r="2">
      <x v="10"/>
    </i>
    <i r="1">
      <x v="231"/>
    </i>
    <i r="2">
      <x v="12"/>
    </i>
    <i r="1">
      <x v="245"/>
    </i>
    <i r="2">
      <x v="12"/>
    </i>
    <i r="1">
      <x v="248"/>
    </i>
    <i r="2">
      <x v="10"/>
    </i>
    <i r="1">
      <x v="261"/>
    </i>
    <i r="2">
      <x v="14"/>
    </i>
    <i r="1">
      <x v="262"/>
    </i>
    <i r="2">
      <x v="13"/>
    </i>
    <i>
      <x v="2"/>
    </i>
    <i r="1">
      <x v="2"/>
    </i>
    <i r="2">
      <x v="15"/>
    </i>
    <i r="2">
      <x v="16"/>
    </i>
    <i r="2">
      <x v="17"/>
    </i>
    <i r="2">
      <x v="18"/>
    </i>
    <i r="2">
      <x v="20"/>
    </i>
    <i r="2">
      <x v="21"/>
    </i>
    <i r="2">
      <x v="22"/>
    </i>
    <i r="2">
      <x v="23"/>
    </i>
    <i r="1">
      <x v="3"/>
    </i>
    <i r="2">
      <x v="16"/>
    </i>
    <i r="2">
      <x v="20"/>
    </i>
    <i r="1">
      <x v="4"/>
    </i>
    <i r="2">
      <x v="16"/>
    </i>
    <i r="2">
      <x v="23"/>
    </i>
    <i r="1">
      <x v="8"/>
    </i>
    <i r="2">
      <x v="16"/>
    </i>
    <i r="1">
      <x v="10"/>
    </i>
    <i r="2">
      <x v="18"/>
    </i>
    <i r="1">
      <x v="24"/>
    </i>
    <i r="2">
      <x v="16"/>
    </i>
    <i r="2">
      <x v="20"/>
    </i>
    <i r="2">
      <x v="23"/>
    </i>
    <i r="2">
      <x v="24"/>
    </i>
    <i r="1">
      <x v="25"/>
    </i>
    <i r="2">
      <x v="15"/>
    </i>
    <i r="1">
      <x v="38"/>
    </i>
    <i r="2">
      <x v="15"/>
    </i>
    <i r="2">
      <x v="16"/>
    </i>
    <i r="2">
      <x v="18"/>
    </i>
    <i r="2">
      <x v="20"/>
    </i>
    <i r="2">
      <x v="21"/>
    </i>
    <i r="2">
      <x v="23"/>
    </i>
    <i r="2">
      <x v="24"/>
    </i>
    <i r="1">
      <x v="39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1">
      <x v="42"/>
    </i>
    <i r="2">
      <x v="16"/>
    </i>
    <i r="2">
      <x v="18"/>
    </i>
    <i r="2">
      <x v="21"/>
    </i>
    <i r="2">
      <x v="23"/>
    </i>
    <i r="1">
      <x v="52"/>
    </i>
    <i r="2">
      <x v="15"/>
    </i>
    <i r="2">
      <x v="16"/>
    </i>
    <i r="2">
      <x v="17"/>
    </i>
    <i r="2">
      <x v="18"/>
    </i>
    <i r="2">
      <x v="20"/>
    </i>
    <i r="2">
      <x v="21"/>
    </i>
    <i r="2">
      <x v="23"/>
    </i>
    <i r="1">
      <x v="58"/>
    </i>
    <i r="2">
      <x v="15"/>
    </i>
    <i r="2">
      <x v="16"/>
    </i>
    <i r="2">
      <x v="18"/>
    </i>
    <i r="2">
      <x v="19"/>
    </i>
    <i r="2">
      <x v="20"/>
    </i>
    <i r="2">
      <x v="21"/>
    </i>
    <i r="2">
      <x v="23"/>
    </i>
    <i r="2">
      <x v="24"/>
    </i>
    <i r="1">
      <x v="64"/>
    </i>
    <i r="2">
      <x v="15"/>
    </i>
    <i r="2">
      <x v="16"/>
    </i>
    <i r="2">
      <x v="17"/>
    </i>
    <i r="2">
      <x v="18"/>
    </i>
    <i r="2">
      <x v="20"/>
    </i>
    <i r="2">
      <x v="23"/>
    </i>
    <i r="2">
      <x v="24"/>
    </i>
    <i r="1">
      <x v="65"/>
    </i>
    <i r="2">
      <x v="20"/>
    </i>
    <i r="1">
      <x v="72"/>
    </i>
    <i r="2">
      <x v="15"/>
    </i>
    <i r="2">
      <x v="16"/>
    </i>
    <i r="2">
      <x v="23"/>
    </i>
    <i r="1">
      <x v="92"/>
    </i>
    <i r="2">
      <x v="16"/>
    </i>
    <i r="2">
      <x v="22"/>
    </i>
    <i r="1">
      <x v="100"/>
    </i>
    <i r="2">
      <x v="22"/>
    </i>
    <i r="1">
      <x v="101"/>
    </i>
    <i r="2">
      <x v="20"/>
    </i>
    <i r="2">
      <x v="21"/>
    </i>
    <i r="1">
      <x v="103"/>
    </i>
    <i r="2">
      <x v="20"/>
    </i>
    <i r="2">
      <x v="21"/>
    </i>
    <i r="1">
      <x v="104"/>
    </i>
    <i r="2">
      <x v="23"/>
    </i>
    <i r="1">
      <x v="106"/>
    </i>
    <i r="2">
      <x v="16"/>
    </i>
    <i r="2">
      <x v="18"/>
    </i>
    <i r="2">
      <x v="22"/>
    </i>
    <i r="1">
      <x v="107"/>
    </i>
    <i r="2">
      <x v="15"/>
    </i>
    <i r="2">
      <x v="16"/>
    </i>
    <i r="2">
      <x v="20"/>
    </i>
    <i r="1">
      <x v="110"/>
    </i>
    <i r="2">
      <x v="15"/>
    </i>
    <i r="2">
      <x v="16"/>
    </i>
    <i r="2">
      <x v="17"/>
    </i>
    <i r="2">
      <x v="18"/>
    </i>
    <i r="2">
      <x v="20"/>
    </i>
    <i r="2">
      <x v="21"/>
    </i>
    <i r="2">
      <x v="22"/>
    </i>
    <i r="1">
      <x v="111"/>
    </i>
    <i r="2">
      <x v="21"/>
    </i>
    <i r="1">
      <x v="114"/>
    </i>
    <i r="2">
      <x v="15"/>
    </i>
    <i r="2">
      <x v="17"/>
    </i>
    <i r="2">
      <x v="20"/>
    </i>
    <i r="2">
      <x v="21"/>
    </i>
    <i r="2">
      <x v="24"/>
    </i>
    <i r="1">
      <x v="117"/>
    </i>
    <i r="2">
      <x v="15"/>
    </i>
    <i r="2">
      <x v="22"/>
    </i>
    <i r="1">
      <x v="119"/>
    </i>
    <i r="2">
      <x v="20"/>
    </i>
    <i r="2">
      <x v="21"/>
    </i>
    <i r="2">
      <x v="23"/>
    </i>
    <i r="1">
      <x v="124"/>
    </i>
    <i r="2">
      <x v="18"/>
    </i>
    <i r="1">
      <x v="125"/>
    </i>
    <i r="2">
      <x v="15"/>
    </i>
    <i r="2">
      <x v="16"/>
    </i>
    <i r="2">
      <x v="20"/>
    </i>
    <i r="2">
      <x v="21"/>
    </i>
    <i r="2">
      <x v="22"/>
    </i>
    <i r="1">
      <x v="126"/>
    </i>
    <i r="2">
      <x v="20"/>
    </i>
    <i r="2">
      <x v="21"/>
    </i>
    <i r="1">
      <x v="130"/>
    </i>
    <i r="2">
      <x v="21"/>
    </i>
    <i r="1">
      <x v="131"/>
    </i>
    <i r="2">
      <x v="16"/>
    </i>
    <i r="1">
      <x v="133"/>
    </i>
    <i r="2">
      <x v="15"/>
    </i>
    <i r="2">
      <x v="17"/>
    </i>
    <i r="1">
      <x v="135"/>
    </i>
    <i r="2">
      <x v="20"/>
    </i>
    <i r="1">
      <x v="136"/>
    </i>
    <i r="2">
      <x v="15"/>
    </i>
    <i r="2">
      <x v="16"/>
    </i>
    <i r="1">
      <x v="137"/>
    </i>
    <i r="2">
      <x v="16"/>
    </i>
    <i r="2">
      <x v="17"/>
    </i>
    <i r="1">
      <x v="138"/>
    </i>
    <i r="2">
      <x v="16"/>
    </i>
    <i r="2">
      <x v="20"/>
    </i>
    <i r="2">
      <x v="22"/>
    </i>
    <i r="1">
      <x v="142"/>
    </i>
    <i r="2">
      <x v="15"/>
    </i>
    <i r="2">
      <x v="16"/>
    </i>
    <i r="1">
      <x v="148"/>
    </i>
    <i r="2">
      <x v="21"/>
    </i>
    <i r="1">
      <x v="149"/>
    </i>
    <i r="2">
      <x v="18"/>
    </i>
    <i r="2">
      <x v="23"/>
    </i>
    <i r="1">
      <x v="150"/>
    </i>
    <i r="2">
      <x v="15"/>
    </i>
    <i r="1">
      <x v="151"/>
    </i>
    <i r="2">
      <x v="18"/>
    </i>
    <i r="1">
      <x v="153"/>
    </i>
    <i r="2">
      <x v="16"/>
    </i>
    <i r="2">
      <x v="20"/>
    </i>
    <i r="2">
      <x v="22"/>
    </i>
    <i r="1">
      <x v="154"/>
    </i>
    <i r="2">
      <x v="17"/>
    </i>
    <i r="1">
      <x v="155"/>
    </i>
    <i r="2">
      <x v="20"/>
    </i>
    <i r="1">
      <x v="160"/>
    </i>
    <i r="2">
      <x v="15"/>
    </i>
    <i r="1">
      <x v="165"/>
    </i>
    <i r="2">
      <x v="16"/>
    </i>
    <i r="1">
      <x v="167"/>
    </i>
    <i r="2">
      <x v="18"/>
    </i>
    <i r="2">
      <x v="20"/>
    </i>
    <i r="1">
      <x v="174"/>
    </i>
    <i r="2">
      <x v="17"/>
    </i>
    <i r="2">
      <x v="20"/>
    </i>
    <i r="2">
      <x v="21"/>
    </i>
    <i r="1">
      <x v="179"/>
    </i>
    <i r="2">
      <x v="16"/>
    </i>
    <i r="1">
      <x v="181"/>
    </i>
    <i r="2">
      <x v="18"/>
    </i>
    <i r="1">
      <x v="182"/>
    </i>
    <i r="2">
      <x v="16"/>
    </i>
    <i r="1">
      <x v="183"/>
    </i>
    <i r="2">
      <x v="20"/>
    </i>
    <i r="1">
      <x v="187"/>
    </i>
    <i r="2">
      <x v="20"/>
    </i>
    <i r="1">
      <x v="191"/>
    </i>
    <i r="2">
      <x v="15"/>
    </i>
    <i r="1">
      <x v="202"/>
    </i>
    <i r="2">
      <x v="21"/>
    </i>
    <i r="2">
      <x v="22"/>
    </i>
    <i r="1">
      <x v="203"/>
    </i>
    <i r="2">
      <x v="20"/>
    </i>
    <i r="1">
      <x v="208"/>
    </i>
    <i r="2">
      <x v="21"/>
    </i>
    <i r="1">
      <x v="209"/>
    </i>
    <i r="2">
      <x v="16"/>
    </i>
    <i r="2">
      <x v="18"/>
    </i>
    <i r="2">
      <x v="23"/>
    </i>
    <i r="1">
      <x v="216"/>
    </i>
    <i r="2">
      <x v="16"/>
    </i>
    <i r="2">
      <x v="18"/>
    </i>
    <i r="2">
      <x v="23"/>
    </i>
    <i r="1">
      <x v="228"/>
    </i>
    <i r="2">
      <x v="20"/>
    </i>
    <i r="1">
      <x v="232"/>
    </i>
    <i r="2">
      <x v="15"/>
    </i>
    <i r="2">
      <x v="24"/>
    </i>
    <i r="1">
      <x v="233"/>
    </i>
    <i r="2">
      <x v="22"/>
    </i>
    <i r="2">
      <x v="23"/>
    </i>
    <i r="1">
      <x v="235"/>
    </i>
    <i r="2">
      <x v="15"/>
    </i>
    <i r="2">
      <x v="16"/>
    </i>
    <i r="2">
      <x v="17"/>
    </i>
    <i r="2">
      <x v="18"/>
    </i>
    <i r="2">
      <x v="20"/>
    </i>
    <i r="2">
      <x v="21"/>
    </i>
    <i r="2">
      <x v="22"/>
    </i>
    <i r="1">
      <x v="238"/>
    </i>
    <i r="2">
      <x v="16"/>
    </i>
    <i r="2">
      <x v="17"/>
    </i>
    <i r="2">
      <x v="18"/>
    </i>
    <i r="2">
      <x v="23"/>
    </i>
    <i r="1">
      <x v="247"/>
    </i>
    <i r="2">
      <x v="15"/>
    </i>
    <i r="2">
      <x v="16"/>
    </i>
    <i r="2">
      <x v="18"/>
    </i>
    <i r="2">
      <x v="19"/>
    </i>
    <i r="2">
      <x v="20"/>
    </i>
    <i r="2">
      <x v="21"/>
    </i>
    <i r="2">
      <x v="23"/>
    </i>
    <i r="2">
      <x v="24"/>
    </i>
    <i r="1">
      <x v="249"/>
    </i>
    <i r="2">
      <x v="20"/>
    </i>
    <i r="1">
      <x v="268"/>
    </i>
    <i r="2">
      <x v="20"/>
    </i>
    <i>
      <x v="3"/>
    </i>
    <i r="1">
      <x v="44"/>
    </i>
    <i r="2">
      <x v="27"/>
    </i>
    <i r="2">
      <x v="31"/>
    </i>
    <i r="1">
      <x v="51"/>
    </i>
    <i r="2">
      <x v="25"/>
    </i>
    <i r="2">
      <x v="27"/>
    </i>
    <i r="1">
      <x v="53"/>
    </i>
    <i r="2">
      <x v="26"/>
    </i>
    <i r="1">
      <x v="54"/>
    </i>
    <i r="2">
      <x v="27"/>
    </i>
    <i r="1">
      <x v="75"/>
    </i>
    <i r="2">
      <x v="29"/>
    </i>
    <i r="2">
      <x v="31"/>
    </i>
    <i r="1">
      <x v="87"/>
    </i>
    <i r="2">
      <x v="27"/>
    </i>
    <i r="1">
      <x v="92"/>
    </i>
    <i r="2">
      <x v="25"/>
    </i>
    <i r="2">
      <x v="27"/>
    </i>
    <i r="2">
      <x v="30"/>
    </i>
    <i r="1">
      <x v="93"/>
    </i>
    <i r="2">
      <x v="25"/>
    </i>
    <i r="1">
      <x v="98"/>
    </i>
    <i r="2">
      <x v="30"/>
    </i>
    <i r="1">
      <x v="101"/>
    </i>
    <i r="2">
      <x v="28"/>
    </i>
    <i r="1">
      <x v="107"/>
    </i>
    <i r="2">
      <x v="31"/>
    </i>
    <i r="1">
      <x v="110"/>
    </i>
    <i r="2">
      <x v="27"/>
    </i>
    <i r="2">
      <x v="29"/>
    </i>
    <i r="2">
      <x v="31"/>
    </i>
    <i r="1">
      <x v="114"/>
    </i>
    <i r="2">
      <x v="29"/>
    </i>
    <i r="1">
      <x v="118"/>
    </i>
    <i r="2">
      <x v="26"/>
    </i>
    <i r="1">
      <x v="124"/>
    </i>
    <i r="2">
      <x v="26"/>
    </i>
    <i r="1">
      <x v="125"/>
    </i>
    <i r="2">
      <x v="25"/>
    </i>
    <i r="1">
      <x v="136"/>
    </i>
    <i r="2">
      <x v="31"/>
    </i>
    <i r="1">
      <x v="149"/>
    </i>
    <i r="2">
      <x v="25"/>
    </i>
    <i r="1">
      <x v="153"/>
    </i>
    <i r="2">
      <x v="26"/>
    </i>
    <i r="1">
      <x v="155"/>
    </i>
    <i r="2">
      <x v="25"/>
    </i>
    <i r="1">
      <x v="157"/>
    </i>
    <i r="2">
      <x v="26"/>
    </i>
    <i r="1">
      <x v="165"/>
    </i>
    <i r="2">
      <x v="25"/>
    </i>
    <i r="2">
      <x v="26"/>
    </i>
    <i r="1">
      <x v="166"/>
    </i>
    <i r="2">
      <x v="30"/>
    </i>
    <i r="1">
      <x v="174"/>
    </i>
    <i r="2">
      <x v="26"/>
    </i>
    <i r="2">
      <x v="29"/>
    </i>
    <i r="2">
      <x v="31"/>
    </i>
    <i r="1">
      <x v="176"/>
    </i>
    <i r="2">
      <x v="30"/>
    </i>
    <i r="1">
      <x v="181"/>
    </i>
    <i r="2">
      <x v="26"/>
    </i>
    <i r="1">
      <x v="183"/>
    </i>
    <i r="2">
      <x v="31"/>
    </i>
    <i r="1">
      <x v="188"/>
    </i>
    <i r="2">
      <x v="26"/>
    </i>
    <i r="1">
      <x v="202"/>
    </i>
    <i r="2">
      <x v="25"/>
    </i>
    <i r="1">
      <x v="203"/>
    </i>
    <i r="2">
      <x v="26"/>
    </i>
    <i r="1">
      <x v="204"/>
    </i>
    <i r="2">
      <x v="30"/>
    </i>
    <i r="1">
      <x v="208"/>
    </i>
    <i r="2">
      <x v="27"/>
    </i>
    <i r="1">
      <x v="225"/>
    </i>
    <i r="2">
      <x v="27"/>
    </i>
    <i r="1">
      <x v="228"/>
    </i>
    <i r="2">
      <x v="27"/>
    </i>
    <i r="1">
      <x v="232"/>
    </i>
    <i r="2">
      <x v="26"/>
    </i>
    <i r="1">
      <x v="233"/>
    </i>
    <i r="2">
      <x v="29"/>
    </i>
    <i r="1">
      <x v="235"/>
    </i>
    <i r="2">
      <x v="25"/>
    </i>
    <i r="2">
      <x v="26"/>
    </i>
    <i r="2">
      <x v="27"/>
    </i>
    <i r="2">
      <x v="30"/>
    </i>
    <i r="1">
      <x v="237"/>
    </i>
    <i r="2">
      <x v="26"/>
    </i>
    <i r="2">
      <x v="29"/>
    </i>
    <i r="1">
      <x v="249"/>
    </i>
    <i r="2">
      <x v="26"/>
    </i>
    <i r="2">
      <x v="27"/>
    </i>
    <i r="2">
      <x v="29"/>
    </i>
    <i r="1">
      <x v="253"/>
    </i>
    <i r="2">
      <x v="28"/>
    </i>
    <i r="2">
      <x v="32"/>
    </i>
    <i>
      <x v="4"/>
    </i>
    <i r="1">
      <x v="6"/>
    </i>
    <i r="2">
      <x v="33"/>
    </i>
    <i r="2">
      <x v="34"/>
    </i>
    <i r="2">
      <x v="36"/>
    </i>
    <i r="2">
      <x v="38"/>
    </i>
    <i r="2">
      <x v="40"/>
    </i>
    <i r="2">
      <x v="42"/>
    </i>
    <i r="2">
      <x v="43"/>
    </i>
    <i r="2">
      <x v="44"/>
    </i>
    <i r="2">
      <x v="45"/>
    </i>
    <i r="1">
      <x v="8"/>
    </i>
    <i r="2">
      <x v="33"/>
    </i>
    <i r="1">
      <x v="10"/>
    </i>
    <i r="2">
      <x v="38"/>
    </i>
    <i r="1">
      <x v="21"/>
    </i>
    <i r="2">
      <x v="40"/>
    </i>
    <i r="2">
      <x v="41"/>
    </i>
    <i r="2">
      <x v="44"/>
    </i>
    <i r="1">
      <x v="25"/>
    </i>
    <i r="2">
      <x v="35"/>
    </i>
    <i r="1">
      <x v="27"/>
    </i>
    <i r="2">
      <x v="34"/>
    </i>
    <i r="1">
      <x v="31"/>
    </i>
    <i r="2">
      <x v="44"/>
    </i>
    <i r="1">
      <x v="49"/>
    </i>
    <i r="2">
      <x v="44"/>
    </i>
    <i r="1">
      <x v="55"/>
    </i>
    <i r="2">
      <x v="33"/>
    </i>
    <i r="1">
      <x v="58"/>
    </i>
    <i r="2">
      <x v="33"/>
    </i>
    <i r="1">
      <x v="66"/>
    </i>
    <i r="2">
      <x v="39"/>
    </i>
    <i r="1">
      <x v="68"/>
    </i>
    <i r="2">
      <x v="43"/>
    </i>
    <i r="1">
      <x v="74"/>
    </i>
    <i r="2">
      <x v="43"/>
    </i>
    <i r="1">
      <x v="82"/>
    </i>
    <i r="2">
      <x v="33"/>
    </i>
    <i r="2">
      <x v="38"/>
    </i>
    <i r="2">
      <x v="43"/>
    </i>
    <i r="2">
      <x v="45"/>
    </i>
    <i r="1">
      <x v="84"/>
    </i>
    <i r="2">
      <x v="36"/>
    </i>
    <i r="1">
      <x v="86"/>
    </i>
    <i r="2">
      <x v="33"/>
    </i>
    <i r="2">
      <x v="36"/>
    </i>
    <i r="2">
      <x v="38"/>
    </i>
    <i r="2">
      <x v="40"/>
    </i>
    <i r="2">
      <x v="42"/>
    </i>
    <i r="2">
      <x v="45"/>
    </i>
    <i r="1">
      <x v="89"/>
    </i>
    <i r="2">
      <x v="44"/>
    </i>
    <i r="1">
      <x v="101"/>
    </i>
    <i r="2">
      <x v="33"/>
    </i>
    <i r="2">
      <x v="34"/>
    </i>
    <i r="2">
      <x v="36"/>
    </i>
    <i r="2">
      <x v="38"/>
    </i>
    <i r="2">
      <x v="40"/>
    </i>
    <i r="2">
      <x v="42"/>
    </i>
    <i r="2">
      <x v="43"/>
    </i>
    <i r="1">
      <x v="103"/>
    </i>
    <i r="2">
      <x v="33"/>
    </i>
    <i r="1">
      <x v="104"/>
    </i>
    <i r="2">
      <x v="33"/>
    </i>
    <i r="2">
      <x v="36"/>
    </i>
    <i r="1">
      <x v="106"/>
    </i>
    <i r="2">
      <x v="34"/>
    </i>
    <i r="1">
      <x v="107"/>
    </i>
    <i r="2">
      <x v="34"/>
    </i>
    <i r="1">
      <x v="110"/>
    </i>
    <i r="2">
      <x v="33"/>
    </i>
    <i r="2">
      <x v="34"/>
    </i>
    <i r="2">
      <x v="37"/>
    </i>
    <i r="1">
      <x v="111"/>
    </i>
    <i r="2">
      <x v="42"/>
    </i>
    <i r="1">
      <x v="113"/>
    </i>
    <i r="2">
      <x v="33"/>
    </i>
    <i r="2">
      <x v="34"/>
    </i>
    <i r="2">
      <x v="38"/>
    </i>
    <i r="1">
      <x v="118"/>
    </i>
    <i r="2">
      <x v="39"/>
    </i>
    <i r="1">
      <x v="119"/>
    </i>
    <i r="2">
      <x v="33"/>
    </i>
    <i r="2">
      <x v="45"/>
    </i>
    <i r="1">
      <x v="120"/>
    </i>
    <i r="2">
      <x v="34"/>
    </i>
    <i r="1">
      <x v="125"/>
    </i>
    <i r="2">
      <x v="33"/>
    </i>
    <i r="1">
      <x v="126"/>
    </i>
    <i r="2">
      <x v="33"/>
    </i>
    <i r="2">
      <x v="34"/>
    </i>
    <i r="2">
      <x v="38"/>
    </i>
    <i r="2">
      <x v="45"/>
    </i>
    <i r="1">
      <x v="129"/>
    </i>
    <i r="2">
      <x v="36"/>
    </i>
    <i r="1">
      <x v="131"/>
    </i>
    <i r="2">
      <x v="33"/>
    </i>
    <i r="2">
      <x v="38"/>
    </i>
    <i r="1">
      <x v="133"/>
    </i>
    <i r="2">
      <x v="34"/>
    </i>
    <i r="2">
      <x v="35"/>
    </i>
    <i r="2">
      <x v="38"/>
    </i>
    <i r="1">
      <x v="136"/>
    </i>
    <i r="2">
      <x v="34"/>
    </i>
    <i r="2">
      <x v="38"/>
    </i>
    <i r="2">
      <x v="43"/>
    </i>
    <i r="1">
      <x v="137"/>
    </i>
    <i r="2">
      <x v="34"/>
    </i>
    <i r="2">
      <x v="38"/>
    </i>
    <i r="1">
      <x v="138"/>
    </i>
    <i r="2">
      <x v="34"/>
    </i>
    <i r="1">
      <x v="142"/>
    </i>
    <i r="2">
      <x v="34"/>
    </i>
    <i r="1">
      <x v="143"/>
    </i>
    <i r="2">
      <x v="35"/>
    </i>
    <i r="1">
      <x v="146"/>
    </i>
    <i r="2">
      <x v="44"/>
    </i>
    <i r="1">
      <x v="151"/>
    </i>
    <i r="2">
      <x v="36"/>
    </i>
    <i r="1">
      <x v="153"/>
    </i>
    <i r="2">
      <x v="33"/>
    </i>
    <i r="2">
      <x v="34"/>
    </i>
    <i r="2">
      <x v="38"/>
    </i>
    <i r="2">
      <x v="40"/>
    </i>
    <i r="2">
      <x v="44"/>
    </i>
    <i r="1">
      <x v="154"/>
    </i>
    <i r="2">
      <x v="33"/>
    </i>
    <i r="1">
      <x v="162"/>
    </i>
    <i r="2">
      <x v="40"/>
    </i>
    <i r="1">
      <x v="167"/>
    </i>
    <i r="2">
      <x v="33"/>
    </i>
    <i r="1">
      <x v="170"/>
    </i>
    <i r="2">
      <x v="33"/>
    </i>
    <i r="2">
      <x v="40"/>
    </i>
    <i r="1">
      <x v="183"/>
    </i>
    <i r="2">
      <x v="33"/>
    </i>
    <i r="1">
      <x v="208"/>
    </i>
    <i r="2">
      <x v="33"/>
    </i>
    <i r="1">
      <x v="214"/>
    </i>
    <i r="2">
      <x v="33"/>
    </i>
    <i r="2">
      <x v="34"/>
    </i>
    <i r="2">
      <x v="36"/>
    </i>
    <i r="2">
      <x v="42"/>
    </i>
    <i r="2">
      <x v="44"/>
    </i>
    <i r="2">
      <x v="45"/>
    </i>
    <i r="1">
      <x v="225"/>
    </i>
    <i r="2">
      <x v="33"/>
    </i>
    <i r="2">
      <x v="34"/>
    </i>
    <i r="1">
      <x v="228"/>
    </i>
    <i r="2">
      <x v="33"/>
    </i>
    <i r="1">
      <x v="235"/>
    </i>
    <i r="2">
      <x v="33"/>
    </i>
    <i r="2">
      <x v="38"/>
    </i>
    <i r="2">
      <x v="43"/>
    </i>
    <i r="1">
      <x v="250"/>
    </i>
    <i r="2">
      <x v="36"/>
    </i>
    <i r="2">
      <x v="37"/>
    </i>
    <i r="1">
      <x v="254"/>
    </i>
    <i r="2">
      <x v="33"/>
    </i>
    <i r="2">
      <x v="34"/>
    </i>
    <i r="1">
      <x v="264"/>
    </i>
    <i r="2">
      <x v="33"/>
    </i>
    <i r="2">
      <x v="34"/>
    </i>
    <i r="2">
      <x v="44"/>
    </i>
    <i r="2">
      <x v="45"/>
    </i>
    <i>
      <x v="5"/>
    </i>
    <i r="1">
      <x v="49"/>
    </i>
    <i r="2">
      <x v="46"/>
    </i>
    <i r="1">
      <x v="51"/>
    </i>
    <i r="2">
      <x v="47"/>
    </i>
    <i r="1">
      <x v="61"/>
    </i>
    <i r="2">
      <x v="47"/>
    </i>
    <i r="1">
      <x v="74"/>
    </i>
    <i r="2">
      <x v="47"/>
    </i>
    <i r="1">
      <x v="89"/>
    </i>
    <i r="2">
      <x v="46"/>
    </i>
    <i r="1">
      <x v="92"/>
    </i>
    <i r="2">
      <x v="46"/>
    </i>
    <i r="2">
      <x v="48"/>
    </i>
    <i r="1">
      <x v="101"/>
    </i>
    <i r="2">
      <x v="46"/>
    </i>
    <i r="1">
      <x v="110"/>
    </i>
    <i r="2">
      <x v="46"/>
    </i>
    <i r="1">
      <x v="111"/>
    </i>
    <i r="2">
      <x v="46"/>
    </i>
    <i r="1">
      <x v="120"/>
    </i>
    <i r="2">
      <x v="48"/>
    </i>
    <i r="1">
      <x v="150"/>
    </i>
    <i r="2">
      <x v="47"/>
    </i>
    <i r="1">
      <x v="155"/>
    </i>
    <i r="2">
      <x v="47"/>
    </i>
    <i r="1">
      <x v="180"/>
    </i>
    <i r="2">
      <x v="46"/>
    </i>
    <i r="1">
      <x v="183"/>
    </i>
    <i r="2">
      <x v="46"/>
    </i>
    <i r="1">
      <x v="206"/>
    </i>
    <i r="2">
      <x v="48"/>
    </i>
    <i r="1">
      <x v="208"/>
    </i>
    <i r="2">
      <x v="46"/>
    </i>
    <i r="2">
      <x v="48"/>
    </i>
    <i r="1">
      <x v="233"/>
    </i>
    <i r="2">
      <x v="46"/>
    </i>
    <i r="2">
      <x v="48"/>
    </i>
    <i r="1">
      <x v="235"/>
    </i>
    <i r="2">
      <x v="46"/>
    </i>
    <i r="2">
      <x v="47"/>
    </i>
    <i r="1">
      <x v="253"/>
    </i>
    <i r="2">
      <x v="46"/>
    </i>
    <i>
      <x v="6"/>
    </i>
    <i r="1">
      <x/>
    </i>
    <i r="2">
      <x v="50"/>
    </i>
    <i r="2">
      <x v="52"/>
    </i>
    <i r="1">
      <x v="1"/>
    </i>
    <i r="2">
      <x v="51"/>
    </i>
    <i r="1">
      <x v="16"/>
    </i>
    <i r="2">
      <x v="53"/>
    </i>
    <i r="1">
      <x v="21"/>
    </i>
    <i r="2">
      <x v="49"/>
    </i>
    <i r="2">
      <x v="50"/>
    </i>
    <i r="1">
      <x v="23"/>
    </i>
    <i r="2">
      <x v="54"/>
    </i>
    <i r="1">
      <x v="30"/>
    </i>
    <i r="2">
      <x v="49"/>
    </i>
    <i r="2">
      <x v="53"/>
    </i>
    <i r="1">
      <x v="31"/>
    </i>
    <i r="2">
      <x v="49"/>
    </i>
    <i r="1">
      <x v="32"/>
    </i>
    <i r="2">
      <x v="50"/>
    </i>
    <i r="1">
      <x v="35"/>
    </i>
    <i r="2">
      <x v="56"/>
    </i>
    <i r="1">
      <x v="44"/>
    </i>
    <i r="2">
      <x v="50"/>
    </i>
    <i r="1">
      <x v="45"/>
    </i>
    <i r="2">
      <x v="55"/>
    </i>
    <i r="2">
      <x v="56"/>
    </i>
    <i r="1">
      <x v="56"/>
    </i>
    <i r="2">
      <x v="49"/>
    </i>
    <i r="2">
      <x v="50"/>
    </i>
    <i r="1">
      <x v="59"/>
    </i>
    <i r="2">
      <x v="50"/>
    </i>
    <i r="1">
      <x v="60"/>
    </i>
    <i r="2">
      <x v="53"/>
    </i>
    <i r="1">
      <x v="68"/>
    </i>
    <i r="2">
      <x v="53"/>
    </i>
    <i r="1">
      <x v="89"/>
    </i>
    <i r="2">
      <x v="56"/>
    </i>
    <i r="1">
      <x v="90"/>
    </i>
    <i r="2">
      <x v="52"/>
    </i>
    <i r="1">
      <x v="91"/>
    </i>
    <i r="2">
      <x v="49"/>
    </i>
    <i r="2">
      <x v="50"/>
    </i>
    <i r="1">
      <x v="92"/>
    </i>
    <i r="2">
      <x v="53"/>
    </i>
    <i r="1">
      <x v="96"/>
    </i>
    <i r="2">
      <x v="52"/>
    </i>
    <i r="1">
      <x v="110"/>
    </i>
    <i r="2">
      <x v="49"/>
    </i>
    <i r="2">
      <x v="51"/>
    </i>
    <i r="1">
      <x v="120"/>
    </i>
    <i r="2">
      <x v="49"/>
    </i>
    <i r="2">
      <x v="50"/>
    </i>
    <i r="2">
      <x v="52"/>
    </i>
    <i r="2">
      <x v="53"/>
    </i>
    <i r="1">
      <x v="126"/>
    </i>
    <i r="2">
      <x v="52"/>
    </i>
    <i r="1">
      <x v="142"/>
    </i>
    <i r="2">
      <x v="58"/>
    </i>
    <i r="1">
      <x v="149"/>
    </i>
    <i r="2">
      <x v="49"/>
    </i>
    <i r="1">
      <x v="153"/>
    </i>
    <i r="2">
      <x v="49"/>
    </i>
    <i r="2">
      <x v="55"/>
    </i>
    <i r="1">
      <x v="170"/>
    </i>
    <i r="2">
      <x v="58"/>
    </i>
    <i r="1">
      <x v="174"/>
    </i>
    <i r="2">
      <x v="50"/>
    </i>
    <i r="2">
      <x v="57"/>
    </i>
    <i r="1">
      <x v="196"/>
    </i>
    <i r="2">
      <x v="58"/>
    </i>
    <i r="1">
      <x v="202"/>
    </i>
    <i r="2">
      <x v="55"/>
    </i>
    <i r="1">
      <x v="204"/>
    </i>
    <i r="2">
      <x v="53"/>
    </i>
    <i r="1">
      <x v="205"/>
    </i>
    <i r="2">
      <x v="50"/>
    </i>
    <i r="2">
      <x v="52"/>
    </i>
    <i r="1">
      <x v="207"/>
    </i>
    <i r="2">
      <x v="55"/>
    </i>
    <i r="2">
      <x v="56"/>
    </i>
    <i r="1">
      <x v="218"/>
    </i>
    <i r="2">
      <x v="58"/>
    </i>
    <i r="1">
      <x v="220"/>
    </i>
    <i r="2">
      <x v="54"/>
    </i>
    <i r="2">
      <x v="56"/>
    </i>
    <i r="1">
      <x v="235"/>
    </i>
    <i r="2">
      <x v="50"/>
    </i>
    <i r="2">
      <x v="51"/>
    </i>
    <i r="2">
      <x v="55"/>
    </i>
    <i r="2">
      <x v="56"/>
    </i>
    <i r="2">
      <x v="57"/>
    </i>
    <i>
      <x v="7"/>
    </i>
    <i r="1">
      <x v="3"/>
    </i>
    <i r="2">
      <x v="65"/>
    </i>
    <i r="1">
      <x v="10"/>
    </i>
    <i r="2">
      <x v="66"/>
    </i>
    <i r="1">
      <x v="20"/>
    </i>
    <i r="2">
      <x v="65"/>
    </i>
    <i r="1">
      <x v="25"/>
    </i>
    <i r="2">
      <x v="60"/>
    </i>
    <i r="1">
      <x v="36"/>
    </i>
    <i r="2">
      <x v="66"/>
    </i>
    <i r="1">
      <x v="43"/>
    </i>
    <i r="2">
      <x v="59"/>
    </i>
    <i r="2">
      <x v="60"/>
    </i>
    <i r="2">
      <x v="63"/>
    </i>
    <i r="1">
      <x v="51"/>
    </i>
    <i r="2">
      <x v="60"/>
    </i>
    <i r="1">
      <x v="54"/>
    </i>
    <i r="2">
      <x v="59"/>
    </i>
    <i r="1">
      <x v="58"/>
    </i>
    <i r="2">
      <x v="59"/>
    </i>
    <i r="1">
      <x v="65"/>
    </i>
    <i r="2">
      <x v="59"/>
    </i>
    <i r="2">
      <x v="60"/>
    </i>
    <i r="1">
      <x v="93"/>
    </i>
    <i r="2">
      <x v="65"/>
    </i>
    <i r="1">
      <x v="95"/>
    </i>
    <i r="2">
      <x v="61"/>
    </i>
    <i r="1">
      <x v="101"/>
    </i>
    <i r="2">
      <x v="59"/>
    </i>
    <i r="1">
      <x v="103"/>
    </i>
    <i r="2">
      <x v="64"/>
    </i>
    <i r="1">
      <x v="107"/>
    </i>
    <i r="2">
      <x v="59"/>
    </i>
    <i r="2">
      <x v="63"/>
    </i>
    <i r="2">
      <x v="65"/>
    </i>
    <i r="2">
      <x v="66"/>
    </i>
    <i r="1">
      <x v="108"/>
    </i>
    <i r="2">
      <x v="59"/>
    </i>
    <i r="1">
      <x v="110"/>
    </i>
    <i r="2">
      <x v="59"/>
    </i>
    <i r="1">
      <x v="114"/>
    </i>
    <i r="2">
      <x v="62"/>
    </i>
    <i r="1">
      <x v="117"/>
    </i>
    <i r="2">
      <x v="59"/>
    </i>
    <i r="1">
      <x v="125"/>
    </i>
    <i r="2">
      <x v="59"/>
    </i>
    <i r="2">
      <x v="64"/>
    </i>
    <i r="1">
      <x v="126"/>
    </i>
    <i r="2">
      <x v="59"/>
    </i>
    <i r="1">
      <x v="133"/>
    </i>
    <i r="2">
      <x v="59"/>
    </i>
    <i r="1">
      <x v="135"/>
    </i>
    <i r="2">
      <x v="59"/>
    </i>
    <i r="1">
      <x v="142"/>
    </i>
    <i r="2">
      <x v="59"/>
    </i>
    <i r="2">
      <x v="61"/>
    </i>
    <i r="2">
      <x v="64"/>
    </i>
    <i r="1">
      <x v="149"/>
    </i>
    <i r="2">
      <x v="59"/>
    </i>
    <i r="1">
      <x v="155"/>
    </i>
    <i r="2">
      <x v="59"/>
    </i>
    <i r="2">
      <x v="60"/>
    </i>
    <i r="1">
      <x v="157"/>
    </i>
    <i r="2">
      <x v="65"/>
    </i>
    <i r="1">
      <x v="163"/>
    </i>
    <i r="2">
      <x v="59"/>
    </i>
    <i r="1">
      <x v="170"/>
    </i>
    <i r="2">
      <x v="60"/>
    </i>
    <i r="2">
      <x v="63"/>
    </i>
    <i r="2">
      <x v="65"/>
    </i>
    <i r="1">
      <x v="174"/>
    </i>
    <i r="2">
      <x v="64"/>
    </i>
    <i r="1">
      <x v="175"/>
    </i>
    <i r="2">
      <x v="64"/>
    </i>
    <i r="1">
      <x v="180"/>
    </i>
    <i r="2">
      <x v="66"/>
    </i>
    <i r="1">
      <x v="203"/>
    </i>
    <i r="2">
      <x v="59"/>
    </i>
    <i r="1">
      <x v="208"/>
    </i>
    <i r="2">
      <x v="59"/>
    </i>
    <i r="2">
      <x v="62"/>
    </i>
    <i r="2">
      <x v="65"/>
    </i>
    <i r="1">
      <x v="215"/>
    </i>
    <i r="2">
      <x v="59"/>
    </i>
    <i r="1">
      <x v="228"/>
    </i>
    <i r="2">
      <x v="59"/>
    </i>
    <i r="2">
      <x v="60"/>
    </i>
    <i r="1">
      <x v="235"/>
    </i>
    <i r="2">
      <x v="59"/>
    </i>
    <i r="2">
      <x v="60"/>
    </i>
    <i r="2">
      <x v="64"/>
    </i>
    <i r="2">
      <x v="65"/>
    </i>
    <i r="1">
      <x v="237"/>
    </i>
    <i r="2">
      <x v="66"/>
    </i>
    <i r="1">
      <x v="252"/>
    </i>
    <i r="2">
      <x v="66"/>
    </i>
    <i r="1">
      <x v="254"/>
    </i>
    <i r="2">
      <x v="59"/>
    </i>
    <i r="2">
      <x v="60"/>
    </i>
    <i>
      <x v="8"/>
    </i>
    <i r="1">
      <x v="5"/>
    </i>
    <i r="2">
      <x v="68"/>
    </i>
    <i r="2">
      <x v="72"/>
    </i>
    <i r="1">
      <x v="7"/>
    </i>
    <i r="2">
      <x v="68"/>
    </i>
    <i r="2">
      <x v="71"/>
    </i>
    <i r="1">
      <x v="16"/>
    </i>
    <i r="2">
      <x v="67"/>
    </i>
    <i r="1">
      <x v="31"/>
    </i>
    <i r="2">
      <x v="68"/>
    </i>
    <i r="1">
      <x v="34"/>
    </i>
    <i r="2">
      <x v="72"/>
    </i>
    <i r="1">
      <x v="38"/>
    </i>
    <i r="2">
      <x v="68"/>
    </i>
    <i r="1">
      <x v="44"/>
    </i>
    <i r="2">
      <x v="67"/>
    </i>
    <i r="2">
      <x v="69"/>
    </i>
    <i r="2">
      <x v="72"/>
    </i>
    <i r="1">
      <x v="49"/>
    </i>
    <i r="2">
      <x v="67"/>
    </i>
    <i r="2">
      <x v="73"/>
    </i>
    <i r="1">
      <x v="53"/>
    </i>
    <i r="2">
      <x v="69"/>
    </i>
    <i r="1">
      <x v="68"/>
    </i>
    <i r="2">
      <x v="68"/>
    </i>
    <i r="1">
      <x v="74"/>
    </i>
    <i r="2">
      <x v="68"/>
    </i>
    <i r="1">
      <x v="87"/>
    </i>
    <i r="2">
      <x v="68"/>
    </i>
    <i r="1">
      <x v="88"/>
    </i>
    <i r="2">
      <x v="67"/>
    </i>
    <i r="1">
      <x v="92"/>
    </i>
    <i r="2">
      <x v="69"/>
    </i>
    <i r="1">
      <x v="93"/>
    </i>
    <i r="2">
      <x v="68"/>
    </i>
    <i r="1">
      <x v="101"/>
    </i>
    <i r="2">
      <x v="67"/>
    </i>
    <i r="1">
      <x v="110"/>
    </i>
    <i r="2">
      <x v="71"/>
    </i>
    <i r="2">
      <x v="72"/>
    </i>
    <i r="2">
      <x v="73"/>
    </i>
    <i r="1">
      <x v="117"/>
    </i>
    <i r="2">
      <x v="70"/>
    </i>
    <i r="1">
      <x v="119"/>
    </i>
    <i r="2">
      <x v="68"/>
    </i>
    <i r="1">
      <x v="130"/>
    </i>
    <i r="2">
      <x v="71"/>
    </i>
    <i r="1">
      <x v="142"/>
    </i>
    <i r="2">
      <x v="68"/>
    </i>
    <i r="1">
      <x v="162"/>
    </i>
    <i r="2">
      <x v="67"/>
    </i>
    <i r="1">
      <x v="163"/>
    </i>
    <i r="2">
      <x v="67"/>
    </i>
    <i r="1">
      <x v="178"/>
    </i>
    <i r="2">
      <x v="67"/>
    </i>
    <i r="1">
      <x v="204"/>
    </i>
    <i r="2">
      <x v="73"/>
    </i>
    <i r="1">
      <x v="208"/>
    </i>
    <i r="2">
      <x v="69"/>
    </i>
    <i r="1">
      <x v="233"/>
    </i>
    <i r="2">
      <x v="67"/>
    </i>
    <i r="1">
      <x v="235"/>
    </i>
    <i r="2">
      <x v="67"/>
    </i>
    <i r="1">
      <x v="254"/>
    </i>
    <i r="2">
      <x v="68"/>
    </i>
    <i r="1">
      <x v="264"/>
    </i>
    <i r="2">
      <x v="67"/>
    </i>
    <i>
      <x v="9"/>
    </i>
    <i r="1">
      <x v="11"/>
    </i>
    <i r="2">
      <x v="74"/>
    </i>
    <i r="1">
      <x v="37"/>
    </i>
    <i r="2">
      <x v="75"/>
    </i>
    <i r="1">
      <x v="55"/>
    </i>
    <i r="2">
      <x v="74"/>
    </i>
    <i r="1">
      <x v="63"/>
    </i>
    <i r="2">
      <x v="74"/>
    </i>
    <i r="1">
      <x v="80"/>
    </i>
    <i r="2">
      <x v="75"/>
    </i>
    <i r="1">
      <x v="107"/>
    </i>
    <i r="2">
      <x v="74"/>
    </i>
    <i r="1">
      <x v="108"/>
    </i>
    <i r="2">
      <x v="74"/>
    </i>
    <i r="1">
      <x v="122"/>
    </i>
    <i r="2">
      <x v="74"/>
    </i>
    <i r="2">
      <x v="75"/>
    </i>
    <i r="1">
      <x v="125"/>
    </i>
    <i r="2">
      <x v="74"/>
    </i>
    <i r="1">
      <x v="135"/>
    </i>
    <i r="2">
      <x v="74"/>
    </i>
    <i r="1">
      <x v="142"/>
    </i>
    <i r="2">
      <x v="74"/>
    </i>
    <i r="1">
      <x v="158"/>
    </i>
    <i r="2">
      <x v="74"/>
    </i>
    <i r="1">
      <x v="159"/>
    </i>
    <i r="2">
      <x v="74"/>
    </i>
    <i r="1">
      <x v="188"/>
    </i>
    <i r="2">
      <x v="74"/>
    </i>
    <i r="1">
      <x v="208"/>
    </i>
    <i r="2">
      <x v="75"/>
    </i>
    <i r="1">
      <x v="225"/>
    </i>
    <i r="2">
      <x v="74"/>
    </i>
    <i r="1">
      <x v="226"/>
    </i>
    <i r="2">
      <x v="74"/>
    </i>
    <i r="1">
      <x v="235"/>
    </i>
    <i r="2">
      <x v="75"/>
    </i>
    <i r="1">
      <x v="243"/>
    </i>
    <i r="2">
      <x v="74"/>
    </i>
    <i r="2">
      <x v="75"/>
    </i>
    <i r="1">
      <x v="246"/>
    </i>
    <i r="2">
      <x v="74"/>
    </i>
    <i>
      <x v="10"/>
    </i>
    <i r="1">
      <x v="5"/>
    </i>
    <i r="2">
      <x v="79"/>
    </i>
    <i r="2">
      <x v="80"/>
    </i>
    <i r="1">
      <x v="7"/>
    </i>
    <i r="2">
      <x v="77"/>
    </i>
    <i r="1">
      <x v="8"/>
    </i>
    <i r="2">
      <x v="76"/>
    </i>
    <i r="1">
      <x v="9"/>
    </i>
    <i r="2">
      <x v="77"/>
    </i>
    <i r="2">
      <x v="78"/>
    </i>
    <i r="1">
      <x v="12"/>
    </i>
    <i r="2">
      <x v="76"/>
    </i>
    <i r="2">
      <x v="77"/>
    </i>
    <i r="2">
      <x v="78"/>
    </i>
    <i r="1">
      <x v="13"/>
    </i>
    <i r="2">
      <x v="81"/>
    </i>
    <i r="1">
      <x v="14"/>
    </i>
    <i r="2">
      <x v="76"/>
    </i>
    <i r="2">
      <x v="77"/>
    </i>
    <i r="2">
      <x v="79"/>
    </i>
    <i r="1">
      <x v="16"/>
    </i>
    <i r="2">
      <x v="79"/>
    </i>
    <i r="1">
      <x v="44"/>
    </i>
    <i r="2">
      <x v="79"/>
    </i>
    <i r="2">
      <x v="80"/>
    </i>
    <i r="1">
      <x v="48"/>
    </i>
    <i r="2">
      <x v="78"/>
    </i>
    <i r="1">
      <x v="62"/>
    </i>
    <i r="2">
      <x v="76"/>
    </i>
    <i r="1">
      <x v="68"/>
    </i>
    <i r="2">
      <x v="77"/>
    </i>
    <i r="1">
      <x v="71"/>
    </i>
    <i r="2">
      <x v="77"/>
    </i>
    <i r="2">
      <x v="78"/>
    </i>
    <i r="2">
      <x v="79"/>
    </i>
    <i r="1">
      <x v="74"/>
    </i>
    <i r="2">
      <x v="77"/>
    </i>
    <i r="2">
      <x v="78"/>
    </i>
    <i r="2">
      <x v="79"/>
    </i>
    <i r="1">
      <x v="101"/>
    </i>
    <i r="2">
      <x v="79"/>
    </i>
    <i r="1">
      <x v="102"/>
    </i>
    <i r="2">
      <x v="79"/>
    </i>
    <i r="1">
      <x v="103"/>
    </i>
    <i r="2">
      <x v="77"/>
    </i>
    <i r="2">
      <x v="79"/>
    </i>
    <i r="1">
      <x v="104"/>
    </i>
    <i r="2">
      <x v="79"/>
    </i>
    <i r="1">
      <x v="107"/>
    </i>
    <i r="2">
      <x v="78"/>
    </i>
    <i r="2">
      <x v="79"/>
    </i>
    <i r="1">
      <x v="108"/>
    </i>
    <i r="2">
      <x v="78"/>
    </i>
    <i r="1">
      <x v="109"/>
    </i>
    <i r="2">
      <x v="79"/>
    </i>
    <i r="1">
      <x v="110"/>
    </i>
    <i r="2">
      <x v="78"/>
    </i>
    <i r="2">
      <x v="79"/>
    </i>
    <i r="2">
      <x v="80"/>
    </i>
    <i r="2">
      <x v="81"/>
    </i>
    <i r="1">
      <x v="111"/>
    </i>
    <i r="2">
      <x v="78"/>
    </i>
    <i r="1">
      <x v="113"/>
    </i>
    <i r="2">
      <x v="77"/>
    </i>
    <i r="2">
      <x v="78"/>
    </i>
    <i r="2">
      <x v="79"/>
    </i>
    <i r="2">
      <x v="81"/>
    </i>
    <i r="1">
      <x v="114"/>
    </i>
    <i r="2">
      <x v="79"/>
    </i>
    <i r="1">
      <x v="117"/>
    </i>
    <i r="2">
      <x v="81"/>
    </i>
    <i r="1">
      <x v="119"/>
    </i>
    <i r="2">
      <x v="81"/>
    </i>
    <i r="1">
      <x v="120"/>
    </i>
    <i r="2">
      <x v="78"/>
    </i>
    <i r="2">
      <x v="79"/>
    </i>
    <i r="1">
      <x v="121"/>
    </i>
    <i r="2">
      <x v="81"/>
    </i>
    <i r="1">
      <x v="122"/>
    </i>
    <i r="2">
      <x v="78"/>
    </i>
    <i r="1">
      <x v="123"/>
    </i>
    <i r="2">
      <x v="79"/>
    </i>
    <i r="1">
      <x v="126"/>
    </i>
    <i r="2">
      <x v="79"/>
    </i>
    <i r="2">
      <x v="81"/>
    </i>
    <i r="1">
      <x v="130"/>
    </i>
    <i r="2">
      <x v="78"/>
    </i>
    <i r="2">
      <x v="81"/>
    </i>
    <i r="1">
      <x v="131"/>
    </i>
    <i r="2">
      <x v="78"/>
    </i>
    <i r="1">
      <x v="132"/>
    </i>
    <i r="2">
      <x v="79"/>
    </i>
    <i r="1">
      <x v="133"/>
    </i>
    <i r="2">
      <x v="76"/>
    </i>
    <i r="2">
      <x v="78"/>
    </i>
    <i r="2">
      <x v="79"/>
    </i>
    <i r="2">
      <x v="81"/>
    </i>
    <i r="1">
      <x v="135"/>
    </i>
    <i r="2">
      <x v="79"/>
    </i>
    <i r="2">
      <x v="81"/>
    </i>
    <i r="1">
      <x v="136"/>
    </i>
    <i r="2">
      <x v="77"/>
    </i>
    <i r="2">
      <x v="81"/>
    </i>
    <i r="1">
      <x v="137"/>
    </i>
    <i r="2">
      <x v="78"/>
    </i>
    <i r="1">
      <x v="138"/>
    </i>
    <i r="2">
      <x v="78"/>
    </i>
    <i r="1">
      <x v="139"/>
    </i>
    <i r="2">
      <x v="79"/>
    </i>
    <i r="1">
      <x v="140"/>
    </i>
    <i r="2">
      <x v="78"/>
    </i>
    <i r="2">
      <x v="81"/>
    </i>
    <i r="1">
      <x v="142"/>
    </i>
    <i r="2">
      <x v="79"/>
    </i>
    <i r="1">
      <x v="145"/>
    </i>
    <i r="2">
      <x v="78"/>
    </i>
    <i r="2">
      <x v="79"/>
    </i>
    <i r="2">
      <x v="81"/>
    </i>
    <i r="1">
      <x v="146"/>
    </i>
    <i r="2">
      <x v="79"/>
    </i>
    <i r="2">
      <x v="81"/>
    </i>
    <i r="1">
      <x v="148"/>
    </i>
    <i r="2">
      <x v="79"/>
    </i>
    <i r="1">
      <x v="149"/>
    </i>
    <i r="2">
      <x v="81"/>
    </i>
    <i r="1">
      <x v="150"/>
    </i>
    <i r="2">
      <x v="81"/>
    </i>
    <i r="1">
      <x v="152"/>
    </i>
    <i r="2">
      <x v="78"/>
    </i>
    <i r="1">
      <x v="153"/>
    </i>
    <i r="2">
      <x v="78"/>
    </i>
    <i r="2">
      <x v="79"/>
    </i>
    <i r="2">
      <x v="81"/>
    </i>
    <i r="1">
      <x v="154"/>
    </i>
    <i r="2">
      <x v="79"/>
    </i>
    <i r="1">
      <x v="155"/>
    </i>
    <i r="2">
      <x v="78"/>
    </i>
    <i r="2">
      <x v="81"/>
    </i>
    <i r="1">
      <x v="157"/>
    </i>
    <i r="2">
      <x v="77"/>
    </i>
    <i r="1">
      <x v="163"/>
    </i>
    <i r="2">
      <x v="78"/>
    </i>
    <i r="2">
      <x v="79"/>
    </i>
    <i r="1">
      <x v="164"/>
    </i>
    <i r="2">
      <x v="78"/>
    </i>
    <i r="1">
      <x v="167"/>
    </i>
    <i r="2">
      <x v="79"/>
    </i>
    <i r="1">
      <x v="170"/>
    </i>
    <i r="2">
      <x v="78"/>
    </i>
    <i r="2">
      <x v="81"/>
    </i>
    <i r="1">
      <x v="183"/>
    </i>
    <i r="2">
      <x v="78"/>
    </i>
    <i r="1">
      <x v="215"/>
    </i>
    <i r="2">
      <x v="76"/>
    </i>
    <i r="2">
      <x v="78"/>
    </i>
    <i r="2">
      <x v="80"/>
    </i>
    <i r="2">
      <x v="81"/>
    </i>
    <i r="1">
      <x v="224"/>
    </i>
    <i r="2">
      <x v="79"/>
    </i>
    <i r="1">
      <x v="225"/>
    </i>
    <i r="2">
      <x v="79"/>
    </i>
    <i r="1">
      <x v="229"/>
    </i>
    <i r="2">
      <x v="76"/>
    </i>
    <i r="1">
      <x v="235"/>
    </i>
    <i r="2">
      <x v="78"/>
    </i>
    <i r="2">
      <x v="80"/>
    </i>
    <i r="2">
      <x v="81"/>
    </i>
    <i r="1">
      <x v="242"/>
    </i>
    <i r="2">
      <x v="79"/>
    </i>
    <i r="1">
      <x v="251"/>
    </i>
    <i r="2">
      <x v="81"/>
    </i>
    <i r="1">
      <x v="255"/>
    </i>
    <i r="2">
      <x v="77"/>
    </i>
    <i>
      <x v="11"/>
    </i>
    <i r="1">
      <x v="92"/>
    </i>
    <i r="2">
      <x v="82"/>
    </i>
    <i r="1">
      <x v="101"/>
    </i>
    <i r="2">
      <x v="82"/>
    </i>
    <i r="1">
      <x v="103"/>
    </i>
    <i r="2">
      <x v="82"/>
    </i>
    <i r="1">
      <x v="106"/>
    </i>
    <i r="2">
      <x v="82"/>
    </i>
    <i r="1">
      <x v="107"/>
    </i>
    <i r="2">
      <x v="82"/>
    </i>
    <i r="1">
      <x v="108"/>
    </i>
    <i r="2">
      <x v="82"/>
    </i>
    <i r="2">
      <x v="83"/>
    </i>
    <i r="1">
      <x v="109"/>
    </i>
    <i r="2">
      <x v="82"/>
    </i>
    <i r="1">
      <x v="110"/>
    </i>
    <i r="2">
      <x v="82"/>
    </i>
    <i r="1">
      <x v="111"/>
    </i>
    <i r="2">
      <x v="82"/>
    </i>
    <i r="1">
      <x v="112"/>
    </i>
    <i r="2">
      <x v="82"/>
    </i>
    <i r="1">
      <x v="113"/>
    </i>
    <i r="2">
      <x v="82"/>
    </i>
    <i r="2">
      <x v="83"/>
    </i>
    <i r="1">
      <x v="114"/>
    </i>
    <i r="2">
      <x v="82"/>
    </i>
    <i r="2">
      <x v="83"/>
    </i>
    <i r="1">
      <x v="118"/>
    </i>
    <i r="2">
      <x v="82"/>
    </i>
    <i r="1">
      <x v="123"/>
    </i>
    <i r="2">
      <x v="82"/>
    </i>
    <i r="1">
      <x v="125"/>
    </i>
    <i r="2">
      <x v="83"/>
    </i>
    <i r="1">
      <x v="126"/>
    </i>
    <i r="2">
      <x v="82"/>
    </i>
    <i r="1">
      <x v="127"/>
    </i>
    <i r="2">
      <x v="82"/>
    </i>
    <i r="1">
      <x v="128"/>
    </i>
    <i r="2">
      <x v="82"/>
    </i>
    <i r="1">
      <x v="132"/>
    </i>
    <i r="2">
      <x v="82"/>
    </i>
    <i r="1">
      <x v="133"/>
    </i>
    <i r="2">
      <x v="82"/>
    </i>
    <i r="1">
      <x v="134"/>
    </i>
    <i r="2">
      <x v="82"/>
    </i>
    <i r="1">
      <x v="135"/>
    </i>
    <i r="2">
      <x v="82"/>
    </i>
    <i r="1">
      <x v="136"/>
    </i>
    <i r="2">
      <x v="82"/>
    </i>
    <i r="1">
      <x v="137"/>
    </i>
    <i r="2">
      <x v="82"/>
    </i>
    <i r="1">
      <x v="140"/>
    </i>
    <i r="2">
      <x v="82"/>
    </i>
    <i r="1">
      <x v="141"/>
    </i>
    <i r="2">
      <x v="82"/>
    </i>
    <i r="1">
      <x v="142"/>
    </i>
    <i r="2">
      <x v="82"/>
    </i>
    <i r="1">
      <x v="145"/>
    </i>
    <i r="2">
      <x v="82"/>
    </i>
    <i r="2">
      <x v="83"/>
    </i>
    <i r="1">
      <x v="147"/>
    </i>
    <i r="2">
      <x v="82"/>
    </i>
    <i r="1">
      <x v="153"/>
    </i>
    <i r="2">
      <x v="82"/>
    </i>
    <i r="2">
      <x v="83"/>
    </i>
    <i r="1">
      <x v="154"/>
    </i>
    <i r="2">
      <x v="83"/>
    </i>
    <i r="1">
      <x v="155"/>
    </i>
    <i r="2">
      <x v="82"/>
    </i>
    <i r="1">
      <x v="156"/>
    </i>
    <i r="2">
      <x v="82"/>
    </i>
    <i r="2">
      <x v="83"/>
    </i>
    <i r="1">
      <x v="163"/>
    </i>
    <i r="2">
      <x v="82"/>
    </i>
    <i r="1">
      <x v="164"/>
    </i>
    <i r="2">
      <x v="82"/>
    </i>
    <i r="1">
      <x v="170"/>
    </i>
    <i r="2">
      <x v="82"/>
    </i>
    <i r="1">
      <x v="183"/>
    </i>
    <i r="2">
      <x v="83"/>
    </i>
    <i r="1">
      <x v="184"/>
    </i>
    <i r="2">
      <x v="82"/>
    </i>
    <i r="2">
      <x v="83"/>
    </i>
    <i r="1">
      <x v="191"/>
    </i>
    <i r="2">
      <x v="83"/>
    </i>
    <i r="1">
      <x v="195"/>
    </i>
    <i r="2">
      <x v="82"/>
    </i>
    <i r="2">
      <x v="83"/>
    </i>
    <i r="1">
      <x v="215"/>
    </i>
    <i r="2">
      <x v="82"/>
    </i>
    <i r="2">
      <x v="83"/>
    </i>
    <i r="1">
      <x v="226"/>
    </i>
    <i r="2">
      <x v="82"/>
    </i>
    <i r="1">
      <x v="235"/>
    </i>
    <i r="2">
      <x v="82"/>
    </i>
    <i r="1">
      <x v="239"/>
    </i>
    <i r="2">
      <x v="82"/>
    </i>
    <i r="1">
      <x v="240"/>
    </i>
    <i r="2">
      <x v="82"/>
    </i>
    <i r="1">
      <x v="242"/>
    </i>
    <i r="2">
      <x v="82"/>
    </i>
    <i r="2">
      <x v="83"/>
    </i>
    <i r="1">
      <x v="251"/>
    </i>
    <i r="2">
      <x v="82"/>
    </i>
    <i>
      <x v="12"/>
    </i>
    <i r="1">
      <x v="9"/>
    </i>
    <i r="2">
      <x v="84"/>
    </i>
    <i r="2">
      <x v="86"/>
    </i>
    <i r="1">
      <x v="10"/>
    </i>
    <i r="2">
      <x v="84"/>
    </i>
    <i r="2">
      <x v="86"/>
    </i>
    <i r="1">
      <x v="16"/>
    </i>
    <i r="2">
      <x v="84"/>
    </i>
    <i r="2">
      <x v="85"/>
    </i>
    <i r="2">
      <x v="86"/>
    </i>
    <i r="2">
      <x v="88"/>
    </i>
    <i r="1">
      <x v="53"/>
    </i>
    <i r="2">
      <x v="84"/>
    </i>
    <i r="2">
      <x v="86"/>
    </i>
    <i r="2">
      <x v="88"/>
    </i>
    <i r="1">
      <x v="66"/>
    </i>
    <i r="2">
      <x v="85"/>
    </i>
    <i r="1">
      <x v="68"/>
    </i>
    <i r="2">
      <x v="84"/>
    </i>
    <i r="1">
      <x v="71"/>
    </i>
    <i r="2">
      <x v="84"/>
    </i>
    <i r="2">
      <x v="86"/>
    </i>
    <i r="2">
      <x v="87"/>
    </i>
    <i r="1">
      <x v="74"/>
    </i>
    <i r="2">
      <x v="84"/>
    </i>
    <i r="2">
      <x v="85"/>
    </i>
    <i r="2">
      <x v="88"/>
    </i>
    <i r="1">
      <x v="92"/>
    </i>
    <i r="2">
      <x v="84"/>
    </i>
    <i r="1">
      <x v="101"/>
    </i>
    <i r="2">
      <x v="84"/>
    </i>
    <i r="2">
      <x v="85"/>
    </i>
    <i r="1">
      <x v="110"/>
    </i>
    <i r="2">
      <x v="88"/>
    </i>
    <i r="1">
      <x v="115"/>
    </i>
    <i r="2">
      <x v="86"/>
    </i>
    <i r="1">
      <x v="118"/>
    </i>
    <i r="2">
      <x v="86"/>
    </i>
    <i r="2">
      <x v="87"/>
    </i>
    <i r="1">
      <x v="119"/>
    </i>
    <i r="2">
      <x v="84"/>
    </i>
    <i r="1">
      <x v="125"/>
    </i>
    <i r="2">
      <x v="85"/>
    </i>
    <i r="1">
      <x v="129"/>
    </i>
    <i r="2">
      <x v="84"/>
    </i>
    <i r="1">
      <x v="131"/>
    </i>
    <i r="2">
      <x v="85"/>
    </i>
    <i r="1">
      <x v="133"/>
    </i>
    <i r="2">
      <x v="85"/>
    </i>
    <i r="1">
      <x v="136"/>
    </i>
    <i r="2">
      <x v="84"/>
    </i>
    <i r="1">
      <x v="137"/>
    </i>
    <i r="2">
      <x v="85"/>
    </i>
    <i r="2">
      <x v="86"/>
    </i>
    <i r="1">
      <x v="141"/>
    </i>
    <i r="2">
      <x v="84"/>
    </i>
    <i r="1">
      <x v="144"/>
    </i>
    <i r="2">
      <x v="85"/>
    </i>
    <i r="1">
      <x v="146"/>
    </i>
    <i r="2">
      <x v="84"/>
    </i>
    <i r="1">
      <x v="149"/>
    </i>
    <i r="2">
      <x v="84"/>
    </i>
    <i r="2">
      <x v="85"/>
    </i>
    <i r="1">
      <x v="153"/>
    </i>
    <i r="2">
      <x v="84"/>
    </i>
    <i r="2">
      <x v="86"/>
    </i>
    <i r="1">
      <x v="155"/>
    </i>
    <i r="2">
      <x v="85"/>
    </i>
    <i r="2">
      <x v="86"/>
    </i>
    <i r="1">
      <x v="162"/>
    </i>
    <i r="2">
      <x v="86"/>
    </i>
    <i r="2">
      <x v="87"/>
    </i>
    <i r="1">
      <x v="170"/>
    </i>
    <i r="2">
      <x v="84"/>
    </i>
    <i r="1">
      <x v="176"/>
    </i>
    <i r="2">
      <x v="84"/>
    </i>
    <i r="1">
      <x v="182"/>
    </i>
    <i r="2">
      <x v="86"/>
    </i>
    <i r="1">
      <x v="185"/>
    </i>
    <i r="2">
      <x v="84"/>
    </i>
    <i r="1">
      <x v="188"/>
    </i>
    <i r="2">
      <x v="84"/>
    </i>
    <i r="2">
      <x v="86"/>
    </i>
    <i r="2">
      <x v="88"/>
    </i>
    <i r="1">
      <x v="203"/>
    </i>
    <i r="2">
      <x v="84"/>
    </i>
    <i r="2">
      <x v="86"/>
    </i>
    <i r="1">
      <x v="227"/>
    </i>
    <i r="2">
      <x v="86"/>
    </i>
    <i r="1">
      <x v="235"/>
    </i>
    <i r="2">
      <x v="85"/>
    </i>
    <i r="2">
      <x v="86"/>
    </i>
    <i r="2">
      <x v="88"/>
    </i>
    <i r="1">
      <x v="251"/>
    </i>
    <i r="2">
      <x v="84"/>
    </i>
    <i r="1">
      <x v="255"/>
    </i>
    <i r="2">
      <x v="84"/>
    </i>
    <i>
      <x v="13"/>
    </i>
    <i r="1">
      <x v="41"/>
    </i>
    <i r="2">
      <x v="89"/>
    </i>
    <i r="2">
      <x v="91"/>
    </i>
    <i r="1">
      <x v="74"/>
    </i>
    <i r="2">
      <x v="89"/>
    </i>
    <i r="1">
      <x v="84"/>
    </i>
    <i r="2">
      <x v="89"/>
    </i>
    <i r="2">
      <x v="90"/>
    </i>
    <i r="2">
      <x v="91"/>
    </i>
    <i r="1">
      <x v="99"/>
    </i>
    <i r="2">
      <x v="89"/>
    </i>
    <i r="2">
      <x v="91"/>
    </i>
    <i r="1">
      <x v="101"/>
    </i>
    <i r="2">
      <x v="89"/>
    </i>
    <i r="2">
      <x v="90"/>
    </i>
    <i r="2">
      <x v="91"/>
    </i>
    <i r="1">
      <x v="126"/>
    </i>
    <i r="2">
      <x v="91"/>
    </i>
    <i r="1">
      <x v="133"/>
    </i>
    <i r="2">
      <x v="89"/>
    </i>
    <i r="1">
      <x v="153"/>
    </i>
    <i r="2">
      <x v="89"/>
    </i>
    <i r="2">
      <x v="91"/>
    </i>
    <i r="1">
      <x v="214"/>
    </i>
    <i r="2">
      <x v="89"/>
    </i>
    <i r="2">
      <x v="90"/>
    </i>
    <i>
      <x v="14"/>
    </i>
    <i r="1">
      <x v="8"/>
    </i>
    <i r="2">
      <x v="92"/>
    </i>
    <i r="1">
      <x v="9"/>
    </i>
    <i r="2">
      <x v="94"/>
    </i>
    <i r="1">
      <x v="13"/>
    </i>
    <i r="2">
      <x v="94"/>
    </i>
    <i r="1">
      <x v="24"/>
    </i>
    <i r="2">
      <x v="92"/>
    </i>
    <i r="1">
      <x v="38"/>
    </i>
    <i r="2">
      <x v="92"/>
    </i>
    <i r="1">
      <x v="46"/>
    </i>
    <i r="2">
      <x v="92"/>
    </i>
    <i r="1">
      <x v="62"/>
    </i>
    <i r="2">
      <x v="92"/>
    </i>
    <i r="1">
      <x v="64"/>
    </i>
    <i r="2">
      <x v="92"/>
    </i>
    <i r="1">
      <x v="68"/>
    </i>
    <i r="2">
      <x v="94"/>
    </i>
    <i r="1">
      <x v="71"/>
    </i>
    <i r="2">
      <x v="93"/>
    </i>
    <i r="1">
      <x v="74"/>
    </i>
    <i r="2">
      <x v="93"/>
    </i>
    <i r="2">
      <x v="94"/>
    </i>
    <i r="1">
      <x v="92"/>
    </i>
    <i r="2">
      <x v="93"/>
    </i>
    <i r="1">
      <x v="102"/>
    </i>
    <i r="2">
      <x v="92"/>
    </i>
    <i r="1">
      <x v="127"/>
    </i>
    <i r="2">
      <x v="92"/>
    </i>
    <i r="1">
      <x v="128"/>
    </i>
    <i r="2">
      <x v="92"/>
    </i>
    <i r="2">
      <x v="93"/>
    </i>
    <i r="2">
      <x v="94"/>
    </i>
    <i r="1">
      <x v="129"/>
    </i>
    <i r="2">
      <x v="93"/>
    </i>
    <i r="2">
      <x v="94"/>
    </i>
    <i r="1">
      <x v="130"/>
    </i>
    <i r="2">
      <x v="93"/>
    </i>
    <i r="1">
      <x v="134"/>
    </i>
    <i r="2">
      <x v="93"/>
    </i>
    <i r="1">
      <x v="136"/>
    </i>
    <i r="2">
      <x v="92"/>
    </i>
    <i r="1">
      <x v="139"/>
    </i>
    <i r="2">
      <x v="92"/>
    </i>
    <i r="2">
      <x v="94"/>
    </i>
    <i r="1">
      <x v="140"/>
    </i>
    <i r="2">
      <x v="92"/>
    </i>
    <i r="1">
      <x v="145"/>
    </i>
    <i r="2">
      <x v="92"/>
    </i>
    <i r="2">
      <x v="93"/>
    </i>
    <i r="1">
      <x v="148"/>
    </i>
    <i r="2">
      <x v="92"/>
    </i>
    <i r="1">
      <x v="149"/>
    </i>
    <i r="2">
      <x v="92"/>
    </i>
    <i r="1">
      <x v="157"/>
    </i>
    <i r="2">
      <x v="93"/>
    </i>
    <i r="2">
      <x v="94"/>
    </i>
    <i r="1">
      <x v="170"/>
    </i>
    <i r="2">
      <x v="93"/>
    </i>
    <i r="2">
      <x v="94"/>
    </i>
    <i r="1">
      <x v="171"/>
    </i>
    <i r="2">
      <x v="92"/>
    </i>
    <i r="1">
      <x v="173"/>
    </i>
    <i r="2">
      <x v="92"/>
    </i>
    <i r="1">
      <x v="179"/>
    </i>
    <i r="2">
      <x v="92"/>
    </i>
    <i r="1">
      <x v="183"/>
    </i>
    <i r="2">
      <x v="94"/>
    </i>
    <i r="1">
      <x v="216"/>
    </i>
    <i r="2">
      <x v="92"/>
    </i>
    <i r="1">
      <x v="235"/>
    </i>
    <i r="2">
      <x v="94"/>
    </i>
    <i r="1">
      <x v="242"/>
    </i>
    <i r="2">
      <x v="92"/>
    </i>
    <i>
      <x v="15"/>
    </i>
    <i r="1">
      <x v="4"/>
    </i>
    <i r="2">
      <x v="96"/>
    </i>
    <i r="1">
      <x v="8"/>
    </i>
    <i r="2">
      <x v="96"/>
    </i>
    <i r="2">
      <x v="97"/>
    </i>
    <i r="1">
      <x v="34"/>
    </i>
    <i r="2">
      <x v="97"/>
    </i>
    <i r="1">
      <x v="38"/>
    </i>
    <i r="2">
      <x v="95"/>
    </i>
    <i r="1">
      <x v="43"/>
    </i>
    <i r="2">
      <x v="96"/>
    </i>
    <i r="1">
      <x v="44"/>
    </i>
    <i r="2">
      <x v="95"/>
    </i>
    <i r="1">
      <x v="58"/>
    </i>
    <i r="2">
      <x v="96"/>
    </i>
    <i r="1">
      <x v="64"/>
    </i>
    <i r="2">
      <x v="95"/>
    </i>
    <i r="2">
      <x v="96"/>
    </i>
    <i r="2">
      <x v="97"/>
    </i>
    <i r="1">
      <x v="74"/>
    </i>
    <i r="2">
      <x v="95"/>
    </i>
    <i r="1">
      <x v="81"/>
    </i>
    <i r="2">
      <x v="97"/>
    </i>
    <i r="1">
      <x v="89"/>
    </i>
    <i r="2">
      <x v="95"/>
    </i>
    <i r="1">
      <x v="92"/>
    </i>
    <i r="2">
      <x v="96"/>
    </i>
    <i r="1">
      <x v="101"/>
    </i>
    <i r="2">
      <x v="95"/>
    </i>
    <i r="2">
      <x v="96"/>
    </i>
    <i r="1">
      <x v="103"/>
    </i>
    <i r="2">
      <x v="95"/>
    </i>
    <i r="1">
      <x v="110"/>
    </i>
    <i r="2">
      <x v="95"/>
    </i>
    <i r="2">
      <x v="96"/>
    </i>
    <i r="1">
      <x v="114"/>
    </i>
    <i r="2">
      <x v="96"/>
    </i>
    <i r="1">
      <x v="116"/>
    </i>
    <i r="2">
      <x v="95"/>
    </i>
    <i r="2">
      <x v="96"/>
    </i>
    <i r="1">
      <x v="120"/>
    </i>
    <i r="2">
      <x v="96"/>
    </i>
    <i r="1">
      <x v="125"/>
    </i>
    <i r="2">
      <x v="95"/>
    </i>
    <i r="2">
      <x v="96"/>
    </i>
    <i r="1">
      <x v="126"/>
    </i>
    <i r="2">
      <x v="95"/>
    </i>
    <i r="1">
      <x v="129"/>
    </i>
    <i r="2">
      <x v="95"/>
    </i>
    <i r="1">
      <x v="131"/>
    </i>
    <i r="2">
      <x v="96"/>
    </i>
    <i r="1">
      <x v="134"/>
    </i>
    <i r="2">
      <x v="95"/>
    </i>
    <i r="1">
      <x v="135"/>
    </i>
    <i r="2">
      <x v="95"/>
    </i>
    <i r="1">
      <x v="136"/>
    </i>
    <i r="2">
      <x v="95"/>
    </i>
    <i r="1">
      <x v="137"/>
    </i>
    <i r="2">
      <x v="95"/>
    </i>
    <i r="1">
      <x v="138"/>
    </i>
    <i r="2">
      <x v="97"/>
    </i>
    <i r="1">
      <x v="141"/>
    </i>
    <i r="2">
      <x v="95"/>
    </i>
    <i r="1">
      <x v="142"/>
    </i>
    <i r="2">
      <x v="96"/>
    </i>
    <i r="1">
      <x v="144"/>
    </i>
    <i r="2">
      <x v="95"/>
    </i>
    <i r="1">
      <x v="145"/>
    </i>
    <i r="2">
      <x v="95"/>
    </i>
    <i r="1">
      <x v="146"/>
    </i>
    <i r="2">
      <x v="96"/>
    </i>
    <i r="1">
      <x v="148"/>
    </i>
    <i r="2">
      <x v="96"/>
    </i>
    <i r="2">
      <x v="97"/>
    </i>
    <i r="1">
      <x v="149"/>
    </i>
    <i r="2">
      <x v="95"/>
    </i>
    <i r="2">
      <x v="96"/>
    </i>
    <i r="2">
      <x v="97"/>
    </i>
    <i r="1">
      <x v="150"/>
    </i>
    <i r="2">
      <x v="95"/>
    </i>
    <i r="1">
      <x v="151"/>
    </i>
    <i r="2">
      <x v="95"/>
    </i>
    <i r="2">
      <x v="96"/>
    </i>
    <i r="1">
      <x v="155"/>
    </i>
    <i r="2">
      <x v="95"/>
    </i>
    <i r="1">
      <x v="167"/>
    </i>
    <i r="2">
      <x v="96"/>
    </i>
    <i r="1">
      <x v="169"/>
    </i>
    <i r="2">
      <x v="97"/>
    </i>
    <i r="1">
      <x v="183"/>
    </i>
    <i r="2">
      <x v="95"/>
    </i>
    <i r="1">
      <x v="187"/>
    </i>
    <i r="2">
      <x v="95"/>
    </i>
    <i r="1">
      <x v="208"/>
    </i>
    <i r="2">
      <x v="95"/>
    </i>
    <i r="2">
      <x v="96"/>
    </i>
    <i r="1">
      <x v="215"/>
    </i>
    <i r="2">
      <x v="95"/>
    </i>
    <i r="1">
      <x v="221"/>
    </i>
    <i r="2">
      <x v="95"/>
    </i>
    <i r="1">
      <x v="225"/>
    </i>
    <i r="2">
      <x v="95"/>
    </i>
    <i r="1">
      <x v="228"/>
    </i>
    <i r="2">
      <x v="95"/>
    </i>
    <i r="1">
      <x v="235"/>
    </i>
    <i r="2">
      <x v="96"/>
    </i>
    <i r="2">
      <x v="97"/>
    </i>
    <i r="1">
      <x v="237"/>
    </i>
    <i r="2">
      <x v="95"/>
    </i>
    <i r="1">
      <x v="247"/>
    </i>
    <i r="2">
      <x v="95"/>
    </i>
    <i r="2">
      <x v="97"/>
    </i>
    <i>
      <x v="16"/>
    </i>
    <i r="1">
      <x v="4"/>
    </i>
    <i r="2">
      <x v="98"/>
    </i>
    <i r="1">
      <x v="12"/>
    </i>
    <i r="2">
      <x v="98"/>
    </i>
    <i r="2">
      <x v="99"/>
    </i>
    <i r="1">
      <x v="13"/>
    </i>
    <i r="2">
      <x v="98"/>
    </i>
    <i r="1">
      <x v="46"/>
    </i>
    <i r="2">
      <x v="98"/>
    </i>
    <i r="2">
      <x v="99"/>
    </i>
    <i r="1">
      <x v="62"/>
    </i>
    <i r="2">
      <x v="98"/>
    </i>
    <i r="1">
      <x v="68"/>
    </i>
    <i r="2">
      <x v="98"/>
    </i>
    <i r="1">
      <x v="74"/>
    </i>
    <i r="2">
      <x v="98"/>
    </i>
    <i r="1">
      <x v="85"/>
    </i>
    <i r="2">
      <x v="98"/>
    </i>
    <i r="2">
      <x v="99"/>
    </i>
    <i r="1">
      <x v="94"/>
    </i>
    <i r="2">
      <x v="99"/>
    </i>
    <i r="1">
      <x v="135"/>
    </i>
    <i r="2">
      <x v="98"/>
    </i>
    <i r="1">
      <x v="136"/>
    </i>
    <i r="2">
      <x v="98"/>
    </i>
    <i r="1">
      <x v="144"/>
    </i>
    <i r="2">
      <x v="99"/>
    </i>
    <i r="1">
      <x v="157"/>
    </i>
    <i r="2">
      <x v="99"/>
    </i>
    <i r="1">
      <x v="171"/>
    </i>
    <i r="2">
      <x v="98"/>
    </i>
    <i r="1">
      <x v="173"/>
    </i>
    <i r="2">
      <x v="98"/>
    </i>
    <i r="2">
      <x v="99"/>
    </i>
    <i r="1">
      <x v="183"/>
    </i>
    <i r="2">
      <x v="99"/>
    </i>
    <i r="1">
      <x v="211"/>
    </i>
    <i r="2">
      <x v="98"/>
    </i>
    <i r="1">
      <x v="215"/>
    </i>
    <i r="2">
      <x v="99"/>
    </i>
    <i r="1">
      <x v="224"/>
    </i>
    <i r="2">
      <x v="98"/>
    </i>
    <i r="2">
      <x v="99"/>
    </i>
    <i r="1">
      <x v="251"/>
    </i>
    <i r="2">
      <x v="98"/>
    </i>
    <i r="1">
      <x v="259"/>
    </i>
    <i r="2">
      <x v="98"/>
    </i>
    <i>
      <x v="17"/>
    </i>
    <i r="1">
      <x v="15"/>
    </i>
    <i r="2">
      <x v="100"/>
    </i>
    <i r="2">
      <x v="104"/>
    </i>
    <i r="2">
      <x v="105"/>
    </i>
    <i r="2">
      <x v="106"/>
    </i>
    <i r="1">
      <x v="16"/>
    </i>
    <i r="2">
      <x v="105"/>
    </i>
    <i r="1">
      <x v="26"/>
    </i>
    <i r="2">
      <x v="101"/>
    </i>
    <i r="2">
      <x v="102"/>
    </i>
    <i r="2">
      <x v="103"/>
    </i>
    <i r="2">
      <x v="104"/>
    </i>
    <i r="1">
      <x v="27"/>
    </i>
    <i r="2">
      <x v="100"/>
    </i>
    <i r="2">
      <x v="102"/>
    </i>
    <i r="2">
      <x v="103"/>
    </i>
    <i r="1">
      <x v="40"/>
    </i>
    <i r="2">
      <x v="101"/>
    </i>
    <i r="1">
      <x v="44"/>
    </i>
    <i r="2">
      <x v="100"/>
    </i>
    <i r="1">
      <x v="51"/>
    </i>
    <i r="2">
      <x v="100"/>
    </i>
    <i r="2">
      <x v="106"/>
    </i>
    <i r="1">
      <x v="60"/>
    </i>
    <i r="2">
      <x v="106"/>
    </i>
    <i r="1">
      <x v="61"/>
    </i>
    <i r="2">
      <x v="103"/>
    </i>
    <i r="2">
      <x v="106"/>
    </i>
    <i r="2">
      <x v="107"/>
    </i>
    <i r="1">
      <x v="74"/>
    </i>
    <i r="2">
      <x v="105"/>
    </i>
    <i r="2">
      <x v="106"/>
    </i>
    <i r="1">
      <x v="75"/>
    </i>
    <i r="2">
      <x v="100"/>
    </i>
    <i r="2">
      <x v="106"/>
    </i>
    <i r="1">
      <x v="76"/>
    </i>
    <i r="2">
      <x v="101"/>
    </i>
    <i r="2">
      <x v="102"/>
    </i>
    <i r="2">
      <x v="103"/>
    </i>
    <i r="1">
      <x v="92"/>
    </i>
    <i r="2">
      <x v="100"/>
    </i>
    <i r="2">
      <x v="103"/>
    </i>
    <i r="2">
      <x v="106"/>
    </i>
    <i r="2">
      <x v="107"/>
    </i>
    <i r="1">
      <x v="101"/>
    </i>
    <i r="2">
      <x v="100"/>
    </i>
    <i r="2">
      <x v="107"/>
    </i>
    <i r="1">
      <x v="110"/>
    </i>
    <i r="2">
      <x v="100"/>
    </i>
    <i r="1">
      <x v="114"/>
    </i>
    <i r="2">
      <x v="100"/>
    </i>
    <i r="2">
      <x v="106"/>
    </i>
    <i r="1">
      <x v="119"/>
    </i>
    <i r="2">
      <x v="107"/>
    </i>
    <i r="1">
      <x v="125"/>
    </i>
    <i r="2">
      <x v="103"/>
    </i>
    <i r="1">
      <x v="133"/>
    </i>
    <i r="2">
      <x v="100"/>
    </i>
    <i r="1">
      <x v="142"/>
    </i>
    <i r="2">
      <x v="106"/>
    </i>
    <i r="1">
      <x v="149"/>
    </i>
    <i r="2">
      <x v="100"/>
    </i>
    <i r="2">
      <x v="105"/>
    </i>
    <i r="2">
      <x v="106"/>
    </i>
    <i r="1">
      <x v="153"/>
    </i>
    <i r="2">
      <x v="102"/>
    </i>
    <i r="1">
      <x v="170"/>
    </i>
    <i r="2">
      <x v="103"/>
    </i>
    <i r="1">
      <x v="181"/>
    </i>
    <i r="2">
      <x v="101"/>
    </i>
    <i r="2">
      <x v="106"/>
    </i>
    <i r="1">
      <x v="187"/>
    </i>
    <i r="2">
      <x v="100"/>
    </i>
    <i r="1">
      <x v="191"/>
    </i>
    <i r="2">
      <x v="101"/>
    </i>
    <i r="2">
      <x v="102"/>
    </i>
    <i r="1">
      <x v="206"/>
    </i>
    <i r="2">
      <x v="100"/>
    </i>
    <i r="2">
      <x v="101"/>
    </i>
    <i r="2">
      <x v="103"/>
    </i>
    <i r="2">
      <x v="106"/>
    </i>
    <i r="2">
      <x v="107"/>
    </i>
    <i r="1">
      <x v="219"/>
    </i>
    <i r="2">
      <x v="101"/>
    </i>
    <i r="2">
      <x v="102"/>
    </i>
    <i r="2">
      <x v="107"/>
    </i>
    <i r="1">
      <x v="228"/>
    </i>
    <i r="2">
      <x v="100"/>
    </i>
    <i r="1">
      <x v="233"/>
    </i>
    <i r="2">
      <x v="101"/>
    </i>
    <i r="2">
      <x v="102"/>
    </i>
    <i r="2">
      <x v="107"/>
    </i>
    <i r="1">
      <x v="235"/>
    </i>
    <i r="2">
      <x v="100"/>
    </i>
    <i r="2">
      <x v="101"/>
    </i>
    <i r="2">
      <x v="102"/>
    </i>
    <i r="2">
      <x v="106"/>
    </i>
    <i r="1">
      <x v="236"/>
    </i>
    <i r="2">
      <x v="100"/>
    </i>
    <i r="2">
      <x v="101"/>
    </i>
    <i r="1">
      <x v="255"/>
    </i>
    <i r="2">
      <x v="102"/>
    </i>
    <i r="1">
      <x v="265"/>
    </i>
    <i r="2">
      <x v="100"/>
    </i>
    <i r="2">
      <x v="103"/>
    </i>
    <i r="1">
      <x v="267"/>
    </i>
    <i r="2">
      <x v="101"/>
    </i>
    <i r="1">
      <x v="269"/>
    </i>
    <i r="2">
      <x v="101"/>
    </i>
    <i>
      <x v="18"/>
    </i>
    <i r="1">
      <x v="22"/>
    </i>
    <i r="2">
      <x v="109"/>
    </i>
    <i r="2">
      <x v="112"/>
    </i>
    <i r="1">
      <x v="28"/>
    </i>
    <i r="2">
      <x v="108"/>
    </i>
    <i r="2">
      <x v="109"/>
    </i>
    <i r="2">
      <x v="110"/>
    </i>
    <i r="2">
      <x v="112"/>
    </i>
    <i r="2">
      <x v="114"/>
    </i>
    <i r="1">
      <x v="29"/>
    </i>
    <i r="2">
      <x v="108"/>
    </i>
    <i r="2">
      <x v="109"/>
    </i>
    <i r="2">
      <x v="110"/>
    </i>
    <i r="2">
      <x v="112"/>
    </i>
    <i r="2">
      <x v="113"/>
    </i>
    <i r="1">
      <x v="49"/>
    </i>
    <i r="2">
      <x v="109"/>
    </i>
    <i r="1">
      <x v="74"/>
    </i>
    <i r="2">
      <x v="108"/>
    </i>
    <i r="1">
      <x v="88"/>
    </i>
    <i r="2">
      <x v="111"/>
    </i>
    <i r="1">
      <x v="101"/>
    </i>
    <i r="2">
      <x v="114"/>
    </i>
    <i r="1">
      <x v="136"/>
    </i>
    <i r="2">
      <x v="109"/>
    </i>
    <i r="1">
      <x v="149"/>
    </i>
    <i r="2">
      <x v="111"/>
    </i>
    <i r="1">
      <x v="153"/>
    </i>
    <i r="2">
      <x v="109"/>
    </i>
    <i r="2">
      <x v="113"/>
    </i>
    <i r="1">
      <x v="186"/>
    </i>
    <i r="2">
      <x v="109"/>
    </i>
    <i r="2">
      <x v="110"/>
    </i>
    <i r="1">
      <x v="188"/>
    </i>
    <i r="2">
      <x v="109"/>
    </i>
    <i r="1">
      <x v="233"/>
    </i>
    <i r="2">
      <x v="109"/>
    </i>
    <i r="2">
      <x v="110"/>
    </i>
    <i r="1">
      <x v="235"/>
    </i>
    <i r="2">
      <x v="108"/>
    </i>
    <i r="1">
      <x v="263"/>
    </i>
    <i r="2">
      <x v="114"/>
    </i>
    <i>
      <x v="19"/>
    </i>
    <i r="1">
      <x v="3"/>
    </i>
    <i r="2">
      <x v="115"/>
    </i>
    <i r="1">
      <x v="7"/>
    </i>
    <i r="2">
      <x v="117"/>
    </i>
    <i r="2">
      <x v="119"/>
    </i>
    <i r="1">
      <x v="9"/>
    </i>
    <i r="2">
      <x v="119"/>
    </i>
    <i r="1">
      <x v="10"/>
    </i>
    <i r="2">
      <x v="115"/>
    </i>
    <i r="2">
      <x v="119"/>
    </i>
    <i r="1">
      <x v="24"/>
    </i>
    <i r="2">
      <x v="119"/>
    </i>
    <i r="1">
      <x v="25"/>
    </i>
    <i r="2">
      <x v="115"/>
    </i>
    <i r="1">
      <x v="28"/>
    </i>
    <i r="2">
      <x v="117"/>
    </i>
    <i r="2">
      <x v="119"/>
    </i>
    <i r="1">
      <x v="33"/>
    </i>
    <i r="2">
      <x v="115"/>
    </i>
    <i r="2">
      <x v="119"/>
    </i>
    <i r="1">
      <x v="34"/>
    </i>
    <i r="2">
      <x v="115"/>
    </i>
    <i r="2">
      <x v="119"/>
    </i>
    <i r="1">
      <x v="38"/>
    </i>
    <i r="2">
      <x v="115"/>
    </i>
    <i r="1">
      <x v="44"/>
    </i>
    <i r="2">
      <x v="119"/>
    </i>
    <i r="1">
      <x v="50"/>
    </i>
    <i r="2">
      <x v="115"/>
    </i>
    <i r="2">
      <x v="119"/>
    </i>
    <i r="1">
      <x v="56"/>
    </i>
    <i r="2">
      <x v="115"/>
    </i>
    <i r="2">
      <x v="119"/>
    </i>
    <i r="1">
      <x v="60"/>
    </i>
    <i r="2">
      <x v="118"/>
    </i>
    <i r="2">
      <x v="119"/>
    </i>
    <i r="1">
      <x v="67"/>
    </i>
    <i r="2">
      <x v="115"/>
    </i>
    <i r="2">
      <x v="116"/>
    </i>
    <i r="2">
      <x v="117"/>
    </i>
    <i r="2">
      <x v="119"/>
    </i>
    <i r="2">
      <x v="120"/>
    </i>
    <i r="1">
      <x v="68"/>
    </i>
    <i r="2">
      <x v="115"/>
    </i>
    <i r="2">
      <x v="119"/>
    </i>
    <i r="1">
      <x v="74"/>
    </i>
    <i r="2">
      <x v="115"/>
    </i>
    <i r="2">
      <x v="120"/>
    </i>
    <i r="1">
      <x v="92"/>
    </i>
    <i r="2">
      <x v="119"/>
    </i>
    <i r="1">
      <x v="97"/>
    </i>
    <i r="2">
      <x v="115"/>
    </i>
    <i r="1">
      <x v="133"/>
    </i>
    <i r="2">
      <x v="119"/>
    </i>
    <i r="1">
      <x v="140"/>
    </i>
    <i r="2">
      <x v="115"/>
    </i>
    <i r="1">
      <x v="170"/>
    </i>
    <i r="2">
      <x v="120"/>
    </i>
    <i r="1">
      <x v="172"/>
    </i>
    <i r="2">
      <x v="119"/>
    </i>
    <i r="1">
      <x v="174"/>
    </i>
    <i r="2">
      <x v="115"/>
    </i>
    <i r="1">
      <x v="190"/>
    </i>
    <i r="2">
      <x v="116"/>
    </i>
    <i r="1">
      <x v="196"/>
    </i>
    <i r="2">
      <x v="119"/>
    </i>
    <i r="1">
      <x v="199"/>
    </i>
    <i r="2">
      <x v="115"/>
    </i>
    <i r="2">
      <x v="117"/>
    </i>
    <i r="1">
      <x v="202"/>
    </i>
    <i r="2">
      <x v="115"/>
    </i>
    <i r="1">
      <x v="203"/>
    </i>
    <i r="2">
      <x v="115"/>
    </i>
    <i r="2">
      <x v="119"/>
    </i>
    <i r="1">
      <x v="204"/>
    </i>
    <i r="2">
      <x v="115"/>
    </i>
    <i r="1">
      <x v="206"/>
    </i>
    <i r="2">
      <x v="115"/>
    </i>
    <i r="1">
      <x v="212"/>
    </i>
    <i r="2">
      <x v="115"/>
    </i>
    <i r="1">
      <x v="213"/>
    </i>
    <i r="2">
      <x v="119"/>
    </i>
    <i r="1">
      <x v="217"/>
    </i>
    <i r="2">
      <x v="115"/>
    </i>
    <i r="1">
      <x v="218"/>
    </i>
    <i r="2">
      <x v="115"/>
    </i>
    <i r="1">
      <x v="221"/>
    </i>
    <i r="2">
      <x v="115"/>
    </i>
    <i r="1">
      <x v="222"/>
    </i>
    <i r="2">
      <x v="117"/>
    </i>
    <i r="1">
      <x v="228"/>
    </i>
    <i r="2">
      <x v="115"/>
    </i>
    <i r="1">
      <x v="229"/>
    </i>
    <i r="2">
      <x v="115"/>
    </i>
    <i r="1">
      <x v="230"/>
    </i>
    <i r="2">
      <x v="117"/>
    </i>
    <i r="2">
      <x v="118"/>
    </i>
    <i r="1">
      <x v="233"/>
    </i>
    <i r="2">
      <x v="115"/>
    </i>
    <i r="2">
      <x v="119"/>
    </i>
    <i r="1">
      <x v="234"/>
    </i>
    <i r="2">
      <x v="115"/>
    </i>
    <i r="2">
      <x v="119"/>
    </i>
    <i r="1">
      <x v="235"/>
    </i>
    <i r="2">
      <x v="115"/>
    </i>
    <i r="1">
      <x v="241"/>
    </i>
    <i r="2">
      <x v="119"/>
    </i>
    <i r="1">
      <x v="242"/>
    </i>
    <i r="2">
      <x v="120"/>
    </i>
    <i r="1">
      <x v="243"/>
    </i>
    <i r="2">
      <x v="115"/>
    </i>
    <i r="2">
      <x v="117"/>
    </i>
    <i r="2">
      <x v="120"/>
    </i>
    <i r="1">
      <x v="245"/>
    </i>
    <i r="2">
      <x v="115"/>
    </i>
    <i r="2">
      <x v="120"/>
    </i>
    <i r="1">
      <x v="255"/>
    </i>
    <i r="2">
      <x v="117"/>
    </i>
    <i r="2">
      <x v="119"/>
    </i>
    <i r="1">
      <x v="258"/>
    </i>
    <i r="2">
      <x v="116"/>
    </i>
    <i r="2">
      <x v="117"/>
    </i>
    <i r="2">
      <x v="119"/>
    </i>
    <i r="1">
      <x v="260"/>
    </i>
    <i r="2">
      <x v="115"/>
    </i>
    <i r="2">
      <x v="119"/>
    </i>
    <i r="1">
      <x v="261"/>
    </i>
    <i r="2">
      <x v="115"/>
    </i>
    <i>
      <x v="20"/>
    </i>
    <i r="1">
      <x v="8"/>
    </i>
    <i r="2">
      <x v="121"/>
    </i>
    <i r="1">
      <x v="67"/>
    </i>
    <i r="2">
      <x v="122"/>
    </i>
    <i r="1">
      <x v="74"/>
    </i>
    <i r="2">
      <x v="121"/>
    </i>
    <i r="1">
      <x v="125"/>
    </i>
    <i r="2">
      <x v="121"/>
    </i>
    <i r="1">
      <x v="140"/>
    </i>
    <i r="2">
      <x v="121"/>
    </i>
    <i r="1">
      <x v="158"/>
    </i>
    <i r="2">
      <x v="121"/>
    </i>
    <i r="1">
      <x v="190"/>
    </i>
    <i r="2">
      <x v="122"/>
    </i>
    <i r="1">
      <x v="197"/>
    </i>
    <i r="2">
      <x v="121"/>
    </i>
    <i r="2">
      <x v="122"/>
    </i>
    <i r="2">
      <x v="123"/>
    </i>
    <i r="1">
      <x v="203"/>
    </i>
    <i r="2">
      <x v="121"/>
    </i>
    <i r="1">
      <x v="204"/>
    </i>
    <i r="2">
      <x v="121"/>
    </i>
    <i r="1">
      <x v="215"/>
    </i>
    <i r="2">
      <x v="121"/>
    </i>
    <i r="1">
      <x v="219"/>
    </i>
    <i r="2">
      <x v="121"/>
    </i>
    <i r="1">
      <x v="221"/>
    </i>
    <i r="2">
      <x v="121"/>
    </i>
    <i r="1">
      <x v="223"/>
    </i>
    <i r="2">
      <x v="121"/>
    </i>
    <i r="1">
      <x v="224"/>
    </i>
    <i r="2">
      <x v="121"/>
    </i>
    <i r="1">
      <x v="226"/>
    </i>
    <i r="2">
      <x v="121"/>
    </i>
    <i r="1">
      <x v="231"/>
    </i>
    <i r="2">
      <x v="121"/>
    </i>
    <i r="2">
      <x v="123"/>
    </i>
    <i r="1">
      <x v="242"/>
    </i>
    <i r="2">
      <x v="121"/>
    </i>
    <i r="1">
      <x v="243"/>
    </i>
    <i r="2">
      <x v="121"/>
    </i>
    <i r="1">
      <x v="255"/>
    </i>
    <i r="2">
      <x v="121"/>
    </i>
    <i>
      <x v="21"/>
    </i>
    <i r="1">
      <x v="18"/>
    </i>
    <i r="2">
      <x v="127"/>
    </i>
    <i r="1">
      <x v="19"/>
    </i>
    <i r="2">
      <x v="127"/>
    </i>
    <i r="1">
      <x v="36"/>
    </i>
    <i r="2">
      <x v="127"/>
    </i>
    <i r="1">
      <x v="43"/>
    </i>
    <i r="2">
      <x v="124"/>
    </i>
    <i r="1">
      <x v="48"/>
    </i>
    <i r="2">
      <x v="127"/>
    </i>
    <i r="1">
      <x v="50"/>
    </i>
    <i r="2">
      <x v="127"/>
    </i>
    <i r="1">
      <x v="67"/>
    </i>
    <i r="2">
      <x v="124"/>
    </i>
    <i r="1">
      <x v="68"/>
    </i>
    <i r="2">
      <x v="124"/>
    </i>
    <i r="1">
      <x v="69"/>
    </i>
    <i r="2">
      <x v="125"/>
    </i>
    <i r="1">
      <x v="74"/>
    </i>
    <i r="2">
      <x v="124"/>
    </i>
    <i r="1">
      <x v="168"/>
    </i>
    <i r="2">
      <x v="127"/>
    </i>
    <i r="1">
      <x v="192"/>
    </i>
    <i r="2">
      <x v="124"/>
    </i>
    <i r="2">
      <x v="125"/>
    </i>
    <i r="2">
      <x v="127"/>
    </i>
    <i r="1">
      <x v="193"/>
    </i>
    <i r="2">
      <x v="124"/>
    </i>
    <i r="1">
      <x v="204"/>
    </i>
    <i r="2">
      <x v="127"/>
    </i>
    <i r="1">
      <x v="223"/>
    </i>
    <i r="2">
      <x v="124"/>
    </i>
    <i r="2">
      <x v="125"/>
    </i>
    <i r="2">
      <x v="127"/>
    </i>
    <i r="1">
      <x v="241"/>
    </i>
    <i r="2">
      <x v="126"/>
    </i>
    <i r="1">
      <x v="244"/>
    </i>
    <i r="2">
      <x v="127"/>
    </i>
    <i r="1">
      <x v="245"/>
    </i>
    <i r="2">
      <x v="124"/>
    </i>
    <i r="2">
      <x v="125"/>
    </i>
    <i r="2">
      <x v="126"/>
    </i>
    <i r="2">
      <x v="127"/>
    </i>
    <i r="1">
      <x v="260"/>
    </i>
    <i r="2">
      <x v="125"/>
    </i>
    <i r="2">
      <x v="127"/>
    </i>
    <i>
      <x v="22"/>
    </i>
    <i r="1">
      <x v="9"/>
    </i>
    <i r="2">
      <x v="130"/>
    </i>
    <i r="1">
      <x v="16"/>
    </i>
    <i r="2">
      <x v="130"/>
    </i>
    <i r="1">
      <x v="27"/>
    </i>
    <i r="2">
      <x v="131"/>
    </i>
    <i r="1">
      <x v="34"/>
    </i>
    <i r="2">
      <x v="128"/>
    </i>
    <i r="1">
      <x v="38"/>
    </i>
    <i r="2">
      <x v="128"/>
    </i>
    <i r="1">
      <x v="39"/>
    </i>
    <i r="2">
      <x v="128"/>
    </i>
    <i r="2">
      <x v="129"/>
    </i>
    <i r="2">
      <x v="132"/>
    </i>
    <i r="2">
      <x v="133"/>
    </i>
    <i r="1">
      <x v="54"/>
    </i>
    <i r="2">
      <x v="128"/>
    </i>
    <i r="1">
      <x v="72"/>
    </i>
    <i r="2">
      <x v="131"/>
    </i>
    <i r="1">
      <x v="74"/>
    </i>
    <i r="2">
      <x v="130"/>
    </i>
    <i r="1">
      <x v="75"/>
    </i>
    <i r="2">
      <x v="128"/>
    </i>
    <i r="1">
      <x v="92"/>
    </i>
    <i r="2">
      <x v="128"/>
    </i>
    <i r="2">
      <x v="129"/>
    </i>
    <i r="2">
      <x v="131"/>
    </i>
    <i r="2">
      <x v="132"/>
    </i>
    <i r="1">
      <x v="101"/>
    </i>
    <i r="2">
      <x v="128"/>
    </i>
    <i r="2">
      <x v="129"/>
    </i>
    <i r="2">
      <x v="130"/>
    </i>
    <i r="2">
      <x v="131"/>
    </i>
    <i r="2">
      <x v="132"/>
    </i>
    <i r="1">
      <x v="103"/>
    </i>
    <i r="2">
      <x v="132"/>
    </i>
    <i r="2">
      <x v="133"/>
    </i>
    <i r="1">
      <x v="105"/>
    </i>
    <i r="2">
      <x v="128"/>
    </i>
    <i r="2">
      <x v="131"/>
    </i>
    <i r="2">
      <x v="132"/>
    </i>
    <i r="1">
      <x v="107"/>
    </i>
    <i r="2">
      <x v="129"/>
    </i>
    <i r="2">
      <x v="130"/>
    </i>
    <i r="2">
      <x v="131"/>
    </i>
    <i r="2">
      <x v="132"/>
    </i>
    <i r="2">
      <x v="133"/>
    </i>
    <i r="1">
      <x v="108"/>
    </i>
    <i r="2">
      <x v="128"/>
    </i>
    <i r="2">
      <x v="129"/>
    </i>
    <i r="2">
      <x v="133"/>
    </i>
    <i r="1">
      <x v="109"/>
    </i>
    <i r="2">
      <x v="128"/>
    </i>
    <i r="2">
      <x v="130"/>
    </i>
    <i r="2">
      <x v="131"/>
    </i>
    <i r="2">
      <x v="134"/>
    </i>
    <i r="1">
      <x v="110"/>
    </i>
    <i r="2">
      <x v="129"/>
    </i>
    <i r="2">
      <x v="131"/>
    </i>
    <i r="2">
      <x v="133"/>
    </i>
    <i r="1">
      <x v="113"/>
    </i>
    <i r="2">
      <x v="128"/>
    </i>
    <i r="2">
      <x v="129"/>
    </i>
    <i r="2">
      <x v="132"/>
    </i>
    <i r="2">
      <x v="133"/>
    </i>
    <i r="2">
      <x v="134"/>
    </i>
    <i r="1">
      <x v="114"/>
    </i>
    <i r="2">
      <x v="128"/>
    </i>
    <i r="2">
      <x v="129"/>
    </i>
    <i r="2">
      <x v="132"/>
    </i>
    <i r="2">
      <x v="133"/>
    </i>
    <i r="1">
      <x v="117"/>
    </i>
    <i r="2">
      <x v="129"/>
    </i>
    <i r="1">
      <x v="119"/>
    </i>
    <i r="2">
      <x v="128"/>
    </i>
    <i r="1">
      <x v="120"/>
    </i>
    <i r="2">
      <x v="133"/>
    </i>
    <i r="1">
      <x v="121"/>
    </i>
    <i r="2">
      <x v="130"/>
    </i>
    <i r="1">
      <x v="123"/>
    </i>
    <i r="2">
      <x v="130"/>
    </i>
    <i r="1">
      <x v="130"/>
    </i>
    <i r="2">
      <x v="133"/>
    </i>
    <i r="1">
      <x v="131"/>
    </i>
    <i r="2">
      <x v="131"/>
    </i>
    <i r="1">
      <x v="133"/>
    </i>
    <i r="2">
      <x v="128"/>
    </i>
    <i r="2">
      <x v="129"/>
    </i>
    <i r="2">
      <x v="130"/>
    </i>
    <i r="1">
      <x v="134"/>
    </i>
    <i r="2">
      <x v="128"/>
    </i>
    <i r="2">
      <x v="133"/>
    </i>
    <i r="1">
      <x v="140"/>
    </i>
    <i r="2">
      <x v="128"/>
    </i>
    <i r="2">
      <x v="129"/>
    </i>
    <i r="2">
      <x v="131"/>
    </i>
    <i r="1">
      <x v="145"/>
    </i>
    <i r="2">
      <x v="132"/>
    </i>
    <i r="1">
      <x v="147"/>
    </i>
    <i r="2">
      <x v="128"/>
    </i>
    <i r="2">
      <x v="131"/>
    </i>
    <i r="2">
      <x v="134"/>
    </i>
    <i r="1">
      <x v="150"/>
    </i>
    <i r="2">
      <x v="133"/>
    </i>
    <i r="1">
      <x v="151"/>
    </i>
    <i r="2">
      <x v="131"/>
    </i>
    <i r="1">
      <x v="153"/>
    </i>
    <i r="2">
      <x v="128"/>
    </i>
    <i r="2">
      <x v="131"/>
    </i>
    <i r="2">
      <x v="132"/>
    </i>
    <i r="2">
      <x v="133"/>
    </i>
    <i r="2">
      <x v="134"/>
    </i>
    <i r="1">
      <x v="157"/>
    </i>
    <i r="2">
      <x v="128"/>
    </i>
    <i r="2">
      <x v="129"/>
    </i>
    <i r="2">
      <x v="132"/>
    </i>
    <i r="1">
      <x v="165"/>
    </i>
    <i r="2">
      <x v="128"/>
    </i>
    <i r="2">
      <x v="131"/>
    </i>
    <i r="1">
      <x v="167"/>
    </i>
    <i r="2">
      <x v="132"/>
    </i>
    <i r="2">
      <x v="133"/>
    </i>
    <i r="1">
      <x v="170"/>
    </i>
    <i r="2">
      <x v="129"/>
    </i>
    <i r="1">
      <x v="172"/>
    </i>
    <i r="2">
      <x v="132"/>
    </i>
    <i r="1">
      <x v="174"/>
    </i>
    <i r="2">
      <x v="133"/>
    </i>
    <i r="1">
      <x v="176"/>
    </i>
    <i r="2">
      <x v="132"/>
    </i>
    <i r="2">
      <x v="133"/>
    </i>
    <i r="1">
      <x v="177"/>
    </i>
    <i r="2">
      <x v="133"/>
    </i>
    <i r="1">
      <x v="179"/>
    </i>
    <i r="2">
      <x v="128"/>
    </i>
    <i r="2">
      <x v="129"/>
    </i>
    <i r="2">
      <x v="130"/>
    </i>
    <i r="2">
      <x v="131"/>
    </i>
    <i r="1">
      <x v="180"/>
    </i>
    <i r="2">
      <x v="128"/>
    </i>
    <i r="1">
      <x v="181"/>
    </i>
    <i r="2">
      <x v="128"/>
    </i>
    <i r="2">
      <x v="133"/>
    </i>
    <i r="1">
      <x v="182"/>
    </i>
    <i r="2">
      <x v="133"/>
    </i>
    <i r="1">
      <x v="191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1">
      <x v="201"/>
    </i>
    <i r="2">
      <x v="133"/>
    </i>
    <i r="2">
      <x v="134"/>
    </i>
    <i r="1">
      <x v="203"/>
    </i>
    <i r="2">
      <x v="134"/>
    </i>
    <i r="1">
      <x v="204"/>
    </i>
    <i r="2">
      <x v="129"/>
    </i>
    <i r="2">
      <x v="130"/>
    </i>
    <i r="2">
      <x v="133"/>
    </i>
    <i r="1">
      <x v="208"/>
    </i>
    <i r="2">
      <x v="128"/>
    </i>
    <i r="2">
      <x v="129"/>
    </i>
    <i r="2">
      <x v="130"/>
    </i>
    <i r="2">
      <x v="131"/>
    </i>
    <i r="2">
      <x v="133"/>
    </i>
    <i r="2">
      <x v="134"/>
    </i>
    <i r="1">
      <x v="210"/>
    </i>
    <i r="2">
      <x v="131"/>
    </i>
    <i r="2">
      <x v="133"/>
    </i>
    <i r="1">
      <x v="215"/>
    </i>
    <i r="2">
      <x v="128"/>
    </i>
    <i r="2">
      <x v="129"/>
    </i>
    <i r="2">
      <x v="133"/>
    </i>
    <i r="1">
      <x v="224"/>
    </i>
    <i r="2">
      <x v="130"/>
    </i>
    <i r="1">
      <x v="233"/>
    </i>
    <i r="2">
      <x v="130"/>
    </i>
    <i r="2">
      <x v="133"/>
    </i>
    <i r="1">
      <x v="235"/>
    </i>
    <i r="2">
      <x v="131"/>
    </i>
    <i r="2">
      <x v="132"/>
    </i>
    <i r="2">
      <x v="133"/>
    </i>
    <i r="1">
      <x v="245"/>
    </i>
    <i r="2">
      <x v="130"/>
    </i>
    <i r="1">
      <x v="257"/>
    </i>
    <i r="2">
      <x v="129"/>
    </i>
    <i r="2">
      <x v="132"/>
    </i>
    <i r="1">
      <x v="258"/>
    </i>
    <i r="2">
      <x v="130"/>
    </i>
    <i r="1">
      <x v="266"/>
    </i>
    <i r="2">
      <x v="131"/>
    </i>
    <i t="grand">
      <x/>
    </i>
  </rowItems>
  <colItems count="1">
    <i/>
  </colItems>
  <dataFields count="1">
    <dataField name="จำนวนข้อเสนอโครงการ" fld="7" subtotal="count" baseField="0" baseItem="0"/>
  </dataFields>
  <formats count="3">
    <format dxfId="15">
      <pivotArea type="all" dataOnly="0" outline="0" fieldPosition="0"/>
    </format>
    <format dxfId="14">
      <pivotArea type="all" dataOnly="0" outline="0" fieldPosition="0"/>
    </format>
    <format dxfId="13">
      <pivotArea dataOnly="0" labelOnly="1" fieldPosition="0">
        <references count="1">
          <reference field="0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7" cacheId="3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532" firstHeaderRow="1" firstDataRow="1" firstDataCol="1"/>
  <pivotFields count="9">
    <pivotField axis="axisRow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axis="axisRow" showAll="0">
      <items count="96">
        <item x="78"/>
        <item x="79"/>
        <item x="80"/>
        <item x="81"/>
        <item x="85"/>
        <item x="86"/>
        <item x="87"/>
        <item x="89"/>
        <item x="88"/>
        <item x="91"/>
        <item x="94"/>
        <item x="93"/>
        <item x="92"/>
        <item x="90"/>
        <item x="1"/>
        <item x="0"/>
        <item x="4"/>
        <item x="3"/>
        <item x="5"/>
        <item x="2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2"/>
        <item x="27"/>
        <item x="24"/>
        <item x="25"/>
        <item x="26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6"/>
        <item x="57"/>
        <item x="55"/>
        <item x="58"/>
        <item x="59"/>
        <item x="63"/>
        <item x="61"/>
        <item x="60"/>
        <item x="62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83"/>
        <item x="84"/>
        <item x="82"/>
        <item t="default"/>
      </items>
    </pivotField>
    <pivotField showAll="0"/>
    <pivotField axis="axisRow" showAll="0">
      <items count="144">
        <item x="27"/>
        <item x="32"/>
        <item x="58"/>
        <item x="90"/>
        <item x="107"/>
        <item x="35"/>
        <item x="116"/>
        <item x="76"/>
        <item x="19"/>
        <item x="6"/>
        <item x="43"/>
        <item x="133"/>
        <item x="121"/>
        <item x="118"/>
        <item x="129"/>
        <item x="130"/>
        <item x="72"/>
        <item x="83"/>
        <item x="15"/>
        <item x="0"/>
        <item x="33"/>
        <item x="110"/>
        <item x="44"/>
        <item x="138"/>
        <item x="87"/>
        <item x="77"/>
        <item x="137"/>
        <item x="70"/>
        <item x="28"/>
        <item x="74"/>
        <item x="23"/>
        <item x="29"/>
        <item x="126"/>
        <item x="30"/>
        <item x="39"/>
        <item x="66"/>
        <item x="10"/>
        <item x="9"/>
        <item x="45"/>
        <item x="20"/>
        <item x="68"/>
        <item x="50"/>
        <item x="122"/>
        <item x="16"/>
        <item x="5"/>
        <item x="60"/>
        <item x="75"/>
        <item x="42"/>
        <item x="81"/>
        <item x="79"/>
        <item x="55"/>
        <item x="96"/>
        <item x="94"/>
        <item x="65"/>
        <item x="89"/>
        <item x="82"/>
        <item x="59"/>
        <item x="62"/>
        <item x="38"/>
        <item x="108"/>
        <item x="93"/>
        <item x="61"/>
        <item x="113"/>
        <item x="99"/>
        <item x="128"/>
        <item x="109"/>
        <item x="112"/>
        <item x="98"/>
        <item x="91"/>
        <item x="63"/>
        <item x="103"/>
        <item x="114"/>
        <item x="105"/>
        <item x="12"/>
        <item x="48"/>
        <item x="53"/>
        <item x="88"/>
        <item x="8"/>
        <item x="67"/>
        <item x="100"/>
        <item x="47"/>
        <item x="115"/>
        <item x="124"/>
        <item x="14"/>
        <item x="52"/>
        <item x="142"/>
        <item x="86"/>
        <item x="54"/>
        <item x="106"/>
        <item x="69"/>
        <item x="127"/>
        <item x="40"/>
        <item x="102"/>
        <item x="7"/>
        <item x="141"/>
        <item x="97"/>
        <item x="13"/>
        <item x="132"/>
        <item x="139"/>
        <item x="41"/>
        <item x="3"/>
        <item x="73"/>
        <item x="25"/>
        <item x="78"/>
        <item x="18"/>
        <item x="36"/>
        <item x="1"/>
        <item x="111"/>
        <item x="95"/>
        <item x="37"/>
        <item x="134"/>
        <item x="120"/>
        <item x="136"/>
        <item x="92"/>
        <item x="56"/>
        <item x="104"/>
        <item x="80"/>
        <item x="21"/>
        <item x="46"/>
        <item x="71"/>
        <item x="135"/>
        <item x="2"/>
        <item x="119"/>
        <item x="84"/>
        <item x="34"/>
        <item x="101"/>
        <item x="22"/>
        <item x="31"/>
        <item x="17"/>
        <item x="49"/>
        <item x="64"/>
        <item x="85"/>
        <item x="51"/>
        <item x="123"/>
        <item x="4"/>
        <item x="140"/>
        <item x="131"/>
        <item x="117"/>
        <item x="11"/>
        <item x="26"/>
        <item x="24"/>
        <item x="57"/>
        <item x="125"/>
        <item t="default"/>
      </items>
    </pivotField>
    <pivotField showAll="0"/>
    <pivotField showAll="0"/>
    <pivotField showAll="0"/>
    <pivotField showAll="0"/>
    <pivotField dataField="1" showAll="0"/>
  </pivotFields>
  <rowFields count="3">
    <field x="0"/>
    <field x="3"/>
    <field x="1"/>
  </rowFields>
  <rowItems count="529">
    <i>
      <x/>
    </i>
    <i r="1">
      <x v="9"/>
    </i>
    <i r="2">
      <x v="15"/>
    </i>
    <i r="1">
      <x v="18"/>
    </i>
    <i r="2">
      <x v="16"/>
    </i>
    <i r="1">
      <x v="19"/>
    </i>
    <i r="2">
      <x v="15"/>
    </i>
    <i r="1">
      <x v="36"/>
    </i>
    <i r="2">
      <x v="15"/>
    </i>
    <i r="1">
      <x v="37"/>
    </i>
    <i r="2">
      <x v="15"/>
    </i>
    <i r="1">
      <x v="43"/>
    </i>
    <i r="2">
      <x v="18"/>
    </i>
    <i r="1">
      <x v="44"/>
    </i>
    <i r="2">
      <x v="16"/>
    </i>
    <i r="2">
      <x v="19"/>
    </i>
    <i r="1">
      <x v="73"/>
    </i>
    <i r="2">
      <x v="16"/>
    </i>
    <i r="1">
      <x v="77"/>
    </i>
    <i r="2">
      <x v="16"/>
    </i>
    <i r="1">
      <x v="83"/>
    </i>
    <i r="2">
      <x v="16"/>
    </i>
    <i r="1">
      <x v="93"/>
    </i>
    <i r="2">
      <x v="17"/>
    </i>
    <i r="1">
      <x v="96"/>
    </i>
    <i r="2">
      <x v="16"/>
    </i>
    <i r="1">
      <x v="100"/>
    </i>
    <i r="2">
      <x v="14"/>
    </i>
    <i r="1">
      <x v="106"/>
    </i>
    <i r="2">
      <x v="15"/>
    </i>
    <i r="1">
      <x v="121"/>
    </i>
    <i r="2">
      <x v="14"/>
    </i>
    <i r="1">
      <x v="134"/>
    </i>
    <i r="2">
      <x v="19"/>
    </i>
    <i r="1">
      <x v="138"/>
    </i>
    <i r="2">
      <x v="15"/>
    </i>
    <i>
      <x v="1"/>
    </i>
    <i r="1">
      <x v="8"/>
    </i>
    <i r="2">
      <x v="21"/>
    </i>
    <i r="1">
      <x v="30"/>
    </i>
    <i r="2">
      <x v="23"/>
    </i>
    <i r="1">
      <x v="39"/>
    </i>
    <i r="2">
      <x v="21"/>
    </i>
    <i r="1">
      <x v="102"/>
    </i>
    <i r="2">
      <x v="23"/>
    </i>
    <i r="1">
      <x v="104"/>
    </i>
    <i r="2">
      <x v="20"/>
    </i>
    <i r="1">
      <x v="117"/>
    </i>
    <i r="2">
      <x v="22"/>
    </i>
    <i r="1">
      <x v="126"/>
    </i>
    <i r="2">
      <x v="22"/>
    </i>
    <i r="1">
      <x v="128"/>
    </i>
    <i r="2">
      <x v="20"/>
    </i>
    <i r="1">
      <x v="139"/>
    </i>
    <i r="2">
      <x v="24"/>
    </i>
    <i r="1">
      <x v="140"/>
    </i>
    <i r="2">
      <x v="23"/>
    </i>
    <i>
      <x v="2"/>
    </i>
    <i r="1">
      <x/>
    </i>
    <i r="2">
      <x v="25"/>
    </i>
    <i r="2">
      <x v="27"/>
    </i>
    <i r="2">
      <x v="28"/>
    </i>
    <i r="2">
      <x v="31"/>
    </i>
    <i r="2">
      <x v="32"/>
    </i>
    <i r="2">
      <x v="33"/>
    </i>
    <i r="1">
      <x v="1"/>
    </i>
    <i r="2">
      <x v="26"/>
    </i>
    <i r="1">
      <x v="5"/>
    </i>
    <i r="2">
      <x v="28"/>
    </i>
    <i r="1">
      <x v="10"/>
    </i>
    <i r="2">
      <x v="33"/>
    </i>
    <i r="2">
      <x v="34"/>
    </i>
    <i r="1">
      <x v="19"/>
    </i>
    <i r="2">
      <x v="25"/>
    </i>
    <i r="2">
      <x v="26"/>
    </i>
    <i r="2">
      <x v="30"/>
    </i>
    <i r="2">
      <x v="33"/>
    </i>
    <i r="1">
      <x v="20"/>
    </i>
    <i r="2">
      <x v="27"/>
    </i>
    <i r="2">
      <x v="28"/>
    </i>
    <i r="2">
      <x v="33"/>
    </i>
    <i r="1">
      <x v="22"/>
    </i>
    <i r="2">
      <x v="33"/>
    </i>
    <i r="1">
      <x v="28"/>
    </i>
    <i r="2">
      <x v="25"/>
    </i>
    <i r="2">
      <x v="26"/>
    </i>
    <i r="2">
      <x v="27"/>
    </i>
    <i r="2">
      <x v="28"/>
    </i>
    <i r="2">
      <x v="33"/>
    </i>
    <i r="1">
      <x v="31"/>
    </i>
    <i r="2">
      <x v="25"/>
    </i>
    <i r="2">
      <x v="28"/>
    </i>
    <i r="2">
      <x v="33"/>
    </i>
    <i r="2">
      <x v="34"/>
    </i>
    <i r="1">
      <x v="33"/>
    </i>
    <i r="2">
      <x v="25"/>
    </i>
    <i r="2">
      <x v="27"/>
    </i>
    <i r="2">
      <x v="30"/>
    </i>
    <i r="2">
      <x v="33"/>
    </i>
    <i r="2">
      <x v="34"/>
    </i>
    <i r="1">
      <x v="34"/>
    </i>
    <i r="2">
      <x v="30"/>
    </i>
    <i r="1">
      <x v="38"/>
    </i>
    <i r="2">
      <x v="33"/>
    </i>
    <i r="1">
      <x v="47"/>
    </i>
    <i r="2">
      <x v="32"/>
    </i>
    <i r="1">
      <x v="58"/>
    </i>
    <i r="2">
      <x v="30"/>
    </i>
    <i r="1">
      <x v="77"/>
    </i>
    <i r="2">
      <x v="25"/>
    </i>
    <i r="1">
      <x v="91"/>
    </i>
    <i r="2">
      <x v="30"/>
    </i>
    <i r="1">
      <x v="99"/>
    </i>
    <i r="2">
      <x v="31"/>
    </i>
    <i r="2">
      <x v="32"/>
    </i>
    <i r="1">
      <x v="105"/>
    </i>
    <i r="2">
      <x v="28"/>
    </i>
    <i r="2">
      <x v="33"/>
    </i>
    <i r="1">
      <x v="109"/>
    </i>
    <i r="2">
      <x v="28"/>
    </i>
    <i r="2">
      <x v="33"/>
    </i>
    <i r="1">
      <x v="118"/>
    </i>
    <i r="2">
      <x v="34"/>
    </i>
    <i r="1">
      <x v="121"/>
    </i>
    <i r="2">
      <x v="27"/>
    </i>
    <i r="1">
      <x v="124"/>
    </i>
    <i r="2">
      <x v="27"/>
    </i>
    <i r="2">
      <x v="28"/>
    </i>
    <i r="2">
      <x v="33"/>
    </i>
    <i r="1">
      <x v="127"/>
    </i>
    <i r="2">
      <x v="25"/>
    </i>
    <i r="2">
      <x v="28"/>
    </i>
    <i r="2">
      <x v="29"/>
    </i>
    <i r="2">
      <x v="31"/>
    </i>
    <i r="2">
      <x v="33"/>
    </i>
    <i r="2">
      <x v="34"/>
    </i>
    <i>
      <x v="3"/>
    </i>
    <i r="1">
      <x v="41"/>
    </i>
    <i r="2">
      <x v="40"/>
    </i>
    <i r="1">
      <x v="47"/>
    </i>
    <i r="2">
      <x v="37"/>
    </i>
    <i r="1">
      <x v="74"/>
    </i>
    <i r="2">
      <x v="35"/>
    </i>
    <i r="1">
      <x v="75"/>
    </i>
    <i r="2">
      <x v="36"/>
    </i>
    <i r="1">
      <x v="80"/>
    </i>
    <i r="2">
      <x v="39"/>
    </i>
    <i r="1">
      <x v="84"/>
    </i>
    <i r="2">
      <x v="36"/>
    </i>
    <i r="2">
      <x v="38"/>
    </i>
    <i r="1">
      <x v="87"/>
    </i>
    <i r="2">
      <x v="36"/>
    </i>
    <i r="1">
      <x v="99"/>
    </i>
    <i r="2">
      <x v="35"/>
    </i>
    <i r="1">
      <x v="104"/>
    </i>
    <i r="2">
      <x v="37"/>
    </i>
    <i r="1">
      <x v="118"/>
    </i>
    <i r="2">
      <x v="36"/>
    </i>
    <i r="1">
      <x v="121"/>
    </i>
    <i r="2">
      <x v="35"/>
    </i>
    <i r="2">
      <x v="36"/>
    </i>
    <i r="2">
      <x v="37"/>
    </i>
    <i r="2">
      <x v="39"/>
    </i>
    <i r="1">
      <x v="129"/>
    </i>
    <i r="2">
      <x v="37"/>
    </i>
    <i r="1">
      <x v="132"/>
    </i>
    <i r="2">
      <x v="41"/>
    </i>
    <i>
      <x v="4"/>
    </i>
    <i r="1">
      <x v="2"/>
    </i>
    <i r="2">
      <x v="42"/>
    </i>
    <i r="2">
      <x v="45"/>
    </i>
    <i r="2">
      <x v="51"/>
    </i>
    <i r="1">
      <x v="5"/>
    </i>
    <i r="2">
      <x v="47"/>
    </i>
    <i r="1">
      <x v="31"/>
    </i>
    <i r="2">
      <x v="42"/>
    </i>
    <i r="1">
      <x v="35"/>
    </i>
    <i r="2">
      <x v="48"/>
    </i>
    <i r="1">
      <x v="40"/>
    </i>
    <i r="2">
      <x v="50"/>
    </i>
    <i r="1">
      <x v="45"/>
    </i>
    <i r="2">
      <x v="42"/>
    </i>
    <i r="2">
      <x v="51"/>
    </i>
    <i r="1">
      <x v="50"/>
    </i>
    <i r="2">
      <x v="42"/>
    </i>
    <i r="1">
      <x v="53"/>
    </i>
    <i r="2">
      <x v="46"/>
    </i>
    <i r="1">
      <x v="56"/>
    </i>
    <i r="2">
      <x v="42"/>
    </i>
    <i r="1">
      <x v="57"/>
    </i>
    <i r="2">
      <x v="43"/>
    </i>
    <i r="1">
      <x v="61"/>
    </i>
    <i r="2">
      <x v="43"/>
    </i>
    <i r="2">
      <x v="44"/>
    </i>
    <i r="1">
      <x v="69"/>
    </i>
    <i r="2">
      <x v="44"/>
    </i>
    <i r="1">
      <x v="78"/>
    </i>
    <i r="2">
      <x v="49"/>
    </i>
    <i r="1">
      <x v="114"/>
    </i>
    <i r="2">
      <x v="42"/>
    </i>
    <i r="1">
      <x v="130"/>
    </i>
    <i r="2">
      <x v="45"/>
    </i>
    <i r="2">
      <x v="46"/>
    </i>
    <i r="1">
      <x v="141"/>
    </i>
    <i r="2">
      <x v="42"/>
    </i>
    <i r="2">
      <x v="43"/>
    </i>
    <i>
      <x v="5"/>
    </i>
    <i r="1">
      <x v="27"/>
    </i>
    <i r="2">
      <x v="53"/>
    </i>
    <i r="1">
      <x v="47"/>
    </i>
    <i r="2">
      <x v="54"/>
    </i>
    <i r="1">
      <x v="89"/>
    </i>
    <i r="2">
      <x v="52"/>
    </i>
    <i r="1">
      <x v="102"/>
    </i>
    <i r="2">
      <x v="54"/>
    </i>
    <i r="1">
      <x v="119"/>
    </i>
    <i r="2">
      <x v="54"/>
    </i>
    <i r="1">
      <x v="121"/>
    </i>
    <i r="2">
      <x v="53"/>
    </i>
    <i r="1">
      <x v="132"/>
    </i>
    <i r="2">
      <x v="52"/>
    </i>
    <i>
      <x v="6"/>
    </i>
    <i r="1">
      <x v="7"/>
    </i>
    <i r="2">
      <x v="58"/>
    </i>
    <i r="1">
      <x v="16"/>
    </i>
    <i r="2">
      <x v="55"/>
    </i>
    <i r="1">
      <x v="25"/>
    </i>
    <i r="2">
      <x v="59"/>
    </i>
    <i r="1">
      <x v="29"/>
    </i>
    <i r="2">
      <x v="56"/>
    </i>
    <i r="1">
      <x v="46"/>
    </i>
    <i r="2">
      <x v="57"/>
    </i>
    <i r="1">
      <x v="101"/>
    </i>
    <i r="2">
      <x v="56"/>
    </i>
    <i r="2">
      <x v="57"/>
    </i>
    <i r="1">
      <x v="103"/>
    </i>
    <i r="2">
      <x v="59"/>
    </i>
    <i>
      <x v="7"/>
    </i>
    <i r="1">
      <x v="5"/>
    </i>
    <i r="2">
      <x v="64"/>
    </i>
    <i r="1">
      <x v="17"/>
    </i>
    <i r="2">
      <x v="64"/>
    </i>
    <i r="1">
      <x v="34"/>
    </i>
    <i r="2">
      <x v="60"/>
    </i>
    <i r="2">
      <x v="61"/>
    </i>
    <i r="1">
      <x v="48"/>
    </i>
    <i r="2">
      <x v="62"/>
    </i>
    <i r="1">
      <x v="49"/>
    </i>
    <i r="2">
      <x v="60"/>
    </i>
    <i r="1">
      <x v="55"/>
    </i>
    <i r="2">
      <x v="63"/>
    </i>
    <i r="1">
      <x v="58"/>
    </i>
    <i r="2">
      <x v="60"/>
    </i>
    <i r="1">
      <x v="104"/>
    </i>
    <i r="2">
      <x v="60"/>
    </i>
    <i r="1">
      <x v="116"/>
    </i>
    <i r="2">
      <x v="60"/>
    </i>
    <i r="1">
      <x v="121"/>
    </i>
    <i r="2">
      <x v="60"/>
    </i>
    <i r="1">
      <x v="123"/>
    </i>
    <i r="2">
      <x v="64"/>
    </i>
    <i r="1">
      <x v="131"/>
    </i>
    <i r="2">
      <x v="64"/>
    </i>
    <i>
      <x v="8"/>
    </i>
    <i r="1">
      <x v="24"/>
    </i>
    <i r="2">
      <x v="66"/>
    </i>
    <i r="1">
      <x v="49"/>
    </i>
    <i r="2">
      <x v="65"/>
    </i>
    <i r="1">
      <x v="86"/>
    </i>
    <i r="2">
      <x v="65"/>
    </i>
    <i r="1">
      <x v="121"/>
    </i>
    <i r="2">
      <x v="65"/>
    </i>
    <i>
      <x v="9"/>
    </i>
    <i r="1">
      <x v="18"/>
    </i>
    <i r="2">
      <x v="68"/>
    </i>
    <i r="1">
      <x v="76"/>
    </i>
    <i r="2">
      <x v="67"/>
    </i>
    <i>
      <x v="10"/>
    </i>
    <i r="1">
      <x v="3"/>
    </i>
    <i r="2">
      <x v="69"/>
    </i>
    <i r="1">
      <x v="24"/>
    </i>
    <i r="2">
      <x v="71"/>
    </i>
    <i r="1">
      <x v="37"/>
    </i>
    <i r="2">
      <x v="70"/>
    </i>
    <i r="2">
      <x v="71"/>
    </i>
    <i r="1">
      <x v="40"/>
    </i>
    <i r="2">
      <x v="70"/>
    </i>
    <i r="1">
      <x v="50"/>
    </i>
    <i r="2">
      <x v="71"/>
    </i>
    <i r="1">
      <x v="52"/>
    </i>
    <i r="2">
      <x v="71"/>
    </i>
    <i r="1">
      <x v="54"/>
    </i>
    <i r="2">
      <x v="71"/>
    </i>
    <i r="1">
      <x v="60"/>
    </i>
    <i r="2">
      <x v="71"/>
    </i>
    <i r="1">
      <x v="68"/>
    </i>
    <i r="2">
      <x v="71"/>
    </i>
    <i r="1">
      <x v="113"/>
    </i>
    <i r="2">
      <x v="71"/>
    </i>
    <i>
      <x v="11"/>
    </i>
    <i r="1">
      <x v="50"/>
    </i>
    <i r="2">
      <x v="72"/>
    </i>
    <i r="1">
      <x v="51"/>
    </i>
    <i r="2">
      <x v="72"/>
    </i>
    <i r="1">
      <x v="54"/>
    </i>
    <i r="2">
      <x v="72"/>
    </i>
    <i r="1">
      <x v="58"/>
    </i>
    <i r="2">
      <x v="72"/>
    </i>
    <i r="1">
      <x v="63"/>
    </i>
    <i r="2">
      <x v="72"/>
    </i>
    <i r="1">
      <x v="67"/>
    </i>
    <i r="2">
      <x v="72"/>
    </i>
    <i r="1">
      <x v="73"/>
    </i>
    <i r="2">
      <x v="72"/>
    </i>
    <i r="1">
      <x v="74"/>
    </i>
    <i r="2">
      <x v="72"/>
    </i>
    <i r="1">
      <x v="79"/>
    </i>
    <i r="2">
      <x v="72"/>
    </i>
    <i r="1">
      <x v="95"/>
    </i>
    <i r="2">
      <x v="72"/>
    </i>
    <i r="2">
      <x v="73"/>
    </i>
    <i r="1">
      <x v="108"/>
    </i>
    <i r="2">
      <x v="72"/>
    </i>
    <i r="1">
      <x v="121"/>
    </i>
    <i r="2">
      <x v="72"/>
    </i>
    <i r="1">
      <x v="125"/>
    </i>
    <i r="2">
      <x v="72"/>
    </i>
    <i>
      <x v="12"/>
    </i>
    <i r="1">
      <x v="4"/>
    </i>
    <i r="2">
      <x v="74"/>
    </i>
    <i r="2">
      <x v="76"/>
    </i>
    <i r="1">
      <x v="5"/>
    </i>
    <i r="2">
      <x v="76"/>
    </i>
    <i r="1">
      <x v="7"/>
    </i>
    <i r="2">
      <x v="74"/>
    </i>
    <i r="2">
      <x v="77"/>
    </i>
    <i r="1">
      <x v="37"/>
    </i>
    <i r="2">
      <x v="76"/>
    </i>
    <i r="1">
      <x v="40"/>
    </i>
    <i r="2">
      <x v="74"/>
    </i>
    <i r="2">
      <x v="77"/>
    </i>
    <i r="1">
      <x v="59"/>
    </i>
    <i r="2">
      <x v="75"/>
    </i>
    <i r="1">
      <x v="61"/>
    </i>
    <i r="2">
      <x v="75"/>
    </i>
    <i r="1">
      <x v="65"/>
    </i>
    <i r="2">
      <x v="75"/>
    </i>
    <i r="1">
      <x v="70"/>
    </i>
    <i r="2">
      <x v="75"/>
    </i>
    <i r="1">
      <x v="72"/>
    </i>
    <i r="2">
      <x v="75"/>
    </i>
    <i r="1">
      <x v="88"/>
    </i>
    <i r="2">
      <x v="76"/>
    </i>
    <i r="1">
      <x v="92"/>
    </i>
    <i r="2">
      <x v="76"/>
    </i>
    <i r="2">
      <x v="77"/>
    </i>
    <i r="1">
      <x v="115"/>
    </i>
    <i r="2">
      <x v="76"/>
    </i>
    <i r="1">
      <x v="121"/>
    </i>
    <i r="2">
      <x v="76"/>
    </i>
    <i r="2">
      <x v="77"/>
    </i>
    <i>
      <x v="13"/>
    </i>
    <i r="1">
      <x v="21"/>
    </i>
    <i r="2">
      <x v="78"/>
    </i>
    <i r="2">
      <x v="79"/>
    </i>
    <i r="1">
      <x v="40"/>
    </i>
    <i r="2">
      <x v="78"/>
    </i>
    <i r="1">
      <x v="107"/>
    </i>
    <i r="2">
      <x v="78"/>
    </i>
    <i>
      <x v="14"/>
    </i>
    <i r="1">
      <x v="40"/>
    </i>
    <i r="2">
      <x v="82"/>
    </i>
    <i r="1">
      <x v="62"/>
    </i>
    <i r="2">
      <x v="81"/>
    </i>
    <i r="1">
      <x v="66"/>
    </i>
    <i r="2">
      <x v="80"/>
    </i>
    <i r="1">
      <x v="125"/>
    </i>
    <i r="2">
      <x v="80"/>
    </i>
    <i>
      <x v="15"/>
    </i>
    <i r="1">
      <x v="3"/>
    </i>
    <i r="2">
      <x v="84"/>
    </i>
    <i r="1">
      <x v="33"/>
    </i>
    <i r="2">
      <x v="84"/>
    </i>
    <i r="1">
      <x v="71"/>
    </i>
    <i r="2">
      <x v="84"/>
    </i>
    <i r="1">
      <x v="72"/>
    </i>
    <i r="2">
      <x v="83"/>
    </i>
    <i r="2">
      <x v="84"/>
    </i>
    <i r="1">
      <x v="81"/>
    </i>
    <i r="2">
      <x v="84"/>
    </i>
    <i r="1">
      <x v="127"/>
    </i>
    <i r="2">
      <x v="84"/>
    </i>
    <i>
      <x v="16"/>
    </i>
    <i r="1">
      <x v="6"/>
    </i>
    <i r="2">
      <x v="85"/>
    </i>
    <i r="1">
      <x v="40"/>
    </i>
    <i r="2">
      <x v="85"/>
    </i>
    <i r="1">
      <x v="137"/>
    </i>
    <i r="2">
      <x v="85"/>
    </i>
    <i>
      <x v="17"/>
    </i>
    <i r="1">
      <x v="12"/>
    </i>
    <i r="2">
      <x v="87"/>
    </i>
    <i r="2">
      <x v="88"/>
    </i>
    <i r="1">
      <x v="13"/>
    </i>
    <i r="2">
      <x v="86"/>
    </i>
    <i r="2">
      <x v="88"/>
    </i>
    <i r="2">
      <x v="89"/>
    </i>
    <i r="1">
      <x v="27"/>
    </i>
    <i r="2">
      <x v="90"/>
    </i>
    <i r="1">
      <x v="32"/>
    </i>
    <i r="2">
      <x v="91"/>
    </i>
    <i r="1">
      <x v="41"/>
    </i>
    <i r="2">
      <x v="86"/>
    </i>
    <i r="1">
      <x v="42"/>
    </i>
    <i r="2">
      <x v="87"/>
    </i>
    <i r="2">
      <x v="88"/>
    </i>
    <i r="1">
      <x v="82"/>
    </i>
    <i r="2">
      <x v="89"/>
    </i>
    <i r="1">
      <x v="87"/>
    </i>
    <i r="2">
      <x v="87"/>
    </i>
    <i r="1">
      <x v="91"/>
    </i>
    <i r="2">
      <x v="86"/>
    </i>
    <i r="1">
      <x v="102"/>
    </i>
    <i r="2">
      <x v="86"/>
    </i>
    <i r="2">
      <x v="87"/>
    </i>
    <i r="2">
      <x v="91"/>
    </i>
    <i r="1">
      <x v="111"/>
    </i>
    <i r="2">
      <x v="87"/>
    </i>
    <i r="2">
      <x v="88"/>
    </i>
    <i r="1">
      <x v="121"/>
    </i>
    <i r="2">
      <x v="86"/>
    </i>
    <i r="2">
      <x v="87"/>
    </i>
    <i r="2">
      <x v="88"/>
    </i>
    <i r="1">
      <x v="122"/>
    </i>
    <i r="2">
      <x v="86"/>
    </i>
    <i r="1">
      <x v="133"/>
    </i>
    <i r="2">
      <x v="88"/>
    </i>
    <i r="1">
      <x v="142"/>
    </i>
    <i r="2">
      <x v="89"/>
    </i>
    <i>
      <x v="18"/>
    </i>
    <i r="1">
      <x v="14"/>
    </i>
    <i r="2">
      <x v="1"/>
    </i>
    <i r="2">
      <x v="2"/>
    </i>
    <i r="1">
      <x v="15"/>
    </i>
    <i r="2">
      <x v="2"/>
    </i>
    <i r="1">
      <x v="40"/>
    </i>
    <i r="2">
      <x/>
    </i>
    <i r="1">
      <x v="49"/>
    </i>
    <i r="2">
      <x v="3"/>
    </i>
    <i r="1">
      <x v="64"/>
    </i>
    <i r="2">
      <x v="1"/>
    </i>
    <i r="1">
      <x v="90"/>
    </i>
    <i r="2">
      <x v="1"/>
    </i>
    <i r="1">
      <x v="119"/>
    </i>
    <i r="2">
      <x v="1"/>
    </i>
    <i r="2">
      <x v="2"/>
    </i>
    <i>
      <x v="19"/>
    </i>
    <i r="1">
      <x v="1"/>
    </i>
    <i r="2">
      <x v="92"/>
    </i>
    <i r="1">
      <x v="5"/>
    </i>
    <i r="2">
      <x v="92"/>
    </i>
    <i r="1">
      <x v="11"/>
    </i>
    <i r="2">
      <x v="92"/>
    </i>
    <i r="1">
      <x v="19"/>
    </i>
    <i r="2">
      <x v="92"/>
    </i>
    <i r="1">
      <x v="29"/>
    </i>
    <i r="2">
      <x v="92"/>
    </i>
    <i r="1">
      <x v="97"/>
    </i>
    <i r="2">
      <x v="92"/>
    </i>
    <i r="2">
      <x v="93"/>
    </i>
    <i r="1">
      <x v="100"/>
    </i>
    <i r="2">
      <x v="92"/>
    </i>
    <i r="1">
      <x v="110"/>
    </i>
    <i r="2">
      <x v="92"/>
    </i>
    <i r="1">
      <x v="120"/>
    </i>
    <i r="2">
      <x v="92"/>
    </i>
    <i r="1">
      <x v="121"/>
    </i>
    <i r="2">
      <x v="92"/>
    </i>
    <i r="1">
      <x v="133"/>
    </i>
    <i r="2">
      <x v="94"/>
    </i>
    <i r="1">
      <x v="136"/>
    </i>
    <i r="2">
      <x v="94"/>
    </i>
    <i>
      <x v="20"/>
    </i>
    <i r="1">
      <x v="3"/>
    </i>
    <i r="2">
      <x v="4"/>
    </i>
    <i r="1">
      <x v="76"/>
    </i>
    <i r="2">
      <x v="4"/>
    </i>
    <i r="1">
      <x v="96"/>
    </i>
    <i r="2">
      <x v="4"/>
    </i>
    <i r="2">
      <x v="5"/>
    </i>
    <i r="2">
      <x v="6"/>
    </i>
    <i r="1">
      <x v="133"/>
    </i>
    <i r="2">
      <x v="4"/>
    </i>
    <i>
      <x v="21"/>
    </i>
    <i r="1">
      <x v="9"/>
    </i>
    <i r="2">
      <x v="8"/>
    </i>
    <i r="1">
      <x v="17"/>
    </i>
    <i r="2">
      <x v="8"/>
    </i>
    <i r="1">
      <x v="23"/>
    </i>
    <i r="2">
      <x v="7"/>
    </i>
    <i r="1">
      <x v="26"/>
    </i>
    <i r="2">
      <x v="8"/>
    </i>
    <i r="1">
      <x v="112"/>
    </i>
    <i r="2">
      <x v="7"/>
    </i>
    <i>
      <x v="22"/>
    </i>
    <i r="1">
      <x v="47"/>
    </i>
    <i r="2">
      <x v="11"/>
    </i>
    <i r="1">
      <x v="49"/>
    </i>
    <i r="2">
      <x v="11"/>
    </i>
    <i r="1">
      <x v="55"/>
    </i>
    <i r="2">
      <x v="12"/>
    </i>
    <i r="1">
      <x v="85"/>
    </i>
    <i r="2">
      <x v="11"/>
    </i>
    <i r="1">
      <x v="88"/>
    </i>
    <i r="2">
      <x v="12"/>
    </i>
    <i r="1">
      <x v="94"/>
    </i>
    <i r="2">
      <x v="11"/>
    </i>
    <i r="1">
      <x v="98"/>
    </i>
    <i r="2">
      <x v="12"/>
    </i>
    <i r="2">
      <x v="13"/>
    </i>
    <i r="1">
      <x v="104"/>
    </i>
    <i r="2">
      <x v="13"/>
    </i>
    <i r="1">
      <x v="121"/>
    </i>
    <i r="2">
      <x v="10"/>
    </i>
    <i r="2">
      <x v="11"/>
    </i>
    <i r="1">
      <x v="135"/>
    </i>
    <i r="2">
      <x v="9"/>
    </i>
    <i r="2">
      <x v="11"/>
    </i>
    <i t="grand">
      <x/>
    </i>
  </rowItems>
  <colItems count="1">
    <i/>
  </colItems>
  <dataFields count="1">
    <dataField name="Count of ชื่อโครงการ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3" cacheId="2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62" firstHeaderRow="1" firstDataRow="1" firstDataCol="1"/>
  <pivotFields count="3">
    <pivotField axis="axisRow" allDrilled="1" subtotalTop="0" showAll="0" dataSourceSort="1" defaultSubtotal="0" defaultAttributeDrillState="1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axis="axisRow" allDrilled="1" subtotalTop="0" showAll="0" dataSourceSort="1" defaultSubtotal="0" defaultAttributeDrillState="1">
      <items count="1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</items>
    </pivotField>
    <pivotField dataField="1" subtotalTop="0" showAll="0" defaultSubtotal="0"/>
  </pivotFields>
  <rowFields count="2">
    <field x="0"/>
    <field x="1"/>
  </rowFields>
  <rowItems count="15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</i>
    <i r="1">
      <x v="10"/>
    </i>
    <i r="1">
      <x v="11"/>
    </i>
    <i r="1">
      <x v="12"/>
    </i>
    <i r="1">
      <x v="13"/>
    </i>
    <i r="1">
      <x v="14"/>
    </i>
    <i>
      <x v="2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3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>
      <x v="4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>
      <x v="5"/>
    </i>
    <i r="1">
      <x v="46"/>
    </i>
    <i r="1">
      <x v="47"/>
    </i>
    <i r="1">
      <x v="48"/>
    </i>
    <i>
      <x v="6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>
      <x v="7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>
      <x v="8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>
      <x v="9"/>
    </i>
    <i r="1">
      <x v="74"/>
    </i>
    <i r="1">
      <x v="75"/>
    </i>
    <i>
      <x v="10"/>
    </i>
    <i r="1">
      <x v="76"/>
    </i>
    <i r="1">
      <x v="77"/>
    </i>
    <i r="1">
      <x v="78"/>
    </i>
    <i r="1">
      <x v="79"/>
    </i>
    <i r="1">
      <x v="80"/>
    </i>
    <i r="1">
      <x v="81"/>
    </i>
    <i>
      <x v="11"/>
    </i>
    <i r="1">
      <x v="82"/>
    </i>
    <i r="1">
      <x v="83"/>
    </i>
    <i>
      <x v="12"/>
    </i>
    <i r="1">
      <x v="84"/>
    </i>
    <i r="1">
      <x v="85"/>
    </i>
    <i r="1">
      <x v="86"/>
    </i>
    <i r="1">
      <x v="87"/>
    </i>
    <i r="1">
      <x v="88"/>
    </i>
    <i>
      <x v="13"/>
    </i>
    <i r="1">
      <x v="89"/>
    </i>
    <i r="1">
      <x v="90"/>
    </i>
    <i r="1">
      <x v="91"/>
    </i>
    <i>
      <x v="14"/>
    </i>
    <i r="1">
      <x v="92"/>
    </i>
    <i r="1">
      <x v="93"/>
    </i>
    <i r="1">
      <x v="94"/>
    </i>
    <i>
      <x v="15"/>
    </i>
    <i r="1">
      <x v="95"/>
    </i>
    <i r="1">
      <x v="96"/>
    </i>
    <i r="1">
      <x v="97"/>
    </i>
    <i>
      <x v="16"/>
    </i>
    <i r="1">
      <x v="98"/>
    </i>
    <i r="1">
      <x v="99"/>
    </i>
    <i>
      <x v="17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>
      <x v="18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>
      <x v="19"/>
    </i>
    <i r="1">
      <x v="115"/>
    </i>
    <i r="1">
      <x v="116"/>
    </i>
    <i r="1">
      <x v="117"/>
    </i>
    <i r="1">
      <x v="118"/>
    </i>
    <i r="1">
      <x v="119"/>
    </i>
    <i r="1">
      <x v="120"/>
    </i>
    <i>
      <x v="20"/>
    </i>
    <i r="1">
      <x v="121"/>
    </i>
    <i r="1">
      <x v="122"/>
    </i>
    <i r="1">
      <x v="123"/>
    </i>
    <i>
      <x v="21"/>
    </i>
    <i r="1">
      <x v="124"/>
    </i>
    <i r="1">
      <x v="125"/>
    </i>
    <i r="1">
      <x v="126"/>
    </i>
    <i r="1">
      <x v="127"/>
    </i>
    <i>
      <x v="22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t="grand">
      <x/>
    </i>
  </rowItems>
  <colItems count="1">
    <i/>
  </colItems>
  <dataFields count="1">
    <dataField name="จำนวนหน่วยงานที่ส่งข้อสเนอโครงการ" fld="2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pivotHierarchies count="2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จำนวนหน่วยงานที่ส่งข้อสเนอโครงการ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10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E$3040">
        <x15:activeTabTopLevelEntity name="[Range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5" cacheId="3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22" firstHeaderRow="1" firstDataRow="1" firstDataCol="1"/>
  <pivotFields count="3">
    <pivotField axis="axisRow" allDrilled="1" subtotalTop="0" showAll="0" dataSourceSort="1" defaultSubtotal="0" defaultAttributeDrillState="1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axis="axisRow" allDrilled="1" subtotalTop="0" showAll="0" dataSourceSort="1" defaultSubtotal="0" defaultAttributeDrillState="1">
      <items count="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</items>
    </pivotField>
    <pivotField dataField="1" subtotalTop="0" showAll="0" defaultSubtotal="0"/>
  </pivotFields>
  <rowFields count="2">
    <field x="0"/>
    <field x="1"/>
  </rowFields>
  <rowItems count="119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 r="1">
      <x v="9"/>
    </i>
    <i r="1">
      <x v="10"/>
    </i>
    <i>
      <x v="2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>
      <x v="3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>
      <x v="4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>
      <x v="5"/>
    </i>
    <i r="1">
      <x v="38"/>
    </i>
    <i r="1">
      <x v="39"/>
    </i>
    <i r="1">
      <x v="40"/>
    </i>
    <i>
      <x v="6"/>
    </i>
    <i r="1">
      <x v="41"/>
    </i>
    <i r="1">
      <x v="42"/>
    </i>
    <i r="1">
      <x v="43"/>
    </i>
    <i r="1">
      <x v="44"/>
    </i>
    <i r="1">
      <x v="45"/>
    </i>
    <i>
      <x v="7"/>
    </i>
    <i r="1">
      <x v="46"/>
    </i>
    <i r="1">
      <x v="47"/>
    </i>
    <i r="1">
      <x v="48"/>
    </i>
    <i r="1">
      <x v="49"/>
    </i>
    <i r="1">
      <x v="50"/>
    </i>
    <i>
      <x v="8"/>
    </i>
    <i r="1">
      <x v="51"/>
    </i>
    <i r="1">
      <x v="52"/>
    </i>
    <i>
      <x v="9"/>
    </i>
    <i r="1">
      <x v="53"/>
    </i>
    <i r="1">
      <x v="54"/>
    </i>
    <i>
      <x v="10"/>
    </i>
    <i r="1">
      <x v="55"/>
    </i>
    <i r="1">
      <x v="56"/>
    </i>
    <i r="1">
      <x v="57"/>
    </i>
    <i>
      <x v="11"/>
    </i>
    <i r="1">
      <x v="58"/>
    </i>
    <i r="1">
      <x v="59"/>
    </i>
    <i>
      <x v="12"/>
    </i>
    <i r="1">
      <x v="60"/>
    </i>
    <i r="1">
      <x v="61"/>
    </i>
    <i r="1">
      <x v="62"/>
    </i>
    <i r="1">
      <x v="63"/>
    </i>
    <i>
      <x v="13"/>
    </i>
    <i r="1">
      <x v="64"/>
    </i>
    <i r="1">
      <x v="65"/>
    </i>
    <i>
      <x v="14"/>
    </i>
    <i r="1">
      <x v="66"/>
    </i>
    <i r="1">
      <x v="67"/>
    </i>
    <i r="1">
      <x v="68"/>
    </i>
    <i>
      <x v="15"/>
    </i>
    <i r="1">
      <x v="69"/>
    </i>
    <i r="1">
      <x v="70"/>
    </i>
    <i>
      <x v="16"/>
    </i>
    <i r="1">
      <x v="71"/>
    </i>
    <i>
      <x v="17"/>
    </i>
    <i r="1">
      <x v="72"/>
    </i>
    <i r="1">
      <x v="73"/>
    </i>
    <i r="1">
      <x v="74"/>
    </i>
    <i r="1">
      <x v="75"/>
    </i>
    <i r="1">
      <x v="76"/>
    </i>
    <i r="1">
      <x v="77"/>
    </i>
    <i>
      <x v="18"/>
    </i>
    <i r="1">
      <x v="78"/>
    </i>
    <i r="1">
      <x v="79"/>
    </i>
    <i r="1">
      <x v="80"/>
    </i>
    <i r="1">
      <x v="81"/>
    </i>
    <i>
      <x v="19"/>
    </i>
    <i r="1">
      <x v="82"/>
    </i>
    <i r="1">
      <x v="83"/>
    </i>
    <i r="1">
      <x v="84"/>
    </i>
    <i>
      <x v="20"/>
    </i>
    <i r="1">
      <x v="85"/>
    </i>
    <i r="1">
      <x v="86"/>
    </i>
    <i r="1">
      <x v="87"/>
    </i>
    <i>
      <x v="21"/>
    </i>
    <i r="1">
      <x v="88"/>
    </i>
    <i r="1">
      <x v="89"/>
    </i>
    <i>
      <x v="22"/>
    </i>
    <i r="1">
      <x v="90"/>
    </i>
    <i r="1">
      <x v="91"/>
    </i>
    <i r="1">
      <x v="92"/>
    </i>
    <i r="1">
      <x v="93"/>
    </i>
    <i r="1">
      <x v="94"/>
    </i>
    <i t="grand">
      <x/>
    </i>
  </rowItems>
  <colItems count="1">
    <i/>
  </colItems>
  <dataFields count="1">
    <dataField name="หน่วยงานที่ได้รับการคัดเลือกข้อเสนอโครงการ" fld="2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pivotHierarchies count="2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หน่วยงานที่ได้รับการคัดเลือกข้อเสนอโครงการ"/>
  </pivotHierarchies>
  <pivotTableStyleInfo name="PivotStyleLight16" showRowHeaders="1" showColHeaders="1" showRowStripes="0" showColStripes="0" showLastColumn="1"/>
  <rowHierarchiesUsage count="2">
    <rowHierarchyUsage hierarchyUsage="0"/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รวมโครงการที่ผ่านทั้งหมด!$A$1:$I$407">
        <x15:activeTabTopLevelEntity name="[Ran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PivotTable1" cacheId="3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E6:F31" firstHeaderRow="1" firstDataRow="1" firstDataCol="1"/>
  <pivotFields count="2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>
      <items count="32">
        <item x="3"/>
        <item x="9"/>
        <item x="8"/>
        <item x="1"/>
        <item x="7"/>
        <item x="2"/>
        <item x="15"/>
        <item x="22"/>
        <item x="16"/>
        <item x="6"/>
        <item x="18"/>
        <item x="12"/>
        <item x="21"/>
        <item x="17"/>
        <item x="23"/>
        <item x="28"/>
        <item x="14"/>
        <item x="20"/>
        <item x="13"/>
        <item x="5"/>
        <item x="10"/>
        <item x="4"/>
        <item x="29"/>
        <item x="30"/>
        <item x="19"/>
        <item x="24"/>
        <item x="11"/>
        <item x="27"/>
        <item x="25"/>
        <item x="26"/>
        <item x="0"/>
        <item t="default"/>
      </items>
    </pivotField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dataFields count="1">
    <dataField name="Sum of จำนวน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PivotTable3" cacheId="3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27" firstHeaderRow="1" firstDataRow="1" firstDataCol="1"/>
  <pivotFields count="2">
    <pivotField axis="axisRow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showAll="0">
      <items count="13">
        <item x="3"/>
        <item x="1"/>
        <item x="4"/>
        <item x="9"/>
        <item x="7"/>
        <item x="2"/>
        <item x="5"/>
        <item x="10"/>
        <item x="6"/>
        <item x="11"/>
        <item x="8"/>
        <item x="0"/>
        <item t="default"/>
      </items>
    </pivotField>
  </pivotFields>
  <rowFields count="1">
    <field x="0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dataFields count="1">
    <dataField name="Sum of จำนวน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3EE6EA-416F-44D2-8E39-563A433F17C4}" name="PivotTable7" cacheId="3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A1533" firstHeaderRow="1" firstDataRow="1" firstDataCol="1"/>
  <pivotFields count="3">
    <pivotField axis="axisRow" allDrilled="1" subtotalTop="0" showAll="0" dataSourceSort="1" defaultSubtotal="0" defaultAttributeDrillState="1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axis="axisRow" allDrilled="1" subtotalTop="0" showAll="0" dataSourceSort="1" defaultSubtotal="0" defaultAttributeDrillState="1">
      <items count="1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</items>
    </pivotField>
    <pivotField axis="axisRow" allDrilled="1" subtotalTop="0" showAll="0" dataSourceSort="1" defaultSubtotal="0" defaultAttributeDrillState="1">
      <items count="2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</pivotFields>
  <rowFields count="3">
    <field x="0"/>
    <field x="1"/>
    <field x="2"/>
  </rowFields>
  <rowItems count="1530">
    <i>
      <x/>
    </i>
    <i r="1">
      <x/>
    </i>
    <i r="2">
      <x/>
    </i>
    <i r="2">
      <x v="1"/>
    </i>
    <i r="2">
      <x v="2"/>
    </i>
    <i r="2">
      <x v="3"/>
    </i>
    <i r="1">
      <x v="1"/>
    </i>
    <i r="2">
      <x v="4"/>
    </i>
    <i r="2">
      <x v="5"/>
    </i>
    <i r="2">
      <x v="1"/>
    </i>
    <i r="2">
      <x v="6"/>
    </i>
    <i r="2">
      <x v="7"/>
    </i>
    <i r="2">
      <x v="8"/>
    </i>
    <i r="1">
      <x v="2"/>
    </i>
    <i r="2">
      <x v="9"/>
    </i>
    <i r="1">
      <x v="3"/>
    </i>
    <i r="2">
      <x v="10"/>
    </i>
    <i r="2">
      <x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4"/>
    </i>
    <i r="2">
      <x v="1"/>
    </i>
    <i r="2">
      <x v="20"/>
    </i>
    <i r="2">
      <x v="21"/>
    </i>
    <i r="2">
      <x v="2"/>
    </i>
    <i r="2">
      <x v="22"/>
    </i>
    <i r="2">
      <x v="7"/>
    </i>
    <i r="2">
      <x v="23"/>
    </i>
    <i r="2">
      <x v="24"/>
    </i>
    <i r="2">
      <x v="25"/>
    </i>
    <i r="2">
      <x v="26"/>
    </i>
    <i r="2">
      <x v="27"/>
    </i>
    <i r="1">
      <x v="4"/>
    </i>
    <i r="2">
      <x/>
    </i>
    <i r="2">
      <x v="28"/>
    </i>
    <i r="2">
      <x v="13"/>
    </i>
    <i r="2">
      <x v="14"/>
    </i>
    <i r="2">
      <x v="15"/>
    </i>
    <i r="2">
      <x v="18"/>
    </i>
    <i r="2">
      <x v="4"/>
    </i>
    <i r="2">
      <x v="1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8"/>
    </i>
    <i r="2">
      <x v="27"/>
    </i>
    <i r="1">
      <x v="5"/>
    </i>
    <i r="2">
      <x/>
    </i>
    <i r="2">
      <x v="40"/>
    </i>
    <i r="2">
      <x v="18"/>
    </i>
    <i r="2">
      <x v="1"/>
    </i>
    <i r="2">
      <x v="29"/>
    </i>
    <i r="2">
      <x v="41"/>
    </i>
    <i r="2">
      <x v="2"/>
    </i>
    <i r="2">
      <x v="7"/>
    </i>
    <i r="2">
      <x v="23"/>
    </i>
    <i r="2">
      <x v="25"/>
    </i>
    <i r="1">
      <x v="6"/>
    </i>
    <i r="2">
      <x v="4"/>
    </i>
    <i r="2">
      <x v="5"/>
    </i>
    <i r="2">
      <x v="1"/>
    </i>
    <i r="2">
      <x v="42"/>
    </i>
    <i r="2">
      <x v="7"/>
    </i>
    <i r="1">
      <x v="7"/>
    </i>
    <i r="2">
      <x v="15"/>
    </i>
    <i r="2">
      <x v="43"/>
    </i>
    <i r="2">
      <x v="1"/>
    </i>
    <i r="1">
      <x v="8"/>
    </i>
    <i r="2">
      <x v="1"/>
    </i>
    <i r="2">
      <x v="42"/>
    </i>
    <i r="1">
      <x v="9"/>
    </i>
    <i r="2">
      <x v="1"/>
    </i>
    <i r="2">
      <x v="29"/>
    </i>
    <i r="2">
      <x v="44"/>
    </i>
    <i r="2">
      <x v="2"/>
    </i>
    <i r="2">
      <x v="26"/>
    </i>
    <i>
      <x v="1"/>
    </i>
    <i r="1">
      <x v="10"/>
    </i>
    <i r="2">
      <x v="45"/>
    </i>
    <i r="2">
      <x v="46"/>
    </i>
    <i r="2">
      <x v="47"/>
    </i>
    <i r="2">
      <x v="48"/>
    </i>
    <i r="1">
      <x v="11"/>
    </i>
    <i r="2">
      <x v="49"/>
    </i>
    <i r="2">
      <x v="50"/>
    </i>
    <i r="2">
      <x v="38"/>
    </i>
    <i r="2">
      <x v="51"/>
    </i>
    <i r="1">
      <x v="12"/>
    </i>
    <i r="2">
      <x v="52"/>
    </i>
    <i r="2">
      <x v="25"/>
    </i>
    <i r="2">
      <x v="53"/>
    </i>
    <i r="1">
      <x v="13"/>
    </i>
    <i r="2">
      <x v="54"/>
    </i>
    <i r="2">
      <x v="49"/>
    </i>
    <i r="2">
      <x v="55"/>
    </i>
    <i r="2">
      <x v="56"/>
    </i>
    <i r="2">
      <x v="57"/>
    </i>
    <i r="2">
      <x v="58"/>
    </i>
    <i r="1">
      <x v="14"/>
    </i>
    <i r="2">
      <x v="59"/>
    </i>
    <i r="2">
      <x v="60"/>
    </i>
    <i>
      <x v="2"/>
    </i>
    <i r="1">
      <x v="15"/>
    </i>
    <i r="2">
      <x v="61"/>
    </i>
    <i r="2">
      <x v="62"/>
    </i>
    <i r="2">
      <x v="13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32"/>
    </i>
    <i r="2">
      <x v="77"/>
    </i>
    <i r="2">
      <x v="78"/>
    </i>
    <i r="2">
      <x v="3"/>
    </i>
    <i r="2">
      <x v="79"/>
    </i>
    <i r="1">
      <x v="16"/>
    </i>
    <i r="2">
      <x v="61"/>
    </i>
    <i r="2">
      <x v="80"/>
    </i>
    <i r="2">
      <x v="81"/>
    </i>
    <i r="2">
      <x v="11"/>
    </i>
    <i r="2">
      <x v="82"/>
    </i>
    <i r="2">
      <x v="13"/>
    </i>
    <i r="2">
      <x v="63"/>
    </i>
    <i r="2">
      <x v="83"/>
    </i>
    <i r="2">
      <x v="64"/>
    </i>
    <i r="2">
      <x v="65"/>
    </i>
    <i r="2">
      <x v="66"/>
    </i>
    <i r="2">
      <x v="67"/>
    </i>
    <i r="2">
      <x v="42"/>
    </i>
    <i r="2">
      <x v="84"/>
    </i>
    <i r="2">
      <x v="68"/>
    </i>
    <i r="2">
      <x v="69"/>
    </i>
    <i r="2">
      <x v="72"/>
    </i>
    <i r="2">
      <x v="85"/>
    </i>
    <i r="2">
      <x v="74"/>
    </i>
    <i r="2">
      <x v="86"/>
    </i>
    <i r="2">
      <x v="87"/>
    </i>
    <i r="2">
      <x v="75"/>
    </i>
    <i r="2">
      <x v="31"/>
    </i>
    <i r="2">
      <x v="88"/>
    </i>
    <i r="2">
      <x v="89"/>
    </i>
    <i r="2">
      <x v="90"/>
    </i>
    <i r="2">
      <x v="91"/>
    </i>
    <i r="2">
      <x v="38"/>
    </i>
    <i r="2">
      <x v="3"/>
    </i>
    <i r="2">
      <x v="92"/>
    </i>
    <i r="2">
      <x v="79"/>
    </i>
    <i r="1">
      <x v="17"/>
    </i>
    <i r="2">
      <x v="61"/>
    </i>
    <i r="2">
      <x v="63"/>
    </i>
    <i r="2">
      <x v="64"/>
    </i>
    <i r="2">
      <x v="66"/>
    </i>
    <i r="2">
      <x v="69"/>
    </i>
    <i r="2">
      <x v="70"/>
    </i>
    <i r="2">
      <x v="73"/>
    </i>
    <i r="2">
      <x v="86"/>
    </i>
    <i r="2">
      <x v="93"/>
    </i>
    <i r="2">
      <x v="94"/>
    </i>
    <i r="2">
      <x v="3"/>
    </i>
    <i r="2">
      <x v="92"/>
    </i>
    <i r="1">
      <x v="18"/>
    </i>
    <i r="2">
      <x v="61"/>
    </i>
    <i r="2">
      <x v="95"/>
    </i>
    <i r="2">
      <x v="13"/>
    </i>
    <i r="2">
      <x v="63"/>
    </i>
    <i r="2">
      <x v="83"/>
    </i>
    <i r="2">
      <x v="64"/>
    </i>
    <i r="2">
      <x v="65"/>
    </i>
    <i r="2">
      <x v="66"/>
    </i>
    <i r="2">
      <x v="84"/>
    </i>
    <i r="2">
      <x v="69"/>
    </i>
    <i r="2">
      <x v="96"/>
    </i>
    <i r="2">
      <x v="97"/>
    </i>
    <i r="2">
      <x v="98"/>
    </i>
    <i r="2">
      <x v="99"/>
    </i>
    <i r="2">
      <x v="100"/>
    </i>
    <i r="2">
      <x v="91"/>
    </i>
    <i r="2">
      <x v="38"/>
    </i>
    <i r="2">
      <x v="3"/>
    </i>
    <i r="2">
      <x v="92"/>
    </i>
    <i r="2">
      <x v="79"/>
    </i>
    <i r="1">
      <x v="19"/>
    </i>
    <i r="2">
      <x v="63"/>
    </i>
    <i r="2">
      <x v="65"/>
    </i>
    <i r="2">
      <x v="79"/>
    </i>
    <i r="1">
      <x v="20"/>
    </i>
    <i r="2">
      <x v="61"/>
    </i>
    <i r="2">
      <x v="80"/>
    </i>
    <i r="2">
      <x v="82"/>
    </i>
    <i r="2">
      <x v="13"/>
    </i>
    <i r="2">
      <x v="63"/>
    </i>
    <i r="2">
      <x v="64"/>
    </i>
    <i r="2">
      <x v="65"/>
    </i>
    <i r="2">
      <x v="66"/>
    </i>
    <i r="2">
      <x v="101"/>
    </i>
    <i r="2">
      <x v="102"/>
    </i>
    <i r="2">
      <x v="103"/>
    </i>
    <i r="2">
      <x v="68"/>
    </i>
    <i r="2">
      <x v="69"/>
    </i>
    <i r="2">
      <x v="70"/>
    </i>
    <i r="2">
      <x v="104"/>
    </i>
    <i r="2">
      <x v="72"/>
    </i>
    <i r="2">
      <x v="105"/>
    </i>
    <i r="2">
      <x v="106"/>
    </i>
    <i r="2">
      <x v="87"/>
    </i>
    <i r="2">
      <x v="31"/>
    </i>
    <i r="2">
      <x v="107"/>
    </i>
    <i r="2">
      <x v="99"/>
    </i>
    <i r="2">
      <x v="94"/>
    </i>
    <i r="2">
      <x v="35"/>
    </i>
    <i r="2">
      <x v="108"/>
    </i>
    <i r="2">
      <x v="21"/>
    </i>
    <i r="2">
      <x v="47"/>
    </i>
    <i r="2">
      <x v="3"/>
    </i>
    <i r="2">
      <x v="79"/>
    </i>
    <i r="2">
      <x v="109"/>
    </i>
    <i r="2">
      <x v="110"/>
    </i>
    <i r="1">
      <x v="21"/>
    </i>
    <i r="2">
      <x v="61"/>
    </i>
    <i r="2">
      <x v="13"/>
    </i>
    <i r="2">
      <x v="63"/>
    </i>
    <i r="2">
      <x v="83"/>
    </i>
    <i r="2">
      <x v="64"/>
    </i>
    <i r="2">
      <x v="65"/>
    </i>
    <i r="2">
      <x v="102"/>
    </i>
    <i r="2">
      <x v="103"/>
    </i>
    <i r="2">
      <x v="69"/>
    </i>
    <i r="2">
      <x v="111"/>
    </i>
    <i r="2">
      <x v="70"/>
    </i>
    <i r="2">
      <x v="104"/>
    </i>
    <i r="2">
      <x v="72"/>
    </i>
    <i r="2">
      <x v="105"/>
    </i>
    <i r="2">
      <x v="112"/>
    </i>
    <i r="2">
      <x v="113"/>
    </i>
    <i r="2">
      <x v="94"/>
    </i>
    <i r="2">
      <x v="114"/>
    </i>
    <i r="2">
      <x v="46"/>
    </i>
    <i r="2">
      <x v="3"/>
    </i>
    <i r="2">
      <x v="79"/>
    </i>
    <i r="1">
      <x v="22"/>
    </i>
    <i r="2">
      <x v="61"/>
    </i>
    <i r="2">
      <x v="42"/>
    </i>
    <i r="2">
      <x v="115"/>
    </i>
    <i r="2">
      <x v="84"/>
    </i>
    <i r="2">
      <x v="69"/>
    </i>
    <i r="2">
      <x v="71"/>
    </i>
    <i r="2">
      <x v="72"/>
    </i>
    <i r="2">
      <x v="87"/>
    </i>
    <i r="2">
      <x v="31"/>
    </i>
    <i r="2">
      <x v="114"/>
    </i>
    <i r="2">
      <x v="116"/>
    </i>
    <i r="2">
      <x v="3"/>
    </i>
    <i r="1">
      <x v="23"/>
    </i>
    <i r="2">
      <x v="61"/>
    </i>
    <i r="2">
      <x v="81"/>
    </i>
    <i r="2">
      <x v="82"/>
    </i>
    <i r="2">
      <x v="13"/>
    </i>
    <i r="2">
      <x v="63"/>
    </i>
    <i r="2">
      <x v="83"/>
    </i>
    <i r="2">
      <x v="64"/>
    </i>
    <i r="2">
      <x v="65"/>
    </i>
    <i r="2">
      <x v="66"/>
    </i>
    <i r="2">
      <x v="67"/>
    </i>
    <i r="2">
      <x v="117"/>
    </i>
    <i r="2">
      <x v="104"/>
    </i>
    <i r="2">
      <x v="97"/>
    </i>
    <i r="2">
      <x v="91"/>
    </i>
    <i r="2">
      <x v="38"/>
    </i>
    <i r="2">
      <x v="116"/>
    </i>
    <i r="2">
      <x v="92"/>
    </i>
    <i r="2">
      <x v="79"/>
    </i>
    <i r="1">
      <x v="24"/>
    </i>
    <i r="2">
      <x v="82"/>
    </i>
    <i r="2">
      <x v="13"/>
    </i>
    <i r="2">
      <x v="65"/>
    </i>
    <i r="2">
      <x v="66"/>
    </i>
    <i r="2">
      <x v="70"/>
    </i>
    <i r="2">
      <x v="78"/>
    </i>
    <i r="2">
      <x v="79"/>
    </i>
    <i>
      <x v="3"/>
    </i>
    <i r="1">
      <x v="25"/>
    </i>
    <i r="2">
      <x v="118"/>
    </i>
    <i r="2">
      <x v="42"/>
    </i>
    <i r="2">
      <x v="119"/>
    </i>
    <i r="2">
      <x v="72"/>
    </i>
    <i r="2">
      <x v="97"/>
    </i>
    <i r="2">
      <x v="107"/>
    </i>
    <i r="2">
      <x v="88"/>
    </i>
    <i r="2">
      <x v="114"/>
    </i>
    <i r="2">
      <x v="3"/>
    </i>
    <i r="1">
      <x v="26"/>
    </i>
    <i r="2">
      <x v="16"/>
    </i>
    <i r="2">
      <x v="120"/>
    </i>
    <i r="2">
      <x v="96"/>
    </i>
    <i r="2">
      <x v="31"/>
    </i>
    <i r="2">
      <x v="121"/>
    </i>
    <i r="2">
      <x v="88"/>
    </i>
    <i r="2">
      <x v="94"/>
    </i>
    <i r="2">
      <x v="100"/>
    </i>
    <i r="2">
      <x v="122"/>
    </i>
    <i r="2">
      <x v="21"/>
    </i>
    <i r="2">
      <x v="78"/>
    </i>
    <i r="2">
      <x v="3"/>
    </i>
    <i r="2">
      <x v="123"/>
    </i>
    <i r="2">
      <x v="109"/>
    </i>
    <i r="1">
      <x v="27"/>
    </i>
    <i r="2">
      <x v="124"/>
    </i>
    <i r="2">
      <x v="118"/>
    </i>
    <i r="2">
      <x v="125"/>
    </i>
    <i r="2">
      <x v="126"/>
    </i>
    <i r="2">
      <x v="42"/>
    </i>
    <i r="2">
      <x v="69"/>
    </i>
    <i r="2">
      <x v="46"/>
    </i>
    <i r="2">
      <x v="51"/>
    </i>
    <i r="2">
      <x v="47"/>
    </i>
    <i r="2">
      <x v="3"/>
    </i>
    <i r="2">
      <x v="109"/>
    </i>
    <i r="1">
      <x v="28"/>
    </i>
    <i r="2">
      <x v="102"/>
    </i>
    <i r="2">
      <x v="127"/>
    </i>
    <i r="1">
      <x v="29"/>
    </i>
    <i r="2">
      <x v="128"/>
    </i>
    <i r="2">
      <x v="69"/>
    </i>
    <i r="2">
      <x v="70"/>
    </i>
    <i r="2">
      <x v="94"/>
    </i>
    <i r="2">
      <x v="116"/>
    </i>
    <i r="2">
      <x v="123"/>
    </i>
    <i r="2">
      <x v="109"/>
    </i>
    <i r="1">
      <x v="30"/>
    </i>
    <i r="2">
      <x v="42"/>
    </i>
    <i r="2">
      <x v="129"/>
    </i>
    <i r="2">
      <x v="130"/>
    </i>
    <i r="2">
      <x v="131"/>
    </i>
    <i r="2">
      <x v="2"/>
    </i>
    <i r="2">
      <x v="3"/>
    </i>
    <i r="1">
      <x v="31"/>
    </i>
    <i r="2">
      <x v="124"/>
    </i>
    <i r="2">
      <x v="128"/>
    </i>
    <i r="2">
      <x v="68"/>
    </i>
    <i r="2">
      <x v="69"/>
    </i>
    <i r="2">
      <x v="74"/>
    </i>
    <i r="2">
      <x v="94"/>
    </i>
    <i r="2">
      <x v="35"/>
    </i>
    <i r="1">
      <x v="32"/>
    </i>
    <i r="2">
      <x v="127"/>
    </i>
    <i>
      <x v="4"/>
    </i>
    <i r="1">
      <x v="33"/>
    </i>
    <i r="2">
      <x v="132"/>
    </i>
    <i r="2">
      <x v="11"/>
    </i>
    <i r="2">
      <x v="133"/>
    </i>
    <i r="2">
      <x v="65"/>
    </i>
    <i r="2">
      <x v="134"/>
    </i>
    <i r="2">
      <x v="135"/>
    </i>
    <i r="2">
      <x v="102"/>
    </i>
    <i r="2">
      <x v="103"/>
    </i>
    <i r="2">
      <x v="117"/>
    </i>
    <i r="2">
      <x v="69"/>
    </i>
    <i r="2">
      <x v="136"/>
    </i>
    <i r="2">
      <x v="104"/>
    </i>
    <i r="2">
      <x v="72"/>
    </i>
    <i r="2">
      <x v="105"/>
    </i>
    <i r="2">
      <x v="85"/>
    </i>
    <i r="2">
      <x v="31"/>
    </i>
    <i r="2">
      <x v="93"/>
    </i>
    <i r="2">
      <x v="99"/>
    </i>
    <i r="2">
      <x v="137"/>
    </i>
    <i r="2">
      <x v="35"/>
    </i>
    <i r="2">
      <x v="46"/>
    </i>
    <i r="2">
      <x v="138"/>
    </i>
    <i r="2">
      <x v="51"/>
    </i>
    <i r="2">
      <x v="47"/>
    </i>
    <i r="2">
      <x v="3"/>
    </i>
    <i r="2">
      <x v="139"/>
    </i>
    <i r="2">
      <x v="140"/>
    </i>
    <i r="1">
      <x v="34"/>
    </i>
    <i r="2">
      <x v="132"/>
    </i>
    <i r="2">
      <x v="141"/>
    </i>
    <i r="2">
      <x v="102"/>
    </i>
    <i r="2">
      <x v="84"/>
    </i>
    <i r="2">
      <x v="68"/>
    </i>
    <i r="2">
      <x v="69"/>
    </i>
    <i r="2">
      <x v="136"/>
    </i>
    <i r="2">
      <x v="142"/>
    </i>
    <i r="2">
      <x v="105"/>
    </i>
    <i r="2">
      <x v="73"/>
    </i>
    <i r="2">
      <x v="74"/>
    </i>
    <i r="2">
      <x v="86"/>
    </i>
    <i r="2">
      <x v="87"/>
    </i>
    <i r="2">
      <x v="75"/>
    </i>
    <i r="2">
      <x v="31"/>
    </i>
    <i r="2">
      <x v="138"/>
    </i>
    <i r="2">
      <x v="51"/>
    </i>
    <i r="2">
      <x v="139"/>
    </i>
    <i r="2">
      <x v="140"/>
    </i>
    <i r="1">
      <x v="35"/>
    </i>
    <i r="2">
      <x v="62"/>
    </i>
    <i r="2">
      <x v="73"/>
    </i>
    <i r="2">
      <x v="143"/>
    </i>
    <i r="1">
      <x v="36"/>
    </i>
    <i r="2">
      <x v="132"/>
    </i>
    <i r="2">
      <x v="144"/>
    </i>
    <i r="2">
      <x v="135"/>
    </i>
    <i r="2">
      <x v="102"/>
    </i>
    <i r="2">
      <x v="117"/>
    </i>
    <i r="2">
      <x v="145"/>
    </i>
    <i r="2">
      <x v="98"/>
    </i>
    <i r="2">
      <x v="138"/>
    </i>
    <i r="2">
      <x v="146"/>
    </i>
    <i r="1">
      <x v="37"/>
    </i>
    <i r="2">
      <x v="69"/>
    </i>
    <i r="2">
      <x v="146"/>
    </i>
    <i r="1">
      <x v="38"/>
    </i>
    <i r="2">
      <x v="132"/>
    </i>
    <i r="2">
      <x v="95"/>
    </i>
    <i r="2">
      <x v="134"/>
    </i>
    <i r="2">
      <x v="135"/>
    </i>
    <i r="2">
      <x v="102"/>
    </i>
    <i r="2">
      <x v="136"/>
    </i>
    <i r="2">
      <x v="105"/>
    </i>
    <i r="2">
      <x v="85"/>
    </i>
    <i r="2">
      <x v="73"/>
    </i>
    <i r="2">
      <x v="74"/>
    </i>
    <i r="2">
      <x v="86"/>
    </i>
    <i r="2">
      <x v="31"/>
    </i>
    <i r="2">
      <x v="3"/>
    </i>
    <i r="1">
      <x v="39"/>
    </i>
    <i r="2">
      <x v="147"/>
    </i>
    <i r="2">
      <x v="120"/>
    </i>
    <i r="1">
      <x v="40"/>
    </i>
    <i r="2">
      <x v="132"/>
    </i>
    <i r="2">
      <x v="148"/>
    </i>
    <i r="2">
      <x v="135"/>
    </i>
    <i r="2">
      <x v="102"/>
    </i>
    <i r="2">
      <x v="31"/>
    </i>
    <i r="2">
      <x v="149"/>
    </i>
    <i r="2">
      <x v="137"/>
    </i>
    <i r="1">
      <x v="41"/>
    </i>
    <i r="2">
      <x v="148"/>
    </i>
    <i r="1">
      <x v="42"/>
    </i>
    <i r="2">
      <x v="132"/>
    </i>
    <i r="2">
      <x v="135"/>
    </i>
    <i r="2">
      <x v="102"/>
    </i>
    <i r="2">
      <x v="111"/>
    </i>
    <i r="2">
      <x v="138"/>
    </i>
    <i r="1">
      <x v="43"/>
    </i>
    <i r="2">
      <x v="132"/>
    </i>
    <i r="2">
      <x v="17"/>
    </i>
    <i r="2">
      <x v="52"/>
    </i>
    <i r="2">
      <x v="134"/>
    </i>
    <i r="2">
      <x v="102"/>
    </i>
    <i r="2">
      <x v="74"/>
    </i>
    <i r="2">
      <x v="3"/>
    </i>
    <i r="1">
      <x v="44"/>
    </i>
    <i r="2">
      <x v="132"/>
    </i>
    <i r="2">
      <x v="148"/>
    </i>
    <i r="2">
      <x v="150"/>
    </i>
    <i r="2">
      <x v="14"/>
    </i>
    <i r="2">
      <x v="151"/>
    </i>
    <i r="2">
      <x v="152"/>
    </i>
    <i r="2">
      <x v="31"/>
    </i>
    <i r="2">
      <x v="138"/>
    </i>
    <i r="2">
      <x v="140"/>
    </i>
    <i r="1">
      <x v="45"/>
    </i>
    <i r="2">
      <x v="132"/>
    </i>
    <i r="2">
      <x v="134"/>
    </i>
    <i r="2">
      <x v="135"/>
    </i>
    <i r="2">
      <x v="104"/>
    </i>
    <i r="2">
      <x v="105"/>
    </i>
    <i r="2">
      <x v="138"/>
    </i>
    <i r="2">
      <x v="140"/>
    </i>
    <i>
      <x v="5"/>
    </i>
    <i r="1">
      <x v="46"/>
    </i>
    <i r="2">
      <x v="14"/>
    </i>
    <i r="2">
      <x v="151"/>
    </i>
    <i r="2">
      <x v="42"/>
    </i>
    <i r="2">
      <x v="102"/>
    </i>
    <i r="2">
      <x v="69"/>
    </i>
    <i r="2">
      <x v="111"/>
    </i>
    <i r="2">
      <x v="153"/>
    </i>
    <i r="2">
      <x v="35"/>
    </i>
    <i r="2">
      <x v="46"/>
    </i>
    <i r="2">
      <x v="116"/>
    </i>
    <i r="2">
      <x v="3"/>
    </i>
    <i r="2">
      <x v="127"/>
    </i>
    <i r="1">
      <x v="47"/>
    </i>
    <i r="2">
      <x v="118"/>
    </i>
    <i r="2">
      <x v="154"/>
    </i>
    <i r="2">
      <x v="52"/>
    </i>
    <i r="2">
      <x v="76"/>
    </i>
    <i r="2">
      <x v="107"/>
    </i>
    <i r="2">
      <x v="3"/>
    </i>
    <i r="1">
      <x v="48"/>
    </i>
    <i r="2">
      <x v="42"/>
    </i>
    <i r="2">
      <x v="142"/>
    </i>
    <i r="2">
      <x v="57"/>
    </i>
    <i r="2">
      <x v="46"/>
    </i>
    <i r="2">
      <x v="116"/>
    </i>
    <i>
      <x v="6"/>
    </i>
    <i r="1">
      <x v="49"/>
    </i>
    <i r="2">
      <x v="148"/>
    </i>
    <i r="2">
      <x v="155"/>
    </i>
    <i r="2">
      <x v="150"/>
    </i>
    <i r="2">
      <x v="40"/>
    </i>
    <i r="2">
      <x v="156"/>
    </i>
    <i r="2">
      <x v="69"/>
    </i>
    <i r="2">
      <x v="142"/>
    </i>
    <i r="2">
      <x v="97"/>
    </i>
    <i r="2">
      <x v="31"/>
    </i>
    <i r="1">
      <x v="50"/>
    </i>
    <i r="2">
      <x v="157"/>
    </i>
    <i r="2">
      <x v="148"/>
    </i>
    <i r="2">
      <x v="158"/>
    </i>
    <i r="2">
      <x v="124"/>
    </i>
    <i r="2">
      <x v="40"/>
    </i>
    <i r="2">
      <x v="159"/>
    </i>
    <i r="2">
      <x v="156"/>
    </i>
    <i r="2">
      <x v="142"/>
    </i>
    <i r="2">
      <x v="94"/>
    </i>
    <i r="2">
      <x v="160"/>
    </i>
    <i r="2">
      <x v="3"/>
    </i>
    <i r="1">
      <x v="51"/>
    </i>
    <i r="2">
      <x v="161"/>
    </i>
    <i r="2">
      <x v="69"/>
    </i>
    <i r="2">
      <x v="3"/>
    </i>
    <i r="1">
      <x v="52"/>
    </i>
    <i r="2">
      <x v="157"/>
    </i>
    <i r="2">
      <x v="162"/>
    </i>
    <i r="2">
      <x v="163"/>
    </i>
    <i r="2">
      <x v="142"/>
    </i>
    <i r="2">
      <x v="105"/>
    </i>
    <i r="2">
      <x v="160"/>
    </i>
    <i r="1">
      <x v="53"/>
    </i>
    <i r="2">
      <x v="164"/>
    </i>
    <i r="2">
      <x v="155"/>
    </i>
    <i r="2">
      <x v="165"/>
    </i>
    <i r="2">
      <x v="17"/>
    </i>
    <i r="2">
      <x v="42"/>
    </i>
    <i r="2">
      <x v="142"/>
    </i>
    <i r="2">
      <x v="2"/>
    </i>
    <i r="1">
      <x v="54"/>
    </i>
    <i r="2">
      <x v="166"/>
    </i>
    <i r="2">
      <x v="167"/>
    </i>
    <i r="1">
      <x v="55"/>
    </i>
    <i r="2">
      <x v="168"/>
    </i>
    <i r="2">
      <x v="31"/>
    </i>
    <i r="2">
      <x v="114"/>
    </i>
    <i r="2">
      <x v="169"/>
    </i>
    <i r="2">
      <x v="3"/>
    </i>
    <i r="1">
      <x v="56"/>
    </i>
    <i r="2">
      <x v="170"/>
    </i>
    <i r="2">
      <x v="168"/>
    </i>
    <i r="2">
      <x v="151"/>
    </i>
    <i r="2">
      <x v="169"/>
    </i>
    <i r="2">
      <x v="167"/>
    </i>
    <i r="2">
      <x v="3"/>
    </i>
    <i r="1">
      <x v="57"/>
    </i>
    <i r="2">
      <x v="94"/>
    </i>
    <i r="2">
      <x v="3"/>
    </i>
    <i r="1">
      <x v="58"/>
    </i>
    <i r="2">
      <x v="75"/>
    </i>
    <i r="2">
      <x v="137"/>
    </i>
    <i r="2">
      <x v="171"/>
    </i>
    <i r="2">
      <x v="23"/>
    </i>
    <i>
      <x v="7"/>
    </i>
    <i r="1">
      <x v="59"/>
    </i>
    <i r="2">
      <x v="172"/>
    </i>
    <i r="2">
      <x v="125"/>
    </i>
    <i r="2">
      <x v="65"/>
    </i>
    <i r="2">
      <x v="101"/>
    </i>
    <i r="2">
      <x v="102"/>
    </i>
    <i r="2">
      <x v="68"/>
    </i>
    <i r="2">
      <x v="173"/>
    </i>
    <i r="2">
      <x v="69"/>
    </i>
    <i r="2">
      <x v="71"/>
    </i>
    <i r="2">
      <x v="72"/>
    </i>
    <i r="2">
      <x v="105"/>
    </i>
    <i r="2">
      <x v="73"/>
    </i>
    <i r="2">
      <x v="106"/>
    </i>
    <i r="2">
      <x v="75"/>
    </i>
    <i r="2">
      <x v="97"/>
    </i>
    <i r="2">
      <x v="107"/>
    </i>
    <i r="2">
      <x v="174"/>
    </i>
    <i r="2">
      <x v="21"/>
    </i>
    <i r="2">
      <x v="46"/>
    </i>
    <i r="2">
      <x v="37"/>
    </i>
    <i r="2">
      <x v="47"/>
    </i>
    <i r="2">
      <x v="3"/>
    </i>
    <i r="2">
      <x v="139"/>
    </i>
    <i r="1">
      <x v="60"/>
    </i>
    <i r="2">
      <x v="62"/>
    </i>
    <i r="2">
      <x v="172"/>
    </i>
    <i r="2">
      <x v="118"/>
    </i>
    <i r="2">
      <x v="101"/>
    </i>
    <i r="2">
      <x v="107"/>
    </i>
    <i r="2">
      <x v="137"/>
    </i>
    <i r="2">
      <x v="47"/>
    </i>
    <i r="2">
      <x v="3"/>
    </i>
    <i r="2">
      <x v="139"/>
    </i>
    <i r="1">
      <x v="61"/>
    </i>
    <i r="2">
      <x v="175"/>
    </i>
    <i r="2">
      <x v="75"/>
    </i>
    <i r="1">
      <x v="62"/>
    </i>
    <i r="2">
      <x v="70"/>
    </i>
    <i r="2">
      <x v="46"/>
    </i>
    <i r="1">
      <x v="63"/>
    </i>
    <i r="2">
      <x v="172"/>
    </i>
    <i r="2">
      <x v="68"/>
    </i>
    <i r="2">
      <x v="137"/>
    </i>
    <i r="1">
      <x v="64"/>
    </i>
    <i r="2">
      <x v="103"/>
    </i>
    <i r="2">
      <x v="72"/>
    </i>
    <i r="2">
      <x v="75"/>
    </i>
    <i r="2">
      <x v="94"/>
    </i>
    <i r="2">
      <x v="176"/>
    </i>
    <i r="2">
      <x v="3"/>
    </i>
    <i r="1">
      <x v="65"/>
    </i>
    <i r="2">
      <x v="80"/>
    </i>
    <i r="2">
      <x v="45"/>
    </i>
    <i r="2">
      <x v="119"/>
    </i>
    <i r="2">
      <x v="68"/>
    </i>
    <i r="2">
      <x v="121"/>
    </i>
    <i r="2">
      <x v="137"/>
    </i>
    <i r="2">
      <x v="46"/>
    </i>
    <i r="2">
      <x v="3"/>
    </i>
    <i r="1">
      <x v="66"/>
    </i>
    <i r="2">
      <x v="95"/>
    </i>
    <i r="2">
      <x v="177"/>
    </i>
    <i r="2">
      <x v="68"/>
    </i>
    <i r="2">
      <x v="153"/>
    </i>
    <i r="2">
      <x v="123"/>
    </i>
    <i r="2">
      <x v="178"/>
    </i>
    <i>
      <x v="8"/>
    </i>
    <i r="1">
      <x v="67"/>
    </i>
    <i r="2">
      <x v="164"/>
    </i>
    <i r="2">
      <x v="124"/>
    </i>
    <i r="2">
      <x v="14"/>
    </i>
    <i r="2">
      <x v="179"/>
    </i>
    <i r="2">
      <x v="102"/>
    </i>
    <i r="2">
      <x v="149"/>
    </i>
    <i r="2">
      <x v="174"/>
    </i>
    <i r="2">
      <x v="180"/>
    </i>
    <i r="2">
      <x v="116"/>
    </i>
    <i r="2">
      <x v="3"/>
    </i>
    <i r="2">
      <x v="140"/>
    </i>
    <i r="1">
      <x v="68"/>
    </i>
    <i r="2">
      <x v="10"/>
    </i>
    <i r="2">
      <x/>
    </i>
    <i r="2">
      <x v="150"/>
    </i>
    <i r="2">
      <x v="13"/>
    </i>
    <i r="2">
      <x v="17"/>
    </i>
    <i r="2">
      <x v="52"/>
    </i>
    <i r="2">
      <x v="126"/>
    </i>
    <i r="2">
      <x v="119"/>
    </i>
    <i r="2">
      <x v="104"/>
    </i>
    <i r="2">
      <x v="75"/>
    </i>
    <i r="2">
      <x v="139"/>
    </i>
    <i r="1">
      <x v="69"/>
    </i>
    <i r="2">
      <x v="124"/>
    </i>
    <i r="2">
      <x v="16"/>
    </i>
    <i r="2">
      <x v="42"/>
    </i>
    <i r="2">
      <x v="46"/>
    </i>
    <i r="1">
      <x v="70"/>
    </i>
    <i r="2">
      <x v="71"/>
    </i>
    <i r="1">
      <x v="71"/>
    </i>
    <i r="2">
      <x/>
    </i>
    <i r="2">
      <x v="69"/>
    </i>
    <i r="2">
      <x v="112"/>
    </i>
    <i r="1">
      <x v="72"/>
    </i>
    <i r="2">
      <x v="10"/>
    </i>
    <i r="2">
      <x v="181"/>
    </i>
    <i r="2">
      <x v="124"/>
    </i>
    <i r="2">
      <x v="69"/>
    </i>
    <i r="1">
      <x v="73"/>
    </i>
    <i r="2">
      <x v="14"/>
    </i>
    <i r="2">
      <x v="69"/>
    </i>
    <i r="2">
      <x v="2"/>
    </i>
    <i>
      <x v="9"/>
    </i>
    <i r="1">
      <x v="74"/>
    </i>
    <i r="2">
      <x v="182"/>
    </i>
    <i r="2">
      <x v="133"/>
    </i>
    <i r="2">
      <x v="183"/>
    </i>
    <i r="2">
      <x v="68"/>
    </i>
    <i r="2">
      <x v="173"/>
    </i>
    <i r="2">
      <x v="184"/>
    </i>
    <i r="2">
      <x v="72"/>
    </i>
    <i r="2">
      <x v="106"/>
    </i>
    <i r="2">
      <x v="75"/>
    </i>
    <i r="2">
      <x v="185"/>
    </i>
    <i r="2">
      <x v="186"/>
    </i>
    <i r="2">
      <x v="122"/>
    </i>
    <i r="2">
      <x v="51"/>
    </i>
    <i r="2">
      <x v="8"/>
    </i>
    <i r="2">
      <x v="187"/>
    </i>
    <i r="2">
      <x v="188"/>
    </i>
    <i r="1">
      <x v="75"/>
    </i>
    <i r="2">
      <x v="28"/>
    </i>
    <i r="2">
      <x v="189"/>
    </i>
    <i r="2">
      <x v="184"/>
    </i>
    <i r="2">
      <x v="46"/>
    </i>
    <i r="2">
      <x v="3"/>
    </i>
    <i r="2">
      <x v="187"/>
    </i>
    <i>
      <x v="10"/>
    </i>
    <i r="1">
      <x v="76"/>
    </i>
    <i r="2">
      <x v="11"/>
    </i>
    <i r="2">
      <x v="190"/>
    </i>
    <i r="2">
      <x v="191"/>
    </i>
    <i r="2">
      <x v="192"/>
    </i>
    <i r="2">
      <x v="73"/>
    </i>
    <i r="2">
      <x v="37"/>
    </i>
    <i r="2">
      <x v="193"/>
    </i>
    <i r="1">
      <x v="77"/>
    </i>
    <i r="2">
      <x/>
    </i>
    <i r="2">
      <x v="54"/>
    </i>
    <i r="2">
      <x v="190"/>
    </i>
    <i r="2">
      <x v="191"/>
    </i>
    <i r="2">
      <x v="17"/>
    </i>
    <i r="2">
      <x v="19"/>
    </i>
    <i r="2">
      <x v="52"/>
    </i>
    <i r="2">
      <x v="103"/>
    </i>
    <i r="2">
      <x v="136"/>
    </i>
    <i r="2">
      <x v="74"/>
    </i>
    <i r="2">
      <x v="121"/>
    </i>
    <i r="2">
      <x v="194"/>
    </i>
    <i r="1">
      <x v="78"/>
    </i>
    <i r="2">
      <x v="54"/>
    </i>
    <i r="2">
      <x v="190"/>
    </i>
    <i r="2">
      <x v="195"/>
    </i>
    <i r="2">
      <x v="19"/>
    </i>
    <i r="2">
      <x v="52"/>
    </i>
    <i r="2">
      <x v="68"/>
    </i>
    <i r="2">
      <x v="173"/>
    </i>
    <i r="2">
      <x v="69"/>
    </i>
    <i r="2">
      <x v="111"/>
    </i>
    <i r="2">
      <x v="136"/>
    </i>
    <i r="2">
      <x v="142"/>
    </i>
    <i r="2">
      <x v="184"/>
    </i>
    <i r="2">
      <x v="112"/>
    </i>
    <i r="2">
      <x v="85"/>
    </i>
    <i r="2">
      <x v="73"/>
    </i>
    <i r="2">
      <x v="86"/>
    </i>
    <i r="2">
      <x v="87"/>
    </i>
    <i r="2">
      <x v="30"/>
    </i>
    <i r="2">
      <x v="196"/>
    </i>
    <i r="2">
      <x v="197"/>
    </i>
    <i r="2">
      <x v="31"/>
    </i>
    <i r="2">
      <x v="107"/>
    </i>
    <i r="2">
      <x v="174"/>
    </i>
    <i r="2">
      <x v="198"/>
    </i>
    <i r="2">
      <x v="137"/>
    </i>
    <i r="2">
      <x v="35"/>
    </i>
    <i r="2">
      <x v="37"/>
    </i>
    <i r="2">
      <x v="3"/>
    </i>
    <i r="1">
      <x v="79"/>
    </i>
    <i r="2">
      <x v="10"/>
    </i>
    <i r="2">
      <x v="191"/>
    </i>
    <i r="2">
      <x v="164"/>
    </i>
    <i r="2">
      <x v="124"/>
    </i>
    <i r="2">
      <x v="19"/>
    </i>
    <i r="2">
      <x v="52"/>
    </i>
    <i r="2">
      <x v="102"/>
    </i>
    <i r="2">
      <x v="199"/>
    </i>
    <i r="2">
      <x v="103"/>
    </i>
    <i r="2">
      <x v="117"/>
    </i>
    <i r="2">
      <x v="68"/>
    </i>
    <i r="2">
      <x v="200"/>
    </i>
    <i r="2">
      <x v="69"/>
    </i>
    <i r="2">
      <x v="136"/>
    </i>
    <i r="2">
      <x v="70"/>
    </i>
    <i r="2">
      <x v="142"/>
    </i>
    <i r="2">
      <x v="201"/>
    </i>
    <i r="2">
      <x v="105"/>
    </i>
    <i r="2">
      <x v="202"/>
    </i>
    <i r="2">
      <x v="73"/>
    </i>
    <i r="2">
      <x v="106"/>
    </i>
    <i r="2">
      <x v="203"/>
    </i>
    <i r="2">
      <x v="75"/>
    </i>
    <i r="2">
      <x v="196"/>
    </i>
    <i r="2">
      <x v="152"/>
    </i>
    <i r="2">
      <x v="113"/>
    </i>
    <i r="2">
      <x v="31"/>
    </i>
    <i r="2">
      <x v="93"/>
    </i>
    <i r="2">
      <x v="174"/>
    </i>
    <i r="2">
      <x v="99"/>
    </i>
    <i r="2">
      <x v="24"/>
    </i>
    <i r="2">
      <x v="51"/>
    </i>
    <i r="2">
      <x v="204"/>
    </i>
    <i r="1">
      <x v="80"/>
    </i>
    <i r="2">
      <x v="10"/>
    </i>
    <i r="2">
      <x v="124"/>
    </i>
    <i r="2">
      <x v="69"/>
    </i>
    <i r="2">
      <x v="37"/>
    </i>
    <i r="2">
      <x v="3"/>
    </i>
    <i r="1">
      <x v="81"/>
    </i>
    <i r="2">
      <x v="205"/>
    </i>
    <i r="2">
      <x v="173"/>
    </i>
    <i r="2">
      <x v="69"/>
    </i>
    <i r="2">
      <x v="136"/>
    </i>
    <i r="2">
      <x v="71"/>
    </i>
    <i r="2">
      <x v="104"/>
    </i>
    <i r="2">
      <x v="206"/>
    </i>
    <i r="2">
      <x v="105"/>
    </i>
    <i r="2">
      <x v="112"/>
    </i>
    <i r="2">
      <x v="73"/>
    </i>
    <i r="2">
      <x v="106"/>
    </i>
    <i r="2">
      <x v="74"/>
    </i>
    <i r="2">
      <x v="30"/>
    </i>
    <i r="2">
      <x v="196"/>
    </i>
    <i r="2">
      <x v="152"/>
    </i>
    <i r="2">
      <x v="97"/>
    </i>
    <i r="2">
      <x v="76"/>
    </i>
    <i r="2">
      <x v="31"/>
    </i>
    <i r="2">
      <x v="107"/>
    </i>
    <i r="2">
      <x v="137"/>
    </i>
    <i r="2">
      <x v="3"/>
    </i>
    <i r="2">
      <x v="207"/>
    </i>
    <i>
      <x v="11"/>
    </i>
    <i r="1">
      <x v="82"/>
    </i>
    <i r="2">
      <x v="42"/>
    </i>
    <i r="2">
      <x v="102"/>
    </i>
    <i r="2">
      <x v="103"/>
    </i>
    <i r="2">
      <x v="84"/>
    </i>
    <i r="2">
      <x v="68"/>
    </i>
    <i r="2">
      <x v="173"/>
    </i>
    <i r="2">
      <x v="200"/>
    </i>
    <i r="2">
      <x v="69"/>
    </i>
    <i r="2">
      <x v="111"/>
    </i>
    <i r="2">
      <x v="208"/>
    </i>
    <i r="2">
      <x v="136"/>
    </i>
    <i r="2">
      <x v="70"/>
    </i>
    <i r="2">
      <x v="120"/>
    </i>
    <i r="2">
      <x v="201"/>
    </i>
    <i r="2">
      <x v="105"/>
    </i>
    <i r="2">
      <x v="209"/>
    </i>
    <i r="2">
      <x v="210"/>
    </i>
    <i r="2">
      <x v="202"/>
    </i>
    <i r="2">
      <x v="73"/>
    </i>
    <i r="2">
      <x v="211"/>
    </i>
    <i r="2">
      <x v="106"/>
    </i>
    <i r="2">
      <x v="74"/>
    </i>
    <i r="2">
      <x v="86"/>
    </i>
    <i r="2">
      <x v="30"/>
    </i>
    <i r="2">
      <x v="212"/>
    </i>
    <i r="2">
      <x v="75"/>
    </i>
    <i r="2">
      <x v="196"/>
    </i>
    <i r="2">
      <x v="213"/>
    </i>
    <i r="2">
      <x v="31"/>
    </i>
    <i r="2">
      <x v="107"/>
    </i>
    <i r="2">
      <x v="214"/>
    </i>
    <i r="2">
      <x v="174"/>
    </i>
    <i r="2">
      <x v="198"/>
    </i>
    <i r="2">
      <x v="137"/>
    </i>
    <i r="2">
      <x v="215"/>
    </i>
    <i r="2">
      <x v="216"/>
    </i>
    <i r="2">
      <x v="37"/>
    </i>
    <i r="2">
      <x v="8"/>
    </i>
    <i r="2">
      <x v="3"/>
    </i>
    <i r="2">
      <x v="217"/>
    </i>
    <i r="2">
      <x v="218"/>
    </i>
    <i r="2">
      <x v="204"/>
    </i>
    <i r="2">
      <x v="207"/>
    </i>
    <i r="1">
      <x v="83"/>
    </i>
    <i r="2">
      <x v="173"/>
    </i>
    <i r="2">
      <x v="136"/>
    </i>
    <i r="2">
      <x v="70"/>
    </i>
    <i r="2">
      <x v="72"/>
    </i>
    <i r="2">
      <x v="196"/>
    </i>
    <i r="2">
      <x v="31"/>
    </i>
    <i r="2">
      <x v="93"/>
    </i>
    <i r="2">
      <x v="214"/>
    </i>
    <i r="2">
      <x v="35"/>
    </i>
    <i r="2">
      <x v="215"/>
    </i>
    <i r="2">
      <x v="77"/>
    </i>
    <i r="2">
      <x v="216"/>
    </i>
    <i r="2">
      <x v="37"/>
    </i>
    <i r="2">
      <x v="204"/>
    </i>
    <i>
      <x v="12"/>
    </i>
    <i r="1">
      <x v="84"/>
    </i>
    <i r="2">
      <x v="54"/>
    </i>
    <i r="2">
      <x v="95"/>
    </i>
    <i r="2">
      <x v="164"/>
    </i>
    <i r="2">
      <x v="16"/>
    </i>
    <i r="2">
      <x v="17"/>
    </i>
    <i r="2">
      <x v="19"/>
    </i>
    <i r="2">
      <x v="52"/>
    </i>
    <i r="2">
      <x v="42"/>
    </i>
    <i r="2">
      <x v="102"/>
    </i>
    <i r="2">
      <x v="104"/>
    </i>
    <i r="2">
      <x v="145"/>
    </i>
    <i r="2">
      <x v="74"/>
    </i>
    <i r="2">
      <x v="212"/>
    </i>
    <i r="2">
      <x v="152"/>
    </i>
    <i r="2">
      <x v="97"/>
    </i>
    <i r="2">
      <x v="31"/>
    </i>
    <i r="2">
      <x v="137"/>
    </i>
    <i r="2">
      <x v="131"/>
    </i>
    <i r="2">
      <x v="219"/>
    </i>
    <i r="2">
      <x v="122"/>
    </i>
    <i r="2">
      <x v="21"/>
    </i>
    <i r="2">
      <x v="207"/>
    </i>
    <i r="2">
      <x v="194"/>
    </i>
    <i r="1">
      <x v="85"/>
    </i>
    <i r="2">
      <x v="164"/>
    </i>
    <i r="2">
      <x v="147"/>
    </i>
    <i r="2">
      <x v="52"/>
    </i>
    <i r="2">
      <x v="102"/>
    </i>
    <i r="2">
      <x v="72"/>
    </i>
    <i r="2">
      <x v="85"/>
    </i>
    <i r="2">
      <x v="73"/>
    </i>
    <i r="2">
      <x v="86"/>
    </i>
    <i r="2">
      <x v="220"/>
    </i>
    <i r="2">
      <x v="97"/>
    </i>
    <i r="2">
      <x v="107"/>
    </i>
    <i r="2">
      <x v="3"/>
    </i>
    <i r="1">
      <x v="86"/>
    </i>
    <i r="2">
      <x v="54"/>
    </i>
    <i r="2">
      <x v="95"/>
    </i>
    <i r="2">
      <x v="164"/>
    </i>
    <i r="2">
      <x v="16"/>
    </i>
    <i r="2">
      <x v="19"/>
    </i>
    <i r="2">
      <x v="221"/>
    </i>
    <i r="2">
      <x v="120"/>
    </i>
    <i r="2">
      <x v="86"/>
    </i>
    <i r="2">
      <x v="31"/>
    </i>
    <i r="2">
      <x v="107"/>
    </i>
    <i r="2">
      <x v="149"/>
    </i>
    <i r="2">
      <x v="90"/>
    </i>
    <i r="2">
      <x v="122"/>
    </i>
    <i r="2">
      <x v="21"/>
    </i>
    <i r="2">
      <x v="222"/>
    </i>
    <i r="2">
      <x v="3"/>
    </i>
    <i r="1">
      <x v="87"/>
    </i>
    <i r="2">
      <x v="19"/>
    </i>
    <i r="2">
      <x v="120"/>
    </i>
    <i r="2">
      <x v="149"/>
    </i>
    <i r="1">
      <x v="88"/>
    </i>
    <i r="2">
      <x v="164"/>
    </i>
    <i r="2">
      <x v="16"/>
    </i>
    <i r="2">
      <x v="52"/>
    </i>
    <i r="2">
      <x v="69"/>
    </i>
    <i r="2">
      <x v="122"/>
    </i>
    <i r="2">
      <x v="3"/>
    </i>
    <i>
      <x v="13"/>
    </i>
    <i r="1">
      <x v="89"/>
    </i>
    <i r="2">
      <x v="223"/>
    </i>
    <i r="2">
      <x v="52"/>
    </i>
    <i r="2">
      <x v="144"/>
    </i>
    <i r="2">
      <x v="224"/>
    </i>
    <i r="2">
      <x v="102"/>
    </i>
    <i r="2">
      <x v="73"/>
    </i>
    <i r="2">
      <x v="31"/>
    </i>
    <i r="2">
      <x v="138"/>
    </i>
    <i r="1">
      <x v="90"/>
    </i>
    <i r="2">
      <x v="144"/>
    </i>
    <i r="2">
      <x v="102"/>
    </i>
    <i r="2">
      <x v="138"/>
    </i>
    <i r="1">
      <x v="91"/>
    </i>
    <i r="2">
      <x v="223"/>
    </i>
    <i r="2">
      <x v="144"/>
    </i>
    <i r="2">
      <x v="224"/>
    </i>
    <i r="2">
      <x v="102"/>
    </i>
    <i r="2">
      <x v="105"/>
    </i>
    <i r="2">
      <x v="31"/>
    </i>
    <i>
      <x v="14"/>
    </i>
    <i r="1">
      <x v="92"/>
    </i>
    <i r="2">
      <x v="11"/>
    </i>
    <i r="2">
      <x v="82"/>
    </i>
    <i r="2">
      <x v="13"/>
    </i>
    <i r="2">
      <x v="225"/>
    </i>
    <i r="2">
      <x v="192"/>
    </i>
    <i r="2">
      <x v="66"/>
    </i>
    <i r="2">
      <x v="199"/>
    </i>
    <i r="2">
      <x v="209"/>
    </i>
    <i r="2">
      <x v="210"/>
    </i>
    <i r="2">
      <x v="74"/>
    </i>
    <i r="2">
      <x v="203"/>
    </i>
    <i r="2">
      <x v="30"/>
    </i>
    <i r="2">
      <x v="196"/>
    </i>
    <i r="2">
      <x v="113"/>
    </i>
    <i r="2">
      <x v="97"/>
    </i>
    <i r="2">
      <x v="226"/>
    </i>
    <i r="2">
      <x v="227"/>
    </i>
    <i r="2">
      <x v="89"/>
    </i>
    <i r="2">
      <x v="38"/>
    </i>
    <i r="2">
      <x v="204"/>
    </i>
    <i r="1">
      <x v="93"/>
    </i>
    <i r="2">
      <x v="19"/>
    </i>
    <i r="2">
      <x v="52"/>
    </i>
    <i r="2">
      <x v="42"/>
    </i>
    <i r="2">
      <x v="210"/>
    </i>
    <i r="2">
      <x v="145"/>
    </i>
    <i r="2">
      <x v="112"/>
    </i>
    <i r="2">
      <x v="211"/>
    </i>
    <i r="2">
      <x v="196"/>
    </i>
    <i r="2">
      <x v="121"/>
    </i>
    <i r="2">
      <x v="137"/>
    </i>
    <i r="1">
      <x v="94"/>
    </i>
    <i r="2">
      <x v="54"/>
    </i>
    <i r="2">
      <x v="205"/>
    </i>
    <i r="2">
      <x v="17"/>
    </i>
    <i r="2">
      <x v="52"/>
    </i>
    <i r="2">
      <x v="210"/>
    </i>
    <i r="2">
      <x v="145"/>
    </i>
    <i r="2">
      <x v="203"/>
    </i>
    <i r="2">
      <x v="121"/>
    </i>
    <i r="2">
      <x v="137"/>
    </i>
    <i r="2">
      <x v="35"/>
    </i>
    <i r="2">
      <x v="3"/>
    </i>
    <i>
      <x v="15"/>
    </i>
    <i r="1">
      <x v="95"/>
    </i>
    <i r="2">
      <x v="13"/>
    </i>
    <i r="2">
      <x v="124"/>
    </i>
    <i r="2">
      <x v="66"/>
    </i>
    <i r="2">
      <x v="52"/>
    </i>
    <i r="2">
      <x v="151"/>
    </i>
    <i r="2">
      <x v="102"/>
    </i>
    <i r="2">
      <x v="103"/>
    </i>
    <i r="2">
      <x v="69"/>
    </i>
    <i r="2">
      <x v="228"/>
    </i>
    <i r="2">
      <x v="72"/>
    </i>
    <i r="2">
      <x v="105"/>
    </i>
    <i r="2">
      <x v="145"/>
    </i>
    <i r="2">
      <x v="211"/>
    </i>
    <i r="2">
      <x v="106"/>
    </i>
    <i r="2">
      <x v="74"/>
    </i>
    <i r="2">
      <x v="86"/>
    </i>
    <i r="2">
      <x v="212"/>
    </i>
    <i r="2">
      <x v="220"/>
    </i>
    <i r="2">
      <x v="196"/>
    </i>
    <i r="2">
      <x v="97"/>
    </i>
    <i r="2">
      <x v="76"/>
    </i>
    <i r="2">
      <x v="98"/>
    </i>
    <i r="2">
      <x v="107"/>
    </i>
    <i r="2">
      <x v="35"/>
    </i>
    <i r="2">
      <x v="108"/>
    </i>
    <i r="2">
      <x v="46"/>
    </i>
    <i r="2">
      <x v="37"/>
    </i>
    <i r="2">
      <x v="229"/>
    </i>
    <i r="2">
      <x v="51"/>
    </i>
    <i r="2">
      <x v="47"/>
    </i>
    <i r="2">
      <x v="123"/>
    </i>
    <i r="2">
      <x v="79"/>
    </i>
    <i r="1">
      <x v="96"/>
    </i>
    <i r="2">
      <x v="81"/>
    </i>
    <i r="2">
      <x v="11"/>
    </i>
    <i r="2">
      <x v="172"/>
    </i>
    <i r="2">
      <x v="65"/>
    </i>
    <i r="2">
      <x v="66"/>
    </i>
    <i r="2">
      <x v="42"/>
    </i>
    <i r="2">
      <x v="102"/>
    </i>
    <i r="2">
      <x v="69"/>
    </i>
    <i r="2">
      <x v="70"/>
    </i>
    <i r="2">
      <x v="228"/>
    </i>
    <i r="2">
      <x v="142"/>
    </i>
    <i r="2">
      <x v="72"/>
    </i>
    <i r="2">
      <x v="85"/>
    </i>
    <i r="2">
      <x v="75"/>
    </i>
    <i r="2">
      <x v="152"/>
    </i>
    <i r="2">
      <x v="113"/>
    </i>
    <i r="2">
      <x v="97"/>
    </i>
    <i r="2">
      <x v="98"/>
    </i>
    <i r="2">
      <x v="99"/>
    </i>
    <i r="2">
      <x v="46"/>
    </i>
    <i r="2">
      <x v="3"/>
    </i>
    <i r="1">
      <x v="97"/>
    </i>
    <i r="2">
      <x v="11"/>
    </i>
    <i r="2">
      <x v="181"/>
    </i>
    <i r="2">
      <x v="66"/>
    </i>
    <i r="2">
      <x v="1"/>
    </i>
    <i r="2">
      <x v="87"/>
    </i>
    <i r="2">
      <x v="113"/>
    </i>
    <i r="2">
      <x v="97"/>
    </i>
    <i r="2">
      <x v="230"/>
    </i>
    <i r="2">
      <x v="3"/>
    </i>
    <i r="2">
      <x v="79"/>
    </i>
    <i>
      <x v="16"/>
    </i>
    <i r="1">
      <x v="98"/>
    </i>
    <i r="2">
      <x v="81"/>
    </i>
    <i r="2">
      <x v="190"/>
    </i>
    <i r="2">
      <x v="205"/>
    </i>
    <i r="2">
      <x v="225"/>
    </i>
    <i r="2">
      <x v="192"/>
    </i>
    <i r="2">
      <x v="17"/>
    </i>
    <i r="2">
      <x v="52"/>
    </i>
    <i r="2">
      <x v="231"/>
    </i>
    <i r="2">
      <x v="106"/>
    </i>
    <i r="2">
      <x v="74"/>
    </i>
    <i r="2">
      <x v="226"/>
    </i>
    <i r="2">
      <x v="227"/>
    </i>
    <i r="2">
      <x v="232"/>
    </i>
    <i r="2">
      <x v="24"/>
    </i>
    <i r="2">
      <x v="207"/>
    </i>
    <i r="2">
      <x v="233"/>
    </i>
    <i r="1">
      <x v="99"/>
    </i>
    <i r="2">
      <x v="190"/>
    </i>
    <i r="2">
      <x v="225"/>
    </i>
    <i r="2">
      <x v="231"/>
    </i>
    <i r="2">
      <x v="234"/>
    </i>
    <i r="2">
      <x v="220"/>
    </i>
    <i r="2">
      <x v="121"/>
    </i>
    <i r="2">
      <x v="227"/>
    </i>
    <i r="2">
      <x v="35"/>
    </i>
    <i r="2">
      <x v="37"/>
    </i>
    <i r="2">
      <x v="24"/>
    </i>
    <i>
      <x v="17"/>
    </i>
    <i r="1">
      <x v="100"/>
    </i>
    <i r="2">
      <x v="235"/>
    </i>
    <i r="2">
      <x v="141"/>
    </i>
    <i r="2">
      <x v="124"/>
    </i>
    <i r="2">
      <x v="118"/>
    </i>
    <i r="2">
      <x v="128"/>
    </i>
    <i r="2">
      <x v="42"/>
    </i>
    <i r="2">
      <x v="102"/>
    </i>
    <i r="2">
      <x v="69"/>
    </i>
    <i r="2">
      <x v="70"/>
    </i>
    <i r="2">
      <x v="73"/>
    </i>
    <i r="2">
      <x v="97"/>
    </i>
    <i r="2">
      <x v="108"/>
    </i>
    <i r="2">
      <x v="57"/>
    </i>
    <i r="2">
      <x v="47"/>
    </i>
    <i r="2">
      <x v="3"/>
    </i>
    <i r="2">
      <x v="236"/>
    </i>
    <i r="2">
      <x v="237"/>
    </i>
    <i r="1">
      <x v="101"/>
    </i>
    <i r="2">
      <x v="238"/>
    </i>
    <i r="2">
      <x v="239"/>
    </i>
    <i r="2">
      <x v="240"/>
    </i>
    <i r="2">
      <x v="100"/>
    </i>
    <i r="2">
      <x v="77"/>
    </i>
    <i r="2">
      <x v="57"/>
    </i>
    <i r="2">
      <x v="241"/>
    </i>
    <i r="2">
      <x v="116"/>
    </i>
    <i r="2">
      <x v="3"/>
    </i>
    <i r="2">
      <x v="236"/>
    </i>
    <i r="2">
      <x v="242"/>
    </i>
    <i r="2">
      <x v="243"/>
    </i>
    <i r="1">
      <x v="102"/>
    </i>
    <i r="2">
      <x v="238"/>
    </i>
    <i r="2">
      <x v="141"/>
    </i>
    <i r="2">
      <x v="240"/>
    </i>
    <i r="2">
      <x v="31"/>
    </i>
    <i r="2">
      <x v="77"/>
    </i>
    <i r="2">
      <x v="241"/>
    </i>
    <i r="2">
      <x v="116"/>
    </i>
    <i r="2">
      <x v="3"/>
    </i>
    <i r="2">
      <x v="194"/>
    </i>
    <i r="1">
      <x v="103"/>
    </i>
    <i r="2">
      <x v="238"/>
    </i>
    <i r="2">
      <x v="141"/>
    </i>
    <i r="2">
      <x v="154"/>
    </i>
    <i r="2">
      <x v="240"/>
    </i>
    <i r="2">
      <x v="42"/>
    </i>
    <i r="2">
      <x v="72"/>
    </i>
    <i r="2">
      <x v="137"/>
    </i>
    <i r="2">
      <x v="57"/>
    </i>
    <i r="2">
      <x v="237"/>
    </i>
    <i r="1">
      <x v="104"/>
    </i>
    <i r="2">
      <x v="235"/>
    </i>
    <i r="2">
      <x v="238"/>
    </i>
    <i r="1">
      <x v="105"/>
    </i>
    <i r="2">
      <x v="235"/>
    </i>
    <i r="2">
      <x v="164"/>
    </i>
    <i r="2">
      <x v="52"/>
    </i>
    <i r="2">
      <x v="97"/>
    </i>
    <i r="1">
      <x v="106"/>
    </i>
    <i r="2">
      <x v="235"/>
    </i>
    <i r="2">
      <x v="118"/>
    </i>
    <i r="2">
      <x v="165"/>
    </i>
    <i r="2">
      <x v="154"/>
    </i>
    <i r="2">
      <x v="52"/>
    </i>
    <i r="2">
      <x v="128"/>
    </i>
    <i r="2">
      <x v="42"/>
    </i>
    <i r="2">
      <x v="70"/>
    </i>
    <i r="2">
      <x v="75"/>
    </i>
    <i r="2">
      <x v="97"/>
    </i>
    <i r="2">
      <x v="100"/>
    </i>
    <i r="2">
      <x v="57"/>
    </i>
    <i r="2">
      <x v="3"/>
    </i>
    <i r="1">
      <x v="107"/>
    </i>
    <i r="2">
      <x v="154"/>
    </i>
    <i r="2">
      <x v="42"/>
    </i>
    <i r="2">
      <x v="102"/>
    </i>
    <i r="2">
      <x v="104"/>
    </i>
    <i r="2">
      <x v="57"/>
    </i>
    <i r="2">
      <x v="241"/>
    </i>
    <i r="2">
      <x v="116"/>
    </i>
    <i>
      <x v="18"/>
    </i>
    <i r="1">
      <x v="108"/>
    </i>
    <i r="2">
      <x v="244"/>
    </i>
    <i r="2">
      <x v="245"/>
    </i>
    <i r="2">
      <x v="52"/>
    </i>
    <i r="2">
      <x v="3"/>
    </i>
    <i r="1">
      <x v="109"/>
    </i>
    <i r="2">
      <x v="246"/>
    </i>
    <i r="2">
      <x v="244"/>
    </i>
    <i r="2">
      <x v="245"/>
    </i>
    <i r="2">
      <x v="14"/>
    </i>
    <i r="2">
      <x v="74"/>
    </i>
    <i r="2">
      <x v="31"/>
    </i>
    <i r="2">
      <x v="247"/>
    </i>
    <i r="2">
      <x v="122"/>
    </i>
    <i r="2">
      <x v="116"/>
    </i>
    <i r="1">
      <x v="110"/>
    </i>
    <i r="2">
      <x v="244"/>
    </i>
    <i r="2">
      <x v="245"/>
    </i>
    <i r="2">
      <x v="247"/>
    </i>
    <i r="2">
      <x v="116"/>
    </i>
    <i r="1">
      <x v="111"/>
    </i>
    <i r="2">
      <x v="179"/>
    </i>
    <i r="2">
      <x v="97"/>
    </i>
    <i r="1">
      <x v="112"/>
    </i>
    <i r="2">
      <x v="246"/>
    </i>
    <i r="2">
      <x v="244"/>
    </i>
    <i r="2">
      <x v="245"/>
    </i>
    <i r="1">
      <x v="113"/>
    </i>
    <i r="2">
      <x v="245"/>
    </i>
    <i r="2">
      <x v="31"/>
    </i>
    <i r="1">
      <x v="114"/>
    </i>
    <i r="2">
      <x v="244"/>
    </i>
    <i r="2">
      <x v="102"/>
    </i>
    <i r="2">
      <x v="248"/>
    </i>
    <i>
      <x v="19"/>
    </i>
    <i r="1">
      <x v="115"/>
    </i>
    <i r="2">
      <x v="80"/>
    </i>
    <i r="2">
      <x v="95"/>
    </i>
    <i r="2">
      <x v="62"/>
    </i>
    <i r="2">
      <x v="249"/>
    </i>
    <i r="2">
      <x v="181"/>
    </i>
    <i r="2">
      <x v="13"/>
    </i>
    <i r="2">
      <x v="15"/>
    </i>
    <i r="2">
      <x v="40"/>
    </i>
    <i r="2">
      <x v="250"/>
    </i>
    <i r="2">
      <x v="17"/>
    </i>
    <i r="2">
      <x v="52"/>
    </i>
    <i r="2">
      <x v="251"/>
    </i>
    <i r="2">
      <x v="30"/>
    </i>
    <i r="2">
      <x v="94"/>
    </i>
    <i r="2">
      <x v="252"/>
    </i>
    <i r="2">
      <x v="114"/>
    </i>
    <i r="2">
      <x v="21"/>
    </i>
    <i r="2">
      <x v="2"/>
    </i>
    <i r="2">
      <x v="57"/>
    </i>
    <i r="2">
      <x v="7"/>
    </i>
    <i r="2">
      <x v="253"/>
    </i>
    <i r="2">
      <x v="23"/>
    </i>
    <i r="2">
      <x v="229"/>
    </i>
    <i r="2">
      <x v="47"/>
    </i>
    <i r="2">
      <x v="193"/>
    </i>
    <i r="2">
      <x v="116"/>
    </i>
    <i r="2">
      <x v="254"/>
    </i>
    <i r="2">
      <x v="3"/>
    </i>
    <i r="2">
      <x v="187"/>
    </i>
    <i r="2">
      <x v="53"/>
    </i>
    <i r="2">
      <x v="27"/>
    </i>
    <i r="2">
      <x v="60"/>
    </i>
    <i r="1">
      <x v="116"/>
    </i>
    <i r="2">
      <x v="250"/>
    </i>
    <i r="2">
      <x v="255"/>
    </i>
    <i r="2">
      <x v="256"/>
    </i>
    <i r="1">
      <x v="117"/>
    </i>
    <i r="2">
      <x/>
    </i>
    <i r="2">
      <x v="244"/>
    </i>
    <i r="2">
      <x v="250"/>
    </i>
    <i r="2">
      <x v="252"/>
    </i>
    <i r="2">
      <x v="257"/>
    </i>
    <i r="2">
      <x v="258"/>
    </i>
    <i r="2">
      <x v="187"/>
    </i>
    <i r="2">
      <x v="194"/>
    </i>
    <i r="2">
      <x v="256"/>
    </i>
    <i r="1">
      <x v="118"/>
    </i>
    <i r="2">
      <x v="165"/>
    </i>
    <i r="2">
      <x v="258"/>
    </i>
    <i r="1">
      <x v="119"/>
    </i>
    <i r="2">
      <x/>
    </i>
    <i r="2">
      <x v="54"/>
    </i>
    <i r="2">
      <x v="95"/>
    </i>
    <i r="2">
      <x v="82"/>
    </i>
    <i r="2">
      <x v="244"/>
    </i>
    <i r="2">
      <x v="249"/>
    </i>
    <i r="2">
      <x v="181"/>
    </i>
    <i r="2">
      <x v="124"/>
    </i>
    <i r="2">
      <x v="15"/>
    </i>
    <i r="2">
      <x v="40"/>
    </i>
    <i r="2">
      <x v="165"/>
    </i>
    <i r="2">
      <x v="250"/>
    </i>
    <i r="2">
      <x v="17"/>
    </i>
    <i r="2">
      <x v="42"/>
    </i>
    <i r="2">
      <x v="73"/>
    </i>
    <i r="2">
      <x v="34"/>
    </i>
    <i r="2">
      <x v="171"/>
    </i>
    <i r="2">
      <x v="21"/>
    </i>
    <i r="2">
      <x v="259"/>
    </i>
    <i r="2">
      <x v="116"/>
    </i>
    <i r="2">
      <x v="254"/>
    </i>
    <i r="2">
      <x v="260"/>
    </i>
    <i r="2">
      <x v="194"/>
    </i>
    <i r="2">
      <x v="256"/>
    </i>
    <i r="2">
      <x v="27"/>
    </i>
    <i r="1">
      <x v="120"/>
    </i>
    <i r="2">
      <x v="250"/>
    </i>
    <i r="2">
      <x v="52"/>
    </i>
    <i r="2">
      <x v="137"/>
    </i>
    <i r="2">
      <x v="204"/>
    </i>
    <i r="2">
      <x v="187"/>
    </i>
    <i r="2">
      <x v="53"/>
    </i>
    <i>
      <x v="20"/>
    </i>
    <i r="1">
      <x v="121"/>
    </i>
    <i r="2">
      <x v="11"/>
    </i>
    <i r="2">
      <x v="52"/>
    </i>
    <i r="2">
      <x v="72"/>
    </i>
    <i r="2">
      <x v="30"/>
    </i>
    <i r="2">
      <x v="185"/>
    </i>
    <i r="2">
      <x v="36"/>
    </i>
    <i r="2">
      <x v="21"/>
    </i>
    <i r="2">
      <x v="2"/>
    </i>
    <i r="2">
      <x v="37"/>
    </i>
    <i r="2">
      <x v="241"/>
    </i>
    <i r="2">
      <x v="229"/>
    </i>
    <i r="2">
      <x v="39"/>
    </i>
    <i r="2">
      <x v="24"/>
    </i>
    <i r="2">
      <x v="8"/>
    </i>
    <i r="2">
      <x v="25"/>
    </i>
    <i r="2">
      <x v="204"/>
    </i>
    <i r="2">
      <x v="187"/>
    </i>
    <i r="2">
      <x v="194"/>
    </i>
    <i r="1">
      <x v="122"/>
    </i>
    <i r="2">
      <x v="250"/>
    </i>
    <i r="2">
      <x v="255"/>
    </i>
    <i r="2">
      <x v="36"/>
    </i>
    <i r="1">
      <x v="123"/>
    </i>
    <i r="2">
      <x v="36"/>
    </i>
    <i r="2">
      <x v="25"/>
    </i>
    <i>
      <x v="21"/>
    </i>
    <i r="1">
      <x v="124"/>
    </i>
    <i r="2">
      <x v="172"/>
    </i>
    <i r="2">
      <x v="250"/>
    </i>
    <i r="2">
      <x v="17"/>
    </i>
    <i r="2">
      <x v="52"/>
    </i>
    <i r="2">
      <x v="261"/>
    </i>
    <i r="2">
      <x v="262"/>
    </i>
    <i r="2">
      <x v="39"/>
    </i>
    <i r="2">
      <x v="53"/>
    </i>
    <i r="1">
      <x v="125"/>
    </i>
    <i r="2">
      <x v="18"/>
    </i>
    <i r="2">
      <x v="261"/>
    </i>
    <i r="2">
      <x v="39"/>
    </i>
    <i r="2">
      <x v="53"/>
    </i>
    <i r="2">
      <x v="27"/>
    </i>
    <i r="1">
      <x v="126"/>
    </i>
    <i r="2">
      <x v="260"/>
    </i>
    <i r="2">
      <x v="53"/>
    </i>
    <i r="1">
      <x v="127"/>
    </i>
    <i r="2">
      <x v="12"/>
    </i>
    <i r="2">
      <x v="263"/>
    </i>
    <i r="2">
      <x v="177"/>
    </i>
    <i r="2">
      <x v="195"/>
    </i>
    <i r="2">
      <x v="15"/>
    </i>
    <i r="2">
      <x v="33"/>
    </i>
    <i r="2">
      <x v="261"/>
    </i>
    <i r="2">
      <x v="2"/>
    </i>
    <i r="2">
      <x v="39"/>
    </i>
    <i r="2">
      <x v="264"/>
    </i>
    <i r="2">
      <x v="53"/>
    </i>
    <i r="2">
      <x v="27"/>
    </i>
    <i>
      <x v="22"/>
    </i>
    <i r="1">
      <x v="128"/>
    </i>
    <i r="2">
      <x v="181"/>
    </i>
    <i r="2">
      <x v="13"/>
    </i>
    <i r="2">
      <x v="63"/>
    </i>
    <i r="2">
      <x v="125"/>
    </i>
    <i r="2">
      <x v="128"/>
    </i>
    <i r="2">
      <x v="42"/>
    </i>
    <i r="2">
      <x v="102"/>
    </i>
    <i r="2">
      <x v="265"/>
    </i>
    <i r="2">
      <x v="173"/>
    </i>
    <i r="2">
      <x v="200"/>
    </i>
    <i r="2">
      <x v="136"/>
    </i>
    <i r="2">
      <x v="70"/>
    </i>
    <i r="2">
      <x v="104"/>
    </i>
    <i r="2">
      <x v="73"/>
    </i>
    <i r="2">
      <x v="211"/>
    </i>
    <i r="2">
      <x v="30"/>
    </i>
    <i r="2">
      <x v="213"/>
    </i>
    <i r="2">
      <x v="31"/>
    </i>
    <i r="2">
      <x v="121"/>
    </i>
    <i r="2">
      <x v="88"/>
    </i>
    <i r="2">
      <x v="89"/>
    </i>
    <i r="2">
      <x v="153"/>
    </i>
    <i r="2">
      <x v="100"/>
    </i>
    <i r="2">
      <x v="77"/>
    </i>
    <i r="2">
      <x v="46"/>
    </i>
    <i r="2">
      <x v="37"/>
    </i>
    <i r="1">
      <x v="129"/>
    </i>
    <i r="2">
      <x v="63"/>
    </i>
    <i r="2">
      <x v="42"/>
    </i>
    <i r="2">
      <x v="102"/>
    </i>
    <i r="2">
      <x v="68"/>
    </i>
    <i r="2">
      <x v="173"/>
    </i>
    <i r="2">
      <x v="69"/>
    </i>
    <i r="2">
      <x v="136"/>
    </i>
    <i r="2">
      <x v="70"/>
    </i>
    <i r="2">
      <x v="71"/>
    </i>
    <i r="2">
      <x v="73"/>
    </i>
    <i r="2">
      <x v="30"/>
    </i>
    <i r="2">
      <x v="121"/>
    </i>
    <i r="2">
      <x v="137"/>
    </i>
    <i r="2">
      <x v="89"/>
    </i>
    <i r="2">
      <x v="77"/>
    </i>
    <i r="2">
      <x v="2"/>
    </i>
    <i r="2">
      <x v="46"/>
    </i>
    <i r="2">
      <x v="37"/>
    </i>
    <i r="2">
      <x v="266"/>
    </i>
    <i r="1">
      <x v="130"/>
    </i>
    <i r="2">
      <x v="54"/>
    </i>
    <i r="2">
      <x v="164"/>
    </i>
    <i r="2">
      <x v="52"/>
    </i>
    <i r="2">
      <x v="102"/>
    </i>
    <i r="2">
      <x v="68"/>
    </i>
    <i r="2">
      <x v="200"/>
    </i>
    <i r="2">
      <x v="206"/>
    </i>
    <i r="2">
      <x v="201"/>
    </i>
    <i r="2">
      <x v="73"/>
    </i>
    <i r="2">
      <x v="89"/>
    </i>
    <i r="2">
      <x v="77"/>
    </i>
    <i r="2">
      <x v="2"/>
    </i>
    <i r="2">
      <x v="46"/>
    </i>
    <i r="2">
      <x v="24"/>
    </i>
    <i r="2">
      <x v="116"/>
    </i>
    <i r="2">
      <x v="53"/>
    </i>
    <i r="2">
      <x v="256"/>
    </i>
    <i r="1">
      <x v="131"/>
    </i>
    <i r="2">
      <x v="141"/>
    </i>
    <i r="2">
      <x v="67"/>
    </i>
    <i r="2">
      <x v="42"/>
    </i>
    <i r="2">
      <x v="102"/>
    </i>
    <i r="2">
      <x v="265"/>
    </i>
    <i r="2">
      <x v="68"/>
    </i>
    <i r="2">
      <x v="200"/>
    </i>
    <i r="2">
      <x v="69"/>
    </i>
    <i r="2">
      <x v="85"/>
    </i>
    <i r="2">
      <x v="30"/>
    </i>
    <i r="2">
      <x v="213"/>
    </i>
    <i r="2">
      <x v="98"/>
    </i>
    <i r="2">
      <x v="31"/>
    </i>
    <i r="2">
      <x v="88"/>
    </i>
    <i r="2">
      <x v="89"/>
    </i>
    <i r="2">
      <x v="77"/>
    </i>
    <i r="2">
      <x v="46"/>
    </i>
    <i r="2">
      <x v="22"/>
    </i>
    <i r="2">
      <x v="3"/>
    </i>
    <i r="2">
      <x v="267"/>
    </i>
    <i r="1">
      <x v="132"/>
    </i>
    <i r="2">
      <x v="63"/>
    </i>
    <i r="2">
      <x v="42"/>
    </i>
    <i r="2">
      <x v="102"/>
    </i>
    <i r="2">
      <x v="103"/>
    </i>
    <i r="2">
      <x v="265"/>
    </i>
    <i r="2">
      <x v="68"/>
    </i>
    <i r="2">
      <x v="136"/>
    </i>
    <i r="2">
      <x v="70"/>
    </i>
    <i r="2">
      <x v="196"/>
    </i>
    <i r="2">
      <x v="31"/>
    </i>
    <i r="2">
      <x v="121"/>
    </i>
    <i r="2">
      <x v="99"/>
    </i>
    <i r="2">
      <x v="34"/>
    </i>
    <i r="2">
      <x v="131"/>
    </i>
    <i r="2">
      <x v="77"/>
    </i>
    <i r="2">
      <x v="3"/>
    </i>
    <i r="2">
      <x v="266"/>
    </i>
    <i r="1">
      <x v="133"/>
    </i>
    <i r="2">
      <x v="63"/>
    </i>
    <i r="2">
      <x v="103"/>
    </i>
    <i r="2">
      <x v="68"/>
    </i>
    <i r="2">
      <x v="173"/>
    </i>
    <i r="2">
      <x v="69"/>
    </i>
    <i r="2">
      <x v="136"/>
    </i>
    <i r="2">
      <x v="70"/>
    </i>
    <i r="2">
      <x v="142"/>
    </i>
    <i r="2">
      <x v="112"/>
    </i>
    <i r="2">
      <x v="211"/>
    </i>
    <i r="2">
      <x v="76"/>
    </i>
    <i r="2">
      <x v="31"/>
    </i>
    <i r="2">
      <x v="99"/>
    </i>
    <i r="2">
      <x v="94"/>
    </i>
    <i r="2">
      <x v="131"/>
    </i>
    <i r="2">
      <x v="268"/>
    </i>
    <i r="2">
      <x v="100"/>
    </i>
    <i r="2">
      <x v="90"/>
    </i>
    <i r="2">
      <x v="77"/>
    </i>
    <i r="2">
      <x v="269"/>
    </i>
    <i r="2">
      <x v="2"/>
    </i>
    <i r="2">
      <x v="46"/>
    </i>
    <i r="2">
      <x v="22"/>
    </i>
    <i r="2">
      <x v="37"/>
    </i>
    <i r="2">
      <x v="116"/>
    </i>
    <i r="2">
      <x v="3"/>
    </i>
    <i r="1">
      <x v="134"/>
    </i>
    <i r="2">
      <x v="200"/>
    </i>
    <i r="2">
      <x v="136"/>
    </i>
    <i r="2">
      <x v="213"/>
    </i>
    <i r="2">
      <x v="31"/>
    </i>
    <i r="2">
      <x v="77"/>
    </i>
    <i r="2">
      <x v="269"/>
    </i>
    <i r="2">
      <x v="21"/>
    </i>
    <i r="2">
      <x v="46"/>
    </i>
    <i t="grand">
      <x/>
    </i>
  </rowItems>
  <formats count="2">
    <format dxfId="1">
      <pivotArea type="all" dataOnly="0" outline="0" fieldPosition="0"/>
    </format>
    <format dxfId="0">
      <pivotArea type="all" dataOnly="0" outline="0" fieldPosition="0"/>
    </format>
  </formats>
  <pivotHierarchies count="2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จำนวนหน่วยงานที่ส่งข้อสเนอโครงการ"/>
    <pivotHierarchy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0"/>
    <rowHierarchyUsage hierarchyUsage="11"/>
    <rowHierarchyUsage hierarchyUsage="1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C2040"/>
  <sheetViews>
    <sheetView tabSelected="1" workbookViewId="0">
      <pane ySplit="1" topLeftCell="A2" activePane="bottomLeft" state="frozen"/>
      <selection pane="bottomLeft" activeCell="E5" sqref="E5"/>
    </sheetView>
  </sheetViews>
  <sheetFormatPr defaultRowHeight="14.25"/>
  <cols>
    <col min="1" max="1" width="78.59765625" customWidth="1"/>
    <col min="2" max="2" width="24.06640625" bestFit="1" customWidth="1"/>
    <col min="3" max="3" width="27.265625" customWidth="1"/>
  </cols>
  <sheetData>
    <row r="1" spans="1:3">
      <c r="A1" s="58" t="s">
        <v>10798</v>
      </c>
      <c r="B1" s="58"/>
      <c r="C1" s="58"/>
    </row>
    <row r="3" spans="1:3">
      <c r="A3" s="27" t="s">
        <v>10596</v>
      </c>
      <c r="B3" t="s">
        <v>10795</v>
      </c>
      <c r="C3" t="s">
        <v>10796</v>
      </c>
    </row>
    <row r="4" spans="1:3">
      <c r="A4" s="35" t="s">
        <v>59</v>
      </c>
      <c r="B4" s="36">
        <v>253</v>
      </c>
      <c r="C4" s="36">
        <v>22</v>
      </c>
    </row>
    <row r="5" spans="1:3">
      <c r="A5" s="29" t="s">
        <v>4010</v>
      </c>
      <c r="B5" s="30">
        <v>19</v>
      </c>
      <c r="C5" s="30">
        <v>3</v>
      </c>
    </row>
    <row r="6" spans="1:3">
      <c r="A6" s="31" t="s">
        <v>209</v>
      </c>
      <c r="B6" s="30">
        <v>2</v>
      </c>
      <c r="C6" s="30">
        <v>0</v>
      </c>
    </row>
    <row r="7" spans="1:3">
      <c r="A7" s="34" t="s">
        <v>3960</v>
      </c>
      <c r="B7" s="30">
        <v>2</v>
      </c>
      <c r="C7" s="30">
        <v>0</v>
      </c>
    </row>
    <row r="8" spans="1:3">
      <c r="A8" s="31" t="s">
        <v>151</v>
      </c>
      <c r="B8" s="30">
        <v>1</v>
      </c>
      <c r="C8" s="30">
        <v>1</v>
      </c>
    </row>
    <row r="9" spans="1:3">
      <c r="A9" s="34" t="s">
        <v>10611</v>
      </c>
      <c r="B9" s="30">
        <v>1</v>
      </c>
      <c r="C9" s="30">
        <v>1</v>
      </c>
    </row>
    <row r="10" spans="1:3">
      <c r="A10" s="31" t="s">
        <v>4518</v>
      </c>
      <c r="B10" s="30">
        <v>1</v>
      </c>
      <c r="C10" s="30">
        <v>0</v>
      </c>
    </row>
    <row r="11" spans="1:3">
      <c r="A11" s="34" t="s">
        <v>4528</v>
      </c>
      <c r="B11" s="30">
        <v>1</v>
      </c>
      <c r="C11" s="30">
        <v>0</v>
      </c>
    </row>
    <row r="12" spans="1:3">
      <c r="A12" s="31" t="s">
        <v>76</v>
      </c>
      <c r="B12" s="30">
        <v>15</v>
      </c>
      <c r="C12" s="30">
        <v>2</v>
      </c>
    </row>
    <row r="13" spans="1:3">
      <c r="A13" s="34" t="s">
        <v>8489</v>
      </c>
      <c r="B13" s="30">
        <v>15</v>
      </c>
      <c r="C13" s="30">
        <v>2</v>
      </c>
    </row>
    <row r="14" spans="1:3">
      <c r="A14" s="29" t="s">
        <v>3922</v>
      </c>
      <c r="B14" s="30">
        <v>18</v>
      </c>
      <c r="C14" s="30">
        <v>0</v>
      </c>
    </row>
    <row r="15" spans="1:3">
      <c r="A15" s="31" t="s">
        <v>209</v>
      </c>
      <c r="B15" s="30">
        <v>13</v>
      </c>
      <c r="C15" s="30">
        <v>0</v>
      </c>
    </row>
    <row r="16" spans="1:3">
      <c r="A16" s="34" t="s">
        <v>4110</v>
      </c>
      <c r="B16" s="30">
        <v>3</v>
      </c>
      <c r="C16" s="30">
        <v>0</v>
      </c>
    </row>
    <row r="17" spans="1:3">
      <c r="A17" s="34" t="s">
        <v>4176</v>
      </c>
      <c r="B17" s="30">
        <v>1</v>
      </c>
      <c r="C17" s="30">
        <v>0</v>
      </c>
    </row>
    <row r="18" spans="1:3">
      <c r="A18" s="34" t="s">
        <v>3960</v>
      </c>
      <c r="B18" s="30">
        <v>4</v>
      </c>
      <c r="C18" s="30">
        <v>0</v>
      </c>
    </row>
    <row r="19" spans="1:3">
      <c r="A19" s="34" t="s">
        <v>3916</v>
      </c>
      <c r="B19" s="30">
        <v>5</v>
      </c>
      <c r="C19" s="30">
        <v>0</v>
      </c>
    </row>
    <row r="20" spans="1:3">
      <c r="A20" s="31" t="s">
        <v>136</v>
      </c>
      <c r="B20" s="30">
        <v>4</v>
      </c>
      <c r="C20" s="30">
        <v>0</v>
      </c>
    </row>
    <row r="21" spans="1:3">
      <c r="A21" s="34" t="s">
        <v>4190</v>
      </c>
      <c r="B21" s="30">
        <v>4</v>
      </c>
      <c r="C21" s="30">
        <v>0</v>
      </c>
    </row>
    <row r="22" spans="1:3">
      <c r="A22" s="31" t="s">
        <v>76</v>
      </c>
      <c r="B22" s="30">
        <v>1</v>
      </c>
      <c r="C22" s="30">
        <v>0</v>
      </c>
    </row>
    <row r="23" spans="1:3">
      <c r="A23" s="34" t="s">
        <v>10769</v>
      </c>
      <c r="B23" s="30">
        <v>1</v>
      </c>
      <c r="C23" s="30">
        <v>0</v>
      </c>
    </row>
    <row r="24" spans="1:3">
      <c r="A24" s="29" t="s">
        <v>897</v>
      </c>
      <c r="B24" s="30">
        <v>31</v>
      </c>
      <c r="C24" s="30">
        <v>0</v>
      </c>
    </row>
    <row r="25" spans="1:3">
      <c r="A25" s="31" t="s">
        <v>898</v>
      </c>
      <c r="B25" s="30">
        <v>31</v>
      </c>
      <c r="C25" s="30">
        <v>0</v>
      </c>
    </row>
    <row r="26" spans="1:3">
      <c r="A26" s="34" t="s">
        <v>899</v>
      </c>
      <c r="B26" s="30">
        <v>31</v>
      </c>
      <c r="C26" s="30">
        <v>0</v>
      </c>
    </row>
    <row r="27" spans="1:3">
      <c r="A27" s="29" t="s">
        <v>64</v>
      </c>
      <c r="B27" s="30">
        <v>75</v>
      </c>
      <c r="C27" s="30">
        <v>6</v>
      </c>
    </row>
    <row r="28" spans="1:3">
      <c r="A28" s="31" t="s">
        <v>209</v>
      </c>
      <c r="B28" s="30">
        <v>31</v>
      </c>
      <c r="C28" s="30">
        <v>0</v>
      </c>
    </row>
    <row r="29" spans="1:3">
      <c r="A29" s="34" t="s">
        <v>4110</v>
      </c>
      <c r="B29" s="30">
        <v>7</v>
      </c>
      <c r="C29" s="30">
        <v>0</v>
      </c>
    </row>
    <row r="30" spans="1:3">
      <c r="A30" s="34" t="s">
        <v>3960</v>
      </c>
      <c r="B30" s="30">
        <v>20</v>
      </c>
      <c r="C30" s="30">
        <v>0</v>
      </c>
    </row>
    <row r="31" spans="1:3">
      <c r="A31" s="34" t="s">
        <v>3916</v>
      </c>
      <c r="B31" s="30">
        <v>4</v>
      </c>
      <c r="C31" s="30">
        <v>0</v>
      </c>
    </row>
    <row r="32" spans="1:3">
      <c r="A32" s="31" t="s">
        <v>151</v>
      </c>
      <c r="B32" s="30">
        <v>1</v>
      </c>
      <c r="C32" s="30">
        <v>1</v>
      </c>
    </row>
    <row r="33" spans="1:3">
      <c r="A33" s="34" t="s">
        <v>10743</v>
      </c>
      <c r="B33" s="30">
        <v>1</v>
      </c>
      <c r="C33" s="30">
        <v>1</v>
      </c>
    </row>
    <row r="34" spans="1:3">
      <c r="A34" s="31" t="s">
        <v>117</v>
      </c>
      <c r="B34" s="30">
        <v>2</v>
      </c>
      <c r="C34" s="30">
        <v>1</v>
      </c>
    </row>
    <row r="35" spans="1:3">
      <c r="A35" s="34" t="s">
        <v>3260</v>
      </c>
      <c r="B35" s="30">
        <v>2</v>
      </c>
      <c r="C35" s="30">
        <v>1</v>
      </c>
    </row>
    <row r="36" spans="1:3">
      <c r="A36" s="31" t="s">
        <v>2170</v>
      </c>
      <c r="B36" s="30">
        <v>1</v>
      </c>
      <c r="C36" s="30">
        <v>0</v>
      </c>
    </row>
    <row r="37" spans="1:3">
      <c r="A37" s="34" t="s">
        <v>2171</v>
      </c>
      <c r="B37" s="30">
        <v>1</v>
      </c>
      <c r="C37" s="30">
        <v>0</v>
      </c>
    </row>
    <row r="38" spans="1:3">
      <c r="A38" s="31" t="s">
        <v>4518</v>
      </c>
      <c r="B38" s="30">
        <v>4</v>
      </c>
      <c r="C38" s="30">
        <v>0</v>
      </c>
    </row>
    <row r="39" spans="1:3">
      <c r="A39" s="34" t="s">
        <v>4528</v>
      </c>
      <c r="B39" s="30">
        <v>1</v>
      </c>
      <c r="C39" s="30">
        <v>0</v>
      </c>
    </row>
    <row r="40" spans="1:3">
      <c r="A40" s="34" t="s">
        <v>4570</v>
      </c>
      <c r="B40" s="30">
        <v>1</v>
      </c>
      <c r="C40" s="30">
        <v>0</v>
      </c>
    </row>
    <row r="41" spans="1:3">
      <c r="A41" s="34" t="s">
        <v>4662</v>
      </c>
      <c r="B41" s="30">
        <v>2</v>
      </c>
      <c r="C41" s="30">
        <v>0</v>
      </c>
    </row>
    <row r="42" spans="1:3">
      <c r="A42" s="31" t="s">
        <v>4788</v>
      </c>
      <c r="B42" s="30">
        <v>12</v>
      </c>
      <c r="C42" s="30">
        <v>1</v>
      </c>
    </row>
    <row r="43" spans="1:3">
      <c r="A43" s="34" t="s">
        <v>4843</v>
      </c>
      <c r="B43" s="30">
        <v>2</v>
      </c>
      <c r="C43" s="30">
        <v>1</v>
      </c>
    </row>
    <row r="44" spans="1:3">
      <c r="A44" s="34" t="s">
        <v>4914</v>
      </c>
      <c r="B44" s="30">
        <v>5</v>
      </c>
      <c r="C44" s="30">
        <v>0</v>
      </c>
    </row>
    <row r="45" spans="1:3">
      <c r="A45" s="34" t="s">
        <v>5152</v>
      </c>
      <c r="B45" s="30">
        <v>2</v>
      </c>
      <c r="C45" s="30">
        <v>0</v>
      </c>
    </row>
    <row r="46" spans="1:3">
      <c r="A46" s="34" t="s">
        <v>5254</v>
      </c>
      <c r="B46" s="30">
        <v>3</v>
      </c>
      <c r="C46" s="30">
        <v>0</v>
      </c>
    </row>
    <row r="47" spans="1:3">
      <c r="A47" s="31" t="s">
        <v>884</v>
      </c>
      <c r="B47" s="30">
        <v>7</v>
      </c>
      <c r="C47" s="30">
        <v>1</v>
      </c>
    </row>
    <row r="48" spans="1:3">
      <c r="A48" s="34" t="s">
        <v>5351</v>
      </c>
      <c r="B48" s="30">
        <v>5</v>
      </c>
      <c r="C48" s="30">
        <v>0</v>
      </c>
    </row>
    <row r="49" spans="1:3">
      <c r="A49" s="34" t="s">
        <v>5474</v>
      </c>
      <c r="B49" s="30">
        <v>1</v>
      </c>
      <c r="C49" s="30">
        <v>1</v>
      </c>
    </row>
    <row r="50" spans="1:3">
      <c r="A50" s="34" t="s">
        <v>5266</v>
      </c>
      <c r="B50" s="30">
        <v>1</v>
      </c>
      <c r="C50" s="30">
        <v>0</v>
      </c>
    </row>
    <row r="51" spans="1:3">
      <c r="A51" s="31" t="s">
        <v>1201</v>
      </c>
      <c r="B51" s="30">
        <v>3</v>
      </c>
      <c r="C51" s="30">
        <v>1</v>
      </c>
    </row>
    <row r="52" spans="1:3">
      <c r="A52" s="34" t="s">
        <v>5795</v>
      </c>
      <c r="B52" s="30">
        <v>1</v>
      </c>
      <c r="C52" s="30">
        <v>0</v>
      </c>
    </row>
    <row r="53" spans="1:3">
      <c r="A53" s="34" t="s">
        <v>5831</v>
      </c>
      <c r="B53" s="30">
        <v>1</v>
      </c>
      <c r="C53" s="30">
        <v>1</v>
      </c>
    </row>
    <row r="54" spans="1:3">
      <c r="A54" s="34" t="s">
        <v>6050</v>
      </c>
      <c r="B54" s="30">
        <v>1</v>
      </c>
      <c r="C54" s="30">
        <v>0</v>
      </c>
    </row>
    <row r="55" spans="1:3">
      <c r="A55" s="31" t="s">
        <v>344</v>
      </c>
      <c r="B55" s="30">
        <v>4</v>
      </c>
      <c r="C55" s="30">
        <v>0</v>
      </c>
    </row>
    <row r="56" spans="1:3">
      <c r="A56" s="34" t="s">
        <v>8037</v>
      </c>
      <c r="B56" s="30">
        <v>4</v>
      </c>
      <c r="C56" s="30">
        <v>0</v>
      </c>
    </row>
    <row r="57" spans="1:3">
      <c r="A57" s="31" t="s">
        <v>76</v>
      </c>
      <c r="B57" s="30">
        <v>9</v>
      </c>
      <c r="C57" s="30">
        <v>0</v>
      </c>
    </row>
    <row r="58" spans="1:3">
      <c r="A58" s="34" t="s">
        <v>8489</v>
      </c>
      <c r="B58" s="30">
        <v>7</v>
      </c>
      <c r="C58" s="30">
        <v>0</v>
      </c>
    </row>
    <row r="59" spans="1:3">
      <c r="A59" s="34" t="s">
        <v>77</v>
      </c>
      <c r="B59" s="30">
        <v>2</v>
      </c>
      <c r="C59" s="30">
        <v>0</v>
      </c>
    </row>
    <row r="60" spans="1:3">
      <c r="A60" s="31" t="s">
        <v>30</v>
      </c>
      <c r="B60" s="30">
        <v>1</v>
      </c>
      <c r="C60" s="30">
        <v>1</v>
      </c>
    </row>
    <row r="61" spans="1:3">
      <c r="A61" s="34" t="s">
        <v>31</v>
      </c>
      <c r="B61" s="30">
        <v>1</v>
      </c>
      <c r="C61" s="30">
        <v>1</v>
      </c>
    </row>
    <row r="62" spans="1:3">
      <c r="A62" s="29" t="s">
        <v>60</v>
      </c>
      <c r="B62" s="30">
        <v>55</v>
      </c>
      <c r="C62" s="30">
        <v>7</v>
      </c>
    </row>
    <row r="63" spans="1:3">
      <c r="A63" s="31" t="s">
        <v>209</v>
      </c>
      <c r="B63" s="30">
        <v>4</v>
      </c>
      <c r="C63" s="30">
        <v>0</v>
      </c>
    </row>
    <row r="64" spans="1:3">
      <c r="A64" s="34" t="s">
        <v>4110</v>
      </c>
      <c r="B64" s="30">
        <v>3</v>
      </c>
      <c r="C64" s="30">
        <v>0</v>
      </c>
    </row>
    <row r="65" spans="1:3">
      <c r="A65" s="34" t="s">
        <v>3960</v>
      </c>
      <c r="B65" s="30">
        <v>1</v>
      </c>
      <c r="C65" s="30">
        <v>0</v>
      </c>
    </row>
    <row r="66" spans="1:3">
      <c r="A66" s="31" t="s">
        <v>151</v>
      </c>
      <c r="B66" s="30">
        <v>13</v>
      </c>
      <c r="C66" s="30">
        <v>1</v>
      </c>
    </row>
    <row r="67" spans="1:3">
      <c r="A67" s="34" t="s">
        <v>10519</v>
      </c>
      <c r="B67" s="30">
        <v>2</v>
      </c>
      <c r="C67" s="30">
        <v>0</v>
      </c>
    </row>
    <row r="68" spans="1:3">
      <c r="A68" s="34" t="s">
        <v>8667</v>
      </c>
      <c r="B68" s="30">
        <v>6</v>
      </c>
      <c r="C68" s="30">
        <v>1</v>
      </c>
    </row>
    <row r="69" spans="1:3">
      <c r="A69" s="34" t="s">
        <v>137</v>
      </c>
      <c r="B69" s="30">
        <v>3</v>
      </c>
      <c r="C69" s="30">
        <v>0</v>
      </c>
    </row>
    <row r="70" spans="1:3">
      <c r="A70" s="34" t="s">
        <v>10760</v>
      </c>
      <c r="B70" s="30">
        <v>2</v>
      </c>
      <c r="C70" s="30">
        <v>0</v>
      </c>
    </row>
    <row r="71" spans="1:3">
      <c r="A71" s="31" t="s">
        <v>117</v>
      </c>
      <c r="B71" s="30">
        <v>2</v>
      </c>
      <c r="C71" s="30">
        <v>0</v>
      </c>
    </row>
    <row r="72" spans="1:3">
      <c r="A72" s="34" t="s">
        <v>3260</v>
      </c>
      <c r="B72" s="30">
        <v>1</v>
      </c>
      <c r="C72" s="30">
        <v>0</v>
      </c>
    </row>
    <row r="73" spans="1:3">
      <c r="A73" s="34" t="s">
        <v>3181</v>
      </c>
      <c r="B73" s="30">
        <v>1</v>
      </c>
      <c r="C73" s="30">
        <v>0</v>
      </c>
    </row>
    <row r="74" spans="1:3">
      <c r="A74" s="31" t="s">
        <v>4518</v>
      </c>
      <c r="B74" s="30">
        <v>3</v>
      </c>
      <c r="C74" s="30">
        <v>0</v>
      </c>
    </row>
    <row r="75" spans="1:3">
      <c r="A75" s="34" t="s">
        <v>4528</v>
      </c>
      <c r="B75" s="30">
        <v>2</v>
      </c>
      <c r="C75" s="30">
        <v>0</v>
      </c>
    </row>
    <row r="76" spans="1:3">
      <c r="A76" s="34" t="s">
        <v>4662</v>
      </c>
      <c r="B76" s="30">
        <v>1</v>
      </c>
      <c r="C76" s="30">
        <v>0</v>
      </c>
    </row>
    <row r="77" spans="1:3">
      <c r="A77" s="31" t="s">
        <v>4788</v>
      </c>
      <c r="B77" s="30">
        <v>5</v>
      </c>
      <c r="C77" s="30">
        <v>0</v>
      </c>
    </row>
    <row r="78" spans="1:3">
      <c r="A78" s="34" t="s">
        <v>4914</v>
      </c>
      <c r="B78" s="30">
        <v>2</v>
      </c>
      <c r="C78" s="30">
        <v>0</v>
      </c>
    </row>
    <row r="79" spans="1:3">
      <c r="A79" s="34" t="s">
        <v>5152</v>
      </c>
      <c r="B79" s="30">
        <v>1</v>
      </c>
      <c r="C79" s="30">
        <v>0</v>
      </c>
    </row>
    <row r="80" spans="1:3">
      <c r="A80" s="34" t="s">
        <v>5222</v>
      </c>
      <c r="B80" s="30">
        <v>1</v>
      </c>
      <c r="C80" s="30">
        <v>0</v>
      </c>
    </row>
    <row r="81" spans="1:3">
      <c r="A81" s="34" t="s">
        <v>4789</v>
      </c>
      <c r="B81" s="30">
        <v>1</v>
      </c>
      <c r="C81" s="30">
        <v>0</v>
      </c>
    </row>
    <row r="82" spans="1:3">
      <c r="A82" s="31" t="s">
        <v>136</v>
      </c>
      <c r="B82" s="30">
        <v>2</v>
      </c>
      <c r="C82" s="30">
        <v>0</v>
      </c>
    </row>
    <row r="83" spans="1:3">
      <c r="A83" s="34" t="s">
        <v>4190</v>
      </c>
      <c r="B83" s="30">
        <v>2</v>
      </c>
      <c r="C83" s="30">
        <v>0</v>
      </c>
    </row>
    <row r="84" spans="1:3">
      <c r="A84" s="31" t="s">
        <v>344</v>
      </c>
      <c r="B84" s="30">
        <v>15</v>
      </c>
      <c r="C84" s="30">
        <v>3</v>
      </c>
    </row>
    <row r="85" spans="1:3">
      <c r="A85" s="34" t="s">
        <v>8160</v>
      </c>
      <c r="B85" s="30">
        <v>1</v>
      </c>
      <c r="C85" s="30">
        <v>1</v>
      </c>
    </row>
    <row r="86" spans="1:3">
      <c r="A86" s="34" t="s">
        <v>10605</v>
      </c>
      <c r="B86" s="30">
        <v>14</v>
      </c>
      <c r="C86" s="30">
        <v>2</v>
      </c>
    </row>
    <row r="87" spans="1:3">
      <c r="A87" s="31" t="s">
        <v>1616</v>
      </c>
      <c r="B87" s="30">
        <v>2</v>
      </c>
      <c r="C87" s="30">
        <v>1</v>
      </c>
    </row>
    <row r="88" spans="1:3">
      <c r="A88" s="34" t="s">
        <v>1617</v>
      </c>
      <c r="B88" s="30">
        <v>2</v>
      </c>
      <c r="C88" s="30">
        <v>1</v>
      </c>
    </row>
    <row r="89" spans="1:3">
      <c r="A89" s="31" t="s">
        <v>76</v>
      </c>
      <c r="B89" s="30">
        <v>8</v>
      </c>
      <c r="C89" s="30">
        <v>2</v>
      </c>
    </row>
    <row r="90" spans="1:3">
      <c r="A90" s="34" t="s">
        <v>10745</v>
      </c>
      <c r="B90" s="30">
        <v>7</v>
      </c>
      <c r="C90" s="30">
        <v>1</v>
      </c>
    </row>
    <row r="91" spans="1:3">
      <c r="A91" s="34" t="s">
        <v>10744</v>
      </c>
      <c r="B91" s="30">
        <v>1</v>
      </c>
      <c r="C91" s="30">
        <v>1</v>
      </c>
    </row>
    <row r="92" spans="1:3">
      <c r="A92" s="31" t="s">
        <v>30</v>
      </c>
      <c r="B92" s="30">
        <v>1</v>
      </c>
      <c r="C92" s="30">
        <v>0</v>
      </c>
    </row>
    <row r="93" spans="1:3">
      <c r="A93" s="34" t="s">
        <v>31</v>
      </c>
      <c r="B93" s="30">
        <v>1</v>
      </c>
      <c r="C93" s="30">
        <v>0</v>
      </c>
    </row>
    <row r="94" spans="1:3">
      <c r="A94" s="29" t="s">
        <v>98</v>
      </c>
      <c r="B94" s="30">
        <v>23</v>
      </c>
      <c r="C94" s="30">
        <v>3</v>
      </c>
    </row>
    <row r="95" spans="1:3">
      <c r="A95" s="31" t="s">
        <v>209</v>
      </c>
      <c r="B95" s="30">
        <v>5</v>
      </c>
      <c r="C95" s="30">
        <v>0</v>
      </c>
    </row>
    <row r="96" spans="1:3">
      <c r="A96" s="34" t="s">
        <v>3960</v>
      </c>
      <c r="B96" s="30">
        <v>4</v>
      </c>
      <c r="C96" s="30">
        <v>0</v>
      </c>
    </row>
    <row r="97" spans="1:3">
      <c r="A97" s="34" t="s">
        <v>3916</v>
      </c>
      <c r="B97" s="30">
        <v>1</v>
      </c>
      <c r="C97" s="30">
        <v>0</v>
      </c>
    </row>
    <row r="98" spans="1:3">
      <c r="A98" s="31" t="s">
        <v>1121</v>
      </c>
      <c r="B98" s="30">
        <v>1</v>
      </c>
      <c r="C98" s="30">
        <v>0</v>
      </c>
    </row>
    <row r="99" spans="1:3">
      <c r="A99" s="34" t="s">
        <v>4448</v>
      </c>
      <c r="B99" s="30">
        <v>1</v>
      </c>
      <c r="C99" s="30">
        <v>0</v>
      </c>
    </row>
    <row r="100" spans="1:3">
      <c r="A100" s="31" t="s">
        <v>2170</v>
      </c>
      <c r="B100" s="30">
        <v>1</v>
      </c>
      <c r="C100" s="30">
        <v>0</v>
      </c>
    </row>
    <row r="101" spans="1:3">
      <c r="A101" s="34" t="s">
        <v>2171</v>
      </c>
      <c r="B101" s="30">
        <v>1</v>
      </c>
      <c r="C101" s="30">
        <v>0</v>
      </c>
    </row>
    <row r="102" spans="1:3">
      <c r="A102" s="31" t="s">
        <v>4518</v>
      </c>
      <c r="B102" s="30">
        <v>1</v>
      </c>
      <c r="C102" s="30">
        <v>0</v>
      </c>
    </row>
    <row r="103" spans="1:3">
      <c r="A103" s="34" t="s">
        <v>4528</v>
      </c>
      <c r="B103" s="30">
        <v>1</v>
      </c>
      <c r="C103" s="30">
        <v>0</v>
      </c>
    </row>
    <row r="104" spans="1:3">
      <c r="A104" s="31" t="s">
        <v>4788</v>
      </c>
      <c r="B104" s="30">
        <v>1</v>
      </c>
      <c r="C104" s="30">
        <v>0</v>
      </c>
    </row>
    <row r="105" spans="1:3">
      <c r="A105" s="34" t="s">
        <v>5152</v>
      </c>
      <c r="B105" s="30">
        <v>1</v>
      </c>
      <c r="C105" s="30">
        <v>0</v>
      </c>
    </row>
    <row r="106" spans="1:3">
      <c r="A106" s="31" t="s">
        <v>344</v>
      </c>
      <c r="B106" s="30">
        <v>12</v>
      </c>
      <c r="C106" s="30">
        <v>3</v>
      </c>
    </row>
    <row r="107" spans="1:3">
      <c r="A107" s="34" t="s">
        <v>10605</v>
      </c>
      <c r="B107" s="30">
        <v>3</v>
      </c>
      <c r="C107" s="30">
        <v>0</v>
      </c>
    </row>
    <row r="108" spans="1:3">
      <c r="A108" s="34" t="s">
        <v>7542</v>
      </c>
      <c r="B108" s="30">
        <v>9</v>
      </c>
      <c r="C108" s="30">
        <v>3</v>
      </c>
    </row>
    <row r="109" spans="1:3">
      <c r="A109" s="31" t="s">
        <v>76</v>
      </c>
      <c r="B109" s="30">
        <v>2</v>
      </c>
      <c r="C109" s="30">
        <v>0</v>
      </c>
    </row>
    <row r="110" spans="1:3">
      <c r="A110" s="34" t="s">
        <v>8489</v>
      </c>
      <c r="B110" s="30">
        <v>1</v>
      </c>
      <c r="C110" s="30">
        <v>0</v>
      </c>
    </row>
    <row r="111" spans="1:3">
      <c r="A111" s="34" t="s">
        <v>77</v>
      </c>
      <c r="B111" s="30">
        <v>1</v>
      </c>
      <c r="C111" s="30">
        <v>0</v>
      </c>
    </row>
    <row r="112" spans="1:3">
      <c r="A112" s="29" t="s">
        <v>729</v>
      </c>
      <c r="B112" s="30">
        <v>20</v>
      </c>
      <c r="C112" s="30">
        <v>1</v>
      </c>
    </row>
    <row r="113" spans="1:3">
      <c r="A113" s="31" t="s">
        <v>209</v>
      </c>
      <c r="B113" s="30">
        <v>18</v>
      </c>
      <c r="C113" s="30">
        <v>1</v>
      </c>
    </row>
    <row r="114" spans="1:3">
      <c r="A114" s="34" t="s">
        <v>4110</v>
      </c>
      <c r="B114" s="30">
        <v>8</v>
      </c>
      <c r="C114" s="30">
        <v>1</v>
      </c>
    </row>
    <row r="115" spans="1:3">
      <c r="A115" s="34" t="s">
        <v>4176</v>
      </c>
      <c r="B115" s="30">
        <v>1</v>
      </c>
      <c r="C115" s="30">
        <v>0</v>
      </c>
    </row>
    <row r="116" spans="1:3">
      <c r="A116" s="34" t="s">
        <v>3960</v>
      </c>
      <c r="B116" s="30">
        <v>7</v>
      </c>
      <c r="C116" s="30">
        <v>0</v>
      </c>
    </row>
    <row r="117" spans="1:3">
      <c r="A117" s="34" t="s">
        <v>3916</v>
      </c>
      <c r="B117" s="30">
        <v>2</v>
      </c>
      <c r="C117" s="30">
        <v>0</v>
      </c>
    </row>
    <row r="118" spans="1:3">
      <c r="A118" s="31" t="s">
        <v>151</v>
      </c>
      <c r="B118" s="30">
        <v>2</v>
      </c>
      <c r="C118" s="30">
        <v>0</v>
      </c>
    </row>
    <row r="119" spans="1:3">
      <c r="A119" s="34" t="s">
        <v>663</v>
      </c>
      <c r="B119" s="30">
        <v>2</v>
      </c>
      <c r="C119" s="30">
        <v>0</v>
      </c>
    </row>
    <row r="120" spans="1:3">
      <c r="A120" s="29" t="s">
        <v>2281</v>
      </c>
      <c r="B120" s="30">
        <v>3</v>
      </c>
      <c r="C120" s="30">
        <v>0</v>
      </c>
    </row>
    <row r="121" spans="1:3">
      <c r="A121" s="31" t="s">
        <v>209</v>
      </c>
      <c r="B121" s="30">
        <v>1</v>
      </c>
      <c r="C121" s="30">
        <v>0</v>
      </c>
    </row>
    <row r="122" spans="1:3">
      <c r="A122" s="34" t="s">
        <v>3960</v>
      </c>
      <c r="B122" s="30">
        <v>1</v>
      </c>
      <c r="C122" s="30">
        <v>0</v>
      </c>
    </row>
    <row r="123" spans="1:3">
      <c r="A123" s="31" t="s">
        <v>2246</v>
      </c>
      <c r="B123" s="30">
        <v>1</v>
      </c>
      <c r="C123" s="30">
        <v>0</v>
      </c>
    </row>
    <row r="124" spans="1:3">
      <c r="A124" s="34" t="s">
        <v>10768</v>
      </c>
      <c r="B124" s="30">
        <v>1</v>
      </c>
      <c r="C124" s="30">
        <v>0</v>
      </c>
    </row>
    <row r="125" spans="1:3">
      <c r="A125" s="31" t="s">
        <v>4788</v>
      </c>
      <c r="B125" s="30">
        <v>1</v>
      </c>
      <c r="C125" s="30">
        <v>0</v>
      </c>
    </row>
    <row r="126" spans="1:3">
      <c r="A126" s="34" t="s">
        <v>4914</v>
      </c>
      <c r="B126" s="30">
        <v>1</v>
      </c>
      <c r="C126" s="30">
        <v>0</v>
      </c>
    </row>
    <row r="127" spans="1:3">
      <c r="A127" s="29" t="s">
        <v>678</v>
      </c>
      <c r="B127" s="30">
        <v>2</v>
      </c>
      <c r="C127" s="30">
        <v>0</v>
      </c>
    </row>
    <row r="128" spans="1:3">
      <c r="A128" s="31" t="s">
        <v>209</v>
      </c>
      <c r="B128" s="30">
        <v>1</v>
      </c>
      <c r="C128" s="30">
        <v>0</v>
      </c>
    </row>
    <row r="129" spans="1:3">
      <c r="A129" s="34" t="s">
        <v>3960</v>
      </c>
      <c r="B129" s="30">
        <v>1</v>
      </c>
      <c r="C129" s="30">
        <v>0</v>
      </c>
    </row>
    <row r="130" spans="1:3">
      <c r="A130" s="31" t="s">
        <v>151</v>
      </c>
      <c r="B130" s="30">
        <v>1</v>
      </c>
      <c r="C130" s="30">
        <v>0</v>
      </c>
    </row>
    <row r="131" spans="1:3">
      <c r="A131" s="34" t="s">
        <v>663</v>
      </c>
      <c r="B131" s="30">
        <v>1</v>
      </c>
      <c r="C131" s="30">
        <v>0</v>
      </c>
    </row>
    <row r="132" spans="1:3">
      <c r="A132" s="29" t="s">
        <v>1495</v>
      </c>
      <c r="B132" s="30">
        <v>7</v>
      </c>
      <c r="C132" s="30">
        <v>2</v>
      </c>
    </row>
    <row r="133" spans="1:3">
      <c r="A133" s="31" t="s">
        <v>209</v>
      </c>
      <c r="B133" s="30">
        <v>1</v>
      </c>
      <c r="C133" s="30">
        <v>0</v>
      </c>
    </row>
    <row r="134" spans="1:3">
      <c r="A134" s="34" t="s">
        <v>3960</v>
      </c>
      <c r="B134" s="30">
        <v>1</v>
      </c>
      <c r="C134" s="30">
        <v>0</v>
      </c>
    </row>
    <row r="135" spans="1:3">
      <c r="A135" s="31" t="s">
        <v>344</v>
      </c>
      <c r="B135" s="30">
        <v>5</v>
      </c>
      <c r="C135" s="30">
        <v>2</v>
      </c>
    </row>
    <row r="136" spans="1:3">
      <c r="A136" s="34" t="s">
        <v>10605</v>
      </c>
      <c r="B136" s="30">
        <v>2</v>
      </c>
      <c r="C136" s="30">
        <v>1</v>
      </c>
    </row>
    <row r="137" spans="1:3">
      <c r="A137" s="34" t="s">
        <v>10196</v>
      </c>
      <c r="B137" s="30">
        <v>2</v>
      </c>
      <c r="C137" s="30">
        <v>0</v>
      </c>
    </row>
    <row r="138" spans="1:3">
      <c r="A138" s="34" t="s">
        <v>8037</v>
      </c>
      <c r="B138" s="30">
        <v>1</v>
      </c>
      <c r="C138" s="30">
        <v>1</v>
      </c>
    </row>
    <row r="139" spans="1:3">
      <c r="A139" s="31" t="s">
        <v>76</v>
      </c>
      <c r="B139" s="30">
        <v>1</v>
      </c>
      <c r="C139" s="30">
        <v>0</v>
      </c>
    </row>
    <row r="140" spans="1:3">
      <c r="A140" s="34" t="s">
        <v>8489</v>
      </c>
      <c r="B140" s="30">
        <v>1</v>
      </c>
      <c r="C140" s="30">
        <v>0</v>
      </c>
    </row>
    <row r="141" spans="1:3">
      <c r="A141" s="35" t="s">
        <v>88</v>
      </c>
      <c r="B141" s="36">
        <v>30</v>
      </c>
      <c r="C141" s="36">
        <v>11</v>
      </c>
    </row>
    <row r="142" spans="1:3">
      <c r="A142" s="37" t="s">
        <v>1225</v>
      </c>
      <c r="B142" s="38">
        <v>5</v>
      </c>
      <c r="C142" s="38">
        <v>2</v>
      </c>
    </row>
    <row r="143" spans="1:3">
      <c r="A143" s="31" t="s">
        <v>1121</v>
      </c>
      <c r="B143" s="30">
        <v>1</v>
      </c>
      <c r="C143" s="30">
        <v>0</v>
      </c>
    </row>
    <row r="144" spans="1:3">
      <c r="A144" s="34" t="s">
        <v>4512</v>
      </c>
      <c r="B144" s="30">
        <v>1</v>
      </c>
      <c r="C144" s="30">
        <v>0</v>
      </c>
    </row>
    <row r="145" spans="1:3">
      <c r="A145" s="31" t="s">
        <v>151</v>
      </c>
      <c r="B145" s="30">
        <v>1</v>
      </c>
      <c r="C145" s="30">
        <v>0</v>
      </c>
    </row>
    <row r="146" spans="1:3">
      <c r="A146" s="34" t="s">
        <v>10770</v>
      </c>
      <c r="B146" s="30">
        <v>1</v>
      </c>
      <c r="C146" s="30">
        <v>0</v>
      </c>
    </row>
    <row r="147" spans="1:3">
      <c r="A147" s="31" t="s">
        <v>1146</v>
      </c>
      <c r="B147" s="30">
        <v>2</v>
      </c>
      <c r="C147" s="30">
        <v>2</v>
      </c>
    </row>
    <row r="148" spans="1:3">
      <c r="A148" s="34" t="s">
        <v>3798</v>
      </c>
      <c r="B148" s="30">
        <v>2</v>
      </c>
      <c r="C148" s="30">
        <v>2</v>
      </c>
    </row>
    <row r="149" spans="1:3">
      <c r="A149" s="31" t="s">
        <v>1207</v>
      </c>
      <c r="B149" s="30">
        <v>1</v>
      </c>
      <c r="C149" s="30">
        <v>0</v>
      </c>
    </row>
    <row r="150" spans="1:3">
      <c r="A150" s="34" t="s">
        <v>10749</v>
      </c>
      <c r="B150" s="30">
        <v>1</v>
      </c>
      <c r="C150" s="30">
        <v>0</v>
      </c>
    </row>
    <row r="151" spans="1:3">
      <c r="A151" s="29" t="s">
        <v>2092</v>
      </c>
      <c r="B151" s="30">
        <v>4</v>
      </c>
      <c r="C151" s="30">
        <v>2</v>
      </c>
    </row>
    <row r="152" spans="1:3">
      <c r="A152" s="31" t="s">
        <v>2246</v>
      </c>
      <c r="B152" s="30">
        <v>2</v>
      </c>
      <c r="C152" s="30">
        <v>2</v>
      </c>
    </row>
    <row r="153" spans="1:3">
      <c r="A153" s="34" t="s">
        <v>2288</v>
      </c>
      <c r="B153" s="30">
        <v>1</v>
      </c>
      <c r="C153" s="30">
        <v>1</v>
      </c>
    </row>
    <row r="154" spans="1:3">
      <c r="A154" s="34" t="s">
        <v>2275</v>
      </c>
      <c r="B154" s="30">
        <v>1</v>
      </c>
      <c r="C154" s="30">
        <v>1</v>
      </c>
    </row>
    <row r="155" spans="1:3">
      <c r="A155" s="31" t="s">
        <v>117</v>
      </c>
      <c r="B155" s="30">
        <v>1</v>
      </c>
      <c r="C155" s="30">
        <v>0</v>
      </c>
    </row>
    <row r="156" spans="1:3">
      <c r="A156" s="34" t="s">
        <v>3181</v>
      </c>
      <c r="B156" s="30">
        <v>1</v>
      </c>
      <c r="C156" s="30">
        <v>0</v>
      </c>
    </row>
    <row r="157" spans="1:3">
      <c r="A157" s="31" t="s">
        <v>1134</v>
      </c>
      <c r="B157" s="30">
        <v>1</v>
      </c>
      <c r="C157" s="30">
        <v>0</v>
      </c>
    </row>
    <row r="158" spans="1:3">
      <c r="A158" s="34" t="s">
        <v>1980</v>
      </c>
      <c r="B158" s="30">
        <v>1</v>
      </c>
      <c r="C158" s="30">
        <v>0</v>
      </c>
    </row>
    <row r="159" spans="1:3">
      <c r="A159" s="29" t="s">
        <v>89</v>
      </c>
      <c r="B159" s="30">
        <v>9</v>
      </c>
      <c r="C159" s="30">
        <v>3</v>
      </c>
    </row>
    <row r="160" spans="1:3">
      <c r="A160" s="31" t="s">
        <v>1201</v>
      </c>
      <c r="B160" s="30">
        <v>1</v>
      </c>
      <c r="C160" s="30">
        <v>0</v>
      </c>
    </row>
    <row r="161" spans="1:3">
      <c r="A161" s="34" t="s">
        <v>5918</v>
      </c>
      <c r="B161" s="30">
        <v>1</v>
      </c>
      <c r="C161" s="30">
        <v>0</v>
      </c>
    </row>
    <row r="162" spans="1:3">
      <c r="A162" s="31" t="s">
        <v>11</v>
      </c>
      <c r="B162" s="30">
        <v>6</v>
      </c>
      <c r="C162" s="30">
        <v>2</v>
      </c>
    </row>
    <row r="163" spans="1:3">
      <c r="A163" s="34" t="s">
        <v>495</v>
      </c>
      <c r="B163" s="30">
        <v>6</v>
      </c>
      <c r="C163" s="30">
        <v>2</v>
      </c>
    </row>
    <row r="164" spans="1:3">
      <c r="A164" s="31" t="s">
        <v>76</v>
      </c>
      <c r="B164" s="30">
        <v>2</v>
      </c>
      <c r="C164" s="30">
        <v>1</v>
      </c>
    </row>
    <row r="165" spans="1:3">
      <c r="A165" s="34" t="s">
        <v>77</v>
      </c>
      <c r="B165" s="30">
        <v>2</v>
      </c>
      <c r="C165" s="30">
        <v>1</v>
      </c>
    </row>
    <row r="166" spans="1:3">
      <c r="A166" s="29" t="s">
        <v>1133</v>
      </c>
      <c r="B166" s="30">
        <v>10</v>
      </c>
      <c r="C166" s="30">
        <v>3</v>
      </c>
    </row>
    <row r="167" spans="1:3">
      <c r="A167" s="31" t="s">
        <v>2246</v>
      </c>
      <c r="B167" s="30">
        <v>6</v>
      </c>
      <c r="C167" s="30">
        <v>1</v>
      </c>
    </row>
    <row r="168" spans="1:3">
      <c r="A168" s="34" t="s">
        <v>2288</v>
      </c>
      <c r="B168" s="30">
        <v>1</v>
      </c>
      <c r="C168" s="30">
        <v>0</v>
      </c>
    </row>
    <row r="169" spans="1:3">
      <c r="A169" s="34" t="s">
        <v>2252</v>
      </c>
      <c r="B169" s="30">
        <v>1</v>
      </c>
      <c r="C169" s="30">
        <v>1</v>
      </c>
    </row>
    <row r="170" spans="1:3">
      <c r="A170" s="34" t="s">
        <v>2258</v>
      </c>
      <c r="B170" s="30">
        <v>4</v>
      </c>
      <c r="C170" s="30">
        <v>0</v>
      </c>
    </row>
    <row r="171" spans="1:3">
      <c r="A171" s="31" t="s">
        <v>2454</v>
      </c>
      <c r="B171" s="30">
        <v>2</v>
      </c>
      <c r="C171" s="30">
        <v>1</v>
      </c>
    </row>
    <row r="172" spans="1:3">
      <c r="A172" s="34" t="s">
        <v>3077</v>
      </c>
      <c r="B172" s="30">
        <v>2</v>
      </c>
      <c r="C172" s="30">
        <v>1</v>
      </c>
    </row>
    <row r="173" spans="1:3">
      <c r="A173" s="31" t="s">
        <v>1134</v>
      </c>
      <c r="B173" s="30">
        <v>1</v>
      </c>
      <c r="C173" s="30">
        <v>1</v>
      </c>
    </row>
    <row r="174" spans="1:3">
      <c r="A174" s="34" t="s">
        <v>10746</v>
      </c>
      <c r="B174" s="30">
        <v>1</v>
      </c>
      <c r="C174" s="30">
        <v>1</v>
      </c>
    </row>
    <row r="175" spans="1:3">
      <c r="A175" s="31" t="s">
        <v>1201</v>
      </c>
      <c r="B175" s="30">
        <v>1</v>
      </c>
      <c r="C175" s="30">
        <v>0</v>
      </c>
    </row>
    <row r="176" spans="1:3">
      <c r="A176" s="34" t="s">
        <v>5565</v>
      </c>
      <c r="B176" s="30">
        <v>1</v>
      </c>
      <c r="C176" s="30">
        <v>0</v>
      </c>
    </row>
    <row r="177" spans="1:3">
      <c r="A177" s="29" t="s">
        <v>2245</v>
      </c>
      <c r="B177" s="30">
        <v>2</v>
      </c>
      <c r="C177" s="30">
        <v>1</v>
      </c>
    </row>
    <row r="178" spans="1:3">
      <c r="A178" s="31" t="s">
        <v>2246</v>
      </c>
      <c r="B178" s="30">
        <v>1</v>
      </c>
      <c r="C178" s="30">
        <v>0</v>
      </c>
    </row>
    <row r="179" spans="1:3">
      <c r="A179" s="34" t="s">
        <v>2247</v>
      </c>
      <c r="B179" s="30">
        <v>1</v>
      </c>
      <c r="C179" s="30">
        <v>0</v>
      </c>
    </row>
    <row r="180" spans="1:3">
      <c r="A180" s="31" t="s">
        <v>344</v>
      </c>
      <c r="B180" s="30">
        <v>1</v>
      </c>
      <c r="C180" s="30">
        <v>1</v>
      </c>
    </row>
    <row r="181" spans="1:3">
      <c r="A181" s="34" t="s">
        <v>10182</v>
      </c>
      <c r="B181" s="30">
        <v>1</v>
      </c>
      <c r="C181" s="30">
        <v>1</v>
      </c>
    </row>
    <row r="182" spans="1:3">
      <c r="A182" s="35" t="s">
        <v>115</v>
      </c>
      <c r="B182" s="36">
        <v>322</v>
      </c>
      <c r="C182" s="36">
        <v>76</v>
      </c>
    </row>
    <row r="183" spans="1:3">
      <c r="A183" s="29" t="s">
        <v>116</v>
      </c>
      <c r="B183" s="30">
        <v>38</v>
      </c>
      <c r="C183" s="30">
        <v>10</v>
      </c>
    </row>
    <row r="184" spans="1:3">
      <c r="A184" s="31" t="s">
        <v>151</v>
      </c>
      <c r="B184" s="30">
        <v>22</v>
      </c>
      <c r="C184" s="30">
        <v>0</v>
      </c>
    </row>
    <row r="185" spans="1:3">
      <c r="A185" s="34" t="s">
        <v>9600</v>
      </c>
      <c r="B185" s="30">
        <v>1</v>
      </c>
      <c r="C185" s="30">
        <v>0</v>
      </c>
    </row>
    <row r="186" spans="1:3">
      <c r="A186" s="34" t="s">
        <v>9256</v>
      </c>
      <c r="B186" s="30">
        <v>3</v>
      </c>
      <c r="C186" s="30">
        <v>0</v>
      </c>
    </row>
    <row r="187" spans="1:3">
      <c r="A187" s="34" t="s">
        <v>9992</v>
      </c>
      <c r="B187" s="30">
        <v>2</v>
      </c>
      <c r="C187" s="30">
        <v>0</v>
      </c>
    </row>
    <row r="188" spans="1:3">
      <c r="A188" s="34" t="s">
        <v>8457</v>
      </c>
      <c r="B188" s="30">
        <v>1</v>
      </c>
      <c r="C188" s="30">
        <v>0</v>
      </c>
    </row>
    <row r="189" spans="1:3">
      <c r="A189" s="34" t="s">
        <v>2370</v>
      </c>
      <c r="B189" s="30">
        <v>1</v>
      </c>
      <c r="C189" s="30">
        <v>0</v>
      </c>
    </row>
    <row r="190" spans="1:3">
      <c r="A190" s="34" t="s">
        <v>7969</v>
      </c>
      <c r="B190" s="30">
        <v>1</v>
      </c>
      <c r="C190" s="30">
        <v>0</v>
      </c>
    </row>
    <row r="191" spans="1:3">
      <c r="A191" s="34" t="s">
        <v>8617</v>
      </c>
      <c r="B191" s="30">
        <v>1</v>
      </c>
      <c r="C191" s="30">
        <v>0</v>
      </c>
    </row>
    <row r="192" spans="1:3">
      <c r="A192" s="34" t="s">
        <v>9709</v>
      </c>
      <c r="B192" s="30">
        <v>2</v>
      </c>
      <c r="C192" s="30">
        <v>0</v>
      </c>
    </row>
    <row r="193" spans="1:3">
      <c r="A193" s="34" t="s">
        <v>10485</v>
      </c>
      <c r="B193" s="30">
        <v>3</v>
      </c>
      <c r="C193" s="30">
        <v>0</v>
      </c>
    </row>
    <row r="194" spans="1:3">
      <c r="A194" s="34" t="s">
        <v>7703</v>
      </c>
      <c r="B194" s="30">
        <v>1</v>
      </c>
      <c r="C194" s="30">
        <v>0</v>
      </c>
    </row>
    <row r="195" spans="1:3">
      <c r="A195" s="34" t="s">
        <v>10611</v>
      </c>
      <c r="B195" s="30">
        <v>6</v>
      </c>
      <c r="C195" s="30">
        <v>0</v>
      </c>
    </row>
    <row r="196" spans="1:3">
      <c r="A196" s="31" t="s">
        <v>117</v>
      </c>
      <c r="B196" s="30">
        <v>13</v>
      </c>
      <c r="C196" s="30">
        <v>9</v>
      </c>
    </row>
    <row r="197" spans="1:3">
      <c r="A197" s="34" t="s">
        <v>3578</v>
      </c>
      <c r="B197" s="30">
        <v>1</v>
      </c>
      <c r="C197" s="30">
        <v>1</v>
      </c>
    </row>
    <row r="198" spans="1:3">
      <c r="A198" s="34" t="s">
        <v>3260</v>
      </c>
      <c r="B198" s="30">
        <v>1</v>
      </c>
      <c r="C198" s="30">
        <v>1</v>
      </c>
    </row>
    <row r="199" spans="1:3">
      <c r="A199" s="34" t="s">
        <v>3335</v>
      </c>
      <c r="B199" s="30">
        <v>1</v>
      </c>
      <c r="C199" s="30">
        <v>0</v>
      </c>
    </row>
    <row r="200" spans="1:3">
      <c r="A200" s="34" t="s">
        <v>3410</v>
      </c>
      <c r="B200" s="30">
        <v>1</v>
      </c>
      <c r="C200" s="30">
        <v>1</v>
      </c>
    </row>
    <row r="201" spans="1:3">
      <c r="A201" s="34" t="s">
        <v>3443</v>
      </c>
      <c r="B201" s="30">
        <v>1</v>
      </c>
      <c r="C201" s="30">
        <v>1</v>
      </c>
    </row>
    <row r="202" spans="1:3">
      <c r="A202" s="34" t="s">
        <v>3496</v>
      </c>
      <c r="B202" s="30">
        <v>4</v>
      </c>
      <c r="C202" s="30">
        <v>4</v>
      </c>
    </row>
    <row r="203" spans="1:3">
      <c r="A203" s="34" t="s">
        <v>3615</v>
      </c>
      <c r="B203" s="30">
        <v>1</v>
      </c>
      <c r="C203" s="30">
        <v>0</v>
      </c>
    </row>
    <row r="204" spans="1:3">
      <c r="A204" s="34" t="s">
        <v>10747</v>
      </c>
      <c r="B204" s="30">
        <v>2</v>
      </c>
      <c r="C204" s="30">
        <v>0</v>
      </c>
    </row>
    <row r="205" spans="1:3">
      <c r="A205" s="34" t="s">
        <v>3681</v>
      </c>
      <c r="B205" s="30">
        <v>1</v>
      </c>
      <c r="C205" s="30">
        <v>1</v>
      </c>
    </row>
    <row r="206" spans="1:3">
      <c r="A206" s="31" t="s">
        <v>1146</v>
      </c>
      <c r="B206" s="30">
        <v>2</v>
      </c>
      <c r="C206" s="30">
        <v>0</v>
      </c>
    </row>
    <row r="207" spans="1:3">
      <c r="A207" s="34" t="s">
        <v>3814</v>
      </c>
      <c r="B207" s="30">
        <v>2</v>
      </c>
      <c r="C207" s="30">
        <v>0</v>
      </c>
    </row>
    <row r="208" spans="1:3">
      <c r="A208" s="31" t="s">
        <v>76</v>
      </c>
      <c r="B208" s="30">
        <v>1</v>
      </c>
      <c r="C208" s="30">
        <v>1</v>
      </c>
    </row>
    <row r="209" spans="1:3">
      <c r="A209" s="34" t="s">
        <v>10745</v>
      </c>
      <c r="B209" s="30">
        <v>1</v>
      </c>
      <c r="C209" s="30">
        <v>1</v>
      </c>
    </row>
    <row r="210" spans="1:3">
      <c r="A210" s="29" t="s">
        <v>405</v>
      </c>
      <c r="B210" s="30">
        <v>70</v>
      </c>
      <c r="C210" s="30">
        <v>3</v>
      </c>
    </row>
    <row r="211" spans="1:3">
      <c r="A211" s="31" t="s">
        <v>151</v>
      </c>
      <c r="B211" s="30">
        <v>22</v>
      </c>
      <c r="C211" s="30">
        <v>0</v>
      </c>
    </row>
    <row r="212" spans="1:3">
      <c r="A212" s="34" t="s">
        <v>663</v>
      </c>
      <c r="B212" s="30">
        <v>1</v>
      </c>
      <c r="C212" s="30">
        <v>0</v>
      </c>
    </row>
    <row r="213" spans="1:3">
      <c r="A213" s="34" t="s">
        <v>9692</v>
      </c>
      <c r="B213" s="30">
        <v>1</v>
      </c>
      <c r="C213" s="30">
        <v>0</v>
      </c>
    </row>
    <row r="214" spans="1:3">
      <c r="A214" s="34" t="s">
        <v>9600</v>
      </c>
      <c r="B214" s="30">
        <v>1</v>
      </c>
      <c r="C214" s="30">
        <v>0</v>
      </c>
    </row>
    <row r="215" spans="1:3">
      <c r="A215" s="34" t="s">
        <v>9256</v>
      </c>
      <c r="B215" s="30">
        <v>3</v>
      </c>
      <c r="C215" s="30">
        <v>0</v>
      </c>
    </row>
    <row r="216" spans="1:3">
      <c r="A216" s="34" t="s">
        <v>2370</v>
      </c>
      <c r="B216" s="30">
        <v>4</v>
      </c>
      <c r="C216" s="30">
        <v>0</v>
      </c>
    </row>
    <row r="217" spans="1:3">
      <c r="A217" s="34" t="s">
        <v>396</v>
      </c>
      <c r="B217" s="30">
        <v>2</v>
      </c>
      <c r="C217" s="30">
        <v>0</v>
      </c>
    </row>
    <row r="218" spans="1:3">
      <c r="A218" s="34" t="s">
        <v>8617</v>
      </c>
      <c r="B218" s="30">
        <v>2</v>
      </c>
      <c r="C218" s="30">
        <v>0</v>
      </c>
    </row>
    <row r="219" spans="1:3">
      <c r="A219" s="34" t="s">
        <v>8375</v>
      </c>
      <c r="B219" s="30">
        <v>1</v>
      </c>
      <c r="C219" s="30">
        <v>0</v>
      </c>
    </row>
    <row r="220" spans="1:3">
      <c r="A220" s="34" t="s">
        <v>8414</v>
      </c>
      <c r="B220" s="30">
        <v>1</v>
      </c>
      <c r="C220" s="30">
        <v>0</v>
      </c>
    </row>
    <row r="221" spans="1:3">
      <c r="A221" s="34" t="s">
        <v>9709</v>
      </c>
      <c r="B221" s="30">
        <v>1</v>
      </c>
      <c r="C221" s="30">
        <v>0</v>
      </c>
    </row>
    <row r="222" spans="1:3">
      <c r="A222" s="34" t="s">
        <v>8667</v>
      </c>
      <c r="B222" s="30">
        <v>1</v>
      </c>
      <c r="C222" s="30">
        <v>0</v>
      </c>
    </row>
    <row r="223" spans="1:3">
      <c r="A223" s="34" t="s">
        <v>10773</v>
      </c>
      <c r="B223" s="30">
        <v>1</v>
      </c>
      <c r="C223" s="30">
        <v>0</v>
      </c>
    </row>
    <row r="224" spans="1:3">
      <c r="A224" s="34" t="s">
        <v>10774</v>
      </c>
      <c r="B224" s="30">
        <v>1</v>
      </c>
      <c r="C224" s="30">
        <v>0</v>
      </c>
    </row>
    <row r="225" spans="1:3">
      <c r="A225" s="34" t="s">
        <v>10611</v>
      </c>
      <c r="B225" s="30">
        <v>2</v>
      </c>
      <c r="C225" s="30">
        <v>0</v>
      </c>
    </row>
    <row r="226" spans="1:3">
      <c r="A226" s="31" t="s">
        <v>117</v>
      </c>
      <c r="B226" s="30">
        <v>45</v>
      </c>
      <c r="C226" s="30">
        <v>2</v>
      </c>
    </row>
    <row r="227" spans="1:3">
      <c r="A227" s="34" t="s">
        <v>3578</v>
      </c>
      <c r="B227" s="30">
        <v>5</v>
      </c>
      <c r="C227" s="30">
        <v>0</v>
      </c>
    </row>
    <row r="228" spans="1:3">
      <c r="A228" s="34" t="s">
        <v>3222</v>
      </c>
      <c r="B228" s="30">
        <v>3</v>
      </c>
      <c r="C228" s="30">
        <v>0</v>
      </c>
    </row>
    <row r="229" spans="1:3">
      <c r="A229" s="34" t="s">
        <v>3260</v>
      </c>
      <c r="B229" s="30">
        <v>5</v>
      </c>
      <c r="C229" s="30">
        <v>1</v>
      </c>
    </row>
    <row r="230" spans="1:3">
      <c r="A230" s="34" t="s">
        <v>3335</v>
      </c>
      <c r="B230" s="30">
        <v>3</v>
      </c>
      <c r="C230" s="30">
        <v>0</v>
      </c>
    </row>
    <row r="231" spans="1:3">
      <c r="A231" s="34" t="s">
        <v>3385</v>
      </c>
      <c r="B231" s="30">
        <v>3</v>
      </c>
      <c r="C231" s="30">
        <v>0</v>
      </c>
    </row>
    <row r="232" spans="1:3">
      <c r="A232" s="34" t="s">
        <v>3410</v>
      </c>
      <c r="B232" s="30">
        <v>5</v>
      </c>
      <c r="C232" s="30">
        <v>1</v>
      </c>
    </row>
    <row r="233" spans="1:3">
      <c r="A233" s="34" t="s">
        <v>3443</v>
      </c>
      <c r="B233" s="30">
        <v>3</v>
      </c>
      <c r="C233" s="30">
        <v>0</v>
      </c>
    </row>
    <row r="234" spans="1:3">
      <c r="A234" s="34" t="s">
        <v>3496</v>
      </c>
      <c r="B234" s="30">
        <v>3</v>
      </c>
      <c r="C234" s="30">
        <v>0</v>
      </c>
    </row>
    <row r="235" spans="1:3">
      <c r="A235" s="34" t="s">
        <v>3615</v>
      </c>
      <c r="B235" s="30">
        <v>3</v>
      </c>
      <c r="C235" s="30">
        <v>0</v>
      </c>
    </row>
    <row r="236" spans="1:3">
      <c r="A236" s="34" t="s">
        <v>10748</v>
      </c>
      <c r="B236" s="30">
        <v>1</v>
      </c>
      <c r="C236" s="30">
        <v>0</v>
      </c>
    </row>
    <row r="237" spans="1:3">
      <c r="A237" s="34" t="s">
        <v>3548</v>
      </c>
      <c r="B237" s="30">
        <v>3</v>
      </c>
      <c r="C237" s="30">
        <v>0</v>
      </c>
    </row>
    <row r="238" spans="1:3">
      <c r="A238" s="34" t="s">
        <v>3181</v>
      </c>
      <c r="B238" s="30">
        <v>2</v>
      </c>
      <c r="C238" s="30">
        <v>0</v>
      </c>
    </row>
    <row r="239" spans="1:3">
      <c r="A239" s="34" t="s">
        <v>3562</v>
      </c>
      <c r="B239" s="30">
        <v>2</v>
      </c>
      <c r="C239" s="30">
        <v>0</v>
      </c>
    </row>
    <row r="240" spans="1:3">
      <c r="A240" s="34" t="s">
        <v>3681</v>
      </c>
      <c r="B240" s="30">
        <v>4</v>
      </c>
      <c r="C240" s="30">
        <v>0</v>
      </c>
    </row>
    <row r="241" spans="1:3">
      <c r="A241" s="31" t="s">
        <v>1146</v>
      </c>
      <c r="B241" s="30">
        <v>2</v>
      </c>
      <c r="C241" s="30">
        <v>1</v>
      </c>
    </row>
    <row r="242" spans="1:3">
      <c r="A242" s="34" t="s">
        <v>3756</v>
      </c>
      <c r="B242" s="30">
        <v>1</v>
      </c>
      <c r="C242" s="30">
        <v>1</v>
      </c>
    </row>
    <row r="243" spans="1:3">
      <c r="A243" s="34" t="s">
        <v>3777</v>
      </c>
      <c r="B243" s="30">
        <v>1</v>
      </c>
      <c r="C243" s="30">
        <v>0</v>
      </c>
    </row>
    <row r="244" spans="1:3">
      <c r="A244" s="31" t="s">
        <v>4518</v>
      </c>
      <c r="B244" s="30">
        <v>1</v>
      </c>
      <c r="C244" s="30">
        <v>0</v>
      </c>
    </row>
    <row r="245" spans="1:3">
      <c r="A245" s="34" t="s">
        <v>4570</v>
      </c>
      <c r="B245" s="30">
        <v>1</v>
      </c>
      <c r="C245" s="30">
        <v>0</v>
      </c>
    </row>
    <row r="246" spans="1:3">
      <c r="A246" s="29" t="s">
        <v>3365</v>
      </c>
      <c r="B246" s="30">
        <v>14</v>
      </c>
      <c r="C246" s="30">
        <v>6</v>
      </c>
    </row>
    <row r="247" spans="1:3">
      <c r="A247" s="31" t="s">
        <v>151</v>
      </c>
      <c r="B247" s="30">
        <v>9</v>
      </c>
      <c r="C247" s="30">
        <v>1</v>
      </c>
    </row>
    <row r="248" spans="1:3">
      <c r="A248" s="34" t="s">
        <v>9256</v>
      </c>
      <c r="B248" s="30">
        <v>1</v>
      </c>
      <c r="C248" s="30">
        <v>0</v>
      </c>
    </row>
    <row r="249" spans="1:3">
      <c r="A249" s="34" t="s">
        <v>9992</v>
      </c>
      <c r="B249" s="30">
        <v>2</v>
      </c>
      <c r="C249" s="30">
        <v>0</v>
      </c>
    </row>
    <row r="250" spans="1:3">
      <c r="A250" s="34" t="s">
        <v>7969</v>
      </c>
      <c r="B250" s="30">
        <v>1</v>
      </c>
      <c r="C250" s="30">
        <v>0</v>
      </c>
    </row>
    <row r="251" spans="1:3">
      <c r="A251" s="34" t="s">
        <v>8375</v>
      </c>
      <c r="B251" s="30">
        <v>1</v>
      </c>
      <c r="C251" s="30">
        <v>0</v>
      </c>
    </row>
    <row r="252" spans="1:3">
      <c r="A252" s="34" t="s">
        <v>9975</v>
      </c>
      <c r="B252" s="30">
        <v>1</v>
      </c>
      <c r="C252" s="30">
        <v>0</v>
      </c>
    </row>
    <row r="253" spans="1:3">
      <c r="A253" s="34" t="s">
        <v>10614</v>
      </c>
      <c r="B253" s="30">
        <v>1</v>
      </c>
      <c r="C253" s="30">
        <v>0</v>
      </c>
    </row>
    <row r="254" spans="1:3">
      <c r="A254" s="34" t="s">
        <v>10611</v>
      </c>
      <c r="B254" s="30">
        <v>2</v>
      </c>
      <c r="C254" s="30">
        <v>1</v>
      </c>
    </row>
    <row r="255" spans="1:3">
      <c r="A255" s="31" t="s">
        <v>117</v>
      </c>
      <c r="B255" s="30">
        <v>5</v>
      </c>
      <c r="C255" s="30">
        <v>5</v>
      </c>
    </row>
    <row r="256" spans="1:3">
      <c r="A256" s="34" t="s">
        <v>3578</v>
      </c>
      <c r="B256" s="30">
        <v>1</v>
      </c>
      <c r="C256" s="30">
        <v>1</v>
      </c>
    </row>
    <row r="257" spans="1:3">
      <c r="A257" s="34" t="s">
        <v>3335</v>
      </c>
      <c r="B257" s="30">
        <v>1</v>
      </c>
      <c r="C257" s="30">
        <v>1</v>
      </c>
    </row>
    <row r="258" spans="1:3">
      <c r="A258" s="34" t="s">
        <v>3410</v>
      </c>
      <c r="B258" s="30">
        <v>1</v>
      </c>
      <c r="C258" s="30">
        <v>1</v>
      </c>
    </row>
    <row r="259" spans="1:3">
      <c r="A259" s="34" t="s">
        <v>3496</v>
      </c>
      <c r="B259" s="30">
        <v>1</v>
      </c>
      <c r="C259" s="30">
        <v>1</v>
      </c>
    </row>
    <row r="260" spans="1:3">
      <c r="A260" s="34" t="s">
        <v>3562</v>
      </c>
      <c r="B260" s="30">
        <v>1</v>
      </c>
      <c r="C260" s="30">
        <v>1</v>
      </c>
    </row>
    <row r="261" spans="1:3">
      <c r="A261" s="29" t="s">
        <v>1580</v>
      </c>
      <c r="B261" s="30">
        <v>35</v>
      </c>
      <c r="C261" s="30">
        <v>13</v>
      </c>
    </row>
    <row r="262" spans="1:3">
      <c r="A262" s="31" t="s">
        <v>151</v>
      </c>
      <c r="B262" s="30">
        <v>18</v>
      </c>
      <c r="C262" s="30">
        <v>0</v>
      </c>
    </row>
    <row r="263" spans="1:3">
      <c r="A263" s="34" t="s">
        <v>9692</v>
      </c>
      <c r="B263" s="30">
        <v>1</v>
      </c>
      <c r="C263" s="30">
        <v>0</v>
      </c>
    </row>
    <row r="264" spans="1:3">
      <c r="A264" s="34" t="s">
        <v>9256</v>
      </c>
      <c r="B264" s="30">
        <v>1</v>
      </c>
      <c r="C264" s="30">
        <v>0</v>
      </c>
    </row>
    <row r="265" spans="1:3">
      <c r="A265" s="34" t="s">
        <v>7482</v>
      </c>
      <c r="B265" s="30">
        <v>1</v>
      </c>
      <c r="C265" s="30">
        <v>0</v>
      </c>
    </row>
    <row r="266" spans="1:3">
      <c r="A266" s="34" t="s">
        <v>10358</v>
      </c>
      <c r="B266" s="30">
        <v>6</v>
      </c>
      <c r="C266" s="30">
        <v>0</v>
      </c>
    </row>
    <row r="267" spans="1:3">
      <c r="A267" s="34" t="s">
        <v>10294</v>
      </c>
      <c r="B267" s="30">
        <v>2</v>
      </c>
      <c r="C267" s="30">
        <v>0</v>
      </c>
    </row>
    <row r="268" spans="1:3">
      <c r="A268" s="34" t="s">
        <v>1568</v>
      </c>
      <c r="B268" s="30">
        <v>1</v>
      </c>
      <c r="C268" s="30">
        <v>0</v>
      </c>
    </row>
    <row r="269" spans="1:3">
      <c r="A269" s="34" t="s">
        <v>10636</v>
      </c>
      <c r="B269" s="30">
        <v>1</v>
      </c>
      <c r="C269" s="30">
        <v>0</v>
      </c>
    </row>
    <row r="270" spans="1:3">
      <c r="A270" s="34" t="s">
        <v>10611</v>
      </c>
      <c r="B270" s="30">
        <v>5</v>
      </c>
      <c r="C270" s="30">
        <v>0</v>
      </c>
    </row>
    <row r="271" spans="1:3">
      <c r="A271" s="31" t="s">
        <v>117</v>
      </c>
      <c r="B271" s="30">
        <v>16</v>
      </c>
      <c r="C271" s="30">
        <v>12</v>
      </c>
    </row>
    <row r="272" spans="1:3">
      <c r="A272" s="34" t="s">
        <v>3578</v>
      </c>
      <c r="B272" s="30">
        <v>2</v>
      </c>
      <c r="C272" s="30">
        <v>2</v>
      </c>
    </row>
    <row r="273" spans="1:3">
      <c r="A273" s="34" t="s">
        <v>3260</v>
      </c>
      <c r="B273" s="30">
        <v>1</v>
      </c>
      <c r="C273" s="30">
        <v>0</v>
      </c>
    </row>
    <row r="274" spans="1:3">
      <c r="A274" s="34" t="s">
        <v>3335</v>
      </c>
      <c r="B274" s="30">
        <v>2</v>
      </c>
      <c r="C274" s="30">
        <v>2</v>
      </c>
    </row>
    <row r="275" spans="1:3">
      <c r="A275" s="34" t="s">
        <v>3385</v>
      </c>
      <c r="B275" s="30">
        <v>1</v>
      </c>
      <c r="C275" s="30">
        <v>0</v>
      </c>
    </row>
    <row r="276" spans="1:3">
      <c r="A276" s="34" t="s">
        <v>3410</v>
      </c>
      <c r="B276" s="30">
        <v>2</v>
      </c>
      <c r="C276" s="30">
        <v>2</v>
      </c>
    </row>
    <row r="277" spans="1:3">
      <c r="A277" s="34" t="s">
        <v>3443</v>
      </c>
      <c r="B277" s="30">
        <v>2</v>
      </c>
      <c r="C277" s="30">
        <v>1</v>
      </c>
    </row>
    <row r="278" spans="1:3">
      <c r="A278" s="34" t="s">
        <v>3496</v>
      </c>
      <c r="B278" s="30">
        <v>1</v>
      </c>
      <c r="C278" s="30">
        <v>0</v>
      </c>
    </row>
    <row r="279" spans="1:3">
      <c r="A279" s="34" t="s">
        <v>3548</v>
      </c>
      <c r="B279" s="30">
        <v>1</v>
      </c>
      <c r="C279" s="30">
        <v>1</v>
      </c>
    </row>
    <row r="280" spans="1:3">
      <c r="A280" s="34" t="s">
        <v>3181</v>
      </c>
      <c r="B280" s="30">
        <v>1</v>
      </c>
      <c r="C280" s="30">
        <v>1</v>
      </c>
    </row>
    <row r="281" spans="1:3">
      <c r="A281" s="34" t="s">
        <v>3562</v>
      </c>
      <c r="B281" s="30">
        <v>1</v>
      </c>
      <c r="C281" s="30">
        <v>1</v>
      </c>
    </row>
    <row r="282" spans="1:3">
      <c r="A282" s="34" t="s">
        <v>3681</v>
      </c>
      <c r="B282" s="30">
        <v>2</v>
      </c>
      <c r="C282" s="30">
        <v>2</v>
      </c>
    </row>
    <row r="283" spans="1:3">
      <c r="A283" s="31" t="s">
        <v>1201</v>
      </c>
      <c r="B283" s="30">
        <v>1</v>
      </c>
      <c r="C283" s="30">
        <v>1</v>
      </c>
    </row>
    <row r="284" spans="1:3">
      <c r="A284" s="34" t="s">
        <v>5748</v>
      </c>
      <c r="B284" s="30">
        <v>1</v>
      </c>
      <c r="C284" s="30">
        <v>1</v>
      </c>
    </row>
    <row r="285" spans="1:3">
      <c r="A285" s="29" t="s">
        <v>3352</v>
      </c>
      <c r="B285" s="30">
        <v>3</v>
      </c>
      <c r="C285" s="30">
        <v>1</v>
      </c>
    </row>
    <row r="286" spans="1:3">
      <c r="A286" s="31" t="s">
        <v>117</v>
      </c>
      <c r="B286" s="30">
        <v>3</v>
      </c>
      <c r="C286" s="30">
        <v>1</v>
      </c>
    </row>
    <row r="287" spans="1:3">
      <c r="A287" s="34" t="s">
        <v>3335</v>
      </c>
      <c r="B287" s="30">
        <v>1</v>
      </c>
      <c r="C287" s="30">
        <v>0</v>
      </c>
    </row>
    <row r="288" spans="1:3">
      <c r="A288" s="34" t="s">
        <v>3443</v>
      </c>
      <c r="B288" s="30">
        <v>1</v>
      </c>
      <c r="C288" s="30">
        <v>0</v>
      </c>
    </row>
    <row r="289" spans="1:3">
      <c r="A289" s="34" t="s">
        <v>3681</v>
      </c>
      <c r="B289" s="30">
        <v>1</v>
      </c>
      <c r="C289" s="30">
        <v>1</v>
      </c>
    </row>
    <row r="290" spans="1:3">
      <c r="A290" s="29" t="s">
        <v>176</v>
      </c>
      <c r="B290" s="30">
        <v>52</v>
      </c>
      <c r="C290" s="30">
        <v>5</v>
      </c>
    </row>
    <row r="291" spans="1:3">
      <c r="A291" s="31" t="s">
        <v>1121</v>
      </c>
      <c r="B291" s="30">
        <v>1</v>
      </c>
      <c r="C291" s="30">
        <v>0</v>
      </c>
    </row>
    <row r="292" spans="1:3">
      <c r="A292" s="34" t="s">
        <v>10771</v>
      </c>
      <c r="B292" s="30">
        <v>1</v>
      </c>
      <c r="C292" s="30">
        <v>0</v>
      </c>
    </row>
    <row r="293" spans="1:3">
      <c r="A293" s="31" t="s">
        <v>151</v>
      </c>
      <c r="B293" s="30">
        <v>32</v>
      </c>
      <c r="C293" s="30">
        <v>1</v>
      </c>
    </row>
    <row r="294" spans="1:3">
      <c r="A294" s="34" t="s">
        <v>1730</v>
      </c>
      <c r="B294" s="30">
        <v>2</v>
      </c>
      <c r="C294" s="30">
        <v>0</v>
      </c>
    </row>
    <row r="295" spans="1:3">
      <c r="A295" s="34" t="s">
        <v>426</v>
      </c>
      <c r="B295" s="30">
        <v>5</v>
      </c>
      <c r="C295" s="30">
        <v>0</v>
      </c>
    </row>
    <row r="296" spans="1:3">
      <c r="A296" s="34" t="s">
        <v>9600</v>
      </c>
      <c r="B296" s="30">
        <v>1</v>
      </c>
      <c r="C296" s="30">
        <v>0</v>
      </c>
    </row>
    <row r="297" spans="1:3">
      <c r="A297" s="34" t="s">
        <v>9256</v>
      </c>
      <c r="B297" s="30">
        <v>1</v>
      </c>
      <c r="C297" s="30">
        <v>0</v>
      </c>
    </row>
    <row r="298" spans="1:3">
      <c r="A298" s="34" t="s">
        <v>9992</v>
      </c>
      <c r="B298" s="30">
        <v>2</v>
      </c>
      <c r="C298" s="30">
        <v>0</v>
      </c>
    </row>
    <row r="299" spans="1:3">
      <c r="A299" s="34" t="s">
        <v>291</v>
      </c>
      <c r="B299" s="30">
        <v>1</v>
      </c>
      <c r="C299" s="30">
        <v>0</v>
      </c>
    </row>
    <row r="300" spans="1:3">
      <c r="A300" s="34" t="s">
        <v>2370</v>
      </c>
      <c r="B300" s="30">
        <v>3</v>
      </c>
      <c r="C300" s="30">
        <v>0</v>
      </c>
    </row>
    <row r="301" spans="1:3">
      <c r="A301" s="34" t="s">
        <v>2297</v>
      </c>
      <c r="B301" s="30">
        <v>5</v>
      </c>
      <c r="C301" s="30">
        <v>1</v>
      </c>
    </row>
    <row r="302" spans="1:3">
      <c r="A302" s="34" t="s">
        <v>216</v>
      </c>
      <c r="B302" s="30">
        <v>1</v>
      </c>
      <c r="C302" s="30">
        <v>0</v>
      </c>
    </row>
    <row r="303" spans="1:3">
      <c r="A303" s="34" t="s">
        <v>8414</v>
      </c>
      <c r="B303" s="30">
        <v>1</v>
      </c>
      <c r="C303" s="30">
        <v>0</v>
      </c>
    </row>
    <row r="304" spans="1:3">
      <c r="A304" s="34" t="s">
        <v>8667</v>
      </c>
      <c r="B304" s="30">
        <v>4</v>
      </c>
      <c r="C304" s="30">
        <v>0</v>
      </c>
    </row>
    <row r="305" spans="1:3">
      <c r="A305" s="34" t="s">
        <v>10314</v>
      </c>
      <c r="B305" s="30">
        <v>1</v>
      </c>
      <c r="C305" s="30">
        <v>0</v>
      </c>
    </row>
    <row r="306" spans="1:3">
      <c r="A306" s="34" t="s">
        <v>1568</v>
      </c>
      <c r="B306" s="30">
        <v>1</v>
      </c>
      <c r="C306" s="30">
        <v>0</v>
      </c>
    </row>
    <row r="307" spans="1:3">
      <c r="A307" s="34" t="s">
        <v>10614</v>
      </c>
      <c r="B307" s="30">
        <v>1</v>
      </c>
      <c r="C307" s="30">
        <v>0</v>
      </c>
    </row>
    <row r="308" spans="1:3">
      <c r="A308" s="34" t="s">
        <v>137</v>
      </c>
      <c r="B308" s="30">
        <v>2</v>
      </c>
      <c r="C308" s="30">
        <v>0</v>
      </c>
    </row>
    <row r="309" spans="1:3">
      <c r="A309" s="34" t="s">
        <v>10611</v>
      </c>
      <c r="B309" s="30">
        <v>1</v>
      </c>
      <c r="C309" s="30">
        <v>0</v>
      </c>
    </row>
    <row r="310" spans="1:3">
      <c r="A310" s="31" t="s">
        <v>117</v>
      </c>
      <c r="B310" s="30">
        <v>8</v>
      </c>
      <c r="C310" s="30">
        <v>2</v>
      </c>
    </row>
    <row r="311" spans="1:3">
      <c r="A311" s="34" t="s">
        <v>3578</v>
      </c>
      <c r="B311" s="30">
        <v>1</v>
      </c>
      <c r="C311" s="30">
        <v>0</v>
      </c>
    </row>
    <row r="312" spans="1:3">
      <c r="A312" s="34" t="s">
        <v>3222</v>
      </c>
      <c r="B312" s="30">
        <v>1</v>
      </c>
      <c r="C312" s="30">
        <v>0</v>
      </c>
    </row>
    <row r="313" spans="1:3">
      <c r="A313" s="34" t="s">
        <v>3260</v>
      </c>
      <c r="B313" s="30">
        <v>1</v>
      </c>
      <c r="C313" s="30">
        <v>1</v>
      </c>
    </row>
    <row r="314" spans="1:3">
      <c r="A314" s="34" t="s">
        <v>3335</v>
      </c>
      <c r="B314" s="30">
        <v>1</v>
      </c>
      <c r="C314" s="30">
        <v>0</v>
      </c>
    </row>
    <row r="315" spans="1:3">
      <c r="A315" s="34" t="s">
        <v>3410</v>
      </c>
      <c r="B315" s="30">
        <v>1</v>
      </c>
      <c r="C315" s="30">
        <v>0</v>
      </c>
    </row>
    <row r="316" spans="1:3">
      <c r="A316" s="34" t="s">
        <v>3443</v>
      </c>
      <c r="B316" s="30">
        <v>1</v>
      </c>
      <c r="C316" s="30">
        <v>0</v>
      </c>
    </row>
    <row r="317" spans="1:3">
      <c r="A317" s="34" t="s">
        <v>3496</v>
      </c>
      <c r="B317" s="30">
        <v>1</v>
      </c>
      <c r="C317" s="30">
        <v>1</v>
      </c>
    </row>
    <row r="318" spans="1:3">
      <c r="A318" s="34" t="s">
        <v>3681</v>
      </c>
      <c r="B318" s="30">
        <v>1</v>
      </c>
      <c r="C318" s="30">
        <v>0</v>
      </c>
    </row>
    <row r="319" spans="1:3">
      <c r="A319" s="31" t="s">
        <v>1146</v>
      </c>
      <c r="B319" s="30">
        <v>2</v>
      </c>
      <c r="C319" s="30">
        <v>0</v>
      </c>
    </row>
    <row r="320" spans="1:3">
      <c r="A320" s="34" t="s">
        <v>3756</v>
      </c>
      <c r="B320" s="30">
        <v>2</v>
      </c>
      <c r="C320" s="30">
        <v>0</v>
      </c>
    </row>
    <row r="321" spans="1:3">
      <c r="A321" s="31" t="s">
        <v>1201</v>
      </c>
      <c r="B321" s="30">
        <v>1</v>
      </c>
      <c r="C321" s="30">
        <v>0</v>
      </c>
    </row>
    <row r="322" spans="1:3">
      <c r="A322" s="34" t="s">
        <v>6050</v>
      </c>
      <c r="B322" s="30">
        <v>1</v>
      </c>
      <c r="C322" s="30">
        <v>0</v>
      </c>
    </row>
    <row r="323" spans="1:3">
      <c r="A323" s="31" t="s">
        <v>1207</v>
      </c>
      <c r="B323" s="30">
        <v>8</v>
      </c>
      <c r="C323" s="30">
        <v>2</v>
      </c>
    </row>
    <row r="324" spans="1:3">
      <c r="A324" s="34" t="s">
        <v>1362</v>
      </c>
      <c r="B324" s="30">
        <v>1</v>
      </c>
      <c r="C324" s="30">
        <v>1</v>
      </c>
    </row>
    <row r="325" spans="1:3">
      <c r="A325" s="34" t="s">
        <v>1345</v>
      </c>
      <c r="B325" s="30">
        <v>2</v>
      </c>
      <c r="C325" s="30">
        <v>1</v>
      </c>
    </row>
    <row r="326" spans="1:3">
      <c r="A326" s="34" t="s">
        <v>10749</v>
      </c>
      <c r="B326" s="30">
        <v>4</v>
      </c>
      <c r="C326" s="30">
        <v>0</v>
      </c>
    </row>
    <row r="327" spans="1:3">
      <c r="A327" s="34" t="s">
        <v>1460</v>
      </c>
      <c r="B327" s="30">
        <v>1</v>
      </c>
      <c r="C327" s="30">
        <v>0</v>
      </c>
    </row>
    <row r="328" spans="1:3">
      <c r="A328" s="29" t="s">
        <v>322</v>
      </c>
      <c r="B328" s="30">
        <v>35</v>
      </c>
      <c r="C328" s="30">
        <v>3</v>
      </c>
    </row>
    <row r="329" spans="1:3">
      <c r="A329" s="31" t="s">
        <v>151</v>
      </c>
      <c r="B329" s="30">
        <v>27</v>
      </c>
      <c r="C329" s="30">
        <v>0</v>
      </c>
    </row>
    <row r="330" spans="1:3">
      <c r="A330" s="34" t="s">
        <v>1730</v>
      </c>
      <c r="B330" s="30">
        <v>1</v>
      </c>
      <c r="C330" s="30">
        <v>0</v>
      </c>
    </row>
    <row r="331" spans="1:3">
      <c r="A331" s="34" t="s">
        <v>426</v>
      </c>
      <c r="B331" s="30">
        <v>1</v>
      </c>
      <c r="C331" s="30">
        <v>0</v>
      </c>
    </row>
    <row r="332" spans="1:3">
      <c r="A332" s="34" t="s">
        <v>9256</v>
      </c>
      <c r="B332" s="30">
        <v>5</v>
      </c>
      <c r="C332" s="30">
        <v>0</v>
      </c>
    </row>
    <row r="333" spans="1:3">
      <c r="A333" s="34" t="s">
        <v>9577</v>
      </c>
      <c r="B333" s="30">
        <v>1</v>
      </c>
      <c r="C333" s="30">
        <v>0</v>
      </c>
    </row>
    <row r="334" spans="1:3">
      <c r="A334" s="34" t="s">
        <v>9992</v>
      </c>
      <c r="B334" s="30">
        <v>3</v>
      </c>
      <c r="C334" s="30">
        <v>0</v>
      </c>
    </row>
    <row r="335" spans="1:3">
      <c r="A335" s="34" t="s">
        <v>291</v>
      </c>
      <c r="B335" s="30">
        <v>1</v>
      </c>
      <c r="C335" s="30">
        <v>0</v>
      </c>
    </row>
    <row r="336" spans="1:3">
      <c r="A336" s="34" t="s">
        <v>2370</v>
      </c>
      <c r="B336" s="30">
        <v>3</v>
      </c>
      <c r="C336" s="30">
        <v>0</v>
      </c>
    </row>
    <row r="337" spans="1:3">
      <c r="A337" s="34" t="s">
        <v>2297</v>
      </c>
      <c r="B337" s="30">
        <v>1</v>
      </c>
      <c r="C337" s="30">
        <v>0</v>
      </c>
    </row>
    <row r="338" spans="1:3">
      <c r="A338" s="34" t="s">
        <v>606</v>
      </c>
      <c r="B338" s="30">
        <v>1</v>
      </c>
      <c r="C338" s="30">
        <v>0</v>
      </c>
    </row>
    <row r="339" spans="1:3">
      <c r="A339" s="34" t="s">
        <v>1913</v>
      </c>
      <c r="B339" s="30">
        <v>1</v>
      </c>
      <c r="C339" s="30">
        <v>0</v>
      </c>
    </row>
    <row r="340" spans="1:3">
      <c r="A340" s="34" t="s">
        <v>10614</v>
      </c>
      <c r="B340" s="30">
        <v>1</v>
      </c>
      <c r="C340" s="30">
        <v>0</v>
      </c>
    </row>
    <row r="341" spans="1:3">
      <c r="A341" s="34" t="s">
        <v>10770</v>
      </c>
      <c r="B341" s="30">
        <v>1</v>
      </c>
      <c r="C341" s="30">
        <v>0</v>
      </c>
    </row>
    <row r="342" spans="1:3">
      <c r="A342" s="34" t="s">
        <v>10611</v>
      </c>
      <c r="B342" s="30">
        <v>7</v>
      </c>
      <c r="C342" s="30">
        <v>0</v>
      </c>
    </row>
    <row r="343" spans="1:3">
      <c r="A343" s="31" t="s">
        <v>117</v>
      </c>
      <c r="B343" s="30">
        <v>7</v>
      </c>
      <c r="C343" s="30">
        <v>2</v>
      </c>
    </row>
    <row r="344" spans="1:3">
      <c r="A344" s="34" t="s">
        <v>3578</v>
      </c>
      <c r="B344" s="30">
        <v>1</v>
      </c>
      <c r="C344" s="30">
        <v>1</v>
      </c>
    </row>
    <row r="345" spans="1:3">
      <c r="A345" s="34" t="s">
        <v>3260</v>
      </c>
      <c r="B345" s="30">
        <v>1</v>
      </c>
      <c r="C345" s="30">
        <v>0</v>
      </c>
    </row>
    <row r="346" spans="1:3">
      <c r="A346" s="34" t="s">
        <v>3335</v>
      </c>
      <c r="B346" s="30">
        <v>1</v>
      </c>
      <c r="C346" s="30">
        <v>0</v>
      </c>
    </row>
    <row r="347" spans="1:3">
      <c r="A347" s="34" t="s">
        <v>3385</v>
      </c>
      <c r="B347" s="30">
        <v>1</v>
      </c>
      <c r="C347" s="30">
        <v>0</v>
      </c>
    </row>
    <row r="348" spans="1:3">
      <c r="A348" s="34" t="s">
        <v>3410</v>
      </c>
      <c r="B348" s="30">
        <v>1</v>
      </c>
      <c r="C348" s="30">
        <v>0</v>
      </c>
    </row>
    <row r="349" spans="1:3">
      <c r="A349" s="34" t="s">
        <v>3443</v>
      </c>
      <c r="B349" s="30">
        <v>1</v>
      </c>
      <c r="C349" s="30">
        <v>0</v>
      </c>
    </row>
    <row r="350" spans="1:3">
      <c r="A350" s="34" t="s">
        <v>3681</v>
      </c>
      <c r="B350" s="30">
        <v>1</v>
      </c>
      <c r="C350" s="30">
        <v>1</v>
      </c>
    </row>
    <row r="351" spans="1:3">
      <c r="A351" s="31" t="s">
        <v>1207</v>
      </c>
      <c r="B351" s="30">
        <v>1</v>
      </c>
      <c r="C351" s="30">
        <v>1</v>
      </c>
    </row>
    <row r="352" spans="1:3">
      <c r="A352" s="34" t="s">
        <v>1408</v>
      </c>
      <c r="B352" s="30">
        <v>1</v>
      </c>
      <c r="C352" s="30">
        <v>1</v>
      </c>
    </row>
    <row r="353" spans="1:3">
      <c r="A353" s="29" t="s">
        <v>702</v>
      </c>
      <c r="B353" s="30">
        <v>24</v>
      </c>
      <c r="C353" s="30">
        <v>3</v>
      </c>
    </row>
    <row r="354" spans="1:3">
      <c r="A354" s="31" t="s">
        <v>151</v>
      </c>
      <c r="B354" s="30">
        <v>22</v>
      </c>
      <c r="C354" s="30">
        <v>1</v>
      </c>
    </row>
    <row r="355" spans="1:3">
      <c r="A355" s="34" t="s">
        <v>663</v>
      </c>
      <c r="B355" s="30">
        <v>1</v>
      </c>
      <c r="C355" s="30">
        <v>1</v>
      </c>
    </row>
    <row r="356" spans="1:3">
      <c r="A356" s="34" t="s">
        <v>1722</v>
      </c>
      <c r="B356" s="30">
        <v>2</v>
      </c>
      <c r="C356" s="30">
        <v>0</v>
      </c>
    </row>
    <row r="357" spans="1:3">
      <c r="A357" s="34" t="s">
        <v>9692</v>
      </c>
      <c r="B357" s="30">
        <v>1</v>
      </c>
      <c r="C357" s="30">
        <v>0</v>
      </c>
    </row>
    <row r="358" spans="1:3">
      <c r="A358" s="34" t="s">
        <v>9256</v>
      </c>
      <c r="B358" s="30">
        <v>2</v>
      </c>
      <c r="C358" s="30">
        <v>0</v>
      </c>
    </row>
    <row r="359" spans="1:3">
      <c r="A359" s="34" t="s">
        <v>8457</v>
      </c>
      <c r="B359" s="30">
        <v>1</v>
      </c>
      <c r="C359" s="30">
        <v>0</v>
      </c>
    </row>
    <row r="360" spans="1:3">
      <c r="A360" s="34" t="s">
        <v>2370</v>
      </c>
      <c r="B360" s="30">
        <v>2</v>
      </c>
      <c r="C360" s="30">
        <v>0</v>
      </c>
    </row>
    <row r="361" spans="1:3">
      <c r="A361" s="34" t="s">
        <v>8414</v>
      </c>
      <c r="B361" s="30">
        <v>1</v>
      </c>
      <c r="C361" s="30">
        <v>0</v>
      </c>
    </row>
    <row r="362" spans="1:3">
      <c r="A362" s="34" t="s">
        <v>8667</v>
      </c>
      <c r="B362" s="30">
        <v>1</v>
      </c>
      <c r="C362" s="30">
        <v>0</v>
      </c>
    </row>
    <row r="363" spans="1:3">
      <c r="A363" s="34" t="s">
        <v>10772</v>
      </c>
      <c r="B363" s="30">
        <v>1</v>
      </c>
      <c r="C363" s="30">
        <v>0</v>
      </c>
    </row>
    <row r="364" spans="1:3">
      <c r="A364" s="34" t="s">
        <v>10611</v>
      </c>
      <c r="B364" s="30">
        <v>10</v>
      </c>
      <c r="C364" s="30">
        <v>0</v>
      </c>
    </row>
    <row r="365" spans="1:3">
      <c r="A365" s="31" t="s">
        <v>117</v>
      </c>
      <c r="B365" s="30">
        <v>1</v>
      </c>
      <c r="C365" s="30">
        <v>1</v>
      </c>
    </row>
    <row r="366" spans="1:3">
      <c r="A366" s="34" t="s">
        <v>3578</v>
      </c>
      <c r="B366" s="30">
        <v>1</v>
      </c>
      <c r="C366" s="30">
        <v>1</v>
      </c>
    </row>
    <row r="367" spans="1:3">
      <c r="A367" s="31" t="s">
        <v>1207</v>
      </c>
      <c r="B367" s="30">
        <v>1</v>
      </c>
      <c r="C367" s="30">
        <v>1</v>
      </c>
    </row>
    <row r="368" spans="1:3">
      <c r="A368" s="34" t="s">
        <v>1408</v>
      </c>
      <c r="B368" s="30">
        <v>1</v>
      </c>
      <c r="C368" s="30">
        <v>1</v>
      </c>
    </row>
    <row r="369" spans="1:3">
      <c r="A369" s="29" t="s">
        <v>326</v>
      </c>
      <c r="B369" s="30">
        <v>39</v>
      </c>
      <c r="C369" s="30">
        <v>24</v>
      </c>
    </row>
    <row r="370" spans="1:3">
      <c r="A370" s="31" t="s">
        <v>151</v>
      </c>
      <c r="B370" s="30">
        <v>7</v>
      </c>
      <c r="C370" s="30">
        <v>0</v>
      </c>
    </row>
    <row r="371" spans="1:3">
      <c r="A371" s="34" t="s">
        <v>10265</v>
      </c>
      <c r="B371" s="30">
        <v>1</v>
      </c>
      <c r="C371" s="30">
        <v>0</v>
      </c>
    </row>
    <row r="372" spans="1:3">
      <c r="A372" s="34" t="s">
        <v>291</v>
      </c>
      <c r="B372" s="30">
        <v>2</v>
      </c>
      <c r="C372" s="30">
        <v>0</v>
      </c>
    </row>
    <row r="373" spans="1:3">
      <c r="A373" s="34" t="s">
        <v>10358</v>
      </c>
      <c r="B373" s="30">
        <v>2</v>
      </c>
      <c r="C373" s="30">
        <v>0</v>
      </c>
    </row>
    <row r="374" spans="1:3">
      <c r="A374" s="34" t="s">
        <v>10772</v>
      </c>
      <c r="B374" s="30">
        <v>2</v>
      </c>
      <c r="C374" s="30">
        <v>0</v>
      </c>
    </row>
    <row r="375" spans="1:3">
      <c r="A375" s="31" t="s">
        <v>117</v>
      </c>
      <c r="B375" s="30">
        <v>31</v>
      </c>
      <c r="C375" s="30">
        <v>24</v>
      </c>
    </row>
    <row r="376" spans="1:3">
      <c r="A376" s="34" t="s">
        <v>3578</v>
      </c>
      <c r="B376" s="30">
        <v>1</v>
      </c>
      <c r="C376" s="30">
        <v>1</v>
      </c>
    </row>
    <row r="377" spans="1:3">
      <c r="A377" s="34" t="s">
        <v>3222</v>
      </c>
      <c r="B377" s="30">
        <v>2</v>
      </c>
      <c r="C377" s="30">
        <v>2</v>
      </c>
    </row>
    <row r="378" spans="1:3">
      <c r="A378" s="34" t="s">
        <v>3260</v>
      </c>
      <c r="B378" s="30">
        <v>5</v>
      </c>
      <c r="C378" s="30">
        <v>2</v>
      </c>
    </row>
    <row r="379" spans="1:3">
      <c r="A379" s="34" t="s">
        <v>3335</v>
      </c>
      <c r="B379" s="30">
        <v>3</v>
      </c>
      <c r="C379" s="30">
        <v>3</v>
      </c>
    </row>
    <row r="380" spans="1:3">
      <c r="A380" s="34" t="s">
        <v>3385</v>
      </c>
      <c r="B380" s="30">
        <v>3</v>
      </c>
      <c r="C380" s="30">
        <v>3</v>
      </c>
    </row>
    <row r="381" spans="1:3">
      <c r="A381" s="34" t="s">
        <v>3410</v>
      </c>
      <c r="B381" s="30">
        <v>3</v>
      </c>
      <c r="C381" s="30">
        <v>2</v>
      </c>
    </row>
    <row r="382" spans="1:3">
      <c r="A382" s="34" t="s">
        <v>3443</v>
      </c>
      <c r="B382" s="30">
        <v>3</v>
      </c>
      <c r="C382" s="30">
        <v>2</v>
      </c>
    </row>
    <row r="383" spans="1:3">
      <c r="A383" s="34" t="s">
        <v>3496</v>
      </c>
      <c r="B383" s="30">
        <v>2</v>
      </c>
      <c r="C383" s="30">
        <v>1</v>
      </c>
    </row>
    <row r="384" spans="1:3">
      <c r="A384" s="34" t="s">
        <v>3615</v>
      </c>
      <c r="B384" s="30">
        <v>2</v>
      </c>
      <c r="C384" s="30">
        <v>1</v>
      </c>
    </row>
    <row r="385" spans="1:3">
      <c r="A385" s="34" t="s">
        <v>3548</v>
      </c>
      <c r="B385" s="30">
        <v>1</v>
      </c>
      <c r="C385" s="30">
        <v>1</v>
      </c>
    </row>
    <row r="386" spans="1:3">
      <c r="A386" s="34" t="s">
        <v>3181</v>
      </c>
      <c r="B386" s="30">
        <v>1</v>
      </c>
      <c r="C386" s="30">
        <v>1</v>
      </c>
    </row>
    <row r="387" spans="1:3">
      <c r="A387" s="34" t="s">
        <v>3562</v>
      </c>
      <c r="B387" s="30">
        <v>1</v>
      </c>
      <c r="C387" s="30">
        <v>1</v>
      </c>
    </row>
    <row r="388" spans="1:3">
      <c r="A388" s="34" t="s">
        <v>3681</v>
      </c>
      <c r="B388" s="30">
        <v>4</v>
      </c>
      <c r="C388" s="30">
        <v>4</v>
      </c>
    </row>
    <row r="389" spans="1:3">
      <c r="A389" s="31" t="s">
        <v>1146</v>
      </c>
      <c r="B389" s="30">
        <v>1</v>
      </c>
      <c r="C389" s="30">
        <v>0</v>
      </c>
    </row>
    <row r="390" spans="1:3">
      <c r="A390" s="34" t="s">
        <v>3777</v>
      </c>
      <c r="B390" s="30">
        <v>1</v>
      </c>
      <c r="C390" s="30">
        <v>0</v>
      </c>
    </row>
    <row r="391" spans="1:3">
      <c r="A391" s="29" t="s">
        <v>129</v>
      </c>
      <c r="B391" s="30">
        <v>12</v>
      </c>
      <c r="C391" s="30">
        <v>8</v>
      </c>
    </row>
    <row r="392" spans="1:3">
      <c r="A392" s="31" t="s">
        <v>151</v>
      </c>
      <c r="B392" s="30">
        <v>1</v>
      </c>
      <c r="C392" s="30">
        <v>0</v>
      </c>
    </row>
    <row r="393" spans="1:3">
      <c r="A393" s="34" t="s">
        <v>9992</v>
      </c>
      <c r="B393" s="30">
        <v>1</v>
      </c>
      <c r="C393" s="30">
        <v>0</v>
      </c>
    </row>
    <row r="394" spans="1:3">
      <c r="A394" s="31" t="s">
        <v>117</v>
      </c>
      <c r="B394" s="30">
        <v>11</v>
      </c>
      <c r="C394" s="30">
        <v>8</v>
      </c>
    </row>
    <row r="395" spans="1:3">
      <c r="A395" s="34" t="s">
        <v>3222</v>
      </c>
      <c r="B395" s="30">
        <v>3</v>
      </c>
      <c r="C395" s="30">
        <v>3</v>
      </c>
    </row>
    <row r="396" spans="1:3">
      <c r="A396" s="34" t="s">
        <v>3260</v>
      </c>
      <c r="B396" s="30">
        <v>1</v>
      </c>
      <c r="C396" s="30">
        <v>0</v>
      </c>
    </row>
    <row r="397" spans="1:3">
      <c r="A397" s="34" t="s">
        <v>3443</v>
      </c>
      <c r="B397" s="30">
        <v>1</v>
      </c>
      <c r="C397" s="30">
        <v>1</v>
      </c>
    </row>
    <row r="398" spans="1:3">
      <c r="A398" s="34" t="s">
        <v>3496</v>
      </c>
      <c r="B398" s="30">
        <v>2</v>
      </c>
      <c r="C398" s="30">
        <v>2</v>
      </c>
    </row>
    <row r="399" spans="1:3">
      <c r="A399" s="34" t="s">
        <v>10747</v>
      </c>
      <c r="B399" s="30">
        <v>1</v>
      </c>
      <c r="C399" s="30">
        <v>1</v>
      </c>
    </row>
    <row r="400" spans="1:3">
      <c r="A400" s="34" t="s">
        <v>3681</v>
      </c>
      <c r="B400" s="30">
        <v>3</v>
      </c>
      <c r="C400" s="30">
        <v>1</v>
      </c>
    </row>
    <row r="401" spans="1:3">
      <c r="A401" s="35" t="s">
        <v>124</v>
      </c>
      <c r="B401" s="36">
        <v>105</v>
      </c>
      <c r="C401" s="36">
        <v>36</v>
      </c>
    </row>
    <row r="402" spans="1:3">
      <c r="A402" s="29" t="s">
        <v>767</v>
      </c>
      <c r="B402" s="30">
        <v>22</v>
      </c>
      <c r="C402" s="30">
        <v>10</v>
      </c>
    </row>
    <row r="403" spans="1:3">
      <c r="A403" s="31" t="s">
        <v>1121</v>
      </c>
      <c r="B403" s="30">
        <v>1</v>
      </c>
      <c r="C403" s="30">
        <v>0</v>
      </c>
    </row>
    <row r="404" spans="1:3">
      <c r="A404" s="34" t="s">
        <v>1122</v>
      </c>
      <c r="B404" s="30">
        <v>1</v>
      </c>
      <c r="C404" s="30">
        <v>0</v>
      </c>
    </row>
    <row r="405" spans="1:3">
      <c r="A405" s="31" t="s">
        <v>151</v>
      </c>
      <c r="B405" s="30">
        <v>16</v>
      </c>
      <c r="C405" s="30">
        <v>9</v>
      </c>
    </row>
    <row r="406" spans="1:3">
      <c r="A406" s="34" t="s">
        <v>663</v>
      </c>
      <c r="B406" s="30">
        <v>1</v>
      </c>
      <c r="C406" s="30">
        <v>0</v>
      </c>
    </row>
    <row r="407" spans="1:3">
      <c r="A407" s="34" t="s">
        <v>2370</v>
      </c>
      <c r="B407" s="30">
        <v>1</v>
      </c>
      <c r="C407" s="30">
        <v>0</v>
      </c>
    </row>
    <row r="408" spans="1:3">
      <c r="A408" s="34" t="s">
        <v>10358</v>
      </c>
      <c r="B408" s="30">
        <v>1</v>
      </c>
      <c r="C408" s="30">
        <v>0</v>
      </c>
    </row>
    <row r="409" spans="1:3">
      <c r="A409" s="34" t="s">
        <v>10314</v>
      </c>
      <c r="B409" s="30">
        <v>2</v>
      </c>
      <c r="C409" s="30">
        <v>1</v>
      </c>
    </row>
    <row r="410" spans="1:3">
      <c r="A410" s="34" t="s">
        <v>10773</v>
      </c>
      <c r="B410" s="30">
        <v>2</v>
      </c>
      <c r="C410" s="30">
        <v>0</v>
      </c>
    </row>
    <row r="411" spans="1:3">
      <c r="A411" s="34" t="s">
        <v>10611</v>
      </c>
      <c r="B411" s="30">
        <v>9</v>
      </c>
      <c r="C411" s="30">
        <v>8</v>
      </c>
    </row>
    <row r="412" spans="1:3">
      <c r="A412" s="31" t="s">
        <v>1207</v>
      </c>
      <c r="B412" s="30">
        <v>5</v>
      </c>
      <c r="C412" s="30">
        <v>1</v>
      </c>
    </row>
    <row r="413" spans="1:3">
      <c r="A413" s="34" t="s">
        <v>1297</v>
      </c>
      <c r="B413" s="30">
        <v>1</v>
      </c>
      <c r="C413" s="30">
        <v>0</v>
      </c>
    </row>
    <row r="414" spans="1:3">
      <c r="A414" s="34" t="s">
        <v>1408</v>
      </c>
      <c r="B414" s="30">
        <v>4</v>
      </c>
      <c r="C414" s="30">
        <v>1</v>
      </c>
    </row>
    <row r="415" spans="1:3">
      <c r="A415" s="29" t="s">
        <v>125</v>
      </c>
      <c r="B415" s="30">
        <v>36</v>
      </c>
      <c r="C415" s="30">
        <v>16</v>
      </c>
    </row>
    <row r="416" spans="1:3">
      <c r="A416" s="31" t="s">
        <v>151</v>
      </c>
      <c r="B416" s="30">
        <v>28</v>
      </c>
      <c r="C416" s="30">
        <v>15</v>
      </c>
    </row>
    <row r="417" spans="1:3">
      <c r="A417" s="34" t="s">
        <v>8061</v>
      </c>
      <c r="B417" s="30">
        <v>1</v>
      </c>
      <c r="C417" s="30">
        <v>0</v>
      </c>
    </row>
    <row r="418" spans="1:3">
      <c r="A418" s="34" t="s">
        <v>7482</v>
      </c>
      <c r="B418" s="30">
        <v>1</v>
      </c>
      <c r="C418" s="30">
        <v>0</v>
      </c>
    </row>
    <row r="419" spans="1:3">
      <c r="A419" s="34" t="s">
        <v>8667</v>
      </c>
      <c r="B419" s="30">
        <v>3</v>
      </c>
      <c r="C419" s="30">
        <v>0</v>
      </c>
    </row>
    <row r="420" spans="1:3">
      <c r="A420" s="34" t="s">
        <v>10775</v>
      </c>
      <c r="B420" s="30">
        <v>5</v>
      </c>
      <c r="C420" s="30">
        <v>2</v>
      </c>
    </row>
    <row r="421" spans="1:3">
      <c r="A421" s="34" t="s">
        <v>10773</v>
      </c>
      <c r="B421" s="30">
        <v>1</v>
      </c>
      <c r="C421" s="30">
        <v>0</v>
      </c>
    </row>
    <row r="422" spans="1:3">
      <c r="A422" s="34" t="s">
        <v>10614</v>
      </c>
      <c r="B422" s="30">
        <v>1</v>
      </c>
      <c r="C422" s="30">
        <v>1</v>
      </c>
    </row>
    <row r="423" spans="1:3">
      <c r="A423" s="34" t="s">
        <v>10636</v>
      </c>
      <c r="B423" s="30">
        <v>1</v>
      </c>
      <c r="C423" s="30">
        <v>1</v>
      </c>
    </row>
    <row r="424" spans="1:3">
      <c r="A424" s="34" t="s">
        <v>10611</v>
      </c>
      <c r="B424" s="30">
        <v>15</v>
      </c>
      <c r="C424" s="30">
        <v>11</v>
      </c>
    </row>
    <row r="425" spans="1:3">
      <c r="A425" s="31" t="s">
        <v>117</v>
      </c>
      <c r="B425" s="30">
        <v>1</v>
      </c>
      <c r="C425" s="30">
        <v>1</v>
      </c>
    </row>
    <row r="426" spans="1:3">
      <c r="A426" s="34" t="s">
        <v>10747</v>
      </c>
      <c r="B426" s="30">
        <v>1</v>
      </c>
      <c r="C426" s="30">
        <v>1</v>
      </c>
    </row>
    <row r="427" spans="1:3">
      <c r="A427" s="31" t="s">
        <v>1201</v>
      </c>
      <c r="B427" s="30">
        <v>2</v>
      </c>
      <c r="C427" s="30">
        <v>0</v>
      </c>
    </row>
    <row r="428" spans="1:3">
      <c r="A428" s="34" t="s">
        <v>5795</v>
      </c>
      <c r="B428" s="30">
        <v>1</v>
      </c>
      <c r="C428" s="30">
        <v>0</v>
      </c>
    </row>
    <row r="429" spans="1:3">
      <c r="A429" s="34" t="s">
        <v>6050</v>
      </c>
      <c r="B429" s="30">
        <v>1</v>
      </c>
      <c r="C429" s="30">
        <v>0</v>
      </c>
    </row>
    <row r="430" spans="1:3">
      <c r="A430" s="31" t="s">
        <v>1207</v>
      </c>
      <c r="B430" s="30">
        <v>4</v>
      </c>
      <c r="C430" s="30">
        <v>0</v>
      </c>
    </row>
    <row r="431" spans="1:3">
      <c r="A431" s="34" t="s">
        <v>1436</v>
      </c>
      <c r="B431" s="30">
        <v>1</v>
      </c>
      <c r="C431" s="30">
        <v>0</v>
      </c>
    </row>
    <row r="432" spans="1:3">
      <c r="A432" s="34" t="s">
        <v>1460</v>
      </c>
      <c r="B432" s="30">
        <v>3</v>
      </c>
      <c r="C432" s="30">
        <v>0</v>
      </c>
    </row>
    <row r="433" spans="1:3">
      <c r="A433" s="31" t="s">
        <v>8872</v>
      </c>
      <c r="B433" s="30">
        <v>1</v>
      </c>
      <c r="C433" s="30">
        <v>0</v>
      </c>
    </row>
    <row r="434" spans="1:3">
      <c r="A434" s="34" t="s">
        <v>8873</v>
      </c>
      <c r="B434" s="30">
        <v>1</v>
      </c>
      <c r="C434" s="30">
        <v>0</v>
      </c>
    </row>
    <row r="435" spans="1:3">
      <c r="A435" s="29" t="s">
        <v>747</v>
      </c>
      <c r="B435" s="30">
        <v>19</v>
      </c>
      <c r="C435" s="30">
        <v>5</v>
      </c>
    </row>
    <row r="436" spans="1:3">
      <c r="A436" s="31" t="s">
        <v>151</v>
      </c>
      <c r="B436" s="30">
        <v>11</v>
      </c>
      <c r="C436" s="30">
        <v>4</v>
      </c>
    </row>
    <row r="437" spans="1:3">
      <c r="A437" s="34" t="s">
        <v>10750</v>
      </c>
      <c r="B437" s="30">
        <v>1</v>
      </c>
      <c r="C437" s="30">
        <v>0</v>
      </c>
    </row>
    <row r="438" spans="1:3">
      <c r="A438" s="34" t="s">
        <v>663</v>
      </c>
      <c r="B438" s="30">
        <v>2</v>
      </c>
      <c r="C438" s="30">
        <v>1</v>
      </c>
    </row>
    <row r="439" spans="1:3">
      <c r="A439" s="34" t="s">
        <v>9256</v>
      </c>
      <c r="B439" s="30">
        <v>1</v>
      </c>
      <c r="C439" s="30">
        <v>0</v>
      </c>
    </row>
    <row r="440" spans="1:3">
      <c r="A440" s="34" t="s">
        <v>10770</v>
      </c>
      <c r="B440" s="30">
        <v>1</v>
      </c>
      <c r="C440" s="30">
        <v>1</v>
      </c>
    </row>
    <row r="441" spans="1:3">
      <c r="A441" s="34" t="s">
        <v>10611</v>
      </c>
      <c r="B441" s="30">
        <v>6</v>
      </c>
      <c r="C441" s="30">
        <v>2</v>
      </c>
    </row>
    <row r="442" spans="1:3">
      <c r="A442" s="31" t="s">
        <v>884</v>
      </c>
      <c r="B442" s="30">
        <v>1</v>
      </c>
      <c r="C442" s="30">
        <v>0</v>
      </c>
    </row>
    <row r="443" spans="1:3">
      <c r="A443" s="34" t="s">
        <v>885</v>
      </c>
      <c r="B443" s="30">
        <v>1</v>
      </c>
      <c r="C443" s="30">
        <v>0</v>
      </c>
    </row>
    <row r="444" spans="1:3">
      <c r="A444" s="31" t="s">
        <v>1134</v>
      </c>
      <c r="B444" s="30">
        <v>2</v>
      </c>
      <c r="C444" s="30">
        <v>0</v>
      </c>
    </row>
    <row r="445" spans="1:3">
      <c r="A445" s="34" t="s">
        <v>1980</v>
      </c>
      <c r="B445" s="30">
        <v>2</v>
      </c>
      <c r="C445" s="30">
        <v>0</v>
      </c>
    </row>
    <row r="446" spans="1:3">
      <c r="A446" s="31" t="s">
        <v>1207</v>
      </c>
      <c r="B446" s="30">
        <v>5</v>
      </c>
      <c r="C446" s="30">
        <v>1</v>
      </c>
    </row>
    <row r="447" spans="1:3">
      <c r="A447" s="34" t="s">
        <v>1297</v>
      </c>
      <c r="B447" s="30">
        <v>1</v>
      </c>
      <c r="C447" s="30">
        <v>0</v>
      </c>
    </row>
    <row r="448" spans="1:3">
      <c r="A448" s="34" t="s">
        <v>1208</v>
      </c>
      <c r="B448" s="30">
        <v>1</v>
      </c>
      <c r="C448" s="30">
        <v>0</v>
      </c>
    </row>
    <row r="449" spans="1:3">
      <c r="A449" s="34" t="s">
        <v>10749</v>
      </c>
      <c r="B449" s="30">
        <v>2</v>
      </c>
      <c r="C449" s="30">
        <v>0</v>
      </c>
    </row>
    <row r="450" spans="1:3">
      <c r="A450" s="34" t="s">
        <v>1460</v>
      </c>
      <c r="B450" s="30">
        <v>1</v>
      </c>
      <c r="C450" s="30">
        <v>1</v>
      </c>
    </row>
    <row r="451" spans="1:3">
      <c r="A451" s="29" t="s">
        <v>1756</v>
      </c>
      <c r="B451" s="30">
        <v>2</v>
      </c>
      <c r="C451" s="30">
        <v>0</v>
      </c>
    </row>
    <row r="452" spans="1:3">
      <c r="A452" s="31" t="s">
        <v>151</v>
      </c>
      <c r="B452" s="30">
        <v>1</v>
      </c>
      <c r="C452" s="30">
        <v>0</v>
      </c>
    </row>
    <row r="453" spans="1:3">
      <c r="A453" s="34" t="s">
        <v>1730</v>
      </c>
      <c r="B453" s="30">
        <v>1</v>
      </c>
      <c r="C453" s="30">
        <v>0</v>
      </c>
    </row>
    <row r="454" spans="1:3">
      <c r="A454" s="31" t="s">
        <v>2170</v>
      </c>
      <c r="B454" s="30">
        <v>1</v>
      </c>
      <c r="C454" s="30">
        <v>0</v>
      </c>
    </row>
    <row r="455" spans="1:3">
      <c r="A455" s="34" t="s">
        <v>2233</v>
      </c>
      <c r="B455" s="30">
        <v>1</v>
      </c>
      <c r="C455" s="30">
        <v>0</v>
      </c>
    </row>
    <row r="456" spans="1:3">
      <c r="A456" s="29" t="s">
        <v>1378</v>
      </c>
      <c r="B456" s="30">
        <v>7</v>
      </c>
      <c r="C456" s="30">
        <v>1</v>
      </c>
    </row>
    <row r="457" spans="1:3">
      <c r="A457" s="31" t="s">
        <v>151</v>
      </c>
      <c r="B457" s="30">
        <v>4</v>
      </c>
      <c r="C457" s="30">
        <v>1</v>
      </c>
    </row>
    <row r="458" spans="1:3">
      <c r="A458" s="34" t="s">
        <v>9256</v>
      </c>
      <c r="B458" s="30">
        <v>1</v>
      </c>
      <c r="C458" s="30">
        <v>0</v>
      </c>
    </row>
    <row r="459" spans="1:3">
      <c r="A459" s="34" t="s">
        <v>9992</v>
      </c>
      <c r="B459" s="30">
        <v>1</v>
      </c>
      <c r="C459" s="30">
        <v>0</v>
      </c>
    </row>
    <row r="460" spans="1:3">
      <c r="A460" s="34" t="s">
        <v>10614</v>
      </c>
      <c r="B460" s="30">
        <v>1</v>
      </c>
      <c r="C460" s="30">
        <v>1</v>
      </c>
    </row>
    <row r="461" spans="1:3">
      <c r="A461" s="34" t="s">
        <v>10772</v>
      </c>
      <c r="B461" s="30">
        <v>1</v>
      </c>
      <c r="C461" s="30">
        <v>0</v>
      </c>
    </row>
    <row r="462" spans="1:3">
      <c r="A462" s="31" t="s">
        <v>1207</v>
      </c>
      <c r="B462" s="30">
        <v>3</v>
      </c>
      <c r="C462" s="30">
        <v>0</v>
      </c>
    </row>
    <row r="463" spans="1:3">
      <c r="A463" s="34" t="s">
        <v>1379</v>
      </c>
      <c r="B463" s="30">
        <v>1</v>
      </c>
      <c r="C463" s="30">
        <v>0</v>
      </c>
    </row>
    <row r="464" spans="1:3">
      <c r="A464" s="34" t="s">
        <v>1436</v>
      </c>
      <c r="B464" s="30">
        <v>1</v>
      </c>
      <c r="C464" s="30">
        <v>0</v>
      </c>
    </row>
    <row r="465" spans="1:3">
      <c r="A465" s="34" t="s">
        <v>1460</v>
      </c>
      <c r="B465" s="30">
        <v>1</v>
      </c>
      <c r="C465" s="30">
        <v>0</v>
      </c>
    </row>
    <row r="466" spans="1:3">
      <c r="A466" s="29" t="s">
        <v>208</v>
      </c>
      <c r="B466" s="30">
        <v>10</v>
      </c>
      <c r="C466" s="30">
        <v>2</v>
      </c>
    </row>
    <row r="467" spans="1:3">
      <c r="A467" s="31" t="s">
        <v>209</v>
      </c>
      <c r="B467" s="30">
        <v>2</v>
      </c>
      <c r="C467" s="30">
        <v>1</v>
      </c>
    </row>
    <row r="468" spans="1:3">
      <c r="A468" s="34" t="s">
        <v>10754</v>
      </c>
      <c r="B468" s="30">
        <v>1</v>
      </c>
      <c r="C468" s="30">
        <v>0</v>
      </c>
    </row>
    <row r="469" spans="1:3">
      <c r="A469" s="34" t="s">
        <v>891</v>
      </c>
      <c r="B469" s="30">
        <v>1</v>
      </c>
      <c r="C469" s="30">
        <v>1</v>
      </c>
    </row>
    <row r="470" spans="1:3">
      <c r="A470" s="31" t="s">
        <v>151</v>
      </c>
      <c r="B470" s="30">
        <v>3</v>
      </c>
      <c r="C470" s="30">
        <v>1</v>
      </c>
    </row>
    <row r="471" spans="1:3">
      <c r="A471" s="34" t="s">
        <v>663</v>
      </c>
      <c r="B471" s="30">
        <v>1</v>
      </c>
      <c r="C471" s="30">
        <v>0</v>
      </c>
    </row>
    <row r="472" spans="1:3">
      <c r="A472" s="34" t="s">
        <v>10611</v>
      </c>
      <c r="B472" s="30">
        <v>2</v>
      </c>
      <c r="C472" s="30">
        <v>1</v>
      </c>
    </row>
    <row r="473" spans="1:3">
      <c r="A473" s="31" t="s">
        <v>1201</v>
      </c>
      <c r="B473" s="30">
        <v>1</v>
      </c>
      <c r="C473" s="30">
        <v>0</v>
      </c>
    </row>
    <row r="474" spans="1:3">
      <c r="A474" s="34" t="s">
        <v>8084</v>
      </c>
      <c r="B474" s="30">
        <v>1</v>
      </c>
      <c r="C474" s="30">
        <v>0</v>
      </c>
    </row>
    <row r="475" spans="1:3">
      <c r="A475" s="31" t="s">
        <v>76</v>
      </c>
      <c r="B475" s="30">
        <v>4</v>
      </c>
      <c r="C475" s="30">
        <v>0</v>
      </c>
    </row>
    <row r="476" spans="1:3">
      <c r="A476" s="34" t="s">
        <v>8489</v>
      </c>
      <c r="B476" s="30">
        <v>4</v>
      </c>
      <c r="C476" s="30">
        <v>0</v>
      </c>
    </row>
    <row r="477" spans="1:3">
      <c r="A477" s="29" t="s">
        <v>183</v>
      </c>
      <c r="B477" s="30">
        <v>8</v>
      </c>
      <c r="C477" s="30">
        <v>1</v>
      </c>
    </row>
    <row r="478" spans="1:3">
      <c r="A478" s="31" t="s">
        <v>151</v>
      </c>
      <c r="B478" s="30">
        <v>5</v>
      </c>
      <c r="C478" s="30">
        <v>0</v>
      </c>
    </row>
    <row r="479" spans="1:3">
      <c r="A479" s="34" t="s">
        <v>9600</v>
      </c>
      <c r="B479" s="30">
        <v>1</v>
      </c>
      <c r="C479" s="30">
        <v>0</v>
      </c>
    </row>
    <row r="480" spans="1:3">
      <c r="A480" s="34" t="s">
        <v>9256</v>
      </c>
      <c r="B480" s="30">
        <v>1</v>
      </c>
      <c r="C480" s="30">
        <v>0</v>
      </c>
    </row>
    <row r="481" spans="1:3">
      <c r="A481" s="34" t="s">
        <v>8617</v>
      </c>
      <c r="B481" s="30">
        <v>1</v>
      </c>
      <c r="C481" s="30">
        <v>0</v>
      </c>
    </row>
    <row r="482" spans="1:3">
      <c r="A482" s="34" t="s">
        <v>10614</v>
      </c>
      <c r="B482" s="30">
        <v>1</v>
      </c>
      <c r="C482" s="30">
        <v>0</v>
      </c>
    </row>
    <row r="483" spans="1:3">
      <c r="A483" s="34" t="s">
        <v>137</v>
      </c>
      <c r="B483" s="30">
        <v>1</v>
      </c>
      <c r="C483" s="30">
        <v>0</v>
      </c>
    </row>
    <row r="484" spans="1:3">
      <c r="A484" s="31" t="s">
        <v>884</v>
      </c>
      <c r="B484" s="30">
        <v>2</v>
      </c>
      <c r="C484" s="30">
        <v>0</v>
      </c>
    </row>
    <row r="485" spans="1:3">
      <c r="A485" s="34" t="s">
        <v>885</v>
      </c>
      <c r="B485" s="30">
        <v>2</v>
      </c>
      <c r="C485" s="30">
        <v>0</v>
      </c>
    </row>
    <row r="486" spans="1:3">
      <c r="A486" s="31" t="s">
        <v>1207</v>
      </c>
      <c r="B486" s="30">
        <v>1</v>
      </c>
      <c r="C486" s="30">
        <v>1</v>
      </c>
    </row>
    <row r="487" spans="1:3">
      <c r="A487" s="34" t="s">
        <v>1379</v>
      </c>
      <c r="B487" s="30">
        <v>1</v>
      </c>
      <c r="C487" s="30">
        <v>1</v>
      </c>
    </row>
    <row r="488" spans="1:3">
      <c r="A488" s="29" t="s">
        <v>2232</v>
      </c>
      <c r="B488" s="30">
        <v>1</v>
      </c>
      <c r="C488" s="30">
        <v>1</v>
      </c>
    </row>
    <row r="489" spans="1:3">
      <c r="A489" s="31" t="s">
        <v>2170</v>
      </c>
      <c r="B489" s="30">
        <v>1</v>
      </c>
      <c r="C489" s="30">
        <v>1</v>
      </c>
    </row>
    <row r="490" spans="1:3">
      <c r="A490" s="34" t="s">
        <v>2233</v>
      </c>
      <c r="B490" s="30">
        <v>1</v>
      </c>
      <c r="C490" s="30">
        <v>1</v>
      </c>
    </row>
    <row r="491" spans="1:3">
      <c r="A491" s="35" t="s">
        <v>171</v>
      </c>
      <c r="B491" s="36">
        <v>220</v>
      </c>
      <c r="C491" s="36">
        <v>28</v>
      </c>
    </row>
    <row r="492" spans="1:3">
      <c r="A492" s="29" t="s">
        <v>172</v>
      </c>
      <c r="B492" s="30">
        <v>61</v>
      </c>
      <c r="C492" s="30">
        <v>10</v>
      </c>
    </row>
    <row r="493" spans="1:3">
      <c r="A493" s="31" t="s">
        <v>785</v>
      </c>
      <c r="B493" s="30">
        <v>20</v>
      </c>
      <c r="C493" s="30">
        <v>4</v>
      </c>
    </row>
    <row r="494" spans="1:3">
      <c r="A494" s="34" t="s">
        <v>7183</v>
      </c>
      <c r="B494" s="30">
        <v>11</v>
      </c>
      <c r="C494" s="30">
        <v>2</v>
      </c>
    </row>
    <row r="495" spans="1:3">
      <c r="A495" s="34" t="s">
        <v>7079</v>
      </c>
      <c r="B495" s="30">
        <v>3</v>
      </c>
      <c r="C495" s="30">
        <v>0</v>
      </c>
    </row>
    <row r="496" spans="1:3">
      <c r="A496" s="34" t="s">
        <v>10619</v>
      </c>
      <c r="B496" s="30">
        <v>4</v>
      </c>
      <c r="C496" s="30">
        <v>1</v>
      </c>
    </row>
    <row r="497" spans="1:3">
      <c r="A497" s="34" t="s">
        <v>7117</v>
      </c>
      <c r="B497" s="30">
        <v>1</v>
      </c>
      <c r="C497" s="30">
        <v>0</v>
      </c>
    </row>
    <row r="498" spans="1:3">
      <c r="A498" s="34" t="s">
        <v>10752</v>
      </c>
      <c r="B498" s="30">
        <v>1</v>
      </c>
      <c r="C498" s="30">
        <v>1</v>
      </c>
    </row>
    <row r="499" spans="1:3">
      <c r="A499" s="31" t="s">
        <v>151</v>
      </c>
      <c r="B499" s="30">
        <v>22</v>
      </c>
      <c r="C499" s="30">
        <v>2</v>
      </c>
    </row>
    <row r="500" spans="1:3">
      <c r="A500" s="34" t="s">
        <v>1730</v>
      </c>
      <c r="B500" s="30">
        <v>1</v>
      </c>
      <c r="C500" s="30">
        <v>0</v>
      </c>
    </row>
    <row r="501" spans="1:3">
      <c r="A501" s="34" t="s">
        <v>426</v>
      </c>
      <c r="B501" s="30">
        <v>1</v>
      </c>
      <c r="C501" s="30">
        <v>1</v>
      </c>
    </row>
    <row r="502" spans="1:3">
      <c r="A502" s="34" t="s">
        <v>10265</v>
      </c>
      <c r="B502" s="30">
        <v>1</v>
      </c>
      <c r="C502" s="30">
        <v>0</v>
      </c>
    </row>
    <row r="503" spans="1:3">
      <c r="A503" s="34" t="s">
        <v>9256</v>
      </c>
      <c r="B503" s="30">
        <v>1</v>
      </c>
      <c r="C503" s="30">
        <v>0</v>
      </c>
    </row>
    <row r="504" spans="1:3">
      <c r="A504" s="34" t="s">
        <v>8969</v>
      </c>
      <c r="B504" s="30">
        <v>2</v>
      </c>
      <c r="C504" s="30">
        <v>0</v>
      </c>
    </row>
    <row r="505" spans="1:3">
      <c r="A505" s="34" t="s">
        <v>291</v>
      </c>
      <c r="B505" s="30">
        <v>2</v>
      </c>
      <c r="C505" s="30">
        <v>1</v>
      </c>
    </row>
    <row r="506" spans="1:3">
      <c r="A506" s="34" t="s">
        <v>2370</v>
      </c>
      <c r="B506" s="30">
        <v>2</v>
      </c>
      <c r="C506" s="30">
        <v>0</v>
      </c>
    </row>
    <row r="507" spans="1:3">
      <c r="A507" s="34" t="s">
        <v>2297</v>
      </c>
      <c r="B507" s="30">
        <v>2</v>
      </c>
      <c r="C507" s="30">
        <v>0</v>
      </c>
    </row>
    <row r="508" spans="1:3">
      <c r="A508" s="34" t="s">
        <v>396</v>
      </c>
      <c r="B508" s="30">
        <v>1</v>
      </c>
      <c r="C508" s="30">
        <v>0</v>
      </c>
    </row>
    <row r="509" spans="1:3">
      <c r="A509" s="34" t="s">
        <v>8667</v>
      </c>
      <c r="B509" s="30">
        <v>2</v>
      </c>
      <c r="C509" s="30">
        <v>0</v>
      </c>
    </row>
    <row r="510" spans="1:3">
      <c r="A510" s="34" t="s">
        <v>9975</v>
      </c>
      <c r="B510" s="30">
        <v>1</v>
      </c>
      <c r="C510" s="30">
        <v>0</v>
      </c>
    </row>
    <row r="511" spans="1:3">
      <c r="A511" s="34" t="s">
        <v>1568</v>
      </c>
      <c r="B511" s="30">
        <v>1</v>
      </c>
      <c r="C511" s="30">
        <v>0</v>
      </c>
    </row>
    <row r="512" spans="1:3">
      <c r="A512" s="34" t="s">
        <v>7571</v>
      </c>
      <c r="B512" s="30">
        <v>1</v>
      </c>
      <c r="C512" s="30">
        <v>0</v>
      </c>
    </row>
    <row r="513" spans="1:3">
      <c r="A513" s="34" t="s">
        <v>137</v>
      </c>
      <c r="B513" s="30">
        <v>1</v>
      </c>
      <c r="C513" s="30">
        <v>0</v>
      </c>
    </row>
    <row r="514" spans="1:3">
      <c r="A514" s="34" t="s">
        <v>10770</v>
      </c>
      <c r="B514" s="30">
        <v>1</v>
      </c>
      <c r="C514" s="30">
        <v>0</v>
      </c>
    </row>
    <row r="515" spans="1:3">
      <c r="A515" s="34" t="s">
        <v>10611</v>
      </c>
      <c r="B515" s="30">
        <v>2</v>
      </c>
      <c r="C515" s="30">
        <v>0</v>
      </c>
    </row>
    <row r="516" spans="1:3">
      <c r="A516" s="31" t="s">
        <v>117</v>
      </c>
      <c r="B516" s="30">
        <v>1</v>
      </c>
      <c r="C516" s="30">
        <v>1</v>
      </c>
    </row>
    <row r="517" spans="1:3">
      <c r="A517" s="34" t="s">
        <v>3443</v>
      </c>
      <c r="B517" s="30">
        <v>1</v>
      </c>
      <c r="C517" s="30">
        <v>1</v>
      </c>
    </row>
    <row r="518" spans="1:3">
      <c r="A518" s="31" t="s">
        <v>4518</v>
      </c>
      <c r="B518" s="30">
        <v>2</v>
      </c>
      <c r="C518" s="30">
        <v>0</v>
      </c>
    </row>
    <row r="519" spans="1:3">
      <c r="A519" s="34" t="s">
        <v>4570</v>
      </c>
      <c r="B519" s="30">
        <v>2</v>
      </c>
      <c r="C519" s="30">
        <v>0</v>
      </c>
    </row>
    <row r="520" spans="1:3">
      <c r="A520" s="31" t="s">
        <v>1134</v>
      </c>
      <c r="B520" s="30">
        <v>13</v>
      </c>
      <c r="C520" s="30">
        <v>3</v>
      </c>
    </row>
    <row r="521" spans="1:3">
      <c r="A521" s="34" t="s">
        <v>2113</v>
      </c>
      <c r="B521" s="30">
        <v>2</v>
      </c>
      <c r="C521" s="30">
        <v>0</v>
      </c>
    </row>
    <row r="522" spans="1:3">
      <c r="A522" s="34" t="s">
        <v>1980</v>
      </c>
      <c r="B522" s="30">
        <v>11</v>
      </c>
      <c r="C522" s="30">
        <v>3</v>
      </c>
    </row>
    <row r="523" spans="1:3">
      <c r="A523" s="31" t="s">
        <v>1207</v>
      </c>
      <c r="B523" s="30">
        <v>2</v>
      </c>
      <c r="C523" s="30">
        <v>0</v>
      </c>
    </row>
    <row r="524" spans="1:3">
      <c r="A524" s="34" t="s">
        <v>10749</v>
      </c>
      <c r="B524" s="30">
        <v>2</v>
      </c>
      <c r="C524" s="30">
        <v>0</v>
      </c>
    </row>
    <row r="525" spans="1:3">
      <c r="A525" s="31" t="s">
        <v>344</v>
      </c>
      <c r="B525" s="30">
        <v>1</v>
      </c>
      <c r="C525" s="30">
        <v>0</v>
      </c>
    </row>
    <row r="526" spans="1:3">
      <c r="A526" s="34" t="s">
        <v>10751</v>
      </c>
      <c r="B526" s="30">
        <v>1</v>
      </c>
      <c r="C526" s="30">
        <v>0</v>
      </c>
    </row>
    <row r="527" spans="1:3">
      <c r="A527" s="29" t="s">
        <v>351</v>
      </c>
      <c r="B527" s="30">
        <v>31</v>
      </c>
      <c r="C527" s="30">
        <v>4</v>
      </c>
    </row>
    <row r="528" spans="1:3">
      <c r="A528" s="31" t="s">
        <v>785</v>
      </c>
      <c r="B528" s="30">
        <v>4</v>
      </c>
      <c r="C528" s="30">
        <v>2</v>
      </c>
    </row>
    <row r="529" spans="1:3">
      <c r="A529" s="34" t="s">
        <v>7183</v>
      </c>
      <c r="B529" s="30">
        <v>1</v>
      </c>
      <c r="C529" s="30">
        <v>0</v>
      </c>
    </row>
    <row r="530" spans="1:3">
      <c r="A530" s="34" t="s">
        <v>7117</v>
      </c>
      <c r="B530" s="30">
        <v>1</v>
      </c>
      <c r="C530" s="30">
        <v>0</v>
      </c>
    </row>
    <row r="531" spans="1:3">
      <c r="A531" s="34" t="s">
        <v>10752</v>
      </c>
      <c r="B531" s="30">
        <v>2</v>
      </c>
      <c r="C531" s="30">
        <v>2</v>
      </c>
    </row>
    <row r="532" spans="1:3">
      <c r="A532" s="31" t="s">
        <v>151</v>
      </c>
      <c r="B532" s="30">
        <v>17</v>
      </c>
      <c r="C532" s="30">
        <v>2</v>
      </c>
    </row>
    <row r="533" spans="1:3">
      <c r="A533" s="34" t="s">
        <v>1730</v>
      </c>
      <c r="B533" s="30">
        <v>1</v>
      </c>
      <c r="C533" s="30">
        <v>0</v>
      </c>
    </row>
    <row r="534" spans="1:3">
      <c r="A534" s="34" t="s">
        <v>9692</v>
      </c>
      <c r="B534" s="30">
        <v>1</v>
      </c>
      <c r="C534" s="30">
        <v>0</v>
      </c>
    </row>
    <row r="535" spans="1:3">
      <c r="A535" s="34" t="s">
        <v>9600</v>
      </c>
      <c r="B535" s="30">
        <v>1</v>
      </c>
      <c r="C535" s="30">
        <v>0</v>
      </c>
    </row>
    <row r="536" spans="1:3">
      <c r="A536" s="34" t="s">
        <v>9256</v>
      </c>
      <c r="B536" s="30">
        <v>1</v>
      </c>
      <c r="C536" s="30">
        <v>0</v>
      </c>
    </row>
    <row r="537" spans="1:3">
      <c r="A537" s="34" t="s">
        <v>8969</v>
      </c>
      <c r="B537" s="30">
        <v>1</v>
      </c>
      <c r="C537" s="30">
        <v>0</v>
      </c>
    </row>
    <row r="538" spans="1:3">
      <c r="A538" s="34" t="s">
        <v>10447</v>
      </c>
      <c r="B538" s="30">
        <v>1</v>
      </c>
      <c r="C538" s="30">
        <v>1</v>
      </c>
    </row>
    <row r="539" spans="1:3">
      <c r="A539" s="34" t="s">
        <v>2297</v>
      </c>
      <c r="B539" s="30">
        <v>2</v>
      </c>
      <c r="C539" s="30">
        <v>0</v>
      </c>
    </row>
    <row r="540" spans="1:3">
      <c r="A540" s="34" t="s">
        <v>7969</v>
      </c>
      <c r="B540" s="30">
        <v>3</v>
      </c>
      <c r="C540" s="30">
        <v>1</v>
      </c>
    </row>
    <row r="541" spans="1:3">
      <c r="A541" s="34" t="s">
        <v>8617</v>
      </c>
      <c r="B541" s="30">
        <v>1</v>
      </c>
      <c r="C541" s="30">
        <v>0</v>
      </c>
    </row>
    <row r="542" spans="1:3">
      <c r="A542" s="34" t="s">
        <v>8375</v>
      </c>
      <c r="B542" s="30">
        <v>1</v>
      </c>
      <c r="C542" s="30">
        <v>0</v>
      </c>
    </row>
    <row r="543" spans="1:3">
      <c r="A543" s="34" t="s">
        <v>8414</v>
      </c>
      <c r="B543" s="30">
        <v>1</v>
      </c>
      <c r="C543" s="30">
        <v>0</v>
      </c>
    </row>
    <row r="544" spans="1:3">
      <c r="A544" s="34" t="s">
        <v>9709</v>
      </c>
      <c r="B544" s="30">
        <v>1</v>
      </c>
      <c r="C544" s="30">
        <v>0</v>
      </c>
    </row>
    <row r="545" spans="1:3">
      <c r="A545" s="34" t="s">
        <v>8667</v>
      </c>
      <c r="B545" s="30">
        <v>2</v>
      </c>
      <c r="C545" s="30">
        <v>0</v>
      </c>
    </row>
    <row r="546" spans="1:3">
      <c r="A546" s="31" t="s">
        <v>2454</v>
      </c>
      <c r="B546" s="30">
        <v>1</v>
      </c>
      <c r="C546" s="30">
        <v>0</v>
      </c>
    </row>
    <row r="547" spans="1:3">
      <c r="A547" s="34" t="s">
        <v>2570</v>
      </c>
      <c r="B547" s="30">
        <v>1</v>
      </c>
      <c r="C547" s="30">
        <v>0</v>
      </c>
    </row>
    <row r="548" spans="1:3">
      <c r="A548" s="31" t="s">
        <v>1134</v>
      </c>
      <c r="B548" s="30">
        <v>4</v>
      </c>
      <c r="C548" s="30">
        <v>0</v>
      </c>
    </row>
    <row r="549" spans="1:3">
      <c r="A549" s="34" t="s">
        <v>1980</v>
      </c>
      <c r="B549" s="30">
        <v>4</v>
      </c>
      <c r="C549" s="30">
        <v>0</v>
      </c>
    </row>
    <row r="550" spans="1:3">
      <c r="A550" s="31" t="s">
        <v>344</v>
      </c>
      <c r="B550" s="30">
        <v>5</v>
      </c>
      <c r="C550" s="30">
        <v>0</v>
      </c>
    </row>
    <row r="551" spans="1:3">
      <c r="A551" s="34" t="s">
        <v>10751</v>
      </c>
      <c r="B551" s="30">
        <v>5</v>
      </c>
      <c r="C551" s="30">
        <v>0</v>
      </c>
    </row>
    <row r="552" spans="1:3">
      <c r="A552" s="29" t="s">
        <v>1886</v>
      </c>
      <c r="B552" s="30">
        <v>5</v>
      </c>
      <c r="C552" s="30">
        <v>3</v>
      </c>
    </row>
    <row r="553" spans="1:3">
      <c r="A553" s="31" t="s">
        <v>151</v>
      </c>
      <c r="B553" s="30">
        <v>4</v>
      </c>
      <c r="C553" s="30">
        <v>3</v>
      </c>
    </row>
    <row r="554" spans="1:3">
      <c r="A554" s="34" t="s">
        <v>7969</v>
      </c>
      <c r="B554" s="30">
        <v>1</v>
      </c>
      <c r="C554" s="30">
        <v>1</v>
      </c>
    </row>
    <row r="555" spans="1:3">
      <c r="A555" s="34" t="s">
        <v>1887</v>
      </c>
      <c r="B555" s="30">
        <v>3</v>
      </c>
      <c r="C555" s="30">
        <v>2</v>
      </c>
    </row>
    <row r="556" spans="1:3">
      <c r="A556" s="31" t="s">
        <v>1146</v>
      </c>
      <c r="B556" s="30">
        <v>1</v>
      </c>
      <c r="C556" s="30">
        <v>0</v>
      </c>
    </row>
    <row r="557" spans="1:3">
      <c r="A557" s="34" t="s">
        <v>3814</v>
      </c>
      <c r="B557" s="30">
        <v>1</v>
      </c>
      <c r="C557" s="30">
        <v>0</v>
      </c>
    </row>
    <row r="558" spans="1:3">
      <c r="A558" s="29" t="s">
        <v>596</v>
      </c>
      <c r="B558" s="30">
        <v>16</v>
      </c>
      <c r="C558" s="30">
        <v>2</v>
      </c>
    </row>
    <row r="559" spans="1:3">
      <c r="A559" s="31" t="s">
        <v>785</v>
      </c>
      <c r="B559" s="30">
        <v>8</v>
      </c>
      <c r="C559" s="30">
        <v>1</v>
      </c>
    </row>
    <row r="560" spans="1:3">
      <c r="A560" s="34" t="s">
        <v>7183</v>
      </c>
      <c r="B560" s="30">
        <v>3</v>
      </c>
      <c r="C560" s="30">
        <v>1</v>
      </c>
    </row>
    <row r="561" spans="1:3">
      <c r="A561" s="34" t="s">
        <v>9782</v>
      </c>
      <c r="B561" s="30">
        <v>3</v>
      </c>
      <c r="C561" s="30">
        <v>0</v>
      </c>
    </row>
    <row r="562" spans="1:3">
      <c r="A562" s="34" t="s">
        <v>10619</v>
      </c>
      <c r="B562" s="30">
        <v>1</v>
      </c>
      <c r="C562" s="30">
        <v>0</v>
      </c>
    </row>
    <row r="563" spans="1:3">
      <c r="A563" s="34" t="s">
        <v>7117</v>
      </c>
      <c r="B563" s="30">
        <v>1</v>
      </c>
      <c r="C563" s="30">
        <v>0</v>
      </c>
    </row>
    <row r="564" spans="1:3">
      <c r="A564" s="31" t="s">
        <v>151</v>
      </c>
      <c r="B564" s="30">
        <v>5</v>
      </c>
      <c r="C564" s="30">
        <v>0</v>
      </c>
    </row>
    <row r="565" spans="1:3">
      <c r="A565" s="34" t="s">
        <v>1730</v>
      </c>
      <c r="B565" s="30">
        <v>1</v>
      </c>
      <c r="C565" s="30">
        <v>0</v>
      </c>
    </row>
    <row r="566" spans="1:3">
      <c r="A566" s="34" t="s">
        <v>10265</v>
      </c>
      <c r="B566" s="30">
        <v>1</v>
      </c>
      <c r="C566" s="30">
        <v>0</v>
      </c>
    </row>
    <row r="567" spans="1:3">
      <c r="A567" s="34" t="s">
        <v>579</v>
      </c>
      <c r="B567" s="30">
        <v>2</v>
      </c>
      <c r="C567" s="30">
        <v>0</v>
      </c>
    </row>
    <row r="568" spans="1:3">
      <c r="A568" s="34" t="s">
        <v>10294</v>
      </c>
      <c r="B568" s="30">
        <v>1</v>
      </c>
      <c r="C568" s="30">
        <v>0</v>
      </c>
    </row>
    <row r="569" spans="1:3">
      <c r="A569" s="31" t="s">
        <v>344</v>
      </c>
      <c r="B569" s="30">
        <v>3</v>
      </c>
      <c r="C569" s="30">
        <v>1</v>
      </c>
    </row>
    <row r="570" spans="1:3">
      <c r="A570" s="34" t="s">
        <v>10154</v>
      </c>
      <c r="B570" s="30">
        <v>3</v>
      </c>
      <c r="C570" s="30">
        <v>1</v>
      </c>
    </row>
    <row r="571" spans="1:3">
      <c r="A571" s="29" t="s">
        <v>9303</v>
      </c>
      <c r="B571" s="30">
        <v>4</v>
      </c>
      <c r="C571" s="30">
        <v>2</v>
      </c>
    </row>
    <row r="572" spans="1:3">
      <c r="A572" s="31" t="s">
        <v>151</v>
      </c>
      <c r="B572" s="30">
        <v>1</v>
      </c>
      <c r="C572" s="30">
        <v>1</v>
      </c>
    </row>
    <row r="573" spans="1:3">
      <c r="A573" s="34" t="s">
        <v>9256</v>
      </c>
      <c r="B573" s="30">
        <v>1</v>
      </c>
      <c r="C573" s="30">
        <v>1</v>
      </c>
    </row>
    <row r="574" spans="1:3">
      <c r="A574" s="31" t="s">
        <v>344</v>
      </c>
      <c r="B574" s="30">
        <v>3</v>
      </c>
      <c r="C574" s="30">
        <v>1</v>
      </c>
    </row>
    <row r="575" spans="1:3">
      <c r="A575" s="34" t="s">
        <v>10154</v>
      </c>
      <c r="B575" s="30">
        <v>3</v>
      </c>
      <c r="C575" s="30">
        <v>1</v>
      </c>
    </row>
    <row r="576" spans="1:3">
      <c r="A576" s="29" t="s">
        <v>416</v>
      </c>
      <c r="B576" s="30">
        <v>21</v>
      </c>
      <c r="C576" s="30">
        <v>1</v>
      </c>
    </row>
    <row r="577" spans="1:3">
      <c r="A577" s="31" t="s">
        <v>785</v>
      </c>
      <c r="B577" s="30">
        <v>8</v>
      </c>
      <c r="C577" s="30">
        <v>0</v>
      </c>
    </row>
    <row r="578" spans="1:3">
      <c r="A578" s="34" t="s">
        <v>7183</v>
      </c>
      <c r="B578" s="30">
        <v>6</v>
      </c>
      <c r="C578" s="30">
        <v>0</v>
      </c>
    </row>
    <row r="579" spans="1:3">
      <c r="A579" s="34" t="s">
        <v>7079</v>
      </c>
      <c r="B579" s="30">
        <v>1</v>
      </c>
      <c r="C579" s="30">
        <v>0</v>
      </c>
    </row>
    <row r="580" spans="1:3">
      <c r="A580" s="34" t="s">
        <v>10619</v>
      </c>
      <c r="B580" s="30">
        <v>1</v>
      </c>
      <c r="C580" s="30">
        <v>0</v>
      </c>
    </row>
    <row r="581" spans="1:3">
      <c r="A581" s="31" t="s">
        <v>151</v>
      </c>
      <c r="B581" s="30">
        <v>11</v>
      </c>
      <c r="C581" s="30">
        <v>0</v>
      </c>
    </row>
    <row r="582" spans="1:3">
      <c r="A582" s="34" t="s">
        <v>1730</v>
      </c>
      <c r="B582" s="30">
        <v>2</v>
      </c>
      <c r="C582" s="30">
        <v>0</v>
      </c>
    </row>
    <row r="583" spans="1:3">
      <c r="A583" s="34" t="s">
        <v>8969</v>
      </c>
      <c r="B583" s="30">
        <v>1</v>
      </c>
      <c r="C583" s="30">
        <v>0</v>
      </c>
    </row>
    <row r="584" spans="1:3">
      <c r="A584" s="34" t="s">
        <v>2297</v>
      </c>
      <c r="B584" s="30">
        <v>2</v>
      </c>
      <c r="C584" s="30">
        <v>0</v>
      </c>
    </row>
    <row r="585" spans="1:3">
      <c r="A585" s="34" t="s">
        <v>396</v>
      </c>
      <c r="B585" s="30">
        <v>1</v>
      </c>
      <c r="C585" s="30">
        <v>0</v>
      </c>
    </row>
    <row r="586" spans="1:3">
      <c r="A586" s="34" t="s">
        <v>7969</v>
      </c>
      <c r="B586" s="30">
        <v>1</v>
      </c>
      <c r="C586" s="30">
        <v>0</v>
      </c>
    </row>
    <row r="587" spans="1:3">
      <c r="A587" s="34" t="s">
        <v>8617</v>
      </c>
      <c r="B587" s="30">
        <v>1</v>
      </c>
      <c r="C587" s="30">
        <v>0</v>
      </c>
    </row>
    <row r="588" spans="1:3">
      <c r="A588" s="34" t="s">
        <v>8375</v>
      </c>
      <c r="B588" s="30">
        <v>1</v>
      </c>
      <c r="C588" s="30">
        <v>0</v>
      </c>
    </row>
    <row r="589" spans="1:3">
      <c r="A589" s="34" t="s">
        <v>8667</v>
      </c>
      <c r="B589" s="30">
        <v>1</v>
      </c>
      <c r="C589" s="30">
        <v>0</v>
      </c>
    </row>
    <row r="590" spans="1:3">
      <c r="A590" s="34" t="s">
        <v>10611</v>
      </c>
      <c r="B590" s="30">
        <v>1</v>
      </c>
      <c r="C590" s="30">
        <v>0</v>
      </c>
    </row>
    <row r="591" spans="1:3">
      <c r="A591" s="31" t="s">
        <v>1201</v>
      </c>
      <c r="B591" s="30">
        <v>2</v>
      </c>
      <c r="C591" s="30">
        <v>1</v>
      </c>
    </row>
    <row r="592" spans="1:3">
      <c r="A592" s="34" t="s">
        <v>5748</v>
      </c>
      <c r="B592" s="30">
        <v>2</v>
      </c>
      <c r="C592" s="30">
        <v>1</v>
      </c>
    </row>
    <row r="593" spans="1:3">
      <c r="A593" s="29" t="s">
        <v>5827</v>
      </c>
      <c r="B593" s="30">
        <v>2</v>
      </c>
      <c r="C593" s="30">
        <v>1</v>
      </c>
    </row>
    <row r="594" spans="1:3">
      <c r="A594" s="31" t="s">
        <v>151</v>
      </c>
      <c r="B594" s="30">
        <v>1</v>
      </c>
      <c r="C594" s="30">
        <v>0</v>
      </c>
    </row>
    <row r="595" spans="1:3">
      <c r="A595" s="34" t="s">
        <v>8061</v>
      </c>
      <c r="B595" s="30">
        <v>1</v>
      </c>
      <c r="C595" s="30">
        <v>0</v>
      </c>
    </row>
    <row r="596" spans="1:3">
      <c r="A596" s="31" t="s">
        <v>1201</v>
      </c>
      <c r="B596" s="30">
        <v>1</v>
      </c>
      <c r="C596" s="30">
        <v>1</v>
      </c>
    </row>
    <row r="597" spans="1:3">
      <c r="A597" s="34" t="s">
        <v>5821</v>
      </c>
      <c r="B597" s="30">
        <v>1</v>
      </c>
      <c r="C597" s="30">
        <v>1</v>
      </c>
    </row>
    <row r="598" spans="1:3">
      <c r="A598" s="29" t="s">
        <v>1790</v>
      </c>
      <c r="B598" s="30">
        <v>9</v>
      </c>
      <c r="C598" s="30">
        <v>1</v>
      </c>
    </row>
    <row r="599" spans="1:3">
      <c r="A599" s="31" t="s">
        <v>785</v>
      </c>
      <c r="B599" s="30">
        <v>2</v>
      </c>
      <c r="C599" s="30">
        <v>0</v>
      </c>
    </row>
    <row r="600" spans="1:3">
      <c r="A600" s="34" t="s">
        <v>7183</v>
      </c>
      <c r="B600" s="30">
        <v>1</v>
      </c>
      <c r="C600" s="30">
        <v>0</v>
      </c>
    </row>
    <row r="601" spans="1:3">
      <c r="A601" s="34" t="s">
        <v>10619</v>
      </c>
      <c r="B601" s="30">
        <v>1</v>
      </c>
      <c r="C601" s="30">
        <v>0</v>
      </c>
    </row>
    <row r="602" spans="1:3">
      <c r="A602" s="31" t="s">
        <v>151</v>
      </c>
      <c r="B602" s="30">
        <v>4</v>
      </c>
      <c r="C602" s="30">
        <v>0</v>
      </c>
    </row>
    <row r="603" spans="1:3">
      <c r="A603" s="34" t="s">
        <v>1730</v>
      </c>
      <c r="B603" s="30">
        <v>2</v>
      </c>
      <c r="C603" s="30">
        <v>0</v>
      </c>
    </row>
    <row r="604" spans="1:3">
      <c r="A604" s="34" t="s">
        <v>8667</v>
      </c>
      <c r="B604" s="30">
        <v>1</v>
      </c>
      <c r="C604" s="30">
        <v>0</v>
      </c>
    </row>
    <row r="605" spans="1:3">
      <c r="A605" s="34" t="s">
        <v>7571</v>
      </c>
      <c r="B605" s="30">
        <v>1</v>
      </c>
      <c r="C605" s="30">
        <v>0</v>
      </c>
    </row>
    <row r="606" spans="1:3">
      <c r="A606" s="31" t="s">
        <v>6937</v>
      </c>
      <c r="B606" s="30">
        <v>2</v>
      </c>
      <c r="C606" s="30">
        <v>0</v>
      </c>
    </row>
    <row r="607" spans="1:3">
      <c r="A607" s="34" t="s">
        <v>6946</v>
      </c>
      <c r="B607" s="30">
        <v>2</v>
      </c>
      <c r="C607" s="30">
        <v>0</v>
      </c>
    </row>
    <row r="608" spans="1:3">
      <c r="A608" s="31" t="s">
        <v>1201</v>
      </c>
      <c r="B608" s="30">
        <v>1</v>
      </c>
      <c r="C608" s="30">
        <v>1</v>
      </c>
    </row>
    <row r="609" spans="1:3">
      <c r="A609" s="34" t="s">
        <v>7633</v>
      </c>
      <c r="B609" s="30">
        <v>1</v>
      </c>
      <c r="C609" s="30">
        <v>1</v>
      </c>
    </row>
    <row r="610" spans="1:3">
      <c r="A610" s="29" t="s">
        <v>6955</v>
      </c>
      <c r="B610" s="30">
        <v>1</v>
      </c>
      <c r="C610" s="30">
        <v>0</v>
      </c>
    </row>
    <row r="611" spans="1:3">
      <c r="A611" s="31" t="s">
        <v>6937</v>
      </c>
      <c r="B611" s="30">
        <v>1</v>
      </c>
      <c r="C611" s="30">
        <v>0</v>
      </c>
    </row>
    <row r="612" spans="1:3">
      <c r="A612" s="34" t="s">
        <v>6946</v>
      </c>
      <c r="B612" s="30">
        <v>1</v>
      </c>
      <c r="C612" s="30">
        <v>0</v>
      </c>
    </row>
    <row r="613" spans="1:3">
      <c r="A613" s="29" t="s">
        <v>1729</v>
      </c>
      <c r="B613" s="30">
        <v>5</v>
      </c>
      <c r="C613" s="30">
        <v>0</v>
      </c>
    </row>
    <row r="614" spans="1:3">
      <c r="A614" s="31" t="s">
        <v>785</v>
      </c>
      <c r="B614" s="30">
        <v>3</v>
      </c>
      <c r="C614" s="30">
        <v>0</v>
      </c>
    </row>
    <row r="615" spans="1:3">
      <c r="A615" s="34" t="s">
        <v>7183</v>
      </c>
      <c r="B615" s="30">
        <v>1</v>
      </c>
      <c r="C615" s="30">
        <v>0</v>
      </c>
    </row>
    <row r="616" spans="1:3">
      <c r="A616" s="34" t="s">
        <v>10619</v>
      </c>
      <c r="B616" s="30">
        <v>1</v>
      </c>
      <c r="C616" s="30">
        <v>0</v>
      </c>
    </row>
    <row r="617" spans="1:3">
      <c r="A617" s="34" t="s">
        <v>7117</v>
      </c>
      <c r="B617" s="30">
        <v>1</v>
      </c>
      <c r="C617" s="30">
        <v>0</v>
      </c>
    </row>
    <row r="618" spans="1:3">
      <c r="A618" s="31" t="s">
        <v>151</v>
      </c>
      <c r="B618" s="30">
        <v>2</v>
      </c>
      <c r="C618" s="30">
        <v>0</v>
      </c>
    </row>
    <row r="619" spans="1:3">
      <c r="A619" s="34" t="s">
        <v>1730</v>
      </c>
      <c r="B619" s="30">
        <v>1</v>
      </c>
      <c r="C619" s="30">
        <v>0</v>
      </c>
    </row>
    <row r="620" spans="1:3">
      <c r="A620" s="34" t="s">
        <v>9577</v>
      </c>
      <c r="B620" s="30">
        <v>1</v>
      </c>
      <c r="C620" s="30">
        <v>0</v>
      </c>
    </row>
    <row r="621" spans="1:3">
      <c r="A621" s="29" t="s">
        <v>1743</v>
      </c>
      <c r="B621" s="30">
        <v>17</v>
      </c>
      <c r="C621" s="30">
        <v>1</v>
      </c>
    </row>
    <row r="622" spans="1:3">
      <c r="A622" s="31" t="s">
        <v>785</v>
      </c>
      <c r="B622" s="30">
        <v>12</v>
      </c>
      <c r="C622" s="30">
        <v>0</v>
      </c>
    </row>
    <row r="623" spans="1:3">
      <c r="A623" s="34" t="s">
        <v>7183</v>
      </c>
      <c r="B623" s="30">
        <v>5</v>
      </c>
      <c r="C623" s="30">
        <v>0</v>
      </c>
    </row>
    <row r="624" spans="1:3">
      <c r="A624" s="34" t="s">
        <v>7079</v>
      </c>
      <c r="B624" s="30">
        <v>7</v>
      </c>
      <c r="C624" s="30">
        <v>0</v>
      </c>
    </row>
    <row r="625" spans="1:3">
      <c r="A625" s="31" t="s">
        <v>151</v>
      </c>
      <c r="B625" s="30">
        <v>3</v>
      </c>
      <c r="C625" s="30">
        <v>0</v>
      </c>
    </row>
    <row r="626" spans="1:3">
      <c r="A626" s="34" t="s">
        <v>1730</v>
      </c>
      <c r="B626" s="30">
        <v>1</v>
      </c>
      <c r="C626" s="30">
        <v>0</v>
      </c>
    </row>
    <row r="627" spans="1:3">
      <c r="A627" s="34" t="s">
        <v>8617</v>
      </c>
      <c r="B627" s="30">
        <v>1</v>
      </c>
      <c r="C627" s="30">
        <v>0</v>
      </c>
    </row>
    <row r="628" spans="1:3">
      <c r="A628" s="34" t="s">
        <v>10611</v>
      </c>
      <c r="B628" s="30">
        <v>1</v>
      </c>
      <c r="C628" s="30">
        <v>0</v>
      </c>
    </row>
    <row r="629" spans="1:3">
      <c r="A629" s="31" t="s">
        <v>884</v>
      </c>
      <c r="B629" s="30">
        <v>1</v>
      </c>
      <c r="C629" s="30">
        <v>0</v>
      </c>
    </row>
    <row r="630" spans="1:3">
      <c r="A630" s="34" t="s">
        <v>5474</v>
      </c>
      <c r="B630" s="30">
        <v>1</v>
      </c>
      <c r="C630" s="30">
        <v>0</v>
      </c>
    </row>
    <row r="631" spans="1:3">
      <c r="A631" s="31" t="s">
        <v>1201</v>
      </c>
      <c r="B631" s="30">
        <v>1</v>
      </c>
      <c r="C631" s="30">
        <v>1</v>
      </c>
    </row>
    <row r="632" spans="1:3">
      <c r="A632" s="34" t="s">
        <v>5918</v>
      </c>
      <c r="B632" s="30">
        <v>1</v>
      </c>
      <c r="C632" s="30">
        <v>1</v>
      </c>
    </row>
    <row r="633" spans="1:3">
      <c r="A633" s="29" t="s">
        <v>794</v>
      </c>
      <c r="B633" s="30">
        <v>16</v>
      </c>
      <c r="C633" s="30">
        <v>0</v>
      </c>
    </row>
    <row r="634" spans="1:3">
      <c r="A634" s="31" t="s">
        <v>785</v>
      </c>
      <c r="B634" s="30">
        <v>9</v>
      </c>
      <c r="C634" s="30">
        <v>0</v>
      </c>
    </row>
    <row r="635" spans="1:3">
      <c r="A635" s="34" t="s">
        <v>7183</v>
      </c>
      <c r="B635" s="30">
        <v>6</v>
      </c>
      <c r="C635" s="30">
        <v>0</v>
      </c>
    </row>
    <row r="636" spans="1:3">
      <c r="A636" s="34" t="s">
        <v>7117</v>
      </c>
      <c r="B636" s="30">
        <v>1</v>
      </c>
      <c r="C636" s="30">
        <v>0</v>
      </c>
    </row>
    <row r="637" spans="1:3">
      <c r="A637" s="34" t="s">
        <v>10752</v>
      </c>
      <c r="B637" s="30">
        <v>2</v>
      </c>
      <c r="C637" s="30">
        <v>0</v>
      </c>
    </row>
    <row r="638" spans="1:3">
      <c r="A638" s="31" t="s">
        <v>151</v>
      </c>
      <c r="B638" s="30">
        <v>2</v>
      </c>
      <c r="C638" s="30">
        <v>0</v>
      </c>
    </row>
    <row r="639" spans="1:3">
      <c r="A639" s="34" t="s">
        <v>9952</v>
      </c>
      <c r="B639" s="30">
        <v>1</v>
      </c>
      <c r="C639" s="30">
        <v>0</v>
      </c>
    </row>
    <row r="640" spans="1:3">
      <c r="A640" s="34" t="s">
        <v>8667</v>
      </c>
      <c r="B640" s="30">
        <v>1</v>
      </c>
      <c r="C640" s="30">
        <v>0</v>
      </c>
    </row>
    <row r="641" spans="1:3">
      <c r="A641" s="31" t="s">
        <v>6937</v>
      </c>
      <c r="B641" s="30">
        <v>3</v>
      </c>
      <c r="C641" s="30">
        <v>0</v>
      </c>
    </row>
    <row r="642" spans="1:3">
      <c r="A642" s="34" t="s">
        <v>6946</v>
      </c>
      <c r="B642" s="30">
        <v>2</v>
      </c>
      <c r="C642" s="30">
        <v>0</v>
      </c>
    </row>
    <row r="643" spans="1:3">
      <c r="A643" s="34" t="s">
        <v>7041</v>
      </c>
      <c r="B643" s="30">
        <v>1</v>
      </c>
      <c r="C643" s="30">
        <v>0</v>
      </c>
    </row>
    <row r="644" spans="1:3">
      <c r="A644" s="31" t="s">
        <v>4518</v>
      </c>
      <c r="B644" s="30">
        <v>2</v>
      </c>
      <c r="C644" s="30">
        <v>0</v>
      </c>
    </row>
    <row r="645" spans="1:3">
      <c r="A645" s="34" t="s">
        <v>4662</v>
      </c>
      <c r="B645" s="30">
        <v>1</v>
      </c>
      <c r="C645" s="30">
        <v>0</v>
      </c>
    </row>
    <row r="646" spans="1:3">
      <c r="A646" s="34" t="s">
        <v>4720</v>
      </c>
      <c r="B646" s="30">
        <v>1</v>
      </c>
      <c r="C646" s="30">
        <v>0</v>
      </c>
    </row>
    <row r="647" spans="1:3">
      <c r="A647" s="29" t="s">
        <v>290</v>
      </c>
      <c r="B647" s="30">
        <v>32</v>
      </c>
      <c r="C647" s="30">
        <v>3</v>
      </c>
    </row>
    <row r="648" spans="1:3">
      <c r="A648" s="31" t="s">
        <v>785</v>
      </c>
      <c r="B648" s="30">
        <v>30</v>
      </c>
      <c r="C648" s="30">
        <v>3</v>
      </c>
    </row>
    <row r="649" spans="1:3">
      <c r="A649" s="34" t="s">
        <v>7183</v>
      </c>
      <c r="B649" s="30">
        <v>8</v>
      </c>
      <c r="C649" s="30">
        <v>1</v>
      </c>
    </row>
    <row r="650" spans="1:3">
      <c r="A650" s="34" t="s">
        <v>7079</v>
      </c>
      <c r="B650" s="30">
        <v>1</v>
      </c>
      <c r="C650" s="30">
        <v>0</v>
      </c>
    </row>
    <row r="651" spans="1:3">
      <c r="A651" s="34" t="s">
        <v>10619</v>
      </c>
      <c r="B651" s="30">
        <v>9</v>
      </c>
      <c r="C651" s="30">
        <v>2</v>
      </c>
    </row>
    <row r="652" spans="1:3">
      <c r="A652" s="34" t="s">
        <v>7117</v>
      </c>
      <c r="B652" s="30">
        <v>2</v>
      </c>
      <c r="C652" s="30">
        <v>0</v>
      </c>
    </row>
    <row r="653" spans="1:3">
      <c r="A653" s="34" t="s">
        <v>10752</v>
      </c>
      <c r="B653" s="30">
        <v>10</v>
      </c>
      <c r="C653" s="30">
        <v>0</v>
      </c>
    </row>
    <row r="654" spans="1:3">
      <c r="A654" s="31" t="s">
        <v>151</v>
      </c>
      <c r="B654" s="30">
        <v>2</v>
      </c>
      <c r="C654" s="30">
        <v>0</v>
      </c>
    </row>
    <row r="655" spans="1:3">
      <c r="A655" s="34" t="s">
        <v>291</v>
      </c>
      <c r="B655" s="30">
        <v>1</v>
      </c>
      <c r="C655" s="30">
        <v>0</v>
      </c>
    </row>
    <row r="656" spans="1:3">
      <c r="A656" s="34" t="s">
        <v>2297</v>
      </c>
      <c r="B656" s="30">
        <v>1</v>
      </c>
      <c r="C656" s="30">
        <v>0</v>
      </c>
    </row>
    <row r="657" spans="1:3">
      <c r="A657" s="35" t="s">
        <v>187</v>
      </c>
      <c r="B657" s="36">
        <v>37</v>
      </c>
      <c r="C657" s="36">
        <v>8</v>
      </c>
    </row>
    <row r="658" spans="1:3">
      <c r="A658" s="29" t="s">
        <v>188</v>
      </c>
      <c r="B658" s="30">
        <v>19</v>
      </c>
      <c r="C658" s="30">
        <v>2</v>
      </c>
    </row>
    <row r="659" spans="1:3">
      <c r="A659" s="31" t="s">
        <v>151</v>
      </c>
      <c r="B659" s="30">
        <v>10</v>
      </c>
      <c r="C659" s="30">
        <v>1</v>
      </c>
    </row>
    <row r="660" spans="1:3">
      <c r="A660" s="34" t="s">
        <v>663</v>
      </c>
      <c r="B660" s="30">
        <v>2</v>
      </c>
      <c r="C660" s="30">
        <v>0</v>
      </c>
    </row>
    <row r="661" spans="1:3">
      <c r="A661" s="34" t="s">
        <v>1730</v>
      </c>
      <c r="B661" s="30">
        <v>1</v>
      </c>
      <c r="C661" s="30">
        <v>0</v>
      </c>
    </row>
    <row r="662" spans="1:3">
      <c r="A662" s="34" t="s">
        <v>9256</v>
      </c>
      <c r="B662" s="30">
        <v>1</v>
      </c>
      <c r="C662" s="30">
        <v>0</v>
      </c>
    </row>
    <row r="663" spans="1:3">
      <c r="A663" s="34" t="s">
        <v>9577</v>
      </c>
      <c r="B663" s="30">
        <v>1</v>
      </c>
      <c r="C663" s="30">
        <v>0</v>
      </c>
    </row>
    <row r="664" spans="1:3">
      <c r="A664" s="34" t="s">
        <v>137</v>
      </c>
      <c r="B664" s="30">
        <v>1</v>
      </c>
      <c r="C664" s="30">
        <v>1</v>
      </c>
    </row>
    <row r="665" spans="1:3">
      <c r="A665" s="34" t="s">
        <v>10770</v>
      </c>
      <c r="B665" s="30">
        <v>2</v>
      </c>
      <c r="C665" s="30">
        <v>0</v>
      </c>
    </row>
    <row r="666" spans="1:3">
      <c r="A666" s="34" t="s">
        <v>10772</v>
      </c>
      <c r="B666" s="30">
        <v>1</v>
      </c>
      <c r="C666" s="30">
        <v>0</v>
      </c>
    </row>
    <row r="667" spans="1:3">
      <c r="A667" s="34" t="s">
        <v>10611</v>
      </c>
      <c r="B667" s="30">
        <v>1</v>
      </c>
      <c r="C667" s="30">
        <v>0</v>
      </c>
    </row>
    <row r="668" spans="1:3">
      <c r="A668" s="31" t="s">
        <v>2170</v>
      </c>
      <c r="B668" s="30">
        <v>1</v>
      </c>
      <c r="C668" s="30">
        <v>1</v>
      </c>
    </row>
    <row r="669" spans="1:3">
      <c r="A669" s="34" t="s">
        <v>2233</v>
      </c>
      <c r="B669" s="30">
        <v>1</v>
      </c>
      <c r="C669" s="30">
        <v>1</v>
      </c>
    </row>
    <row r="670" spans="1:3">
      <c r="A670" s="31" t="s">
        <v>1146</v>
      </c>
      <c r="B670" s="30">
        <v>3</v>
      </c>
      <c r="C670" s="30">
        <v>0</v>
      </c>
    </row>
    <row r="671" spans="1:3">
      <c r="A671" s="34" t="s">
        <v>10753</v>
      </c>
      <c r="B671" s="30">
        <v>3</v>
      </c>
      <c r="C671" s="30">
        <v>0</v>
      </c>
    </row>
    <row r="672" spans="1:3">
      <c r="A672" s="31" t="s">
        <v>4518</v>
      </c>
      <c r="B672" s="30">
        <v>5</v>
      </c>
      <c r="C672" s="30">
        <v>0</v>
      </c>
    </row>
    <row r="673" spans="1:3">
      <c r="A673" s="34" t="s">
        <v>4662</v>
      </c>
      <c r="B673" s="30">
        <v>3</v>
      </c>
      <c r="C673" s="30">
        <v>0</v>
      </c>
    </row>
    <row r="674" spans="1:3">
      <c r="A674" s="34" t="s">
        <v>4720</v>
      </c>
      <c r="B674" s="30">
        <v>2</v>
      </c>
      <c r="C674" s="30">
        <v>0</v>
      </c>
    </row>
    <row r="675" spans="1:3">
      <c r="A675" s="29" t="s">
        <v>1314</v>
      </c>
      <c r="B675" s="30">
        <v>9</v>
      </c>
      <c r="C675" s="30">
        <v>2</v>
      </c>
    </row>
    <row r="676" spans="1:3">
      <c r="A676" s="31" t="s">
        <v>151</v>
      </c>
      <c r="B676" s="30">
        <v>3</v>
      </c>
      <c r="C676" s="30">
        <v>1</v>
      </c>
    </row>
    <row r="677" spans="1:3">
      <c r="A677" s="34" t="s">
        <v>10485</v>
      </c>
      <c r="B677" s="30">
        <v>1</v>
      </c>
      <c r="C677" s="30">
        <v>0</v>
      </c>
    </row>
    <row r="678" spans="1:3">
      <c r="A678" s="34" t="s">
        <v>10314</v>
      </c>
      <c r="B678" s="30">
        <v>1</v>
      </c>
      <c r="C678" s="30">
        <v>0</v>
      </c>
    </row>
    <row r="679" spans="1:3">
      <c r="A679" s="34" t="s">
        <v>10611</v>
      </c>
      <c r="B679" s="30">
        <v>1</v>
      </c>
      <c r="C679" s="30">
        <v>1</v>
      </c>
    </row>
    <row r="680" spans="1:3">
      <c r="A680" s="31" t="s">
        <v>2454</v>
      </c>
      <c r="B680" s="30">
        <v>1</v>
      </c>
      <c r="C680" s="30">
        <v>0</v>
      </c>
    </row>
    <row r="681" spans="1:3">
      <c r="A681" s="34" t="s">
        <v>2980</v>
      </c>
      <c r="B681" s="30">
        <v>1</v>
      </c>
      <c r="C681" s="30">
        <v>0</v>
      </c>
    </row>
    <row r="682" spans="1:3">
      <c r="A682" s="31" t="s">
        <v>1201</v>
      </c>
      <c r="B682" s="30">
        <v>1</v>
      </c>
      <c r="C682" s="30">
        <v>0</v>
      </c>
    </row>
    <row r="683" spans="1:3">
      <c r="A683" s="34" t="s">
        <v>5918</v>
      </c>
      <c r="B683" s="30">
        <v>1</v>
      </c>
      <c r="C683" s="30">
        <v>0</v>
      </c>
    </row>
    <row r="684" spans="1:3">
      <c r="A684" s="31" t="s">
        <v>1207</v>
      </c>
      <c r="B684" s="30">
        <v>4</v>
      </c>
      <c r="C684" s="30">
        <v>1</v>
      </c>
    </row>
    <row r="685" spans="1:3">
      <c r="A685" s="34" t="s">
        <v>1297</v>
      </c>
      <c r="B685" s="30">
        <v>4</v>
      </c>
      <c r="C685" s="30">
        <v>1</v>
      </c>
    </row>
    <row r="686" spans="1:3">
      <c r="A686" s="29" t="s">
        <v>751</v>
      </c>
      <c r="B686" s="30">
        <v>9</v>
      </c>
      <c r="C686" s="30">
        <v>4</v>
      </c>
    </row>
    <row r="687" spans="1:3">
      <c r="A687" s="31" t="s">
        <v>151</v>
      </c>
      <c r="B687" s="30">
        <v>4</v>
      </c>
      <c r="C687" s="30">
        <v>2</v>
      </c>
    </row>
    <row r="688" spans="1:3">
      <c r="A688" s="34" t="s">
        <v>663</v>
      </c>
      <c r="B688" s="30">
        <v>1</v>
      </c>
      <c r="C688" s="30">
        <v>1</v>
      </c>
    </row>
    <row r="689" spans="1:3">
      <c r="A689" s="34" t="s">
        <v>10447</v>
      </c>
      <c r="B689" s="30">
        <v>1</v>
      </c>
      <c r="C689" s="30">
        <v>0</v>
      </c>
    </row>
    <row r="690" spans="1:3">
      <c r="A690" s="34" t="s">
        <v>10770</v>
      </c>
      <c r="B690" s="30">
        <v>1</v>
      </c>
      <c r="C690" s="30">
        <v>0</v>
      </c>
    </row>
    <row r="691" spans="1:3">
      <c r="A691" s="34" t="s">
        <v>10772</v>
      </c>
      <c r="B691" s="30">
        <v>1</v>
      </c>
      <c r="C691" s="30">
        <v>1</v>
      </c>
    </row>
    <row r="692" spans="1:3">
      <c r="A692" s="31" t="s">
        <v>2454</v>
      </c>
      <c r="B692" s="30">
        <v>5</v>
      </c>
      <c r="C692" s="30">
        <v>2</v>
      </c>
    </row>
    <row r="693" spans="1:3">
      <c r="A693" s="34" t="s">
        <v>3077</v>
      </c>
      <c r="B693" s="30">
        <v>5</v>
      </c>
      <c r="C693" s="30">
        <v>2</v>
      </c>
    </row>
    <row r="694" spans="1:3">
      <c r="A694" s="35" t="s">
        <v>742</v>
      </c>
      <c r="B694" s="36">
        <v>114</v>
      </c>
      <c r="C694" s="36">
        <v>21</v>
      </c>
    </row>
    <row r="695" spans="1:3">
      <c r="A695" s="29" t="s">
        <v>4469</v>
      </c>
      <c r="B695" s="30">
        <v>19</v>
      </c>
      <c r="C695" s="30">
        <v>1</v>
      </c>
    </row>
    <row r="696" spans="1:3">
      <c r="A696" s="31" t="s">
        <v>1121</v>
      </c>
      <c r="B696" s="30">
        <v>2</v>
      </c>
      <c r="C696" s="30">
        <v>0</v>
      </c>
    </row>
    <row r="697" spans="1:3">
      <c r="A697" s="34" t="s">
        <v>4448</v>
      </c>
      <c r="B697" s="30">
        <v>2</v>
      </c>
      <c r="C697" s="30">
        <v>0</v>
      </c>
    </row>
    <row r="698" spans="1:3">
      <c r="A698" s="31" t="s">
        <v>151</v>
      </c>
      <c r="B698" s="30">
        <v>4</v>
      </c>
      <c r="C698" s="30">
        <v>0</v>
      </c>
    </row>
    <row r="699" spans="1:3">
      <c r="A699" s="34" t="s">
        <v>9256</v>
      </c>
      <c r="B699" s="30">
        <v>1</v>
      </c>
      <c r="C699" s="30">
        <v>0</v>
      </c>
    </row>
    <row r="700" spans="1:3">
      <c r="A700" s="34" t="s">
        <v>10447</v>
      </c>
      <c r="B700" s="30">
        <v>1</v>
      </c>
      <c r="C700" s="30">
        <v>0</v>
      </c>
    </row>
    <row r="701" spans="1:3">
      <c r="A701" s="34" t="s">
        <v>10358</v>
      </c>
      <c r="B701" s="30">
        <v>1</v>
      </c>
      <c r="C701" s="30">
        <v>0</v>
      </c>
    </row>
    <row r="702" spans="1:3">
      <c r="A702" s="34" t="s">
        <v>8667</v>
      </c>
      <c r="B702" s="30">
        <v>1</v>
      </c>
      <c r="C702" s="30">
        <v>0</v>
      </c>
    </row>
    <row r="703" spans="1:3">
      <c r="A703" s="31" t="s">
        <v>6937</v>
      </c>
      <c r="B703" s="30">
        <v>13</v>
      </c>
      <c r="C703" s="30">
        <v>1</v>
      </c>
    </row>
    <row r="704" spans="1:3">
      <c r="A704" s="34" t="s">
        <v>6946</v>
      </c>
      <c r="B704" s="30">
        <v>3</v>
      </c>
      <c r="C704" s="30">
        <v>0</v>
      </c>
    </row>
    <row r="705" spans="1:3">
      <c r="A705" s="34" t="s">
        <v>7021</v>
      </c>
      <c r="B705" s="30">
        <v>4</v>
      </c>
      <c r="C705" s="30">
        <v>1</v>
      </c>
    </row>
    <row r="706" spans="1:3">
      <c r="A706" s="34" t="s">
        <v>7041</v>
      </c>
      <c r="B706" s="30">
        <v>1</v>
      </c>
      <c r="C706" s="30">
        <v>0</v>
      </c>
    </row>
    <row r="707" spans="1:3">
      <c r="A707" s="34" t="s">
        <v>8837</v>
      </c>
      <c r="B707" s="30">
        <v>5</v>
      </c>
      <c r="C707" s="30">
        <v>0</v>
      </c>
    </row>
    <row r="708" spans="1:3">
      <c r="A708" s="29" t="s">
        <v>3909</v>
      </c>
      <c r="B708" s="30">
        <v>24</v>
      </c>
      <c r="C708" s="30">
        <v>2</v>
      </c>
    </row>
    <row r="709" spans="1:3">
      <c r="A709" s="31" t="s">
        <v>1121</v>
      </c>
      <c r="B709" s="30">
        <v>2</v>
      </c>
      <c r="C709" s="30">
        <v>1</v>
      </c>
    </row>
    <row r="710" spans="1:3">
      <c r="A710" s="34" t="s">
        <v>4448</v>
      </c>
      <c r="B710" s="30">
        <v>2</v>
      </c>
      <c r="C710" s="30">
        <v>1</v>
      </c>
    </row>
    <row r="711" spans="1:3">
      <c r="A711" s="31" t="s">
        <v>151</v>
      </c>
      <c r="B711" s="30">
        <v>4</v>
      </c>
      <c r="C711" s="30">
        <v>0</v>
      </c>
    </row>
    <row r="712" spans="1:3">
      <c r="A712" s="34" t="s">
        <v>10447</v>
      </c>
      <c r="B712" s="30">
        <v>2</v>
      </c>
      <c r="C712" s="30">
        <v>0</v>
      </c>
    </row>
    <row r="713" spans="1:3">
      <c r="A713" s="34" t="s">
        <v>10614</v>
      </c>
      <c r="B713" s="30">
        <v>1</v>
      </c>
      <c r="C713" s="30">
        <v>0</v>
      </c>
    </row>
    <row r="714" spans="1:3">
      <c r="A714" s="34" t="s">
        <v>10611</v>
      </c>
      <c r="B714" s="30">
        <v>1</v>
      </c>
      <c r="C714" s="30">
        <v>0</v>
      </c>
    </row>
    <row r="715" spans="1:3">
      <c r="A715" s="31" t="s">
        <v>6937</v>
      </c>
      <c r="B715" s="30">
        <v>16</v>
      </c>
      <c r="C715" s="30">
        <v>1</v>
      </c>
    </row>
    <row r="716" spans="1:3">
      <c r="A716" s="34" t="s">
        <v>6987</v>
      </c>
      <c r="B716" s="30">
        <v>4</v>
      </c>
      <c r="C716" s="30">
        <v>0</v>
      </c>
    </row>
    <row r="717" spans="1:3">
      <c r="A717" s="34" t="s">
        <v>6946</v>
      </c>
      <c r="B717" s="30">
        <v>3</v>
      </c>
      <c r="C717" s="30">
        <v>0</v>
      </c>
    </row>
    <row r="718" spans="1:3">
      <c r="A718" s="34" t="s">
        <v>7007</v>
      </c>
      <c r="B718" s="30">
        <v>4</v>
      </c>
      <c r="C718" s="30">
        <v>0</v>
      </c>
    </row>
    <row r="719" spans="1:3">
      <c r="A719" s="34" t="s">
        <v>8837</v>
      </c>
      <c r="B719" s="30">
        <v>4</v>
      </c>
      <c r="C719" s="30">
        <v>0</v>
      </c>
    </row>
    <row r="720" spans="1:3">
      <c r="A720" s="34" t="s">
        <v>7052</v>
      </c>
      <c r="B720" s="30">
        <v>1</v>
      </c>
      <c r="C720" s="30">
        <v>1</v>
      </c>
    </row>
    <row r="721" spans="1:3">
      <c r="A721" s="31" t="s">
        <v>1146</v>
      </c>
      <c r="B721" s="30">
        <v>1</v>
      </c>
      <c r="C721" s="30">
        <v>0</v>
      </c>
    </row>
    <row r="722" spans="1:3">
      <c r="A722" s="34" t="s">
        <v>3910</v>
      </c>
      <c r="B722" s="30">
        <v>1</v>
      </c>
      <c r="C722" s="30">
        <v>0</v>
      </c>
    </row>
    <row r="723" spans="1:3">
      <c r="A723" s="31" t="s">
        <v>884</v>
      </c>
      <c r="B723" s="30">
        <v>1</v>
      </c>
      <c r="C723" s="30">
        <v>0</v>
      </c>
    </row>
    <row r="724" spans="1:3">
      <c r="A724" s="34" t="s">
        <v>885</v>
      </c>
      <c r="B724" s="30">
        <v>1</v>
      </c>
      <c r="C724" s="30">
        <v>0</v>
      </c>
    </row>
    <row r="725" spans="1:3">
      <c r="A725" s="29" t="s">
        <v>6474</v>
      </c>
      <c r="B725" s="30">
        <v>4</v>
      </c>
      <c r="C725" s="30">
        <v>0</v>
      </c>
    </row>
    <row r="726" spans="1:3">
      <c r="A726" s="31" t="s">
        <v>151</v>
      </c>
      <c r="B726" s="30">
        <v>2</v>
      </c>
      <c r="C726" s="30">
        <v>0</v>
      </c>
    </row>
    <row r="727" spans="1:3">
      <c r="A727" s="34" t="s">
        <v>9256</v>
      </c>
      <c r="B727" s="30">
        <v>1</v>
      </c>
      <c r="C727" s="30">
        <v>0</v>
      </c>
    </row>
    <row r="728" spans="1:3">
      <c r="A728" s="34" t="s">
        <v>10611</v>
      </c>
      <c r="B728" s="30">
        <v>1</v>
      </c>
      <c r="C728" s="30">
        <v>0</v>
      </c>
    </row>
    <row r="729" spans="1:3">
      <c r="A729" s="31" t="s">
        <v>6937</v>
      </c>
      <c r="B729" s="30">
        <v>2</v>
      </c>
      <c r="C729" s="30">
        <v>0</v>
      </c>
    </row>
    <row r="730" spans="1:3">
      <c r="A730" s="34" t="s">
        <v>7071</v>
      </c>
      <c r="B730" s="30">
        <v>2</v>
      </c>
      <c r="C730" s="30">
        <v>0</v>
      </c>
    </row>
    <row r="731" spans="1:3">
      <c r="A731" s="29" t="s">
        <v>2354</v>
      </c>
      <c r="B731" s="30">
        <v>16</v>
      </c>
      <c r="C731" s="30">
        <v>9</v>
      </c>
    </row>
    <row r="732" spans="1:3">
      <c r="A732" s="31" t="s">
        <v>151</v>
      </c>
      <c r="B732" s="30">
        <v>3</v>
      </c>
      <c r="C732" s="30">
        <v>0</v>
      </c>
    </row>
    <row r="733" spans="1:3">
      <c r="A733" s="34" t="s">
        <v>10447</v>
      </c>
      <c r="B733" s="30">
        <v>2</v>
      </c>
      <c r="C733" s="30">
        <v>0</v>
      </c>
    </row>
    <row r="734" spans="1:3">
      <c r="A734" s="34" t="s">
        <v>2297</v>
      </c>
      <c r="B734" s="30">
        <v>1</v>
      </c>
      <c r="C734" s="30">
        <v>0</v>
      </c>
    </row>
    <row r="735" spans="1:3">
      <c r="A735" s="31" t="s">
        <v>6937</v>
      </c>
      <c r="B735" s="30">
        <v>13</v>
      </c>
      <c r="C735" s="30">
        <v>9</v>
      </c>
    </row>
    <row r="736" spans="1:3">
      <c r="A736" s="34" t="s">
        <v>6987</v>
      </c>
      <c r="B736" s="30">
        <v>1</v>
      </c>
      <c r="C736" s="30">
        <v>0</v>
      </c>
    </row>
    <row r="737" spans="1:3">
      <c r="A737" s="34" t="s">
        <v>7332</v>
      </c>
      <c r="B737" s="30">
        <v>7</v>
      </c>
      <c r="C737" s="30">
        <v>7</v>
      </c>
    </row>
    <row r="738" spans="1:3">
      <c r="A738" s="34" t="s">
        <v>10754</v>
      </c>
      <c r="B738" s="30">
        <v>2</v>
      </c>
      <c r="C738" s="30">
        <v>0</v>
      </c>
    </row>
    <row r="739" spans="1:3">
      <c r="A739" s="34" t="s">
        <v>7052</v>
      </c>
      <c r="B739" s="30">
        <v>3</v>
      </c>
      <c r="C739" s="30">
        <v>2</v>
      </c>
    </row>
    <row r="740" spans="1:3">
      <c r="A740" s="29" t="s">
        <v>743</v>
      </c>
      <c r="B740" s="30">
        <v>9</v>
      </c>
      <c r="C740" s="30">
        <v>2</v>
      </c>
    </row>
    <row r="741" spans="1:3">
      <c r="A741" s="31" t="s">
        <v>151</v>
      </c>
      <c r="B741" s="30">
        <v>2</v>
      </c>
      <c r="C741" s="30">
        <v>0</v>
      </c>
    </row>
    <row r="742" spans="1:3">
      <c r="A742" s="34" t="s">
        <v>663</v>
      </c>
      <c r="B742" s="30">
        <v>1</v>
      </c>
      <c r="C742" s="30">
        <v>0</v>
      </c>
    </row>
    <row r="743" spans="1:3">
      <c r="A743" s="34" t="s">
        <v>10447</v>
      </c>
      <c r="B743" s="30">
        <v>1</v>
      </c>
      <c r="C743" s="30">
        <v>0</v>
      </c>
    </row>
    <row r="744" spans="1:3">
      <c r="A744" s="31" t="s">
        <v>6937</v>
      </c>
      <c r="B744" s="30">
        <v>1</v>
      </c>
      <c r="C744" s="30">
        <v>0</v>
      </c>
    </row>
    <row r="745" spans="1:3">
      <c r="A745" s="34" t="s">
        <v>7021</v>
      </c>
      <c r="B745" s="30">
        <v>1</v>
      </c>
      <c r="C745" s="30">
        <v>0</v>
      </c>
    </row>
    <row r="746" spans="1:3">
      <c r="A746" s="31" t="s">
        <v>4518</v>
      </c>
      <c r="B746" s="30">
        <v>1</v>
      </c>
      <c r="C746" s="30">
        <v>0</v>
      </c>
    </row>
    <row r="747" spans="1:3">
      <c r="A747" s="34" t="s">
        <v>4695</v>
      </c>
      <c r="B747" s="30">
        <v>1</v>
      </c>
      <c r="C747" s="30">
        <v>0</v>
      </c>
    </row>
    <row r="748" spans="1:3">
      <c r="A748" s="31" t="s">
        <v>884</v>
      </c>
      <c r="B748" s="30">
        <v>1</v>
      </c>
      <c r="C748" s="30">
        <v>0</v>
      </c>
    </row>
    <row r="749" spans="1:3">
      <c r="A749" s="34" t="s">
        <v>5474</v>
      </c>
      <c r="B749" s="30">
        <v>1</v>
      </c>
      <c r="C749" s="30">
        <v>0</v>
      </c>
    </row>
    <row r="750" spans="1:3">
      <c r="A750" s="31" t="s">
        <v>1201</v>
      </c>
      <c r="B750" s="30">
        <v>2</v>
      </c>
      <c r="C750" s="30">
        <v>2</v>
      </c>
    </row>
    <row r="751" spans="1:3">
      <c r="A751" s="34" t="s">
        <v>5661</v>
      </c>
      <c r="B751" s="30">
        <v>2</v>
      </c>
      <c r="C751" s="30">
        <v>2</v>
      </c>
    </row>
    <row r="752" spans="1:3">
      <c r="A752" s="31" t="s">
        <v>76</v>
      </c>
      <c r="B752" s="30">
        <v>2</v>
      </c>
      <c r="C752" s="30">
        <v>0</v>
      </c>
    </row>
    <row r="753" spans="1:3">
      <c r="A753" s="34" t="s">
        <v>8489</v>
      </c>
      <c r="B753" s="30">
        <v>2</v>
      </c>
      <c r="C753" s="30">
        <v>0</v>
      </c>
    </row>
    <row r="754" spans="1:3">
      <c r="A754" s="29" t="s">
        <v>1011</v>
      </c>
      <c r="B754" s="30">
        <v>4</v>
      </c>
      <c r="C754" s="30">
        <v>0</v>
      </c>
    </row>
    <row r="755" spans="1:3">
      <c r="A755" s="31" t="s">
        <v>1012</v>
      </c>
      <c r="B755" s="30">
        <v>4</v>
      </c>
      <c r="C755" s="30">
        <v>0</v>
      </c>
    </row>
    <row r="756" spans="1:3">
      <c r="A756" s="34" t="s">
        <v>1030</v>
      </c>
      <c r="B756" s="30">
        <v>2</v>
      </c>
      <c r="C756" s="30">
        <v>0</v>
      </c>
    </row>
    <row r="757" spans="1:3">
      <c r="A757" s="34" t="s">
        <v>1013</v>
      </c>
      <c r="B757" s="30">
        <v>2</v>
      </c>
      <c r="C757" s="30">
        <v>0</v>
      </c>
    </row>
    <row r="758" spans="1:3">
      <c r="A758" s="29" t="s">
        <v>1059</v>
      </c>
      <c r="B758" s="30">
        <v>14</v>
      </c>
      <c r="C758" s="30">
        <v>7</v>
      </c>
    </row>
    <row r="759" spans="1:3">
      <c r="A759" s="31" t="s">
        <v>151</v>
      </c>
      <c r="B759" s="30">
        <v>5</v>
      </c>
      <c r="C759" s="30">
        <v>0</v>
      </c>
    </row>
    <row r="760" spans="1:3">
      <c r="A760" s="34" t="s">
        <v>8667</v>
      </c>
      <c r="B760" s="30">
        <v>1</v>
      </c>
      <c r="C760" s="30">
        <v>0</v>
      </c>
    </row>
    <row r="761" spans="1:3">
      <c r="A761" s="34" t="s">
        <v>10611</v>
      </c>
      <c r="B761" s="30">
        <v>4</v>
      </c>
      <c r="C761" s="30">
        <v>0</v>
      </c>
    </row>
    <row r="762" spans="1:3">
      <c r="A762" s="31" t="s">
        <v>1012</v>
      </c>
      <c r="B762" s="30">
        <v>8</v>
      </c>
      <c r="C762" s="30">
        <v>7</v>
      </c>
    </row>
    <row r="763" spans="1:3">
      <c r="A763" s="34" t="s">
        <v>1053</v>
      </c>
      <c r="B763" s="30">
        <v>7</v>
      </c>
      <c r="C763" s="30">
        <v>6</v>
      </c>
    </row>
    <row r="764" spans="1:3">
      <c r="A764" s="34" t="s">
        <v>1105</v>
      </c>
      <c r="B764" s="30">
        <v>1</v>
      </c>
      <c r="C764" s="30">
        <v>1</v>
      </c>
    </row>
    <row r="765" spans="1:3">
      <c r="A765" s="31" t="s">
        <v>1207</v>
      </c>
      <c r="B765" s="30">
        <v>1</v>
      </c>
      <c r="C765" s="30">
        <v>0</v>
      </c>
    </row>
    <row r="766" spans="1:3">
      <c r="A766" s="34" t="s">
        <v>1408</v>
      </c>
      <c r="B766" s="30">
        <v>1</v>
      </c>
      <c r="C766" s="30">
        <v>0</v>
      </c>
    </row>
    <row r="767" spans="1:3">
      <c r="A767" s="29" t="s">
        <v>1019</v>
      </c>
      <c r="B767" s="30">
        <v>17</v>
      </c>
      <c r="C767" s="30">
        <v>0</v>
      </c>
    </row>
    <row r="768" spans="1:3">
      <c r="A768" s="31" t="s">
        <v>151</v>
      </c>
      <c r="B768" s="30">
        <v>2</v>
      </c>
      <c r="C768" s="30">
        <v>0</v>
      </c>
    </row>
    <row r="769" spans="1:3">
      <c r="A769" s="34" t="s">
        <v>10611</v>
      </c>
      <c r="B769" s="30">
        <v>2</v>
      </c>
      <c r="C769" s="30">
        <v>0</v>
      </c>
    </row>
    <row r="770" spans="1:3">
      <c r="A770" s="31" t="s">
        <v>1012</v>
      </c>
      <c r="B770" s="30">
        <v>14</v>
      </c>
      <c r="C770" s="30">
        <v>0</v>
      </c>
    </row>
    <row r="771" spans="1:3">
      <c r="A771" s="34" t="s">
        <v>1041</v>
      </c>
      <c r="B771" s="30">
        <v>3</v>
      </c>
      <c r="C771" s="30">
        <v>0</v>
      </c>
    </row>
    <row r="772" spans="1:3">
      <c r="A772" s="34" t="s">
        <v>1053</v>
      </c>
      <c r="B772" s="30">
        <v>7</v>
      </c>
      <c r="C772" s="30">
        <v>0</v>
      </c>
    </row>
    <row r="773" spans="1:3">
      <c r="A773" s="34" t="s">
        <v>1105</v>
      </c>
      <c r="B773" s="30">
        <v>3</v>
      </c>
      <c r="C773" s="30">
        <v>0</v>
      </c>
    </row>
    <row r="774" spans="1:3">
      <c r="A774" s="34" t="s">
        <v>1013</v>
      </c>
      <c r="B774" s="30">
        <v>1</v>
      </c>
      <c r="C774" s="30">
        <v>0</v>
      </c>
    </row>
    <row r="775" spans="1:3">
      <c r="A775" s="31" t="s">
        <v>4518</v>
      </c>
      <c r="B775" s="30">
        <v>1</v>
      </c>
      <c r="C775" s="30">
        <v>0</v>
      </c>
    </row>
    <row r="776" spans="1:3">
      <c r="A776" s="34" t="s">
        <v>4720</v>
      </c>
      <c r="B776" s="30">
        <v>1</v>
      </c>
      <c r="C776" s="30">
        <v>0</v>
      </c>
    </row>
    <row r="777" spans="1:3">
      <c r="A777" s="29" t="s">
        <v>6198</v>
      </c>
      <c r="B777" s="30">
        <v>2</v>
      </c>
      <c r="C777" s="30">
        <v>0</v>
      </c>
    </row>
    <row r="778" spans="1:3">
      <c r="A778" s="31" t="s">
        <v>151</v>
      </c>
      <c r="B778" s="30">
        <v>2</v>
      </c>
      <c r="C778" s="30">
        <v>0</v>
      </c>
    </row>
    <row r="779" spans="1:3">
      <c r="A779" s="34" t="s">
        <v>10614</v>
      </c>
      <c r="B779" s="30">
        <v>1</v>
      </c>
      <c r="C779" s="30">
        <v>0</v>
      </c>
    </row>
    <row r="780" spans="1:3">
      <c r="A780" s="34" t="s">
        <v>10611</v>
      </c>
      <c r="B780" s="30">
        <v>1</v>
      </c>
      <c r="C780" s="30">
        <v>0</v>
      </c>
    </row>
    <row r="781" spans="1:3">
      <c r="A781" s="29" t="s">
        <v>2181</v>
      </c>
      <c r="B781" s="30">
        <v>5</v>
      </c>
      <c r="C781" s="30">
        <v>0</v>
      </c>
    </row>
    <row r="782" spans="1:3">
      <c r="A782" s="31" t="s">
        <v>151</v>
      </c>
      <c r="B782" s="30">
        <v>3</v>
      </c>
      <c r="C782" s="30">
        <v>0</v>
      </c>
    </row>
    <row r="783" spans="1:3">
      <c r="A783" s="34" t="s">
        <v>9709</v>
      </c>
      <c r="B783" s="30">
        <v>2</v>
      </c>
      <c r="C783" s="30">
        <v>0</v>
      </c>
    </row>
    <row r="784" spans="1:3">
      <c r="A784" s="34" t="s">
        <v>7571</v>
      </c>
      <c r="B784" s="30">
        <v>1</v>
      </c>
      <c r="C784" s="30">
        <v>0</v>
      </c>
    </row>
    <row r="785" spans="1:3">
      <c r="A785" s="31" t="s">
        <v>2170</v>
      </c>
      <c r="B785" s="30">
        <v>2</v>
      </c>
      <c r="C785" s="30">
        <v>0</v>
      </c>
    </row>
    <row r="786" spans="1:3">
      <c r="A786" s="34" t="s">
        <v>2192</v>
      </c>
      <c r="B786" s="30">
        <v>1</v>
      </c>
      <c r="C786" s="30">
        <v>0</v>
      </c>
    </row>
    <row r="787" spans="1:3">
      <c r="A787" s="34" t="s">
        <v>2171</v>
      </c>
      <c r="B787" s="30">
        <v>1</v>
      </c>
      <c r="C787" s="30">
        <v>0</v>
      </c>
    </row>
    <row r="788" spans="1:3">
      <c r="A788" s="35" t="s">
        <v>225</v>
      </c>
      <c r="B788" s="36">
        <v>97</v>
      </c>
      <c r="C788" s="36">
        <v>15</v>
      </c>
    </row>
    <row r="789" spans="1:3">
      <c r="A789" s="29" t="s">
        <v>226</v>
      </c>
      <c r="B789" s="30">
        <v>42</v>
      </c>
      <c r="C789" s="30">
        <v>6</v>
      </c>
    </row>
    <row r="790" spans="1:3">
      <c r="A790" s="31" t="s">
        <v>151</v>
      </c>
      <c r="B790" s="30">
        <v>27</v>
      </c>
      <c r="C790" s="30">
        <v>4</v>
      </c>
    </row>
    <row r="791" spans="1:3">
      <c r="A791" s="34" t="s">
        <v>10750</v>
      </c>
      <c r="B791" s="30">
        <v>1</v>
      </c>
      <c r="C791" s="30">
        <v>0</v>
      </c>
    </row>
    <row r="792" spans="1:3">
      <c r="A792" s="34" t="s">
        <v>1730</v>
      </c>
      <c r="B792" s="30">
        <v>4</v>
      </c>
      <c r="C792" s="30">
        <v>1</v>
      </c>
    </row>
    <row r="793" spans="1:3">
      <c r="A793" s="34" t="s">
        <v>9600</v>
      </c>
      <c r="B793" s="30">
        <v>1</v>
      </c>
      <c r="C793" s="30">
        <v>0</v>
      </c>
    </row>
    <row r="794" spans="1:3">
      <c r="A794" s="34" t="s">
        <v>9448</v>
      </c>
      <c r="B794" s="30">
        <v>1</v>
      </c>
      <c r="C794" s="30">
        <v>0</v>
      </c>
    </row>
    <row r="795" spans="1:3">
      <c r="A795" s="34" t="s">
        <v>9256</v>
      </c>
      <c r="B795" s="30">
        <v>1</v>
      </c>
      <c r="C795" s="30">
        <v>0</v>
      </c>
    </row>
    <row r="796" spans="1:3">
      <c r="A796" s="34" t="s">
        <v>8457</v>
      </c>
      <c r="B796" s="30">
        <v>1</v>
      </c>
      <c r="C796" s="30">
        <v>0</v>
      </c>
    </row>
    <row r="797" spans="1:3">
      <c r="A797" s="34" t="s">
        <v>2370</v>
      </c>
      <c r="B797" s="30">
        <v>1</v>
      </c>
      <c r="C797" s="30">
        <v>0</v>
      </c>
    </row>
    <row r="798" spans="1:3">
      <c r="A798" s="34" t="s">
        <v>2297</v>
      </c>
      <c r="B798" s="30">
        <v>1</v>
      </c>
      <c r="C798" s="30">
        <v>1</v>
      </c>
    </row>
    <row r="799" spans="1:3">
      <c r="A799" s="34" t="s">
        <v>7969</v>
      </c>
      <c r="B799" s="30">
        <v>1</v>
      </c>
      <c r="C799" s="30">
        <v>0</v>
      </c>
    </row>
    <row r="800" spans="1:3">
      <c r="A800" s="34" t="s">
        <v>216</v>
      </c>
      <c r="B800" s="30">
        <v>3</v>
      </c>
      <c r="C800" s="30">
        <v>0</v>
      </c>
    </row>
    <row r="801" spans="1:3">
      <c r="A801" s="34" t="s">
        <v>9709</v>
      </c>
      <c r="B801" s="30">
        <v>2</v>
      </c>
      <c r="C801" s="30">
        <v>0</v>
      </c>
    </row>
    <row r="802" spans="1:3">
      <c r="A802" s="34" t="s">
        <v>10358</v>
      </c>
      <c r="B802" s="30">
        <v>1</v>
      </c>
      <c r="C802" s="30">
        <v>0</v>
      </c>
    </row>
    <row r="803" spans="1:3">
      <c r="A803" s="34" t="s">
        <v>10314</v>
      </c>
      <c r="B803" s="30">
        <v>2</v>
      </c>
      <c r="C803" s="30">
        <v>0</v>
      </c>
    </row>
    <row r="804" spans="1:3">
      <c r="A804" s="34" t="s">
        <v>10770</v>
      </c>
      <c r="B804" s="30">
        <v>3</v>
      </c>
      <c r="C804" s="30">
        <v>1</v>
      </c>
    </row>
    <row r="805" spans="1:3">
      <c r="A805" s="34" t="s">
        <v>10760</v>
      </c>
      <c r="B805" s="30">
        <v>2</v>
      </c>
      <c r="C805" s="30">
        <v>0</v>
      </c>
    </row>
    <row r="806" spans="1:3">
      <c r="A806" s="34" t="s">
        <v>10611</v>
      </c>
      <c r="B806" s="30">
        <v>2</v>
      </c>
      <c r="C806" s="30">
        <v>1</v>
      </c>
    </row>
    <row r="807" spans="1:3">
      <c r="A807" s="31" t="s">
        <v>117</v>
      </c>
      <c r="B807" s="30">
        <v>1</v>
      </c>
      <c r="C807" s="30">
        <v>0</v>
      </c>
    </row>
    <row r="808" spans="1:3">
      <c r="A808" s="34" t="s">
        <v>3443</v>
      </c>
      <c r="B808" s="30">
        <v>1</v>
      </c>
      <c r="C808" s="30">
        <v>0</v>
      </c>
    </row>
    <row r="809" spans="1:3">
      <c r="A809" s="31" t="s">
        <v>1146</v>
      </c>
      <c r="B809" s="30">
        <v>1</v>
      </c>
      <c r="C809" s="30">
        <v>0</v>
      </c>
    </row>
    <row r="810" spans="1:3">
      <c r="A810" s="34" t="s">
        <v>3854</v>
      </c>
      <c r="B810" s="30">
        <v>1</v>
      </c>
      <c r="C810" s="30">
        <v>0</v>
      </c>
    </row>
    <row r="811" spans="1:3">
      <c r="A811" s="31" t="s">
        <v>1201</v>
      </c>
      <c r="B811" s="30">
        <v>1</v>
      </c>
      <c r="C811" s="30">
        <v>0</v>
      </c>
    </row>
    <row r="812" spans="1:3">
      <c r="A812" s="34" t="s">
        <v>6050</v>
      </c>
      <c r="B812" s="30">
        <v>1</v>
      </c>
      <c r="C812" s="30">
        <v>0</v>
      </c>
    </row>
    <row r="813" spans="1:3">
      <c r="A813" s="31" t="s">
        <v>1207</v>
      </c>
      <c r="B813" s="30">
        <v>3</v>
      </c>
      <c r="C813" s="30">
        <v>2</v>
      </c>
    </row>
    <row r="814" spans="1:3">
      <c r="A814" s="34" t="s">
        <v>1362</v>
      </c>
      <c r="B814" s="30">
        <v>1</v>
      </c>
      <c r="C814" s="30">
        <v>1</v>
      </c>
    </row>
    <row r="815" spans="1:3">
      <c r="A815" s="34" t="s">
        <v>10749</v>
      </c>
      <c r="B815" s="30">
        <v>2</v>
      </c>
      <c r="C815" s="30">
        <v>1</v>
      </c>
    </row>
    <row r="816" spans="1:3">
      <c r="A816" s="31" t="s">
        <v>344</v>
      </c>
      <c r="B816" s="30">
        <v>9</v>
      </c>
      <c r="C816" s="30">
        <v>0</v>
      </c>
    </row>
    <row r="817" spans="1:3">
      <c r="A817" s="34" t="s">
        <v>10755</v>
      </c>
      <c r="B817" s="30">
        <v>2</v>
      </c>
      <c r="C817" s="30">
        <v>0</v>
      </c>
    </row>
    <row r="818" spans="1:3">
      <c r="A818" s="34" t="s">
        <v>10751</v>
      </c>
      <c r="B818" s="30">
        <v>7</v>
      </c>
      <c r="C818" s="30">
        <v>0</v>
      </c>
    </row>
    <row r="819" spans="1:3">
      <c r="A819" s="29" t="s">
        <v>388</v>
      </c>
      <c r="B819" s="30">
        <v>22</v>
      </c>
      <c r="C819" s="30">
        <v>1</v>
      </c>
    </row>
    <row r="820" spans="1:3">
      <c r="A820" s="31" t="s">
        <v>151</v>
      </c>
      <c r="B820" s="30">
        <v>5</v>
      </c>
      <c r="C820" s="30">
        <v>0</v>
      </c>
    </row>
    <row r="821" spans="1:3">
      <c r="A821" s="34" t="s">
        <v>10314</v>
      </c>
      <c r="B821" s="30">
        <v>1</v>
      </c>
      <c r="C821" s="30">
        <v>0</v>
      </c>
    </row>
    <row r="822" spans="1:3">
      <c r="A822" s="34" t="s">
        <v>7571</v>
      </c>
      <c r="B822" s="30">
        <v>2</v>
      </c>
      <c r="C822" s="30">
        <v>0</v>
      </c>
    </row>
    <row r="823" spans="1:3">
      <c r="A823" s="34" t="s">
        <v>10611</v>
      </c>
      <c r="B823" s="30">
        <v>2</v>
      </c>
      <c r="C823" s="30">
        <v>0</v>
      </c>
    </row>
    <row r="824" spans="1:3">
      <c r="A824" s="31" t="s">
        <v>1146</v>
      </c>
      <c r="B824" s="30">
        <v>7</v>
      </c>
      <c r="C824" s="30">
        <v>0</v>
      </c>
    </row>
    <row r="825" spans="1:3">
      <c r="A825" s="34" t="s">
        <v>3814</v>
      </c>
      <c r="B825" s="30">
        <v>1</v>
      </c>
      <c r="C825" s="30">
        <v>0</v>
      </c>
    </row>
    <row r="826" spans="1:3">
      <c r="A826" s="34" t="s">
        <v>3854</v>
      </c>
      <c r="B826" s="30">
        <v>6</v>
      </c>
      <c r="C826" s="30">
        <v>0</v>
      </c>
    </row>
    <row r="827" spans="1:3">
      <c r="A827" s="31" t="s">
        <v>1207</v>
      </c>
      <c r="B827" s="30">
        <v>9</v>
      </c>
      <c r="C827" s="30">
        <v>1</v>
      </c>
    </row>
    <row r="828" spans="1:3">
      <c r="A828" s="34" t="s">
        <v>1297</v>
      </c>
      <c r="B828" s="30">
        <v>1</v>
      </c>
      <c r="C828" s="30">
        <v>0</v>
      </c>
    </row>
    <row r="829" spans="1:3">
      <c r="A829" s="34" t="s">
        <v>1362</v>
      </c>
      <c r="B829" s="30">
        <v>1</v>
      </c>
      <c r="C829" s="30">
        <v>1</v>
      </c>
    </row>
    <row r="830" spans="1:3">
      <c r="A830" s="34" t="s">
        <v>10749</v>
      </c>
      <c r="B830" s="30">
        <v>7</v>
      </c>
      <c r="C830" s="30">
        <v>0</v>
      </c>
    </row>
    <row r="831" spans="1:3">
      <c r="A831" s="31" t="s">
        <v>344</v>
      </c>
      <c r="B831" s="30">
        <v>1</v>
      </c>
      <c r="C831" s="30">
        <v>0</v>
      </c>
    </row>
    <row r="832" spans="1:3">
      <c r="A832" s="34" t="s">
        <v>10751</v>
      </c>
      <c r="B832" s="30">
        <v>1</v>
      </c>
      <c r="C832" s="30">
        <v>0</v>
      </c>
    </row>
    <row r="833" spans="1:3">
      <c r="A833" s="29" t="s">
        <v>9747</v>
      </c>
      <c r="B833" s="30">
        <v>3</v>
      </c>
      <c r="C833" s="30">
        <v>2</v>
      </c>
    </row>
    <row r="834" spans="1:3">
      <c r="A834" s="31" t="s">
        <v>1121</v>
      </c>
      <c r="B834" s="30">
        <v>2</v>
      </c>
      <c r="C834" s="30">
        <v>2</v>
      </c>
    </row>
    <row r="835" spans="1:3">
      <c r="A835" s="34" t="s">
        <v>10174</v>
      </c>
      <c r="B835" s="30">
        <v>2</v>
      </c>
      <c r="C835" s="30">
        <v>2</v>
      </c>
    </row>
    <row r="836" spans="1:3">
      <c r="A836" s="31" t="s">
        <v>151</v>
      </c>
      <c r="B836" s="30">
        <v>1</v>
      </c>
      <c r="C836" s="30">
        <v>0</v>
      </c>
    </row>
    <row r="837" spans="1:3">
      <c r="A837" s="34" t="s">
        <v>9709</v>
      </c>
      <c r="B837" s="30">
        <v>1</v>
      </c>
      <c r="C837" s="30">
        <v>0</v>
      </c>
    </row>
    <row r="838" spans="1:3">
      <c r="A838" s="29" t="s">
        <v>6784</v>
      </c>
      <c r="B838" s="30">
        <v>2</v>
      </c>
      <c r="C838" s="30">
        <v>1</v>
      </c>
    </row>
    <row r="839" spans="1:3">
      <c r="A839" s="31" t="s">
        <v>151</v>
      </c>
      <c r="B839" s="30">
        <v>2</v>
      </c>
      <c r="C839" s="30">
        <v>1</v>
      </c>
    </row>
    <row r="840" spans="1:3">
      <c r="A840" s="34" t="s">
        <v>9992</v>
      </c>
      <c r="B840" s="30">
        <v>1</v>
      </c>
      <c r="C840" s="30">
        <v>1</v>
      </c>
    </row>
    <row r="841" spans="1:3">
      <c r="A841" s="34" t="s">
        <v>10770</v>
      </c>
      <c r="B841" s="30">
        <v>1</v>
      </c>
      <c r="C841" s="30">
        <v>0</v>
      </c>
    </row>
    <row r="842" spans="1:3">
      <c r="A842" s="29" t="s">
        <v>3892</v>
      </c>
      <c r="B842" s="30">
        <v>4</v>
      </c>
      <c r="C842" s="30">
        <v>0</v>
      </c>
    </row>
    <row r="843" spans="1:3">
      <c r="A843" s="31" t="s">
        <v>151</v>
      </c>
      <c r="B843" s="30">
        <v>2</v>
      </c>
      <c r="C843" s="30">
        <v>0</v>
      </c>
    </row>
    <row r="844" spans="1:3">
      <c r="A844" s="34" t="s">
        <v>9600</v>
      </c>
      <c r="B844" s="30">
        <v>1</v>
      </c>
      <c r="C844" s="30">
        <v>0</v>
      </c>
    </row>
    <row r="845" spans="1:3">
      <c r="A845" s="34" t="s">
        <v>7571</v>
      </c>
      <c r="B845" s="30">
        <v>1</v>
      </c>
      <c r="C845" s="30">
        <v>0</v>
      </c>
    </row>
    <row r="846" spans="1:3">
      <c r="A846" s="31" t="s">
        <v>1146</v>
      </c>
      <c r="B846" s="30">
        <v>2</v>
      </c>
      <c r="C846" s="30">
        <v>0</v>
      </c>
    </row>
    <row r="847" spans="1:3">
      <c r="A847" s="34" t="s">
        <v>3854</v>
      </c>
      <c r="B847" s="30">
        <v>2</v>
      </c>
      <c r="C847" s="30">
        <v>0</v>
      </c>
    </row>
    <row r="848" spans="1:3">
      <c r="A848" s="29" t="s">
        <v>464</v>
      </c>
      <c r="B848" s="30">
        <v>6</v>
      </c>
      <c r="C848" s="30">
        <v>0</v>
      </c>
    </row>
    <row r="849" spans="1:3">
      <c r="A849" s="31" t="s">
        <v>151</v>
      </c>
      <c r="B849" s="30">
        <v>5</v>
      </c>
      <c r="C849" s="30">
        <v>0</v>
      </c>
    </row>
    <row r="850" spans="1:3">
      <c r="A850" s="34" t="s">
        <v>426</v>
      </c>
      <c r="B850" s="30">
        <v>1</v>
      </c>
      <c r="C850" s="30">
        <v>0</v>
      </c>
    </row>
    <row r="851" spans="1:3">
      <c r="A851" s="34" t="s">
        <v>2370</v>
      </c>
      <c r="B851" s="30">
        <v>1</v>
      </c>
      <c r="C851" s="30">
        <v>0</v>
      </c>
    </row>
    <row r="852" spans="1:3">
      <c r="A852" s="34" t="s">
        <v>9709</v>
      </c>
      <c r="B852" s="30">
        <v>1</v>
      </c>
      <c r="C852" s="30">
        <v>0</v>
      </c>
    </row>
    <row r="853" spans="1:3">
      <c r="A853" s="34" t="s">
        <v>10614</v>
      </c>
      <c r="B853" s="30">
        <v>1</v>
      </c>
      <c r="C853" s="30">
        <v>0</v>
      </c>
    </row>
    <row r="854" spans="1:3">
      <c r="A854" s="34" t="s">
        <v>10611</v>
      </c>
      <c r="B854" s="30">
        <v>1</v>
      </c>
      <c r="C854" s="30">
        <v>0</v>
      </c>
    </row>
    <row r="855" spans="1:3">
      <c r="A855" s="31" t="s">
        <v>136</v>
      </c>
      <c r="B855" s="30">
        <v>1</v>
      </c>
      <c r="C855" s="30">
        <v>0</v>
      </c>
    </row>
    <row r="856" spans="1:3">
      <c r="A856" s="34" t="s">
        <v>1548</v>
      </c>
      <c r="B856" s="30">
        <v>1</v>
      </c>
      <c r="C856" s="30">
        <v>0</v>
      </c>
    </row>
    <row r="857" spans="1:3">
      <c r="A857" s="29" t="s">
        <v>1120</v>
      </c>
      <c r="B857" s="30">
        <v>9</v>
      </c>
      <c r="C857" s="30">
        <v>0</v>
      </c>
    </row>
    <row r="858" spans="1:3">
      <c r="A858" s="31" t="s">
        <v>1121</v>
      </c>
      <c r="B858" s="30">
        <v>1</v>
      </c>
      <c r="C858" s="30">
        <v>0</v>
      </c>
    </row>
    <row r="859" spans="1:3">
      <c r="A859" s="34" t="s">
        <v>1122</v>
      </c>
      <c r="B859" s="30">
        <v>1</v>
      </c>
      <c r="C859" s="30">
        <v>0</v>
      </c>
    </row>
    <row r="860" spans="1:3">
      <c r="A860" s="31" t="s">
        <v>151</v>
      </c>
      <c r="B860" s="30">
        <v>6</v>
      </c>
      <c r="C860" s="30">
        <v>0</v>
      </c>
    </row>
    <row r="861" spans="1:3">
      <c r="A861" s="34" t="s">
        <v>9600</v>
      </c>
      <c r="B861" s="30">
        <v>1</v>
      </c>
      <c r="C861" s="30">
        <v>0</v>
      </c>
    </row>
    <row r="862" spans="1:3">
      <c r="A862" s="34" t="s">
        <v>10775</v>
      </c>
      <c r="B862" s="30">
        <v>1</v>
      </c>
      <c r="C862" s="30">
        <v>0</v>
      </c>
    </row>
    <row r="863" spans="1:3">
      <c r="A863" s="34" t="s">
        <v>7571</v>
      </c>
      <c r="B863" s="30">
        <v>1</v>
      </c>
      <c r="C863" s="30">
        <v>0</v>
      </c>
    </row>
    <row r="864" spans="1:3">
      <c r="A864" s="34" t="s">
        <v>10770</v>
      </c>
      <c r="B864" s="30">
        <v>2</v>
      </c>
      <c r="C864" s="30">
        <v>0</v>
      </c>
    </row>
    <row r="865" spans="1:3">
      <c r="A865" s="34" t="s">
        <v>10611</v>
      </c>
      <c r="B865" s="30">
        <v>1</v>
      </c>
      <c r="C865" s="30">
        <v>0</v>
      </c>
    </row>
    <row r="866" spans="1:3">
      <c r="A866" s="31" t="s">
        <v>1146</v>
      </c>
      <c r="B866" s="30">
        <v>2</v>
      </c>
      <c r="C866" s="30">
        <v>0</v>
      </c>
    </row>
    <row r="867" spans="1:3">
      <c r="A867" s="34" t="s">
        <v>3756</v>
      </c>
      <c r="B867" s="30">
        <v>1</v>
      </c>
      <c r="C867" s="30">
        <v>0</v>
      </c>
    </row>
    <row r="868" spans="1:3">
      <c r="A868" s="34" t="s">
        <v>3798</v>
      </c>
      <c r="B868" s="30">
        <v>1</v>
      </c>
      <c r="C868" s="30">
        <v>0</v>
      </c>
    </row>
    <row r="869" spans="1:3">
      <c r="A869" s="29" t="s">
        <v>1145</v>
      </c>
      <c r="B869" s="30">
        <v>9</v>
      </c>
      <c r="C869" s="30">
        <v>5</v>
      </c>
    </row>
    <row r="870" spans="1:3">
      <c r="A870" s="31" t="s">
        <v>151</v>
      </c>
      <c r="B870" s="30">
        <v>1</v>
      </c>
      <c r="C870" s="30">
        <v>0</v>
      </c>
    </row>
    <row r="871" spans="1:3">
      <c r="A871" s="34" t="s">
        <v>9600</v>
      </c>
      <c r="B871" s="30">
        <v>1</v>
      </c>
      <c r="C871" s="30">
        <v>0</v>
      </c>
    </row>
    <row r="872" spans="1:3">
      <c r="A872" s="31" t="s">
        <v>1146</v>
      </c>
      <c r="B872" s="30">
        <v>3</v>
      </c>
      <c r="C872" s="30">
        <v>0</v>
      </c>
    </row>
    <row r="873" spans="1:3">
      <c r="A873" s="34" t="s">
        <v>10753</v>
      </c>
      <c r="B873" s="30">
        <v>3</v>
      </c>
      <c r="C873" s="30">
        <v>0</v>
      </c>
    </row>
    <row r="874" spans="1:3">
      <c r="A874" s="31" t="s">
        <v>4788</v>
      </c>
      <c r="B874" s="30">
        <v>1</v>
      </c>
      <c r="C874" s="30">
        <v>1</v>
      </c>
    </row>
    <row r="875" spans="1:3">
      <c r="A875" s="34" t="s">
        <v>4885</v>
      </c>
      <c r="B875" s="30">
        <v>1</v>
      </c>
      <c r="C875" s="30">
        <v>1</v>
      </c>
    </row>
    <row r="876" spans="1:3">
      <c r="A876" s="31" t="s">
        <v>1201</v>
      </c>
      <c r="B876" s="30">
        <v>1</v>
      </c>
      <c r="C876" s="30">
        <v>1</v>
      </c>
    </row>
    <row r="877" spans="1:3">
      <c r="A877" s="34" t="s">
        <v>5748</v>
      </c>
      <c r="B877" s="30">
        <v>1</v>
      </c>
      <c r="C877" s="30">
        <v>1</v>
      </c>
    </row>
    <row r="878" spans="1:3">
      <c r="A878" s="31" t="s">
        <v>1207</v>
      </c>
      <c r="B878" s="30">
        <v>2</v>
      </c>
      <c r="C878" s="30">
        <v>2</v>
      </c>
    </row>
    <row r="879" spans="1:3">
      <c r="A879" s="34" t="s">
        <v>1436</v>
      </c>
      <c r="B879" s="30">
        <v>2</v>
      </c>
      <c r="C879" s="30">
        <v>2</v>
      </c>
    </row>
    <row r="880" spans="1:3">
      <c r="A880" s="31" t="s">
        <v>344</v>
      </c>
      <c r="B880" s="30">
        <v>1</v>
      </c>
      <c r="C880" s="30">
        <v>1</v>
      </c>
    </row>
    <row r="881" spans="1:3">
      <c r="A881" s="34" t="s">
        <v>8292</v>
      </c>
      <c r="B881" s="30">
        <v>1</v>
      </c>
      <c r="C881" s="30">
        <v>1</v>
      </c>
    </row>
    <row r="882" spans="1:3">
      <c r="A882" s="35" t="s">
        <v>306</v>
      </c>
      <c r="B882" s="36">
        <v>47</v>
      </c>
      <c r="C882" s="36">
        <v>6</v>
      </c>
    </row>
    <row r="883" spans="1:3">
      <c r="A883" s="29" t="s">
        <v>784</v>
      </c>
      <c r="B883" s="30">
        <v>18</v>
      </c>
      <c r="C883" s="30">
        <v>5</v>
      </c>
    </row>
    <row r="884" spans="1:3">
      <c r="A884" s="31" t="s">
        <v>785</v>
      </c>
      <c r="B884" s="30">
        <v>1</v>
      </c>
      <c r="C884" s="30">
        <v>0</v>
      </c>
    </row>
    <row r="885" spans="1:3">
      <c r="A885" s="34" t="s">
        <v>10752</v>
      </c>
      <c r="B885" s="30">
        <v>1</v>
      </c>
      <c r="C885" s="30">
        <v>0</v>
      </c>
    </row>
    <row r="886" spans="1:3">
      <c r="A886" s="31" t="s">
        <v>151</v>
      </c>
      <c r="B886" s="30">
        <v>9</v>
      </c>
      <c r="C886" s="30">
        <v>4</v>
      </c>
    </row>
    <row r="887" spans="1:3">
      <c r="A887" s="34" t="s">
        <v>1730</v>
      </c>
      <c r="B887" s="30">
        <v>1</v>
      </c>
      <c r="C887" s="30">
        <v>1</v>
      </c>
    </row>
    <row r="888" spans="1:3">
      <c r="A888" s="34" t="s">
        <v>10772</v>
      </c>
      <c r="B888" s="30">
        <v>1</v>
      </c>
      <c r="C888" s="30">
        <v>0</v>
      </c>
    </row>
    <row r="889" spans="1:3">
      <c r="A889" s="34" t="s">
        <v>10611</v>
      </c>
      <c r="B889" s="30">
        <v>7</v>
      </c>
      <c r="C889" s="30">
        <v>3</v>
      </c>
    </row>
    <row r="890" spans="1:3">
      <c r="A890" s="31" t="s">
        <v>4518</v>
      </c>
      <c r="B890" s="30">
        <v>3</v>
      </c>
      <c r="C890" s="30">
        <v>0</v>
      </c>
    </row>
    <row r="891" spans="1:3">
      <c r="A891" s="34" t="s">
        <v>4662</v>
      </c>
      <c r="B891" s="30">
        <v>1</v>
      </c>
      <c r="C891" s="30">
        <v>0</v>
      </c>
    </row>
    <row r="892" spans="1:3">
      <c r="A892" s="34" t="s">
        <v>4739</v>
      </c>
      <c r="B892" s="30">
        <v>2</v>
      </c>
      <c r="C892" s="30">
        <v>0</v>
      </c>
    </row>
    <row r="893" spans="1:3">
      <c r="A893" s="31" t="s">
        <v>884</v>
      </c>
      <c r="B893" s="30">
        <v>1</v>
      </c>
      <c r="C893" s="30">
        <v>0</v>
      </c>
    </row>
    <row r="894" spans="1:3">
      <c r="A894" s="34" t="s">
        <v>885</v>
      </c>
      <c r="B894" s="30">
        <v>1</v>
      </c>
      <c r="C894" s="30">
        <v>0</v>
      </c>
    </row>
    <row r="895" spans="1:3">
      <c r="A895" s="31" t="s">
        <v>1201</v>
      </c>
      <c r="B895" s="30">
        <v>3</v>
      </c>
      <c r="C895" s="30">
        <v>1</v>
      </c>
    </row>
    <row r="896" spans="1:3">
      <c r="A896" s="34" t="s">
        <v>5661</v>
      </c>
      <c r="B896" s="30">
        <v>1</v>
      </c>
      <c r="C896" s="30">
        <v>0</v>
      </c>
    </row>
    <row r="897" spans="1:3">
      <c r="A897" s="34" t="s">
        <v>7633</v>
      </c>
      <c r="B897" s="30">
        <v>1</v>
      </c>
      <c r="C897" s="30">
        <v>0</v>
      </c>
    </row>
    <row r="898" spans="1:3">
      <c r="A898" s="34" t="s">
        <v>1202</v>
      </c>
      <c r="B898" s="30">
        <v>1</v>
      </c>
      <c r="C898" s="30">
        <v>1</v>
      </c>
    </row>
    <row r="899" spans="1:3">
      <c r="A899" s="31" t="s">
        <v>344</v>
      </c>
      <c r="B899" s="30">
        <v>1</v>
      </c>
      <c r="C899" s="30">
        <v>0</v>
      </c>
    </row>
    <row r="900" spans="1:3">
      <c r="A900" s="34" t="s">
        <v>10755</v>
      </c>
      <c r="B900" s="30">
        <v>1</v>
      </c>
      <c r="C900" s="30">
        <v>0</v>
      </c>
    </row>
    <row r="901" spans="1:3">
      <c r="A901" s="29" t="s">
        <v>307</v>
      </c>
      <c r="B901" s="30">
        <v>11</v>
      </c>
      <c r="C901" s="30">
        <v>0</v>
      </c>
    </row>
    <row r="902" spans="1:3">
      <c r="A902" s="31" t="s">
        <v>1121</v>
      </c>
      <c r="B902" s="30">
        <v>1</v>
      </c>
      <c r="C902" s="30">
        <v>0</v>
      </c>
    </row>
    <row r="903" spans="1:3">
      <c r="A903" s="34" t="s">
        <v>1122</v>
      </c>
      <c r="B903" s="30">
        <v>1</v>
      </c>
      <c r="C903" s="30">
        <v>0</v>
      </c>
    </row>
    <row r="904" spans="1:3">
      <c r="A904" s="31" t="s">
        <v>151</v>
      </c>
      <c r="B904" s="30">
        <v>2</v>
      </c>
      <c r="C904" s="30">
        <v>0</v>
      </c>
    </row>
    <row r="905" spans="1:3">
      <c r="A905" s="34" t="s">
        <v>291</v>
      </c>
      <c r="B905" s="30">
        <v>1</v>
      </c>
      <c r="C905" s="30">
        <v>0</v>
      </c>
    </row>
    <row r="906" spans="1:3">
      <c r="A906" s="34" t="s">
        <v>9709</v>
      </c>
      <c r="B906" s="30">
        <v>1</v>
      </c>
      <c r="C906" s="30">
        <v>0</v>
      </c>
    </row>
    <row r="907" spans="1:3">
      <c r="A907" s="31" t="s">
        <v>117</v>
      </c>
      <c r="B907" s="30">
        <v>1</v>
      </c>
      <c r="C907" s="30">
        <v>0</v>
      </c>
    </row>
    <row r="908" spans="1:3">
      <c r="A908" s="34" t="s">
        <v>3260</v>
      </c>
      <c r="B908" s="30">
        <v>1</v>
      </c>
      <c r="C908" s="30">
        <v>0</v>
      </c>
    </row>
    <row r="909" spans="1:3">
      <c r="A909" s="31" t="s">
        <v>6937</v>
      </c>
      <c r="B909" s="30">
        <v>1</v>
      </c>
      <c r="C909" s="30">
        <v>0</v>
      </c>
    </row>
    <row r="910" spans="1:3">
      <c r="A910" s="34" t="s">
        <v>7041</v>
      </c>
      <c r="B910" s="30">
        <v>1</v>
      </c>
      <c r="C910" s="30">
        <v>0</v>
      </c>
    </row>
    <row r="911" spans="1:3">
      <c r="A911" s="31" t="s">
        <v>4518</v>
      </c>
      <c r="B911" s="30">
        <v>1</v>
      </c>
      <c r="C911" s="30">
        <v>0</v>
      </c>
    </row>
    <row r="912" spans="1:3">
      <c r="A912" s="34" t="s">
        <v>4528</v>
      </c>
      <c r="B912" s="30">
        <v>1</v>
      </c>
      <c r="C912" s="30">
        <v>0</v>
      </c>
    </row>
    <row r="913" spans="1:3">
      <c r="A913" s="31" t="s">
        <v>884</v>
      </c>
      <c r="B913" s="30">
        <v>2</v>
      </c>
      <c r="C913" s="30">
        <v>0</v>
      </c>
    </row>
    <row r="914" spans="1:3">
      <c r="A914" s="34" t="s">
        <v>5351</v>
      </c>
      <c r="B914" s="30">
        <v>1</v>
      </c>
      <c r="C914" s="30">
        <v>0</v>
      </c>
    </row>
    <row r="915" spans="1:3">
      <c r="A915" s="34" t="s">
        <v>5474</v>
      </c>
      <c r="B915" s="30">
        <v>1</v>
      </c>
      <c r="C915" s="30">
        <v>0</v>
      </c>
    </row>
    <row r="916" spans="1:3">
      <c r="A916" s="31" t="s">
        <v>1201</v>
      </c>
      <c r="B916" s="30">
        <v>1</v>
      </c>
      <c r="C916" s="30">
        <v>0</v>
      </c>
    </row>
    <row r="917" spans="1:3">
      <c r="A917" s="34" t="s">
        <v>5918</v>
      </c>
      <c r="B917" s="30">
        <v>1</v>
      </c>
      <c r="C917" s="30">
        <v>0</v>
      </c>
    </row>
    <row r="918" spans="1:3">
      <c r="A918" s="31" t="s">
        <v>1207</v>
      </c>
      <c r="B918" s="30">
        <v>1</v>
      </c>
      <c r="C918" s="30">
        <v>0</v>
      </c>
    </row>
    <row r="919" spans="1:3">
      <c r="A919" s="34" t="s">
        <v>1208</v>
      </c>
      <c r="B919" s="30">
        <v>1</v>
      </c>
      <c r="C919" s="30">
        <v>0</v>
      </c>
    </row>
    <row r="920" spans="1:3">
      <c r="A920" s="31" t="s">
        <v>344</v>
      </c>
      <c r="B920" s="30">
        <v>1</v>
      </c>
      <c r="C920" s="30">
        <v>0</v>
      </c>
    </row>
    <row r="921" spans="1:3">
      <c r="A921" s="34" t="s">
        <v>10751</v>
      </c>
      <c r="B921" s="30">
        <v>1</v>
      </c>
      <c r="C921" s="30">
        <v>0</v>
      </c>
    </row>
    <row r="922" spans="1:3">
      <c r="A922" s="29" t="s">
        <v>695</v>
      </c>
      <c r="B922" s="30">
        <v>5</v>
      </c>
      <c r="C922" s="30">
        <v>1</v>
      </c>
    </row>
    <row r="923" spans="1:3">
      <c r="A923" s="31" t="s">
        <v>151</v>
      </c>
      <c r="B923" s="30">
        <v>3</v>
      </c>
      <c r="C923" s="30">
        <v>0</v>
      </c>
    </row>
    <row r="924" spans="1:3">
      <c r="A924" s="34" t="s">
        <v>663</v>
      </c>
      <c r="B924" s="30">
        <v>1</v>
      </c>
      <c r="C924" s="30">
        <v>0</v>
      </c>
    </row>
    <row r="925" spans="1:3">
      <c r="A925" s="34" t="s">
        <v>10770</v>
      </c>
      <c r="B925" s="30">
        <v>2</v>
      </c>
      <c r="C925" s="30">
        <v>0</v>
      </c>
    </row>
    <row r="926" spans="1:3">
      <c r="A926" s="31" t="s">
        <v>884</v>
      </c>
      <c r="B926" s="30">
        <v>1</v>
      </c>
      <c r="C926" s="30">
        <v>1</v>
      </c>
    </row>
    <row r="927" spans="1:3">
      <c r="A927" s="34" t="s">
        <v>885</v>
      </c>
      <c r="B927" s="30">
        <v>1</v>
      </c>
      <c r="C927" s="30">
        <v>1</v>
      </c>
    </row>
    <row r="928" spans="1:3">
      <c r="A928" s="31" t="s">
        <v>1201</v>
      </c>
      <c r="B928" s="30">
        <v>1</v>
      </c>
      <c r="C928" s="30">
        <v>0</v>
      </c>
    </row>
    <row r="929" spans="1:3">
      <c r="A929" s="34" t="s">
        <v>5795</v>
      </c>
      <c r="B929" s="30">
        <v>1</v>
      </c>
      <c r="C929" s="30">
        <v>0</v>
      </c>
    </row>
    <row r="930" spans="1:3">
      <c r="A930" s="29" t="s">
        <v>8478</v>
      </c>
      <c r="B930" s="30">
        <v>1</v>
      </c>
      <c r="C930" s="30">
        <v>0</v>
      </c>
    </row>
    <row r="931" spans="1:3">
      <c r="A931" s="31" t="s">
        <v>151</v>
      </c>
      <c r="B931" s="30">
        <v>1</v>
      </c>
      <c r="C931" s="30">
        <v>0</v>
      </c>
    </row>
    <row r="932" spans="1:3">
      <c r="A932" s="34" t="s">
        <v>8457</v>
      </c>
      <c r="B932" s="30">
        <v>1</v>
      </c>
      <c r="C932" s="30">
        <v>0</v>
      </c>
    </row>
    <row r="933" spans="1:3">
      <c r="A933" s="29" t="s">
        <v>626</v>
      </c>
      <c r="B933" s="30">
        <v>5</v>
      </c>
      <c r="C933" s="30">
        <v>0</v>
      </c>
    </row>
    <row r="934" spans="1:3">
      <c r="A934" s="31" t="s">
        <v>151</v>
      </c>
      <c r="B934" s="30">
        <v>3</v>
      </c>
      <c r="C934" s="30">
        <v>0</v>
      </c>
    </row>
    <row r="935" spans="1:3">
      <c r="A935" s="34" t="s">
        <v>9256</v>
      </c>
      <c r="B935" s="30">
        <v>2</v>
      </c>
      <c r="C935" s="30">
        <v>0</v>
      </c>
    </row>
    <row r="936" spans="1:3">
      <c r="A936" s="34" t="s">
        <v>606</v>
      </c>
      <c r="B936" s="30">
        <v>1</v>
      </c>
      <c r="C936" s="30">
        <v>0</v>
      </c>
    </row>
    <row r="937" spans="1:3">
      <c r="A937" s="31" t="s">
        <v>4518</v>
      </c>
      <c r="B937" s="30">
        <v>2</v>
      </c>
      <c r="C937" s="30">
        <v>0</v>
      </c>
    </row>
    <row r="938" spans="1:3">
      <c r="A938" s="34" t="s">
        <v>4528</v>
      </c>
      <c r="B938" s="30">
        <v>2</v>
      </c>
      <c r="C938" s="30">
        <v>0</v>
      </c>
    </row>
    <row r="939" spans="1:3">
      <c r="A939" s="29" t="s">
        <v>4427</v>
      </c>
      <c r="B939" s="30">
        <v>4</v>
      </c>
      <c r="C939" s="30">
        <v>0</v>
      </c>
    </row>
    <row r="940" spans="1:3">
      <c r="A940" s="31" t="s">
        <v>1121</v>
      </c>
      <c r="B940" s="30">
        <v>1</v>
      </c>
      <c r="C940" s="30">
        <v>0</v>
      </c>
    </row>
    <row r="941" spans="1:3">
      <c r="A941" s="34" t="s">
        <v>4421</v>
      </c>
      <c r="B941" s="30">
        <v>1</v>
      </c>
      <c r="C941" s="30">
        <v>0</v>
      </c>
    </row>
    <row r="942" spans="1:3">
      <c r="A942" s="31" t="s">
        <v>151</v>
      </c>
      <c r="B942" s="30">
        <v>1</v>
      </c>
      <c r="C942" s="30">
        <v>0</v>
      </c>
    </row>
    <row r="943" spans="1:3">
      <c r="A943" s="34" t="s">
        <v>9256</v>
      </c>
      <c r="B943" s="30">
        <v>1</v>
      </c>
      <c r="C943" s="30">
        <v>0</v>
      </c>
    </row>
    <row r="944" spans="1:3">
      <c r="A944" s="31" t="s">
        <v>884</v>
      </c>
      <c r="B944" s="30">
        <v>2</v>
      </c>
      <c r="C944" s="30">
        <v>0</v>
      </c>
    </row>
    <row r="945" spans="1:3">
      <c r="A945" s="34" t="s">
        <v>5351</v>
      </c>
      <c r="B945" s="30">
        <v>1</v>
      </c>
      <c r="C945" s="30">
        <v>0</v>
      </c>
    </row>
    <row r="946" spans="1:3">
      <c r="A946" s="34" t="s">
        <v>885</v>
      </c>
      <c r="B946" s="30">
        <v>1</v>
      </c>
      <c r="C946" s="30">
        <v>0</v>
      </c>
    </row>
    <row r="947" spans="1:3">
      <c r="A947" s="29" t="s">
        <v>4673</v>
      </c>
      <c r="B947" s="30">
        <v>3</v>
      </c>
      <c r="C947" s="30">
        <v>0</v>
      </c>
    </row>
    <row r="948" spans="1:3">
      <c r="A948" s="31" t="s">
        <v>151</v>
      </c>
      <c r="B948" s="30">
        <v>1</v>
      </c>
      <c r="C948" s="30">
        <v>0</v>
      </c>
    </row>
    <row r="949" spans="1:3">
      <c r="A949" s="34" t="s">
        <v>9256</v>
      </c>
      <c r="B949" s="30">
        <v>1</v>
      </c>
      <c r="C949" s="30">
        <v>0</v>
      </c>
    </row>
    <row r="950" spans="1:3">
      <c r="A950" s="31" t="s">
        <v>4518</v>
      </c>
      <c r="B950" s="30">
        <v>1</v>
      </c>
      <c r="C950" s="30">
        <v>0</v>
      </c>
    </row>
    <row r="951" spans="1:3">
      <c r="A951" s="34" t="s">
        <v>4662</v>
      </c>
      <c r="B951" s="30">
        <v>1</v>
      </c>
      <c r="C951" s="30">
        <v>0</v>
      </c>
    </row>
    <row r="952" spans="1:3">
      <c r="A952" s="31" t="s">
        <v>76</v>
      </c>
      <c r="B952" s="30">
        <v>1</v>
      </c>
      <c r="C952" s="30">
        <v>0</v>
      </c>
    </row>
    <row r="953" spans="1:3">
      <c r="A953" s="34" t="s">
        <v>8489</v>
      </c>
      <c r="B953" s="30">
        <v>1</v>
      </c>
      <c r="C953" s="30">
        <v>0</v>
      </c>
    </row>
    <row r="954" spans="1:3">
      <c r="A954" s="35" t="s">
        <v>237</v>
      </c>
      <c r="B954" s="36">
        <v>59</v>
      </c>
      <c r="C954" s="36">
        <v>5</v>
      </c>
    </row>
    <row r="955" spans="1:3">
      <c r="A955" s="29" t="s">
        <v>238</v>
      </c>
      <c r="B955" s="30">
        <v>39</v>
      </c>
      <c r="C955" s="30">
        <v>2</v>
      </c>
    </row>
    <row r="956" spans="1:3">
      <c r="A956" s="31" t="s">
        <v>151</v>
      </c>
      <c r="B956" s="30">
        <v>6</v>
      </c>
      <c r="C956" s="30">
        <v>0</v>
      </c>
    </row>
    <row r="957" spans="1:3">
      <c r="A957" s="34" t="s">
        <v>9600</v>
      </c>
      <c r="B957" s="30">
        <v>1</v>
      </c>
      <c r="C957" s="30">
        <v>0</v>
      </c>
    </row>
    <row r="958" spans="1:3">
      <c r="A958" s="34" t="s">
        <v>9448</v>
      </c>
      <c r="B958" s="30">
        <v>1</v>
      </c>
      <c r="C958" s="30">
        <v>0</v>
      </c>
    </row>
    <row r="959" spans="1:3">
      <c r="A959" s="34" t="s">
        <v>10756</v>
      </c>
      <c r="B959" s="30">
        <v>1</v>
      </c>
      <c r="C959" s="30">
        <v>0</v>
      </c>
    </row>
    <row r="960" spans="1:3">
      <c r="A960" s="34" t="s">
        <v>2370</v>
      </c>
      <c r="B960" s="30">
        <v>1</v>
      </c>
      <c r="C960" s="30">
        <v>0</v>
      </c>
    </row>
    <row r="961" spans="1:3">
      <c r="A961" s="34" t="s">
        <v>216</v>
      </c>
      <c r="B961" s="30">
        <v>1</v>
      </c>
      <c r="C961" s="30">
        <v>0</v>
      </c>
    </row>
    <row r="962" spans="1:3">
      <c r="A962" s="34" t="s">
        <v>9709</v>
      </c>
      <c r="B962" s="30">
        <v>1</v>
      </c>
      <c r="C962" s="30">
        <v>0</v>
      </c>
    </row>
    <row r="963" spans="1:3">
      <c r="A963" s="31" t="s">
        <v>1134</v>
      </c>
      <c r="B963" s="30">
        <v>28</v>
      </c>
      <c r="C963" s="30">
        <v>2</v>
      </c>
    </row>
    <row r="964" spans="1:3">
      <c r="A964" s="34" t="s">
        <v>2107</v>
      </c>
      <c r="B964" s="30">
        <v>1</v>
      </c>
      <c r="C964" s="30">
        <v>0</v>
      </c>
    </row>
    <row r="965" spans="1:3">
      <c r="A965" s="34" t="s">
        <v>2113</v>
      </c>
      <c r="B965" s="30">
        <v>4</v>
      </c>
      <c r="C965" s="30">
        <v>0</v>
      </c>
    </row>
    <row r="966" spans="1:3">
      <c r="A966" s="34" t="s">
        <v>2133</v>
      </c>
      <c r="B966" s="30">
        <v>1</v>
      </c>
      <c r="C966" s="30">
        <v>0</v>
      </c>
    </row>
    <row r="967" spans="1:3">
      <c r="A967" s="34" t="s">
        <v>10757</v>
      </c>
      <c r="B967" s="30">
        <v>5</v>
      </c>
      <c r="C967" s="30">
        <v>2</v>
      </c>
    </row>
    <row r="968" spans="1:3">
      <c r="A968" s="34" t="s">
        <v>10758</v>
      </c>
      <c r="B968" s="30">
        <v>1</v>
      </c>
      <c r="C968" s="30">
        <v>0</v>
      </c>
    </row>
    <row r="969" spans="1:3">
      <c r="A969" s="34" t="s">
        <v>1980</v>
      </c>
      <c r="B969" s="30">
        <v>15</v>
      </c>
      <c r="C969" s="30">
        <v>0</v>
      </c>
    </row>
    <row r="970" spans="1:3">
      <c r="A970" s="34" t="s">
        <v>2138</v>
      </c>
      <c r="B970" s="30">
        <v>1</v>
      </c>
      <c r="C970" s="30">
        <v>0</v>
      </c>
    </row>
    <row r="971" spans="1:3">
      <c r="A971" s="31" t="s">
        <v>136</v>
      </c>
      <c r="B971" s="30">
        <v>1</v>
      </c>
      <c r="C971" s="30">
        <v>0</v>
      </c>
    </row>
    <row r="972" spans="1:3">
      <c r="A972" s="34" t="s">
        <v>4190</v>
      </c>
      <c r="B972" s="30">
        <v>1</v>
      </c>
      <c r="C972" s="30">
        <v>0</v>
      </c>
    </row>
    <row r="973" spans="1:3">
      <c r="A973" s="31" t="s">
        <v>1616</v>
      </c>
      <c r="B973" s="30">
        <v>3</v>
      </c>
      <c r="C973" s="30">
        <v>0</v>
      </c>
    </row>
    <row r="974" spans="1:3">
      <c r="A974" s="34" t="s">
        <v>8343</v>
      </c>
      <c r="B974" s="30">
        <v>3</v>
      </c>
      <c r="C974" s="30">
        <v>0</v>
      </c>
    </row>
    <row r="975" spans="1:3">
      <c r="A975" s="31" t="s">
        <v>8872</v>
      </c>
      <c r="B975" s="30">
        <v>1</v>
      </c>
      <c r="C975" s="30">
        <v>0</v>
      </c>
    </row>
    <row r="976" spans="1:3">
      <c r="A976" s="34" t="s">
        <v>8873</v>
      </c>
      <c r="B976" s="30">
        <v>1</v>
      </c>
      <c r="C976" s="30">
        <v>0</v>
      </c>
    </row>
    <row r="977" spans="1:3">
      <c r="A977" s="29" t="s">
        <v>1906</v>
      </c>
      <c r="B977" s="30">
        <v>20</v>
      </c>
      <c r="C977" s="30">
        <v>3</v>
      </c>
    </row>
    <row r="978" spans="1:3">
      <c r="A978" s="31" t="s">
        <v>151</v>
      </c>
      <c r="B978" s="30">
        <v>5</v>
      </c>
      <c r="C978" s="30">
        <v>0</v>
      </c>
    </row>
    <row r="979" spans="1:3">
      <c r="A979" s="34" t="s">
        <v>10756</v>
      </c>
      <c r="B979" s="30">
        <v>1</v>
      </c>
      <c r="C979" s="30">
        <v>0</v>
      </c>
    </row>
    <row r="980" spans="1:3">
      <c r="A980" s="34" t="s">
        <v>10770</v>
      </c>
      <c r="B980" s="30">
        <v>3</v>
      </c>
      <c r="C980" s="30">
        <v>0</v>
      </c>
    </row>
    <row r="981" spans="1:3">
      <c r="A981" s="34" t="s">
        <v>10611</v>
      </c>
      <c r="B981" s="30">
        <v>1</v>
      </c>
      <c r="C981" s="30">
        <v>0</v>
      </c>
    </row>
    <row r="982" spans="1:3">
      <c r="A982" s="31" t="s">
        <v>1134</v>
      </c>
      <c r="B982" s="30">
        <v>1</v>
      </c>
      <c r="C982" s="30">
        <v>0</v>
      </c>
    </row>
    <row r="983" spans="1:3">
      <c r="A983" s="34" t="s">
        <v>10759</v>
      </c>
      <c r="B983" s="30">
        <v>1</v>
      </c>
      <c r="C983" s="30">
        <v>0</v>
      </c>
    </row>
    <row r="984" spans="1:3">
      <c r="A984" s="31" t="s">
        <v>344</v>
      </c>
      <c r="B984" s="30">
        <v>13</v>
      </c>
      <c r="C984" s="30">
        <v>3</v>
      </c>
    </row>
    <row r="985" spans="1:3">
      <c r="A985" s="34" t="s">
        <v>8160</v>
      </c>
      <c r="B985" s="30">
        <v>13</v>
      </c>
      <c r="C985" s="30">
        <v>3</v>
      </c>
    </row>
    <row r="986" spans="1:3">
      <c r="A986" s="31" t="s">
        <v>1616</v>
      </c>
      <c r="B986" s="30">
        <v>1</v>
      </c>
      <c r="C986" s="30">
        <v>0</v>
      </c>
    </row>
    <row r="987" spans="1:3">
      <c r="A987" s="34" t="s">
        <v>8343</v>
      </c>
      <c r="B987" s="30">
        <v>1</v>
      </c>
      <c r="C987" s="30">
        <v>0</v>
      </c>
    </row>
    <row r="988" spans="1:3">
      <c r="A988" s="35" t="s">
        <v>192</v>
      </c>
      <c r="B988" s="36">
        <v>213</v>
      </c>
      <c r="C988" s="36">
        <v>15</v>
      </c>
    </row>
    <row r="989" spans="1:3">
      <c r="A989" s="29" t="s">
        <v>4581</v>
      </c>
      <c r="B989" s="30">
        <v>12</v>
      </c>
      <c r="C989" s="30">
        <v>1</v>
      </c>
    </row>
    <row r="990" spans="1:3">
      <c r="A990" s="31" t="s">
        <v>7355</v>
      </c>
      <c r="B990" s="30">
        <v>5</v>
      </c>
      <c r="C990" s="30">
        <v>0</v>
      </c>
    </row>
    <row r="991" spans="1:3">
      <c r="A991" s="34" t="s">
        <v>7364</v>
      </c>
      <c r="B991" s="30">
        <v>1</v>
      </c>
      <c r="C991" s="30">
        <v>0</v>
      </c>
    </row>
    <row r="992" spans="1:3">
      <c r="A992" s="34" t="s">
        <v>7403</v>
      </c>
      <c r="B992" s="30">
        <v>2</v>
      </c>
      <c r="C992" s="30">
        <v>0</v>
      </c>
    </row>
    <row r="993" spans="1:3">
      <c r="A993" s="34" t="s">
        <v>7430</v>
      </c>
      <c r="B993" s="30">
        <v>1</v>
      </c>
      <c r="C993" s="30">
        <v>0</v>
      </c>
    </row>
    <row r="994" spans="1:3">
      <c r="A994" s="34" t="s">
        <v>7356</v>
      </c>
      <c r="B994" s="30">
        <v>1</v>
      </c>
      <c r="C994" s="30">
        <v>0</v>
      </c>
    </row>
    <row r="995" spans="1:3">
      <c r="A995" s="31" t="s">
        <v>151</v>
      </c>
      <c r="B995" s="30">
        <v>5</v>
      </c>
      <c r="C995" s="30">
        <v>0</v>
      </c>
    </row>
    <row r="996" spans="1:3">
      <c r="A996" s="34" t="s">
        <v>7969</v>
      </c>
      <c r="B996" s="30">
        <v>2</v>
      </c>
      <c r="C996" s="30">
        <v>0</v>
      </c>
    </row>
    <row r="997" spans="1:3">
      <c r="A997" s="34" t="s">
        <v>10760</v>
      </c>
      <c r="B997" s="30">
        <v>3</v>
      </c>
      <c r="C997" s="30">
        <v>0</v>
      </c>
    </row>
    <row r="998" spans="1:3">
      <c r="A998" s="31" t="s">
        <v>4518</v>
      </c>
      <c r="B998" s="30">
        <v>2</v>
      </c>
      <c r="C998" s="30">
        <v>1</v>
      </c>
    </row>
    <row r="999" spans="1:3">
      <c r="A999" s="34" t="s">
        <v>4570</v>
      </c>
      <c r="B999" s="30">
        <v>2</v>
      </c>
      <c r="C999" s="30">
        <v>1</v>
      </c>
    </row>
    <row r="1000" spans="1:3">
      <c r="A1000" s="29" t="s">
        <v>486</v>
      </c>
      <c r="B1000" s="30">
        <v>17</v>
      </c>
      <c r="C1000" s="30">
        <v>4</v>
      </c>
    </row>
    <row r="1001" spans="1:3">
      <c r="A1001" s="31" t="s">
        <v>7355</v>
      </c>
      <c r="B1001" s="30">
        <v>2</v>
      </c>
      <c r="C1001" s="30">
        <v>0</v>
      </c>
    </row>
    <row r="1002" spans="1:3">
      <c r="A1002" s="34" t="s">
        <v>7364</v>
      </c>
      <c r="B1002" s="30">
        <v>1</v>
      </c>
      <c r="C1002" s="30">
        <v>0</v>
      </c>
    </row>
    <row r="1003" spans="1:3">
      <c r="A1003" s="34" t="s">
        <v>7403</v>
      </c>
      <c r="B1003" s="30">
        <v>1</v>
      </c>
      <c r="C1003" s="30">
        <v>0</v>
      </c>
    </row>
    <row r="1004" spans="1:3">
      <c r="A1004" s="31" t="s">
        <v>151</v>
      </c>
      <c r="B1004" s="30">
        <v>4</v>
      </c>
      <c r="C1004" s="30">
        <v>0</v>
      </c>
    </row>
    <row r="1005" spans="1:3">
      <c r="A1005" s="34" t="s">
        <v>426</v>
      </c>
      <c r="B1005" s="30">
        <v>1</v>
      </c>
      <c r="C1005" s="30">
        <v>0</v>
      </c>
    </row>
    <row r="1006" spans="1:3">
      <c r="A1006" s="34" t="s">
        <v>8969</v>
      </c>
      <c r="B1006" s="30">
        <v>1</v>
      </c>
      <c r="C1006" s="30">
        <v>0</v>
      </c>
    </row>
    <row r="1007" spans="1:3">
      <c r="A1007" s="34" t="s">
        <v>8617</v>
      </c>
      <c r="B1007" s="30">
        <v>1</v>
      </c>
      <c r="C1007" s="30">
        <v>0</v>
      </c>
    </row>
    <row r="1008" spans="1:3">
      <c r="A1008" s="34" t="s">
        <v>10775</v>
      </c>
      <c r="B1008" s="30">
        <v>1</v>
      </c>
      <c r="C1008" s="30">
        <v>0</v>
      </c>
    </row>
    <row r="1009" spans="1:3">
      <c r="A1009" s="31" t="s">
        <v>2170</v>
      </c>
      <c r="B1009" s="30">
        <v>1</v>
      </c>
      <c r="C1009" s="30">
        <v>0</v>
      </c>
    </row>
    <row r="1010" spans="1:3">
      <c r="A1010" s="34" t="s">
        <v>2204</v>
      </c>
      <c r="B1010" s="30">
        <v>1</v>
      </c>
      <c r="C1010" s="30">
        <v>0</v>
      </c>
    </row>
    <row r="1011" spans="1:3">
      <c r="A1011" s="31" t="s">
        <v>4518</v>
      </c>
      <c r="B1011" s="30">
        <v>1</v>
      </c>
      <c r="C1011" s="30">
        <v>0</v>
      </c>
    </row>
    <row r="1012" spans="1:3">
      <c r="A1012" s="34" t="s">
        <v>4528</v>
      </c>
      <c r="B1012" s="30">
        <v>1</v>
      </c>
      <c r="C1012" s="30">
        <v>0</v>
      </c>
    </row>
    <row r="1013" spans="1:3">
      <c r="A1013" s="31" t="s">
        <v>884</v>
      </c>
      <c r="B1013" s="30">
        <v>1</v>
      </c>
      <c r="C1013" s="30">
        <v>0</v>
      </c>
    </row>
    <row r="1014" spans="1:3">
      <c r="A1014" s="34" t="s">
        <v>5474</v>
      </c>
      <c r="B1014" s="30">
        <v>1</v>
      </c>
      <c r="C1014" s="30">
        <v>0</v>
      </c>
    </row>
    <row r="1015" spans="1:3">
      <c r="A1015" s="31" t="s">
        <v>1201</v>
      </c>
      <c r="B1015" s="30">
        <v>8</v>
      </c>
      <c r="C1015" s="30">
        <v>4</v>
      </c>
    </row>
    <row r="1016" spans="1:3">
      <c r="A1016" s="34" t="s">
        <v>5565</v>
      </c>
      <c r="B1016" s="30">
        <v>1</v>
      </c>
      <c r="C1016" s="30">
        <v>0</v>
      </c>
    </row>
    <row r="1017" spans="1:3">
      <c r="A1017" s="34" t="s">
        <v>5831</v>
      </c>
      <c r="B1017" s="30">
        <v>4</v>
      </c>
      <c r="C1017" s="30">
        <v>2</v>
      </c>
    </row>
    <row r="1018" spans="1:3">
      <c r="A1018" s="34" t="s">
        <v>5918</v>
      </c>
      <c r="B1018" s="30">
        <v>3</v>
      </c>
      <c r="C1018" s="30">
        <v>2</v>
      </c>
    </row>
    <row r="1019" spans="1:3">
      <c r="A1019" s="29" t="s">
        <v>193</v>
      </c>
      <c r="B1019" s="30">
        <v>57</v>
      </c>
      <c r="C1019" s="30">
        <v>0</v>
      </c>
    </row>
    <row r="1020" spans="1:3">
      <c r="A1020" s="31" t="s">
        <v>7355</v>
      </c>
      <c r="B1020" s="30">
        <v>1</v>
      </c>
      <c r="C1020" s="30">
        <v>0</v>
      </c>
    </row>
    <row r="1021" spans="1:3">
      <c r="A1021" s="34" t="s">
        <v>7364</v>
      </c>
      <c r="B1021" s="30">
        <v>1</v>
      </c>
      <c r="C1021" s="30">
        <v>0</v>
      </c>
    </row>
    <row r="1022" spans="1:3">
      <c r="A1022" s="31" t="s">
        <v>151</v>
      </c>
      <c r="B1022" s="30">
        <v>48</v>
      </c>
      <c r="C1022" s="30">
        <v>0</v>
      </c>
    </row>
    <row r="1023" spans="1:3">
      <c r="A1023" s="34" t="s">
        <v>9600</v>
      </c>
      <c r="B1023" s="30">
        <v>2</v>
      </c>
      <c r="C1023" s="30">
        <v>0</v>
      </c>
    </row>
    <row r="1024" spans="1:3">
      <c r="A1024" s="34" t="s">
        <v>9448</v>
      </c>
      <c r="B1024" s="30">
        <v>7</v>
      </c>
      <c r="C1024" s="30">
        <v>0</v>
      </c>
    </row>
    <row r="1025" spans="1:3">
      <c r="A1025" s="34" t="s">
        <v>9256</v>
      </c>
      <c r="B1025" s="30">
        <v>6</v>
      </c>
      <c r="C1025" s="30">
        <v>0</v>
      </c>
    </row>
    <row r="1026" spans="1:3">
      <c r="A1026" s="34" t="s">
        <v>9577</v>
      </c>
      <c r="B1026" s="30">
        <v>2</v>
      </c>
      <c r="C1026" s="30">
        <v>0</v>
      </c>
    </row>
    <row r="1027" spans="1:3">
      <c r="A1027" s="34" t="s">
        <v>8969</v>
      </c>
      <c r="B1027" s="30">
        <v>4</v>
      </c>
      <c r="C1027" s="30">
        <v>0</v>
      </c>
    </row>
    <row r="1028" spans="1:3">
      <c r="A1028" s="34" t="s">
        <v>10447</v>
      </c>
      <c r="B1028" s="30">
        <v>1</v>
      </c>
      <c r="C1028" s="30">
        <v>0</v>
      </c>
    </row>
    <row r="1029" spans="1:3">
      <c r="A1029" s="34" t="s">
        <v>10756</v>
      </c>
      <c r="B1029" s="30">
        <v>2</v>
      </c>
      <c r="C1029" s="30">
        <v>0</v>
      </c>
    </row>
    <row r="1030" spans="1:3">
      <c r="A1030" s="34" t="s">
        <v>606</v>
      </c>
      <c r="B1030" s="30">
        <v>2</v>
      </c>
      <c r="C1030" s="30">
        <v>0</v>
      </c>
    </row>
    <row r="1031" spans="1:3">
      <c r="A1031" s="34" t="s">
        <v>396</v>
      </c>
      <c r="B1031" s="30">
        <v>1</v>
      </c>
      <c r="C1031" s="30">
        <v>0</v>
      </c>
    </row>
    <row r="1032" spans="1:3">
      <c r="A1032" s="34" t="s">
        <v>7969</v>
      </c>
      <c r="B1032" s="30">
        <v>1</v>
      </c>
      <c r="C1032" s="30">
        <v>0</v>
      </c>
    </row>
    <row r="1033" spans="1:3">
      <c r="A1033" s="34" t="s">
        <v>8375</v>
      </c>
      <c r="B1033" s="30">
        <v>2</v>
      </c>
      <c r="C1033" s="30">
        <v>0</v>
      </c>
    </row>
    <row r="1034" spans="1:3">
      <c r="A1034" s="34" t="s">
        <v>8414</v>
      </c>
      <c r="B1034" s="30">
        <v>1</v>
      </c>
      <c r="C1034" s="30">
        <v>0</v>
      </c>
    </row>
    <row r="1035" spans="1:3">
      <c r="A1035" s="34" t="s">
        <v>10519</v>
      </c>
      <c r="B1035" s="30">
        <v>3</v>
      </c>
      <c r="C1035" s="30">
        <v>0</v>
      </c>
    </row>
    <row r="1036" spans="1:3">
      <c r="A1036" s="34" t="s">
        <v>9884</v>
      </c>
      <c r="B1036" s="30">
        <v>2</v>
      </c>
      <c r="C1036" s="30">
        <v>0</v>
      </c>
    </row>
    <row r="1037" spans="1:3">
      <c r="A1037" s="34" t="s">
        <v>10094</v>
      </c>
      <c r="B1037" s="30">
        <v>1</v>
      </c>
      <c r="C1037" s="30">
        <v>0</v>
      </c>
    </row>
    <row r="1038" spans="1:3">
      <c r="A1038" s="34" t="s">
        <v>8667</v>
      </c>
      <c r="B1038" s="30">
        <v>1</v>
      </c>
      <c r="C1038" s="30">
        <v>0</v>
      </c>
    </row>
    <row r="1039" spans="1:3">
      <c r="A1039" s="34" t="s">
        <v>10314</v>
      </c>
      <c r="B1039" s="30">
        <v>1</v>
      </c>
      <c r="C1039" s="30">
        <v>0</v>
      </c>
    </row>
    <row r="1040" spans="1:3">
      <c r="A1040" s="34" t="s">
        <v>7571</v>
      </c>
      <c r="B1040" s="30">
        <v>3</v>
      </c>
      <c r="C1040" s="30">
        <v>0</v>
      </c>
    </row>
    <row r="1041" spans="1:3">
      <c r="A1041" s="34" t="s">
        <v>137</v>
      </c>
      <c r="B1041" s="30">
        <v>2</v>
      </c>
      <c r="C1041" s="30">
        <v>0</v>
      </c>
    </row>
    <row r="1042" spans="1:3">
      <c r="A1042" s="34" t="s">
        <v>10760</v>
      </c>
      <c r="B1042" s="30">
        <v>3</v>
      </c>
      <c r="C1042" s="30">
        <v>0</v>
      </c>
    </row>
    <row r="1043" spans="1:3">
      <c r="A1043" s="34" t="s">
        <v>10611</v>
      </c>
      <c r="B1043" s="30">
        <v>1</v>
      </c>
      <c r="C1043" s="30">
        <v>0</v>
      </c>
    </row>
    <row r="1044" spans="1:3">
      <c r="A1044" s="31" t="s">
        <v>4788</v>
      </c>
      <c r="B1044" s="30">
        <v>1</v>
      </c>
      <c r="C1044" s="30">
        <v>0</v>
      </c>
    </row>
    <row r="1045" spans="1:3">
      <c r="A1045" s="34" t="s">
        <v>4902</v>
      </c>
      <c r="B1045" s="30">
        <v>1</v>
      </c>
      <c r="C1045" s="30">
        <v>0</v>
      </c>
    </row>
    <row r="1046" spans="1:3">
      <c r="A1046" s="31" t="s">
        <v>136</v>
      </c>
      <c r="B1046" s="30">
        <v>3</v>
      </c>
      <c r="C1046" s="30">
        <v>0</v>
      </c>
    </row>
    <row r="1047" spans="1:3">
      <c r="A1047" s="34" t="s">
        <v>10762</v>
      </c>
      <c r="B1047" s="30">
        <v>3</v>
      </c>
      <c r="C1047" s="30">
        <v>0</v>
      </c>
    </row>
    <row r="1048" spans="1:3">
      <c r="A1048" s="31" t="s">
        <v>1201</v>
      </c>
      <c r="B1048" s="30">
        <v>3</v>
      </c>
      <c r="C1048" s="30">
        <v>0</v>
      </c>
    </row>
    <row r="1049" spans="1:3">
      <c r="A1049" s="34" t="s">
        <v>5565</v>
      </c>
      <c r="B1049" s="30">
        <v>1</v>
      </c>
      <c r="C1049" s="30">
        <v>0</v>
      </c>
    </row>
    <row r="1050" spans="1:3">
      <c r="A1050" s="34" t="s">
        <v>5831</v>
      </c>
      <c r="B1050" s="30">
        <v>1</v>
      </c>
      <c r="C1050" s="30">
        <v>0</v>
      </c>
    </row>
    <row r="1051" spans="1:3">
      <c r="A1051" s="34" t="s">
        <v>5918</v>
      </c>
      <c r="B1051" s="30">
        <v>1</v>
      </c>
      <c r="C1051" s="30">
        <v>0</v>
      </c>
    </row>
    <row r="1052" spans="1:3">
      <c r="A1052" s="31" t="s">
        <v>344</v>
      </c>
      <c r="B1052" s="30">
        <v>1</v>
      </c>
      <c r="C1052" s="30">
        <v>0</v>
      </c>
    </row>
    <row r="1053" spans="1:3">
      <c r="A1053" s="34" t="s">
        <v>10755</v>
      </c>
      <c r="B1053" s="30">
        <v>1</v>
      </c>
      <c r="C1053" s="30">
        <v>0</v>
      </c>
    </row>
    <row r="1054" spans="1:3">
      <c r="A1054" s="29" t="s">
        <v>258</v>
      </c>
      <c r="B1054" s="30">
        <v>92</v>
      </c>
      <c r="C1054" s="30">
        <v>10</v>
      </c>
    </row>
    <row r="1055" spans="1:3">
      <c r="A1055" s="31" t="s">
        <v>7355</v>
      </c>
      <c r="B1055" s="30">
        <v>1</v>
      </c>
      <c r="C1055" s="30">
        <v>0</v>
      </c>
    </row>
    <row r="1056" spans="1:3">
      <c r="A1056" s="34" t="s">
        <v>7403</v>
      </c>
      <c r="B1056" s="30">
        <v>1</v>
      </c>
      <c r="C1056" s="30">
        <v>0</v>
      </c>
    </row>
    <row r="1057" spans="1:3">
      <c r="A1057" s="31" t="s">
        <v>151</v>
      </c>
      <c r="B1057" s="30">
        <v>61</v>
      </c>
      <c r="C1057" s="30">
        <v>7</v>
      </c>
    </row>
    <row r="1058" spans="1:3">
      <c r="A1058" s="34" t="s">
        <v>1730</v>
      </c>
      <c r="B1058" s="30">
        <v>1</v>
      </c>
      <c r="C1058" s="30">
        <v>0</v>
      </c>
    </row>
    <row r="1059" spans="1:3">
      <c r="A1059" s="34" t="s">
        <v>1553</v>
      </c>
      <c r="B1059" s="30">
        <v>3</v>
      </c>
      <c r="C1059" s="30">
        <v>0</v>
      </c>
    </row>
    <row r="1060" spans="1:3">
      <c r="A1060" s="34" t="s">
        <v>426</v>
      </c>
      <c r="B1060" s="30">
        <v>2</v>
      </c>
      <c r="C1060" s="30">
        <v>2</v>
      </c>
    </row>
    <row r="1061" spans="1:3">
      <c r="A1061" s="34" t="s">
        <v>10265</v>
      </c>
      <c r="B1061" s="30">
        <v>2</v>
      </c>
      <c r="C1061" s="30">
        <v>0</v>
      </c>
    </row>
    <row r="1062" spans="1:3">
      <c r="A1062" s="34" t="s">
        <v>9600</v>
      </c>
      <c r="B1062" s="30">
        <v>2</v>
      </c>
      <c r="C1062" s="30">
        <v>0</v>
      </c>
    </row>
    <row r="1063" spans="1:3">
      <c r="A1063" s="34" t="s">
        <v>9541</v>
      </c>
      <c r="B1063" s="30">
        <v>2</v>
      </c>
      <c r="C1063" s="30">
        <v>1</v>
      </c>
    </row>
    <row r="1064" spans="1:3">
      <c r="A1064" s="34" t="s">
        <v>9256</v>
      </c>
      <c r="B1064" s="30">
        <v>6</v>
      </c>
      <c r="C1064" s="30">
        <v>0</v>
      </c>
    </row>
    <row r="1065" spans="1:3">
      <c r="A1065" s="34" t="s">
        <v>8969</v>
      </c>
      <c r="B1065" s="30">
        <v>25</v>
      </c>
      <c r="C1065" s="30">
        <v>2</v>
      </c>
    </row>
    <row r="1066" spans="1:3">
      <c r="A1066" s="34" t="s">
        <v>9992</v>
      </c>
      <c r="B1066" s="30">
        <v>1</v>
      </c>
      <c r="C1066" s="30">
        <v>0</v>
      </c>
    </row>
    <row r="1067" spans="1:3">
      <c r="A1067" s="34" t="s">
        <v>10447</v>
      </c>
      <c r="B1067" s="30">
        <v>1</v>
      </c>
      <c r="C1067" s="30">
        <v>0</v>
      </c>
    </row>
    <row r="1068" spans="1:3">
      <c r="A1068" s="34" t="s">
        <v>7471</v>
      </c>
      <c r="B1068" s="30">
        <v>1</v>
      </c>
      <c r="C1068" s="30">
        <v>0</v>
      </c>
    </row>
    <row r="1069" spans="1:3">
      <c r="A1069" s="34" t="s">
        <v>2297</v>
      </c>
      <c r="B1069" s="30">
        <v>2</v>
      </c>
      <c r="C1069" s="30">
        <v>0</v>
      </c>
    </row>
    <row r="1070" spans="1:3">
      <c r="A1070" s="34" t="s">
        <v>873</v>
      </c>
      <c r="B1070" s="30">
        <v>1</v>
      </c>
      <c r="C1070" s="30">
        <v>1</v>
      </c>
    </row>
    <row r="1071" spans="1:3">
      <c r="A1071" s="34" t="s">
        <v>7969</v>
      </c>
      <c r="B1071" s="30">
        <v>2</v>
      </c>
      <c r="C1071" s="30">
        <v>0</v>
      </c>
    </row>
    <row r="1072" spans="1:3">
      <c r="A1072" s="34" t="s">
        <v>216</v>
      </c>
      <c r="B1072" s="30">
        <v>1</v>
      </c>
      <c r="C1072" s="30">
        <v>0</v>
      </c>
    </row>
    <row r="1073" spans="1:3">
      <c r="A1073" s="34" t="s">
        <v>8440</v>
      </c>
      <c r="B1073" s="30">
        <v>1</v>
      </c>
      <c r="C1073" s="30">
        <v>0</v>
      </c>
    </row>
    <row r="1074" spans="1:3">
      <c r="A1074" s="34" t="s">
        <v>9709</v>
      </c>
      <c r="B1074" s="30">
        <v>1</v>
      </c>
      <c r="C1074" s="30">
        <v>1</v>
      </c>
    </row>
    <row r="1075" spans="1:3">
      <c r="A1075" s="34" t="s">
        <v>9884</v>
      </c>
      <c r="B1075" s="30">
        <v>1</v>
      </c>
      <c r="C1075" s="30">
        <v>0</v>
      </c>
    </row>
    <row r="1076" spans="1:3">
      <c r="A1076" s="34" t="s">
        <v>9952</v>
      </c>
      <c r="B1076" s="30">
        <v>1</v>
      </c>
      <c r="C1076" s="30">
        <v>0</v>
      </c>
    </row>
    <row r="1077" spans="1:3">
      <c r="A1077" s="34" t="s">
        <v>1913</v>
      </c>
      <c r="B1077" s="30">
        <v>1</v>
      </c>
      <c r="C1077" s="30">
        <v>0</v>
      </c>
    </row>
    <row r="1078" spans="1:3">
      <c r="A1078" s="34" t="s">
        <v>8667</v>
      </c>
      <c r="B1078" s="30">
        <v>1</v>
      </c>
      <c r="C1078" s="30">
        <v>0</v>
      </c>
    </row>
    <row r="1079" spans="1:3">
      <c r="A1079" s="34" t="s">
        <v>9975</v>
      </c>
      <c r="B1079" s="30">
        <v>2</v>
      </c>
      <c r="C1079" s="30">
        <v>0</v>
      </c>
    </row>
    <row r="1080" spans="1:3">
      <c r="A1080" s="34" t="s">
        <v>1568</v>
      </c>
      <c r="B1080" s="30">
        <v>1</v>
      </c>
      <c r="C1080" s="30">
        <v>0</v>
      </c>
    </row>
    <row r="1081" spans="1:3">
      <c r="A1081" s="31" t="s">
        <v>884</v>
      </c>
      <c r="B1081" s="30">
        <v>22</v>
      </c>
      <c r="C1081" s="30">
        <v>2</v>
      </c>
    </row>
    <row r="1082" spans="1:3">
      <c r="A1082" s="34" t="s">
        <v>5351</v>
      </c>
      <c r="B1082" s="30">
        <v>3</v>
      </c>
      <c r="C1082" s="30">
        <v>0</v>
      </c>
    </row>
    <row r="1083" spans="1:3">
      <c r="A1083" s="34" t="s">
        <v>885</v>
      </c>
      <c r="B1083" s="30">
        <v>11</v>
      </c>
      <c r="C1083" s="30">
        <v>1</v>
      </c>
    </row>
    <row r="1084" spans="1:3">
      <c r="A1084" s="34" t="s">
        <v>5266</v>
      </c>
      <c r="B1084" s="30">
        <v>8</v>
      </c>
      <c r="C1084" s="30">
        <v>1</v>
      </c>
    </row>
    <row r="1085" spans="1:3">
      <c r="A1085" s="31" t="s">
        <v>1134</v>
      </c>
      <c r="B1085" s="30">
        <v>2</v>
      </c>
      <c r="C1085" s="30">
        <v>0</v>
      </c>
    </row>
    <row r="1086" spans="1:3">
      <c r="A1086" s="34" t="s">
        <v>1980</v>
      </c>
      <c r="B1086" s="30">
        <v>2</v>
      </c>
      <c r="C1086" s="30">
        <v>0</v>
      </c>
    </row>
    <row r="1087" spans="1:3">
      <c r="A1087" s="31" t="s">
        <v>136</v>
      </c>
      <c r="B1087" s="30">
        <v>1</v>
      </c>
      <c r="C1087" s="30">
        <v>0</v>
      </c>
    </row>
    <row r="1088" spans="1:3">
      <c r="A1088" s="34" t="s">
        <v>4288</v>
      </c>
      <c r="B1088" s="30">
        <v>1</v>
      </c>
      <c r="C1088" s="30">
        <v>0</v>
      </c>
    </row>
    <row r="1089" spans="1:3">
      <c r="A1089" s="31" t="s">
        <v>1201</v>
      </c>
      <c r="B1089" s="30">
        <v>3</v>
      </c>
      <c r="C1089" s="30">
        <v>1</v>
      </c>
    </row>
    <row r="1090" spans="1:3">
      <c r="A1090" s="34" t="s">
        <v>5661</v>
      </c>
      <c r="B1090" s="30">
        <v>1</v>
      </c>
      <c r="C1090" s="30">
        <v>0</v>
      </c>
    </row>
    <row r="1091" spans="1:3">
      <c r="A1091" s="34" t="s">
        <v>5831</v>
      </c>
      <c r="B1091" s="30">
        <v>1</v>
      </c>
      <c r="C1091" s="30">
        <v>1</v>
      </c>
    </row>
    <row r="1092" spans="1:3">
      <c r="A1092" s="34" t="s">
        <v>5918</v>
      </c>
      <c r="B1092" s="30">
        <v>1</v>
      </c>
      <c r="C1092" s="30">
        <v>0</v>
      </c>
    </row>
    <row r="1093" spans="1:3">
      <c r="A1093" s="31" t="s">
        <v>344</v>
      </c>
      <c r="B1093" s="30">
        <v>2</v>
      </c>
      <c r="C1093" s="30">
        <v>0</v>
      </c>
    </row>
    <row r="1094" spans="1:3">
      <c r="A1094" s="34" t="s">
        <v>10755</v>
      </c>
      <c r="B1094" s="30">
        <v>2</v>
      </c>
      <c r="C1094" s="30">
        <v>0</v>
      </c>
    </row>
    <row r="1095" spans="1:3">
      <c r="A1095" s="29" t="s">
        <v>5388</v>
      </c>
      <c r="B1095" s="30">
        <v>7</v>
      </c>
      <c r="C1095" s="30">
        <v>0</v>
      </c>
    </row>
    <row r="1096" spans="1:3">
      <c r="A1096" s="31" t="s">
        <v>151</v>
      </c>
      <c r="B1096" s="30">
        <v>4</v>
      </c>
      <c r="C1096" s="30">
        <v>0</v>
      </c>
    </row>
    <row r="1097" spans="1:3">
      <c r="A1097" s="34" t="s">
        <v>9256</v>
      </c>
      <c r="B1097" s="30">
        <v>2</v>
      </c>
      <c r="C1097" s="30">
        <v>0</v>
      </c>
    </row>
    <row r="1098" spans="1:3">
      <c r="A1098" s="34" t="s">
        <v>10760</v>
      </c>
      <c r="B1098" s="30">
        <v>1</v>
      </c>
      <c r="C1098" s="30">
        <v>0</v>
      </c>
    </row>
    <row r="1099" spans="1:3">
      <c r="A1099" s="34" t="s">
        <v>10611</v>
      </c>
      <c r="B1099" s="30">
        <v>1</v>
      </c>
      <c r="C1099" s="30">
        <v>0</v>
      </c>
    </row>
    <row r="1100" spans="1:3">
      <c r="A1100" s="31" t="s">
        <v>884</v>
      </c>
      <c r="B1100" s="30">
        <v>3</v>
      </c>
      <c r="C1100" s="30">
        <v>0</v>
      </c>
    </row>
    <row r="1101" spans="1:3">
      <c r="A1101" s="34" t="s">
        <v>5351</v>
      </c>
      <c r="B1101" s="30">
        <v>1</v>
      </c>
      <c r="C1101" s="30">
        <v>0</v>
      </c>
    </row>
    <row r="1102" spans="1:3">
      <c r="A1102" s="34" t="s">
        <v>885</v>
      </c>
      <c r="B1102" s="30">
        <v>2</v>
      </c>
      <c r="C1102" s="30">
        <v>0</v>
      </c>
    </row>
    <row r="1103" spans="1:3">
      <c r="A1103" s="29" t="s">
        <v>262</v>
      </c>
      <c r="B1103" s="30">
        <v>28</v>
      </c>
      <c r="C1103" s="30">
        <v>0</v>
      </c>
    </row>
    <row r="1104" spans="1:3">
      <c r="A1104" s="31" t="s">
        <v>7355</v>
      </c>
      <c r="B1104" s="30">
        <v>1</v>
      </c>
      <c r="C1104" s="30">
        <v>0</v>
      </c>
    </row>
    <row r="1105" spans="1:3">
      <c r="A1105" s="34" t="s">
        <v>7386</v>
      </c>
      <c r="B1105" s="30">
        <v>1</v>
      </c>
      <c r="C1105" s="30">
        <v>0</v>
      </c>
    </row>
    <row r="1106" spans="1:3">
      <c r="A1106" s="31" t="s">
        <v>151</v>
      </c>
      <c r="B1106" s="30">
        <v>26</v>
      </c>
      <c r="C1106" s="30">
        <v>0</v>
      </c>
    </row>
    <row r="1107" spans="1:3">
      <c r="A1107" s="34" t="s">
        <v>9448</v>
      </c>
      <c r="B1107" s="30">
        <v>1</v>
      </c>
      <c r="C1107" s="30">
        <v>0</v>
      </c>
    </row>
    <row r="1108" spans="1:3">
      <c r="A1108" s="34" t="s">
        <v>9256</v>
      </c>
      <c r="B1108" s="30">
        <v>2</v>
      </c>
      <c r="C1108" s="30">
        <v>0</v>
      </c>
    </row>
    <row r="1109" spans="1:3">
      <c r="A1109" s="34" t="s">
        <v>8969</v>
      </c>
      <c r="B1109" s="30">
        <v>2</v>
      </c>
      <c r="C1109" s="30">
        <v>0</v>
      </c>
    </row>
    <row r="1110" spans="1:3">
      <c r="A1110" s="34" t="s">
        <v>8457</v>
      </c>
      <c r="B1110" s="30">
        <v>2</v>
      </c>
      <c r="C1110" s="30">
        <v>0</v>
      </c>
    </row>
    <row r="1111" spans="1:3">
      <c r="A1111" s="34" t="s">
        <v>291</v>
      </c>
      <c r="B1111" s="30">
        <v>3</v>
      </c>
      <c r="C1111" s="30">
        <v>0</v>
      </c>
    </row>
    <row r="1112" spans="1:3">
      <c r="A1112" s="34" t="s">
        <v>1930</v>
      </c>
      <c r="B1112" s="30">
        <v>1</v>
      </c>
      <c r="C1112" s="30">
        <v>0</v>
      </c>
    </row>
    <row r="1113" spans="1:3">
      <c r="A1113" s="34" t="s">
        <v>2297</v>
      </c>
      <c r="B1113" s="30">
        <v>1</v>
      </c>
      <c r="C1113" s="30">
        <v>0</v>
      </c>
    </row>
    <row r="1114" spans="1:3">
      <c r="A1114" s="34" t="s">
        <v>606</v>
      </c>
      <c r="B1114" s="30">
        <v>1</v>
      </c>
      <c r="C1114" s="30">
        <v>0</v>
      </c>
    </row>
    <row r="1115" spans="1:3">
      <c r="A1115" s="34" t="s">
        <v>7969</v>
      </c>
      <c r="B1115" s="30">
        <v>1</v>
      </c>
      <c r="C1115" s="30">
        <v>0</v>
      </c>
    </row>
    <row r="1116" spans="1:3">
      <c r="A1116" s="34" t="s">
        <v>216</v>
      </c>
      <c r="B1116" s="30">
        <v>1</v>
      </c>
      <c r="C1116" s="30">
        <v>0</v>
      </c>
    </row>
    <row r="1117" spans="1:3">
      <c r="A1117" s="34" t="s">
        <v>8617</v>
      </c>
      <c r="B1117" s="30">
        <v>1</v>
      </c>
      <c r="C1117" s="30">
        <v>0</v>
      </c>
    </row>
    <row r="1118" spans="1:3">
      <c r="A1118" s="34" t="s">
        <v>10519</v>
      </c>
      <c r="B1118" s="30">
        <v>1</v>
      </c>
      <c r="C1118" s="30">
        <v>0</v>
      </c>
    </row>
    <row r="1119" spans="1:3">
      <c r="A1119" s="34" t="s">
        <v>9884</v>
      </c>
      <c r="B1119" s="30">
        <v>1</v>
      </c>
      <c r="C1119" s="30">
        <v>0</v>
      </c>
    </row>
    <row r="1120" spans="1:3">
      <c r="A1120" s="34" t="s">
        <v>9952</v>
      </c>
      <c r="B1120" s="30">
        <v>2</v>
      </c>
      <c r="C1120" s="30">
        <v>0</v>
      </c>
    </row>
    <row r="1121" spans="1:3">
      <c r="A1121" s="34" t="s">
        <v>10358</v>
      </c>
      <c r="B1121" s="30">
        <v>1</v>
      </c>
      <c r="C1121" s="30">
        <v>0</v>
      </c>
    </row>
    <row r="1122" spans="1:3">
      <c r="A1122" s="34" t="s">
        <v>10485</v>
      </c>
      <c r="B1122" s="30">
        <v>1</v>
      </c>
      <c r="C1122" s="30">
        <v>0</v>
      </c>
    </row>
    <row r="1123" spans="1:3">
      <c r="A1123" s="34" t="s">
        <v>8667</v>
      </c>
      <c r="B1123" s="30">
        <v>1</v>
      </c>
      <c r="C1123" s="30">
        <v>0</v>
      </c>
    </row>
    <row r="1124" spans="1:3">
      <c r="A1124" s="34" t="s">
        <v>10314</v>
      </c>
      <c r="B1124" s="30">
        <v>1</v>
      </c>
      <c r="C1124" s="30">
        <v>0</v>
      </c>
    </row>
    <row r="1125" spans="1:3">
      <c r="A1125" s="34" t="s">
        <v>7571</v>
      </c>
      <c r="B1125" s="30">
        <v>1</v>
      </c>
      <c r="C1125" s="30">
        <v>0</v>
      </c>
    </row>
    <row r="1126" spans="1:3">
      <c r="A1126" s="34" t="s">
        <v>10611</v>
      </c>
      <c r="B1126" s="30">
        <v>1</v>
      </c>
      <c r="C1126" s="30">
        <v>0</v>
      </c>
    </row>
    <row r="1127" spans="1:3">
      <c r="A1127" s="31" t="s">
        <v>136</v>
      </c>
      <c r="B1127" s="30">
        <v>1</v>
      </c>
      <c r="C1127" s="30">
        <v>0</v>
      </c>
    </row>
    <row r="1128" spans="1:3">
      <c r="A1128" s="34" t="s">
        <v>4225</v>
      </c>
      <c r="B1128" s="30">
        <v>1</v>
      </c>
      <c r="C1128" s="30">
        <v>0</v>
      </c>
    </row>
    <row r="1129" spans="1:3">
      <c r="A1129" s="35" t="s">
        <v>200</v>
      </c>
      <c r="B1129" s="36">
        <v>164</v>
      </c>
      <c r="C1129" s="36">
        <v>20</v>
      </c>
    </row>
    <row r="1130" spans="1:3">
      <c r="A1130" s="29" t="s">
        <v>230</v>
      </c>
      <c r="B1130" s="30">
        <v>143</v>
      </c>
      <c r="C1130" s="30">
        <v>18</v>
      </c>
    </row>
    <row r="1131" spans="1:3">
      <c r="A1131" s="31" t="s">
        <v>151</v>
      </c>
      <c r="B1131" s="30">
        <v>92</v>
      </c>
      <c r="C1131" s="30">
        <v>15</v>
      </c>
    </row>
    <row r="1132" spans="1:3">
      <c r="A1132" s="34" t="s">
        <v>663</v>
      </c>
      <c r="B1132" s="30">
        <v>2</v>
      </c>
      <c r="C1132" s="30">
        <v>0</v>
      </c>
    </row>
    <row r="1133" spans="1:3">
      <c r="A1133" s="34" t="s">
        <v>1730</v>
      </c>
      <c r="B1133" s="30">
        <v>2</v>
      </c>
      <c r="C1133" s="30">
        <v>0</v>
      </c>
    </row>
    <row r="1134" spans="1:3">
      <c r="A1134" s="34" t="s">
        <v>426</v>
      </c>
      <c r="B1134" s="30">
        <v>3</v>
      </c>
      <c r="C1134" s="30">
        <v>2</v>
      </c>
    </row>
    <row r="1135" spans="1:3">
      <c r="A1135" s="34" t="s">
        <v>9692</v>
      </c>
      <c r="B1135" s="30">
        <v>1</v>
      </c>
      <c r="C1135" s="30">
        <v>0</v>
      </c>
    </row>
    <row r="1136" spans="1:3">
      <c r="A1136" s="34" t="s">
        <v>9600</v>
      </c>
      <c r="B1136" s="30">
        <v>3</v>
      </c>
      <c r="C1136" s="30">
        <v>1</v>
      </c>
    </row>
    <row r="1137" spans="1:3">
      <c r="A1137" s="34" t="s">
        <v>9448</v>
      </c>
      <c r="B1137" s="30">
        <v>7</v>
      </c>
      <c r="C1137" s="30">
        <v>0</v>
      </c>
    </row>
    <row r="1138" spans="1:3">
      <c r="A1138" s="34" t="s">
        <v>9541</v>
      </c>
      <c r="B1138" s="30">
        <v>1</v>
      </c>
      <c r="C1138" s="30">
        <v>0</v>
      </c>
    </row>
    <row r="1139" spans="1:3">
      <c r="A1139" s="34" t="s">
        <v>9256</v>
      </c>
      <c r="B1139" s="30">
        <v>1</v>
      </c>
      <c r="C1139" s="30">
        <v>0</v>
      </c>
    </row>
    <row r="1140" spans="1:3">
      <c r="A1140" s="34" t="s">
        <v>9577</v>
      </c>
      <c r="B1140" s="30">
        <v>2</v>
      </c>
      <c r="C1140" s="30">
        <v>0</v>
      </c>
    </row>
    <row r="1141" spans="1:3">
      <c r="A1141" s="34" t="s">
        <v>9772</v>
      </c>
      <c r="B1141" s="30">
        <v>1</v>
      </c>
      <c r="C1141" s="30">
        <v>0</v>
      </c>
    </row>
    <row r="1142" spans="1:3">
      <c r="A1142" s="34" t="s">
        <v>8969</v>
      </c>
      <c r="B1142" s="30">
        <v>14</v>
      </c>
      <c r="C1142" s="30">
        <v>1</v>
      </c>
    </row>
    <row r="1143" spans="1:3">
      <c r="A1143" s="34" t="s">
        <v>9992</v>
      </c>
      <c r="B1143" s="30">
        <v>1</v>
      </c>
      <c r="C1143" s="30">
        <v>0</v>
      </c>
    </row>
    <row r="1144" spans="1:3">
      <c r="A1144" s="34" t="s">
        <v>8061</v>
      </c>
      <c r="B1144" s="30">
        <v>1</v>
      </c>
      <c r="C1144" s="30">
        <v>0</v>
      </c>
    </row>
    <row r="1145" spans="1:3">
      <c r="A1145" s="34" t="s">
        <v>7471</v>
      </c>
      <c r="B1145" s="30">
        <v>1</v>
      </c>
      <c r="C1145" s="30">
        <v>0</v>
      </c>
    </row>
    <row r="1146" spans="1:3">
      <c r="A1146" s="34" t="s">
        <v>2297</v>
      </c>
      <c r="B1146" s="30">
        <v>2</v>
      </c>
      <c r="C1146" s="30">
        <v>2</v>
      </c>
    </row>
    <row r="1147" spans="1:3">
      <c r="A1147" s="34" t="s">
        <v>1713</v>
      </c>
      <c r="B1147" s="30">
        <v>1</v>
      </c>
      <c r="C1147" s="30">
        <v>0</v>
      </c>
    </row>
    <row r="1148" spans="1:3">
      <c r="A1148" s="34" t="s">
        <v>630</v>
      </c>
      <c r="B1148" s="30">
        <v>1</v>
      </c>
      <c r="C1148" s="30">
        <v>0</v>
      </c>
    </row>
    <row r="1149" spans="1:3">
      <c r="A1149" s="34" t="s">
        <v>873</v>
      </c>
      <c r="B1149" s="30">
        <v>2</v>
      </c>
      <c r="C1149" s="30">
        <v>0</v>
      </c>
    </row>
    <row r="1150" spans="1:3">
      <c r="A1150" s="34" t="s">
        <v>7969</v>
      </c>
      <c r="B1150" s="30">
        <v>1</v>
      </c>
      <c r="C1150" s="30">
        <v>0</v>
      </c>
    </row>
    <row r="1151" spans="1:3">
      <c r="A1151" s="34" t="s">
        <v>266</v>
      </c>
      <c r="B1151" s="30">
        <v>1</v>
      </c>
      <c r="C1151" s="30">
        <v>0</v>
      </c>
    </row>
    <row r="1152" spans="1:3">
      <c r="A1152" s="34" t="s">
        <v>216</v>
      </c>
      <c r="B1152" s="30">
        <v>3</v>
      </c>
      <c r="C1152" s="30">
        <v>2</v>
      </c>
    </row>
    <row r="1153" spans="1:3">
      <c r="A1153" s="34" t="s">
        <v>8617</v>
      </c>
      <c r="B1153" s="30">
        <v>1</v>
      </c>
      <c r="C1153" s="30">
        <v>0</v>
      </c>
    </row>
    <row r="1154" spans="1:3">
      <c r="A1154" s="34" t="s">
        <v>8375</v>
      </c>
      <c r="B1154" s="30">
        <v>3</v>
      </c>
      <c r="C1154" s="30">
        <v>0</v>
      </c>
    </row>
    <row r="1155" spans="1:3">
      <c r="A1155" s="34" t="s">
        <v>10519</v>
      </c>
      <c r="B1155" s="30">
        <v>6</v>
      </c>
      <c r="C1155" s="30">
        <v>0</v>
      </c>
    </row>
    <row r="1156" spans="1:3">
      <c r="A1156" s="34" t="s">
        <v>8942</v>
      </c>
      <c r="B1156" s="30">
        <v>6</v>
      </c>
      <c r="C1156" s="30">
        <v>2</v>
      </c>
    </row>
    <row r="1157" spans="1:3">
      <c r="A1157" s="34" t="s">
        <v>9709</v>
      </c>
      <c r="B1157" s="30">
        <v>5</v>
      </c>
      <c r="C1157" s="30">
        <v>0</v>
      </c>
    </row>
    <row r="1158" spans="1:3">
      <c r="A1158" s="34" t="s">
        <v>9884</v>
      </c>
      <c r="B1158" s="30">
        <v>1</v>
      </c>
      <c r="C1158" s="30">
        <v>0</v>
      </c>
    </row>
    <row r="1159" spans="1:3">
      <c r="A1159" s="34" t="s">
        <v>9922</v>
      </c>
      <c r="B1159" s="30">
        <v>1</v>
      </c>
      <c r="C1159" s="30">
        <v>0</v>
      </c>
    </row>
    <row r="1160" spans="1:3">
      <c r="A1160" s="34" t="s">
        <v>8667</v>
      </c>
      <c r="B1160" s="30">
        <v>8</v>
      </c>
      <c r="C1160" s="30">
        <v>2</v>
      </c>
    </row>
    <row r="1161" spans="1:3">
      <c r="A1161" s="34" t="s">
        <v>10314</v>
      </c>
      <c r="B1161" s="30">
        <v>1</v>
      </c>
      <c r="C1161" s="30">
        <v>1</v>
      </c>
    </row>
    <row r="1162" spans="1:3">
      <c r="A1162" s="34" t="s">
        <v>7571</v>
      </c>
      <c r="B1162" s="30">
        <v>2</v>
      </c>
      <c r="C1162" s="30">
        <v>0</v>
      </c>
    </row>
    <row r="1163" spans="1:3">
      <c r="A1163" s="34" t="s">
        <v>10760</v>
      </c>
      <c r="B1163" s="30">
        <v>5</v>
      </c>
      <c r="C1163" s="30">
        <v>1</v>
      </c>
    </row>
    <row r="1164" spans="1:3">
      <c r="A1164" s="34" t="s">
        <v>10611</v>
      </c>
      <c r="B1164" s="30">
        <v>2</v>
      </c>
      <c r="C1164" s="30">
        <v>1</v>
      </c>
    </row>
    <row r="1165" spans="1:3">
      <c r="A1165" s="31" t="s">
        <v>136</v>
      </c>
      <c r="B1165" s="30">
        <v>49</v>
      </c>
      <c r="C1165" s="30">
        <v>3</v>
      </c>
    </row>
    <row r="1166" spans="1:3">
      <c r="A1166" s="34" t="s">
        <v>7491</v>
      </c>
      <c r="B1166" s="30">
        <v>1</v>
      </c>
      <c r="C1166" s="30">
        <v>0</v>
      </c>
    </row>
    <row r="1167" spans="1:3">
      <c r="A1167" s="34" t="s">
        <v>10762</v>
      </c>
      <c r="B1167" s="30">
        <v>10</v>
      </c>
      <c r="C1167" s="30">
        <v>1</v>
      </c>
    </row>
    <row r="1168" spans="1:3">
      <c r="A1168" s="34" t="s">
        <v>10761</v>
      </c>
      <c r="B1168" s="30">
        <v>6</v>
      </c>
      <c r="C1168" s="30">
        <v>0</v>
      </c>
    </row>
    <row r="1169" spans="1:3">
      <c r="A1169" s="34" t="s">
        <v>4337</v>
      </c>
      <c r="B1169" s="30">
        <v>7</v>
      </c>
      <c r="C1169" s="30">
        <v>1</v>
      </c>
    </row>
    <row r="1170" spans="1:3">
      <c r="A1170" s="34" t="s">
        <v>4190</v>
      </c>
      <c r="B1170" s="30">
        <v>8</v>
      </c>
      <c r="C1170" s="30">
        <v>0</v>
      </c>
    </row>
    <row r="1171" spans="1:3">
      <c r="A1171" s="34" t="s">
        <v>10763</v>
      </c>
      <c r="B1171" s="30">
        <v>2</v>
      </c>
      <c r="C1171" s="30">
        <v>0</v>
      </c>
    </row>
    <row r="1172" spans="1:3">
      <c r="A1172" s="34" t="s">
        <v>4376</v>
      </c>
      <c r="B1172" s="30">
        <v>2</v>
      </c>
      <c r="C1172" s="30">
        <v>0</v>
      </c>
    </row>
    <row r="1173" spans="1:3">
      <c r="A1173" s="34" t="s">
        <v>4288</v>
      </c>
      <c r="B1173" s="30">
        <v>8</v>
      </c>
      <c r="C1173" s="30">
        <v>1</v>
      </c>
    </row>
    <row r="1174" spans="1:3">
      <c r="A1174" s="34" t="s">
        <v>4225</v>
      </c>
      <c r="B1174" s="30">
        <v>5</v>
      </c>
      <c r="C1174" s="30">
        <v>0</v>
      </c>
    </row>
    <row r="1175" spans="1:3">
      <c r="A1175" s="31" t="s">
        <v>344</v>
      </c>
      <c r="B1175" s="30">
        <v>2</v>
      </c>
      <c r="C1175" s="30">
        <v>0</v>
      </c>
    </row>
    <row r="1176" spans="1:3">
      <c r="A1176" s="34" t="s">
        <v>10755</v>
      </c>
      <c r="B1176" s="30">
        <v>2</v>
      </c>
      <c r="C1176" s="30">
        <v>0</v>
      </c>
    </row>
    <row r="1177" spans="1:3">
      <c r="A1177" s="29" t="s">
        <v>201</v>
      </c>
      <c r="B1177" s="30">
        <v>21</v>
      </c>
      <c r="C1177" s="30">
        <v>2</v>
      </c>
    </row>
    <row r="1178" spans="1:3">
      <c r="A1178" s="31" t="s">
        <v>151</v>
      </c>
      <c r="B1178" s="30">
        <v>14</v>
      </c>
      <c r="C1178" s="30">
        <v>0</v>
      </c>
    </row>
    <row r="1179" spans="1:3">
      <c r="A1179" s="34" t="s">
        <v>9448</v>
      </c>
      <c r="B1179" s="30">
        <v>1</v>
      </c>
      <c r="C1179" s="30">
        <v>0</v>
      </c>
    </row>
    <row r="1180" spans="1:3">
      <c r="A1180" s="34" t="s">
        <v>8969</v>
      </c>
      <c r="B1180" s="30">
        <v>1</v>
      </c>
      <c r="C1180" s="30">
        <v>0</v>
      </c>
    </row>
    <row r="1181" spans="1:3">
      <c r="A1181" s="34" t="s">
        <v>9992</v>
      </c>
      <c r="B1181" s="30">
        <v>1</v>
      </c>
      <c r="C1181" s="30">
        <v>0</v>
      </c>
    </row>
    <row r="1182" spans="1:3">
      <c r="A1182" s="34" t="s">
        <v>2370</v>
      </c>
      <c r="B1182" s="30">
        <v>1</v>
      </c>
      <c r="C1182" s="30">
        <v>0</v>
      </c>
    </row>
    <row r="1183" spans="1:3">
      <c r="A1183" s="34" t="s">
        <v>9884</v>
      </c>
      <c r="B1183" s="30">
        <v>1</v>
      </c>
      <c r="C1183" s="30">
        <v>0</v>
      </c>
    </row>
    <row r="1184" spans="1:3">
      <c r="A1184" s="34" t="s">
        <v>8667</v>
      </c>
      <c r="B1184" s="30">
        <v>2</v>
      </c>
      <c r="C1184" s="30">
        <v>0</v>
      </c>
    </row>
    <row r="1185" spans="1:3">
      <c r="A1185" s="34" t="s">
        <v>9975</v>
      </c>
      <c r="B1185" s="30">
        <v>1</v>
      </c>
      <c r="C1185" s="30">
        <v>0</v>
      </c>
    </row>
    <row r="1186" spans="1:3">
      <c r="A1186" s="34" t="s">
        <v>137</v>
      </c>
      <c r="B1186" s="30">
        <v>2</v>
      </c>
      <c r="C1186" s="30">
        <v>0</v>
      </c>
    </row>
    <row r="1187" spans="1:3">
      <c r="A1187" s="34" t="s">
        <v>7703</v>
      </c>
      <c r="B1187" s="30">
        <v>2</v>
      </c>
      <c r="C1187" s="30">
        <v>0</v>
      </c>
    </row>
    <row r="1188" spans="1:3">
      <c r="A1188" s="34" t="s">
        <v>10760</v>
      </c>
      <c r="B1188" s="30">
        <v>2</v>
      </c>
      <c r="C1188" s="30">
        <v>0</v>
      </c>
    </row>
    <row r="1189" spans="1:3">
      <c r="A1189" s="31" t="s">
        <v>136</v>
      </c>
      <c r="B1189" s="30">
        <v>7</v>
      </c>
      <c r="C1189" s="30">
        <v>2</v>
      </c>
    </row>
    <row r="1190" spans="1:3">
      <c r="A1190" s="34" t="s">
        <v>7491</v>
      </c>
      <c r="B1190" s="30">
        <v>1</v>
      </c>
      <c r="C1190" s="30">
        <v>0</v>
      </c>
    </row>
    <row r="1191" spans="1:3">
      <c r="A1191" s="34" t="s">
        <v>10761</v>
      </c>
      <c r="B1191" s="30">
        <v>2</v>
      </c>
      <c r="C1191" s="30">
        <v>0</v>
      </c>
    </row>
    <row r="1192" spans="1:3">
      <c r="A1192" s="34" t="s">
        <v>4337</v>
      </c>
      <c r="B1192" s="30">
        <v>3</v>
      </c>
      <c r="C1192" s="30">
        <v>2</v>
      </c>
    </row>
    <row r="1193" spans="1:3">
      <c r="A1193" s="34" t="s">
        <v>4288</v>
      </c>
      <c r="B1193" s="30">
        <v>1</v>
      </c>
      <c r="C1193" s="30">
        <v>0</v>
      </c>
    </row>
    <row r="1194" spans="1:3">
      <c r="A1194" s="35" t="s">
        <v>314</v>
      </c>
      <c r="B1194" s="36">
        <v>164</v>
      </c>
      <c r="C1194" s="36">
        <v>25</v>
      </c>
    </row>
    <row r="1195" spans="1:3">
      <c r="A1195" s="29" t="s">
        <v>315</v>
      </c>
      <c r="B1195" s="30">
        <v>47</v>
      </c>
      <c r="C1195" s="30">
        <v>4</v>
      </c>
    </row>
    <row r="1196" spans="1:3">
      <c r="A1196" s="31" t="s">
        <v>151</v>
      </c>
      <c r="B1196" s="30">
        <v>14</v>
      </c>
      <c r="C1196" s="30">
        <v>0</v>
      </c>
    </row>
    <row r="1197" spans="1:3">
      <c r="A1197" s="34" t="s">
        <v>663</v>
      </c>
      <c r="B1197" s="30">
        <v>2</v>
      </c>
      <c r="C1197" s="30">
        <v>0</v>
      </c>
    </row>
    <row r="1198" spans="1:3">
      <c r="A1198" s="34" t="s">
        <v>1730</v>
      </c>
      <c r="B1198" s="30">
        <v>2</v>
      </c>
      <c r="C1198" s="30">
        <v>0</v>
      </c>
    </row>
    <row r="1199" spans="1:3">
      <c r="A1199" s="34" t="s">
        <v>291</v>
      </c>
      <c r="B1199" s="30">
        <v>1</v>
      </c>
      <c r="C1199" s="30">
        <v>0</v>
      </c>
    </row>
    <row r="1200" spans="1:3">
      <c r="A1200" s="34" t="s">
        <v>579</v>
      </c>
      <c r="B1200" s="30">
        <v>1</v>
      </c>
      <c r="C1200" s="30">
        <v>0</v>
      </c>
    </row>
    <row r="1201" spans="1:3">
      <c r="A1201" s="34" t="s">
        <v>8617</v>
      </c>
      <c r="B1201" s="30">
        <v>1</v>
      </c>
      <c r="C1201" s="30">
        <v>0</v>
      </c>
    </row>
    <row r="1202" spans="1:3">
      <c r="A1202" s="34" t="s">
        <v>8942</v>
      </c>
      <c r="B1202" s="30">
        <v>1</v>
      </c>
      <c r="C1202" s="30">
        <v>0</v>
      </c>
    </row>
    <row r="1203" spans="1:3">
      <c r="A1203" s="34" t="s">
        <v>9952</v>
      </c>
      <c r="B1203" s="30">
        <v>2</v>
      </c>
      <c r="C1203" s="30">
        <v>0</v>
      </c>
    </row>
    <row r="1204" spans="1:3">
      <c r="A1204" s="34" t="s">
        <v>10358</v>
      </c>
      <c r="B1204" s="30">
        <v>1</v>
      </c>
      <c r="C1204" s="30">
        <v>0</v>
      </c>
    </row>
    <row r="1205" spans="1:3">
      <c r="A1205" s="34" t="s">
        <v>8667</v>
      </c>
      <c r="B1205" s="30">
        <v>1</v>
      </c>
      <c r="C1205" s="30">
        <v>0</v>
      </c>
    </row>
    <row r="1206" spans="1:3">
      <c r="A1206" s="34" t="s">
        <v>7571</v>
      </c>
      <c r="B1206" s="30">
        <v>2</v>
      </c>
      <c r="C1206" s="30">
        <v>0</v>
      </c>
    </row>
    <row r="1207" spans="1:3">
      <c r="A1207" s="31" t="s">
        <v>2170</v>
      </c>
      <c r="B1207" s="30">
        <v>1</v>
      </c>
      <c r="C1207" s="30">
        <v>0</v>
      </c>
    </row>
    <row r="1208" spans="1:3">
      <c r="A1208" s="34" t="s">
        <v>2204</v>
      </c>
      <c r="B1208" s="30">
        <v>1</v>
      </c>
      <c r="C1208" s="30">
        <v>0</v>
      </c>
    </row>
    <row r="1209" spans="1:3">
      <c r="A1209" s="31" t="s">
        <v>884</v>
      </c>
      <c r="B1209" s="30">
        <v>3</v>
      </c>
      <c r="C1209" s="30">
        <v>0</v>
      </c>
    </row>
    <row r="1210" spans="1:3">
      <c r="A1210" s="34" t="s">
        <v>5474</v>
      </c>
      <c r="B1210" s="30">
        <v>1</v>
      </c>
      <c r="C1210" s="30">
        <v>0</v>
      </c>
    </row>
    <row r="1211" spans="1:3">
      <c r="A1211" s="34" t="s">
        <v>10776</v>
      </c>
      <c r="B1211" s="30">
        <v>2</v>
      </c>
      <c r="C1211" s="30">
        <v>0</v>
      </c>
    </row>
    <row r="1212" spans="1:3">
      <c r="A1212" s="31" t="s">
        <v>136</v>
      </c>
      <c r="B1212" s="30">
        <v>1</v>
      </c>
      <c r="C1212" s="30">
        <v>0</v>
      </c>
    </row>
    <row r="1213" spans="1:3">
      <c r="A1213" s="34" t="s">
        <v>4225</v>
      </c>
      <c r="B1213" s="30">
        <v>1</v>
      </c>
      <c r="C1213" s="30">
        <v>0</v>
      </c>
    </row>
    <row r="1214" spans="1:3">
      <c r="A1214" s="31" t="s">
        <v>1201</v>
      </c>
      <c r="B1214" s="30">
        <v>27</v>
      </c>
      <c r="C1214" s="30">
        <v>4</v>
      </c>
    </row>
    <row r="1215" spans="1:3">
      <c r="A1215" s="34" t="s">
        <v>5565</v>
      </c>
      <c r="B1215" s="30">
        <v>1</v>
      </c>
      <c r="C1215" s="30">
        <v>1</v>
      </c>
    </row>
    <row r="1216" spans="1:3">
      <c r="A1216" s="34" t="s">
        <v>5748</v>
      </c>
      <c r="B1216" s="30">
        <v>1</v>
      </c>
      <c r="C1216" s="30">
        <v>0</v>
      </c>
    </row>
    <row r="1217" spans="1:3">
      <c r="A1217" s="34" t="s">
        <v>5661</v>
      </c>
      <c r="B1217" s="30">
        <v>6</v>
      </c>
      <c r="C1217" s="30">
        <v>1</v>
      </c>
    </row>
    <row r="1218" spans="1:3">
      <c r="A1218" s="34" t="s">
        <v>5795</v>
      </c>
      <c r="B1218" s="30">
        <v>1</v>
      </c>
      <c r="C1218" s="30">
        <v>0</v>
      </c>
    </row>
    <row r="1219" spans="1:3">
      <c r="A1219" s="34" t="s">
        <v>5831</v>
      </c>
      <c r="B1219" s="30">
        <v>4</v>
      </c>
      <c r="C1219" s="30">
        <v>0</v>
      </c>
    </row>
    <row r="1220" spans="1:3">
      <c r="A1220" s="34" t="s">
        <v>5918</v>
      </c>
      <c r="B1220" s="30">
        <v>11</v>
      </c>
      <c r="C1220" s="30">
        <v>2</v>
      </c>
    </row>
    <row r="1221" spans="1:3">
      <c r="A1221" s="34" t="s">
        <v>8084</v>
      </c>
      <c r="B1221" s="30">
        <v>1</v>
      </c>
      <c r="C1221" s="30">
        <v>0</v>
      </c>
    </row>
    <row r="1222" spans="1:3">
      <c r="A1222" s="34" t="s">
        <v>6050</v>
      </c>
      <c r="B1222" s="30">
        <v>2</v>
      </c>
      <c r="C1222" s="30">
        <v>0</v>
      </c>
    </row>
    <row r="1223" spans="1:3">
      <c r="A1223" s="31" t="s">
        <v>8872</v>
      </c>
      <c r="B1223" s="30">
        <v>1</v>
      </c>
      <c r="C1223" s="30">
        <v>0</v>
      </c>
    </row>
    <row r="1224" spans="1:3">
      <c r="A1224" s="34" t="s">
        <v>8873</v>
      </c>
      <c r="B1224" s="30">
        <v>1</v>
      </c>
      <c r="C1224" s="30">
        <v>0</v>
      </c>
    </row>
    <row r="1225" spans="1:3">
      <c r="A1225" s="29" t="s">
        <v>412</v>
      </c>
      <c r="B1225" s="30">
        <v>20</v>
      </c>
      <c r="C1225" s="30">
        <v>5</v>
      </c>
    </row>
    <row r="1226" spans="1:3">
      <c r="A1226" s="31" t="s">
        <v>151</v>
      </c>
      <c r="B1226" s="30">
        <v>9</v>
      </c>
      <c r="C1226" s="30">
        <v>5</v>
      </c>
    </row>
    <row r="1227" spans="1:3">
      <c r="A1227" s="34" t="s">
        <v>1730</v>
      </c>
      <c r="B1227" s="30">
        <v>1</v>
      </c>
      <c r="C1227" s="30">
        <v>0</v>
      </c>
    </row>
    <row r="1228" spans="1:3">
      <c r="A1228" s="34" t="s">
        <v>2370</v>
      </c>
      <c r="B1228" s="30">
        <v>1</v>
      </c>
      <c r="C1228" s="30">
        <v>0</v>
      </c>
    </row>
    <row r="1229" spans="1:3">
      <c r="A1229" s="34" t="s">
        <v>396</v>
      </c>
      <c r="B1229" s="30">
        <v>1</v>
      </c>
      <c r="C1229" s="30">
        <v>1</v>
      </c>
    </row>
    <row r="1230" spans="1:3">
      <c r="A1230" s="34" t="s">
        <v>7969</v>
      </c>
      <c r="B1230" s="30">
        <v>1</v>
      </c>
      <c r="C1230" s="30">
        <v>1</v>
      </c>
    </row>
    <row r="1231" spans="1:3">
      <c r="A1231" s="34" t="s">
        <v>8375</v>
      </c>
      <c r="B1231" s="30">
        <v>1</v>
      </c>
      <c r="C1231" s="30">
        <v>1</v>
      </c>
    </row>
    <row r="1232" spans="1:3">
      <c r="A1232" s="34" t="s">
        <v>9941</v>
      </c>
      <c r="B1232" s="30">
        <v>1</v>
      </c>
      <c r="C1232" s="30">
        <v>1</v>
      </c>
    </row>
    <row r="1233" spans="1:3">
      <c r="A1233" s="34" t="s">
        <v>10358</v>
      </c>
      <c r="B1233" s="30">
        <v>1</v>
      </c>
      <c r="C1233" s="30">
        <v>1</v>
      </c>
    </row>
    <row r="1234" spans="1:3">
      <c r="A1234" s="34" t="s">
        <v>10314</v>
      </c>
      <c r="B1234" s="30">
        <v>1</v>
      </c>
      <c r="C1234" s="30">
        <v>0</v>
      </c>
    </row>
    <row r="1235" spans="1:3">
      <c r="A1235" s="34" t="s">
        <v>10611</v>
      </c>
      <c r="B1235" s="30">
        <v>1</v>
      </c>
      <c r="C1235" s="30">
        <v>0</v>
      </c>
    </row>
    <row r="1236" spans="1:3">
      <c r="A1236" s="31" t="s">
        <v>1201</v>
      </c>
      <c r="B1236" s="30">
        <v>11</v>
      </c>
      <c r="C1236" s="30">
        <v>0</v>
      </c>
    </row>
    <row r="1237" spans="1:3">
      <c r="A1237" s="34" t="s">
        <v>5661</v>
      </c>
      <c r="B1237" s="30">
        <v>7</v>
      </c>
      <c r="C1237" s="30">
        <v>0</v>
      </c>
    </row>
    <row r="1238" spans="1:3">
      <c r="A1238" s="34" t="s">
        <v>5821</v>
      </c>
      <c r="B1238" s="30">
        <v>1</v>
      </c>
      <c r="C1238" s="30">
        <v>0</v>
      </c>
    </row>
    <row r="1239" spans="1:3">
      <c r="A1239" s="34" t="s">
        <v>5918</v>
      </c>
      <c r="B1239" s="30">
        <v>3</v>
      </c>
      <c r="C1239" s="30">
        <v>0</v>
      </c>
    </row>
    <row r="1240" spans="1:3">
      <c r="A1240" s="29" t="s">
        <v>5540</v>
      </c>
      <c r="B1240" s="30">
        <v>78</v>
      </c>
      <c r="C1240" s="30">
        <v>11</v>
      </c>
    </row>
    <row r="1241" spans="1:3">
      <c r="A1241" s="31" t="s">
        <v>151</v>
      </c>
      <c r="B1241" s="30">
        <v>15</v>
      </c>
      <c r="C1241" s="30">
        <v>2</v>
      </c>
    </row>
    <row r="1242" spans="1:3">
      <c r="A1242" s="34" t="s">
        <v>10283</v>
      </c>
      <c r="B1242" s="30">
        <v>3</v>
      </c>
      <c r="C1242" s="30">
        <v>0</v>
      </c>
    </row>
    <row r="1243" spans="1:3">
      <c r="A1243" s="34" t="s">
        <v>8061</v>
      </c>
      <c r="B1243" s="30">
        <v>3</v>
      </c>
      <c r="C1243" s="30">
        <v>0</v>
      </c>
    </row>
    <row r="1244" spans="1:3">
      <c r="A1244" s="34" t="s">
        <v>8375</v>
      </c>
      <c r="B1244" s="30">
        <v>1</v>
      </c>
      <c r="C1244" s="30">
        <v>0</v>
      </c>
    </row>
    <row r="1245" spans="1:3">
      <c r="A1245" s="34" t="s">
        <v>8667</v>
      </c>
      <c r="B1245" s="30">
        <v>4</v>
      </c>
      <c r="C1245" s="30">
        <v>0</v>
      </c>
    </row>
    <row r="1246" spans="1:3">
      <c r="A1246" s="34" t="s">
        <v>10314</v>
      </c>
      <c r="B1246" s="30">
        <v>1</v>
      </c>
      <c r="C1246" s="30">
        <v>0</v>
      </c>
    </row>
    <row r="1247" spans="1:3">
      <c r="A1247" s="34" t="s">
        <v>10774</v>
      </c>
      <c r="B1247" s="30">
        <v>1</v>
      </c>
      <c r="C1247" s="30">
        <v>1</v>
      </c>
    </row>
    <row r="1248" spans="1:3">
      <c r="A1248" s="34" t="s">
        <v>10611</v>
      </c>
      <c r="B1248" s="30">
        <v>2</v>
      </c>
      <c r="C1248" s="30">
        <v>1</v>
      </c>
    </row>
    <row r="1249" spans="1:3">
      <c r="A1249" s="31" t="s">
        <v>1201</v>
      </c>
      <c r="B1249" s="30">
        <v>52</v>
      </c>
      <c r="C1249" s="30">
        <v>8</v>
      </c>
    </row>
    <row r="1250" spans="1:3">
      <c r="A1250" s="34" t="s">
        <v>5565</v>
      </c>
      <c r="B1250" s="30">
        <v>20</v>
      </c>
      <c r="C1250" s="30">
        <v>1</v>
      </c>
    </row>
    <row r="1251" spans="1:3">
      <c r="A1251" s="34" t="s">
        <v>5748</v>
      </c>
      <c r="B1251" s="30">
        <v>3</v>
      </c>
      <c r="C1251" s="30">
        <v>3</v>
      </c>
    </row>
    <row r="1252" spans="1:3">
      <c r="A1252" s="34" t="s">
        <v>5661</v>
      </c>
      <c r="B1252" s="30">
        <v>1</v>
      </c>
      <c r="C1252" s="30">
        <v>0</v>
      </c>
    </row>
    <row r="1253" spans="1:3">
      <c r="A1253" s="34" t="s">
        <v>5795</v>
      </c>
      <c r="B1253" s="30">
        <v>3</v>
      </c>
      <c r="C1253" s="30">
        <v>0</v>
      </c>
    </row>
    <row r="1254" spans="1:3">
      <c r="A1254" s="34" t="s">
        <v>5831</v>
      </c>
      <c r="B1254" s="30">
        <v>14</v>
      </c>
      <c r="C1254" s="30">
        <v>1</v>
      </c>
    </row>
    <row r="1255" spans="1:3">
      <c r="A1255" s="34" t="s">
        <v>7633</v>
      </c>
      <c r="B1255" s="30">
        <v>2</v>
      </c>
      <c r="C1255" s="30">
        <v>0</v>
      </c>
    </row>
    <row r="1256" spans="1:3">
      <c r="A1256" s="34" t="s">
        <v>6050</v>
      </c>
      <c r="B1256" s="30">
        <v>2</v>
      </c>
      <c r="C1256" s="30">
        <v>0</v>
      </c>
    </row>
    <row r="1257" spans="1:3">
      <c r="A1257" s="34" t="s">
        <v>5541</v>
      </c>
      <c r="B1257" s="30">
        <v>7</v>
      </c>
      <c r="C1257" s="30">
        <v>3</v>
      </c>
    </row>
    <row r="1258" spans="1:3">
      <c r="A1258" s="31" t="s">
        <v>8872</v>
      </c>
      <c r="B1258" s="30">
        <v>11</v>
      </c>
      <c r="C1258" s="30">
        <v>1</v>
      </c>
    </row>
    <row r="1259" spans="1:3">
      <c r="A1259" s="34" t="s">
        <v>8873</v>
      </c>
      <c r="B1259" s="30">
        <v>11</v>
      </c>
      <c r="C1259" s="30">
        <v>1</v>
      </c>
    </row>
    <row r="1260" spans="1:3">
      <c r="A1260" s="29" t="s">
        <v>5893</v>
      </c>
      <c r="B1260" s="30">
        <v>3</v>
      </c>
      <c r="C1260" s="30">
        <v>0</v>
      </c>
    </row>
    <row r="1261" spans="1:3">
      <c r="A1261" s="31" t="s">
        <v>151</v>
      </c>
      <c r="B1261" s="30">
        <v>1</v>
      </c>
      <c r="C1261" s="30">
        <v>0</v>
      </c>
    </row>
    <row r="1262" spans="1:3">
      <c r="A1262" s="34" t="s">
        <v>8061</v>
      </c>
      <c r="B1262" s="30">
        <v>1</v>
      </c>
      <c r="C1262" s="30">
        <v>0</v>
      </c>
    </row>
    <row r="1263" spans="1:3">
      <c r="A1263" s="31" t="s">
        <v>1201</v>
      </c>
      <c r="B1263" s="30">
        <v>2</v>
      </c>
      <c r="C1263" s="30">
        <v>0</v>
      </c>
    </row>
    <row r="1264" spans="1:3">
      <c r="A1264" s="34" t="s">
        <v>5831</v>
      </c>
      <c r="B1264" s="30">
        <v>1</v>
      </c>
      <c r="C1264" s="30">
        <v>0</v>
      </c>
    </row>
    <row r="1265" spans="1:3">
      <c r="A1265" s="34" t="s">
        <v>7633</v>
      </c>
      <c r="B1265" s="30">
        <v>1</v>
      </c>
      <c r="C1265" s="30">
        <v>0</v>
      </c>
    </row>
    <row r="1266" spans="1:3">
      <c r="A1266" s="29" t="s">
        <v>5678</v>
      </c>
      <c r="B1266" s="30">
        <v>16</v>
      </c>
      <c r="C1266" s="30">
        <v>5</v>
      </c>
    </row>
    <row r="1267" spans="1:3">
      <c r="A1267" s="31" t="s">
        <v>151</v>
      </c>
      <c r="B1267" s="30">
        <v>3</v>
      </c>
      <c r="C1267" s="30">
        <v>1</v>
      </c>
    </row>
    <row r="1268" spans="1:3">
      <c r="A1268" s="34" t="s">
        <v>9256</v>
      </c>
      <c r="B1268" s="30">
        <v>1</v>
      </c>
      <c r="C1268" s="30">
        <v>0</v>
      </c>
    </row>
    <row r="1269" spans="1:3">
      <c r="A1269" s="34" t="s">
        <v>10611</v>
      </c>
      <c r="B1269" s="30">
        <v>2</v>
      </c>
      <c r="C1269" s="30">
        <v>1</v>
      </c>
    </row>
    <row r="1270" spans="1:3">
      <c r="A1270" s="31" t="s">
        <v>1201</v>
      </c>
      <c r="B1270" s="30">
        <v>10</v>
      </c>
      <c r="C1270" s="30">
        <v>2</v>
      </c>
    </row>
    <row r="1271" spans="1:3">
      <c r="A1271" s="34" t="s">
        <v>5661</v>
      </c>
      <c r="B1271" s="30">
        <v>8</v>
      </c>
      <c r="C1271" s="30">
        <v>1</v>
      </c>
    </row>
    <row r="1272" spans="1:3">
      <c r="A1272" s="34" t="s">
        <v>5795</v>
      </c>
      <c r="B1272" s="30">
        <v>1</v>
      </c>
      <c r="C1272" s="30">
        <v>0</v>
      </c>
    </row>
    <row r="1273" spans="1:3">
      <c r="A1273" s="34" t="s">
        <v>5918</v>
      </c>
      <c r="B1273" s="30">
        <v>1</v>
      </c>
      <c r="C1273" s="30">
        <v>1</v>
      </c>
    </row>
    <row r="1274" spans="1:3">
      <c r="A1274" s="31" t="s">
        <v>8872</v>
      </c>
      <c r="B1274" s="30">
        <v>3</v>
      </c>
      <c r="C1274" s="30">
        <v>2</v>
      </c>
    </row>
    <row r="1275" spans="1:3">
      <c r="A1275" s="34" t="s">
        <v>8873</v>
      </c>
      <c r="B1275" s="30">
        <v>3</v>
      </c>
      <c r="C1275" s="30">
        <v>2</v>
      </c>
    </row>
    <row r="1276" spans="1:3">
      <c r="A1276" s="35" t="s">
        <v>1738</v>
      </c>
      <c r="B1276" s="36">
        <v>38</v>
      </c>
      <c r="C1276" s="36">
        <v>6</v>
      </c>
    </row>
    <row r="1277" spans="1:3">
      <c r="A1277" s="29" t="s">
        <v>1827</v>
      </c>
      <c r="B1277" s="30">
        <v>12</v>
      </c>
      <c r="C1277" s="30">
        <v>5</v>
      </c>
    </row>
    <row r="1278" spans="1:3">
      <c r="A1278" s="31" t="s">
        <v>785</v>
      </c>
      <c r="B1278" s="30">
        <v>8</v>
      </c>
      <c r="C1278" s="30">
        <v>4</v>
      </c>
    </row>
    <row r="1279" spans="1:3">
      <c r="A1279" s="34" t="s">
        <v>7157</v>
      </c>
      <c r="B1279" s="30">
        <v>5</v>
      </c>
      <c r="C1279" s="30">
        <v>3</v>
      </c>
    </row>
    <row r="1280" spans="1:3">
      <c r="A1280" s="34" t="s">
        <v>9782</v>
      </c>
      <c r="B1280" s="30">
        <v>1</v>
      </c>
      <c r="C1280" s="30">
        <v>0</v>
      </c>
    </row>
    <row r="1281" spans="1:3">
      <c r="A1281" s="34" t="s">
        <v>7321</v>
      </c>
      <c r="B1281" s="30">
        <v>1</v>
      </c>
      <c r="C1281" s="30">
        <v>0</v>
      </c>
    </row>
    <row r="1282" spans="1:3">
      <c r="A1282" s="34" t="s">
        <v>7117</v>
      </c>
      <c r="B1282" s="30">
        <v>1</v>
      </c>
      <c r="C1282" s="30">
        <v>1</v>
      </c>
    </row>
    <row r="1283" spans="1:3">
      <c r="A1283" s="31" t="s">
        <v>151</v>
      </c>
      <c r="B1283" s="30">
        <v>3</v>
      </c>
      <c r="C1283" s="30">
        <v>0</v>
      </c>
    </row>
    <row r="1284" spans="1:3">
      <c r="A1284" s="34" t="s">
        <v>1730</v>
      </c>
      <c r="B1284" s="30">
        <v>1</v>
      </c>
      <c r="C1284" s="30">
        <v>0</v>
      </c>
    </row>
    <row r="1285" spans="1:3">
      <c r="A1285" s="34" t="s">
        <v>7969</v>
      </c>
      <c r="B1285" s="30">
        <v>1</v>
      </c>
      <c r="C1285" s="30">
        <v>0</v>
      </c>
    </row>
    <row r="1286" spans="1:3">
      <c r="A1286" s="34" t="s">
        <v>8667</v>
      </c>
      <c r="B1286" s="30">
        <v>1</v>
      </c>
      <c r="C1286" s="30">
        <v>0</v>
      </c>
    </row>
    <row r="1287" spans="1:3">
      <c r="A1287" s="31" t="s">
        <v>1201</v>
      </c>
      <c r="B1287" s="30">
        <v>1</v>
      </c>
      <c r="C1287" s="30">
        <v>1</v>
      </c>
    </row>
    <row r="1288" spans="1:3">
      <c r="A1288" s="34" t="s">
        <v>5918</v>
      </c>
      <c r="B1288" s="30">
        <v>1</v>
      </c>
      <c r="C1288" s="30">
        <v>1</v>
      </c>
    </row>
    <row r="1289" spans="1:3">
      <c r="A1289" s="29" t="s">
        <v>1739</v>
      </c>
      <c r="B1289" s="30">
        <v>18</v>
      </c>
      <c r="C1289" s="30">
        <v>0</v>
      </c>
    </row>
    <row r="1290" spans="1:3">
      <c r="A1290" s="31" t="s">
        <v>785</v>
      </c>
      <c r="B1290" s="30">
        <v>17</v>
      </c>
      <c r="C1290" s="30">
        <v>0</v>
      </c>
    </row>
    <row r="1291" spans="1:3">
      <c r="A1291" s="34" t="s">
        <v>9782</v>
      </c>
      <c r="B1291" s="30">
        <v>16</v>
      </c>
      <c r="C1291" s="30">
        <v>0</v>
      </c>
    </row>
    <row r="1292" spans="1:3">
      <c r="A1292" s="34" t="s">
        <v>7117</v>
      </c>
      <c r="B1292" s="30">
        <v>1</v>
      </c>
      <c r="C1292" s="30">
        <v>0</v>
      </c>
    </row>
    <row r="1293" spans="1:3">
      <c r="A1293" s="31" t="s">
        <v>151</v>
      </c>
      <c r="B1293" s="30">
        <v>1</v>
      </c>
      <c r="C1293" s="30">
        <v>0</v>
      </c>
    </row>
    <row r="1294" spans="1:3">
      <c r="A1294" s="34" t="s">
        <v>1730</v>
      </c>
      <c r="B1294" s="30">
        <v>1</v>
      </c>
      <c r="C1294" s="30">
        <v>0</v>
      </c>
    </row>
    <row r="1295" spans="1:3">
      <c r="A1295" s="29" t="s">
        <v>1812</v>
      </c>
      <c r="B1295" s="30">
        <v>8</v>
      </c>
      <c r="C1295" s="30">
        <v>1</v>
      </c>
    </row>
    <row r="1296" spans="1:3">
      <c r="A1296" s="31" t="s">
        <v>785</v>
      </c>
      <c r="B1296" s="30">
        <v>5</v>
      </c>
      <c r="C1296" s="30">
        <v>1</v>
      </c>
    </row>
    <row r="1297" spans="1:3">
      <c r="A1297" s="34" t="s">
        <v>7157</v>
      </c>
      <c r="B1297" s="30">
        <v>1</v>
      </c>
      <c r="C1297" s="30">
        <v>1</v>
      </c>
    </row>
    <row r="1298" spans="1:3">
      <c r="A1298" s="34" t="s">
        <v>9782</v>
      </c>
      <c r="B1298" s="30">
        <v>2</v>
      </c>
      <c r="C1298" s="30">
        <v>0</v>
      </c>
    </row>
    <row r="1299" spans="1:3">
      <c r="A1299" s="34" t="s">
        <v>7321</v>
      </c>
      <c r="B1299" s="30">
        <v>2</v>
      </c>
      <c r="C1299" s="30">
        <v>0</v>
      </c>
    </row>
    <row r="1300" spans="1:3">
      <c r="A1300" s="31" t="s">
        <v>151</v>
      </c>
      <c r="B1300" s="30">
        <v>3</v>
      </c>
      <c r="C1300" s="30">
        <v>0</v>
      </c>
    </row>
    <row r="1301" spans="1:3">
      <c r="A1301" s="34" t="s">
        <v>1730</v>
      </c>
      <c r="B1301" s="30">
        <v>1</v>
      </c>
      <c r="C1301" s="30">
        <v>0</v>
      </c>
    </row>
    <row r="1302" spans="1:3">
      <c r="A1302" s="34" t="s">
        <v>2297</v>
      </c>
      <c r="B1302" s="30">
        <v>1</v>
      </c>
      <c r="C1302" s="30">
        <v>0</v>
      </c>
    </row>
    <row r="1303" spans="1:3">
      <c r="A1303" s="34" t="s">
        <v>8667</v>
      </c>
      <c r="B1303" s="30">
        <v>1</v>
      </c>
      <c r="C1303" s="30">
        <v>0</v>
      </c>
    </row>
    <row r="1304" spans="1:3">
      <c r="A1304" s="35" t="s">
        <v>166</v>
      </c>
      <c r="B1304" s="36">
        <v>71</v>
      </c>
      <c r="C1304" s="36">
        <v>5</v>
      </c>
    </row>
    <row r="1305" spans="1:3">
      <c r="A1305" s="29" t="s">
        <v>635</v>
      </c>
      <c r="B1305" s="30">
        <v>40</v>
      </c>
      <c r="C1305" s="30">
        <v>2</v>
      </c>
    </row>
    <row r="1306" spans="1:3">
      <c r="A1306" s="31" t="s">
        <v>7355</v>
      </c>
      <c r="B1306" s="30">
        <v>3</v>
      </c>
      <c r="C1306" s="30">
        <v>0</v>
      </c>
    </row>
    <row r="1307" spans="1:3">
      <c r="A1307" s="34" t="s">
        <v>7419</v>
      </c>
      <c r="B1307" s="30">
        <v>1</v>
      </c>
      <c r="C1307" s="30">
        <v>0</v>
      </c>
    </row>
    <row r="1308" spans="1:3">
      <c r="A1308" s="34" t="s">
        <v>7430</v>
      </c>
      <c r="B1308" s="30">
        <v>1</v>
      </c>
      <c r="C1308" s="30">
        <v>0</v>
      </c>
    </row>
    <row r="1309" spans="1:3">
      <c r="A1309" s="34" t="s">
        <v>7457</v>
      </c>
      <c r="B1309" s="30">
        <v>1</v>
      </c>
      <c r="C1309" s="30">
        <v>0</v>
      </c>
    </row>
    <row r="1310" spans="1:3">
      <c r="A1310" s="31" t="s">
        <v>151</v>
      </c>
      <c r="B1310" s="30">
        <v>19</v>
      </c>
      <c r="C1310" s="30">
        <v>1</v>
      </c>
    </row>
    <row r="1311" spans="1:3">
      <c r="A1311" s="34" t="s">
        <v>1553</v>
      </c>
      <c r="B1311" s="30">
        <v>1</v>
      </c>
      <c r="C1311" s="30">
        <v>0</v>
      </c>
    </row>
    <row r="1312" spans="1:3">
      <c r="A1312" s="34" t="s">
        <v>1713</v>
      </c>
      <c r="B1312" s="30">
        <v>1</v>
      </c>
      <c r="C1312" s="30">
        <v>0</v>
      </c>
    </row>
    <row r="1313" spans="1:3">
      <c r="A1313" s="34" t="s">
        <v>630</v>
      </c>
      <c r="B1313" s="30">
        <v>6</v>
      </c>
      <c r="C1313" s="30">
        <v>0</v>
      </c>
    </row>
    <row r="1314" spans="1:3">
      <c r="A1314" s="34" t="s">
        <v>8617</v>
      </c>
      <c r="B1314" s="30">
        <v>1</v>
      </c>
      <c r="C1314" s="30">
        <v>0</v>
      </c>
    </row>
    <row r="1315" spans="1:3">
      <c r="A1315" s="34" t="s">
        <v>8440</v>
      </c>
      <c r="B1315" s="30">
        <v>3</v>
      </c>
      <c r="C1315" s="30">
        <v>0</v>
      </c>
    </row>
    <row r="1316" spans="1:3">
      <c r="A1316" s="34" t="s">
        <v>10519</v>
      </c>
      <c r="B1316" s="30">
        <v>3</v>
      </c>
      <c r="C1316" s="30">
        <v>1</v>
      </c>
    </row>
    <row r="1317" spans="1:3">
      <c r="A1317" s="34" t="s">
        <v>9884</v>
      </c>
      <c r="B1317" s="30">
        <v>1</v>
      </c>
      <c r="C1317" s="30">
        <v>0</v>
      </c>
    </row>
    <row r="1318" spans="1:3">
      <c r="A1318" s="34" t="s">
        <v>1913</v>
      </c>
      <c r="B1318" s="30">
        <v>1</v>
      </c>
      <c r="C1318" s="30">
        <v>0</v>
      </c>
    </row>
    <row r="1319" spans="1:3">
      <c r="A1319" s="34" t="s">
        <v>10358</v>
      </c>
      <c r="B1319" s="30">
        <v>2</v>
      </c>
      <c r="C1319" s="30">
        <v>0</v>
      </c>
    </row>
    <row r="1320" spans="1:3">
      <c r="A1320" s="31" t="s">
        <v>117</v>
      </c>
      <c r="B1320" s="30">
        <v>8</v>
      </c>
      <c r="C1320" s="30">
        <v>0</v>
      </c>
    </row>
    <row r="1321" spans="1:3">
      <c r="A1321" s="34" t="s">
        <v>3222</v>
      </c>
      <c r="B1321" s="30">
        <v>2</v>
      </c>
      <c r="C1321" s="30">
        <v>0</v>
      </c>
    </row>
    <row r="1322" spans="1:3">
      <c r="A1322" s="34" t="s">
        <v>3260</v>
      </c>
      <c r="B1322" s="30">
        <v>1</v>
      </c>
      <c r="C1322" s="30">
        <v>0</v>
      </c>
    </row>
    <row r="1323" spans="1:3">
      <c r="A1323" s="34" t="s">
        <v>3496</v>
      </c>
      <c r="B1323" s="30">
        <v>2</v>
      </c>
      <c r="C1323" s="30">
        <v>0</v>
      </c>
    </row>
    <row r="1324" spans="1:3">
      <c r="A1324" s="34" t="s">
        <v>10748</v>
      </c>
      <c r="B1324" s="30">
        <v>1</v>
      </c>
      <c r="C1324" s="30">
        <v>0</v>
      </c>
    </row>
    <row r="1325" spans="1:3">
      <c r="A1325" s="34" t="s">
        <v>3181</v>
      </c>
      <c r="B1325" s="30">
        <v>2</v>
      </c>
      <c r="C1325" s="30">
        <v>0</v>
      </c>
    </row>
    <row r="1326" spans="1:3">
      <c r="A1326" s="31" t="s">
        <v>4518</v>
      </c>
      <c r="B1326" s="30">
        <v>4</v>
      </c>
      <c r="C1326" s="30">
        <v>0</v>
      </c>
    </row>
    <row r="1327" spans="1:3">
      <c r="A1327" s="34" t="s">
        <v>4570</v>
      </c>
      <c r="B1327" s="30">
        <v>4</v>
      </c>
      <c r="C1327" s="30">
        <v>0</v>
      </c>
    </row>
    <row r="1328" spans="1:3">
      <c r="A1328" s="31" t="s">
        <v>1134</v>
      </c>
      <c r="B1328" s="30">
        <v>5</v>
      </c>
      <c r="C1328" s="30">
        <v>0</v>
      </c>
    </row>
    <row r="1329" spans="1:3">
      <c r="A1329" s="34" t="s">
        <v>2143</v>
      </c>
      <c r="B1329" s="30">
        <v>5</v>
      </c>
      <c r="C1329" s="30">
        <v>0</v>
      </c>
    </row>
    <row r="1330" spans="1:3">
      <c r="A1330" s="31" t="s">
        <v>136</v>
      </c>
      <c r="B1330" s="30">
        <v>1</v>
      </c>
      <c r="C1330" s="30">
        <v>1</v>
      </c>
    </row>
    <row r="1331" spans="1:3">
      <c r="A1331" s="34" t="s">
        <v>4288</v>
      </c>
      <c r="B1331" s="30">
        <v>1</v>
      </c>
      <c r="C1331" s="30">
        <v>1</v>
      </c>
    </row>
    <row r="1332" spans="1:3">
      <c r="A1332" s="29" t="s">
        <v>280</v>
      </c>
      <c r="B1332" s="30">
        <v>15</v>
      </c>
      <c r="C1332" s="30">
        <v>1</v>
      </c>
    </row>
    <row r="1333" spans="1:3">
      <c r="A1333" s="31" t="s">
        <v>151</v>
      </c>
      <c r="B1333" s="30">
        <v>11</v>
      </c>
      <c r="C1333" s="30">
        <v>1</v>
      </c>
    </row>
    <row r="1334" spans="1:3">
      <c r="A1334" s="34" t="s">
        <v>663</v>
      </c>
      <c r="B1334" s="30">
        <v>1</v>
      </c>
      <c r="C1334" s="30">
        <v>0</v>
      </c>
    </row>
    <row r="1335" spans="1:3">
      <c r="A1335" s="34" t="s">
        <v>630</v>
      </c>
      <c r="B1335" s="30">
        <v>1</v>
      </c>
      <c r="C1335" s="30">
        <v>0</v>
      </c>
    </row>
    <row r="1336" spans="1:3">
      <c r="A1336" s="34" t="s">
        <v>579</v>
      </c>
      <c r="B1336" s="30">
        <v>2</v>
      </c>
      <c r="C1336" s="30">
        <v>0</v>
      </c>
    </row>
    <row r="1337" spans="1:3">
      <c r="A1337" s="34" t="s">
        <v>606</v>
      </c>
      <c r="B1337" s="30">
        <v>1</v>
      </c>
      <c r="C1337" s="30">
        <v>0</v>
      </c>
    </row>
    <row r="1338" spans="1:3">
      <c r="A1338" s="34" t="s">
        <v>266</v>
      </c>
      <c r="B1338" s="30">
        <v>2</v>
      </c>
      <c r="C1338" s="30">
        <v>1</v>
      </c>
    </row>
    <row r="1339" spans="1:3">
      <c r="A1339" s="34" t="s">
        <v>9884</v>
      </c>
      <c r="B1339" s="30">
        <v>2</v>
      </c>
      <c r="C1339" s="30">
        <v>0</v>
      </c>
    </row>
    <row r="1340" spans="1:3">
      <c r="A1340" s="34" t="s">
        <v>10775</v>
      </c>
      <c r="B1340" s="30">
        <v>1</v>
      </c>
      <c r="C1340" s="30">
        <v>0</v>
      </c>
    </row>
    <row r="1341" spans="1:3">
      <c r="A1341" s="34" t="s">
        <v>7571</v>
      </c>
      <c r="B1341" s="30">
        <v>1</v>
      </c>
      <c r="C1341" s="30">
        <v>0</v>
      </c>
    </row>
    <row r="1342" spans="1:3">
      <c r="A1342" s="31" t="s">
        <v>1201</v>
      </c>
      <c r="B1342" s="30">
        <v>4</v>
      </c>
      <c r="C1342" s="30">
        <v>0</v>
      </c>
    </row>
    <row r="1343" spans="1:3">
      <c r="A1343" s="34" t="s">
        <v>5831</v>
      </c>
      <c r="B1343" s="30">
        <v>2</v>
      </c>
      <c r="C1343" s="30">
        <v>0</v>
      </c>
    </row>
    <row r="1344" spans="1:3">
      <c r="A1344" s="34" t="s">
        <v>5918</v>
      </c>
      <c r="B1344" s="30">
        <v>2</v>
      </c>
      <c r="C1344" s="30">
        <v>0</v>
      </c>
    </row>
    <row r="1345" spans="1:3">
      <c r="A1345" s="29" t="s">
        <v>167</v>
      </c>
      <c r="B1345" s="30">
        <v>16</v>
      </c>
      <c r="C1345" s="30">
        <v>2</v>
      </c>
    </row>
    <row r="1346" spans="1:3">
      <c r="A1346" s="31" t="s">
        <v>7355</v>
      </c>
      <c r="B1346" s="30">
        <v>2</v>
      </c>
      <c r="C1346" s="30">
        <v>0</v>
      </c>
    </row>
    <row r="1347" spans="1:3">
      <c r="A1347" s="34" t="s">
        <v>7386</v>
      </c>
      <c r="B1347" s="30">
        <v>2</v>
      </c>
      <c r="C1347" s="30">
        <v>0</v>
      </c>
    </row>
    <row r="1348" spans="1:3">
      <c r="A1348" s="31" t="s">
        <v>151</v>
      </c>
      <c r="B1348" s="30">
        <v>8</v>
      </c>
      <c r="C1348" s="30">
        <v>0</v>
      </c>
    </row>
    <row r="1349" spans="1:3">
      <c r="A1349" s="34" t="s">
        <v>630</v>
      </c>
      <c r="B1349" s="30">
        <v>2</v>
      </c>
      <c r="C1349" s="30">
        <v>0</v>
      </c>
    </row>
    <row r="1350" spans="1:3">
      <c r="A1350" s="34" t="s">
        <v>579</v>
      </c>
      <c r="B1350" s="30">
        <v>1</v>
      </c>
      <c r="C1350" s="30">
        <v>0</v>
      </c>
    </row>
    <row r="1351" spans="1:3">
      <c r="A1351" s="34" t="s">
        <v>8440</v>
      </c>
      <c r="B1351" s="30">
        <v>1</v>
      </c>
      <c r="C1351" s="30">
        <v>0</v>
      </c>
    </row>
    <row r="1352" spans="1:3">
      <c r="A1352" s="34" t="s">
        <v>10775</v>
      </c>
      <c r="B1352" s="30">
        <v>1</v>
      </c>
      <c r="C1352" s="30">
        <v>0</v>
      </c>
    </row>
    <row r="1353" spans="1:3">
      <c r="A1353" s="34" t="s">
        <v>7571</v>
      </c>
      <c r="B1353" s="30">
        <v>1</v>
      </c>
      <c r="C1353" s="30">
        <v>0</v>
      </c>
    </row>
    <row r="1354" spans="1:3">
      <c r="A1354" s="34" t="s">
        <v>137</v>
      </c>
      <c r="B1354" s="30">
        <v>1</v>
      </c>
      <c r="C1354" s="30">
        <v>0</v>
      </c>
    </row>
    <row r="1355" spans="1:3">
      <c r="A1355" s="34" t="s">
        <v>10611</v>
      </c>
      <c r="B1355" s="30">
        <v>1</v>
      </c>
      <c r="C1355" s="30">
        <v>0</v>
      </c>
    </row>
    <row r="1356" spans="1:3">
      <c r="A1356" s="31" t="s">
        <v>884</v>
      </c>
      <c r="B1356" s="30">
        <v>1</v>
      </c>
      <c r="C1356" s="30">
        <v>0</v>
      </c>
    </row>
    <row r="1357" spans="1:3">
      <c r="A1357" s="34" t="s">
        <v>5474</v>
      </c>
      <c r="B1357" s="30">
        <v>1</v>
      </c>
      <c r="C1357" s="30">
        <v>0</v>
      </c>
    </row>
    <row r="1358" spans="1:3">
      <c r="A1358" s="31" t="s">
        <v>1201</v>
      </c>
      <c r="B1358" s="30">
        <v>5</v>
      </c>
      <c r="C1358" s="30">
        <v>2</v>
      </c>
    </row>
    <row r="1359" spans="1:3">
      <c r="A1359" s="34" t="s">
        <v>5565</v>
      </c>
      <c r="B1359" s="30">
        <v>2</v>
      </c>
      <c r="C1359" s="30">
        <v>0</v>
      </c>
    </row>
    <row r="1360" spans="1:3">
      <c r="A1360" s="34" t="s">
        <v>5918</v>
      </c>
      <c r="B1360" s="30">
        <v>3</v>
      </c>
      <c r="C1360" s="30">
        <v>2</v>
      </c>
    </row>
    <row r="1361" spans="1:3">
      <c r="A1361" s="35" t="s">
        <v>161</v>
      </c>
      <c r="B1361" s="36">
        <v>115</v>
      </c>
      <c r="C1361" s="36">
        <v>8</v>
      </c>
    </row>
    <row r="1362" spans="1:3">
      <c r="A1362" s="29" t="s">
        <v>162</v>
      </c>
      <c r="B1362" s="30">
        <v>58</v>
      </c>
      <c r="C1362" s="30">
        <v>1</v>
      </c>
    </row>
    <row r="1363" spans="1:3">
      <c r="A1363" s="31" t="s">
        <v>151</v>
      </c>
      <c r="B1363" s="30">
        <v>39</v>
      </c>
      <c r="C1363" s="30">
        <v>1</v>
      </c>
    </row>
    <row r="1364" spans="1:3">
      <c r="A1364" s="34" t="s">
        <v>1730</v>
      </c>
      <c r="B1364" s="30">
        <v>1</v>
      </c>
      <c r="C1364" s="30">
        <v>0</v>
      </c>
    </row>
    <row r="1365" spans="1:3">
      <c r="A1365" s="34" t="s">
        <v>426</v>
      </c>
      <c r="B1365" s="30">
        <v>1</v>
      </c>
      <c r="C1365" s="30">
        <v>0</v>
      </c>
    </row>
    <row r="1366" spans="1:3">
      <c r="A1366" s="34" t="s">
        <v>9256</v>
      </c>
      <c r="B1366" s="30">
        <v>5</v>
      </c>
      <c r="C1366" s="30">
        <v>0</v>
      </c>
    </row>
    <row r="1367" spans="1:3">
      <c r="A1367" s="34" t="s">
        <v>7692</v>
      </c>
      <c r="B1367" s="30">
        <v>1</v>
      </c>
      <c r="C1367" s="30">
        <v>0</v>
      </c>
    </row>
    <row r="1368" spans="1:3">
      <c r="A1368" s="34" t="s">
        <v>2370</v>
      </c>
      <c r="B1368" s="30">
        <v>2</v>
      </c>
      <c r="C1368" s="30">
        <v>0</v>
      </c>
    </row>
    <row r="1369" spans="1:3">
      <c r="A1369" s="34" t="s">
        <v>2297</v>
      </c>
      <c r="B1369" s="30">
        <v>2</v>
      </c>
      <c r="C1369" s="30">
        <v>0</v>
      </c>
    </row>
    <row r="1370" spans="1:3">
      <c r="A1370" s="34" t="s">
        <v>579</v>
      </c>
      <c r="B1370" s="30">
        <v>2</v>
      </c>
      <c r="C1370" s="30">
        <v>0</v>
      </c>
    </row>
    <row r="1371" spans="1:3">
      <c r="A1371" s="34" t="s">
        <v>266</v>
      </c>
      <c r="B1371" s="30">
        <v>1</v>
      </c>
      <c r="C1371" s="30">
        <v>0</v>
      </c>
    </row>
    <row r="1372" spans="1:3">
      <c r="A1372" s="34" t="s">
        <v>216</v>
      </c>
      <c r="B1372" s="30">
        <v>2</v>
      </c>
      <c r="C1372" s="30">
        <v>0</v>
      </c>
    </row>
    <row r="1373" spans="1:3">
      <c r="A1373" s="34" t="s">
        <v>8617</v>
      </c>
      <c r="B1373" s="30">
        <v>2</v>
      </c>
      <c r="C1373" s="30">
        <v>0</v>
      </c>
    </row>
    <row r="1374" spans="1:3">
      <c r="A1374" s="34" t="s">
        <v>8375</v>
      </c>
      <c r="B1374" s="30">
        <v>1</v>
      </c>
      <c r="C1374" s="30">
        <v>0</v>
      </c>
    </row>
    <row r="1375" spans="1:3">
      <c r="A1375" s="34" t="s">
        <v>8942</v>
      </c>
      <c r="B1375" s="30">
        <v>1</v>
      </c>
      <c r="C1375" s="30">
        <v>0</v>
      </c>
    </row>
    <row r="1376" spans="1:3">
      <c r="A1376" s="34" t="s">
        <v>9941</v>
      </c>
      <c r="B1376" s="30">
        <v>1</v>
      </c>
      <c r="C1376" s="30">
        <v>0</v>
      </c>
    </row>
    <row r="1377" spans="1:3">
      <c r="A1377" s="34" t="s">
        <v>9884</v>
      </c>
      <c r="B1377" s="30">
        <v>1</v>
      </c>
      <c r="C1377" s="30">
        <v>0</v>
      </c>
    </row>
    <row r="1378" spans="1:3">
      <c r="A1378" s="34" t="s">
        <v>10358</v>
      </c>
      <c r="B1378" s="30">
        <v>7</v>
      </c>
      <c r="C1378" s="30">
        <v>1</v>
      </c>
    </row>
    <row r="1379" spans="1:3">
      <c r="A1379" s="34" t="s">
        <v>10485</v>
      </c>
      <c r="B1379" s="30">
        <v>3</v>
      </c>
      <c r="C1379" s="30">
        <v>0</v>
      </c>
    </row>
    <row r="1380" spans="1:3">
      <c r="A1380" s="34" t="s">
        <v>10294</v>
      </c>
      <c r="B1380" s="30">
        <v>1</v>
      </c>
      <c r="C1380" s="30">
        <v>0</v>
      </c>
    </row>
    <row r="1381" spans="1:3">
      <c r="A1381" s="34" t="s">
        <v>10314</v>
      </c>
      <c r="B1381" s="30">
        <v>2</v>
      </c>
      <c r="C1381" s="30">
        <v>0</v>
      </c>
    </row>
    <row r="1382" spans="1:3">
      <c r="A1382" s="34" t="s">
        <v>137</v>
      </c>
      <c r="B1382" s="30">
        <v>1</v>
      </c>
      <c r="C1382" s="30">
        <v>0</v>
      </c>
    </row>
    <row r="1383" spans="1:3">
      <c r="A1383" s="34" t="s">
        <v>10770</v>
      </c>
      <c r="B1383" s="30">
        <v>1</v>
      </c>
      <c r="C1383" s="30">
        <v>0</v>
      </c>
    </row>
    <row r="1384" spans="1:3">
      <c r="A1384" s="34" t="s">
        <v>10760</v>
      </c>
      <c r="B1384" s="30">
        <v>1</v>
      </c>
      <c r="C1384" s="30">
        <v>0</v>
      </c>
    </row>
    <row r="1385" spans="1:3">
      <c r="A1385" s="31" t="s">
        <v>117</v>
      </c>
      <c r="B1385" s="30">
        <v>4</v>
      </c>
      <c r="C1385" s="30">
        <v>0</v>
      </c>
    </row>
    <row r="1386" spans="1:3">
      <c r="A1386" s="34" t="s">
        <v>3260</v>
      </c>
      <c r="B1386" s="30">
        <v>2</v>
      </c>
      <c r="C1386" s="30">
        <v>0</v>
      </c>
    </row>
    <row r="1387" spans="1:3">
      <c r="A1387" s="34" t="s">
        <v>3496</v>
      </c>
      <c r="B1387" s="30">
        <v>1</v>
      </c>
      <c r="C1387" s="30">
        <v>0</v>
      </c>
    </row>
    <row r="1388" spans="1:3">
      <c r="A1388" s="34" t="s">
        <v>3681</v>
      </c>
      <c r="B1388" s="30">
        <v>1</v>
      </c>
      <c r="C1388" s="30">
        <v>0</v>
      </c>
    </row>
    <row r="1389" spans="1:3">
      <c r="A1389" s="31" t="s">
        <v>1146</v>
      </c>
      <c r="B1389" s="30">
        <v>3</v>
      </c>
      <c r="C1389" s="30">
        <v>0</v>
      </c>
    </row>
    <row r="1390" spans="1:3">
      <c r="A1390" s="34" t="s">
        <v>3734</v>
      </c>
      <c r="B1390" s="30">
        <v>3</v>
      </c>
      <c r="C1390" s="30">
        <v>0</v>
      </c>
    </row>
    <row r="1391" spans="1:3">
      <c r="A1391" s="31" t="s">
        <v>4518</v>
      </c>
      <c r="B1391" s="30">
        <v>1</v>
      </c>
      <c r="C1391" s="30">
        <v>0</v>
      </c>
    </row>
    <row r="1392" spans="1:3">
      <c r="A1392" s="34" t="s">
        <v>4720</v>
      </c>
      <c r="B1392" s="30">
        <v>1</v>
      </c>
      <c r="C1392" s="30">
        <v>0</v>
      </c>
    </row>
    <row r="1393" spans="1:3">
      <c r="A1393" s="31" t="s">
        <v>884</v>
      </c>
      <c r="B1393" s="30">
        <v>1</v>
      </c>
      <c r="C1393" s="30">
        <v>0</v>
      </c>
    </row>
    <row r="1394" spans="1:3">
      <c r="A1394" s="34" t="s">
        <v>885</v>
      </c>
      <c r="B1394" s="30">
        <v>1</v>
      </c>
      <c r="C1394" s="30">
        <v>0</v>
      </c>
    </row>
    <row r="1395" spans="1:3">
      <c r="A1395" s="31" t="s">
        <v>1134</v>
      </c>
      <c r="B1395" s="30">
        <v>4</v>
      </c>
      <c r="C1395" s="30">
        <v>0</v>
      </c>
    </row>
    <row r="1396" spans="1:3">
      <c r="A1396" s="34" t="s">
        <v>1980</v>
      </c>
      <c r="B1396" s="30">
        <v>4</v>
      </c>
      <c r="C1396" s="30">
        <v>0</v>
      </c>
    </row>
    <row r="1397" spans="1:3">
      <c r="A1397" s="31" t="s">
        <v>1201</v>
      </c>
      <c r="B1397" s="30">
        <v>1</v>
      </c>
      <c r="C1397" s="30">
        <v>0</v>
      </c>
    </row>
    <row r="1398" spans="1:3">
      <c r="A1398" s="34" t="s">
        <v>5918</v>
      </c>
      <c r="B1398" s="30">
        <v>1</v>
      </c>
      <c r="C1398" s="30">
        <v>0</v>
      </c>
    </row>
    <row r="1399" spans="1:3">
      <c r="A1399" s="31" t="s">
        <v>1207</v>
      </c>
      <c r="B1399" s="30">
        <v>5</v>
      </c>
      <c r="C1399" s="30">
        <v>0</v>
      </c>
    </row>
    <row r="1400" spans="1:3">
      <c r="A1400" s="34" t="s">
        <v>1345</v>
      </c>
      <c r="B1400" s="30">
        <v>2</v>
      </c>
      <c r="C1400" s="30">
        <v>0</v>
      </c>
    </row>
    <row r="1401" spans="1:3">
      <c r="A1401" s="34" t="s">
        <v>10749</v>
      </c>
      <c r="B1401" s="30">
        <v>2</v>
      </c>
      <c r="C1401" s="30">
        <v>0</v>
      </c>
    </row>
    <row r="1402" spans="1:3">
      <c r="A1402" s="34" t="s">
        <v>1436</v>
      </c>
      <c r="B1402" s="30">
        <v>1</v>
      </c>
      <c r="C1402" s="30">
        <v>0</v>
      </c>
    </row>
    <row r="1403" spans="1:3">
      <c r="A1403" s="29" t="s">
        <v>401</v>
      </c>
      <c r="B1403" s="30">
        <v>39</v>
      </c>
      <c r="C1403" s="30">
        <v>0</v>
      </c>
    </row>
    <row r="1404" spans="1:3">
      <c r="A1404" s="31" t="s">
        <v>151</v>
      </c>
      <c r="B1404" s="30">
        <v>23</v>
      </c>
      <c r="C1404" s="30">
        <v>0</v>
      </c>
    </row>
    <row r="1405" spans="1:3">
      <c r="A1405" s="34" t="s">
        <v>663</v>
      </c>
      <c r="B1405" s="30">
        <v>1</v>
      </c>
      <c r="C1405" s="30">
        <v>0</v>
      </c>
    </row>
    <row r="1406" spans="1:3">
      <c r="A1406" s="34" t="s">
        <v>1730</v>
      </c>
      <c r="B1406" s="30">
        <v>1</v>
      </c>
      <c r="C1406" s="30">
        <v>0</v>
      </c>
    </row>
    <row r="1407" spans="1:3">
      <c r="A1407" s="34" t="s">
        <v>9256</v>
      </c>
      <c r="B1407" s="30">
        <v>1</v>
      </c>
      <c r="C1407" s="30">
        <v>0</v>
      </c>
    </row>
    <row r="1408" spans="1:3">
      <c r="A1408" s="34" t="s">
        <v>9992</v>
      </c>
      <c r="B1408" s="30">
        <v>2</v>
      </c>
      <c r="C1408" s="30">
        <v>0</v>
      </c>
    </row>
    <row r="1409" spans="1:3">
      <c r="A1409" s="34" t="s">
        <v>7692</v>
      </c>
      <c r="B1409" s="30">
        <v>2</v>
      </c>
      <c r="C1409" s="30">
        <v>0</v>
      </c>
    </row>
    <row r="1410" spans="1:3">
      <c r="A1410" s="34" t="s">
        <v>10447</v>
      </c>
      <c r="B1410" s="30">
        <v>1</v>
      </c>
      <c r="C1410" s="30">
        <v>0</v>
      </c>
    </row>
    <row r="1411" spans="1:3">
      <c r="A1411" s="34" t="s">
        <v>2370</v>
      </c>
      <c r="B1411" s="30">
        <v>2</v>
      </c>
      <c r="C1411" s="30">
        <v>0</v>
      </c>
    </row>
    <row r="1412" spans="1:3">
      <c r="A1412" s="34" t="s">
        <v>396</v>
      </c>
      <c r="B1412" s="30">
        <v>1</v>
      </c>
      <c r="C1412" s="30">
        <v>0</v>
      </c>
    </row>
    <row r="1413" spans="1:3">
      <c r="A1413" s="34" t="s">
        <v>9709</v>
      </c>
      <c r="B1413" s="30">
        <v>1</v>
      </c>
      <c r="C1413" s="30">
        <v>0</v>
      </c>
    </row>
    <row r="1414" spans="1:3">
      <c r="A1414" s="34" t="s">
        <v>9952</v>
      </c>
      <c r="B1414" s="30">
        <v>1</v>
      </c>
      <c r="C1414" s="30">
        <v>0</v>
      </c>
    </row>
    <row r="1415" spans="1:3">
      <c r="A1415" s="34" t="s">
        <v>1913</v>
      </c>
      <c r="B1415" s="30">
        <v>1</v>
      </c>
      <c r="C1415" s="30">
        <v>0</v>
      </c>
    </row>
    <row r="1416" spans="1:3">
      <c r="A1416" s="34" t="s">
        <v>10358</v>
      </c>
      <c r="B1416" s="30">
        <v>1</v>
      </c>
      <c r="C1416" s="30">
        <v>0</v>
      </c>
    </row>
    <row r="1417" spans="1:3">
      <c r="A1417" s="34" t="s">
        <v>10294</v>
      </c>
      <c r="B1417" s="30">
        <v>1</v>
      </c>
      <c r="C1417" s="30">
        <v>0</v>
      </c>
    </row>
    <row r="1418" spans="1:3">
      <c r="A1418" s="34" t="s">
        <v>1568</v>
      </c>
      <c r="B1418" s="30">
        <v>3</v>
      </c>
      <c r="C1418" s="30">
        <v>0</v>
      </c>
    </row>
    <row r="1419" spans="1:3">
      <c r="A1419" s="34" t="s">
        <v>10770</v>
      </c>
      <c r="B1419" s="30">
        <v>3</v>
      </c>
      <c r="C1419" s="30">
        <v>0</v>
      </c>
    </row>
    <row r="1420" spans="1:3">
      <c r="A1420" s="34" t="s">
        <v>10611</v>
      </c>
      <c r="B1420" s="30">
        <v>1</v>
      </c>
      <c r="C1420" s="30">
        <v>0</v>
      </c>
    </row>
    <row r="1421" spans="1:3">
      <c r="A1421" s="31" t="s">
        <v>117</v>
      </c>
      <c r="B1421" s="30">
        <v>2</v>
      </c>
      <c r="C1421" s="30">
        <v>0</v>
      </c>
    </row>
    <row r="1422" spans="1:3">
      <c r="A1422" s="34" t="s">
        <v>3443</v>
      </c>
      <c r="B1422" s="30">
        <v>1</v>
      </c>
      <c r="C1422" s="30">
        <v>0</v>
      </c>
    </row>
    <row r="1423" spans="1:3">
      <c r="A1423" s="34" t="s">
        <v>3496</v>
      </c>
      <c r="B1423" s="30">
        <v>1</v>
      </c>
      <c r="C1423" s="30">
        <v>0</v>
      </c>
    </row>
    <row r="1424" spans="1:3">
      <c r="A1424" s="31" t="s">
        <v>1146</v>
      </c>
      <c r="B1424" s="30">
        <v>6</v>
      </c>
      <c r="C1424" s="30">
        <v>0</v>
      </c>
    </row>
    <row r="1425" spans="1:3">
      <c r="A1425" s="34" t="s">
        <v>3777</v>
      </c>
      <c r="B1425" s="30">
        <v>3</v>
      </c>
      <c r="C1425" s="30">
        <v>0</v>
      </c>
    </row>
    <row r="1426" spans="1:3">
      <c r="A1426" s="34" t="s">
        <v>3854</v>
      </c>
      <c r="B1426" s="30">
        <v>3</v>
      </c>
      <c r="C1426" s="30">
        <v>0</v>
      </c>
    </row>
    <row r="1427" spans="1:3">
      <c r="A1427" s="31" t="s">
        <v>4518</v>
      </c>
      <c r="B1427" s="30">
        <v>8</v>
      </c>
      <c r="C1427" s="30">
        <v>0</v>
      </c>
    </row>
    <row r="1428" spans="1:3">
      <c r="A1428" s="34" t="s">
        <v>4570</v>
      </c>
      <c r="B1428" s="30">
        <v>8</v>
      </c>
      <c r="C1428" s="30">
        <v>0</v>
      </c>
    </row>
    <row r="1429" spans="1:3">
      <c r="A1429" s="29" t="s">
        <v>1863</v>
      </c>
      <c r="B1429" s="30">
        <v>18</v>
      </c>
      <c r="C1429" s="30">
        <v>7</v>
      </c>
    </row>
    <row r="1430" spans="1:3">
      <c r="A1430" s="31" t="s">
        <v>209</v>
      </c>
      <c r="B1430" s="30">
        <v>3</v>
      </c>
      <c r="C1430" s="30">
        <v>0</v>
      </c>
    </row>
    <row r="1431" spans="1:3">
      <c r="A1431" s="34" t="s">
        <v>3960</v>
      </c>
      <c r="B1431" s="30">
        <v>3</v>
      </c>
      <c r="C1431" s="30">
        <v>0</v>
      </c>
    </row>
    <row r="1432" spans="1:3">
      <c r="A1432" s="31" t="s">
        <v>1121</v>
      </c>
      <c r="B1432" s="30">
        <v>1</v>
      </c>
      <c r="C1432" s="30">
        <v>0</v>
      </c>
    </row>
    <row r="1433" spans="1:3">
      <c r="A1433" s="34" t="s">
        <v>4421</v>
      </c>
      <c r="B1433" s="30">
        <v>1</v>
      </c>
      <c r="C1433" s="30">
        <v>0</v>
      </c>
    </row>
    <row r="1434" spans="1:3">
      <c r="A1434" s="31" t="s">
        <v>151</v>
      </c>
      <c r="B1434" s="30">
        <v>5</v>
      </c>
      <c r="C1434" s="30">
        <v>2</v>
      </c>
    </row>
    <row r="1435" spans="1:3">
      <c r="A1435" s="34" t="s">
        <v>8414</v>
      </c>
      <c r="B1435" s="30">
        <v>1</v>
      </c>
      <c r="C1435" s="30">
        <v>0</v>
      </c>
    </row>
    <row r="1436" spans="1:3">
      <c r="A1436" s="34" t="s">
        <v>1913</v>
      </c>
      <c r="B1436" s="30">
        <v>1</v>
      </c>
      <c r="C1436" s="30">
        <v>1</v>
      </c>
    </row>
    <row r="1437" spans="1:3">
      <c r="A1437" s="34" t="s">
        <v>10358</v>
      </c>
      <c r="B1437" s="30">
        <v>1</v>
      </c>
      <c r="C1437" s="30">
        <v>1</v>
      </c>
    </row>
    <row r="1438" spans="1:3">
      <c r="A1438" s="34" t="s">
        <v>10611</v>
      </c>
      <c r="B1438" s="30">
        <v>2</v>
      </c>
      <c r="C1438" s="30">
        <v>0</v>
      </c>
    </row>
    <row r="1439" spans="1:3">
      <c r="A1439" s="31" t="s">
        <v>117</v>
      </c>
      <c r="B1439" s="30">
        <v>2</v>
      </c>
      <c r="C1439" s="30">
        <v>2</v>
      </c>
    </row>
    <row r="1440" spans="1:3">
      <c r="A1440" s="34" t="s">
        <v>3496</v>
      </c>
      <c r="B1440" s="30">
        <v>1</v>
      </c>
      <c r="C1440" s="30">
        <v>1</v>
      </c>
    </row>
    <row r="1441" spans="1:3">
      <c r="A1441" s="34" t="s">
        <v>3681</v>
      </c>
      <c r="B1441" s="30">
        <v>1</v>
      </c>
      <c r="C1441" s="30">
        <v>1</v>
      </c>
    </row>
    <row r="1442" spans="1:3">
      <c r="A1442" s="31" t="s">
        <v>4518</v>
      </c>
      <c r="B1442" s="30">
        <v>2</v>
      </c>
      <c r="C1442" s="30">
        <v>1</v>
      </c>
    </row>
    <row r="1443" spans="1:3">
      <c r="A1443" s="34" t="s">
        <v>4570</v>
      </c>
      <c r="B1443" s="30">
        <v>2</v>
      </c>
      <c r="C1443" s="30">
        <v>1</v>
      </c>
    </row>
    <row r="1444" spans="1:3">
      <c r="A1444" s="31" t="s">
        <v>344</v>
      </c>
      <c r="B1444" s="30">
        <v>5</v>
      </c>
      <c r="C1444" s="30">
        <v>2</v>
      </c>
    </row>
    <row r="1445" spans="1:3">
      <c r="A1445" s="34" t="s">
        <v>10764</v>
      </c>
      <c r="B1445" s="30">
        <v>5</v>
      </c>
      <c r="C1445" s="30">
        <v>2</v>
      </c>
    </row>
    <row r="1446" spans="1:3">
      <c r="A1446" s="35" t="s">
        <v>143</v>
      </c>
      <c r="B1446" s="36">
        <v>51</v>
      </c>
      <c r="C1446" s="36">
        <v>3</v>
      </c>
    </row>
    <row r="1447" spans="1:3">
      <c r="A1447" s="29" t="s">
        <v>248</v>
      </c>
      <c r="B1447" s="30">
        <v>27</v>
      </c>
      <c r="C1447" s="30">
        <v>3</v>
      </c>
    </row>
    <row r="1448" spans="1:3">
      <c r="A1448" s="31" t="s">
        <v>7355</v>
      </c>
      <c r="B1448" s="30">
        <v>9</v>
      </c>
      <c r="C1448" s="30">
        <v>1</v>
      </c>
    </row>
    <row r="1449" spans="1:3">
      <c r="A1449" s="34" t="s">
        <v>7364</v>
      </c>
      <c r="B1449" s="30">
        <v>1</v>
      </c>
      <c r="C1449" s="30">
        <v>0</v>
      </c>
    </row>
    <row r="1450" spans="1:3">
      <c r="A1450" s="34" t="s">
        <v>7386</v>
      </c>
      <c r="B1450" s="30">
        <v>2</v>
      </c>
      <c r="C1450" s="30">
        <v>1</v>
      </c>
    </row>
    <row r="1451" spans="1:3">
      <c r="A1451" s="34" t="s">
        <v>7419</v>
      </c>
      <c r="B1451" s="30">
        <v>1</v>
      </c>
      <c r="C1451" s="30">
        <v>0</v>
      </c>
    </row>
    <row r="1452" spans="1:3">
      <c r="A1452" s="34" t="s">
        <v>7430</v>
      </c>
      <c r="B1452" s="30">
        <v>2</v>
      </c>
      <c r="C1452" s="30">
        <v>0</v>
      </c>
    </row>
    <row r="1453" spans="1:3">
      <c r="A1453" s="34" t="s">
        <v>7443</v>
      </c>
      <c r="B1453" s="30">
        <v>2</v>
      </c>
      <c r="C1453" s="30">
        <v>0</v>
      </c>
    </row>
    <row r="1454" spans="1:3">
      <c r="A1454" s="34" t="s">
        <v>7457</v>
      </c>
      <c r="B1454" s="30">
        <v>1</v>
      </c>
      <c r="C1454" s="30">
        <v>0</v>
      </c>
    </row>
    <row r="1455" spans="1:3">
      <c r="A1455" s="31" t="s">
        <v>151</v>
      </c>
      <c r="B1455" s="30">
        <v>2</v>
      </c>
      <c r="C1455" s="30">
        <v>0</v>
      </c>
    </row>
    <row r="1456" spans="1:3">
      <c r="A1456" s="34" t="s">
        <v>216</v>
      </c>
      <c r="B1456" s="30">
        <v>1</v>
      </c>
      <c r="C1456" s="30">
        <v>0</v>
      </c>
    </row>
    <row r="1457" spans="1:3">
      <c r="A1457" s="34" t="s">
        <v>8617</v>
      </c>
      <c r="B1457" s="30">
        <v>1</v>
      </c>
      <c r="C1457" s="30">
        <v>0</v>
      </c>
    </row>
    <row r="1458" spans="1:3">
      <c r="A1458" s="31" t="s">
        <v>1146</v>
      </c>
      <c r="B1458" s="30">
        <v>1</v>
      </c>
      <c r="C1458" s="30">
        <v>0</v>
      </c>
    </row>
    <row r="1459" spans="1:3">
      <c r="A1459" s="34" t="s">
        <v>3777</v>
      </c>
      <c r="B1459" s="30">
        <v>1</v>
      </c>
      <c r="C1459" s="30">
        <v>0</v>
      </c>
    </row>
    <row r="1460" spans="1:3">
      <c r="A1460" s="31" t="s">
        <v>884</v>
      </c>
      <c r="B1460" s="30">
        <v>9</v>
      </c>
      <c r="C1460" s="30">
        <v>0</v>
      </c>
    </row>
    <row r="1461" spans="1:3">
      <c r="A1461" s="34" t="s">
        <v>5474</v>
      </c>
      <c r="B1461" s="30">
        <v>5</v>
      </c>
      <c r="C1461" s="30">
        <v>0</v>
      </c>
    </row>
    <row r="1462" spans="1:3">
      <c r="A1462" s="34" t="s">
        <v>5534</v>
      </c>
      <c r="B1462" s="30">
        <v>1</v>
      </c>
      <c r="C1462" s="30">
        <v>0</v>
      </c>
    </row>
    <row r="1463" spans="1:3">
      <c r="A1463" s="34" t="s">
        <v>5266</v>
      </c>
      <c r="B1463" s="30">
        <v>3</v>
      </c>
      <c r="C1463" s="30">
        <v>0</v>
      </c>
    </row>
    <row r="1464" spans="1:3">
      <c r="A1464" s="31" t="s">
        <v>1134</v>
      </c>
      <c r="B1464" s="30">
        <v>3</v>
      </c>
      <c r="C1464" s="30">
        <v>0</v>
      </c>
    </row>
    <row r="1465" spans="1:3">
      <c r="A1465" s="34" t="s">
        <v>2143</v>
      </c>
      <c r="B1465" s="30">
        <v>3</v>
      </c>
      <c r="C1465" s="30">
        <v>0</v>
      </c>
    </row>
    <row r="1466" spans="1:3">
      <c r="A1466" s="31" t="s">
        <v>136</v>
      </c>
      <c r="B1466" s="30">
        <v>1</v>
      </c>
      <c r="C1466" s="30">
        <v>0</v>
      </c>
    </row>
    <row r="1467" spans="1:3">
      <c r="A1467" s="34" t="s">
        <v>4225</v>
      </c>
      <c r="B1467" s="30">
        <v>1</v>
      </c>
      <c r="C1467" s="30">
        <v>0</v>
      </c>
    </row>
    <row r="1468" spans="1:3">
      <c r="A1468" s="31" t="s">
        <v>1201</v>
      </c>
      <c r="B1468" s="30">
        <v>2</v>
      </c>
      <c r="C1468" s="30">
        <v>2</v>
      </c>
    </row>
    <row r="1469" spans="1:3">
      <c r="A1469" s="34" t="s">
        <v>5918</v>
      </c>
      <c r="B1469" s="30">
        <v>1</v>
      </c>
      <c r="C1469" s="30">
        <v>1</v>
      </c>
    </row>
    <row r="1470" spans="1:3">
      <c r="A1470" s="34" t="s">
        <v>10634</v>
      </c>
      <c r="B1470" s="30">
        <v>1</v>
      </c>
      <c r="C1470" s="30">
        <v>1</v>
      </c>
    </row>
    <row r="1471" spans="1:3">
      <c r="A1471" s="29" t="s">
        <v>144</v>
      </c>
      <c r="B1471" s="30">
        <v>24</v>
      </c>
      <c r="C1471" s="30">
        <v>0</v>
      </c>
    </row>
    <row r="1472" spans="1:3">
      <c r="A1472" s="31" t="s">
        <v>1121</v>
      </c>
      <c r="B1472" s="30">
        <v>1</v>
      </c>
      <c r="C1472" s="30">
        <v>0</v>
      </c>
    </row>
    <row r="1473" spans="1:3">
      <c r="A1473" s="34" t="s">
        <v>1140</v>
      </c>
      <c r="B1473" s="30">
        <v>1</v>
      </c>
      <c r="C1473" s="30">
        <v>0</v>
      </c>
    </row>
    <row r="1474" spans="1:3">
      <c r="A1474" s="31" t="s">
        <v>7355</v>
      </c>
      <c r="B1474" s="30">
        <v>6</v>
      </c>
      <c r="C1474" s="30">
        <v>0</v>
      </c>
    </row>
    <row r="1475" spans="1:3">
      <c r="A1475" s="34" t="s">
        <v>7364</v>
      </c>
      <c r="B1475" s="30">
        <v>1</v>
      </c>
      <c r="C1475" s="30">
        <v>0</v>
      </c>
    </row>
    <row r="1476" spans="1:3">
      <c r="A1476" s="34" t="s">
        <v>7419</v>
      </c>
      <c r="B1476" s="30">
        <v>1</v>
      </c>
      <c r="C1476" s="30">
        <v>0</v>
      </c>
    </row>
    <row r="1477" spans="1:3">
      <c r="A1477" s="34" t="s">
        <v>7443</v>
      </c>
      <c r="B1477" s="30">
        <v>2</v>
      </c>
      <c r="C1477" s="30">
        <v>0</v>
      </c>
    </row>
    <row r="1478" spans="1:3">
      <c r="A1478" s="34" t="s">
        <v>7457</v>
      </c>
      <c r="B1478" s="30">
        <v>2</v>
      </c>
      <c r="C1478" s="30">
        <v>0</v>
      </c>
    </row>
    <row r="1479" spans="1:3">
      <c r="A1479" s="31" t="s">
        <v>151</v>
      </c>
      <c r="B1479" s="30">
        <v>6</v>
      </c>
      <c r="C1479" s="30">
        <v>0</v>
      </c>
    </row>
    <row r="1480" spans="1:3">
      <c r="A1480" s="34" t="s">
        <v>9941</v>
      </c>
      <c r="B1480" s="30">
        <v>1</v>
      </c>
      <c r="C1480" s="30">
        <v>0</v>
      </c>
    </row>
    <row r="1481" spans="1:3">
      <c r="A1481" s="34" t="s">
        <v>10775</v>
      </c>
      <c r="B1481" s="30">
        <v>1</v>
      </c>
      <c r="C1481" s="30">
        <v>0</v>
      </c>
    </row>
    <row r="1482" spans="1:3">
      <c r="A1482" s="34" t="s">
        <v>137</v>
      </c>
      <c r="B1482" s="30">
        <v>3</v>
      </c>
      <c r="C1482" s="30">
        <v>0</v>
      </c>
    </row>
    <row r="1483" spans="1:3">
      <c r="A1483" s="34" t="s">
        <v>10760</v>
      </c>
      <c r="B1483" s="30">
        <v>1</v>
      </c>
      <c r="C1483" s="30">
        <v>0</v>
      </c>
    </row>
    <row r="1484" spans="1:3">
      <c r="A1484" s="31" t="s">
        <v>884</v>
      </c>
      <c r="B1484" s="30">
        <v>11</v>
      </c>
      <c r="C1484" s="30">
        <v>0</v>
      </c>
    </row>
    <row r="1485" spans="1:3">
      <c r="A1485" s="34" t="s">
        <v>5266</v>
      </c>
      <c r="B1485" s="30">
        <v>11</v>
      </c>
      <c r="C1485" s="30">
        <v>0</v>
      </c>
    </row>
    <row r="1486" spans="1:3">
      <c r="A1486" s="35" t="s">
        <v>333</v>
      </c>
      <c r="B1486" s="36">
        <v>138</v>
      </c>
      <c r="C1486" s="36">
        <v>37</v>
      </c>
    </row>
    <row r="1487" spans="1:3">
      <c r="A1487" s="29" t="s">
        <v>706</v>
      </c>
      <c r="B1487" s="30">
        <v>34</v>
      </c>
      <c r="C1487" s="30">
        <v>13</v>
      </c>
    </row>
    <row r="1488" spans="1:3">
      <c r="A1488" s="31" t="s">
        <v>151</v>
      </c>
      <c r="B1488" s="30">
        <v>12</v>
      </c>
      <c r="C1488" s="30">
        <v>1</v>
      </c>
    </row>
    <row r="1489" spans="1:3">
      <c r="A1489" s="34" t="s">
        <v>663</v>
      </c>
      <c r="B1489" s="30">
        <v>1</v>
      </c>
      <c r="C1489" s="30">
        <v>0</v>
      </c>
    </row>
    <row r="1490" spans="1:3">
      <c r="A1490" s="34" t="s">
        <v>1730</v>
      </c>
      <c r="B1490" s="30">
        <v>3</v>
      </c>
      <c r="C1490" s="30">
        <v>0</v>
      </c>
    </row>
    <row r="1491" spans="1:3">
      <c r="A1491" s="34" t="s">
        <v>9256</v>
      </c>
      <c r="B1491" s="30">
        <v>1</v>
      </c>
      <c r="C1491" s="30">
        <v>0</v>
      </c>
    </row>
    <row r="1492" spans="1:3">
      <c r="A1492" s="34" t="s">
        <v>9992</v>
      </c>
      <c r="B1492" s="30">
        <v>2</v>
      </c>
      <c r="C1492" s="30">
        <v>0</v>
      </c>
    </row>
    <row r="1493" spans="1:3">
      <c r="A1493" s="34" t="s">
        <v>7969</v>
      </c>
      <c r="B1493" s="30">
        <v>1</v>
      </c>
      <c r="C1493" s="30">
        <v>0</v>
      </c>
    </row>
    <row r="1494" spans="1:3">
      <c r="A1494" s="34" t="s">
        <v>10358</v>
      </c>
      <c r="B1494" s="30">
        <v>1</v>
      </c>
      <c r="C1494" s="30">
        <v>0</v>
      </c>
    </row>
    <row r="1495" spans="1:3">
      <c r="A1495" s="34" t="s">
        <v>10611</v>
      </c>
      <c r="B1495" s="30">
        <v>3</v>
      </c>
      <c r="C1495" s="30">
        <v>1</v>
      </c>
    </row>
    <row r="1496" spans="1:3">
      <c r="A1496" s="31" t="s">
        <v>2454</v>
      </c>
      <c r="B1496" s="30">
        <v>12</v>
      </c>
      <c r="C1496" s="30">
        <v>8</v>
      </c>
    </row>
    <row r="1497" spans="1:3">
      <c r="A1497" s="34" t="s">
        <v>2508</v>
      </c>
      <c r="B1497" s="30">
        <v>1</v>
      </c>
      <c r="C1497" s="30">
        <v>0</v>
      </c>
    </row>
    <row r="1498" spans="1:3">
      <c r="A1498" s="34" t="s">
        <v>2570</v>
      </c>
      <c r="B1498" s="30">
        <v>2</v>
      </c>
      <c r="C1498" s="30">
        <v>2</v>
      </c>
    </row>
    <row r="1499" spans="1:3">
      <c r="A1499" s="34" t="s">
        <v>3077</v>
      </c>
      <c r="B1499" s="30">
        <v>7</v>
      </c>
      <c r="C1499" s="30">
        <v>5</v>
      </c>
    </row>
    <row r="1500" spans="1:3">
      <c r="A1500" s="34" t="s">
        <v>2481</v>
      </c>
      <c r="B1500" s="30">
        <v>1</v>
      </c>
      <c r="C1500" s="30">
        <v>1</v>
      </c>
    </row>
    <row r="1501" spans="1:3">
      <c r="A1501" s="34" t="s">
        <v>2455</v>
      </c>
      <c r="B1501" s="30">
        <v>1</v>
      </c>
      <c r="C1501" s="30">
        <v>0</v>
      </c>
    </row>
    <row r="1502" spans="1:3">
      <c r="A1502" s="31" t="s">
        <v>884</v>
      </c>
      <c r="B1502" s="30">
        <v>1</v>
      </c>
      <c r="C1502" s="30">
        <v>0</v>
      </c>
    </row>
    <row r="1503" spans="1:3">
      <c r="A1503" s="34" t="s">
        <v>885</v>
      </c>
      <c r="B1503" s="30">
        <v>1</v>
      </c>
      <c r="C1503" s="30">
        <v>0</v>
      </c>
    </row>
    <row r="1504" spans="1:3">
      <c r="A1504" s="31" t="s">
        <v>1207</v>
      </c>
      <c r="B1504" s="30">
        <v>9</v>
      </c>
      <c r="C1504" s="30">
        <v>4</v>
      </c>
    </row>
    <row r="1505" spans="1:3">
      <c r="A1505" s="34" t="s">
        <v>1297</v>
      </c>
      <c r="B1505" s="30">
        <v>2</v>
      </c>
      <c r="C1505" s="30">
        <v>0</v>
      </c>
    </row>
    <row r="1506" spans="1:3">
      <c r="A1506" s="34" t="s">
        <v>1379</v>
      </c>
      <c r="B1506" s="30">
        <v>4</v>
      </c>
      <c r="C1506" s="30">
        <v>3</v>
      </c>
    </row>
    <row r="1507" spans="1:3">
      <c r="A1507" s="34" t="s">
        <v>1345</v>
      </c>
      <c r="B1507" s="30">
        <v>1</v>
      </c>
      <c r="C1507" s="30">
        <v>1</v>
      </c>
    </row>
    <row r="1508" spans="1:3">
      <c r="A1508" s="34" t="s">
        <v>10749</v>
      </c>
      <c r="B1508" s="30">
        <v>2</v>
      </c>
      <c r="C1508" s="30">
        <v>0</v>
      </c>
    </row>
    <row r="1509" spans="1:3">
      <c r="A1509" s="29" t="s">
        <v>2470</v>
      </c>
      <c r="B1509" s="30">
        <v>37</v>
      </c>
      <c r="C1509" s="30">
        <v>10</v>
      </c>
    </row>
    <row r="1510" spans="1:3">
      <c r="A1510" s="31" t="s">
        <v>151</v>
      </c>
      <c r="B1510" s="30">
        <v>6</v>
      </c>
      <c r="C1510" s="30">
        <v>3</v>
      </c>
    </row>
    <row r="1511" spans="1:3">
      <c r="A1511" s="34" t="s">
        <v>10636</v>
      </c>
      <c r="B1511" s="30">
        <v>1</v>
      </c>
      <c r="C1511" s="30">
        <v>1</v>
      </c>
    </row>
    <row r="1512" spans="1:3">
      <c r="A1512" s="34" t="s">
        <v>7703</v>
      </c>
      <c r="B1512" s="30">
        <v>1</v>
      </c>
      <c r="C1512" s="30">
        <v>0</v>
      </c>
    </row>
    <row r="1513" spans="1:3">
      <c r="A1513" s="34" t="s">
        <v>10772</v>
      </c>
      <c r="B1513" s="30">
        <v>2</v>
      </c>
      <c r="C1513" s="30">
        <v>0</v>
      </c>
    </row>
    <row r="1514" spans="1:3">
      <c r="A1514" s="34" t="s">
        <v>10611</v>
      </c>
      <c r="B1514" s="30">
        <v>2</v>
      </c>
      <c r="C1514" s="30">
        <v>2</v>
      </c>
    </row>
    <row r="1515" spans="1:3">
      <c r="A1515" s="31" t="s">
        <v>2454</v>
      </c>
      <c r="B1515" s="30">
        <v>31</v>
      </c>
      <c r="C1515" s="30">
        <v>7</v>
      </c>
    </row>
    <row r="1516" spans="1:3">
      <c r="A1516" s="34" t="s">
        <v>2537</v>
      </c>
      <c r="B1516" s="30">
        <v>2</v>
      </c>
      <c r="C1516" s="30">
        <v>2</v>
      </c>
    </row>
    <row r="1517" spans="1:3">
      <c r="A1517" s="34" t="s">
        <v>3172</v>
      </c>
      <c r="B1517" s="30">
        <v>2</v>
      </c>
      <c r="C1517" s="30">
        <v>0</v>
      </c>
    </row>
    <row r="1518" spans="1:3">
      <c r="A1518" s="34" t="s">
        <v>10765</v>
      </c>
      <c r="B1518" s="30">
        <v>18</v>
      </c>
      <c r="C1518" s="30">
        <v>1</v>
      </c>
    </row>
    <row r="1519" spans="1:3">
      <c r="A1519" s="34" t="s">
        <v>3077</v>
      </c>
      <c r="B1519" s="30">
        <v>1</v>
      </c>
      <c r="C1519" s="30">
        <v>1</v>
      </c>
    </row>
    <row r="1520" spans="1:3">
      <c r="A1520" s="34" t="s">
        <v>2471</v>
      </c>
      <c r="B1520" s="30">
        <v>4</v>
      </c>
      <c r="C1520" s="30">
        <v>3</v>
      </c>
    </row>
    <row r="1521" spans="1:3">
      <c r="A1521" s="34" t="s">
        <v>2481</v>
      </c>
      <c r="B1521" s="30">
        <v>1</v>
      </c>
      <c r="C1521" s="30">
        <v>0</v>
      </c>
    </row>
    <row r="1522" spans="1:3">
      <c r="A1522" s="34" t="s">
        <v>3158</v>
      </c>
      <c r="B1522" s="30">
        <v>2</v>
      </c>
      <c r="C1522" s="30">
        <v>0</v>
      </c>
    </row>
    <row r="1523" spans="1:3">
      <c r="A1523" s="34" t="s">
        <v>3167</v>
      </c>
      <c r="B1523" s="30">
        <v>1</v>
      </c>
      <c r="C1523" s="30">
        <v>0</v>
      </c>
    </row>
    <row r="1524" spans="1:3">
      <c r="A1524" s="29" t="s">
        <v>2203</v>
      </c>
      <c r="B1524" s="30">
        <v>13</v>
      </c>
      <c r="C1524" s="30">
        <v>7</v>
      </c>
    </row>
    <row r="1525" spans="1:3">
      <c r="A1525" s="31" t="s">
        <v>151</v>
      </c>
      <c r="B1525" s="30">
        <v>5</v>
      </c>
      <c r="C1525" s="30">
        <v>1</v>
      </c>
    </row>
    <row r="1526" spans="1:3">
      <c r="A1526" s="34" t="s">
        <v>8667</v>
      </c>
      <c r="B1526" s="30">
        <v>1</v>
      </c>
      <c r="C1526" s="30">
        <v>0</v>
      </c>
    </row>
    <row r="1527" spans="1:3">
      <c r="A1527" s="34" t="s">
        <v>7703</v>
      </c>
      <c r="B1527" s="30">
        <v>1</v>
      </c>
      <c r="C1527" s="30">
        <v>0</v>
      </c>
    </row>
    <row r="1528" spans="1:3">
      <c r="A1528" s="34" t="s">
        <v>10772</v>
      </c>
      <c r="B1528" s="30">
        <v>1</v>
      </c>
      <c r="C1528" s="30">
        <v>0</v>
      </c>
    </row>
    <row r="1529" spans="1:3">
      <c r="A1529" s="34" t="s">
        <v>10611</v>
      </c>
      <c r="B1529" s="30">
        <v>2</v>
      </c>
      <c r="C1529" s="30">
        <v>1</v>
      </c>
    </row>
    <row r="1530" spans="1:3">
      <c r="A1530" s="31" t="s">
        <v>2170</v>
      </c>
      <c r="B1530" s="30">
        <v>1</v>
      </c>
      <c r="C1530" s="30">
        <v>1</v>
      </c>
    </row>
    <row r="1531" spans="1:3">
      <c r="A1531" s="34" t="s">
        <v>2204</v>
      </c>
      <c r="B1531" s="30">
        <v>1</v>
      </c>
      <c r="C1531" s="30">
        <v>1</v>
      </c>
    </row>
    <row r="1532" spans="1:3">
      <c r="A1532" s="31" t="s">
        <v>2454</v>
      </c>
      <c r="B1532" s="30">
        <v>7</v>
      </c>
      <c r="C1532" s="30">
        <v>5</v>
      </c>
    </row>
    <row r="1533" spans="1:3">
      <c r="A1533" s="34" t="s">
        <v>2537</v>
      </c>
      <c r="B1533" s="30">
        <v>4</v>
      </c>
      <c r="C1533" s="30">
        <v>2</v>
      </c>
    </row>
    <row r="1534" spans="1:3">
      <c r="A1534" s="34" t="s">
        <v>2570</v>
      </c>
      <c r="B1534" s="30">
        <v>1</v>
      </c>
      <c r="C1534" s="30">
        <v>1</v>
      </c>
    </row>
    <row r="1535" spans="1:3">
      <c r="A1535" s="34" t="s">
        <v>10765</v>
      </c>
      <c r="B1535" s="30">
        <v>1</v>
      </c>
      <c r="C1535" s="30">
        <v>1</v>
      </c>
    </row>
    <row r="1536" spans="1:3">
      <c r="A1536" s="34" t="s">
        <v>2471</v>
      </c>
      <c r="B1536" s="30">
        <v>1</v>
      </c>
      <c r="C1536" s="30">
        <v>1</v>
      </c>
    </row>
    <row r="1537" spans="1:3">
      <c r="A1537" s="29" t="s">
        <v>716</v>
      </c>
      <c r="B1537" s="30">
        <v>13</v>
      </c>
      <c r="C1537" s="30">
        <v>4</v>
      </c>
    </row>
    <row r="1538" spans="1:3">
      <c r="A1538" s="31" t="s">
        <v>151</v>
      </c>
      <c r="B1538" s="30">
        <v>5</v>
      </c>
      <c r="C1538" s="30">
        <v>1</v>
      </c>
    </row>
    <row r="1539" spans="1:3">
      <c r="A1539" s="34" t="s">
        <v>663</v>
      </c>
      <c r="B1539" s="30">
        <v>3</v>
      </c>
      <c r="C1539" s="30">
        <v>0</v>
      </c>
    </row>
    <row r="1540" spans="1:3">
      <c r="A1540" s="34" t="s">
        <v>2370</v>
      </c>
      <c r="B1540" s="30">
        <v>1</v>
      </c>
      <c r="C1540" s="30">
        <v>0</v>
      </c>
    </row>
    <row r="1541" spans="1:3">
      <c r="A1541" s="34" t="s">
        <v>7571</v>
      </c>
      <c r="B1541" s="30">
        <v>1</v>
      </c>
      <c r="C1541" s="30">
        <v>1</v>
      </c>
    </row>
    <row r="1542" spans="1:3">
      <c r="A1542" s="31" t="s">
        <v>2454</v>
      </c>
      <c r="B1542" s="30">
        <v>8</v>
      </c>
      <c r="C1542" s="30">
        <v>3</v>
      </c>
    </row>
    <row r="1543" spans="1:3">
      <c r="A1543" s="34" t="s">
        <v>2537</v>
      </c>
      <c r="B1543" s="30">
        <v>1</v>
      </c>
      <c r="C1543" s="30">
        <v>0</v>
      </c>
    </row>
    <row r="1544" spans="1:3">
      <c r="A1544" s="34" t="s">
        <v>2570</v>
      </c>
      <c r="B1544" s="30">
        <v>1</v>
      </c>
      <c r="C1544" s="30">
        <v>1</v>
      </c>
    </row>
    <row r="1545" spans="1:3">
      <c r="A1545" s="34" t="s">
        <v>2980</v>
      </c>
      <c r="B1545" s="30">
        <v>1</v>
      </c>
      <c r="C1545" s="30">
        <v>0</v>
      </c>
    </row>
    <row r="1546" spans="1:3">
      <c r="A1546" s="34" t="s">
        <v>10765</v>
      </c>
      <c r="B1546" s="30">
        <v>1</v>
      </c>
      <c r="C1546" s="30">
        <v>0</v>
      </c>
    </row>
    <row r="1547" spans="1:3">
      <c r="A1547" s="34" t="s">
        <v>3077</v>
      </c>
      <c r="B1547" s="30">
        <v>1</v>
      </c>
      <c r="C1547" s="30">
        <v>0</v>
      </c>
    </row>
    <row r="1548" spans="1:3">
      <c r="A1548" s="34" t="s">
        <v>2455</v>
      </c>
      <c r="B1548" s="30">
        <v>3</v>
      </c>
      <c r="C1548" s="30">
        <v>2</v>
      </c>
    </row>
    <row r="1549" spans="1:3">
      <c r="A1549" s="29" t="s">
        <v>2514</v>
      </c>
      <c r="B1549" s="30">
        <v>6</v>
      </c>
      <c r="C1549" s="30">
        <v>0</v>
      </c>
    </row>
    <row r="1550" spans="1:3">
      <c r="A1550" s="31" t="s">
        <v>2454</v>
      </c>
      <c r="B1550" s="30">
        <v>6</v>
      </c>
      <c r="C1550" s="30">
        <v>0</v>
      </c>
    </row>
    <row r="1551" spans="1:3">
      <c r="A1551" s="34" t="s">
        <v>2508</v>
      </c>
      <c r="B1551" s="30">
        <v>5</v>
      </c>
      <c r="C1551" s="30">
        <v>0</v>
      </c>
    </row>
    <row r="1552" spans="1:3">
      <c r="A1552" s="34" t="s">
        <v>2537</v>
      </c>
      <c r="B1552" s="30">
        <v>1</v>
      </c>
      <c r="C1552" s="30">
        <v>0</v>
      </c>
    </row>
    <row r="1553" spans="1:3">
      <c r="A1553" s="29" t="s">
        <v>2518</v>
      </c>
      <c r="B1553" s="30">
        <v>4</v>
      </c>
      <c r="C1553" s="30">
        <v>0</v>
      </c>
    </row>
    <row r="1554" spans="1:3">
      <c r="A1554" s="31" t="s">
        <v>151</v>
      </c>
      <c r="B1554" s="30">
        <v>1</v>
      </c>
      <c r="C1554" s="30">
        <v>0</v>
      </c>
    </row>
    <row r="1555" spans="1:3">
      <c r="A1555" s="34" t="s">
        <v>10358</v>
      </c>
      <c r="B1555" s="30">
        <v>1</v>
      </c>
      <c r="C1555" s="30">
        <v>0</v>
      </c>
    </row>
    <row r="1556" spans="1:3">
      <c r="A1556" s="31" t="s">
        <v>2454</v>
      </c>
      <c r="B1556" s="30">
        <v>1</v>
      </c>
      <c r="C1556" s="30">
        <v>0</v>
      </c>
    </row>
    <row r="1557" spans="1:3">
      <c r="A1557" s="34" t="s">
        <v>2508</v>
      </c>
      <c r="B1557" s="30">
        <v>1</v>
      </c>
      <c r="C1557" s="30">
        <v>0</v>
      </c>
    </row>
    <row r="1558" spans="1:3">
      <c r="A1558" s="31" t="s">
        <v>1201</v>
      </c>
      <c r="B1558" s="30">
        <v>2</v>
      </c>
      <c r="C1558" s="30">
        <v>0</v>
      </c>
    </row>
    <row r="1559" spans="1:3">
      <c r="A1559" s="34" t="s">
        <v>5661</v>
      </c>
      <c r="B1559" s="30">
        <v>1</v>
      </c>
      <c r="C1559" s="30">
        <v>0</v>
      </c>
    </row>
    <row r="1560" spans="1:3">
      <c r="A1560" s="34" t="s">
        <v>5918</v>
      </c>
      <c r="B1560" s="30">
        <v>1</v>
      </c>
      <c r="C1560" s="30">
        <v>0</v>
      </c>
    </row>
    <row r="1561" spans="1:3">
      <c r="A1561" s="29" t="s">
        <v>777</v>
      </c>
      <c r="B1561" s="30">
        <v>20</v>
      </c>
      <c r="C1561" s="30">
        <v>1</v>
      </c>
    </row>
    <row r="1562" spans="1:3">
      <c r="A1562" s="31" t="s">
        <v>151</v>
      </c>
      <c r="B1562" s="30">
        <v>8</v>
      </c>
      <c r="C1562" s="30">
        <v>0</v>
      </c>
    </row>
    <row r="1563" spans="1:3">
      <c r="A1563" s="34" t="s">
        <v>663</v>
      </c>
      <c r="B1563" s="30">
        <v>1</v>
      </c>
      <c r="C1563" s="30">
        <v>0</v>
      </c>
    </row>
    <row r="1564" spans="1:3">
      <c r="A1564" s="34" t="s">
        <v>9992</v>
      </c>
      <c r="B1564" s="30">
        <v>2</v>
      </c>
      <c r="C1564" s="30">
        <v>0</v>
      </c>
    </row>
    <row r="1565" spans="1:3">
      <c r="A1565" s="34" t="s">
        <v>9709</v>
      </c>
      <c r="B1565" s="30">
        <v>1</v>
      </c>
      <c r="C1565" s="30">
        <v>0</v>
      </c>
    </row>
    <row r="1566" spans="1:3">
      <c r="A1566" s="34" t="s">
        <v>10358</v>
      </c>
      <c r="B1566" s="30">
        <v>1</v>
      </c>
      <c r="C1566" s="30">
        <v>0</v>
      </c>
    </row>
    <row r="1567" spans="1:3">
      <c r="A1567" s="34" t="s">
        <v>10636</v>
      </c>
      <c r="B1567" s="30">
        <v>1</v>
      </c>
      <c r="C1567" s="30">
        <v>0</v>
      </c>
    </row>
    <row r="1568" spans="1:3">
      <c r="A1568" s="34" t="s">
        <v>10611</v>
      </c>
      <c r="B1568" s="30">
        <v>2</v>
      </c>
      <c r="C1568" s="30">
        <v>0</v>
      </c>
    </row>
    <row r="1569" spans="1:3">
      <c r="A1569" s="31" t="s">
        <v>2454</v>
      </c>
      <c r="B1569" s="30">
        <v>3</v>
      </c>
      <c r="C1569" s="30">
        <v>0</v>
      </c>
    </row>
    <row r="1570" spans="1:3">
      <c r="A1570" s="34" t="s">
        <v>2508</v>
      </c>
      <c r="B1570" s="30">
        <v>1</v>
      </c>
      <c r="C1570" s="30">
        <v>0</v>
      </c>
    </row>
    <row r="1571" spans="1:3">
      <c r="A1571" s="34" t="s">
        <v>2980</v>
      </c>
      <c r="B1571" s="30">
        <v>1</v>
      </c>
      <c r="C1571" s="30">
        <v>0</v>
      </c>
    </row>
    <row r="1572" spans="1:3">
      <c r="A1572" s="34" t="s">
        <v>3077</v>
      </c>
      <c r="B1572" s="30">
        <v>1</v>
      </c>
      <c r="C1572" s="30">
        <v>0</v>
      </c>
    </row>
    <row r="1573" spans="1:3">
      <c r="A1573" s="31" t="s">
        <v>4518</v>
      </c>
      <c r="B1573" s="30">
        <v>1</v>
      </c>
      <c r="C1573" s="30">
        <v>0</v>
      </c>
    </row>
    <row r="1574" spans="1:3">
      <c r="A1574" s="34" t="s">
        <v>4695</v>
      </c>
      <c r="B1574" s="30">
        <v>1</v>
      </c>
      <c r="C1574" s="30">
        <v>0</v>
      </c>
    </row>
    <row r="1575" spans="1:3">
      <c r="A1575" s="31" t="s">
        <v>1201</v>
      </c>
      <c r="B1575" s="30">
        <v>1</v>
      </c>
      <c r="C1575" s="30">
        <v>0</v>
      </c>
    </row>
    <row r="1576" spans="1:3">
      <c r="A1576" s="34" t="s">
        <v>5918</v>
      </c>
      <c r="B1576" s="30">
        <v>1</v>
      </c>
      <c r="C1576" s="30">
        <v>0</v>
      </c>
    </row>
    <row r="1577" spans="1:3">
      <c r="A1577" s="31" t="s">
        <v>1207</v>
      </c>
      <c r="B1577" s="30">
        <v>7</v>
      </c>
      <c r="C1577" s="30">
        <v>1</v>
      </c>
    </row>
    <row r="1578" spans="1:3">
      <c r="A1578" s="34" t="s">
        <v>1297</v>
      </c>
      <c r="B1578" s="30">
        <v>6</v>
      </c>
      <c r="C1578" s="30">
        <v>1</v>
      </c>
    </row>
    <row r="1579" spans="1:3">
      <c r="A1579" s="34" t="s">
        <v>1379</v>
      </c>
      <c r="B1579" s="30">
        <v>1</v>
      </c>
      <c r="C1579" s="30">
        <v>0</v>
      </c>
    </row>
    <row r="1580" spans="1:3">
      <c r="A1580" s="29" t="s">
        <v>334</v>
      </c>
      <c r="B1580" s="30">
        <v>11</v>
      </c>
      <c r="C1580" s="30">
        <v>2</v>
      </c>
    </row>
    <row r="1581" spans="1:3">
      <c r="A1581" s="31" t="s">
        <v>151</v>
      </c>
      <c r="B1581" s="30">
        <v>5</v>
      </c>
      <c r="C1581" s="30">
        <v>0</v>
      </c>
    </row>
    <row r="1582" spans="1:3">
      <c r="A1582" s="34" t="s">
        <v>663</v>
      </c>
      <c r="B1582" s="30">
        <v>2</v>
      </c>
      <c r="C1582" s="30">
        <v>0</v>
      </c>
    </row>
    <row r="1583" spans="1:3">
      <c r="A1583" s="34" t="s">
        <v>1730</v>
      </c>
      <c r="B1583" s="30">
        <v>1</v>
      </c>
      <c r="C1583" s="30">
        <v>0</v>
      </c>
    </row>
    <row r="1584" spans="1:3">
      <c r="A1584" s="34" t="s">
        <v>291</v>
      </c>
      <c r="B1584" s="30">
        <v>1</v>
      </c>
      <c r="C1584" s="30">
        <v>0</v>
      </c>
    </row>
    <row r="1585" spans="1:3">
      <c r="A1585" s="34" t="s">
        <v>10772</v>
      </c>
      <c r="B1585" s="30">
        <v>1</v>
      </c>
      <c r="C1585" s="30">
        <v>0</v>
      </c>
    </row>
    <row r="1586" spans="1:3">
      <c r="A1586" s="31" t="s">
        <v>2454</v>
      </c>
      <c r="B1586" s="30">
        <v>6</v>
      </c>
      <c r="C1586" s="30">
        <v>2</v>
      </c>
    </row>
    <row r="1587" spans="1:3">
      <c r="A1587" s="34" t="s">
        <v>2980</v>
      </c>
      <c r="B1587" s="30">
        <v>2</v>
      </c>
      <c r="C1587" s="30">
        <v>1</v>
      </c>
    </row>
    <row r="1588" spans="1:3">
      <c r="A1588" s="34" t="s">
        <v>3077</v>
      </c>
      <c r="B1588" s="30">
        <v>3</v>
      </c>
      <c r="C1588" s="30">
        <v>1</v>
      </c>
    </row>
    <row r="1589" spans="1:3">
      <c r="A1589" s="34" t="s">
        <v>2471</v>
      </c>
      <c r="B1589" s="30">
        <v>1</v>
      </c>
      <c r="C1589" s="30">
        <v>0</v>
      </c>
    </row>
    <row r="1590" spans="1:3">
      <c r="A1590" s="35" t="s">
        <v>1816</v>
      </c>
      <c r="B1590" s="36">
        <v>140</v>
      </c>
      <c r="C1590" s="36">
        <v>11</v>
      </c>
    </row>
    <row r="1591" spans="1:3">
      <c r="A1591" s="29" t="s">
        <v>2671</v>
      </c>
      <c r="B1591" s="30">
        <v>17</v>
      </c>
      <c r="C1591" s="30">
        <v>1</v>
      </c>
    </row>
    <row r="1592" spans="1:3">
      <c r="A1592" s="31" t="s">
        <v>151</v>
      </c>
      <c r="B1592" s="30">
        <v>1</v>
      </c>
      <c r="C1592" s="30">
        <v>0</v>
      </c>
    </row>
    <row r="1593" spans="1:3">
      <c r="A1593" s="34" t="s">
        <v>10611</v>
      </c>
      <c r="B1593" s="30">
        <v>1</v>
      </c>
      <c r="C1593" s="30">
        <v>0</v>
      </c>
    </row>
    <row r="1594" spans="1:3">
      <c r="A1594" s="31" t="s">
        <v>2454</v>
      </c>
      <c r="B1594" s="30">
        <v>15</v>
      </c>
      <c r="C1594" s="30">
        <v>0</v>
      </c>
    </row>
    <row r="1595" spans="1:3">
      <c r="A1595" s="34" t="s">
        <v>2607</v>
      </c>
      <c r="B1595" s="30">
        <v>9</v>
      </c>
      <c r="C1595" s="30">
        <v>0</v>
      </c>
    </row>
    <row r="1596" spans="1:3">
      <c r="A1596" s="34" t="s">
        <v>2815</v>
      </c>
      <c r="B1596" s="30">
        <v>6</v>
      </c>
      <c r="C1596" s="30">
        <v>0</v>
      </c>
    </row>
    <row r="1597" spans="1:3">
      <c r="A1597" s="31" t="s">
        <v>1201</v>
      </c>
      <c r="B1597" s="30">
        <v>1</v>
      </c>
      <c r="C1597" s="30">
        <v>1</v>
      </c>
    </row>
    <row r="1598" spans="1:3">
      <c r="A1598" s="34" t="s">
        <v>5918</v>
      </c>
      <c r="B1598" s="30">
        <v>1</v>
      </c>
      <c r="C1598" s="30">
        <v>1</v>
      </c>
    </row>
    <row r="1599" spans="1:3">
      <c r="A1599" s="29" t="s">
        <v>2612</v>
      </c>
      <c r="B1599" s="30">
        <v>29</v>
      </c>
      <c r="C1599" s="30">
        <v>5</v>
      </c>
    </row>
    <row r="1600" spans="1:3">
      <c r="A1600" s="31" t="s">
        <v>151</v>
      </c>
      <c r="B1600" s="30">
        <v>7</v>
      </c>
      <c r="C1600" s="30">
        <v>4</v>
      </c>
    </row>
    <row r="1601" spans="1:3">
      <c r="A1601" s="34" t="s">
        <v>8617</v>
      </c>
      <c r="B1601" s="30">
        <v>1</v>
      </c>
      <c r="C1601" s="30">
        <v>1</v>
      </c>
    </row>
    <row r="1602" spans="1:3">
      <c r="A1602" s="34" t="s">
        <v>8667</v>
      </c>
      <c r="B1602" s="30">
        <v>2</v>
      </c>
      <c r="C1602" s="30">
        <v>0</v>
      </c>
    </row>
    <row r="1603" spans="1:3">
      <c r="A1603" s="34" t="s">
        <v>10777</v>
      </c>
      <c r="B1603" s="30">
        <v>2</v>
      </c>
      <c r="C1603" s="30">
        <v>2</v>
      </c>
    </row>
    <row r="1604" spans="1:3">
      <c r="A1604" s="34" t="s">
        <v>10772</v>
      </c>
      <c r="B1604" s="30">
        <v>2</v>
      </c>
      <c r="C1604" s="30">
        <v>1</v>
      </c>
    </row>
    <row r="1605" spans="1:3">
      <c r="A1605" s="31" t="s">
        <v>117</v>
      </c>
      <c r="B1605" s="30">
        <v>1</v>
      </c>
      <c r="C1605" s="30">
        <v>0</v>
      </c>
    </row>
    <row r="1606" spans="1:3">
      <c r="A1606" s="34" t="s">
        <v>3214</v>
      </c>
      <c r="B1606" s="30">
        <v>1</v>
      </c>
      <c r="C1606" s="30">
        <v>0</v>
      </c>
    </row>
    <row r="1607" spans="1:3">
      <c r="A1607" s="31" t="s">
        <v>2454</v>
      </c>
      <c r="B1607" s="30">
        <v>19</v>
      </c>
      <c r="C1607" s="30">
        <v>1</v>
      </c>
    </row>
    <row r="1608" spans="1:3">
      <c r="A1608" s="34" t="s">
        <v>2607</v>
      </c>
      <c r="B1608" s="30">
        <v>18</v>
      </c>
      <c r="C1608" s="30">
        <v>1</v>
      </c>
    </row>
    <row r="1609" spans="1:3">
      <c r="A1609" s="34" t="s">
        <v>2815</v>
      </c>
      <c r="B1609" s="30">
        <v>1</v>
      </c>
      <c r="C1609" s="30">
        <v>0</v>
      </c>
    </row>
    <row r="1610" spans="1:3">
      <c r="A1610" s="31" t="s">
        <v>4518</v>
      </c>
      <c r="B1610" s="30">
        <v>1</v>
      </c>
      <c r="C1610" s="30">
        <v>0</v>
      </c>
    </row>
    <row r="1611" spans="1:3">
      <c r="A1611" s="34" t="s">
        <v>4662</v>
      </c>
      <c r="B1611" s="30">
        <v>1</v>
      </c>
      <c r="C1611" s="30">
        <v>0</v>
      </c>
    </row>
    <row r="1612" spans="1:3">
      <c r="A1612" s="31" t="s">
        <v>8872</v>
      </c>
      <c r="B1612" s="30">
        <v>1</v>
      </c>
      <c r="C1612" s="30">
        <v>0</v>
      </c>
    </row>
    <row r="1613" spans="1:3">
      <c r="A1613" s="34" t="s">
        <v>8873</v>
      </c>
      <c r="B1613" s="30">
        <v>1</v>
      </c>
      <c r="C1613" s="30">
        <v>0</v>
      </c>
    </row>
    <row r="1614" spans="1:3">
      <c r="A1614" s="29" t="s">
        <v>2656</v>
      </c>
      <c r="B1614" s="30">
        <v>53</v>
      </c>
      <c r="C1614" s="30">
        <v>4</v>
      </c>
    </row>
    <row r="1615" spans="1:3">
      <c r="A1615" s="31" t="s">
        <v>151</v>
      </c>
      <c r="B1615" s="30">
        <v>3</v>
      </c>
      <c r="C1615" s="30">
        <v>1</v>
      </c>
    </row>
    <row r="1616" spans="1:3">
      <c r="A1616" s="34" t="s">
        <v>10777</v>
      </c>
      <c r="B1616" s="30">
        <v>1</v>
      </c>
      <c r="C1616" s="30">
        <v>0</v>
      </c>
    </row>
    <row r="1617" spans="1:3">
      <c r="A1617" s="34" t="s">
        <v>10772</v>
      </c>
      <c r="B1617" s="30">
        <v>2</v>
      </c>
      <c r="C1617" s="30">
        <v>1</v>
      </c>
    </row>
    <row r="1618" spans="1:3">
      <c r="A1618" s="31" t="s">
        <v>2454</v>
      </c>
      <c r="B1618" s="30">
        <v>50</v>
      </c>
      <c r="C1618" s="30">
        <v>3</v>
      </c>
    </row>
    <row r="1619" spans="1:3">
      <c r="A1619" s="34" t="s">
        <v>2607</v>
      </c>
      <c r="B1619" s="30">
        <v>13</v>
      </c>
      <c r="C1619" s="30">
        <v>1</v>
      </c>
    </row>
    <row r="1620" spans="1:3">
      <c r="A1620" s="34" t="s">
        <v>2815</v>
      </c>
      <c r="B1620" s="30">
        <v>37</v>
      </c>
      <c r="C1620" s="30">
        <v>2</v>
      </c>
    </row>
    <row r="1621" spans="1:3">
      <c r="A1621" s="29" t="s">
        <v>4738</v>
      </c>
      <c r="B1621" s="30">
        <v>13</v>
      </c>
      <c r="C1621" s="30">
        <v>0</v>
      </c>
    </row>
    <row r="1622" spans="1:3">
      <c r="A1622" s="31" t="s">
        <v>151</v>
      </c>
      <c r="B1622" s="30">
        <v>1</v>
      </c>
      <c r="C1622" s="30">
        <v>0</v>
      </c>
    </row>
    <row r="1623" spans="1:3">
      <c r="A1623" s="34" t="s">
        <v>10358</v>
      </c>
      <c r="B1623" s="30">
        <v>1</v>
      </c>
      <c r="C1623" s="30">
        <v>0</v>
      </c>
    </row>
    <row r="1624" spans="1:3">
      <c r="A1624" s="31" t="s">
        <v>4518</v>
      </c>
      <c r="B1624" s="30">
        <v>12</v>
      </c>
      <c r="C1624" s="30">
        <v>0</v>
      </c>
    </row>
    <row r="1625" spans="1:3">
      <c r="A1625" s="34" t="s">
        <v>4739</v>
      </c>
      <c r="B1625" s="30">
        <v>12</v>
      </c>
      <c r="C1625" s="30">
        <v>0</v>
      </c>
    </row>
    <row r="1626" spans="1:3">
      <c r="A1626" s="29" t="s">
        <v>2645</v>
      </c>
      <c r="B1626" s="30">
        <v>9</v>
      </c>
      <c r="C1626" s="30">
        <v>0</v>
      </c>
    </row>
    <row r="1627" spans="1:3">
      <c r="A1627" s="31" t="s">
        <v>117</v>
      </c>
      <c r="B1627" s="30">
        <v>1</v>
      </c>
      <c r="C1627" s="30">
        <v>0</v>
      </c>
    </row>
    <row r="1628" spans="1:3">
      <c r="A1628" s="34" t="s">
        <v>3214</v>
      </c>
      <c r="B1628" s="30">
        <v>1</v>
      </c>
      <c r="C1628" s="30">
        <v>0</v>
      </c>
    </row>
    <row r="1629" spans="1:3">
      <c r="A1629" s="31" t="s">
        <v>2454</v>
      </c>
      <c r="B1629" s="30">
        <v>8</v>
      </c>
      <c r="C1629" s="30">
        <v>0</v>
      </c>
    </row>
    <row r="1630" spans="1:3">
      <c r="A1630" s="34" t="s">
        <v>2607</v>
      </c>
      <c r="B1630" s="30">
        <v>5</v>
      </c>
      <c r="C1630" s="30">
        <v>0</v>
      </c>
    </row>
    <row r="1631" spans="1:3">
      <c r="A1631" s="34" t="s">
        <v>2815</v>
      </c>
      <c r="B1631" s="30">
        <v>3</v>
      </c>
      <c r="C1631" s="30">
        <v>0</v>
      </c>
    </row>
    <row r="1632" spans="1:3">
      <c r="A1632" s="29" t="s">
        <v>2859</v>
      </c>
      <c r="B1632" s="30">
        <v>3</v>
      </c>
      <c r="C1632" s="30">
        <v>0</v>
      </c>
    </row>
    <row r="1633" spans="1:3">
      <c r="A1633" s="31" t="s">
        <v>151</v>
      </c>
      <c r="B1633" s="30">
        <v>1</v>
      </c>
      <c r="C1633" s="30">
        <v>0</v>
      </c>
    </row>
    <row r="1634" spans="1:3">
      <c r="A1634" s="34" t="s">
        <v>8667</v>
      </c>
      <c r="B1634" s="30">
        <v>1</v>
      </c>
      <c r="C1634" s="30">
        <v>0</v>
      </c>
    </row>
    <row r="1635" spans="1:3">
      <c r="A1635" s="31" t="s">
        <v>2454</v>
      </c>
      <c r="B1635" s="30">
        <v>2</v>
      </c>
      <c r="C1635" s="30">
        <v>0</v>
      </c>
    </row>
    <row r="1636" spans="1:3">
      <c r="A1636" s="34" t="s">
        <v>2815</v>
      </c>
      <c r="B1636" s="30">
        <v>2</v>
      </c>
      <c r="C1636" s="30">
        <v>0</v>
      </c>
    </row>
    <row r="1637" spans="1:3">
      <c r="A1637" s="29" t="s">
        <v>1817</v>
      </c>
      <c r="B1637" s="30">
        <v>16</v>
      </c>
      <c r="C1637" s="30">
        <v>1</v>
      </c>
    </row>
    <row r="1638" spans="1:3">
      <c r="A1638" s="31" t="s">
        <v>151</v>
      </c>
      <c r="B1638" s="30">
        <v>1</v>
      </c>
      <c r="C1638" s="30">
        <v>1</v>
      </c>
    </row>
    <row r="1639" spans="1:3">
      <c r="A1639" s="34" t="s">
        <v>1730</v>
      </c>
      <c r="B1639" s="30">
        <v>1</v>
      </c>
      <c r="C1639" s="30">
        <v>1</v>
      </c>
    </row>
    <row r="1640" spans="1:3">
      <c r="A1640" s="31" t="s">
        <v>2454</v>
      </c>
      <c r="B1640" s="30">
        <v>14</v>
      </c>
      <c r="C1640" s="30">
        <v>0</v>
      </c>
    </row>
    <row r="1641" spans="1:3">
      <c r="A1641" s="34" t="s">
        <v>2607</v>
      </c>
      <c r="B1641" s="30">
        <v>14</v>
      </c>
      <c r="C1641" s="30">
        <v>0</v>
      </c>
    </row>
    <row r="1642" spans="1:3">
      <c r="A1642" s="31" t="s">
        <v>4518</v>
      </c>
      <c r="B1642" s="30">
        <v>1</v>
      </c>
      <c r="C1642" s="30">
        <v>0</v>
      </c>
    </row>
    <row r="1643" spans="1:3">
      <c r="A1643" s="34" t="s">
        <v>10514</v>
      </c>
      <c r="B1643" s="30">
        <v>1</v>
      </c>
      <c r="C1643" s="30">
        <v>0</v>
      </c>
    </row>
    <row r="1644" spans="1:3">
      <c r="A1644" s="35" t="s">
        <v>40</v>
      </c>
      <c r="B1644" s="36">
        <v>131</v>
      </c>
      <c r="C1644" s="36">
        <v>16</v>
      </c>
    </row>
    <row r="1645" spans="1:3">
      <c r="A1645" s="29" t="s">
        <v>41</v>
      </c>
      <c r="B1645" s="30">
        <v>55</v>
      </c>
      <c r="C1645" s="30">
        <v>12</v>
      </c>
    </row>
    <row r="1646" spans="1:3">
      <c r="A1646" s="31" t="s">
        <v>209</v>
      </c>
      <c r="B1646" s="30">
        <v>1</v>
      </c>
      <c r="C1646" s="30">
        <v>0</v>
      </c>
    </row>
    <row r="1647" spans="1:3">
      <c r="A1647" s="34" t="s">
        <v>3916</v>
      </c>
      <c r="B1647" s="30">
        <v>1</v>
      </c>
      <c r="C1647" s="30">
        <v>0</v>
      </c>
    </row>
    <row r="1648" spans="1:3">
      <c r="A1648" s="31" t="s">
        <v>1121</v>
      </c>
      <c r="B1648" s="30">
        <v>3</v>
      </c>
      <c r="C1648" s="30">
        <v>1</v>
      </c>
    </row>
    <row r="1649" spans="1:3">
      <c r="A1649" s="34" t="s">
        <v>4421</v>
      </c>
      <c r="B1649" s="30">
        <v>1</v>
      </c>
      <c r="C1649" s="30">
        <v>0</v>
      </c>
    </row>
    <row r="1650" spans="1:3">
      <c r="A1650" s="34" t="s">
        <v>4448</v>
      </c>
      <c r="B1650" s="30">
        <v>1</v>
      </c>
      <c r="C1650" s="30">
        <v>1</v>
      </c>
    </row>
    <row r="1651" spans="1:3">
      <c r="A1651" s="34" t="s">
        <v>4484</v>
      </c>
      <c r="B1651" s="30">
        <v>1</v>
      </c>
      <c r="C1651" s="30">
        <v>0</v>
      </c>
    </row>
    <row r="1652" spans="1:3">
      <c r="A1652" s="31" t="s">
        <v>7355</v>
      </c>
      <c r="B1652" s="30">
        <v>1</v>
      </c>
      <c r="C1652" s="30">
        <v>0</v>
      </c>
    </row>
    <row r="1653" spans="1:3">
      <c r="A1653" s="34" t="s">
        <v>7356</v>
      </c>
      <c r="B1653" s="30">
        <v>1</v>
      </c>
      <c r="C1653" s="30">
        <v>0</v>
      </c>
    </row>
    <row r="1654" spans="1:3">
      <c r="A1654" s="31" t="s">
        <v>151</v>
      </c>
      <c r="B1654" s="30">
        <v>5</v>
      </c>
      <c r="C1654" s="30">
        <v>2</v>
      </c>
    </row>
    <row r="1655" spans="1:3">
      <c r="A1655" s="34" t="s">
        <v>10519</v>
      </c>
      <c r="B1655" s="30">
        <v>1</v>
      </c>
      <c r="C1655" s="30">
        <v>0</v>
      </c>
    </row>
    <row r="1656" spans="1:3">
      <c r="A1656" s="34" t="s">
        <v>10614</v>
      </c>
      <c r="B1656" s="30">
        <v>1</v>
      </c>
      <c r="C1656" s="30">
        <v>0</v>
      </c>
    </row>
    <row r="1657" spans="1:3">
      <c r="A1657" s="34" t="s">
        <v>10772</v>
      </c>
      <c r="B1657" s="30">
        <v>1</v>
      </c>
      <c r="C1657" s="30">
        <v>0</v>
      </c>
    </row>
    <row r="1658" spans="1:3">
      <c r="A1658" s="34" t="s">
        <v>10611</v>
      </c>
      <c r="B1658" s="30">
        <v>2</v>
      </c>
      <c r="C1658" s="30">
        <v>2</v>
      </c>
    </row>
    <row r="1659" spans="1:3">
      <c r="A1659" s="31" t="s">
        <v>117</v>
      </c>
      <c r="B1659" s="30">
        <v>1</v>
      </c>
      <c r="C1659" s="30">
        <v>1</v>
      </c>
    </row>
    <row r="1660" spans="1:3">
      <c r="A1660" s="34" t="s">
        <v>3260</v>
      </c>
      <c r="B1660" s="30">
        <v>1</v>
      </c>
      <c r="C1660" s="30">
        <v>1</v>
      </c>
    </row>
    <row r="1661" spans="1:3">
      <c r="A1661" s="31" t="s">
        <v>6937</v>
      </c>
      <c r="B1661" s="30">
        <v>2</v>
      </c>
      <c r="C1661" s="30">
        <v>0</v>
      </c>
    </row>
    <row r="1662" spans="1:3">
      <c r="A1662" s="34" t="s">
        <v>6938</v>
      </c>
      <c r="B1662" s="30">
        <v>2</v>
      </c>
      <c r="C1662" s="30">
        <v>0</v>
      </c>
    </row>
    <row r="1663" spans="1:3">
      <c r="A1663" s="31" t="s">
        <v>2170</v>
      </c>
      <c r="B1663" s="30">
        <v>2</v>
      </c>
      <c r="C1663" s="30">
        <v>1</v>
      </c>
    </row>
    <row r="1664" spans="1:3">
      <c r="A1664" s="34" t="s">
        <v>10754</v>
      </c>
      <c r="B1664" s="30">
        <v>1</v>
      </c>
      <c r="C1664" s="30">
        <v>0</v>
      </c>
    </row>
    <row r="1665" spans="1:3">
      <c r="A1665" s="34" t="s">
        <v>2171</v>
      </c>
      <c r="B1665" s="30">
        <v>1</v>
      </c>
      <c r="C1665" s="30">
        <v>1</v>
      </c>
    </row>
    <row r="1666" spans="1:3">
      <c r="A1666" s="31" t="s">
        <v>2454</v>
      </c>
      <c r="B1666" s="30">
        <v>1</v>
      </c>
      <c r="C1666" s="30">
        <v>0</v>
      </c>
    </row>
    <row r="1667" spans="1:3">
      <c r="A1667" s="34" t="s">
        <v>3077</v>
      </c>
      <c r="B1667" s="30">
        <v>1</v>
      </c>
      <c r="C1667" s="30">
        <v>0</v>
      </c>
    </row>
    <row r="1668" spans="1:3">
      <c r="A1668" s="31" t="s">
        <v>1146</v>
      </c>
      <c r="B1668" s="30">
        <v>8</v>
      </c>
      <c r="C1668" s="30">
        <v>3</v>
      </c>
    </row>
    <row r="1669" spans="1:3">
      <c r="A1669" s="34" t="s">
        <v>3756</v>
      </c>
      <c r="B1669" s="30">
        <v>2</v>
      </c>
      <c r="C1669" s="30">
        <v>1</v>
      </c>
    </row>
    <row r="1670" spans="1:3">
      <c r="A1670" s="34" t="s">
        <v>3814</v>
      </c>
      <c r="B1670" s="30">
        <v>5</v>
      </c>
      <c r="C1670" s="30">
        <v>2</v>
      </c>
    </row>
    <row r="1671" spans="1:3">
      <c r="A1671" s="34" t="s">
        <v>3734</v>
      </c>
      <c r="B1671" s="30">
        <v>1</v>
      </c>
      <c r="C1671" s="30">
        <v>0</v>
      </c>
    </row>
    <row r="1672" spans="1:3">
      <c r="A1672" s="31" t="s">
        <v>4518</v>
      </c>
      <c r="B1672" s="30">
        <v>2</v>
      </c>
      <c r="C1672" s="30">
        <v>0</v>
      </c>
    </row>
    <row r="1673" spans="1:3">
      <c r="A1673" s="34" t="s">
        <v>4647</v>
      </c>
      <c r="B1673" s="30">
        <v>2</v>
      </c>
      <c r="C1673" s="30">
        <v>0</v>
      </c>
    </row>
    <row r="1674" spans="1:3">
      <c r="A1674" s="31" t="s">
        <v>4788</v>
      </c>
      <c r="B1674" s="30">
        <v>1</v>
      </c>
      <c r="C1674" s="30">
        <v>0</v>
      </c>
    </row>
    <row r="1675" spans="1:3">
      <c r="A1675" s="34" t="s">
        <v>4914</v>
      </c>
      <c r="B1675" s="30">
        <v>1</v>
      </c>
      <c r="C1675" s="30">
        <v>0</v>
      </c>
    </row>
    <row r="1676" spans="1:3">
      <c r="A1676" s="31" t="s">
        <v>884</v>
      </c>
      <c r="B1676" s="30">
        <v>1</v>
      </c>
      <c r="C1676" s="30">
        <v>0</v>
      </c>
    </row>
    <row r="1677" spans="1:3">
      <c r="A1677" s="34" t="s">
        <v>5474</v>
      </c>
      <c r="B1677" s="30">
        <v>1</v>
      </c>
      <c r="C1677" s="30">
        <v>0</v>
      </c>
    </row>
    <row r="1678" spans="1:3">
      <c r="A1678" s="31" t="s">
        <v>1201</v>
      </c>
      <c r="B1678" s="30">
        <v>7</v>
      </c>
      <c r="C1678" s="30">
        <v>1</v>
      </c>
    </row>
    <row r="1679" spans="1:3">
      <c r="A1679" s="34" t="s">
        <v>5748</v>
      </c>
      <c r="B1679" s="30">
        <v>1</v>
      </c>
      <c r="C1679" s="30">
        <v>1</v>
      </c>
    </row>
    <row r="1680" spans="1:3">
      <c r="A1680" s="34" t="s">
        <v>5918</v>
      </c>
      <c r="B1680" s="30">
        <v>3</v>
      </c>
      <c r="C1680" s="30">
        <v>0</v>
      </c>
    </row>
    <row r="1681" spans="1:3">
      <c r="A1681" s="34" t="s">
        <v>6050</v>
      </c>
      <c r="B1681" s="30">
        <v>3</v>
      </c>
      <c r="C1681" s="30">
        <v>0</v>
      </c>
    </row>
    <row r="1682" spans="1:3">
      <c r="A1682" s="31" t="s">
        <v>1207</v>
      </c>
      <c r="B1682" s="30">
        <v>2</v>
      </c>
      <c r="C1682" s="30">
        <v>0</v>
      </c>
    </row>
    <row r="1683" spans="1:3">
      <c r="A1683" s="34" t="s">
        <v>1408</v>
      </c>
      <c r="B1683" s="30">
        <v>1</v>
      </c>
      <c r="C1683" s="30">
        <v>0</v>
      </c>
    </row>
    <row r="1684" spans="1:3">
      <c r="A1684" s="34" t="s">
        <v>10749</v>
      </c>
      <c r="B1684" s="30">
        <v>1</v>
      </c>
      <c r="C1684" s="30">
        <v>0</v>
      </c>
    </row>
    <row r="1685" spans="1:3">
      <c r="A1685" s="31" t="s">
        <v>11</v>
      </c>
      <c r="B1685" s="30">
        <v>1</v>
      </c>
      <c r="C1685" s="30">
        <v>0</v>
      </c>
    </row>
    <row r="1686" spans="1:3">
      <c r="A1686" s="34" t="s">
        <v>495</v>
      </c>
      <c r="B1686" s="30">
        <v>1</v>
      </c>
      <c r="C1686" s="30">
        <v>0</v>
      </c>
    </row>
    <row r="1687" spans="1:3">
      <c r="A1687" s="31" t="s">
        <v>344</v>
      </c>
      <c r="B1687" s="30">
        <v>11</v>
      </c>
      <c r="C1687" s="30">
        <v>2</v>
      </c>
    </row>
    <row r="1688" spans="1:3">
      <c r="A1688" s="34" t="s">
        <v>8133</v>
      </c>
      <c r="B1688" s="30">
        <v>1</v>
      </c>
      <c r="C1688" s="30">
        <v>1</v>
      </c>
    </row>
    <row r="1689" spans="1:3">
      <c r="A1689" s="34" t="s">
        <v>837</v>
      </c>
      <c r="B1689" s="30">
        <v>9</v>
      </c>
      <c r="C1689" s="30">
        <v>1</v>
      </c>
    </row>
    <row r="1690" spans="1:3">
      <c r="A1690" s="34" t="s">
        <v>10182</v>
      </c>
      <c r="B1690" s="30">
        <v>1</v>
      </c>
      <c r="C1690" s="30">
        <v>0</v>
      </c>
    </row>
    <row r="1691" spans="1:3">
      <c r="A1691" s="31" t="s">
        <v>1616</v>
      </c>
      <c r="B1691" s="30">
        <v>2</v>
      </c>
      <c r="C1691" s="30">
        <v>0</v>
      </c>
    </row>
    <row r="1692" spans="1:3">
      <c r="A1692" s="34" t="s">
        <v>8343</v>
      </c>
      <c r="B1692" s="30">
        <v>2</v>
      </c>
      <c r="C1692" s="30">
        <v>0</v>
      </c>
    </row>
    <row r="1693" spans="1:3">
      <c r="A1693" s="31" t="s">
        <v>76</v>
      </c>
      <c r="B1693" s="30">
        <v>2</v>
      </c>
      <c r="C1693" s="30">
        <v>1</v>
      </c>
    </row>
    <row r="1694" spans="1:3">
      <c r="A1694" s="34" t="s">
        <v>8489</v>
      </c>
      <c r="B1694" s="30">
        <v>2</v>
      </c>
      <c r="C1694" s="30">
        <v>1</v>
      </c>
    </row>
    <row r="1695" spans="1:3">
      <c r="A1695" s="31" t="s">
        <v>30</v>
      </c>
      <c r="B1695" s="30">
        <v>2</v>
      </c>
      <c r="C1695" s="30">
        <v>0</v>
      </c>
    </row>
    <row r="1696" spans="1:3">
      <c r="A1696" s="34" t="s">
        <v>31</v>
      </c>
      <c r="B1696" s="30">
        <v>2</v>
      </c>
      <c r="C1696" s="30">
        <v>0</v>
      </c>
    </row>
    <row r="1697" spans="1:3">
      <c r="A1697" s="29" t="s">
        <v>4483</v>
      </c>
      <c r="B1697" s="30">
        <v>6</v>
      </c>
      <c r="C1697" s="30">
        <v>0</v>
      </c>
    </row>
    <row r="1698" spans="1:3">
      <c r="A1698" s="31" t="s">
        <v>1121</v>
      </c>
      <c r="B1698" s="30">
        <v>1</v>
      </c>
      <c r="C1698" s="30">
        <v>0</v>
      </c>
    </row>
    <row r="1699" spans="1:3">
      <c r="A1699" s="34" t="s">
        <v>4484</v>
      </c>
      <c r="B1699" s="30">
        <v>1</v>
      </c>
      <c r="C1699" s="30">
        <v>0</v>
      </c>
    </row>
    <row r="1700" spans="1:3">
      <c r="A1700" s="31" t="s">
        <v>344</v>
      </c>
      <c r="B1700" s="30">
        <v>4</v>
      </c>
      <c r="C1700" s="30">
        <v>0</v>
      </c>
    </row>
    <row r="1701" spans="1:3">
      <c r="A1701" s="34" t="s">
        <v>7499</v>
      </c>
      <c r="B1701" s="30">
        <v>4</v>
      </c>
      <c r="C1701" s="30">
        <v>0</v>
      </c>
    </row>
    <row r="1702" spans="1:3">
      <c r="A1702" s="31" t="s">
        <v>30</v>
      </c>
      <c r="B1702" s="30">
        <v>1</v>
      </c>
      <c r="C1702" s="30">
        <v>0</v>
      </c>
    </row>
    <row r="1703" spans="1:3">
      <c r="A1703" s="34" t="s">
        <v>8113</v>
      </c>
      <c r="B1703" s="30">
        <v>1</v>
      </c>
      <c r="C1703" s="30">
        <v>0</v>
      </c>
    </row>
    <row r="1704" spans="1:3">
      <c r="A1704" s="29" t="s">
        <v>2215</v>
      </c>
      <c r="B1704" s="30">
        <v>13</v>
      </c>
      <c r="C1704" s="30">
        <v>2</v>
      </c>
    </row>
    <row r="1705" spans="1:3">
      <c r="A1705" s="31" t="s">
        <v>1121</v>
      </c>
      <c r="B1705" s="30">
        <v>1</v>
      </c>
      <c r="C1705" s="30">
        <v>0</v>
      </c>
    </row>
    <row r="1706" spans="1:3">
      <c r="A1706" s="34" t="s">
        <v>4484</v>
      </c>
      <c r="B1706" s="30">
        <v>1</v>
      </c>
      <c r="C1706" s="30">
        <v>0</v>
      </c>
    </row>
    <row r="1707" spans="1:3">
      <c r="A1707" s="31" t="s">
        <v>2170</v>
      </c>
      <c r="B1707" s="30">
        <v>1</v>
      </c>
      <c r="C1707" s="30">
        <v>0</v>
      </c>
    </row>
    <row r="1708" spans="1:3">
      <c r="A1708" s="34" t="s">
        <v>2204</v>
      </c>
      <c r="B1708" s="30">
        <v>1</v>
      </c>
      <c r="C1708" s="30">
        <v>0</v>
      </c>
    </row>
    <row r="1709" spans="1:3">
      <c r="A1709" s="31" t="s">
        <v>2454</v>
      </c>
      <c r="B1709" s="30">
        <v>1</v>
      </c>
      <c r="C1709" s="30">
        <v>0</v>
      </c>
    </row>
    <row r="1710" spans="1:3">
      <c r="A1710" s="34" t="s">
        <v>2607</v>
      </c>
      <c r="B1710" s="30">
        <v>1</v>
      </c>
      <c r="C1710" s="30">
        <v>0</v>
      </c>
    </row>
    <row r="1711" spans="1:3">
      <c r="A1711" s="31" t="s">
        <v>4518</v>
      </c>
      <c r="B1711" s="30">
        <v>5</v>
      </c>
      <c r="C1711" s="30">
        <v>0</v>
      </c>
    </row>
    <row r="1712" spans="1:3">
      <c r="A1712" s="34" t="s">
        <v>4528</v>
      </c>
      <c r="B1712" s="30">
        <v>3</v>
      </c>
      <c r="C1712" s="30">
        <v>0</v>
      </c>
    </row>
    <row r="1713" spans="1:3">
      <c r="A1713" s="34" t="s">
        <v>4519</v>
      </c>
      <c r="B1713" s="30">
        <v>2</v>
      </c>
      <c r="C1713" s="30">
        <v>0</v>
      </c>
    </row>
    <row r="1714" spans="1:3">
      <c r="A1714" s="31" t="s">
        <v>344</v>
      </c>
      <c r="B1714" s="30">
        <v>4</v>
      </c>
      <c r="C1714" s="30">
        <v>2</v>
      </c>
    </row>
    <row r="1715" spans="1:3">
      <c r="A1715" s="34" t="s">
        <v>8133</v>
      </c>
      <c r="B1715" s="30">
        <v>2</v>
      </c>
      <c r="C1715" s="30">
        <v>2</v>
      </c>
    </row>
    <row r="1716" spans="1:3">
      <c r="A1716" s="34" t="s">
        <v>8149</v>
      </c>
      <c r="B1716" s="30">
        <v>1</v>
      </c>
      <c r="C1716" s="30">
        <v>0</v>
      </c>
    </row>
    <row r="1717" spans="1:3">
      <c r="A1717" s="34" t="s">
        <v>7499</v>
      </c>
      <c r="B1717" s="30">
        <v>1</v>
      </c>
      <c r="C1717" s="30">
        <v>0</v>
      </c>
    </row>
    <row r="1718" spans="1:3">
      <c r="A1718" s="31" t="s">
        <v>1616</v>
      </c>
      <c r="B1718" s="30">
        <v>1</v>
      </c>
      <c r="C1718" s="30">
        <v>0</v>
      </c>
    </row>
    <row r="1719" spans="1:3">
      <c r="A1719" s="34" t="s">
        <v>8343</v>
      </c>
      <c r="B1719" s="30">
        <v>1</v>
      </c>
      <c r="C1719" s="30">
        <v>0</v>
      </c>
    </row>
    <row r="1720" spans="1:3">
      <c r="A1720" s="29" t="s">
        <v>4701</v>
      </c>
      <c r="B1720" s="30">
        <v>3</v>
      </c>
      <c r="C1720" s="30">
        <v>0</v>
      </c>
    </row>
    <row r="1721" spans="1:3">
      <c r="A1721" s="31" t="s">
        <v>4518</v>
      </c>
      <c r="B1721" s="30">
        <v>2</v>
      </c>
      <c r="C1721" s="30">
        <v>0</v>
      </c>
    </row>
    <row r="1722" spans="1:3">
      <c r="A1722" s="34" t="s">
        <v>4695</v>
      </c>
      <c r="B1722" s="30">
        <v>2</v>
      </c>
      <c r="C1722" s="30">
        <v>0</v>
      </c>
    </row>
    <row r="1723" spans="1:3">
      <c r="A1723" s="31" t="s">
        <v>344</v>
      </c>
      <c r="B1723" s="30">
        <v>1</v>
      </c>
      <c r="C1723" s="30">
        <v>0</v>
      </c>
    </row>
    <row r="1724" spans="1:3">
      <c r="A1724" s="34" t="s">
        <v>8149</v>
      </c>
      <c r="B1724" s="30">
        <v>1</v>
      </c>
      <c r="C1724" s="30">
        <v>0</v>
      </c>
    </row>
    <row r="1725" spans="1:3">
      <c r="A1725" s="29" t="s">
        <v>51</v>
      </c>
      <c r="B1725" s="30">
        <v>47</v>
      </c>
      <c r="C1725" s="30">
        <v>2</v>
      </c>
    </row>
    <row r="1726" spans="1:3">
      <c r="A1726" s="31" t="s">
        <v>1121</v>
      </c>
      <c r="B1726" s="30">
        <v>5</v>
      </c>
      <c r="C1726" s="30">
        <v>0</v>
      </c>
    </row>
    <row r="1727" spans="1:3">
      <c r="A1727" s="34" t="s">
        <v>4421</v>
      </c>
      <c r="B1727" s="30">
        <v>1</v>
      </c>
      <c r="C1727" s="30">
        <v>0</v>
      </c>
    </row>
    <row r="1728" spans="1:3">
      <c r="A1728" s="34" t="s">
        <v>4448</v>
      </c>
      <c r="B1728" s="30">
        <v>1</v>
      </c>
      <c r="C1728" s="30">
        <v>0</v>
      </c>
    </row>
    <row r="1729" spans="1:3">
      <c r="A1729" s="34" t="s">
        <v>4484</v>
      </c>
      <c r="B1729" s="30">
        <v>1</v>
      </c>
      <c r="C1729" s="30">
        <v>0</v>
      </c>
    </row>
    <row r="1730" spans="1:3">
      <c r="A1730" s="34" t="s">
        <v>4411</v>
      </c>
      <c r="B1730" s="30">
        <v>2</v>
      </c>
      <c r="C1730" s="30">
        <v>0</v>
      </c>
    </row>
    <row r="1731" spans="1:3">
      <c r="A1731" s="31" t="s">
        <v>151</v>
      </c>
      <c r="B1731" s="30">
        <v>3</v>
      </c>
      <c r="C1731" s="30">
        <v>0</v>
      </c>
    </row>
    <row r="1732" spans="1:3">
      <c r="A1732" s="34" t="s">
        <v>663</v>
      </c>
      <c r="B1732" s="30">
        <v>1</v>
      </c>
      <c r="C1732" s="30">
        <v>0</v>
      </c>
    </row>
    <row r="1733" spans="1:3">
      <c r="A1733" s="34" t="s">
        <v>7969</v>
      </c>
      <c r="B1733" s="30">
        <v>1</v>
      </c>
      <c r="C1733" s="30">
        <v>0</v>
      </c>
    </row>
    <row r="1734" spans="1:3">
      <c r="A1734" s="34" t="s">
        <v>10772</v>
      </c>
      <c r="B1734" s="30">
        <v>1</v>
      </c>
      <c r="C1734" s="30">
        <v>0</v>
      </c>
    </row>
    <row r="1735" spans="1:3">
      <c r="A1735" s="31" t="s">
        <v>117</v>
      </c>
      <c r="B1735" s="30">
        <v>1</v>
      </c>
      <c r="C1735" s="30">
        <v>0</v>
      </c>
    </row>
    <row r="1736" spans="1:3">
      <c r="A1736" s="34" t="s">
        <v>3222</v>
      </c>
      <c r="B1736" s="30">
        <v>1</v>
      </c>
      <c r="C1736" s="30">
        <v>0</v>
      </c>
    </row>
    <row r="1737" spans="1:3">
      <c r="A1737" s="31" t="s">
        <v>2170</v>
      </c>
      <c r="B1737" s="30">
        <v>2</v>
      </c>
      <c r="C1737" s="30">
        <v>1</v>
      </c>
    </row>
    <row r="1738" spans="1:3">
      <c r="A1738" s="34" t="s">
        <v>2192</v>
      </c>
      <c r="B1738" s="30">
        <v>1</v>
      </c>
      <c r="C1738" s="30">
        <v>0</v>
      </c>
    </row>
    <row r="1739" spans="1:3">
      <c r="A1739" s="34" t="s">
        <v>2204</v>
      </c>
      <c r="B1739" s="30">
        <v>1</v>
      </c>
      <c r="C1739" s="30">
        <v>1</v>
      </c>
    </row>
    <row r="1740" spans="1:3">
      <c r="A1740" s="31" t="s">
        <v>2454</v>
      </c>
      <c r="B1740" s="30">
        <v>1</v>
      </c>
      <c r="C1740" s="30">
        <v>0</v>
      </c>
    </row>
    <row r="1741" spans="1:3">
      <c r="A1741" s="34" t="s">
        <v>2607</v>
      </c>
      <c r="B1741" s="30">
        <v>1</v>
      </c>
      <c r="C1741" s="30">
        <v>0</v>
      </c>
    </row>
    <row r="1742" spans="1:3">
      <c r="A1742" s="31" t="s">
        <v>4518</v>
      </c>
      <c r="B1742" s="30">
        <v>3</v>
      </c>
      <c r="C1742" s="30">
        <v>0</v>
      </c>
    </row>
    <row r="1743" spans="1:3">
      <c r="A1743" s="34" t="s">
        <v>4528</v>
      </c>
      <c r="B1743" s="30">
        <v>1</v>
      </c>
      <c r="C1743" s="30">
        <v>0</v>
      </c>
    </row>
    <row r="1744" spans="1:3">
      <c r="A1744" s="34" t="s">
        <v>4647</v>
      </c>
      <c r="B1744" s="30">
        <v>1</v>
      </c>
      <c r="C1744" s="30">
        <v>0</v>
      </c>
    </row>
    <row r="1745" spans="1:3">
      <c r="A1745" s="34" t="s">
        <v>4695</v>
      </c>
      <c r="B1745" s="30">
        <v>1</v>
      </c>
      <c r="C1745" s="30">
        <v>0</v>
      </c>
    </row>
    <row r="1746" spans="1:3">
      <c r="A1746" s="31" t="s">
        <v>4788</v>
      </c>
      <c r="B1746" s="30">
        <v>1</v>
      </c>
      <c r="C1746" s="30">
        <v>0</v>
      </c>
    </row>
    <row r="1747" spans="1:3">
      <c r="A1747" s="34" t="s">
        <v>4914</v>
      </c>
      <c r="B1747" s="30">
        <v>1</v>
      </c>
      <c r="C1747" s="30">
        <v>0</v>
      </c>
    </row>
    <row r="1748" spans="1:3">
      <c r="A1748" s="31" t="s">
        <v>884</v>
      </c>
      <c r="B1748" s="30">
        <v>2</v>
      </c>
      <c r="C1748" s="30">
        <v>0</v>
      </c>
    </row>
    <row r="1749" spans="1:3">
      <c r="A1749" s="34" t="s">
        <v>885</v>
      </c>
      <c r="B1749" s="30">
        <v>1</v>
      </c>
      <c r="C1749" s="30">
        <v>0</v>
      </c>
    </row>
    <row r="1750" spans="1:3">
      <c r="A1750" s="34" t="s">
        <v>5474</v>
      </c>
      <c r="B1750" s="30">
        <v>1</v>
      </c>
      <c r="C1750" s="30">
        <v>0</v>
      </c>
    </row>
    <row r="1751" spans="1:3">
      <c r="A1751" s="31" t="s">
        <v>1201</v>
      </c>
      <c r="B1751" s="30">
        <v>5</v>
      </c>
      <c r="C1751" s="30">
        <v>0</v>
      </c>
    </row>
    <row r="1752" spans="1:3">
      <c r="A1752" s="34" t="s">
        <v>5565</v>
      </c>
      <c r="B1752" s="30">
        <v>1</v>
      </c>
      <c r="C1752" s="30">
        <v>0</v>
      </c>
    </row>
    <row r="1753" spans="1:3">
      <c r="A1753" s="34" t="s">
        <v>5748</v>
      </c>
      <c r="B1753" s="30">
        <v>2</v>
      </c>
      <c r="C1753" s="30">
        <v>0</v>
      </c>
    </row>
    <row r="1754" spans="1:3">
      <c r="A1754" s="34" t="s">
        <v>6050</v>
      </c>
      <c r="B1754" s="30">
        <v>2</v>
      </c>
      <c r="C1754" s="30">
        <v>0</v>
      </c>
    </row>
    <row r="1755" spans="1:3">
      <c r="A1755" s="31" t="s">
        <v>344</v>
      </c>
      <c r="B1755" s="30">
        <v>4</v>
      </c>
      <c r="C1755" s="30">
        <v>1</v>
      </c>
    </row>
    <row r="1756" spans="1:3">
      <c r="A1756" s="34" t="s">
        <v>837</v>
      </c>
      <c r="B1756" s="30">
        <v>2</v>
      </c>
      <c r="C1756" s="30">
        <v>0</v>
      </c>
    </row>
    <row r="1757" spans="1:3">
      <c r="A1757" s="34" t="s">
        <v>7499</v>
      </c>
      <c r="B1757" s="30">
        <v>2</v>
      </c>
      <c r="C1757" s="30">
        <v>1</v>
      </c>
    </row>
    <row r="1758" spans="1:3">
      <c r="A1758" s="31" t="s">
        <v>1616</v>
      </c>
      <c r="B1758" s="30">
        <v>19</v>
      </c>
      <c r="C1758" s="30">
        <v>0</v>
      </c>
    </row>
    <row r="1759" spans="1:3">
      <c r="A1759" s="34" t="s">
        <v>1617</v>
      </c>
      <c r="B1759" s="30">
        <v>18</v>
      </c>
      <c r="C1759" s="30">
        <v>0</v>
      </c>
    </row>
    <row r="1760" spans="1:3">
      <c r="A1760" s="34" t="s">
        <v>9876</v>
      </c>
      <c r="B1760" s="30">
        <v>1</v>
      </c>
      <c r="C1760" s="30">
        <v>0</v>
      </c>
    </row>
    <row r="1761" spans="1:3">
      <c r="A1761" s="31" t="s">
        <v>30</v>
      </c>
      <c r="B1761" s="30">
        <v>1</v>
      </c>
      <c r="C1761" s="30">
        <v>0</v>
      </c>
    </row>
    <row r="1762" spans="1:3">
      <c r="A1762" s="34" t="s">
        <v>31</v>
      </c>
      <c r="B1762" s="30">
        <v>1</v>
      </c>
      <c r="C1762" s="30">
        <v>0</v>
      </c>
    </row>
    <row r="1763" spans="1:3">
      <c r="A1763" s="29" t="s">
        <v>575</v>
      </c>
      <c r="B1763" s="30">
        <v>7</v>
      </c>
      <c r="C1763" s="30">
        <v>0</v>
      </c>
    </row>
    <row r="1764" spans="1:3">
      <c r="A1764" s="31" t="s">
        <v>1121</v>
      </c>
      <c r="B1764" s="30">
        <v>1</v>
      </c>
      <c r="C1764" s="30">
        <v>0</v>
      </c>
    </row>
    <row r="1765" spans="1:3">
      <c r="A1765" s="34" t="s">
        <v>4484</v>
      </c>
      <c r="B1765" s="30">
        <v>1</v>
      </c>
      <c r="C1765" s="30">
        <v>0</v>
      </c>
    </row>
    <row r="1766" spans="1:3">
      <c r="A1766" s="31" t="s">
        <v>151</v>
      </c>
      <c r="B1766" s="30">
        <v>1</v>
      </c>
      <c r="C1766" s="30">
        <v>0</v>
      </c>
    </row>
    <row r="1767" spans="1:3">
      <c r="A1767" s="34" t="s">
        <v>7571</v>
      </c>
      <c r="B1767" s="30">
        <v>1</v>
      </c>
      <c r="C1767" s="30">
        <v>0</v>
      </c>
    </row>
    <row r="1768" spans="1:3">
      <c r="A1768" s="31" t="s">
        <v>136</v>
      </c>
      <c r="B1768" s="30">
        <v>1</v>
      </c>
      <c r="C1768" s="30">
        <v>0</v>
      </c>
    </row>
    <row r="1769" spans="1:3">
      <c r="A1769" s="34" t="s">
        <v>4288</v>
      </c>
      <c r="B1769" s="30">
        <v>1</v>
      </c>
      <c r="C1769" s="30">
        <v>0</v>
      </c>
    </row>
    <row r="1770" spans="1:3">
      <c r="A1770" s="31" t="s">
        <v>1201</v>
      </c>
      <c r="B1770" s="30">
        <v>1</v>
      </c>
      <c r="C1770" s="30">
        <v>0</v>
      </c>
    </row>
    <row r="1771" spans="1:3">
      <c r="A1771" s="34" t="s">
        <v>5918</v>
      </c>
      <c r="B1771" s="30">
        <v>1</v>
      </c>
      <c r="C1771" s="30">
        <v>0</v>
      </c>
    </row>
    <row r="1772" spans="1:3">
      <c r="A1772" s="31" t="s">
        <v>11</v>
      </c>
      <c r="B1772" s="30">
        <v>1</v>
      </c>
      <c r="C1772" s="30">
        <v>0</v>
      </c>
    </row>
    <row r="1773" spans="1:3">
      <c r="A1773" s="34" t="s">
        <v>495</v>
      </c>
      <c r="B1773" s="30">
        <v>1</v>
      </c>
      <c r="C1773" s="30">
        <v>0</v>
      </c>
    </row>
    <row r="1774" spans="1:3">
      <c r="A1774" s="31" t="s">
        <v>1616</v>
      </c>
      <c r="B1774" s="30">
        <v>2</v>
      </c>
      <c r="C1774" s="30">
        <v>0</v>
      </c>
    </row>
    <row r="1775" spans="1:3">
      <c r="A1775" s="34" t="s">
        <v>8343</v>
      </c>
      <c r="B1775" s="30">
        <v>2</v>
      </c>
      <c r="C1775" s="30">
        <v>0</v>
      </c>
    </row>
    <row r="1776" spans="1:3">
      <c r="A1776" s="35" t="s">
        <v>74</v>
      </c>
      <c r="B1776" s="36">
        <v>33</v>
      </c>
      <c r="C1776" s="36">
        <v>7</v>
      </c>
    </row>
    <row r="1777" spans="1:3">
      <c r="A1777" s="29" t="s">
        <v>75</v>
      </c>
      <c r="B1777" s="30">
        <v>24</v>
      </c>
      <c r="C1777" s="30">
        <v>4</v>
      </c>
    </row>
    <row r="1778" spans="1:3">
      <c r="A1778" s="31" t="s">
        <v>151</v>
      </c>
      <c r="B1778" s="30">
        <v>4</v>
      </c>
      <c r="C1778" s="30">
        <v>0</v>
      </c>
    </row>
    <row r="1779" spans="1:3">
      <c r="A1779" s="34" t="s">
        <v>2370</v>
      </c>
      <c r="B1779" s="30">
        <v>1</v>
      </c>
      <c r="C1779" s="30">
        <v>0</v>
      </c>
    </row>
    <row r="1780" spans="1:3">
      <c r="A1780" s="34" t="s">
        <v>10519</v>
      </c>
      <c r="B1780" s="30">
        <v>1</v>
      </c>
      <c r="C1780" s="30">
        <v>0</v>
      </c>
    </row>
    <row r="1781" spans="1:3">
      <c r="A1781" s="34" t="s">
        <v>10760</v>
      </c>
      <c r="B1781" s="30">
        <v>2</v>
      </c>
      <c r="C1781" s="30">
        <v>0</v>
      </c>
    </row>
    <row r="1782" spans="1:3">
      <c r="A1782" s="31" t="s">
        <v>2170</v>
      </c>
      <c r="B1782" s="30">
        <v>1</v>
      </c>
      <c r="C1782" s="30">
        <v>1</v>
      </c>
    </row>
    <row r="1783" spans="1:3">
      <c r="A1783" s="34" t="s">
        <v>2204</v>
      </c>
      <c r="B1783" s="30">
        <v>1</v>
      </c>
      <c r="C1783" s="30">
        <v>1</v>
      </c>
    </row>
    <row r="1784" spans="1:3">
      <c r="A1784" s="31" t="s">
        <v>2454</v>
      </c>
      <c r="B1784" s="30">
        <v>1</v>
      </c>
      <c r="C1784" s="30">
        <v>0</v>
      </c>
    </row>
    <row r="1785" spans="1:3">
      <c r="A1785" s="34" t="s">
        <v>2471</v>
      </c>
      <c r="B1785" s="30">
        <v>1</v>
      </c>
      <c r="C1785" s="30">
        <v>0</v>
      </c>
    </row>
    <row r="1786" spans="1:3">
      <c r="A1786" s="31" t="s">
        <v>1146</v>
      </c>
      <c r="B1786" s="30">
        <v>1</v>
      </c>
      <c r="C1786" s="30">
        <v>0</v>
      </c>
    </row>
    <row r="1787" spans="1:3">
      <c r="A1787" s="34" t="s">
        <v>3734</v>
      </c>
      <c r="B1787" s="30">
        <v>1</v>
      </c>
      <c r="C1787" s="30">
        <v>0</v>
      </c>
    </row>
    <row r="1788" spans="1:3">
      <c r="A1788" s="31" t="s">
        <v>4518</v>
      </c>
      <c r="B1788" s="30">
        <v>1</v>
      </c>
      <c r="C1788" s="30">
        <v>1</v>
      </c>
    </row>
    <row r="1789" spans="1:3">
      <c r="A1789" s="34" t="s">
        <v>4570</v>
      </c>
      <c r="B1789" s="30">
        <v>1</v>
      </c>
      <c r="C1789" s="30">
        <v>1</v>
      </c>
    </row>
    <row r="1790" spans="1:3">
      <c r="A1790" s="31" t="s">
        <v>4788</v>
      </c>
      <c r="B1790" s="30">
        <v>1</v>
      </c>
      <c r="C1790" s="30">
        <v>0</v>
      </c>
    </row>
    <row r="1791" spans="1:3">
      <c r="A1791" s="34" t="s">
        <v>4789</v>
      </c>
      <c r="B1791" s="30">
        <v>1</v>
      </c>
      <c r="C1791" s="30">
        <v>0</v>
      </c>
    </row>
    <row r="1792" spans="1:3">
      <c r="A1792" s="31" t="s">
        <v>884</v>
      </c>
      <c r="B1792" s="30">
        <v>1</v>
      </c>
      <c r="C1792" s="30">
        <v>0</v>
      </c>
    </row>
    <row r="1793" spans="1:3">
      <c r="A1793" s="34" t="s">
        <v>5266</v>
      </c>
      <c r="B1793" s="30">
        <v>1</v>
      </c>
      <c r="C1793" s="30">
        <v>0</v>
      </c>
    </row>
    <row r="1794" spans="1:3">
      <c r="A1794" s="31" t="s">
        <v>1134</v>
      </c>
      <c r="B1794" s="30">
        <v>1</v>
      </c>
      <c r="C1794" s="30">
        <v>1</v>
      </c>
    </row>
    <row r="1795" spans="1:3">
      <c r="A1795" s="34" t="s">
        <v>10757</v>
      </c>
      <c r="B1795" s="30">
        <v>1</v>
      </c>
      <c r="C1795" s="30">
        <v>1</v>
      </c>
    </row>
    <row r="1796" spans="1:3">
      <c r="A1796" s="31" t="s">
        <v>136</v>
      </c>
      <c r="B1796" s="30">
        <v>2</v>
      </c>
      <c r="C1796" s="30">
        <v>0</v>
      </c>
    </row>
    <row r="1797" spans="1:3">
      <c r="A1797" s="34" t="s">
        <v>4190</v>
      </c>
      <c r="B1797" s="30">
        <v>1</v>
      </c>
      <c r="C1797" s="30">
        <v>0</v>
      </c>
    </row>
    <row r="1798" spans="1:3">
      <c r="A1798" s="34" t="s">
        <v>4288</v>
      </c>
      <c r="B1798" s="30">
        <v>1</v>
      </c>
      <c r="C1798" s="30">
        <v>0</v>
      </c>
    </row>
    <row r="1799" spans="1:3">
      <c r="A1799" s="31" t="s">
        <v>1201</v>
      </c>
      <c r="B1799" s="30">
        <v>4</v>
      </c>
      <c r="C1799" s="30">
        <v>0</v>
      </c>
    </row>
    <row r="1800" spans="1:3">
      <c r="A1800" s="34" t="s">
        <v>5918</v>
      </c>
      <c r="B1800" s="30">
        <v>1</v>
      </c>
      <c r="C1800" s="30">
        <v>0</v>
      </c>
    </row>
    <row r="1801" spans="1:3">
      <c r="A1801" s="34" t="s">
        <v>6050</v>
      </c>
      <c r="B1801" s="30">
        <v>3</v>
      </c>
      <c r="C1801" s="30">
        <v>0</v>
      </c>
    </row>
    <row r="1802" spans="1:3">
      <c r="A1802" s="31" t="s">
        <v>1616</v>
      </c>
      <c r="B1802" s="30">
        <v>1</v>
      </c>
      <c r="C1802" s="30">
        <v>0</v>
      </c>
    </row>
    <row r="1803" spans="1:3">
      <c r="A1803" s="34" t="s">
        <v>8343</v>
      </c>
      <c r="B1803" s="30">
        <v>1</v>
      </c>
      <c r="C1803" s="30">
        <v>0</v>
      </c>
    </row>
    <row r="1804" spans="1:3">
      <c r="A1804" s="31" t="s">
        <v>76</v>
      </c>
      <c r="B1804" s="30">
        <v>6</v>
      </c>
      <c r="C1804" s="30">
        <v>1</v>
      </c>
    </row>
    <row r="1805" spans="1:3">
      <c r="A1805" s="34" t="s">
        <v>10744</v>
      </c>
      <c r="B1805" s="30">
        <v>4</v>
      </c>
      <c r="C1805" s="30">
        <v>1</v>
      </c>
    </row>
    <row r="1806" spans="1:3">
      <c r="A1806" s="34" t="s">
        <v>8489</v>
      </c>
      <c r="B1806" s="30">
        <v>1</v>
      </c>
      <c r="C1806" s="30">
        <v>0</v>
      </c>
    </row>
    <row r="1807" spans="1:3">
      <c r="A1807" s="34" t="s">
        <v>77</v>
      </c>
      <c r="B1807" s="30">
        <v>1</v>
      </c>
      <c r="C1807" s="30">
        <v>0</v>
      </c>
    </row>
    <row r="1808" spans="1:3">
      <c r="A1808" s="29" t="s">
        <v>4505</v>
      </c>
      <c r="B1808" s="30">
        <v>6</v>
      </c>
      <c r="C1808" s="30">
        <v>2</v>
      </c>
    </row>
    <row r="1809" spans="1:3">
      <c r="A1809" s="31" t="s">
        <v>1121</v>
      </c>
      <c r="B1809" s="30">
        <v>1</v>
      </c>
      <c r="C1809" s="30">
        <v>0</v>
      </c>
    </row>
    <row r="1810" spans="1:3">
      <c r="A1810" s="34" t="s">
        <v>4484</v>
      </c>
      <c r="B1810" s="30">
        <v>1</v>
      </c>
      <c r="C1810" s="30">
        <v>0</v>
      </c>
    </row>
    <row r="1811" spans="1:3">
      <c r="A1811" s="31" t="s">
        <v>76</v>
      </c>
      <c r="B1811" s="30">
        <v>4</v>
      </c>
      <c r="C1811" s="30">
        <v>2</v>
      </c>
    </row>
    <row r="1812" spans="1:3">
      <c r="A1812" s="34" t="s">
        <v>10744</v>
      </c>
      <c r="B1812" s="30">
        <v>4</v>
      </c>
      <c r="C1812" s="30">
        <v>2</v>
      </c>
    </row>
    <row r="1813" spans="1:3">
      <c r="A1813" s="31" t="s">
        <v>30</v>
      </c>
      <c r="B1813" s="30">
        <v>1</v>
      </c>
      <c r="C1813" s="30">
        <v>0</v>
      </c>
    </row>
    <row r="1814" spans="1:3">
      <c r="A1814" s="34" t="s">
        <v>8113</v>
      </c>
      <c r="B1814" s="30">
        <v>1</v>
      </c>
      <c r="C1814" s="30">
        <v>0</v>
      </c>
    </row>
    <row r="1815" spans="1:3">
      <c r="A1815" s="29" t="s">
        <v>109</v>
      </c>
      <c r="B1815" s="30">
        <v>3</v>
      </c>
      <c r="C1815" s="30">
        <v>1</v>
      </c>
    </row>
    <row r="1816" spans="1:3">
      <c r="A1816" s="31" t="s">
        <v>76</v>
      </c>
      <c r="B1816" s="30">
        <v>3</v>
      </c>
      <c r="C1816" s="30">
        <v>1</v>
      </c>
    </row>
    <row r="1817" spans="1:3">
      <c r="A1817" s="34" t="s">
        <v>10744</v>
      </c>
      <c r="B1817" s="30">
        <v>2</v>
      </c>
      <c r="C1817" s="30">
        <v>1</v>
      </c>
    </row>
    <row r="1818" spans="1:3">
      <c r="A1818" s="34" t="s">
        <v>77</v>
      </c>
      <c r="B1818" s="30">
        <v>1</v>
      </c>
      <c r="C1818" s="30">
        <v>0</v>
      </c>
    </row>
    <row r="1819" spans="1:3">
      <c r="A1819" s="35" t="s">
        <v>9</v>
      </c>
      <c r="B1819" s="36">
        <v>141</v>
      </c>
      <c r="C1819" s="36">
        <v>10</v>
      </c>
    </row>
    <row r="1820" spans="1:3">
      <c r="A1820" s="29" t="s">
        <v>535</v>
      </c>
      <c r="B1820" s="30">
        <v>10</v>
      </c>
      <c r="C1820" s="30">
        <v>2</v>
      </c>
    </row>
    <row r="1821" spans="1:3">
      <c r="A1821" s="31" t="s">
        <v>1121</v>
      </c>
      <c r="B1821" s="30">
        <v>2</v>
      </c>
      <c r="C1821" s="30">
        <v>0</v>
      </c>
    </row>
    <row r="1822" spans="1:3">
      <c r="A1822" s="34" t="s">
        <v>4484</v>
      </c>
      <c r="B1822" s="30">
        <v>2</v>
      </c>
      <c r="C1822" s="30">
        <v>0</v>
      </c>
    </row>
    <row r="1823" spans="1:3">
      <c r="A1823" s="31" t="s">
        <v>1146</v>
      </c>
      <c r="B1823" s="30">
        <v>1</v>
      </c>
      <c r="C1823" s="30">
        <v>1</v>
      </c>
    </row>
    <row r="1824" spans="1:3">
      <c r="A1824" s="34" t="s">
        <v>3854</v>
      </c>
      <c r="B1824" s="30">
        <v>1</v>
      </c>
      <c r="C1824" s="30">
        <v>1</v>
      </c>
    </row>
    <row r="1825" spans="1:3">
      <c r="A1825" s="31" t="s">
        <v>4788</v>
      </c>
      <c r="B1825" s="30">
        <v>2</v>
      </c>
      <c r="C1825" s="30">
        <v>1</v>
      </c>
    </row>
    <row r="1826" spans="1:3">
      <c r="A1826" s="34" t="s">
        <v>5186</v>
      </c>
      <c r="B1826" s="30">
        <v>1</v>
      </c>
      <c r="C1826" s="30">
        <v>0</v>
      </c>
    </row>
    <row r="1827" spans="1:3">
      <c r="A1827" s="34" t="s">
        <v>4789</v>
      </c>
      <c r="B1827" s="30">
        <v>1</v>
      </c>
      <c r="C1827" s="30">
        <v>1</v>
      </c>
    </row>
    <row r="1828" spans="1:3">
      <c r="A1828" s="31" t="s">
        <v>884</v>
      </c>
      <c r="B1828" s="30">
        <v>1</v>
      </c>
      <c r="C1828" s="30">
        <v>0</v>
      </c>
    </row>
    <row r="1829" spans="1:3">
      <c r="A1829" s="34" t="s">
        <v>5474</v>
      </c>
      <c r="B1829" s="30">
        <v>1</v>
      </c>
      <c r="C1829" s="30">
        <v>0</v>
      </c>
    </row>
    <row r="1830" spans="1:3">
      <c r="A1830" s="31" t="s">
        <v>1201</v>
      </c>
      <c r="B1830" s="30">
        <v>1</v>
      </c>
      <c r="C1830" s="30">
        <v>0</v>
      </c>
    </row>
    <row r="1831" spans="1:3">
      <c r="A1831" s="34" t="s">
        <v>5918</v>
      </c>
      <c r="B1831" s="30">
        <v>1</v>
      </c>
      <c r="C1831" s="30">
        <v>0</v>
      </c>
    </row>
    <row r="1832" spans="1:3">
      <c r="A1832" s="31" t="s">
        <v>11</v>
      </c>
      <c r="B1832" s="30">
        <v>2</v>
      </c>
      <c r="C1832" s="30">
        <v>0</v>
      </c>
    </row>
    <row r="1833" spans="1:3">
      <c r="A1833" s="34" t="s">
        <v>495</v>
      </c>
      <c r="B1833" s="30">
        <v>2</v>
      </c>
      <c r="C1833" s="30">
        <v>0</v>
      </c>
    </row>
    <row r="1834" spans="1:3">
      <c r="A1834" s="31" t="s">
        <v>344</v>
      </c>
      <c r="B1834" s="30">
        <v>1</v>
      </c>
      <c r="C1834" s="30">
        <v>0</v>
      </c>
    </row>
    <row r="1835" spans="1:3">
      <c r="A1835" s="34" t="s">
        <v>1707</v>
      </c>
      <c r="B1835" s="30">
        <v>1</v>
      </c>
      <c r="C1835" s="30">
        <v>0</v>
      </c>
    </row>
    <row r="1836" spans="1:3">
      <c r="A1836" s="29" t="s">
        <v>55</v>
      </c>
      <c r="B1836" s="30">
        <v>14</v>
      </c>
      <c r="C1836" s="30">
        <v>0</v>
      </c>
    </row>
    <row r="1837" spans="1:3">
      <c r="A1837" s="31" t="s">
        <v>4788</v>
      </c>
      <c r="B1837" s="30">
        <v>12</v>
      </c>
      <c r="C1837" s="30">
        <v>0</v>
      </c>
    </row>
    <row r="1838" spans="1:3">
      <c r="A1838" s="34" t="s">
        <v>5152</v>
      </c>
      <c r="B1838" s="30">
        <v>4</v>
      </c>
      <c r="C1838" s="30">
        <v>0</v>
      </c>
    </row>
    <row r="1839" spans="1:3">
      <c r="A1839" s="34" t="s">
        <v>5186</v>
      </c>
      <c r="B1839" s="30">
        <v>2</v>
      </c>
      <c r="C1839" s="30">
        <v>0</v>
      </c>
    </row>
    <row r="1840" spans="1:3">
      <c r="A1840" s="34" t="s">
        <v>4789</v>
      </c>
      <c r="B1840" s="30">
        <v>6</v>
      </c>
      <c r="C1840" s="30">
        <v>0</v>
      </c>
    </row>
    <row r="1841" spans="1:3">
      <c r="A1841" s="31" t="s">
        <v>11</v>
      </c>
      <c r="B1841" s="30">
        <v>1</v>
      </c>
      <c r="C1841" s="30">
        <v>0</v>
      </c>
    </row>
    <row r="1842" spans="1:3">
      <c r="A1842" s="34" t="s">
        <v>495</v>
      </c>
      <c r="B1842" s="30">
        <v>1</v>
      </c>
      <c r="C1842" s="30">
        <v>0</v>
      </c>
    </row>
    <row r="1843" spans="1:3">
      <c r="A1843" s="31" t="s">
        <v>30</v>
      </c>
      <c r="B1843" s="30">
        <v>1</v>
      </c>
      <c r="C1843" s="30">
        <v>0</v>
      </c>
    </row>
    <row r="1844" spans="1:3">
      <c r="A1844" s="34" t="s">
        <v>31</v>
      </c>
      <c r="B1844" s="30">
        <v>1</v>
      </c>
      <c r="C1844" s="30">
        <v>0</v>
      </c>
    </row>
    <row r="1845" spans="1:3">
      <c r="A1845" s="29" t="s">
        <v>506</v>
      </c>
      <c r="B1845" s="30">
        <v>10</v>
      </c>
      <c r="C1845" s="30">
        <v>0</v>
      </c>
    </row>
    <row r="1846" spans="1:3">
      <c r="A1846" s="31" t="s">
        <v>11</v>
      </c>
      <c r="B1846" s="30">
        <v>9</v>
      </c>
      <c r="C1846" s="30">
        <v>0</v>
      </c>
    </row>
    <row r="1847" spans="1:3">
      <c r="A1847" s="34" t="s">
        <v>495</v>
      </c>
      <c r="B1847" s="30">
        <v>9</v>
      </c>
      <c r="C1847" s="30">
        <v>0</v>
      </c>
    </row>
    <row r="1848" spans="1:3">
      <c r="A1848" s="31" t="s">
        <v>1616</v>
      </c>
      <c r="B1848" s="30">
        <v>1</v>
      </c>
      <c r="C1848" s="30">
        <v>0</v>
      </c>
    </row>
    <row r="1849" spans="1:3">
      <c r="A1849" s="34" t="s">
        <v>9876</v>
      </c>
      <c r="B1849" s="30">
        <v>1</v>
      </c>
      <c r="C1849" s="30">
        <v>0</v>
      </c>
    </row>
    <row r="1850" spans="1:3">
      <c r="A1850" s="29" t="s">
        <v>10</v>
      </c>
      <c r="B1850" s="30">
        <v>107</v>
      </c>
      <c r="C1850" s="30">
        <v>8</v>
      </c>
    </row>
    <row r="1851" spans="1:3">
      <c r="A1851" s="31" t="s">
        <v>4788</v>
      </c>
      <c r="B1851" s="30">
        <v>93</v>
      </c>
      <c r="C1851" s="30">
        <v>8</v>
      </c>
    </row>
    <row r="1852" spans="1:3">
      <c r="A1852" s="34" t="s">
        <v>4843</v>
      </c>
      <c r="B1852" s="30">
        <v>7</v>
      </c>
      <c r="C1852" s="30">
        <v>3</v>
      </c>
    </row>
    <row r="1853" spans="1:3">
      <c r="A1853" s="34" t="s">
        <v>4838</v>
      </c>
      <c r="B1853" s="30">
        <v>1</v>
      </c>
      <c r="C1853" s="30">
        <v>0</v>
      </c>
    </row>
    <row r="1854" spans="1:3">
      <c r="A1854" s="34" t="s">
        <v>4885</v>
      </c>
      <c r="B1854" s="30">
        <v>4</v>
      </c>
      <c r="C1854" s="30">
        <v>1</v>
      </c>
    </row>
    <row r="1855" spans="1:3">
      <c r="A1855" s="34" t="s">
        <v>4902</v>
      </c>
      <c r="B1855" s="30">
        <v>2</v>
      </c>
      <c r="C1855" s="30">
        <v>0</v>
      </c>
    </row>
    <row r="1856" spans="1:3">
      <c r="A1856" s="34" t="s">
        <v>4914</v>
      </c>
      <c r="B1856" s="30">
        <v>61</v>
      </c>
      <c r="C1856" s="30">
        <v>4</v>
      </c>
    </row>
    <row r="1857" spans="1:3">
      <c r="A1857" s="34" t="s">
        <v>5222</v>
      </c>
      <c r="B1857" s="30">
        <v>6</v>
      </c>
      <c r="C1857" s="30">
        <v>0</v>
      </c>
    </row>
    <row r="1858" spans="1:3">
      <c r="A1858" s="34" t="s">
        <v>5186</v>
      </c>
      <c r="B1858" s="30">
        <v>8</v>
      </c>
      <c r="C1858" s="30">
        <v>0</v>
      </c>
    </row>
    <row r="1859" spans="1:3">
      <c r="A1859" s="34" t="s">
        <v>4789</v>
      </c>
      <c r="B1859" s="30">
        <v>4</v>
      </c>
      <c r="C1859" s="30">
        <v>0</v>
      </c>
    </row>
    <row r="1860" spans="1:3">
      <c r="A1860" s="31" t="s">
        <v>11</v>
      </c>
      <c r="B1860" s="30">
        <v>8</v>
      </c>
      <c r="C1860" s="30">
        <v>0</v>
      </c>
    </row>
    <row r="1861" spans="1:3">
      <c r="A1861" s="34" t="s">
        <v>12</v>
      </c>
      <c r="B1861" s="30">
        <v>5</v>
      </c>
      <c r="C1861" s="30">
        <v>0</v>
      </c>
    </row>
    <row r="1862" spans="1:3">
      <c r="A1862" s="34" t="s">
        <v>495</v>
      </c>
      <c r="B1862" s="30">
        <v>3</v>
      </c>
      <c r="C1862" s="30">
        <v>0</v>
      </c>
    </row>
    <row r="1863" spans="1:3">
      <c r="A1863" s="31" t="s">
        <v>76</v>
      </c>
      <c r="B1863" s="30">
        <v>1</v>
      </c>
      <c r="C1863" s="30">
        <v>0</v>
      </c>
    </row>
    <row r="1864" spans="1:3">
      <c r="A1864" s="34" t="s">
        <v>8489</v>
      </c>
      <c r="B1864" s="30">
        <v>1</v>
      </c>
      <c r="C1864" s="30">
        <v>0</v>
      </c>
    </row>
    <row r="1865" spans="1:3">
      <c r="A1865" s="31" t="s">
        <v>30</v>
      </c>
      <c r="B1865" s="30">
        <v>5</v>
      </c>
      <c r="C1865" s="30">
        <v>0</v>
      </c>
    </row>
    <row r="1866" spans="1:3">
      <c r="A1866" s="34" t="s">
        <v>31</v>
      </c>
      <c r="B1866" s="30">
        <v>5</v>
      </c>
      <c r="C1866" s="30">
        <v>0</v>
      </c>
    </row>
    <row r="1867" spans="1:3">
      <c r="A1867" s="35" t="s">
        <v>271</v>
      </c>
      <c r="B1867" s="36">
        <v>356</v>
      </c>
      <c r="C1867" s="36">
        <v>15</v>
      </c>
    </row>
    <row r="1868" spans="1:3">
      <c r="A1868" s="29" t="s">
        <v>276</v>
      </c>
      <c r="B1868" s="30">
        <v>58</v>
      </c>
      <c r="C1868" s="30">
        <v>0</v>
      </c>
    </row>
    <row r="1869" spans="1:3">
      <c r="A1869" s="31" t="s">
        <v>1121</v>
      </c>
      <c r="B1869" s="30">
        <v>1</v>
      </c>
      <c r="C1869" s="30">
        <v>0</v>
      </c>
    </row>
    <row r="1870" spans="1:3">
      <c r="A1870" s="34" t="s">
        <v>4421</v>
      </c>
      <c r="B1870" s="30">
        <v>1</v>
      </c>
      <c r="C1870" s="30">
        <v>0</v>
      </c>
    </row>
    <row r="1871" spans="1:3">
      <c r="A1871" s="31" t="s">
        <v>151</v>
      </c>
      <c r="B1871" s="30">
        <v>43</v>
      </c>
      <c r="C1871" s="30">
        <v>0</v>
      </c>
    </row>
    <row r="1872" spans="1:3">
      <c r="A1872" s="34" t="s">
        <v>10750</v>
      </c>
      <c r="B1872" s="30">
        <v>1</v>
      </c>
      <c r="C1872" s="30">
        <v>0</v>
      </c>
    </row>
    <row r="1873" spans="1:3">
      <c r="A1873" s="34" t="s">
        <v>663</v>
      </c>
      <c r="B1873" s="30">
        <v>1</v>
      </c>
      <c r="C1873" s="30">
        <v>0</v>
      </c>
    </row>
    <row r="1874" spans="1:3">
      <c r="A1874" s="34" t="s">
        <v>1730</v>
      </c>
      <c r="B1874" s="30">
        <v>1</v>
      </c>
      <c r="C1874" s="30">
        <v>0</v>
      </c>
    </row>
    <row r="1875" spans="1:3">
      <c r="A1875" s="34" t="s">
        <v>1602</v>
      </c>
      <c r="B1875" s="30">
        <v>2</v>
      </c>
      <c r="C1875" s="30">
        <v>0</v>
      </c>
    </row>
    <row r="1876" spans="1:3">
      <c r="A1876" s="34" t="s">
        <v>9448</v>
      </c>
      <c r="B1876" s="30">
        <v>3</v>
      </c>
      <c r="C1876" s="30">
        <v>0</v>
      </c>
    </row>
    <row r="1877" spans="1:3">
      <c r="A1877" s="34" t="s">
        <v>9541</v>
      </c>
      <c r="B1877" s="30">
        <v>2</v>
      </c>
      <c r="C1877" s="30">
        <v>0</v>
      </c>
    </row>
    <row r="1878" spans="1:3">
      <c r="A1878" s="34" t="s">
        <v>8969</v>
      </c>
      <c r="B1878" s="30">
        <v>1</v>
      </c>
      <c r="C1878" s="30">
        <v>0</v>
      </c>
    </row>
    <row r="1879" spans="1:3">
      <c r="A1879" s="34" t="s">
        <v>9992</v>
      </c>
      <c r="B1879" s="30">
        <v>3</v>
      </c>
      <c r="C1879" s="30">
        <v>0</v>
      </c>
    </row>
    <row r="1880" spans="1:3">
      <c r="A1880" s="34" t="s">
        <v>291</v>
      </c>
      <c r="B1880" s="30">
        <v>1</v>
      </c>
      <c r="C1880" s="30">
        <v>0</v>
      </c>
    </row>
    <row r="1881" spans="1:3">
      <c r="A1881" s="34" t="s">
        <v>7969</v>
      </c>
      <c r="B1881" s="30">
        <v>1</v>
      </c>
      <c r="C1881" s="30">
        <v>0</v>
      </c>
    </row>
    <row r="1882" spans="1:3">
      <c r="A1882" s="34" t="s">
        <v>266</v>
      </c>
      <c r="B1882" s="30">
        <v>1</v>
      </c>
      <c r="C1882" s="30">
        <v>0</v>
      </c>
    </row>
    <row r="1883" spans="1:3">
      <c r="A1883" s="34" t="s">
        <v>10519</v>
      </c>
      <c r="B1883" s="30">
        <v>2</v>
      </c>
      <c r="C1883" s="30">
        <v>0</v>
      </c>
    </row>
    <row r="1884" spans="1:3">
      <c r="A1884" s="34" t="s">
        <v>9922</v>
      </c>
      <c r="B1884" s="30">
        <v>2</v>
      </c>
      <c r="C1884" s="30">
        <v>0</v>
      </c>
    </row>
    <row r="1885" spans="1:3">
      <c r="A1885" s="34" t="s">
        <v>8667</v>
      </c>
      <c r="B1885" s="30">
        <v>2</v>
      </c>
      <c r="C1885" s="30">
        <v>0</v>
      </c>
    </row>
    <row r="1886" spans="1:3">
      <c r="A1886" s="34" t="s">
        <v>10775</v>
      </c>
      <c r="B1886" s="30">
        <v>1</v>
      </c>
      <c r="C1886" s="30">
        <v>0</v>
      </c>
    </row>
    <row r="1887" spans="1:3">
      <c r="A1887" s="34" t="s">
        <v>10773</v>
      </c>
      <c r="B1887" s="30">
        <v>1</v>
      </c>
      <c r="C1887" s="30">
        <v>0</v>
      </c>
    </row>
    <row r="1888" spans="1:3">
      <c r="A1888" s="34" t="s">
        <v>10636</v>
      </c>
      <c r="B1888" s="30">
        <v>1</v>
      </c>
      <c r="C1888" s="30">
        <v>0</v>
      </c>
    </row>
    <row r="1889" spans="1:3">
      <c r="A1889" s="34" t="s">
        <v>7703</v>
      </c>
      <c r="B1889" s="30">
        <v>12</v>
      </c>
      <c r="C1889" s="30">
        <v>0</v>
      </c>
    </row>
    <row r="1890" spans="1:3">
      <c r="A1890" s="34" t="s">
        <v>10770</v>
      </c>
      <c r="B1890" s="30">
        <v>4</v>
      </c>
      <c r="C1890" s="30">
        <v>0</v>
      </c>
    </row>
    <row r="1891" spans="1:3">
      <c r="A1891" s="34" t="s">
        <v>10760</v>
      </c>
      <c r="B1891" s="30">
        <v>1</v>
      </c>
      <c r="C1891" s="30">
        <v>0</v>
      </c>
    </row>
    <row r="1892" spans="1:3">
      <c r="A1892" s="31" t="s">
        <v>117</v>
      </c>
      <c r="B1892" s="30">
        <v>11</v>
      </c>
      <c r="C1892" s="30">
        <v>0</v>
      </c>
    </row>
    <row r="1893" spans="1:3">
      <c r="A1893" s="34" t="s">
        <v>3260</v>
      </c>
      <c r="B1893" s="30">
        <v>1</v>
      </c>
      <c r="C1893" s="30">
        <v>0</v>
      </c>
    </row>
    <row r="1894" spans="1:3">
      <c r="A1894" s="34" t="s">
        <v>3335</v>
      </c>
      <c r="B1894" s="30">
        <v>7</v>
      </c>
      <c r="C1894" s="30">
        <v>0</v>
      </c>
    </row>
    <row r="1895" spans="1:3">
      <c r="A1895" s="34" t="s">
        <v>10748</v>
      </c>
      <c r="B1895" s="30">
        <v>3</v>
      </c>
      <c r="C1895" s="30">
        <v>0</v>
      </c>
    </row>
    <row r="1896" spans="1:3">
      <c r="A1896" s="31" t="s">
        <v>1146</v>
      </c>
      <c r="B1896" s="30">
        <v>1</v>
      </c>
      <c r="C1896" s="30">
        <v>0</v>
      </c>
    </row>
    <row r="1897" spans="1:3">
      <c r="A1897" s="34" t="s">
        <v>10753</v>
      </c>
      <c r="B1897" s="30">
        <v>1</v>
      </c>
      <c r="C1897" s="30">
        <v>0</v>
      </c>
    </row>
    <row r="1898" spans="1:3">
      <c r="A1898" s="31" t="s">
        <v>1207</v>
      </c>
      <c r="B1898" s="30">
        <v>2</v>
      </c>
      <c r="C1898" s="30">
        <v>0</v>
      </c>
    </row>
    <row r="1899" spans="1:3">
      <c r="A1899" s="34" t="s">
        <v>1379</v>
      </c>
      <c r="B1899" s="30">
        <v>2</v>
      </c>
      <c r="C1899" s="30">
        <v>0</v>
      </c>
    </row>
    <row r="1900" spans="1:3">
      <c r="A1900" s="29" t="s">
        <v>691</v>
      </c>
      <c r="B1900" s="30">
        <v>38</v>
      </c>
      <c r="C1900" s="30">
        <v>1</v>
      </c>
    </row>
    <row r="1901" spans="1:3">
      <c r="A1901" s="31" t="s">
        <v>151</v>
      </c>
      <c r="B1901" s="30">
        <v>34</v>
      </c>
      <c r="C1901" s="30">
        <v>1</v>
      </c>
    </row>
    <row r="1902" spans="1:3">
      <c r="A1902" s="34" t="s">
        <v>663</v>
      </c>
      <c r="B1902" s="30">
        <v>2</v>
      </c>
      <c r="C1902" s="30">
        <v>0</v>
      </c>
    </row>
    <row r="1903" spans="1:3">
      <c r="A1903" s="34" t="s">
        <v>1730</v>
      </c>
      <c r="B1903" s="30">
        <v>1</v>
      </c>
      <c r="C1903" s="30">
        <v>0</v>
      </c>
    </row>
    <row r="1904" spans="1:3">
      <c r="A1904" s="34" t="s">
        <v>9600</v>
      </c>
      <c r="B1904" s="30">
        <v>5</v>
      </c>
      <c r="C1904" s="30">
        <v>0</v>
      </c>
    </row>
    <row r="1905" spans="1:3">
      <c r="A1905" s="34" t="s">
        <v>9448</v>
      </c>
      <c r="B1905" s="30">
        <v>3</v>
      </c>
      <c r="C1905" s="30">
        <v>0</v>
      </c>
    </row>
    <row r="1906" spans="1:3">
      <c r="A1906" s="34" t="s">
        <v>9256</v>
      </c>
      <c r="B1906" s="30">
        <v>1</v>
      </c>
      <c r="C1906" s="30">
        <v>0</v>
      </c>
    </row>
    <row r="1907" spans="1:3">
      <c r="A1907" s="34" t="s">
        <v>8969</v>
      </c>
      <c r="B1907" s="30">
        <v>1</v>
      </c>
      <c r="C1907" s="30">
        <v>0</v>
      </c>
    </row>
    <row r="1908" spans="1:3">
      <c r="A1908" s="34" t="s">
        <v>9992</v>
      </c>
      <c r="B1908" s="30">
        <v>4</v>
      </c>
      <c r="C1908" s="30">
        <v>0</v>
      </c>
    </row>
    <row r="1909" spans="1:3">
      <c r="A1909" s="34" t="s">
        <v>8457</v>
      </c>
      <c r="B1909" s="30">
        <v>1</v>
      </c>
      <c r="C1909" s="30">
        <v>0</v>
      </c>
    </row>
    <row r="1910" spans="1:3">
      <c r="A1910" s="34" t="s">
        <v>7969</v>
      </c>
      <c r="B1910" s="30">
        <v>1</v>
      </c>
      <c r="C1910" s="30">
        <v>0</v>
      </c>
    </row>
    <row r="1911" spans="1:3">
      <c r="A1911" s="34" t="s">
        <v>10519</v>
      </c>
      <c r="B1911" s="30">
        <v>1</v>
      </c>
      <c r="C1911" s="30">
        <v>0</v>
      </c>
    </row>
    <row r="1912" spans="1:3">
      <c r="A1912" s="34" t="s">
        <v>10775</v>
      </c>
      <c r="B1912" s="30">
        <v>2</v>
      </c>
      <c r="C1912" s="30">
        <v>0</v>
      </c>
    </row>
    <row r="1913" spans="1:3">
      <c r="A1913" s="34" t="s">
        <v>7571</v>
      </c>
      <c r="B1913" s="30">
        <v>1</v>
      </c>
      <c r="C1913" s="30">
        <v>0</v>
      </c>
    </row>
    <row r="1914" spans="1:3">
      <c r="A1914" s="34" t="s">
        <v>7703</v>
      </c>
      <c r="B1914" s="30">
        <v>3</v>
      </c>
      <c r="C1914" s="30">
        <v>0</v>
      </c>
    </row>
    <row r="1915" spans="1:3">
      <c r="A1915" s="34" t="s">
        <v>10770</v>
      </c>
      <c r="B1915" s="30">
        <v>5</v>
      </c>
      <c r="C1915" s="30">
        <v>0</v>
      </c>
    </row>
    <row r="1916" spans="1:3">
      <c r="A1916" s="34" t="s">
        <v>10760</v>
      </c>
      <c r="B1916" s="30">
        <v>1</v>
      </c>
      <c r="C1916" s="30">
        <v>0</v>
      </c>
    </row>
    <row r="1917" spans="1:3">
      <c r="A1917" s="34" t="s">
        <v>10778</v>
      </c>
      <c r="B1917" s="30">
        <v>2</v>
      </c>
      <c r="C1917" s="30">
        <v>1</v>
      </c>
    </row>
    <row r="1918" spans="1:3">
      <c r="A1918" s="31" t="s">
        <v>117</v>
      </c>
      <c r="B1918" s="30">
        <v>3</v>
      </c>
      <c r="C1918" s="30">
        <v>0</v>
      </c>
    </row>
    <row r="1919" spans="1:3">
      <c r="A1919" s="34" t="s">
        <v>3335</v>
      </c>
      <c r="B1919" s="30">
        <v>2</v>
      </c>
      <c r="C1919" s="30">
        <v>0</v>
      </c>
    </row>
    <row r="1920" spans="1:3">
      <c r="A1920" s="34" t="s">
        <v>10748</v>
      </c>
      <c r="B1920" s="30">
        <v>1</v>
      </c>
      <c r="C1920" s="30">
        <v>0</v>
      </c>
    </row>
    <row r="1921" spans="1:3">
      <c r="A1921" s="31" t="s">
        <v>76</v>
      </c>
      <c r="B1921" s="30">
        <v>1</v>
      </c>
      <c r="C1921" s="30">
        <v>0</v>
      </c>
    </row>
    <row r="1922" spans="1:3">
      <c r="A1922" s="34" t="s">
        <v>8489</v>
      </c>
      <c r="B1922" s="30">
        <v>1</v>
      </c>
      <c r="C1922" s="30">
        <v>0</v>
      </c>
    </row>
    <row r="1923" spans="1:3">
      <c r="A1923" s="29" t="s">
        <v>519</v>
      </c>
      <c r="B1923" s="30">
        <v>65</v>
      </c>
      <c r="C1923" s="30">
        <v>0</v>
      </c>
    </row>
    <row r="1924" spans="1:3">
      <c r="A1924" s="31" t="s">
        <v>151</v>
      </c>
      <c r="B1924" s="30">
        <v>49</v>
      </c>
      <c r="C1924" s="30">
        <v>0</v>
      </c>
    </row>
    <row r="1925" spans="1:3">
      <c r="A1925" s="34" t="s">
        <v>1730</v>
      </c>
      <c r="B1925" s="30">
        <v>1</v>
      </c>
      <c r="C1925" s="30">
        <v>0</v>
      </c>
    </row>
    <row r="1926" spans="1:3">
      <c r="A1926" s="34" t="s">
        <v>9600</v>
      </c>
      <c r="B1926" s="30">
        <v>1</v>
      </c>
      <c r="C1926" s="30">
        <v>0</v>
      </c>
    </row>
    <row r="1927" spans="1:3">
      <c r="A1927" s="34" t="s">
        <v>9541</v>
      </c>
      <c r="B1927" s="30">
        <v>2</v>
      </c>
      <c r="C1927" s="30">
        <v>0</v>
      </c>
    </row>
    <row r="1928" spans="1:3">
      <c r="A1928" s="34" t="s">
        <v>1930</v>
      </c>
      <c r="B1928" s="30">
        <v>15</v>
      </c>
      <c r="C1928" s="30">
        <v>0</v>
      </c>
    </row>
    <row r="1929" spans="1:3">
      <c r="A1929" s="34" t="s">
        <v>7471</v>
      </c>
      <c r="B1929" s="30">
        <v>1</v>
      </c>
      <c r="C1929" s="30">
        <v>0</v>
      </c>
    </row>
    <row r="1930" spans="1:3">
      <c r="A1930" s="34" t="s">
        <v>7969</v>
      </c>
      <c r="B1930" s="30">
        <v>1</v>
      </c>
      <c r="C1930" s="30">
        <v>0</v>
      </c>
    </row>
    <row r="1931" spans="1:3">
      <c r="A1931" s="34" t="s">
        <v>7703</v>
      </c>
      <c r="B1931" s="30">
        <v>26</v>
      </c>
      <c r="C1931" s="30">
        <v>0</v>
      </c>
    </row>
    <row r="1932" spans="1:3">
      <c r="A1932" s="34" t="s">
        <v>10770</v>
      </c>
      <c r="B1932" s="30">
        <v>1</v>
      </c>
      <c r="C1932" s="30">
        <v>0</v>
      </c>
    </row>
    <row r="1933" spans="1:3">
      <c r="A1933" s="34" t="s">
        <v>10772</v>
      </c>
      <c r="B1933" s="30">
        <v>1</v>
      </c>
      <c r="C1933" s="30">
        <v>0</v>
      </c>
    </row>
    <row r="1934" spans="1:3">
      <c r="A1934" s="31" t="s">
        <v>117</v>
      </c>
      <c r="B1934" s="30">
        <v>1</v>
      </c>
      <c r="C1934" s="30">
        <v>0</v>
      </c>
    </row>
    <row r="1935" spans="1:3">
      <c r="A1935" s="34" t="s">
        <v>10748</v>
      </c>
      <c r="B1935" s="30">
        <v>1</v>
      </c>
      <c r="C1935" s="30">
        <v>0</v>
      </c>
    </row>
    <row r="1936" spans="1:3">
      <c r="A1936" s="31" t="s">
        <v>884</v>
      </c>
      <c r="B1936" s="30">
        <v>2</v>
      </c>
      <c r="C1936" s="30">
        <v>0</v>
      </c>
    </row>
    <row r="1937" spans="1:3">
      <c r="A1937" s="34" t="s">
        <v>5266</v>
      </c>
      <c r="B1937" s="30">
        <v>2</v>
      </c>
      <c r="C1937" s="30">
        <v>0</v>
      </c>
    </row>
    <row r="1938" spans="1:3">
      <c r="A1938" s="31" t="s">
        <v>1201</v>
      </c>
      <c r="B1938" s="30">
        <v>6</v>
      </c>
      <c r="C1938" s="30">
        <v>0</v>
      </c>
    </row>
    <row r="1939" spans="1:3">
      <c r="A1939" s="34" t="s">
        <v>5565</v>
      </c>
      <c r="B1939" s="30">
        <v>4</v>
      </c>
      <c r="C1939" s="30">
        <v>0</v>
      </c>
    </row>
    <row r="1940" spans="1:3">
      <c r="A1940" s="34" t="s">
        <v>5661</v>
      </c>
      <c r="B1940" s="30">
        <v>1</v>
      </c>
      <c r="C1940" s="30">
        <v>0</v>
      </c>
    </row>
    <row r="1941" spans="1:3">
      <c r="A1941" s="34" t="s">
        <v>5918</v>
      </c>
      <c r="B1941" s="30">
        <v>1</v>
      </c>
      <c r="C1941" s="30">
        <v>0</v>
      </c>
    </row>
    <row r="1942" spans="1:3">
      <c r="A1942" s="31" t="s">
        <v>11</v>
      </c>
      <c r="B1942" s="30">
        <v>3</v>
      </c>
      <c r="C1942" s="30">
        <v>0</v>
      </c>
    </row>
    <row r="1943" spans="1:3">
      <c r="A1943" s="34" t="s">
        <v>495</v>
      </c>
      <c r="B1943" s="30">
        <v>3</v>
      </c>
      <c r="C1943" s="30">
        <v>0</v>
      </c>
    </row>
    <row r="1944" spans="1:3">
      <c r="A1944" s="31" t="s">
        <v>344</v>
      </c>
      <c r="B1944" s="30">
        <v>3</v>
      </c>
      <c r="C1944" s="30">
        <v>0</v>
      </c>
    </row>
    <row r="1945" spans="1:3">
      <c r="A1945" s="34" t="s">
        <v>7499</v>
      </c>
      <c r="B1945" s="30">
        <v>3</v>
      </c>
      <c r="C1945" s="30">
        <v>0</v>
      </c>
    </row>
    <row r="1946" spans="1:3">
      <c r="A1946" s="31" t="s">
        <v>76</v>
      </c>
      <c r="B1946" s="30">
        <v>1</v>
      </c>
      <c r="C1946" s="30">
        <v>0</v>
      </c>
    </row>
    <row r="1947" spans="1:3">
      <c r="A1947" s="34" t="s">
        <v>8489</v>
      </c>
      <c r="B1947" s="30">
        <v>1</v>
      </c>
      <c r="C1947" s="30">
        <v>0</v>
      </c>
    </row>
    <row r="1948" spans="1:3">
      <c r="A1948" s="29" t="s">
        <v>395</v>
      </c>
      <c r="B1948" s="30">
        <v>51</v>
      </c>
      <c r="C1948" s="30">
        <v>1</v>
      </c>
    </row>
    <row r="1949" spans="1:3">
      <c r="A1949" s="31" t="s">
        <v>151</v>
      </c>
      <c r="B1949" s="30">
        <v>45</v>
      </c>
      <c r="C1949" s="30">
        <v>1</v>
      </c>
    </row>
    <row r="1950" spans="1:3">
      <c r="A1950" s="34" t="s">
        <v>663</v>
      </c>
      <c r="B1950" s="30">
        <v>3</v>
      </c>
      <c r="C1950" s="30">
        <v>0</v>
      </c>
    </row>
    <row r="1951" spans="1:3">
      <c r="A1951" s="34" t="s">
        <v>1730</v>
      </c>
      <c r="B1951" s="30">
        <v>1</v>
      </c>
      <c r="C1951" s="30">
        <v>0</v>
      </c>
    </row>
    <row r="1952" spans="1:3">
      <c r="A1952" s="34" t="s">
        <v>1602</v>
      </c>
      <c r="B1952" s="30">
        <v>1</v>
      </c>
      <c r="C1952" s="30">
        <v>0</v>
      </c>
    </row>
    <row r="1953" spans="1:3">
      <c r="A1953" s="34" t="s">
        <v>9600</v>
      </c>
      <c r="B1953" s="30">
        <v>1</v>
      </c>
      <c r="C1953" s="30">
        <v>0</v>
      </c>
    </row>
    <row r="1954" spans="1:3">
      <c r="A1954" s="34" t="s">
        <v>9541</v>
      </c>
      <c r="B1954" s="30">
        <v>1</v>
      </c>
      <c r="C1954" s="30">
        <v>0</v>
      </c>
    </row>
    <row r="1955" spans="1:3">
      <c r="A1955" s="34" t="s">
        <v>9256</v>
      </c>
      <c r="B1955" s="30">
        <v>5</v>
      </c>
      <c r="C1955" s="30">
        <v>0</v>
      </c>
    </row>
    <row r="1956" spans="1:3">
      <c r="A1956" s="34" t="s">
        <v>396</v>
      </c>
      <c r="B1956" s="30">
        <v>1</v>
      </c>
      <c r="C1956" s="30">
        <v>0</v>
      </c>
    </row>
    <row r="1957" spans="1:3">
      <c r="A1957" s="34" t="s">
        <v>10519</v>
      </c>
      <c r="B1957" s="30">
        <v>5</v>
      </c>
      <c r="C1957" s="30">
        <v>0</v>
      </c>
    </row>
    <row r="1958" spans="1:3">
      <c r="A1958" s="34" t="s">
        <v>9922</v>
      </c>
      <c r="B1958" s="30">
        <v>1</v>
      </c>
      <c r="C1958" s="30">
        <v>0</v>
      </c>
    </row>
    <row r="1959" spans="1:3">
      <c r="A1959" s="34" t="s">
        <v>10294</v>
      </c>
      <c r="B1959" s="30">
        <v>1</v>
      </c>
      <c r="C1959" s="30">
        <v>0</v>
      </c>
    </row>
    <row r="1960" spans="1:3">
      <c r="A1960" s="34" t="s">
        <v>8667</v>
      </c>
      <c r="B1960" s="30">
        <v>1</v>
      </c>
      <c r="C1960" s="30">
        <v>0</v>
      </c>
    </row>
    <row r="1961" spans="1:3">
      <c r="A1961" s="34" t="s">
        <v>10773</v>
      </c>
      <c r="B1961" s="30">
        <v>2</v>
      </c>
      <c r="C1961" s="30">
        <v>0</v>
      </c>
    </row>
    <row r="1962" spans="1:3">
      <c r="A1962" s="34" t="s">
        <v>7703</v>
      </c>
      <c r="B1962" s="30">
        <v>13</v>
      </c>
      <c r="C1962" s="30">
        <v>0</v>
      </c>
    </row>
    <row r="1963" spans="1:3">
      <c r="A1963" s="34" t="s">
        <v>10770</v>
      </c>
      <c r="B1963" s="30">
        <v>1</v>
      </c>
      <c r="C1963" s="30">
        <v>0</v>
      </c>
    </row>
    <row r="1964" spans="1:3">
      <c r="A1964" s="34" t="s">
        <v>10743</v>
      </c>
      <c r="B1964" s="30">
        <v>4</v>
      </c>
      <c r="C1964" s="30">
        <v>0</v>
      </c>
    </row>
    <row r="1965" spans="1:3">
      <c r="A1965" s="34" t="s">
        <v>10611</v>
      </c>
      <c r="B1965" s="30">
        <v>3</v>
      </c>
      <c r="C1965" s="30">
        <v>1</v>
      </c>
    </row>
    <row r="1966" spans="1:3">
      <c r="A1966" s="34" t="s">
        <v>10766</v>
      </c>
      <c r="B1966" s="30">
        <v>1</v>
      </c>
      <c r="C1966" s="30">
        <v>0</v>
      </c>
    </row>
    <row r="1967" spans="1:3">
      <c r="A1967" s="31" t="s">
        <v>117</v>
      </c>
      <c r="B1967" s="30">
        <v>3</v>
      </c>
      <c r="C1967" s="30">
        <v>0</v>
      </c>
    </row>
    <row r="1968" spans="1:3">
      <c r="A1968" s="34" t="s">
        <v>3615</v>
      </c>
      <c r="B1968" s="30">
        <v>1</v>
      </c>
      <c r="C1968" s="30">
        <v>0</v>
      </c>
    </row>
    <row r="1969" spans="1:3">
      <c r="A1969" s="34" t="s">
        <v>10748</v>
      </c>
      <c r="B1969" s="30">
        <v>2</v>
      </c>
      <c r="C1969" s="30">
        <v>0</v>
      </c>
    </row>
    <row r="1970" spans="1:3">
      <c r="A1970" s="31" t="s">
        <v>2454</v>
      </c>
      <c r="B1970" s="30">
        <v>3</v>
      </c>
      <c r="C1970" s="30">
        <v>0</v>
      </c>
    </row>
    <row r="1971" spans="1:3">
      <c r="A1971" s="34" t="s">
        <v>2570</v>
      </c>
      <c r="B1971" s="30">
        <v>3</v>
      </c>
      <c r="C1971" s="30">
        <v>0</v>
      </c>
    </row>
    <row r="1972" spans="1:3">
      <c r="A1972" s="29" t="s">
        <v>482</v>
      </c>
      <c r="B1972" s="30">
        <v>72</v>
      </c>
      <c r="C1972" s="30">
        <v>7</v>
      </c>
    </row>
    <row r="1973" spans="1:3">
      <c r="A1973" s="31" t="s">
        <v>151</v>
      </c>
      <c r="B1973" s="30">
        <v>56</v>
      </c>
      <c r="C1973" s="30">
        <v>6</v>
      </c>
    </row>
    <row r="1974" spans="1:3">
      <c r="A1974" s="34" t="s">
        <v>663</v>
      </c>
      <c r="B1974" s="30">
        <v>1</v>
      </c>
      <c r="C1974" s="30">
        <v>1</v>
      </c>
    </row>
    <row r="1975" spans="1:3">
      <c r="A1975" s="34" t="s">
        <v>1730</v>
      </c>
      <c r="B1975" s="30">
        <v>1</v>
      </c>
      <c r="C1975" s="30">
        <v>1</v>
      </c>
    </row>
    <row r="1976" spans="1:3">
      <c r="A1976" s="34" t="s">
        <v>426</v>
      </c>
      <c r="B1976" s="30">
        <v>1</v>
      </c>
      <c r="C1976" s="30">
        <v>0</v>
      </c>
    </row>
    <row r="1977" spans="1:3">
      <c r="A1977" s="34" t="s">
        <v>1602</v>
      </c>
      <c r="B1977" s="30">
        <v>1</v>
      </c>
      <c r="C1977" s="30">
        <v>0</v>
      </c>
    </row>
    <row r="1978" spans="1:3">
      <c r="A1978" s="34" t="s">
        <v>9600</v>
      </c>
      <c r="B1978" s="30">
        <v>1</v>
      </c>
      <c r="C1978" s="30">
        <v>0</v>
      </c>
    </row>
    <row r="1979" spans="1:3">
      <c r="A1979" s="34" t="s">
        <v>8969</v>
      </c>
      <c r="B1979" s="30">
        <v>22</v>
      </c>
      <c r="C1979" s="30">
        <v>0</v>
      </c>
    </row>
    <row r="1980" spans="1:3">
      <c r="A1980" s="34" t="s">
        <v>9992</v>
      </c>
      <c r="B1980" s="30">
        <v>3</v>
      </c>
      <c r="C1980" s="30">
        <v>0</v>
      </c>
    </row>
    <row r="1981" spans="1:3">
      <c r="A1981" s="34" t="s">
        <v>9884</v>
      </c>
      <c r="B1981" s="30">
        <v>2</v>
      </c>
      <c r="C1981" s="30">
        <v>0</v>
      </c>
    </row>
    <row r="1982" spans="1:3">
      <c r="A1982" s="34" t="s">
        <v>8667</v>
      </c>
      <c r="B1982" s="30">
        <v>1</v>
      </c>
      <c r="C1982" s="30">
        <v>0</v>
      </c>
    </row>
    <row r="1983" spans="1:3">
      <c r="A1983" s="34" t="s">
        <v>10775</v>
      </c>
      <c r="B1983" s="30">
        <v>3</v>
      </c>
      <c r="C1983" s="30">
        <v>0</v>
      </c>
    </row>
    <row r="1984" spans="1:3">
      <c r="A1984" s="34" t="s">
        <v>1568</v>
      </c>
      <c r="B1984" s="30">
        <v>2</v>
      </c>
      <c r="C1984" s="30">
        <v>0</v>
      </c>
    </row>
    <row r="1985" spans="1:3">
      <c r="A1985" s="34" t="s">
        <v>7703</v>
      </c>
      <c r="B1985" s="30">
        <v>15</v>
      </c>
      <c r="C1985" s="30">
        <v>1</v>
      </c>
    </row>
    <row r="1986" spans="1:3">
      <c r="A1986" s="34" t="s">
        <v>10611</v>
      </c>
      <c r="B1986" s="30">
        <v>1</v>
      </c>
      <c r="C1986" s="30">
        <v>1</v>
      </c>
    </row>
    <row r="1987" spans="1:3">
      <c r="A1987" s="34" t="s">
        <v>10778</v>
      </c>
      <c r="B1987" s="30">
        <v>2</v>
      </c>
      <c r="C1987" s="30">
        <v>2</v>
      </c>
    </row>
    <row r="1988" spans="1:3">
      <c r="A1988" s="31" t="s">
        <v>117</v>
      </c>
      <c r="B1988" s="30">
        <v>5</v>
      </c>
      <c r="C1988" s="30">
        <v>0</v>
      </c>
    </row>
    <row r="1989" spans="1:3">
      <c r="A1989" s="34" t="s">
        <v>3335</v>
      </c>
      <c r="B1989" s="30">
        <v>5</v>
      </c>
      <c r="C1989" s="30">
        <v>0</v>
      </c>
    </row>
    <row r="1990" spans="1:3">
      <c r="A1990" s="31" t="s">
        <v>1201</v>
      </c>
      <c r="B1990" s="30">
        <v>2</v>
      </c>
      <c r="C1990" s="30">
        <v>1</v>
      </c>
    </row>
    <row r="1991" spans="1:3">
      <c r="A1991" s="34" t="s">
        <v>8084</v>
      </c>
      <c r="B1991" s="30">
        <v>2</v>
      </c>
      <c r="C1991" s="30">
        <v>1</v>
      </c>
    </row>
    <row r="1992" spans="1:3">
      <c r="A1992" s="31" t="s">
        <v>1616</v>
      </c>
      <c r="B1992" s="30">
        <v>9</v>
      </c>
      <c r="C1992" s="30">
        <v>0</v>
      </c>
    </row>
    <row r="1993" spans="1:3">
      <c r="A1993" s="34" t="s">
        <v>1617</v>
      </c>
      <c r="B1993" s="30">
        <v>9</v>
      </c>
      <c r="C1993" s="30">
        <v>0</v>
      </c>
    </row>
    <row r="1994" spans="1:3">
      <c r="A1994" s="29" t="s">
        <v>272</v>
      </c>
      <c r="B1994" s="30">
        <v>56</v>
      </c>
      <c r="C1994" s="30">
        <v>4</v>
      </c>
    </row>
    <row r="1995" spans="1:3">
      <c r="A1995" s="31" t="s">
        <v>151</v>
      </c>
      <c r="B1995" s="30">
        <v>47</v>
      </c>
      <c r="C1995" s="30">
        <v>4</v>
      </c>
    </row>
    <row r="1996" spans="1:3">
      <c r="A1996" s="34" t="s">
        <v>426</v>
      </c>
      <c r="B1996" s="30">
        <v>1</v>
      </c>
      <c r="C1996" s="30">
        <v>0</v>
      </c>
    </row>
    <row r="1997" spans="1:3">
      <c r="A1997" s="34" t="s">
        <v>9600</v>
      </c>
      <c r="B1997" s="30">
        <v>1</v>
      </c>
      <c r="C1997" s="30">
        <v>0</v>
      </c>
    </row>
    <row r="1998" spans="1:3">
      <c r="A1998" s="34" t="s">
        <v>9448</v>
      </c>
      <c r="B1998" s="30">
        <v>3</v>
      </c>
      <c r="C1998" s="30">
        <v>0</v>
      </c>
    </row>
    <row r="1999" spans="1:3">
      <c r="A1999" s="34" t="s">
        <v>9256</v>
      </c>
      <c r="B1999" s="30">
        <v>2</v>
      </c>
      <c r="C1999" s="30">
        <v>0</v>
      </c>
    </row>
    <row r="2000" spans="1:3">
      <c r="A2000" s="34" t="s">
        <v>8969</v>
      </c>
      <c r="B2000" s="30">
        <v>4</v>
      </c>
      <c r="C2000" s="30">
        <v>0</v>
      </c>
    </row>
    <row r="2001" spans="1:3">
      <c r="A2001" s="34" t="s">
        <v>9992</v>
      </c>
      <c r="B2001" s="30">
        <v>2</v>
      </c>
      <c r="C2001" s="30">
        <v>1</v>
      </c>
    </row>
    <row r="2002" spans="1:3">
      <c r="A2002" s="34" t="s">
        <v>10447</v>
      </c>
      <c r="B2002" s="30">
        <v>1</v>
      </c>
      <c r="C2002" s="30">
        <v>0</v>
      </c>
    </row>
    <row r="2003" spans="1:3">
      <c r="A2003" s="34" t="s">
        <v>606</v>
      </c>
      <c r="B2003" s="30">
        <v>1</v>
      </c>
      <c r="C2003" s="30">
        <v>0</v>
      </c>
    </row>
    <row r="2004" spans="1:3">
      <c r="A2004" s="34" t="s">
        <v>266</v>
      </c>
      <c r="B2004" s="30">
        <v>1</v>
      </c>
      <c r="C2004" s="30">
        <v>0</v>
      </c>
    </row>
    <row r="2005" spans="1:3">
      <c r="A2005" s="34" t="s">
        <v>10485</v>
      </c>
      <c r="B2005" s="30">
        <v>1</v>
      </c>
      <c r="C2005" s="30">
        <v>0</v>
      </c>
    </row>
    <row r="2006" spans="1:3">
      <c r="A2006" s="34" t="s">
        <v>8667</v>
      </c>
      <c r="B2006" s="30">
        <v>3</v>
      </c>
      <c r="C2006" s="30">
        <v>0</v>
      </c>
    </row>
    <row r="2007" spans="1:3">
      <c r="A2007" s="34" t="s">
        <v>1568</v>
      </c>
      <c r="B2007" s="30">
        <v>1</v>
      </c>
      <c r="C2007" s="30">
        <v>0</v>
      </c>
    </row>
    <row r="2008" spans="1:3">
      <c r="A2008" s="34" t="s">
        <v>10614</v>
      </c>
      <c r="B2008" s="30">
        <v>5</v>
      </c>
      <c r="C2008" s="30">
        <v>0</v>
      </c>
    </row>
    <row r="2009" spans="1:3">
      <c r="A2009" s="34" t="s">
        <v>10779</v>
      </c>
      <c r="B2009" s="30">
        <v>3</v>
      </c>
      <c r="C2009" s="30">
        <v>0</v>
      </c>
    </row>
    <row r="2010" spans="1:3">
      <c r="A2010" s="34" t="s">
        <v>10636</v>
      </c>
      <c r="B2010" s="30">
        <v>1</v>
      </c>
      <c r="C2010" s="30">
        <v>0</v>
      </c>
    </row>
    <row r="2011" spans="1:3">
      <c r="A2011" s="34" t="s">
        <v>10774</v>
      </c>
      <c r="B2011" s="30">
        <v>2</v>
      </c>
      <c r="C2011" s="30">
        <v>2</v>
      </c>
    </row>
    <row r="2012" spans="1:3">
      <c r="A2012" s="34" t="s">
        <v>7703</v>
      </c>
      <c r="B2012" s="30">
        <v>8</v>
      </c>
      <c r="C2012" s="30">
        <v>0</v>
      </c>
    </row>
    <row r="2013" spans="1:3">
      <c r="A2013" s="34" t="s">
        <v>10767</v>
      </c>
      <c r="B2013" s="30">
        <v>1</v>
      </c>
      <c r="C2013" s="30">
        <v>1</v>
      </c>
    </row>
    <row r="2014" spans="1:3">
      <c r="A2014" s="34" t="s">
        <v>10770</v>
      </c>
      <c r="B2014" s="30">
        <v>1</v>
      </c>
      <c r="C2014" s="30">
        <v>0</v>
      </c>
    </row>
    <row r="2015" spans="1:3">
      <c r="A2015" s="34" t="s">
        <v>10743</v>
      </c>
      <c r="B2015" s="30">
        <v>2</v>
      </c>
      <c r="C2015" s="30">
        <v>0</v>
      </c>
    </row>
    <row r="2016" spans="1:3">
      <c r="A2016" s="34" t="s">
        <v>10760</v>
      </c>
      <c r="B2016" s="30">
        <v>1</v>
      </c>
      <c r="C2016" s="30">
        <v>0</v>
      </c>
    </row>
    <row r="2017" spans="1:3">
      <c r="A2017" s="34" t="s">
        <v>10772</v>
      </c>
      <c r="B2017" s="30">
        <v>1</v>
      </c>
      <c r="C2017" s="30">
        <v>0</v>
      </c>
    </row>
    <row r="2018" spans="1:3">
      <c r="A2018" s="34" t="s">
        <v>10611</v>
      </c>
      <c r="B2018" s="30">
        <v>1</v>
      </c>
      <c r="C2018" s="30">
        <v>0</v>
      </c>
    </row>
    <row r="2019" spans="1:3">
      <c r="A2019" s="31" t="s">
        <v>117</v>
      </c>
      <c r="B2019" s="30">
        <v>1</v>
      </c>
      <c r="C2019" s="30">
        <v>0</v>
      </c>
    </row>
    <row r="2020" spans="1:3">
      <c r="A2020" s="34" t="s">
        <v>3335</v>
      </c>
      <c r="B2020" s="30">
        <v>1</v>
      </c>
      <c r="C2020" s="30">
        <v>0</v>
      </c>
    </row>
    <row r="2021" spans="1:3">
      <c r="A2021" s="31" t="s">
        <v>1201</v>
      </c>
      <c r="B2021" s="30">
        <v>5</v>
      </c>
      <c r="C2021" s="30">
        <v>0</v>
      </c>
    </row>
    <row r="2022" spans="1:3">
      <c r="A2022" s="34" t="s">
        <v>8084</v>
      </c>
      <c r="B2022" s="30">
        <v>5</v>
      </c>
      <c r="C2022" s="30">
        <v>0</v>
      </c>
    </row>
    <row r="2023" spans="1:3">
      <c r="A2023" s="31" t="s">
        <v>76</v>
      </c>
      <c r="B2023" s="30">
        <v>3</v>
      </c>
      <c r="C2023" s="30">
        <v>0</v>
      </c>
    </row>
    <row r="2024" spans="1:3">
      <c r="A2024" s="34" t="s">
        <v>8489</v>
      </c>
      <c r="B2024" s="30">
        <v>3</v>
      </c>
      <c r="C2024" s="30">
        <v>0</v>
      </c>
    </row>
    <row r="2025" spans="1:3">
      <c r="A2025" s="29" t="s">
        <v>6066</v>
      </c>
      <c r="B2025" s="30">
        <v>16</v>
      </c>
      <c r="C2025" s="30">
        <v>2</v>
      </c>
    </row>
    <row r="2026" spans="1:3">
      <c r="A2026" s="31" t="s">
        <v>151</v>
      </c>
      <c r="B2026" s="30">
        <v>15</v>
      </c>
      <c r="C2026" s="30">
        <v>2</v>
      </c>
    </row>
    <row r="2027" spans="1:3">
      <c r="A2027" s="34" t="s">
        <v>9541</v>
      </c>
      <c r="B2027" s="30">
        <v>1</v>
      </c>
      <c r="C2027" s="30">
        <v>0</v>
      </c>
    </row>
    <row r="2028" spans="1:3">
      <c r="A2028" s="34" t="s">
        <v>8969</v>
      </c>
      <c r="B2028" s="30">
        <v>7</v>
      </c>
      <c r="C2028" s="30">
        <v>0</v>
      </c>
    </row>
    <row r="2029" spans="1:3">
      <c r="A2029" s="34" t="s">
        <v>9922</v>
      </c>
      <c r="B2029" s="30">
        <v>1</v>
      </c>
      <c r="C2029" s="30">
        <v>0</v>
      </c>
    </row>
    <row r="2030" spans="1:3">
      <c r="A2030" s="34" t="s">
        <v>8667</v>
      </c>
      <c r="B2030" s="30">
        <v>1</v>
      </c>
      <c r="C2030" s="30">
        <v>0</v>
      </c>
    </row>
    <row r="2031" spans="1:3">
      <c r="A2031" s="34" t="s">
        <v>7703</v>
      </c>
      <c r="B2031" s="30">
        <v>2</v>
      </c>
      <c r="C2031" s="30">
        <v>0</v>
      </c>
    </row>
    <row r="2032" spans="1:3">
      <c r="A2032" s="34" t="s">
        <v>10767</v>
      </c>
      <c r="B2032" s="30">
        <v>2</v>
      </c>
      <c r="C2032" s="30">
        <v>1</v>
      </c>
    </row>
    <row r="2033" spans="1:3">
      <c r="A2033" s="34" t="s">
        <v>10770</v>
      </c>
      <c r="B2033" s="30">
        <v>1</v>
      </c>
      <c r="C2033" s="30">
        <v>1</v>
      </c>
    </row>
    <row r="2034" spans="1:3">
      <c r="A2034" s="31" t="s">
        <v>1201</v>
      </c>
      <c r="B2034" s="30">
        <v>1</v>
      </c>
      <c r="C2034" s="30">
        <v>0</v>
      </c>
    </row>
    <row r="2035" spans="1:3">
      <c r="A2035" s="34" t="s">
        <v>6050</v>
      </c>
      <c r="B2035" s="30">
        <v>1</v>
      </c>
      <c r="C2035" s="30">
        <v>0</v>
      </c>
    </row>
    <row r="2036" spans="1:3">
      <c r="A2036" s="28" t="s">
        <v>10792</v>
      </c>
      <c r="B2036" s="30"/>
      <c r="C2036" s="30"/>
    </row>
    <row r="2037" spans="1:3">
      <c r="A2037" s="29" t="s">
        <v>10792</v>
      </c>
      <c r="B2037" s="30"/>
      <c r="C2037" s="30"/>
    </row>
    <row r="2038" spans="1:3">
      <c r="A2038" s="31" t="s">
        <v>10792</v>
      </c>
      <c r="B2038" s="30"/>
      <c r="C2038" s="30"/>
    </row>
    <row r="2039" spans="1:3">
      <c r="A2039" s="34" t="s">
        <v>10792</v>
      </c>
      <c r="B2039" s="30"/>
      <c r="C2039" s="30"/>
    </row>
    <row r="2040" spans="1:3">
      <c r="A2040" s="28" t="s">
        <v>10597</v>
      </c>
      <c r="B2040" s="30">
        <v>3039</v>
      </c>
      <c r="C2040" s="30">
        <v>406</v>
      </c>
    </row>
  </sheetData>
  <mergeCells count="1">
    <mergeCell ref="A1:C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3043"/>
  <sheetViews>
    <sheetView workbookViewId="0">
      <selection activeCell="A3041" sqref="A3041:XFD3041"/>
    </sheetView>
  </sheetViews>
  <sheetFormatPr defaultColWidth="8.86328125" defaultRowHeight="14.25"/>
  <cols>
    <col min="2" max="2" width="8.86328125" style="1"/>
    <col min="3" max="3" width="17.265625" customWidth="1"/>
    <col min="4" max="4" width="52.3984375" customWidth="1"/>
    <col min="5" max="5" width="39.265625" customWidth="1"/>
    <col min="6" max="6" width="32.06640625" customWidth="1"/>
    <col min="7" max="7" width="48.3984375" customWidth="1"/>
    <col min="8" max="8" width="13.265625" customWidth="1"/>
    <col min="9" max="9" width="36.86328125" customWidth="1"/>
    <col min="10" max="10" width="24.86328125" customWidth="1"/>
    <col min="11" max="11" width="38.6640625" customWidth="1"/>
    <col min="15" max="15" width="33.59765625" customWidth="1"/>
    <col min="17" max="17" width="24.86328125" customWidth="1"/>
  </cols>
  <sheetData>
    <row r="1" spans="1:17">
      <c r="A1" s="21" t="s">
        <v>10791</v>
      </c>
      <c r="B1" s="22" t="s">
        <v>0</v>
      </c>
      <c r="C1" s="23" t="s">
        <v>1</v>
      </c>
      <c r="D1" s="23" t="s">
        <v>2</v>
      </c>
      <c r="E1" s="23" t="s">
        <v>3</v>
      </c>
      <c r="F1" s="23" t="s">
        <v>4</v>
      </c>
      <c r="H1" s="23" t="s">
        <v>5</v>
      </c>
      <c r="I1" s="23" t="s">
        <v>6</v>
      </c>
      <c r="J1" s="23" t="s">
        <v>7</v>
      </c>
      <c r="K1" s="23" t="s">
        <v>8</v>
      </c>
    </row>
    <row r="2" spans="1:17">
      <c r="A2" t="str">
        <f>IFERROR(VLOOKUP(I2,รวมโครงการที่ผ่านทั้งหมด!G:X,18,0),"")</f>
        <v/>
      </c>
      <c r="B2" s="1" t="s">
        <v>59</v>
      </c>
      <c r="C2" t="s">
        <v>4010</v>
      </c>
      <c r="D2" s="7" t="s">
        <v>209</v>
      </c>
      <c r="E2" s="7" t="s">
        <v>3960</v>
      </c>
      <c r="F2" t="s">
        <v>3969</v>
      </c>
      <c r="G2" s="7" t="s">
        <v>3960</v>
      </c>
      <c r="H2" t="s">
        <v>3970</v>
      </c>
      <c r="I2" t="s">
        <v>4011</v>
      </c>
      <c r="J2" t="s">
        <v>4012</v>
      </c>
      <c r="K2" t="s">
        <v>4013</v>
      </c>
    </row>
    <row r="3" spans="1:17" s="25" customFormat="1">
      <c r="A3" t="str">
        <f>IFERROR(VLOOKUP(I3,รวมโครงการที่ผ่านทั้งหมด!G:X,18,0),"")</f>
        <v/>
      </c>
      <c r="B3" s="1" t="s">
        <v>59</v>
      </c>
      <c r="C3" t="s">
        <v>4010</v>
      </c>
      <c r="D3" s="7" t="s">
        <v>209</v>
      </c>
      <c r="E3" s="7" t="s">
        <v>3960</v>
      </c>
      <c r="F3" t="s">
        <v>3969</v>
      </c>
      <c r="G3" s="7" t="s">
        <v>3960</v>
      </c>
      <c r="H3" t="s">
        <v>3970</v>
      </c>
      <c r="I3" t="s">
        <v>4014</v>
      </c>
      <c r="J3" t="s">
        <v>4015</v>
      </c>
      <c r="K3" t="s">
        <v>4016</v>
      </c>
      <c r="Q3" s="23"/>
    </row>
    <row r="4" spans="1:17">
      <c r="A4" t="str">
        <f>IFERROR(VLOOKUP(I4,รวมโครงการที่ผ่านทั้งหมด!G:X,18,0),"")</f>
        <v/>
      </c>
      <c r="B4" s="1" t="s">
        <v>59</v>
      </c>
      <c r="C4" t="s">
        <v>4010</v>
      </c>
      <c r="D4" s="7" t="s">
        <v>4518</v>
      </c>
      <c r="E4" s="7" t="s">
        <v>4528</v>
      </c>
      <c r="F4" t="s">
        <v>4529</v>
      </c>
      <c r="G4" s="7" t="s">
        <v>4528</v>
      </c>
      <c r="H4" t="s">
        <v>4530</v>
      </c>
      <c r="I4" t="s">
        <v>4540</v>
      </c>
      <c r="J4" t="s">
        <v>4541</v>
      </c>
      <c r="K4" t="s">
        <v>4542</v>
      </c>
    </row>
    <row r="5" spans="1:17">
      <c r="A5">
        <f>IFERROR(VLOOKUP(I5,รวมโครงการที่ผ่านทั้งหมด!G:X,18,0),"")</f>
        <v>1</v>
      </c>
      <c r="B5" s="1" t="s">
        <v>59</v>
      </c>
      <c r="C5" t="s">
        <v>4010</v>
      </c>
      <c r="D5" s="7" t="s">
        <v>151</v>
      </c>
      <c r="E5" s="7" t="s">
        <v>6294</v>
      </c>
      <c r="F5" t="s">
        <v>6295</v>
      </c>
      <c r="G5" s="7" t="s">
        <v>10611</v>
      </c>
      <c r="H5" t="s">
        <v>6296</v>
      </c>
      <c r="I5" t="s">
        <v>6478</v>
      </c>
      <c r="J5" t="s">
        <v>6479</v>
      </c>
      <c r="K5" t="s">
        <v>6480</v>
      </c>
    </row>
    <row r="6" spans="1:17">
      <c r="A6" t="str">
        <f>IFERROR(VLOOKUP(I6,รวมโครงการที่ผ่านทั้งหมด!G:X,18,0),"")</f>
        <v/>
      </c>
      <c r="B6" s="1" t="s">
        <v>59</v>
      </c>
      <c r="C6" t="s">
        <v>4010</v>
      </c>
      <c r="D6" s="7" t="s">
        <v>76</v>
      </c>
      <c r="E6" s="7" t="s">
        <v>8489</v>
      </c>
      <c r="F6" t="s">
        <v>8490</v>
      </c>
      <c r="G6" s="7" t="s">
        <v>8489</v>
      </c>
      <c r="H6" t="s">
        <v>8491</v>
      </c>
      <c r="I6" t="s">
        <v>8507</v>
      </c>
      <c r="J6" t="s">
        <v>8508</v>
      </c>
      <c r="K6" t="s">
        <v>8509</v>
      </c>
    </row>
    <row r="7" spans="1:17">
      <c r="A7">
        <f>IFERROR(VLOOKUP(I7,รวมโครงการที่ผ่านทั้งหมด!G:X,18,0),"")</f>
        <v>1</v>
      </c>
      <c r="B7" s="1" t="s">
        <v>59</v>
      </c>
      <c r="C7" t="s">
        <v>4010</v>
      </c>
      <c r="D7" s="7" t="s">
        <v>76</v>
      </c>
      <c r="E7" s="7" t="s">
        <v>8489</v>
      </c>
      <c r="F7" t="s">
        <v>8490</v>
      </c>
      <c r="G7" s="7" t="s">
        <v>8489</v>
      </c>
      <c r="H7" t="s">
        <v>8491</v>
      </c>
      <c r="I7" t="s">
        <v>8513</v>
      </c>
      <c r="J7" t="s">
        <v>8514</v>
      </c>
      <c r="K7" t="s">
        <v>8515</v>
      </c>
    </row>
    <row r="8" spans="1:17">
      <c r="A8" t="str">
        <f>IFERROR(VLOOKUP(I8,รวมโครงการที่ผ่านทั้งหมด!G:X,18,0),"")</f>
        <v/>
      </c>
      <c r="B8" s="1" t="s">
        <v>59</v>
      </c>
      <c r="C8" t="s">
        <v>4010</v>
      </c>
      <c r="D8" s="7" t="s">
        <v>76</v>
      </c>
      <c r="E8" s="7" t="s">
        <v>8489</v>
      </c>
      <c r="F8" t="s">
        <v>8490</v>
      </c>
      <c r="G8" s="7" t="s">
        <v>8489</v>
      </c>
      <c r="H8" t="s">
        <v>8491</v>
      </c>
      <c r="I8" t="s">
        <v>8516</v>
      </c>
      <c r="J8" t="s">
        <v>8517</v>
      </c>
      <c r="K8" t="s">
        <v>8518</v>
      </c>
    </row>
    <row r="9" spans="1:17">
      <c r="A9" t="str">
        <f>IFERROR(VLOOKUP(I9,รวมโครงการที่ผ่านทั้งหมด!G:X,18,0),"")</f>
        <v/>
      </c>
      <c r="B9" s="1" t="s">
        <v>59</v>
      </c>
      <c r="C9" t="s">
        <v>4010</v>
      </c>
      <c r="D9" s="7" t="s">
        <v>76</v>
      </c>
      <c r="E9" s="7" t="s">
        <v>8489</v>
      </c>
      <c r="F9" t="s">
        <v>8490</v>
      </c>
      <c r="G9" s="7" t="s">
        <v>8489</v>
      </c>
      <c r="H9" t="s">
        <v>8491</v>
      </c>
      <c r="I9" t="s">
        <v>8534</v>
      </c>
      <c r="J9" t="s">
        <v>8535</v>
      </c>
      <c r="K9" t="s">
        <v>8536</v>
      </c>
    </row>
    <row r="10" spans="1:17">
      <c r="A10" t="str">
        <f>IFERROR(VLOOKUP(I10,รวมโครงการที่ผ่านทั้งหมด!G:X,18,0),"")</f>
        <v/>
      </c>
      <c r="B10" s="1" t="s">
        <v>59</v>
      </c>
      <c r="C10" t="s">
        <v>4010</v>
      </c>
      <c r="D10" s="7" t="s">
        <v>76</v>
      </c>
      <c r="E10" s="7" t="s">
        <v>8489</v>
      </c>
      <c r="F10" t="s">
        <v>8490</v>
      </c>
      <c r="G10" s="7" t="s">
        <v>8489</v>
      </c>
      <c r="H10" t="s">
        <v>8491</v>
      </c>
      <c r="I10" t="s">
        <v>8537</v>
      </c>
      <c r="J10" t="s">
        <v>8538</v>
      </c>
      <c r="K10" t="s">
        <v>8539</v>
      </c>
    </row>
    <row r="11" spans="1:17">
      <c r="A11">
        <f>IFERROR(VLOOKUP(I11,รวมโครงการที่ผ่านทั้งหมด!G:X,18,0),"")</f>
        <v>1</v>
      </c>
      <c r="B11" s="1" t="s">
        <v>59</v>
      </c>
      <c r="C11" t="s">
        <v>4010</v>
      </c>
      <c r="D11" s="7" t="s">
        <v>76</v>
      </c>
      <c r="E11" s="7" t="s">
        <v>8489</v>
      </c>
      <c r="F11" t="s">
        <v>8490</v>
      </c>
      <c r="G11" s="7" t="s">
        <v>8489</v>
      </c>
      <c r="H11" t="s">
        <v>8491</v>
      </c>
      <c r="I11" t="s">
        <v>8540</v>
      </c>
      <c r="J11" t="s">
        <v>8541</v>
      </c>
      <c r="K11" t="s">
        <v>8542</v>
      </c>
    </row>
    <row r="12" spans="1:17">
      <c r="A12" t="str">
        <f>IFERROR(VLOOKUP(I12,รวมโครงการที่ผ่านทั้งหมด!G:X,18,0),"")</f>
        <v/>
      </c>
      <c r="B12" s="1" t="s">
        <v>59</v>
      </c>
      <c r="C12" t="s">
        <v>4010</v>
      </c>
      <c r="D12" s="7" t="s">
        <v>76</v>
      </c>
      <c r="E12" s="7" t="s">
        <v>8489</v>
      </c>
      <c r="F12" t="s">
        <v>8490</v>
      </c>
      <c r="G12" s="7" t="s">
        <v>8489</v>
      </c>
      <c r="H12" t="s">
        <v>8491</v>
      </c>
      <c r="I12" t="s">
        <v>8546</v>
      </c>
      <c r="J12" t="s">
        <v>8547</v>
      </c>
      <c r="K12" t="s">
        <v>8548</v>
      </c>
    </row>
    <row r="13" spans="1:17">
      <c r="A13" t="str">
        <f>IFERROR(VLOOKUP(I13,รวมโครงการที่ผ่านทั้งหมด!G:X,18,0),"")</f>
        <v/>
      </c>
      <c r="B13" s="1" t="s">
        <v>59</v>
      </c>
      <c r="C13" t="s">
        <v>4010</v>
      </c>
      <c r="D13" s="7" t="s">
        <v>76</v>
      </c>
      <c r="E13" s="7" t="s">
        <v>8489</v>
      </c>
      <c r="F13" t="s">
        <v>8490</v>
      </c>
      <c r="G13" s="7" t="s">
        <v>8489</v>
      </c>
      <c r="H13" t="s">
        <v>8491</v>
      </c>
      <c r="I13" t="s">
        <v>8555</v>
      </c>
      <c r="J13" t="s">
        <v>8556</v>
      </c>
      <c r="K13" t="s">
        <v>8557</v>
      </c>
    </row>
    <row r="14" spans="1:17">
      <c r="A14" t="str">
        <f>IFERROR(VLOOKUP(I14,รวมโครงการที่ผ่านทั้งหมด!G:X,18,0),"")</f>
        <v/>
      </c>
      <c r="B14" s="1" t="s">
        <v>59</v>
      </c>
      <c r="C14" t="s">
        <v>4010</v>
      </c>
      <c r="D14" s="7" t="s">
        <v>76</v>
      </c>
      <c r="E14" s="7" t="s">
        <v>8489</v>
      </c>
      <c r="F14" t="s">
        <v>8490</v>
      </c>
      <c r="G14" s="7" t="s">
        <v>8489</v>
      </c>
      <c r="H14" t="s">
        <v>8491</v>
      </c>
      <c r="I14" t="s">
        <v>8561</v>
      </c>
      <c r="J14" t="s">
        <v>8562</v>
      </c>
      <c r="K14" t="s">
        <v>8563</v>
      </c>
    </row>
    <row r="15" spans="1:17">
      <c r="A15" t="str">
        <f>IFERROR(VLOOKUP(I15,รวมโครงการที่ผ่านทั้งหมด!G:X,18,0),"")</f>
        <v/>
      </c>
      <c r="B15" s="1" t="s">
        <v>59</v>
      </c>
      <c r="C15" t="s">
        <v>4010</v>
      </c>
      <c r="D15" s="7" t="s">
        <v>76</v>
      </c>
      <c r="E15" s="7" t="s">
        <v>8489</v>
      </c>
      <c r="F15" t="s">
        <v>8490</v>
      </c>
      <c r="G15" s="7" t="s">
        <v>8489</v>
      </c>
      <c r="H15" t="s">
        <v>8491</v>
      </c>
      <c r="I15" t="s">
        <v>8567</v>
      </c>
      <c r="J15" t="s">
        <v>8568</v>
      </c>
      <c r="K15" t="s">
        <v>8569</v>
      </c>
    </row>
    <row r="16" spans="1:17">
      <c r="A16" t="str">
        <f>IFERROR(VLOOKUP(I16,รวมโครงการที่ผ่านทั้งหมด!G:X,18,0),"")</f>
        <v/>
      </c>
      <c r="B16" s="1" t="s">
        <v>59</v>
      </c>
      <c r="C16" t="s">
        <v>4010</v>
      </c>
      <c r="D16" s="7" t="s">
        <v>76</v>
      </c>
      <c r="E16" s="7" t="s">
        <v>8489</v>
      </c>
      <c r="F16" t="s">
        <v>8490</v>
      </c>
      <c r="G16" s="7" t="s">
        <v>8489</v>
      </c>
      <c r="H16" t="s">
        <v>8491</v>
      </c>
      <c r="I16" t="s">
        <v>8576</v>
      </c>
      <c r="J16" t="s">
        <v>8577</v>
      </c>
      <c r="K16" t="s">
        <v>8578</v>
      </c>
    </row>
    <row r="17" spans="1:11">
      <c r="A17" t="str">
        <f>IFERROR(VLOOKUP(I17,รวมโครงการที่ผ่านทั้งหมด!G:X,18,0),"")</f>
        <v/>
      </c>
      <c r="B17" s="1" t="s">
        <v>59</v>
      </c>
      <c r="C17" t="s">
        <v>4010</v>
      </c>
      <c r="D17" s="7" t="s">
        <v>76</v>
      </c>
      <c r="E17" s="7" t="s">
        <v>8489</v>
      </c>
      <c r="F17" t="s">
        <v>8490</v>
      </c>
      <c r="G17" s="7" t="s">
        <v>8489</v>
      </c>
      <c r="H17" t="s">
        <v>8491</v>
      </c>
      <c r="I17" t="s">
        <v>8579</v>
      </c>
      <c r="J17" t="s">
        <v>8580</v>
      </c>
      <c r="K17" t="s">
        <v>8581</v>
      </c>
    </row>
    <row r="18" spans="1:11">
      <c r="A18" t="str">
        <f>IFERROR(VLOOKUP(I18,รวมโครงการที่ผ่านทั้งหมด!G:X,18,0),"")</f>
        <v/>
      </c>
      <c r="B18" s="1" t="s">
        <v>59</v>
      </c>
      <c r="C18" t="s">
        <v>4010</v>
      </c>
      <c r="D18" s="7" t="s">
        <v>76</v>
      </c>
      <c r="E18" s="7" t="s">
        <v>8489</v>
      </c>
      <c r="F18" t="s">
        <v>8490</v>
      </c>
      <c r="G18" s="7" t="s">
        <v>8489</v>
      </c>
      <c r="H18" t="s">
        <v>8491</v>
      </c>
      <c r="I18" t="s">
        <v>8582</v>
      </c>
      <c r="J18" t="s">
        <v>8583</v>
      </c>
      <c r="K18" t="s">
        <v>8584</v>
      </c>
    </row>
    <row r="19" spans="1:11">
      <c r="A19" t="str">
        <f>IFERROR(VLOOKUP(I19,รวมโครงการที่ผ่านทั้งหมด!G:X,18,0),"")</f>
        <v/>
      </c>
      <c r="B19" s="1" t="s">
        <v>59</v>
      </c>
      <c r="C19" t="s">
        <v>4010</v>
      </c>
      <c r="D19" s="7" t="s">
        <v>76</v>
      </c>
      <c r="E19" s="7" t="s">
        <v>8489</v>
      </c>
      <c r="F19" t="s">
        <v>8490</v>
      </c>
      <c r="G19" s="7" t="s">
        <v>8489</v>
      </c>
      <c r="H19" t="s">
        <v>8491</v>
      </c>
      <c r="I19" t="s">
        <v>8606</v>
      </c>
      <c r="J19" t="s">
        <v>8607</v>
      </c>
      <c r="K19" t="s">
        <v>8608</v>
      </c>
    </row>
    <row r="20" spans="1:11">
      <c r="A20" t="str">
        <f>IFERROR(VLOOKUP(I20,รวมโครงการที่ผ่านทั้งหมด!G:X,18,0),"")</f>
        <v/>
      </c>
      <c r="B20" s="1" t="s">
        <v>59</v>
      </c>
      <c r="C20" t="s">
        <v>4010</v>
      </c>
      <c r="D20" s="7" t="s">
        <v>76</v>
      </c>
      <c r="E20" s="7" t="s">
        <v>8489</v>
      </c>
      <c r="F20" t="s">
        <v>8490</v>
      </c>
      <c r="G20" s="7" t="s">
        <v>8489</v>
      </c>
      <c r="H20" t="s">
        <v>8491</v>
      </c>
      <c r="I20" t="s">
        <v>8609</v>
      </c>
      <c r="J20" t="s">
        <v>8610</v>
      </c>
      <c r="K20" t="s">
        <v>8611</v>
      </c>
    </row>
    <row r="21" spans="1:11">
      <c r="A21" t="str">
        <f>IFERROR(VLOOKUP(I21,รวมโครงการที่ผ่านทั้งหมด!G:X,18,0),"")</f>
        <v/>
      </c>
      <c r="B21" s="1" t="s">
        <v>59</v>
      </c>
      <c r="C21" t="s">
        <v>3922</v>
      </c>
      <c r="D21" s="7" t="s">
        <v>209</v>
      </c>
      <c r="E21" s="7" t="s">
        <v>3916</v>
      </c>
      <c r="F21" t="s">
        <v>3923</v>
      </c>
      <c r="G21" s="7" t="s">
        <v>3916</v>
      </c>
      <c r="H21" t="s">
        <v>3924</v>
      </c>
      <c r="I21" t="s">
        <v>3925</v>
      </c>
      <c r="J21" t="s">
        <v>3926</v>
      </c>
      <c r="K21" t="s">
        <v>3927</v>
      </c>
    </row>
    <row r="22" spans="1:11">
      <c r="A22" t="str">
        <f>IFERROR(VLOOKUP(I22,รวมโครงการที่ผ่านทั้งหมด!G:X,18,0),"")</f>
        <v/>
      </c>
      <c r="B22" s="1" t="s">
        <v>59</v>
      </c>
      <c r="C22" t="s">
        <v>3922</v>
      </c>
      <c r="D22" s="7" t="s">
        <v>209</v>
      </c>
      <c r="E22" s="7" t="s">
        <v>3916</v>
      </c>
      <c r="F22" t="s">
        <v>3923</v>
      </c>
      <c r="G22" s="7" t="s">
        <v>3916</v>
      </c>
      <c r="H22" t="s">
        <v>3924</v>
      </c>
      <c r="I22" t="s">
        <v>3928</v>
      </c>
      <c r="J22" t="s">
        <v>3929</v>
      </c>
      <c r="K22" t="s">
        <v>3930</v>
      </c>
    </row>
    <row r="23" spans="1:11">
      <c r="A23" t="str">
        <f>IFERROR(VLOOKUP(I23,รวมโครงการที่ผ่านทั้งหมด!G:X,18,0),"")</f>
        <v/>
      </c>
      <c r="B23" s="1" t="s">
        <v>59</v>
      </c>
      <c r="C23" t="s">
        <v>3922</v>
      </c>
      <c r="D23" s="7" t="s">
        <v>209</v>
      </c>
      <c r="E23" s="7" t="s">
        <v>3916</v>
      </c>
      <c r="F23" t="s">
        <v>3923</v>
      </c>
      <c r="G23" s="7" t="s">
        <v>3916</v>
      </c>
      <c r="H23" t="s">
        <v>3924</v>
      </c>
      <c r="I23" t="s">
        <v>3931</v>
      </c>
      <c r="J23" t="s">
        <v>3932</v>
      </c>
      <c r="K23" t="s">
        <v>3933</v>
      </c>
    </row>
    <row r="24" spans="1:11">
      <c r="A24" t="str">
        <f>IFERROR(VLOOKUP(I24,รวมโครงการที่ผ่านทั้งหมด!G:X,18,0),"")</f>
        <v/>
      </c>
      <c r="B24" s="1" t="s">
        <v>59</v>
      </c>
      <c r="C24" t="s">
        <v>3922</v>
      </c>
      <c r="D24" s="7" t="s">
        <v>209</v>
      </c>
      <c r="E24" s="7" t="s">
        <v>3916</v>
      </c>
      <c r="F24" t="s">
        <v>3923</v>
      </c>
      <c r="G24" s="7" t="s">
        <v>3916</v>
      </c>
      <c r="H24" t="s">
        <v>3924</v>
      </c>
      <c r="I24" t="s">
        <v>3934</v>
      </c>
      <c r="J24" t="s">
        <v>3935</v>
      </c>
      <c r="K24" t="s">
        <v>3936</v>
      </c>
    </row>
    <row r="25" spans="1:11">
      <c r="A25" t="str">
        <f>IFERROR(VLOOKUP(I25,รวมโครงการที่ผ่านทั้งหมด!G:X,18,0),"")</f>
        <v/>
      </c>
      <c r="B25" s="1" t="s">
        <v>59</v>
      </c>
      <c r="C25" t="s">
        <v>3922</v>
      </c>
      <c r="D25" s="7" t="s">
        <v>209</v>
      </c>
      <c r="E25" s="7" t="s">
        <v>3916</v>
      </c>
      <c r="F25" t="s">
        <v>3923</v>
      </c>
      <c r="G25" s="7" t="s">
        <v>3916</v>
      </c>
      <c r="H25" t="s">
        <v>3924</v>
      </c>
      <c r="I25" t="s">
        <v>3937</v>
      </c>
      <c r="J25" t="s">
        <v>3938</v>
      </c>
      <c r="K25" t="s">
        <v>3939</v>
      </c>
    </row>
    <row r="26" spans="1:11">
      <c r="A26" t="str">
        <f>IFERROR(VLOOKUP(I26,รวมโครงการที่ผ่านทั้งหมด!G:X,18,0),"")</f>
        <v/>
      </c>
      <c r="B26" s="1" t="s">
        <v>59</v>
      </c>
      <c r="C26" t="s">
        <v>3922</v>
      </c>
      <c r="D26" s="7" t="s">
        <v>209</v>
      </c>
      <c r="E26" s="7" t="s">
        <v>3960</v>
      </c>
      <c r="F26" t="s">
        <v>4023</v>
      </c>
      <c r="G26" s="7" t="s">
        <v>3960</v>
      </c>
      <c r="H26" t="s">
        <v>4024</v>
      </c>
      <c r="I26" t="s">
        <v>4025</v>
      </c>
      <c r="J26" t="s">
        <v>4026</v>
      </c>
      <c r="K26" t="s">
        <v>4027</v>
      </c>
    </row>
    <row r="27" spans="1:11">
      <c r="A27" t="str">
        <f>IFERROR(VLOOKUP(I27,รวมโครงการที่ผ่านทั้งหมด!G:X,18,0),"")</f>
        <v/>
      </c>
      <c r="B27" s="1" t="s">
        <v>59</v>
      </c>
      <c r="C27" t="s">
        <v>3922</v>
      </c>
      <c r="D27" s="7" t="s">
        <v>209</v>
      </c>
      <c r="E27" s="7" t="s">
        <v>3960</v>
      </c>
      <c r="F27" t="s">
        <v>4023</v>
      </c>
      <c r="G27" s="7" t="s">
        <v>3960</v>
      </c>
      <c r="H27" t="s">
        <v>4024</v>
      </c>
      <c r="I27" t="s">
        <v>4028</v>
      </c>
      <c r="J27" t="s">
        <v>4029</v>
      </c>
      <c r="K27" t="s">
        <v>4030</v>
      </c>
    </row>
    <row r="28" spans="1:11">
      <c r="A28" t="str">
        <f>IFERROR(VLOOKUP(I28,รวมโครงการที่ผ่านทั้งหมด!G:X,18,0),"")</f>
        <v/>
      </c>
      <c r="B28" s="1" t="s">
        <v>59</v>
      </c>
      <c r="C28" t="s">
        <v>3922</v>
      </c>
      <c r="D28" s="7" t="s">
        <v>209</v>
      </c>
      <c r="E28" s="7" t="s">
        <v>3960</v>
      </c>
      <c r="F28" t="s">
        <v>4023</v>
      </c>
      <c r="G28" s="7" t="s">
        <v>3960</v>
      </c>
      <c r="H28" t="s">
        <v>4024</v>
      </c>
      <c r="I28" t="s">
        <v>4031</v>
      </c>
      <c r="J28" t="s">
        <v>4032</v>
      </c>
      <c r="K28" t="s">
        <v>4033</v>
      </c>
    </row>
    <row r="29" spans="1:11">
      <c r="A29" t="str">
        <f>IFERROR(VLOOKUP(I29,รวมโครงการที่ผ่านทั้งหมด!G:X,18,0),"")</f>
        <v/>
      </c>
      <c r="B29" s="1" t="s">
        <v>59</v>
      </c>
      <c r="C29" t="s">
        <v>3922</v>
      </c>
      <c r="D29" s="7" t="s">
        <v>209</v>
      </c>
      <c r="E29" s="7" t="s">
        <v>3960</v>
      </c>
      <c r="F29" t="s">
        <v>4094</v>
      </c>
      <c r="G29" s="7" t="s">
        <v>3960</v>
      </c>
      <c r="H29" t="s">
        <v>4095</v>
      </c>
      <c r="I29" t="s">
        <v>4099</v>
      </c>
      <c r="J29" t="s">
        <v>4100</v>
      </c>
      <c r="K29" t="s">
        <v>4101</v>
      </c>
    </row>
    <row r="30" spans="1:11">
      <c r="A30" t="str">
        <f>IFERROR(VLOOKUP(I30,รวมโครงการที่ผ่านทั้งหมด!G:X,18,0),"")</f>
        <v/>
      </c>
      <c r="B30" s="1" t="s">
        <v>59</v>
      </c>
      <c r="C30" t="s">
        <v>3922</v>
      </c>
      <c r="D30" s="7" t="s">
        <v>209</v>
      </c>
      <c r="E30" s="7" t="s">
        <v>4110</v>
      </c>
      <c r="F30" t="s">
        <v>4111</v>
      </c>
      <c r="G30" s="7" t="s">
        <v>4110</v>
      </c>
      <c r="H30" t="s">
        <v>4112</v>
      </c>
      <c r="I30" t="s">
        <v>4116</v>
      </c>
      <c r="J30" t="s">
        <v>4117</v>
      </c>
      <c r="K30" t="s">
        <v>4118</v>
      </c>
    </row>
    <row r="31" spans="1:11">
      <c r="A31" t="str">
        <f>IFERROR(VLOOKUP(I31,รวมโครงการที่ผ่านทั้งหมด!G:X,18,0),"")</f>
        <v/>
      </c>
      <c r="B31" s="1" t="s">
        <v>59</v>
      </c>
      <c r="C31" t="s">
        <v>3922</v>
      </c>
      <c r="D31" s="7" t="s">
        <v>209</v>
      </c>
      <c r="E31" s="7" t="s">
        <v>4110</v>
      </c>
      <c r="F31" t="s">
        <v>4111</v>
      </c>
      <c r="G31" s="7" t="s">
        <v>4110</v>
      </c>
      <c r="H31" t="s">
        <v>4112</v>
      </c>
      <c r="I31" t="s">
        <v>4128</v>
      </c>
      <c r="J31" t="s">
        <v>4129</v>
      </c>
      <c r="K31" t="s">
        <v>4130</v>
      </c>
    </row>
    <row r="32" spans="1:11">
      <c r="A32" t="str">
        <f>IFERROR(VLOOKUP(I32,รวมโครงการที่ผ่านทั้งหมด!G:X,18,0),"")</f>
        <v/>
      </c>
      <c r="B32" s="1" t="s">
        <v>59</v>
      </c>
      <c r="C32" t="s">
        <v>3922</v>
      </c>
      <c r="D32" s="7" t="s">
        <v>209</v>
      </c>
      <c r="E32" s="7" t="s">
        <v>4110</v>
      </c>
      <c r="F32" t="s">
        <v>4111</v>
      </c>
      <c r="G32" s="7" t="s">
        <v>4110</v>
      </c>
      <c r="H32" t="s">
        <v>4112</v>
      </c>
      <c r="I32" t="s">
        <v>4167</v>
      </c>
      <c r="J32" t="s">
        <v>4168</v>
      </c>
      <c r="K32" t="s">
        <v>4169</v>
      </c>
    </row>
    <row r="33" spans="1:11">
      <c r="A33" t="str">
        <f>IFERROR(VLOOKUP(I33,รวมโครงการที่ผ่านทั้งหมด!G:X,18,0),"")</f>
        <v/>
      </c>
      <c r="B33" s="1" t="s">
        <v>59</v>
      </c>
      <c r="C33" t="s">
        <v>3922</v>
      </c>
      <c r="D33" s="7" t="s">
        <v>209</v>
      </c>
      <c r="E33" s="7" t="s">
        <v>4176</v>
      </c>
      <c r="F33" t="s">
        <v>4177</v>
      </c>
      <c r="G33" s="7" t="s">
        <v>4176</v>
      </c>
      <c r="H33" t="s">
        <v>4178</v>
      </c>
      <c r="I33" t="s">
        <v>4182</v>
      </c>
      <c r="J33" t="s">
        <v>4183</v>
      </c>
      <c r="K33" t="s">
        <v>4184</v>
      </c>
    </row>
    <row r="34" spans="1:11">
      <c r="A34" t="str">
        <f>IFERROR(VLOOKUP(I34,รวมโครงการที่ผ่านทั้งหมด!G:X,18,0),"")</f>
        <v/>
      </c>
      <c r="B34" s="1" t="s">
        <v>59</v>
      </c>
      <c r="C34" t="s">
        <v>3922</v>
      </c>
      <c r="D34" s="7" t="s">
        <v>136</v>
      </c>
      <c r="E34" s="7" t="s">
        <v>4190</v>
      </c>
      <c r="F34" t="s">
        <v>4206</v>
      </c>
      <c r="G34" s="7" t="s">
        <v>4190</v>
      </c>
      <c r="H34" t="s">
        <v>4207</v>
      </c>
      <c r="I34" t="s">
        <v>4208</v>
      </c>
      <c r="J34" t="s">
        <v>4209</v>
      </c>
      <c r="K34" t="s">
        <v>4210</v>
      </c>
    </row>
    <row r="35" spans="1:11">
      <c r="A35" t="str">
        <f>IFERROR(VLOOKUP(I35,รวมโครงการที่ผ่านทั้งหมด!G:X,18,0),"")</f>
        <v/>
      </c>
      <c r="B35" s="1" t="s">
        <v>59</v>
      </c>
      <c r="C35" t="s">
        <v>3922</v>
      </c>
      <c r="D35" s="7" t="s">
        <v>136</v>
      </c>
      <c r="E35" s="7" t="s">
        <v>4190</v>
      </c>
      <c r="F35" t="s">
        <v>4206</v>
      </c>
      <c r="G35" s="7" t="s">
        <v>4190</v>
      </c>
      <c r="H35" t="s">
        <v>4207</v>
      </c>
      <c r="I35" t="s">
        <v>4211</v>
      </c>
      <c r="J35" t="s">
        <v>4212</v>
      </c>
      <c r="K35" t="s">
        <v>4213</v>
      </c>
    </row>
    <row r="36" spans="1:11">
      <c r="A36" t="str">
        <f>IFERROR(VLOOKUP(I36,รวมโครงการที่ผ่านทั้งหมด!G:X,18,0),"")</f>
        <v/>
      </c>
      <c r="B36" s="1" t="s">
        <v>59</v>
      </c>
      <c r="C36" t="s">
        <v>3922</v>
      </c>
      <c r="D36" s="7" t="s">
        <v>136</v>
      </c>
      <c r="E36" s="7" t="s">
        <v>4190</v>
      </c>
      <c r="F36" t="s">
        <v>4206</v>
      </c>
      <c r="G36" s="7" t="s">
        <v>4190</v>
      </c>
      <c r="H36" t="s">
        <v>4207</v>
      </c>
      <c r="I36" t="s">
        <v>4214</v>
      </c>
      <c r="J36" t="s">
        <v>4215</v>
      </c>
      <c r="K36" t="s">
        <v>4216</v>
      </c>
    </row>
    <row r="37" spans="1:11">
      <c r="A37" t="str">
        <f>IFERROR(VLOOKUP(I37,รวมโครงการที่ผ่านทั้งหมด!G:X,18,0),"")</f>
        <v/>
      </c>
      <c r="B37" s="1" t="s">
        <v>59</v>
      </c>
      <c r="C37" t="s">
        <v>3922</v>
      </c>
      <c r="D37" s="7" t="s">
        <v>136</v>
      </c>
      <c r="E37" s="7" t="s">
        <v>4190</v>
      </c>
      <c r="F37" t="s">
        <v>4264</v>
      </c>
      <c r="G37" s="7" t="s">
        <v>4190</v>
      </c>
      <c r="H37" t="s">
        <v>4265</v>
      </c>
      <c r="I37" t="s">
        <v>4266</v>
      </c>
      <c r="J37" t="s">
        <v>4267</v>
      </c>
      <c r="K37" t="s">
        <v>4268</v>
      </c>
    </row>
    <row r="38" spans="1:11">
      <c r="A38" t="str">
        <f>IFERROR(VLOOKUP(I38,รวมโครงการที่ผ่านทั้งหมด!G:X,18,0),"")</f>
        <v/>
      </c>
      <c r="B38" s="1" t="s">
        <v>59</v>
      </c>
      <c r="C38" t="s">
        <v>3922</v>
      </c>
      <c r="D38" s="7" t="s">
        <v>76</v>
      </c>
      <c r="E38" s="7" t="s">
        <v>8867</v>
      </c>
      <c r="F38" t="s">
        <v>2810</v>
      </c>
      <c r="G38" s="7" t="s">
        <v>10769</v>
      </c>
      <c r="H38" t="s">
        <v>8868</v>
      </c>
      <c r="I38" t="s">
        <v>8869</v>
      </c>
      <c r="J38" t="s">
        <v>8870</v>
      </c>
      <c r="K38" t="s">
        <v>8871</v>
      </c>
    </row>
    <row r="39" spans="1:11">
      <c r="A39" t="str">
        <f>IFERROR(VLOOKUP(I39,รวมโครงการที่ผ่านทั้งหมด!G:X,18,0),"")</f>
        <v/>
      </c>
      <c r="B39" s="1" t="s">
        <v>59</v>
      </c>
      <c r="C39" t="s">
        <v>897</v>
      </c>
      <c r="D39" s="7" t="s">
        <v>898</v>
      </c>
      <c r="E39" s="7" t="s">
        <v>899</v>
      </c>
      <c r="F39" t="s">
        <v>900</v>
      </c>
      <c r="G39" s="7" t="s">
        <v>899</v>
      </c>
      <c r="H39" t="s">
        <v>901</v>
      </c>
      <c r="I39" t="s">
        <v>902</v>
      </c>
      <c r="J39" t="s">
        <v>903</v>
      </c>
      <c r="K39" t="s">
        <v>904</v>
      </c>
    </row>
    <row r="40" spans="1:11">
      <c r="A40" t="str">
        <f>IFERROR(VLOOKUP(I40,รวมโครงการที่ผ่านทั้งหมด!G:X,18,0),"")</f>
        <v/>
      </c>
      <c r="B40" s="1" t="s">
        <v>59</v>
      </c>
      <c r="C40" t="s">
        <v>897</v>
      </c>
      <c r="D40" s="7" t="s">
        <v>898</v>
      </c>
      <c r="E40" s="7" t="s">
        <v>899</v>
      </c>
      <c r="F40" t="s">
        <v>900</v>
      </c>
      <c r="G40" s="7" t="s">
        <v>899</v>
      </c>
      <c r="H40" t="s">
        <v>901</v>
      </c>
      <c r="I40" t="s">
        <v>905</v>
      </c>
      <c r="J40" t="s">
        <v>906</v>
      </c>
      <c r="K40" t="s">
        <v>907</v>
      </c>
    </row>
    <row r="41" spans="1:11">
      <c r="A41" t="str">
        <f>IFERROR(VLOOKUP(I41,รวมโครงการที่ผ่านทั้งหมด!G:X,18,0),"")</f>
        <v/>
      </c>
      <c r="B41" s="1" t="s">
        <v>59</v>
      </c>
      <c r="C41" t="s">
        <v>897</v>
      </c>
      <c r="D41" s="7" t="s">
        <v>898</v>
      </c>
      <c r="E41" s="7" t="s">
        <v>899</v>
      </c>
      <c r="F41" t="s">
        <v>908</v>
      </c>
      <c r="G41" s="7" t="s">
        <v>899</v>
      </c>
      <c r="H41" t="s">
        <v>909</v>
      </c>
      <c r="I41" t="s">
        <v>910</v>
      </c>
      <c r="J41" t="s">
        <v>911</v>
      </c>
      <c r="K41" t="s">
        <v>912</v>
      </c>
    </row>
    <row r="42" spans="1:11">
      <c r="A42" t="str">
        <f>IFERROR(VLOOKUP(I42,รวมโครงการที่ผ่านทั้งหมด!G:X,18,0),"")</f>
        <v/>
      </c>
      <c r="B42" s="1" t="s">
        <v>59</v>
      </c>
      <c r="C42" t="s">
        <v>897</v>
      </c>
      <c r="D42" s="7" t="s">
        <v>898</v>
      </c>
      <c r="E42" s="7" t="s">
        <v>899</v>
      </c>
      <c r="F42" t="s">
        <v>908</v>
      </c>
      <c r="G42" s="7" t="s">
        <v>899</v>
      </c>
      <c r="H42" t="s">
        <v>909</v>
      </c>
      <c r="I42" t="s">
        <v>913</v>
      </c>
      <c r="J42" t="s">
        <v>914</v>
      </c>
      <c r="K42" t="s">
        <v>915</v>
      </c>
    </row>
    <row r="43" spans="1:11">
      <c r="A43" t="str">
        <f>IFERROR(VLOOKUP(I43,รวมโครงการที่ผ่านทั้งหมด!G:X,18,0),"")</f>
        <v/>
      </c>
      <c r="B43" s="1" t="s">
        <v>59</v>
      </c>
      <c r="C43" t="s">
        <v>897</v>
      </c>
      <c r="D43" s="7" t="s">
        <v>898</v>
      </c>
      <c r="E43" s="7" t="s">
        <v>899</v>
      </c>
      <c r="F43" t="s">
        <v>916</v>
      </c>
      <c r="G43" s="7" t="s">
        <v>899</v>
      </c>
      <c r="H43" t="s">
        <v>917</v>
      </c>
      <c r="I43" t="s">
        <v>918</v>
      </c>
      <c r="J43" t="s">
        <v>919</v>
      </c>
      <c r="K43" t="s">
        <v>920</v>
      </c>
    </row>
    <row r="44" spans="1:11">
      <c r="A44" t="str">
        <f>IFERROR(VLOOKUP(I44,รวมโครงการที่ผ่านทั้งหมด!G:X,18,0),"")</f>
        <v/>
      </c>
      <c r="B44" s="1" t="s">
        <v>59</v>
      </c>
      <c r="C44" t="s">
        <v>897</v>
      </c>
      <c r="D44" s="7" t="s">
        <v>898</v>
      </c>
      <c r="E44" s="7" t="s">
        <v>899</v>
      </c>
      <c r="F44" t="s">
        <v>916</v>
      </c>
      <c r="G44" s="7" t="s">
        <v>899</v>
      </c>
      <c r="H44" t="s">
        <v>917</v>
      </c>
      <c r="I44" t="s">
        <v>921</v>
      </c>
      <c r="J44" t="s">
        <v>922</v>
      </c>
      <c r="K44" t="s">
        <v>923</v>
      </c>
    </row>
    <row r="45" spans="1:11">
      <c r="A45" t="str">
        <f>IFERROR(VLOOKUP(I45,รวมโครงการที่ผ่านทั้งหมด!G:X,18,0),"")</f>
        <v/>
      </c>
      <c r="B45" s="1" t="s">
        <v>59</v>
      </c>
      <c r="C45" t="s">
        <v>897</v>
      </c>
      <c r="D45" s="7" t="s">
        <v>898</v>
      </c>
      <c r="E45" s="7" t="s">
        <v>899</v>
      </c>
      <c r="F45" t="s">
        <v>916</v>
      </c>
      <c r="G45" s="7" t="s">
        <v>899</v>
      </c>
      <c r="H45" t="s">
        <v>917</v>
      </c>
      <c r="I45" t="s">
        <v>924</v>
      </c>
      <c r="J45" t="s">
        <v>925</v>
      </c>
      <c r="K45" t="s">
        <v>926</v>
      </c>
    </row>
    <row r="46" spans="1:11">
      <c r="A46" t="str">
        <f>IFERROR(VLOOKUP(I46,รวมโครงการที่ผ่านทั้งหมด!G:X,18,0),"")</f>
        <v/>
      </c>
      <c r="B46" s="1" t="s">
        <v>59</v>
      </c>
      <c r="C46" t="s">
        <v>897</v>
      </c>
      <c r="D46" s="7" t="s">
        <v>898</v>
      </c>
      <c r="E46" s="7" t="s">
        <v>899</v>
      </c>
      <c r="F46" t="s">
        <v>916</v>
      </c>
      <c r="G46" s="7" t="s">
        <v>899</v>
      </c>
      <c r="H46" t="s">
        <v>917</v>
      </c>
      <c r="I46" t="s">
        <v>927</v>
      </c>
      <c r="J46" t="s">
        <v>928</v>
      </c>
      <c r="K46" t="s">
        <v>929</v>
      </c>
    </row>
    <row r="47" spans="1:11">
      <c r="A47" t="str">
        <f>IFERROR(VLOOKUP(I47,รวมโครงการที่ผ่านทั้งหมด!G:X,18,0),"")</f>
        <v/>
      </c>
      <c r="B47" s="1" t="s">
        <v>59</v>
      </c>
      <c r="C47" t="s">
        <v>897</v>
      </c>
      <c r="D47" s="7" t="s">
        <v>898</v>
      </c>
      <c r="E47" s="7" t="s">
        <v>899</v>
      </c>
      <c r="F47" t="s">
        <v>916</v>
      </c>
      <c r="G47" s="7" t="s">
        <v>899</v>
      </c>
      <c r="H47" t="s">
        <v>917</v>
      </c>
      <c r="I47" t="s">
        <v>930</v>
      </c>
      <c r="J47" t="s">
        <v>931</v>
      </c>
      <c r="K47" t="s">
        <v>932</v>
      </c>
    </row>
    <row r="48" spans="1:11">
      <c r="A48" t="str">
        <f>IFERROR(VLOOKUP(I48,รวมโครงการที่ผ่านทั้งหมด!G:X,18,0),"")</f>
        <v/>
      </c>
      <c r="B48" s="1" t="s">
        <v>59</v>
      </c>
      <c r="C48" t="s">
        <v>897</v>
      </c>
      <c r="D48" s="7" t="s">
        <v>898</v>
      </c>
      <c r="E48" s="7" t="s">
        <v>899</v>
      </c>
      <c r="F48" t="s">
        <v>916</v>
      </c>
      <c r="G48" s="7" t="s">
        <v>899</v>
      </c>
      <c r="H48" t="s">
        <v>917</v>
      </c>
      <c r="I48" t="s">
        <v>933</v>
      </c>
      <c r="J48" t="s">
        <v>934</v>
      </c>
      <c r="K48" t="s">
        <v>935</v>
      </c>
    </row>
    <row r="49" spans="1:11">
      <c r="A49" t="str">
        <f>IFERROR(VLOOKUP(I49,รวมโครงการที่ผ่านทั้งหมด!G:X,18,0),"")</f>
        <v/>
      </c>
      <c r="B49" s="1" t="s">
        <v>59</v>
      </c>
      <c r="C49" t="s">
        <v>897</v>
      </c>
      <c r="D49" s="7" t="s">
        <v>898</v>
      </c>
      <c r="E49" s="7" t="s">
        <v>899</v>
      </c>
      <c r="F49" t="s">
        <v>936</v>
      </c>
      <c r="G49" s="7" t="s">
        <v>899</v>
      </c>
      <c r="H49" t="s">
        <v>937</v>
      </c>
      <c r="I49" t="s">
        <v>938</v>
      </c>
      <c r="J49" t="s">
        <v>939</v>
      </c>
      <c r="K49" t="s">
        <v>940</v>
      </c>
    </row>
    <row r="50" spans="1:11">
      <c r="A50" t="str">
        <f>IFERROR(VLOOKUP(I50,รวมโครงการที่ผ่านทั้งหมด!G:X,18,0),"")</f>
        <v/>
      </c>
      <c r="B50" s="1" t="s">
        <v>59</v>
      </c>
      <c r="C50" t="s">
        <v>897</v>
      </c>
      <c r="D50" s="7" t="s">
        <v>898</v>
      </c>
      <c r="E50" s="7" t="s">
        <v>899</v>
      </c>
      <c r="F50" t="s">
        <v>936</v>
      </c>
      <c r="G50" s="7" t="s">
        <v>899</v>
      </c>
      <c r="H50" t="s">
        <v>937</v>
      </c>
      <c r="I50" t="s">
        <v>941</v>
      </c>
      <c r="J50" t="s">
        <v>942</v>
      </c>
      <c r="K50" t="s">
        <v>943</v>
      </c>
    </row>
    <row r="51" spans="1:11">
      <c r="A51" t="str">
        <f>IFERROR(VLOOKUP(I51,รวมโครงการที่ผ่านทั้งหมด!G:X,18,0),"")</f>
        <v/>
      </c>
      <c r="B51" s="1" t="s">
        <v>59</v>
      </c>
      <c r="C51" t="s">
        <v>897</v>
      </c>
      <c r="D51" s="7" t="s">
        <v>898</v>
      </c>
      <c r="E51" s="7" t="s">
        <v>899</v>
      </c>
      <c r="F51" t="s">
        <v>936</v>
      </c>
      <c r="G51" s="7" t="s">
        <v>899</v>
      </c>
      <c r="H51" t="s">
        <v>937</v>
      </c>
      <c r="I51" t="s">
        <v>944</v>
      </c>
      <c r="J51" t="s">
        <v>945</v>
      </c>
      <c r="K51" t="s">
        <v>946</v>
      </c>
    </row>
    <row r="52" spans="1:11">
      <c r="A52" t="str">
        <f>IFERROR(VLOOKUP(I52,รวมโครงการที่ผ่านทั้งหมด!G:X,18,0),"")</f>
        <v/>
      </c>
      <c r="B52" s="1" t="s">
        <v>59</v>
      </c>
      <c r="C52" t="s">
        <v>897</v>
      </c>
      <c r="D52" s="7" t="s">
        <v>898</v>
      </c>
      <c r="E52" s="7" t="s">
        <v>899</v>
      </c>
      <c r="F52" t="s">
        <v>947</v>
      </c>
      <c r="G52" s="7" t="s">
        <v>899</v>
      </c>
      <c r="H52" t="s">
        <v>948</v>
      </c>
      <c r="I52" t="s">
        <v>949</v>
      </c>
      <c r="J52" t="s">
        <v>950</v>
      </c>
      <c r="K52" t="s">
        <v>951</v>
      </c>
    </row>
    <row r="53" spans="1:11">
      <c r="A53" t="str">
        <f>IFERROR(VLOOKUP(I53,รวมโครงการที่ผ่านทั้งหมด!G:X,18,0),"")</f>
        <v/>
      </c>
      <c r="B53" s="1" t="s">
        <v>59</v>
      </c>
      <c r="C53" t="s">
        <v>897</v>
      </c>
      <c r="D53" s="7" t="s">
        <v>898</v>
      </c>
      <c r="E53" s="7" t="s">
        <v>899</v>
      </c>
      <c r="F53" t="s">
        <v>947</v>
      </c>
      <c r="G53" s="7" t="s">
        <v>899</v>
      </c>
      <c r="H53" t="s">
        <v>948</v>
      </c>
      <c r="I53" t="s">
        <v>952</v>
      </c>
      <c r="J53" t="s">
        <v>953</v>
      </c>
      <c r="K53" t="s">
        <v>954</v>
      </c>
    </row>
    <row r="54" spans="1:11">
      <c r="A54" t="str">
        <f>IFERROR(VLOOKUP(I54,รวมโครงการที่ผ่านทั้งหมด!G:X,18,0),"")</f>
        <v/>
      </c>
      <c r="B54" s="1" t="s">
        <v>59</v>
      </c>
      <c r="C54" t="s">
        <v>897</v>
      </c>
      <c r="D54" s="7" t="s">
        <v>898</v>
      </c>
      <c r="E54" s="7" t="s">
        <v>899</v>
      </c>
      <c r="F54" t="s">
        <v>955</v>
      </c>
      <c r="G54" s="7" t="s">
        <v>899</v>
      </c>
      <c r="H54" t="s">
        <v>956</v>
      </c>
      <c r="I54" t="s">
        <v>957</v>
      </c>
      <c r="J54" t="s">
        <v>958</v>
      </c>
      <c r="K54" t="s">
        <v>959</v>
      </c>
    </row>
    <row r="55" spans="1:11">
      <c r="A55" t="str">
        <f>IFERROR(VLOOKUP(I55,รวมโครงการที่ผ่านทั้งหมด!G:X,18,0),"")</f>
        <v/>
      </c>
      <c r="B55" s="1" t="s">
        <v>59</v>
      </c>
      <c r="C55" t="s">
        <v>897</v>
      </c>
      <c r="D55" s="7" t="s">
        <v>898</v>
      </c>
      <c r="E55" s="7" t="s">
        <v>899</v>
      </c>
      <c r="F55" t="s">
        <v>955</v>
      </c>
      <c r="G55" s="7" t="s">
        <v>899</v>
      </c>
      <c r="H55" t="s">
        <v>956</v>
      </c>
      <c r="I55" t="s">
        <v>960</v>
      </c>
      <c r="J55" t="s">
        <v>961</v>
      </c>
      <c r="K55" t="s">
        <v>962</v>
      </c>
    </row>
    <row r="56" spans="1:11">
      <c r="A56" t="str">
        <f>IFERROR(VLOOKUP(I56,รวมโครงการที่ผ่านทั้งหมด!G:X,18,0),"")</f>
        <v/>
      </c>
      <c r="B56" s="1" t="s">
        <v>59</v>
      </c>
      <c r="C56" t="s">
        <v>897</v>
      </c>
      <c r="D56" s="7" t="s">
        <v>898</v>
      </c>
      <c r="E56" s="7" t="s">
        <v>899</v>
      </c>
      <c r="F56" t="s">
        <v>955</v>
      </c>
      <c r="G56" s="7" t="s">
        <v>899</v>
      </c>
      <c r="H56" t="s">
        <v>956</v>
      </c>
      <c r="I56" t="s">
        <v>963</v>
      </c>
      <c r="J56" t="s">
        <v>964</v>
      </c>
      <c r="K56" t="s">
        <v>965</v>
      </c>
    </row>
    <row r="57" spans="1:11">
      <c r="A57" t="str">
        <f>IFERROR(VLOOKUP(I57,รวมโครงการที่ผ่านทั้งหมด!G:X,18,0),"")</f>
        <v/>
      </c>
      <c r="B57" s="1" t="s">
        <v>59</v>
      </c>
      <c r="C57" t="s">
        <v>897</v>
      </c>
      <c r="D57" s="7" t="s">
        <v>898</v>
      </c>
      <c r="E57" s="7" t="s">
        <v>899</v>
      </c>
      <c r="F57" t="s">
        <v>955</v>
      </c>
      <c r="G57" s="7" t="s">
        <v>899</v>
      </c>
      <c r="H57" t="s">
        <v>956</v>
      </c>
      <c r="I57" t="s">
        <v>966</v>
      </c>
      <c r="J57" t="s">
        <v>967</v>
      </c>
      <c r="K57" t="s">
        <v>968</v>
      </c>
    </row>
    <row r="58" spans="1:11">
      <c r="A58" t="str">
        <f>IFERROR(VLOOKUP(I58,รวมโครงการที่ผ่านทั้งหมด!G:X,18,0),"")</f>
        <v/>
      </c>
      <c r="B58" s="1" t="s">
        <v>59</v>
      </c>
      <c r="C58" t="s">
        <v>897</v>
      </c>
      <c r="D58" s="7" t="s">
        <v>898</v>
      </c>
      <c r="E58" s="7" t="s">
        <v>899</v>
      </c>
      <c r="F58" t="s">
        <v>955</v>
      </c>
      <c r="G58" s="7" t="s">
        <v>899</v>
      </c>
      <c r="H58" t="s">
        <v>956</v>
      </c>
      <c r="I58" t="s">
        <v>969</v>
      </c>
      <c r="J58" t="s">
        <v>970</v>
      </c>
      <c r="K58" t="s">
        <v>971</v>
      </c>
    </row>
    <row r="59" spans="1:11">
      <c r="A59" t="str">
        <f>IFERROR(VLOOKUP(I59,รวมโครงการที่ผ่านทั้งหมด!G:X,18,0),"")</f>
        <v/>
      </c>
      <c r="B59" s="1" t="s">
        <v>59</v>
      </c>
      <c r="C59" t="s">
        <v>897</v>
      </c>
      <c r="D59" s="7" t="s">
        <v>898</v>
      </c>
      <c r="E59" s="7" t="s">
        <v>899</v>
      </c>
      <c r="F59" t="s">
        <v>955</v>
      </c>
      <c r="G59" s="7" t="s">
        <v>899</v>
      </c>
      <c r="H59" t="s">
        <v>956</v>
      </c>
      <c r="I59" t="s">
        <v>972</v>
      </c>
      <c r="J59" t="s">
        <v>973</v>
      </c>
      <c r="K59" t="s">
        <v>974</v>
      </c>
    </row>
    <row r="60" spans="1:11">
      <c r="A60" t="str">
        <f>IFERROR(VLOOKUP(I60,รวมโครงการที่ผ่านทั้งหมด!G:X,18,0),"")</f>
        <v/>
      </c>
      <c r="B60" s="1" t="s">
        <v>59</v>
      </c>
      <c r="C60" t="s">
        <v>897</v>
      </c>
      <c r="D60" s="7" t="s">
        <v>898</v>
      </c>
      <c r="E60" s="7" t="s">
        <v>899</v>
      </c>
      <c r="F60" t="s">
        <v>975</v>
      </c>
      <c r="G60" s="7" t="s">
        <v>899</v>
      </c>
      <c r="H60" t="s">
        <v>976</v>
      </c>
      <c r="I60" t="s">
        <v>977</v>
      </c>
      <c r="J60" t="s">
        <v>978</v>
      </c>
      <c r="K60" t="s">
        <v>979</v>
      </c>
    </row>
    <row r="61" spans="1:11">
      <c r="A61" t="str">
        <f>IFERROR(VLOOKUP(I61,รวมโครงการที่ผ่านทั้งหมด!G:X,18,0),"")</f>
        <v/>
      </c>
      <c r="B61" s="1" t="s">
        <v>59</v>
      </c>
      <c r="C61" t="s">
        <v>897</v>
      </c>
      <c r="D61" s="7" t="s">
        <v>898</v>
      </c>
      <c r="E61" s="7" t="s">
        <v>899</v>
      </c>
      <c r="F61" t="s">
        <v>975</v>
      </c>
      <c r="G61" s="7" t="s">
        <v>899</v>
      </c>
      <c r="H61" t="s">
        <v>976</v>
      </c>
      <c r="I61" t="s">
        <v>980</v>
      </c>
      <c r="J61" t="s">
        <v>981</v>
      </c>
      <c r="K61" t="s">
        <v>982</v>
      </c>
    </row>
    <row r="62" spans="1:11">
      <c r="A62" t="str">
        <f>IFERROR(VLOOKUP(I62,รวมโครงการที่ผ่านทั้งหมด!G:X,18,0),"")</f>
        <v/>
      </c>
      <c r="B62" s="1" t="s">
        <v>59</v>
      </c>
      <c r="C62" t="s">
        <v>897</v>
      </c>
      <c r="D62" s="7" t="s">
        <v>898</v>
      </c>
      <c r="E62" s="7" t="s">
        <v>899</v>
      </c>
      <c r="F62" t="s">
        <v>975</v>
      </c>
      <c r="G62" s="7" t="s">
        <v>899</v>
      </c>
      <c r="H62" t="s">
        <v>976</v>
      </c>
      <c r="I62" t="s">
        <v>983</v>
      </c>
      <c r="J62" t="s">
        <v>984</v>
      </c>
      <c r="K62" t="s">
        <v>985</v>
      </c>
    </row>
    <row r="63" spans="1:11">
      <c r="A63" t="str">
        <f>IFERROR(VLOOKUP(I63,รวมโครงการที่ผ่านทั้งหมด!G:X,18,0),"")</f>
        <v/>
      </c>
      <c r="B63" s="1" t="s">
        <v>59</v>
      </c>
      <c r="C63" t="s">
        <v>897</v>
      </c>
      <c r="D63" s="7" t="s">
        <v>898</v>
      </c>
      <c r="E63" s="7" t="s">
        <v>899</v>
      </c>
      <c r="F63" t="s">
        <v>975</v>
      </c>
      <c r="G63" s="7" t="s">
        <v>899</v>
      </c>
      <c r="H63" t="s">
        <v>976</v>
      </c>
      <c r="I63" t="s">
        <v>986</v>
      </c>
      <c r="J63" t="s">
        <v>987</v>
      </c>
      <c r="K63" t="s">
        <v>974</v>
      </c>
    </row>
    <row r="64" spans="1:11">
      <c r="A64" t="str">
        <f>IFERROR(VLOOKUP(I64,รวมโครงการที่ผ่านทั้งหมด!G:X,18,0),"")</f>
        <v/>
      </c>
      <c r="B64" s="1" t="s">
        <v>59</v>
      </c>
      <c r="C64" t="s">
        <v>897</v>
      </c>
      <c r="D64" s="7" t="s">
        <v>898</v>
      </c>
      <c r="E64" s="7" t="s">
        <v>899</v>
      </c>
      <c r="F64" t="s">
        <v>988</v>
      </c>
      <c r="G64" s="7" t="s">
        <v>899</v>
      </c>
      <c r="H64" t="s">
        <v>989</v>
      </c>
      <c r="I64" t="s">
        <v>990</v>
      </c>
      <c r="J64" t="s">
        <v>991</v>
      </c>
      <c r="K64" t="s">
        <v>992</v>
      </c>
    </row>
    <row r="65" spans="1:11">
      <c r="A65" t="str">
        <f>IFERROR(VLOOKUP(I65,รวมโครงการที่ผ่านทั้งหมด!G:X,18,0),"")</f>
        <v/>
      </c>
      <c r="B65" s="1" t="s">
        <v>59</v>
      </c>
      <c r="C65" t="s">
        <v>897</v>
      </c>
      <c r="D65" s="7" t="s">
        <v>898</v>
      </c>
      <c r="E65" s="7" t="s">
        <v>899</v>
      </c>
      <c r="F65" t="s">
        <v>988</v>
      </c>
      <c r="G65" s="7" t="s">
        <v>899</v>
      </c>
      <c r="H65" t="s">
        <v>989</v>
      </c>
      <c r="I65" t="s">
        <v>993</v>
      </c>
      <c r="J65" t="s">
        <v>994</v>
      </c>
      <c r="K65" t="s">
        <v>995</v>
      </c>
    </row>
    <row r="66" spans="1:11">
      <c r="A66" t="str">
        <f>IFERROR(VLOOKUP(I66,รวมโครงการที่ผ่านทั้งหมด!G:X,18,0),"")</f>
        <v/>
      </c>
      <c r="B66" s="1" t="s">
        <v>59</v>
      </c>
      <c r="C66" t="s">
        <v>897</v>
      </c>
      <c r="D66" s="7" t="s">
        <v>898</v>
      </c>
      <c r="E66" s="7" t="s">
        <v>899</v>
      </c>
      <c r="F66" t="s">
        <v>996</v>
      </c>
      <c r="G66" s="7" t="s">
        <v>899</v>
      </c>
      <c r="H66" t="s">
        <v>997</v>
      </c>
      <c r="I66" t="s">
        <v>998</v>
      </c>
      <c r="J66" t="s">
        <v>999</v>
      </c>
      <c r="K66" t="s">
        <v>1000</v>
      </c>
    </row>
    <row r="67" spans="1:11">
      <c r="A67" t="str">
        <f>IFERROR(VLOOKUP(I67,รวมโครงการที่ผ่านทั้งหมด!G:X,18,0),"")</f>
        <v/>
      </c>
      <c r="B67" s="1" t="s">
        <v>59</v>
      </c>
      <c r="C67" t="s">
        <v>897</v>
      </c>
      <c r="D67" s="7" t="s">
        <v>898</v>
      </c>
      <c r="E67" s="7" t="s">
        <v>899</v>
      </c>
      <c r="F67" t="s">
        <v>1001</v>
      </c>
      <c r="G67" s="7" t="s">
        <v>899</v>
      </c>
      <c r="H67" t="s">
        <v>1002</v>
      </c>
      <c r="I67" t="s">
        <v>1003</v>
      </c>
      <c r="J67" t="s">
        <v>1004</v>
      </c>
      <c r="K67" t="s">
        <v>1005</v>
      </c>
    </row>
    <row r="68" spans="1:11">
      <c r="A68" t="str">
        <f>IFERROR(VLOOKUP(I68,รวมโครงการที่ผ่านทั้งหมด!G:X,18,0),"")</f>
        <v/>
      </c>
      <c r="B68" s="1" t="s">
        <v>59</v>
      </c>
      <c r="C68" t="s">
        <v>897</v>
      </c>
      <c r="D68" s="7" t="s">
        <v>898</v>
      </c>
      <c r="E68" s="7" t="s">
        <v>899</v>
      </c>
      <c r="F68" t="s">
        <v>1001</v>
      </c>
      <c r="G68" s="7" t="s">
        <v>899</v>
      </c>
      <c r="H68" t="s">
        <v>1002</v>
      </c>
      <c r="I68" t="s">
        <v>1006</v>
      </c>
      <c r="J68" t="s">
        <v>1007</v>
      </c>
      <c r="K68" t="s">
        <v>1008</v>
      </c>
    </row>
    <row r="69" spans="1:11">
      <c r="A69" t="str">
        <f>IFERROR(VLOOKUP(I69,รวมโครงการที่ผ่านทั้งหมด!G:X,18,0),"")</f>
        <v/>
      </c>
      <c r="B69" s="1" t="s">
        <v>59</v>
      </c>
      <c r="C69" t="s">
        <v>897</v>
      </c>
      <c r="D69" s="7" t="s">
        <v>898</v>
      </c>
      <c r="E69" s="7" t="s">
        <v>899</v>
      </c>
      <c r="F69" t="s">
        <v>1001</v>
      </c>
      <c r="G69" s="7" t="s">
        <v>899</v>
      </c>
      <c r="H69" t="s">
        <v>1002</v>
      </c>
      <c r="I69" t="s">
        <v>1009</v>
      </c>
      <c r="J69" t="s">
        <v>1010</v>
      </c>
      <c r="K69" t="s">
        <v>968</v>
      </c>
    </row>
    <row r="70" spans="1:11">
      <c r="A70" s="25" t="str">
        <f>IFERROR(VLOOKUP(I70,รวมโครงการที่ผ่านทั้งหมด!G:X,18,0),"")</f>
        <v/>
      </c>
      <c r="B70" s="24" t="s">
        <v>59</v>
      </c>
      <c r="C70" s="25" t="s">
        <v>64</v>
      </c>
      <c r="D70" s="26" t="s">
        <v>4788</v>
      </c>
      <c r="E70" s="26" t="s">
        <v>4914</v>
      </c>
      <c r="F70" s="25" t="s">
        <v>5114</v>
      </c>
      <c r="G70" s="26" t="s">
        <v>4914</v>
      </c>
      <c r="H70" s="25" t="s">
        <v>5115</v>
      </c>
      <c r="I70" s="25" t="s">
        <v>5116</v>
      </c>
      <c r="J70" s="25" t="s">
        <v>5112</v>
      </c>
      <c r="K70" s="25" t="s">
        <v>5117</v>
      </c>
    </row>
    <row r="71" spans="1:11">
      <c r="A71">
        <f>IFERROR(VLOOKUP(I71,รวมโครงการที่ผ่านทั้งหมด!G:X,18,0),"")</f>
        <v>1</v>
      </c>
      <c r="B71" s="1" t="s">
        <v>59</v>
      </c>
      <c r="C71" t="s">
        <v>64</v>
      </c>
      <c r="D71" s="7" t="s">
        <v>30</v>
      </c>
      <c r="E71" s="7" t="s">
        <v>31</v>
      </c>
      <c r="F71" t="s">
        <v>32</v>
      </c>
      <c r="G71" s="7" t="s">
        <v>31</v>
      </c>
      <c r="H71" t="s">
        <v>33</v>
      </c>
      <c r="I71" t="s">
        <v>65</v>
      </c>
      <c r="J71" t="s">
        <v>66</v>
      </c>
      <c r="K71" t="s">
        <v>67</v>
      </c>
    </row>
    <row r="72" spans="1:11">
      <c r="A72" t="str">
        <f>IFERROR(VLOOKUP(I72,รวมโครงการที่ผ่านทั้งหมด!G:X,18,0),"")</f>
        <v/>
      </c>
      <c r="B72" s="1" t="s">
        <v>59</v>
      </c>
      <c r="C72" t="s">
        <v>64</v>
      </c>
      <c r="D72" s="7" t="s">
        <v>76</v>
      </c>
      <c r="E72" s="7" t="s">
        <v>77</v>
      </c>
      <c r="F72" t="s">
        <v>83</v>
      </c>
      <c r="G72" s="7" t="s">
        <v>77</v>
      </c>
      <c r="H72" t="s">
        <v>84</v>
      </c>
      <c r="I72" t="s">
        <v>85</v>
      </c>
      <c r="J72" t="s">
        <v>86</v>
      </c>
      <c r="K72" t="s">
        <v>87</v>
      </c>
    </row>
    <row r="73" spans="1:11">
      <c r="A73" t="str">
        <f>IFERROR(VLOOKUP(I73,รวมโครงการที่ผ่านทั้งหมด!G:X,18,0),"")</f>
        <v/>
      </c>
      <c r="B73" s="1" t="s">
        <v>59</v>
      </c>
      <c r="C73" t="s">
        <v>64</v>
      </c>
      <c r="D73" s="7" t="s">
        <v>76</v>
      </c>
      <c r="E73" s="7" t="s">
        <v>77</v>
      </c>
      <c r="F73" t="s">
        <v>93</v>
      </c>
      <c r="G73" s="7" t="s">
        <v>77</v>
      </c>
      <c r="H73" t="s">
        <v>94</v>
      </c>
      <c r="I73" t="s">
        <v>95</v>
      </c>
      <c r="J73" t="s">
        <v>96</v>
      </c>
      <c r="K73" t="s">
        <v>97</v>
      </c>
    </row>
    <row r="74" spans="1:11">
      <c r="A74" t="str">
        <f>IFERROR(VLOOKUP(I74,รวมโครงการที่ผ่านทั้งหมด!G:X,18,0),"")</f>
        <v/>
      </c>
      <c r="B74" s="1" t="s">
        <v>59</v>
      </c>
      <c r="C74" t="s">
        <v>64</v>
      </c>
      <c r="D74" s="7" t="s">
        <v>2170</v>
      </c>
      <c r="E74" s="7" t="s">
        <v>2171</v>
      </c>
      <c r="F74" t="s">
        <v>2176</v>
      </c>
      <c r="G74" s="7" t="s">
        <v>2171</v>
      </c>
      <c r="H74" t="s">
        <v>2177</v>
      </c>
      <c r="I74" t="s">
        <v>2178</v>
      </c>
      <c r="J74" t="s">
        <v>2179</v>
      </c>
      <c r="K74" t="s">
        <v>2180</v>
      </c>
    </row>
    <row r="75" spans="1:11">
      <c r="A75" t="str">
        <f>IFERROR(VLOOKUP(I75,รวมโครงการที่ผ่านทั้งหมด!G:X,18,0),"")</f>
        <v/>
      </c>
      <c r="B75" s="1" t="s">
        <v>59</v>
      </c>
      <c r="C75" t="s">
        <v>64</v>
      </c>
      <c r="D75" s="7" t="s">
        <v>117</v>
      </c>
      <c r="E75" s="7" t="s">
        <v>3260</v>
      </c>
      <c r="F75" t="s">
        <v>3261</v>
      </c>
      <c r="G75" s="7" t="s">
        <v>3260</v>
      </c>
      <c r="H75" t="s">
        <v>3262</v>
      </c>
      <c r="I75" t="s">
        <v>3263</v>
      </c>
      <c r="J75" t="s">
        <v>3264</v>
      </c>
      <c r="K75" t="s">
        <v>3265</v>
      </c>
    </row>
    <row r="76" spans="1:11">
      <c r="A76">
        <f>IFERROR(VLOOKUP(I76,รวมโครงการที่ผ่านทั้งหมด!G:X,18,0),"")</f>
        <v>1</v>
      </c>
      <c r="B76" s="1" t="s">
        <v>59</v>
      </c>
      <c r="C76" t="s">
        <v>64</v>
      </c>
      <c r="D76" s="7" t="s">
        <v>117</v>
      </c>
      <c r="E76" s="7" t="s">
        <v>3260</v>
      </c>
      <c r="F76" t="s">
        <v>3261</v>
      </c>
      <c r="G76" s="7" t="s">
        <v>3260</v>
      </c>
      <c r="H76" t="s">
        <v>3262</v>
      </c>
      <c r="I76" t="s">
        <v>3266</v>
      </c>
      <c r="J76" t="s">
        <v>3267</v>
      </c>
      <c r="K76" t="s">
        <v>3268</v>
      </c>
    </row>
    <row r="77" spans="1:11">
      <c r="A77" t="str">
        <f>IFERROR(VLOOKUP(I77,รวมโครงการที่ผ่านทั้งหมด!G:X,18,0),"")</f>
        <v/>
      </c>
      <c r="B77" s="1" t="s">
        <v>59</v>
      </c>
      <c r="C77" t="s">
        <v>64</v>
      </c>
      <c r="D77" s="7" t="s">
        <v>209</v>
      </c>
      <c r="E77" s="7" t="s">
        <v>3916</v>
      </c>
      <c r="F77" t="s">
        <v>3940</v>
      </c>
      <c r="G77" s="7" t="s">
        <v>3916</v>
      </c>
      <c r="H77" t="s">
        <v>3941</v>
      </c>
      <c r="I77" t="s">
        <v>3951</v>
      </c>
      <c r="J77" t="s">
        <v>3952</v>
      </c>
      <c r="K77" t="s">
        <v>3953</v>
      </c>
    </row>
    <row r="78" spans="1:11">
      <c r="A78" t="str">
        <f>IFERROR(VLOOKUP(I78,รวมโครงการที่ผ่านทั้งหมด!G:X,18,0),"")</f>
        <v/>
      </c>
      <c r="B78" s="1" t="s">
        <v>59</v>
      </c>
      <c r="C78" t="s">
        <v>64</v>
      </c>
      <c r="D78" s="7" t="s">
        <v>209</v>
      </c>
      <c r="E78" s="7" t="s">
        <v>3916</v>
      </c>
      <c r="F78" t="s">
        <v>3940</v>
      </c>
      <c r="G78" s="7" t="s">
        <v>3916</v>
      </c>
      <c r="H78" t="s">
        <v>3941</v>
      </c>
      <c r="I78" t="s">
        <v>3954</v>
      </c>
      <c r="J78" t="s">
        <v>3955</v>
      </c>
      <c r="K78" t="s">
        <v>3956</v>
      </c>
    </row>
    <row r="79" spans="1:11">
      <c r="A79" t="str">
        <f>IFERROR(VLOOKUP(I79,รวมโครงการที่ผ่านทั้งหมด!G:X,18,0),"")</f>
        <v/>
      </c>
      <c r="B79" s="1" t="s">
        <v>59</v>
      </c>
      <c r="C79" t="s">
        <v>64</v>
      </c>
      <c r="D79" s="7" t="s">
        <v>209</v>
      </c>
      <c r="E79" s="7" t="s">
        <v>3916</v>
      </c>
      <c r="F79" t="s">
        <v>3940</v>
      </c>
      <c r="G79" s="7" t="s">
        <v>3916</v>
      </c>
      <c r="H79" t="s">
        <v>3941</v>
      </c>
      <c r="I79" t="s">
        <v>3957</v>
      </c>
      <c r="J79" t="s">
        <v>3958</v>
      </c>
      <c r="K79" t="s">
        <v>3959</v>
      </c>
    </row>
    <row r="80" spans="1:11">
      <c r="A80" t="str">
        <f>IFERROR(VLOOKUP(I80,รวมโครงการที่ผ่านทั้งหมด!G:X,18,0),"")</f>
        <v/>
      </c>
      <c r="B80" s="1" t="s">
        <v>59</v>
      </c>
      <c r="C80" t="s">
        <v>64</v>
      </c>
      <c r="D80" s="7" t="s">
        <v>209</v>
      </c>
      <c r="E80" s="7" t="s">
        <v>3960</v>
      </c>
      <c r="F80" t="s">
        <v>3969</v>
      </c>
      <c r="G80" s="7" t="s">
        <v>3960</v>
      </c>
      <c r="H80" t="s">
        <v>3970</v>
      </c>
      <c r="I80" t="s">
        <v>3971</v>
      </c>
      <c r="J80" t="s">
        <v>3972</v>
      </c>
      <c r="K80" t="s">
        <v>3973</v>
      </c>
    </row>
    <row r="81" spans="1:11">
      <c r="A81" t="str">
        <f>IFERROR(VLOOKUP(I81,รวมโครงการที่ผ่านทั้งหมด!G:X,18,0),"")</f>
        <v/>
      </c>
      <c r="B81" s="1" t="s">
        <v>59</v>
      </c>
      <c r="C81" t="s">
        <v>64</v>
      </c>
      <c r="D81" s="7" t="s">
        <v>209</v>
      </c>
      <c r="E81" s="7" t="s">
        <v>3960</v>
      </c>
      <c r="F81" t="s">
        <v>3969</v>
      </c>
      <c r="G81" s="7" t="s">
        <v>3960</v>
      </c>
      <c r="H81" t="s">
        <v>3970</v>
      </c>
      <c r="I81" t="s">
        <v>3977</v>
      </c>
      <c r="J81" t="s">
        <v>3978</v>
      </c>
      <c r="K81" t="s">
        <v>3979</v>
      </c>
    </row>
    <row r="82" spans="1:11">
      <c r="A82" t="str">
        <f>IFERROR(VLOOKUP(I82,รวมโครงการที่ผ่านทั้งหมด!G:X,18,0),"")</f>
        <v/>
      </c>
      <c r="B82" s="1" t="s">
        <v>59</v>
      </c>
      <c r="C82" t="s">
        <v>64</v>
      </c>
      <c r="D82" s="7" t="s">
        <v>209</v>
      </c>
      <c r="E82" s="7" t="s">
        <v>3960</v>
      </c>
      <c r="F82" t="s">
        <v>3969</v>
      </c>
      <c r="G82" s="7" t="s">
        <v>3960</v>
      </c>
      <c r="H82" t="s">
        <v>3970</v>
      </c>
      <c r="I82" t="s">
        <v>3980</v>
      </c>
      <c r="J82" t="s">
        <v>3981</v>
      </c>
      <c r="K82" t="s">
        <v>3982</v>
      </c>
    </row>
    <row r="83" spans="1:11">
      <c r="A83" t="str">
        <f>IFERROR(VLOOKUP(I83,รวมโครงการที่ผ่านทั้งหมด!G:X,18,0),"")</f>
        <v/>
      </c>
      <c r="B83" s="1" t="s">
        <v>59</v>
      </c>
      <c r="C83" t="s">
        <v>64</v>
      </c>
      <c r="D83" s="7" t="s">
        <v>209</v>
      </c>
      <c r="E83" s="7" t="s">
        <v>3960</v>
      </c>
      <c r="F83" t="s">
        <v>3969</v>
      </c>
      <c r="G83" s="7" t="s">
        <v>3960</v>
      </c>
      <c r="H83" t="s">
        <v>3970</v>
      </c>
      <c r="I83" t="s">
        <v>3983</v>
      </c>
      <c r="J83" t="s">
        <v>3984</v>
      </c>
      <c r="K83" t="s">
        <v>3985</v>
      </c>
    </row>
    <row r="84" spans="1:11">
      <c r="A84" t="str">
        <f>IFERROR(VLOOKUP(I84,รวมโครงการที่ผ่านทั้งหมด!G:X,18,0),"")</f>
        <v/>
      </c>
      <c r="B84" s="1" t="s">
        <v>59</v>
      </c>
      <c r="C84" t="s">
        <v>64</v>
      </c>
      <c r="D84" s="7" t="s">
        <v>209</v>
      </c>
      <c r="E84" s="7" t="s">
        <v>3960</v>
      </c>
      <c r="F84" t="s">
        <v>3969</v>
      </c>
      <c r="G84" s="7" t="s">
        <v>3960</v>
      </c>
      <c r="H84" t="s">
        <v>3970</v>
      </c>
      <c r="I84" t="s">
        <v>3986</v>
      </c>
      <c r="J84" t="s">
        <v>3987</v>
      </c>
      <c r="K84" t="s">
        <v>3988</v>
      </c>
    </row>
    <row r="85" spans="1:11">
      <c r="A85" t="str">
        <f>IFERROR(VLOOKUP(I85,รวมโครงการที่ผ่านทั้งหมด!G:X,18,0),"")</f>
        <v/>
      </c>
      <c r="B85" s="1" t="s">
        <v>59</v>
      </c>
      <c r="C85" t="s">
        <v>64</v>
      </c>
      <c r="D85" s="7" t="s">
        <v>209</v>
      </c>
      <c r="E85" s="7" t="s">
        <v>3960</v>
      </c>
      <c r="F85" t="s">
        <v>3969</v>
      </c>
      <c r="G85" s="7" t="s">
        <v>3960</v>
      </c>
      <c r="H85" t="s">
        <v>3970</v>
      </c>
      <c r="I85" t="s">
        <v>3989</v>
      </c>
      <c r="J85" t="s">
        <v>3990</v>
      </c>
      <c r="K85" t="s">
        <v>3991</v>
      </c>
    </row>
    <row r="86" spans="1:11">
      <c r="A86" t="str">
        <f>IFERROR(VLOOKUP(I86,รวมโครงการที่ผ่านทั้งหมด!G:X,18,0),"")</f>
        <v/>
      </c>
      <c r="B86" s="1" t="s">
        <v>59</v>
      </c>
      <c r="C86" t="s">
        <v>64</v>
      </c>
      <c r="D86" s="7" t="s">
        <v>209</v>
      </c>
      <c r="E86" s="7" t="s">
        <v>3960</v>
      </c>
      <c r="F86" t="s">
        <v>3969</v>
      </c>
      <c r="G86" s="7" t="s">
        <v>3960</v>
      </c>
      <c r="H86" t="s">
        <v>3970</v>
      </c>
      <c r="I86" t="s">
        <v>4017</v>
      </c>
      <c r="J86" t="s">
        <v>4018</v>
      </c>
      <c r="K86" t="s">
        <v>4019</v>
      </c>
    </row>
    <row r="87" spans="1:11">
      <c r="A87" t="str">
        <f>IFERROR(VLOOKUP(I87,รวมโครงการที่ผ่านทั้งหมด!G:X,18,0),"")</f>
        <v/>
      </c>
      <c r="B87" s="1" t="s">
        <v>59</v>
      </c>
      <c r="C87" t="s">
        <v>64</v>
      </c>
      <c r="D87" s="7" t="s">
        <v>209</v>
      </c>
      <c r="E87" s="7" t="s">
        <v>3960</v>
      </c>
      <c r="F87" t="s">
        <v>3969</v>
      </c>
      <c r="G87" s="7" t="s">
        <v>3960</v>
      </c>
      <c r="H87" t="s">
        <v>3970</v>
      </c>
      <c r="I87" t="s">
        <v>4020</v>
      </c>
      <c r="J87" t="s">
        <v>4021</v>
      </c>
      <c r="K87" t="s">
        <v>4022</v>
      </c>
    </row>
    <row r="88" spans="1:11">
      <c r="A88" t="str">
        <f>IFERROR(VLOOKUP(I88,รวมโครงการที่ผ่านทั้งหมด!G:X,18,0),"")</f>
        <v/>
      </c>
      <c r="B88" s="1" t="s">
        <v>59</v>
      </c>
      <c r="C88" t="s">
        <v>64</v>
      </c>
      <c r="D88" s="7" t="s">
        <v>209</v>
      </c>
      <c r="E88" s="7" t="s">
        <v>3960</v>
      </c>
      <c r="F88" t="s">
        <v>4034</v>
      </c>
      <c r="G88" s="7" t="s">
        <v>3960</v>
      </c>
      <c r="H88" t="s">
        <v>4035</v>
      </c>
      <c r="I88" t="s">
        <v>4039</v>
      </c>
      <c r="J88" t="s">
        <v>4040</v>
      </c>
      <c r="K88" t="s">
        <v>4041</v>
      </c>
    </row>
    <row r="89" spans="1:11">
      <c r="A89" t="str">
        <f>IFERROR(VLOOKUP(I89,รวมโครงการที่ผ่านทั้งหมด!G:X,18,0),"")</f>
        <v/>
      </c>
      <c r="B89" s="1" t="s">
        <v>59</v>
      </c>
      <c r="C89" t="s">
        <v>64</v>
      </c>
      <c r="D89" s="7" t="s">
        <v>209</v>
      </c>
      <c r="E89" s="7" t="s">
        <v>3960</v>
      </c>
      <c r="F89" t="s">
        <v>4034</v>
      </c>
      <c r="G89" s="7" t="s">
        <v>3960</v>
      </c>
      <c r="H89" t="s">
        <v>4035</v>
      </c>
      <c r="I89" t="s">
        <v>4045</v>
      </c>
      <c r="J89" t="s">
        <v>4046</v>
      </c>
      <c r="K89" t="s">
        <v>4047</v>
      </c>
    </row>
    <row r="90" spans="1:11">
      <c r="A90" t="str">
        <f>IFERROR(VLOOKUP(I90,รวมโครงการที่ผ่านทั้งหมด!G:X,18,0),"")</f>
        <v/>
      </c>
      <c r="B90" s="1" t="s">
        <v>59</v>
      </c>
      <c r="C90" t="s">
        <v>64</v>
      </c>
      <c r="D90" s="7" t="s">
        <v>209</v>
      </c>
      <c r="E90" s="7" t="s">
        <v>3960</v>
      </c>
      <c r="F90" t="s">
        <v>4034</v>
      </c>
      <c r="G90" s="7" t="s">
        <v>3960</v>
      </c>
      <c r="H90" t="s">
        <v>4035</v>
      </c>
      <c r="I90" t="s">
        <v>4048</v>
      </c>
      <c r="J90" t="s">
        <v>4049</v>
      </c>
      <c r="K90" t="s">
        <v>4050</v>
      </c>
    </row>
    <row r="91" spans="1:11">
      <c r="A91" t="str">
        <f>IFERROR(VLOOKUP(I91,รวมโครงการที่ผ่านทั้งหมด!G:X,18,0),"")</f>
        <v/>
      </c>
      <c r="B91" s="1" t="s">
        <v>59</v>
      </c>
      <c r="C91" t="s">
        <v>64</v>
      </c>
      <c r="D91" s="7" t="s">
        <v>209</v>
      </c>
      <c r="E91" s="7" t="s">
        <v>3960</v>
      </c>
      <c r="F91" t="s">
        <v>4034</v>
      </c>
      <c r="G91" s="7" t="s">
        <v>3960</v>
      </c>
      <c r="H91" t="s">
        <v>4035</v>
      </c>
      <c r="I91" t="s">
        <v>4051</v>
      </c>
      <c r="J91" t="s">
        <v>4052</v>
      </c>
      <c r="K91" t="s">
        <v>4053</v>
      </c>
    </row>
    <row r="92" spans="1:11">
      <c r="A92" t="str">
        <f>IFERROR(VLOOKUP(I92,รวมโครงการที่ผ่านทั้งหมด!G:X,18,0),"")</f>
        <v/>
      </c>
      <c r="B92" s="1" t="s">
        <v>59</v>
      </c>
      <c r="C92" t="s">
        <v>64</v>
      </c>
      <c r="D92" s="7" t="s">
        <v>209</v>
      </c>
      <c r="E92" s="7" t="s">
        <v>3960</v>
      </c>
      <c r="F92" t="s">
        <v>4034</v>
      </c>
      <c r="G92" s="7" t="s">
        <v>3960</v>
      </c>
      <c r="H92" t="s">
        <v>4035</v>
      </c>
      <c r="I92" t="s">
        <v>4060</v>
      </c>
      <c r="J92" t="s">
        <v>4061</v>
      </c>
      <c r="K92" t="s">
        <v>4062</v>
      </c>
    </row>
    <row r="93" spans="1:11">
      <c r="A93" t="str">
        <f>IFERROR(VLOOKUP(I93,รวมโครงการที่ผ่านทั้งหมด!G:X,18,0),"")</f>
        <v/>
      </c>
      <c r="B93" s="1" t="s">
        <v>59</v>
      </c>
      <c r="C93" t="s">
        <v>64</v>
      </c>
      <c r="D93" s="7" t="s">
        <v>209</v>
      </c>
      <c r="E93" s="7" t="s">
        <v>3960</v>
      </c>
      <c r="F93" t="s">
        <v>4034</v>
      </c>
      <c r="G93" s="7" t="s">
        <v>3960</v>
      </c>
      <c r="H93" t="s">
        <v>4035</v>
      </c>
      <c r="I93" t="s">
        <v>4063</v>
      </c>
      <c r="J93" t="s">
        <v>4064</v>
      </c>
      <c r="K93" t="s">
        <v>4065</v>
      </c>
    </row>
    <row r="94" spans="1:11">
      <c r="A94" t="str">
        <f>IFERROR(VLOOKUP(I94,รวมโครงการที่ผ่านทั้งหมด!G:X,18,0),"")</f>
        <v/>
      </c>
      <c r="B94" s="1" t="s">
        <v>59</v>
      </c>
      <c r="C94" t="s">
        <v>64</v>
      </c>
      <c r="D94" s="7" t="s">
        <v>209</v>
      </c>
      <c r="E94" s="7" t="s">
        <v>3960</v>
      </c>
      <c r="F94" t="s">
        <v>4034</v>
      </c>
      <c r="G94" s="7" t="s">
        <v>3960</v>
      </c>
      <c r="H94" t="s">
        <v>4035</v>
      </c>
      <c r="I94" t="s">
        <v>4066</v>
      </c>
      <c r="J94" t="s">
        <v>4067</v>
      </c>
      <c r="K94" t="s">
        <v>4068</v>
      </c>
    </row>
    <row r="95" spans="1:11">
      <c r="A95" t="str">
        <f>IFERROR(VLOOKUP(I95,รวมโครงการที่ผ่านทั้งหมด!G:X,18,0),"")</f>
        <v/>
      </c>
      <c r="B95" s="1" t="s">
        <v>59</v>
      </c>
      <c r="C95" t="s">
        <v>64</v>
      </c>
      <c r="D95" s="7" t="s">
        <v>209</v>
      </c>
      <c r="E95" s="7" t="s">
        <v>3960</v>
      </c>
      <c r="F95" t="s">
        <v>4077</v>
      </c>
      <c r="G95" s="7" t="s">
        <v>3960</v>
      </c>
      <c r="H95" t="s">
        <v>4078</v>
      </c>
      <c r="I95" t="s">
        <v>4079</v>
      </c>
      <c r="J95" t="s">
        <v>4080</v>
      </c>
      <c r="K95" t="s">
        <v>4081</v>
      </c>
    </row>
    <row r="96" spans="1:11">
      <c r="A96" t="str">
        <f>IFERROR(VLOOKUP(I96,รวมโครงการที่ผ่านทั้งหมด!G:X,18,0),"")</f>
        <v/>
      </c>
      <c r="B96" s="1" t="s">
        <v>59</v>
      </c>
      <c r="C96" t="s">
        <v>64</v>
      </c>
      <c r="D96" s="7" t="s">
        <v>209</v>
      </c>
      <c r="E96" s="7" t="s">
        <v>3960</v>
      </c>
      <c r="F96" t="s">
        <v>4077</v>
      </c>
      <c r="G96" s="7" t="s">
        <v>3960</v>
      </c>
      <c r="H96" t="s">
        <v>4078</v>
      </c>
      <c r="I96" t="s">
        <v>4082</v>
      </c>
      <c r="J96" t="s">
        <v>4083</v>
      </c>
      <c r="K96" t="s">
        <v>4084</v>
      </c>
    </row>
    <row r="97" spans="1:11">
      <c r="A97" t="str">
        <f>IFERROR(VLOOKUP(I97,รวมโครงการที่ผ่านทั้งหมด!G:X,18,0),"")</f>
        <v/>
      </c>
      <c r="B97" s="1" t="s">
        <v>59</v>
      </c>
      <c r="C97" t="s">
        <v>64</v>
      </c>
      <c r="D97" s="7" t="s">
        <v>209</v>
      </c>
      <c r="E97" s="7" t="s">
        <v>3960</v>
      </c>
      <c r="F97" t="s">
        <v>4077</v>
      </c>
      <c r="G97" s="7" t="s">
        <v>3960</v>
      </c>
      <c r="H97" t="s">
        <v>4078</v>
      </c>
      <c r="I97" t="s">
        <v>4085</v>
      </c>
      <c r="J97" t="s">
        <v>4086</v>
      </c>
      <c r="K97" t="s">
        <v>4087</v>
      </c>
    </row>
    <row r="98" spans="1:11">
      <c r="A98" t="str">
        <f>IFERROR(VLOOKUP(I98,รวมโครงการที่ผ่านทั้งหมด!G:X,18,0),"")</f>
        <v/>
      </c>
      <c r="B98" s="1" t="s">
        <v>59</v>
      </c>
      <c r="C98" t="s">
        <v>64</v>
      </c>
      <c r="D98" s="7" t="s">
        <v>209</v>
      </c>
      <c r="E98" s="7" t="s">
        <v>3960</v>
      </c>
      <c r="F98" t="s">
        <v>4077</v>
      </c>
      <c r="G98" s="7" t="s">
        <v>3960</v>
      </c>
      <c r="H98" t="s">
        <v>4078</v>
      </c>
      <c r="I98" t="s">
        <v>4088</v>
      </c>
      <c r="J98" t="s">
        <v>4089</v>
      </c>
      <c r="K98" t="s">
        <v>4090</v>
      </c>
    </row>
    <row r="99" spans="1:11">
      <c r="A99" t="str">
        <f>IFERROR(VLOOKUP(I99,รวมโครงการที่ผ่านทั้งหมด!G:X,18,0),"")</f>
        <v/>
      </c>
      <c r="B99" s="1" t="s">
        <v>59</v>
      </c>
      <c r="C99" t="s">
        <v>64</v>
      </c>
      <c r="D99" s="7" t="s">
        <v>209</v>
      </c>
      <c r="E99" s="7" t="s">
        <v>3960</v>
      </c>
      <c r="F99" t="s">
        <v>4105</v>
      </c>
      <c r="G99" s="7" t="s">
        <v>3960</v>
      </c>
      <c r="H99" t="s">
        <v>4106</v>
      </c>
      <c r="I99" t="s">
        <v>4107</v>
      </c>
      <c r="J99" t="s">
        <v>4108</v>
      </c>
      <c r="K99" t="s">
        <v>4109</v>
      </c>
    </row>
    <row r="100" spans="1:11">
      <c r="A100" t="str">
        <f>IFERROR(VLOOKUP(I100,รวมโครงการที่ผ่านทั้งหมด!G:X,18,0),"")</f>
        <v/>
      </c>
      <c r="B100" s="1" t="s">
        <v>59</v>
      </c>
      <c r="C100" t="s">
        <v>64</v>
      </c>
      <c r="D100" s="7" t="s">
        <v>209</v>
      </c>
      <c r="E100" s="7" t="s">
        <v>4110</v>
      </c>
      <c r="F100" t="s">
        <v>4111</v>
      </c>
      <c r="G100" s="7" t="s">
        <v>4110</v>
      </c>
      <c r="H100" t="s">
        <v>4112</v>
      </c>
      <c r="I100" t="s">
        <v>4113</v>
      </c>
      <c r="J100" t="s">
        <v>4114</v>
      </c>
      <c r="K100" t="s">
        <v>4115</v>
      </c>
    </row>
    <row r="101" spans="1:11">
      <c r="A101" t="str">
        <f>IFERROR(VLOOKUP(I101,รวมโครงการที่ผ่านทั้งหมด!G:X,18,0),"")</f>
        <v/>
      </c>
      <c r="B101" s="1" t="s">
        <v>59</v>
      </c>
      <c r="C101" t="s">
        <v>64</v>
      </c>
      <c r="D101" s="7" t="s">
        <v>209</v>
      </c>
      <c r="E101" s="7" t="s">
        <v>4110</v>
      </c>
      <c r="F101" t="s">
        <v>4111</v>
      </c>
      <c r="G101" s="7" t="s">
        <v>4110</v>
      </c>
      <c r="H101" t="s">
        <v>4112</v>
      </c>
      <c r="I101" t="s">
        <v>4119</v>
      </c>
      <c r="J101" t="s">
        <v>4120</v>
      </c>
      <c r="K101" t="s">
        <v>4121</v>
      </c>
    </row>
    <row r="102" spans="1:11">
      <c r="A102" t="str">
        <f>IFERROR(VLOOKUP(I102,รวมโครงการที่ผ่านทั้งหมด!G:X,18,0),"")</f>
        <v/>
      </c>
      <c r="B102" s="1" t="s">
        <v>59</v>
      </c>
      <c r="C102" t="s">
        <v>64</v>
      </c>
      <c r="D102" s="7" t="s">
        <v>209</v>
      </c>
      <c r="E102" s="7" t="s">
        <v>4110</v>
      </c>
      <c r="F102" t="s">
        <v>4111</v>
      </c>
      <c r="G102" s="7" t="s">
        <v>4110</v>
      </c>
      <c r="H102" t="s">
        <v>4112</v>
      </c>
      <c r="I102" t="s">
        <v>4131</v>
      </c>
      <c r="J102" t="s">
        <v>4132</v>
      </c>
      <c r="K102" t="s">
        <v>4133</v>
      </c>
    </row>
    <row r="103" spans="1:11">
      <c r="A103" t="str">
        <f>IFERROR(VLOOKUP(I103,รวมโครงการที่ผ่านทั้งหมด!G:X,18,0),"")</f>
        <v/>
      </c>
      <c r="B103" s="1" t="s">
        <v>59</v>
      </c>
      <c r="C103" t="s">
        <v>64</v>
      </c>
      <c r="D103" s="7" t="s">
        <v>209</v>
      </c>
      <c r="E103" s="7" t="s">
        <v>4110</v>
      </c>
      <c r="F103" t="s">
        <v>4111</v>
      </c>
      <c r="G103" s="7" t="s">
        <v>4110</v>
      </c>
      <c r="H103" t="s">
        <v>4112</v>
      </c>
      <c r="I103" t="s">
        <v>4134</v>
      </c>
      <c r="J103" t="s">
        <v>4135</v>
      </c>
      <c r="K103" t="s">
        <v>4136</v>
      </c>
    </row>
    <row r="104" spans="1:11">
      <c r="A104" t="str">
        <f>IFERROR(VLOOKUP(I104,รวมโครงการที่ผ่านทั้งหมด!G:X,18,0),"")</f>
        <v/>
      </c>
      <c r="B104" s="1" t="s">
        <v>59</v>
      </c>
      <c r="C104" t="s">
        <v>64</v>
      </c>
      <c r="D104" s="7" t="s">
        <v>209</v>
      </c>
      <c r="E104" s="7" t="s">
        <v>4110</v>
      </c>
      <c r="F104" t="s">
        <v>4111</v>
      </c>
      <c r="G104" s="7" t="s">
        <v>4110</v>
      </c>
      <c r="H104" t="s">
        <v>4112</v>
      </c>
      <c r="I104" t="s">
        <v>4137</v>
      </c>
      <c r="J104" t="s">
        <v>4138</v>
      </c>
      <c r="K104" t="s">
        <v>4139</v>
      </c>
    </row>
    <row r="105" spans="1:11">
      <c r="A105" t="str">
        <f>IFERROR(VLOOKUP(I105,รวมโครงการที่ผ่านทั้งหมด!G:X,18,0),"")</f>
        <v/>
      </c>
      <c r="B105" s="1" t="s">
        <v>59</v>
      </c>
      <c r="C105" t="s">
        <v>64</v>
      </c>
      <c r="D105" s="7" t="s">
        <v>209</v>
      </c>
      <c r="E105" s="7" t="s">
        <v>4110</v>
      </c>
      <c r="F105" t="s">
        <v>4111</v>
      </c>
      <c r="G105" s="7" t="s">
        <v>4110</v>
      </c>
      <c r="H105" t="s">
        <v>4112</v>
      </c>
      <c r="I105" t="s">
        <v>4140</v>
      </c>
      <c r="J105" t="s">
        <v>4141</v>
      </c>
      <c r="K105" t="s">
        <v>4142</v>
      </c>
    </row>
    <row r="106" spans="1:11">
      <c r="A106" t="str">
        <f>IFERROR(VLOOKUP(I106,รวมโครงการที่ผ่านทั้งหมด!G:X,18,0),"")</f>
        <v/>
      </c>
      <c r="B106" s="1" t="s">
        <v>59</v>
      </c>
      <c r="C106" t="s">
        <v>64</v>
      </c>
      <c r="D106" s="7" t="s">
        <v>209</v>
      </c>
      <c r="E106" s="7" t="s">
        <v>4110</v>
      </c>
      <c r="F106" t="s">
        <v>4111</v>
      </c>
      <c r="G106" s="7" t="s">
        <v>4110</v>
      </c>
      <c r="H106" t="s">
        <v>4112</v>
      </c>
      <c r="I106" t="s">
        <v>4155</v>
      </c>
      <c r="J106" t="s">
        <v>4156</v>
      </c>
      <c r="K106" t="s">
        <v>4157</v>
      </c>
    </row>
    <row r="107" spans="1:11">
      <c r="A107" t="str">
        <f>IFERROR(VLOOKUP(I107,รวมโครงการที่ผ่านทั้งหมด!G:X,18,0),"")</f>
        <v/>
      </c>
      <c r="B107" s="1" t="s">
        <v>59</v>
      </c>
      <c r="C107" t="s">
        <v>64</v>
      </c>
      <c r="D107" s="7" t="s">
        <v>209</v>
      </c>
      <c r="E107" s="7" t="s">
        <v>3916</v>
      </c>
      <c r="F107" t="s">
        <v>4185</v>
      </c>
      <c r="G107" s="7" t="s">
        <v>3916</v>
      </c>
      <c r="H107" t="s">
        <v>4186</v>
      </c>
      <c r="I107" t="s">
        <v>4187</v>
      </c>
      <c r="J107" t="s">
        <v>4188</v>
      </c>
      <c r="K107" t="s">
        <v>4189</v>
      </c>
    </row>
    <row r="108" spans="1:11">
      <c r="A108" t="str">
        <f>IFERROR(VLOOKUP(I108,รวมโครงการที่ผ่านทั้งหมด!G:X,18,0),"")</f>
        <v/>
      </c>
      <c r="B108" s="1" t="s">
        <v>59</v>
      </c>
      <c r="C108" t="s">
        <v>64</v>
      </c>
      <c r="D108" s="7" t="s">
        <v>4518</v>
      </c>
      <c r="E108" s="7" t="s">
        <v>4528</v>
      </c>
      <c r="F108" t="s">
        <v>4529</v>
      </c>
      <c r="G108" s="7" t="s">
        <v>4528</v>
      </c>
      <c r="H108" t="s">
        <v>4530</v>
      </c>
      <c r="I108" t="s">
        <v>4537</v>
      </c>
      <c r="J108" t="s">
        <v>4538</v>
      </c>
      <c r="K108" t="s">
        <v>4539</v>
      </c>
    </row>
    <row r="109" spans="1:11">
      <c r="A109" t="str">
        <f>IFERROR(VLOOKUP(I109,รวมโครงการที่ผ่านทั้งหมด!G:X,18,0),"")</f>
        <v/>
      </c>
      <c r="B109" s="1" t="s">
        <v>59</v>
      </c>
      <c r="C109" t="s">
        <v>64</v>
      </c>
      <c r="D109" s="7" t="s">
        <v>4518</v>
      </c>
      <c r="E109" s="7" t="s">
        <v>4570</v>
      </c>
      <c r="F109" t="s">
        <v>4590</v>
      </c>
      <c r="G109" s="7" t="s">
        <v>4570</v>
      </c>
      <c r="H109" t="s">
        <v>4591</v>
      </c>
      <c r="I109" t="s">
        <v>4601</v>
      </c>
      <c r="J109" t="s">
        <v>4602</v>
      </c>
      <c r="K109" t="s">
        <v>4603</v>
      </c>
    </row>
    <row r="110" spans="1:11">
      <c r="A110" t="str">
        <f>IFERROR(VLOOKUP(I110,รวมโครงการที่ผ่านทั้งหมด!G:X,18,0),"")</f>
        <v/>
      </c>
      <c r="B110" s="1" t="s">
        <v>59</v>
      </c>
      <c r="C110" t="s">
        <v>64</v>
      </c>
      <c r="D110" s="7" t="s">
        <v>4518</v>
      </c>
      <c r="E110" s="7" t="s">
        <v>4662</v>
      </c>
      <c r="F110" t="s">
        <v>1042</v>
      </c>
      <c r="G110" s="7" t="s">
        <v>4662</v>
      </c>
      <c r="H110" t="s">
        <v>4663</v>
      </c>
      <c r="I110" t="s">
        <v>4670</v>
      </c>
      <c r="J110" t="s">
        <v>4671</v>
      </c>
      <c r="K110" t="s">
        <v>4672</v>
      </c>
    </row>
    <row r="111" spans="1:11">
      <c r="A111" t="str">
        <f>IFERROR(VLOOKUP(I111,รวมโครงการที่ผ่านทั้งหมด!G:X,18,0),"")</f>
        <v/>
      </c>
      <c r="B111" s="1" t="s">
        <v>59</v>
      </c>
      <c r="C111" t="s">
        <v>64</v>
      </c>
      <c r="D111" s="7" t="s">
        <v>4518</v>
      </c>
      <c r="E111" s="7" t="s">
        <v>4662</v>
      </c>
      <c r="F111" t="s">
        <v>1042</v>
      </c>
      <c r="G111" s="7" t="s">
        <v>4662</v>
      </c>
      <c r="H111" t="s">
        <v>4663</v>
      </c>
      <c r="I111" t="s">
        <v>4689</v>
      </c>
      <c r="J111" t="s">
        <v>4690</v>
      </c>
      <c r="K111" t="s">
        <v>4691</v>
      </c>
    </row>
    <row r="112" spans="1:11">
      <c r="A112" t="str">
        <f>IFERROR(VLOOKUP(I112,รวมโครงการที่ผ่านทั้งหมด!G:X,18,0),"")</f>
        <v/>
      </c>
      <c r="B112" s="1" t="s">
        <v>59</v>
      </c>
      <c r="C112" t="s">
        <v>64</v>
      </c>
      <c r="D112" s="7" t="s">
        <v>4788</v>
      </c>
      <c r="E112" s="7" t="s">
        <v>4843</v>
      </c>
      <c r="F112" t="s">
        <v>4854</v>
      </c>
      <c r="G112" s="7" t="s">
        <v>4843</v>
      </c>
      <c r="H112" t="s">
        <v>4855</v>
      </c>
      <c r="I112" t="s">
        <v>4862</v>
      </c>
      <c r="J112" t="s">
        <v>4863</v>
      </c>
      <c r="K112" t="s">
        <v>4864</v>
      </c>
    </row>
    <row r="113" spans="1:11">
      <c r="A113">
        <f>IFERROR(VLOOKUP(I113,รวมโครงการที่ผ่านทั้งหมด!G:X,18,0),"")</f>
        <v>1</v>
      </c>
      <c r="B113" s="1" t="s">
        <v>59</v>
      </c>
      <c r="C113" t="s">
        <v>64</v>
      </c>
      <c r="D113" s="7" t="s">
        <v>4788</v>
      </c>
      <c r="E113" s="7" t="s">
        <v>4843</v>
      </c>
      <c r="F113" t="s">
        <v>4870</v>
      </c>
      <c r="G113" s="7" t="s">
        <v>4843</v>
      </c>
      <c r="H113" t="s">
        <v>4871</v>
      </c>
      <c r="I113" t="s">
        <v>4872</v>
      </c>
      <c r="J113" t="s">
        <v>4873</v>
      </c>
      <c r="K113" t="s">
        <v>4874</v>
      </c>
    </row>
    <row r="114" spans="1:11">
      <c r="A114" t="str">
        <f>IFERROR(VLOOKUP(I114,รวมโครงการที่ผ่านทั้งหมด!G:X,18,0),"")</f>
        <v/>
      </c>
      <c r="B114" s="1" t="s">
        <v>59</v>
      </c>
      <c r="C114" t="s">
        <v>64</v>
      </c>
      <c r="D114" s="7" t="s">
        <v>4788</v>
      </c>
      <c r="E114" s="7" t="s">
        <v>4914</v>
      </c>
      <c r="F114" t="s">
        <v>4993</v>
      </c>
      <c r="G114" s="7" t="s">
        <v>4914</v>
      </c>
      <c r="H114" t="s">
        <v>4994</v>
      </c>
      <c r="I114" t="s">
        <v>4995</v>
      </c>
      <c r="J114" t="s">
        <v>4996</v>
      </c>
      <c r="K114" t="s">
        <v>4997</v>
      </c>
    </row>
    <row r="115" spans="1:11">
      <c r="A115" t="str">
        <f>IFERROR(VLOOKUP(I115,รวมโครงการที่ผ่านทั้งหมด!G:X,18,0),"")</f>
        <v/>
      </c>
      <c r="B115" s="1" t="s">
        <v>59</v>
      </c>
      <c r="C115" t="s">
        <v>64</v>
      </c>
      <c r="D115" s="7" t="s">
        <v>4788</v>
      </c>
      <c r="E115" s="7" t="s">
        <v>4914</v>
      </c>
      <c r="F115" t="s">
        <v>4993</v>
      </c>
      <c r="G115" s="7" t="s">
        <v>4914</v>
      </c>
      <c r="H115" t="s">
        <v>4994</v>
      </c>
      <c r="I115" t="s">
        <v>5022</v>
      </c>
      <c r="J115" t="s">
        <v>5023</v>
      </c>
      <c r="K115" t="s">
        <v>5024</v>
      </c>
    </row>
    <row r="116" spans="1:11">
      <c r="A116" t="str">
        <f>IFERROR(VLOOKUP(I116,รวมโครงการที่ผ่านทั้งหมด!G:X,18,0),"")</f>
        <v/>
      </c>
      <c r="B116" s="1" t="s">
        <v>59</v>
      </c>
      <c r="C116" t="s">
        <v>64</v>
      </c>
      <c r="D116" s="7" t="s">
        <v>4788</v>
      </c>
      <c r="E116" s="7" t="s">
        <v>4914</v>
      </c>
      <c r="F116" t="s">
        <v>5089</v>
      </c>
      <c r="G116" s="7" t="s">
        <v>4914</v>
      </c>
      <c r="H116" t="s">
        <v>5090</v>
      </c>
      <c r="I116" t="s">
        <v>5091</v>
      </c>
      <c r="J116" t="s">
        <v>5092</v>
      </c>
      <c r="K116" t="s">
        <v>5093</v>
      </c>
    </row>
    <row r="117" spans="1:11">
      <c r="A117" t="str">
        <f>IFERROR(VLOOKUP(I117,รวมโครงการที่ผ่านทั้งหมด!G:X,18,0),"")</f>
        <v/>
      </c>
      <c r="B117" s="1" t="s">
        <v>59</v>
      </c>
      <c r="C117" t="s">
        <v>64</v>
      </c>
      <c r="D117" s="7" t="s">
        <v>4788</v>
      </c>
      <c r="E117" s="7" t="s">
        <v>4914</v>
      </c>
      <c r="F117" t="s">
        <v>5089</v>
      </c>
      <c r="G117" s="7" t="s">
        <v>4914</v>
      </c>
      <c r="H117" t="s">
        <v>5090</v>
      </c>
      <c r="I117" t="s">
        <v>5094</v>
      </c>
      <c r="J117" t="s">
        <v>5095</v>
      </c>
      <c r="K117" t="s">
        <v>5096</v>
      </c>
    </row>
    <row r="118" spans="1:11">
      <c r="A118" t="str">
        <f>IFERROR(VLOOKUP(I118,รวมโครงการที่ผ่านทั้งหมด!G:X,18,0),"")</f>
        <v/>
      </c>
      <c r="B118" s="1" t="s">
        <v>59</v>
      </c>
      <c r="C118" t="s">
        <v>64</v>
      </c>
      <c r="D118" s="7" t="s">
        <v>4788</v>
      </c>
      <c r="E118" s="7" t="s">
        <v>5152</v>
      </c>
      <c r="F118" t="s">
        <v>5153</v>
      </c>
      <c r="G118" s="7" t="s">
        <v>5152</v>
      </c>
      <c r="H118" t="s">
        <v>5154</v>
      </c>
      <c r="I118" t="s">
        <v>5155</v>
      </c>
      <c r="J118" t="s">
        <v>5156</v>
      </c>
      <c r="K118" t="s">
        <v>5157</v>
      </c>
    </row>
    <row r="119" spans="1:11">
      <c r="A119" t="str">
        <f>IFERROR(VLOOKUP(I119,รวมโครงการที่ผ่านทั้งหมด!G:X,18,0),"")</f>
        <v/>
      </c>
      <c r="B119" s="1" t="s">
        <v>59</v>
      </c>
      <c r="C119" t="s">
        <v>64</v>
      </c>
      <c r="D119" s="7" t="s">
        <v>4788</v>
      </c>
      <c r="E119" s="7" t="s">
        <v>5152</v>
      </c>
      <c r="F119" t="s">
        <v>110</v>
      </c>
      <c r="G119" s="7" t="s">
        <v>5152</v>
      </c>
      <c r="H119" t="s">
        <v>5163</v>
      </c>
      <c r="I119" t="s">
        <v>5164</v>
      </c>
      <c r="J119" t="s">
        <v>5165</v>
      </c>
      <c r="K119" t="s">
        <v>5166</v>
      </c>
    </row>
    <row r="120" spans="1:11">
      <c r="A120" t="str">
        <f>IFERROR(VLOOKUP(I120,รวมโครงการที่ผ่านทั้งหมด!G:X,18,0),"")</f>
        <v/>
      </c>
      <c r="B120" s="1" t="s">
        <v>59</v>
      </c>
      <c r="C120" t="s">
        <v>64</v>
      </c>
      <c r="D120" s="7" t="s">
        <v>4788</v>
      </c>
      <c r="E120" s="7" t="s">
        <v>5254</v>
      </c>
      <c r="F120" t="s">
        <v>5255</v>
      </c>
      <c r="G120" s="7" t="s">
        <v>5254</v>
      </c>
      <c r="H120" t="s">
        <v>5256</v>
      </c>
      <c r="I120" t="s">
        <v>5257</v>
      </c>
      <c r="J120" t="s">
        <v>5258</v>
      </c>
      <c r="K120" t="s">
        <v>5259</v>
      </c>
    </row>
    <row r="121" spans="1:11">
      <c r="A121" t="str">
        <f>IFERROR(VLOOKUP(I121,รวมโครงการที่ผ่านทั้งหมด!G:X,18,0),"")</f>
        <v/>
      </c>
      <c r="B121" s="1" t="s">
        <v>59</v>
      </c>
      <c r="C121" t="s">
        <v>64</v>
      </c>
      <c r="D121" s="7" t="s">
        <v>4788</v>
      </c>
      <c r="E121" s="7" t="s">
        <v>5254</v>
      </c>
      <c r="F121" t="s">
        <v>5255</v>
      </c>
      <c r="G121" s="7" t="s">
        <v>5254</v>
      </c>
      <c r="H121" t="s">
        <v>5256</v>
      </c>
      <c r="I121" t="s">
        <v>5260</v>
      </c>
      <c r="J121" t="s">
        <v>5261</v>
      </c>
      <c r="K121" t="s">
        <v>5262</v>
      </c>
    </row>
    <row r="122" spans="1:11">
      <c r="A122" t="str">
        <f>IFERROR(VLOOKUP(I122,รวมโครงการที่ผ่านทั้งหมด!G:X,18,0),"")</f>
        <v/>
      </c>
      <c r="B122" s="1" t="s">
        <v>59</v>
      </c>
      <c r="C122" t="s">
        <v>64</v>
      </c>
      <c r="D122" s="7" t="s">
        <v>4788</v>
      </c>
      <c r="E122" s="7" t="s">
        <v>5254</v>
      </c>
      <c r="F122" t="s">
        <v>5255</v>
      </c>
      <c r="G122" s="7" t="s">
        <v>5254</v>
      </c>
      <c r="H122" t="s">
        <v>5256</v>
      </c>
      <c r="I122" t="s">
        <v>5263</v>
      </c>
      <c r="J122" t="s">
        <v>5264</v>
      </c>
      <c r="K122" t="s">
        <v>5265</v>
      </c>
    </row>
    <row r="123" spans="1:11">
      <c r="A123" t="str">
        <f>IFERROR(VLOOKUP(I123,รวมโครงการที่ผ่านทั้งหมด!G:X,18,0),"")</f>
        <v/>
      </c>
      <c r="B123" s="1" t="s">
        <v>59</v>
      </c>
      <c r="C123" t="s">
        <v>64</v>
      </c>
      <c r="D123" s="7" t="s">
        <v>884</v>
      </c>
      <c r="E123" s="7" t="s">
        <v>5266</v>
      </c>
      <c r="F123" t="s">
        <v>1014</v>
      </c>
      <c r="G123" s="7" t="s">
        <v>5266</v>
      </c>
      <c r="H123" t="s">
        <v>5267</v>
      </c>
      <c r="I123" t="s">
        <v>5271</v>
      </c>
      <c r="J123" t="s">
        <v>5272</v>
      </c>
      <c r="K123" t="s">
        <v>5273</v>
      </c>
    </row>
    <row r="124" spans="1:11">
      <c r="A124" t="str">
        <f>IFERROR(VLOOKUP(I124,รวมโครงการที่ผ่านทั้งหมด!G:X,18,0),"")</f>
        <v/>
      </c>
      <c r="B124" s="1" t="s">
        <v>59</v>
      </c>
      <c r="C124" t="s">
        <v>64</v>
      </c>
      <c r="D124" s="7" t="s">
        <v>884</v>
      </c>
      <c r="E124" s="7" t="s">
        <v>5351</v>
      </c>
      <c r="F124" t="s">
        <v>5352</v>
      </c>
      <c r="G124" s="7" t="s">
        <v>5351</v>
      </c>
      <c r="H124" t="s">
        <v>5353</v>
      </c>
      <c r="I124" t="s">
        <v>5354</v>
      </c>
      <c r="J124" t="s">
        <v>5355</v>
      </c>
      <c r="K124" t="s">
        <v>5356</v>
      </c>
    </row>
    <row r="125" spans="1:11">
      <c r="A125" t="str">
        <f>IFERROR(VLOOKUP(I125,รวมโครงการที่ผ่านทั้งหมด!G:X,18,0),"")</f>
        <v/>
      </c>
      <c r="B125" s="1" t="s">
        <v>59</v>
      </c>
      <c r="C125" t="s">
        <v>64</v>
      </c>
      <c r="D125" s="7" t="s">
        <v>884</v>
      </c>
      <c r="E125" s="7" t="s">
        <v>5351</v>
      </c>
      <c r="F125" t="s">
        <v>5362</v>
      </c>
      <c r="G125" s="7" t="s">
        <v>5351</v>
      </c>
      <c r="H125" t="s">
        <v>5363</v>
      </c>
      <c r="I125" t="s">
        <v>5364</v>
      </c>
      <c r="J125" t="s">
        <v>5365</v>
      </c>
      <c r="K125" t="s">
        <v>5366</v>
      </c>
    </row>
    <row r="126" spans="1:11">
      <c r="A126" t="str">
        <f>IFERROR(VLOOKUP(I126,รวมโครงการที่ผ่านทั้งหมด!G:X,18,0),"")</f>
        <v/>
      </c>
      <c r="B126" s="1" t="s">
        <v>59</v>
      </c>
      <c r="C126" t="s">
        <v>64</v>
      </c>
      <c r="D126" s="7" t="s">
        <v>884</v>
      </c>
      <c r="E126" s="7" t="s">
        <v>5351</v>
      </c>
      <c r="F126" t="s">
        <v>5380</v>
      </c>
      <c r="G126" s="7" t="s">
        <v>5351</v>
      </c>
      <c r="H126" t="s">
        <v>5381</v>
      </c>
      <c r="I126" t="s">
        <v>5382</v>
      </c>
      <c r="J126" t="s">
        <v>5383</v>
      </c>
      <c r="K126" t="s">
        <v>5384</v>
      </c>
    </row>
    <row r="127" spans="1:11">
      <c r="A127" t="str">
        <f>IFERROR(VLOOKUP(I127,รวมโครงการที่ผ่านทั้งหมด!G:X,18,0),"")</f>
        <v/>
      </c>
      <c r="B127" s="1" t="s">
        <v>59</v>
      </c>
      <c r="C127" t="s">
        <v>64</v>
      </c>
      <c r="D127" s="7" t="s">
        <v>884</v>
      </c>
      <c r="E127" s="7" t="s">
        <v>5351</v>
      </c>
      <c r="F127" t="s">
        <v>5380</v>
      </c>
      <c r="G127" s="7" t="s">
        <v>5351</v>
      </c>
      <c r="H127" t="s">
        <v>5381</v>
      </c>
      <c r="I127" t="s">
        <v>5385</v>
      </c>
      <c r="J127" t="s">
        <v>5386</v>
      </c>
      <c r="K127" t="s">
        <v>5387</v>
      </c>
    </row>
    <row r="128" spans="1:11">
      <c r="A128" t="str">
        <f>IFERROR(VLOOKUP(I128,รวมโครงการที่ผ่านทั้งหมด!G:X,18,0),"")</f>
        <v/>
      </c>
      <c r="B128" s="1" t="s">
        <v>59</v>
      </c>
      <c r="C128" t="s">
        <v>64</v>
      </c>
      <c r="D128" s="7" t="s">
        <v>884</v>
      </c>
      <c r="E128" s="7" t="s">
        <v>5351</v>
      </c>
      <c r="F128" t="s">
        <v>5380</v>
      </c>
      <c r="G128" s="7" t="s">
        <v>5351</v>
      </c>
      <c r="H128" t="s">
        <v>5381</v>
      </c>
      <c r="I128" t="s">
        <v>5395</v>
      </c>
      <c r="J128" t="s">
        <v>5396</v>
      </c>
      <c r="K128" t="s">
        <v>5397</v>
      </c>
    </row>
    <row r="129" spans="1:11">
      <c r="A129">
        <f>IFERROR(VLOOKUP(I129,รวมโครงการที่ผ่านทั้งหมด!G:X,18,0),"")</f>
        <v>1</v>
      </c>
      <c r="B129" s="1" t="s">
        <v>59</v>
      </c>
      <c r="C129" t="s">
        <v>64</v>
      </c>
      <c r="D129" s="7" t="s">
        <v>884</v>
      </c>
      <c r="E129" s="7" t="s">
        <v>5474</v>
      </c>
      <c r="F129" t="s">
        <v>5475</v>
      </c>
      <c r="G129" s="7" t="s">
        <v>5474</v>
      </c>
      <c r="H129" t="s">
        <v>5476</v>
      </c>
      <c r="I129" t="s">
        <v>5480</v>
      </c>
      <c r="J129" t="s">
        <v>5481</v>
      </c>
      <c r="K129" t="s">
        <v>5482</v>
      </c>
    </row>
    <row r="130" spans="1:11">
      <c r="A130" t="str">
        <f>IFERROR(VLOOKUP(I130,รวมโครงการที่ผ่านทั้งหมด!G:X,18,0),"")</f>
        <v/>
      </c>
      <c r="B130" s="1" t="s">
        <v>59</v>
      </c>
      <c r="C130" t="s">
        <v>64</v>
      </c>
      <c r="D130" s="7" t="s">
        <v>1201</v>
      </c>
      <c r="E130" s="7" t="s">
        <v>5795</v>
      </c>
      <c r="F130" t="s">
        <v>3411</v>
      </c>
      <c r="G130" s="7" t="s">
        <v>5795</v>
      </c>
      <c r="H130" t="s">
        <v>5796</v>
      </c>
      <c r="I130" t="s">
        <v>5803</v>
      </c>
      <c r="J130" t="s">
        <v>5804</v>
      </c>
      <c r="K130" t="s">
        <v>5805</v>
      </c>
    </row>
    <row r="131" spans="1:11">
      <c r="A131">
        <f>IFERROR(VLOOKUP(I131,รวมโครงการที่ผ่านทั้งหมด!G:X,18,0),"")</f>
        <v>1</v>
      </c>
      <c r="B131" s="1" t="s">
        <v>59</v>
      </c>
      <c r="C131" t="s">
        <v>64</v>
      </c>
      <c r="D131" s="7" t="s">
        <v>1201</v>
      </c>
      <c r="E131" s="7" t="s">
        <v>5831</v>
      </c>
      <c r="F131" t="s">
        <v>1014</v>
      </c>
      <c r="G131" s="7" t="s">
        <v>5831</v>
      </c>
      <c r="H131" t="s">
        <v>5832</v>
      </c>
      <c r="I131" t="s">
        <v>5842</v>
      </c>
      <c r="J131" t="s">
        <v>5843</v>
      </c>
      <c r="K131" t="s">
        <v>5844</v>
      </c>
    </row>
    <row r="132" spans="1:11">
      <c r="A132" t="str">
        <f>IFERROR(VLOOKUP(I132,รวมโครงการที่ผ่านทั้งหมด!G:X,18,0),"")</f>
        <v/>
      </c>
      <c r="B132" s="1" t="s">
        <v>59</v>
      </c>
      <c r="C132" t="s">
        <v>64</v>
      </c>
      <c r="D132" s="7" t="s">
        <v>1201</v>
      </c>
      <c r="E132" s="7" t="s">
        <v>6050</v>
      </c>
      <c r="F132" t="s">
        <v>6061</v>
      </c>
      <c r="G132" s="7" t="s">
        <v>6050</v>
      </c>
      <c r="H132" t="s">
        <v>6062</v>
      </c>
      <c r="I132" t="s">
        <v>6063</v>
      </c>
      <c r="J132" t="s">
        <v>6064</v>
      </c>
      <c r="K132" t="s">
        <v>6065</v>
      </c>
    </row>
    <row r="133" spans="1:11">
      <c r="A133">
        <f>IFERROR(VLOOKUP(I133,รวมโครงการที่ผ่านทั้งหมด!G:X,18,0),"")</f>
        <v>1</v>
      </c>
      <c r="B133" s="1" t="s">
        <v>59</v>
      </c>
      <c r="C133" t="s">
        <v>64</v>
      </c>
      <c r="D133" s="7" t="s">
        <v>151</v>
      </c>
      <c r="E133" s="7" t="s">
        <v>6150</v>
      </c>
      <c r="F133" t="s">
        <v>1014</v>
      </c>
      <c r="G133" s="7" t="s">
        <v>10743</v>
      </c>
      <c r="H133" t="s">
        <v>6151</v>
      </c>
      <c r="I133" t="s">
        <v>6161</v>
      </c>
      <c r="J133" t="s">
        <v>6162</v>
      </c>
      <c r="K133" t="s">
        <v>6163</v>
      </c>
    </row>
    <row r="134" spans="1:11">
      <c r="A134" t="str">
        <f>IFERROR(VLOOKUP(I134,รวมโครงการที่ผ่านทั้งหมด!G:X,18,0),"")</f>
        <v/>
      </c>
      <c r="B134" s="1" t="s">
        <v>59</v>
      </c>
      <c r="C134" t="s">
        <v>64</v>
      </c>
      <c r="D134" s="7" t="s">
        <v>344</v>
      </c>
      <c r="E134" s="7" t="s">
        <v>8037</v>
      </c>
      <c r="F134" t="s">
        <v>8038</v>
      </c>
      <c r="G134" s="7" t="s">
        <v>8037</v>
      </c>
      <c r="H134" t="s">
        <v>8039</v>
      </c>
      <c r="I134" t="s">
        <v>8040</v>
      </c>
      <c r="J134" t="s">
        <v>8041</v>
      </c>
      <c r="K134" t="s">
        <v>8042</v>
      </c>
    </row>
    <row r="135" spans="1:11">
      <c r="A135" t="str">
        <f>IFERROR(VLOOKUP(I135,รวมโครงการที่ผ่านทั้งหมด!G:X,18,0),"")</f>
        <v/>
      </c>
      <c r="B135" s="1" t="s">
        <v>59</v>
      </c>
      <c r="C135" t="s">
        <v>64</v>
      </c>
      <c r="D135" s="7" t="s">
        <v>344</v>
      </c>
      <c r="E135" s="7" t="s">
        <v>8037</v>
      </c>
      <c r="F135" t="s">
        <v>8043</v>
      </c>
      <c r="G135" s="7" t="s">
        <v>8037</v>
      </c>
      <c r="H135" t="s">
        <v>8044</v>
      </c>
      <c r="I135" t="s">
        <v>8045</v>
      </c>
      <c r="J135" t="s">
        <v>8046</v>
      </c>
      <c r="K135" t="s">
        <v>8047</v>
      </c>
    </row>
    <row r="136" spans="1:11">
      <c r="A136" t="str">
        <f>IFERROR(VLOOKUP(I136,รวมโครงการที่ผ่านทั้งหมด!G:X,18,0),"")</f>
        <v/>
      </c>
      <c r="B136" s="1" t="s">
        <v>59</v>
      </c>
      <c r="C136" t="s">
        <v>64</v>
      </c>
      <c r="D136" s="7" t="s">
        <v>344</v>
      </c>
      <c r="E136" s="7" t="s">
        <v>8037</v>
      </c>
      <c r="F136" t="s">
        <v>8043</v>
      </c>
      <c r="G136" s="7" t="s">
        <v>8037</v>
      </c>
      <c r="H136" t="s">
        <v>8044</v>
      </c>
      <c r="I136" t="s">
        <v>8048</v>
      </c>
      <c r="J136" t="s">
        <v>8049</v>
      </c>
      <c r="K136" t="s">
        <v>8050</v>
      </c>
    </row>
    <row r="137" spans="1:11">
      <c r="A137" t="str">
        <f>IFERROR(VLOOKUP(I137,รวมโครงการที่ผ่านทั้งหมด!G:X,18,0),"")</f>
        <v/>
      </c>
      <c r="B137" s="1" t="s">
        <v>59</v>
      </c>
      <c r="C137" t="s">
        <v>64</v>
      </c>
      <c r="D137" s="7" t="s">
        <v>344</v>
      </c>
      <c r="E137" s="7" t="s">
        <v>8037</v>
      </c>
      <c r="F137" t="s">
        <v>8056</v>
      </c>
      <c r="G137" s="7" t="s">
        <v>8037</v>
      </c>
      <c r="H137" t="s">
        <v>8057</v>
      </c>
      <c r="I137" t="s">
        <v>8058</v>
      </c>
      <c r="J137" t="s">
        <v>8059</v>
      </c>
      <c r="K137" t="s">
        <v>8060</v>
      </c>
    </row>
    <row r="138" spans="1:11">
      <c r="A138" t="str">
        <f>IFERROR(VLOOKUP(I138,รวมโครงการที่ผ่านทั้งหมด!G:X,18,0),"")</f>
        <v/>
      </c>
      <c r="B138" s="1" t="s">
        <v>59</v>
      </c>
      <c r="C138" t="s">
        <v>64</v>
      </c>
      <c r="D138" s="7" t="s">
        <v>76</v>
      </c>
      <c r="E138" s="7" t="s">
        <v>8489</v>
      </c>
      <c r="F138" t="s">
        <v>8490</v>
      </c>
      <c r="G138" s="7" t="s">
        <v>8489</v>
      </c>
      <c r="H138" t="s">
        <v>8491</v>
      </c>
      <c r="I138" t="s">
        <v>8501</v>
      </c>
      <c r="J138" t="s">
        <v>8502</v>
      </c>
      <c r="K138" t="s">
        <v>8503</v>
      </c>
    </row>
    <row r="139" spans="1:11">
      <c r="A139" t="str">
        <f>IFERROR(VLOOKUP(I139,รวมโครงการที่ผ่านทั้งหมด!G:X,18,0),"")</f>
        <v/>
      </c>
      <c r="B139" s="1" t="s">
        <v>59</v>
      </c>
      <c r="C139" t="s">
        <v>64</v>
      </c>
      <c r="D139" s="7" t="s">
        <v>76</v>
      </c>
      <c r="E139" s="7" t="s">
        <v>8489</v>
      </c>
      <c r="F139" t="s">
        <v>8490</v>
      </c>
      <c r="G139" s="7" t="s">
        <v>8489</v>
      </c>
      <c r="H139" t="s">
        <v>8491</v>
      </c>
      <c r="I139" t="s">
        <v>8543</v>
      </c>
      <c r="J139" t="s">
        <v>8544</v>
      </c>
      <c r="K139" t="s">
        <v>8545</v>
      </c>
    </row>
    <row r="140" spans="1:11">
      <c r="A140" t="str">
        <f>IFERROR(VLOOKUP(I140,รวมโครงการที่ผ่านทั้งหมด!G:X,18,0),"")</f>
        <v/>
      </c>
      <c r="B140" s="1" t="s">
        <v>59</v>
      </c>
      <c r="C140" t="s">
        <v>64</v>
      </c>
      <c r="D140" s="7" t="s">
        <v>76</v>
      </c>
      <c r="E140" s="7" t="s">
        <v>8489</v>
      </c>
      <c r="F140" t="s">
        <v>8490</v>
      </c>
      <c r="G140" s="7" t="s">
        <v>8489</v>
      </c>
      <c r="H140" t="s">
        <v>8491</v>
      </c>
      <c r="I140" t="s">
        <v>8549</v>
      </c>
      <c r="J140" t="s">
        <v>8550</v>
      </c>
      <c r="K140" t="s">
        <v>8551</v>
      </c>
    </row>
    <row r="141" spans="1:11">
      <c r="A141" t="str">
        <f>IFERROR(VLOOKUP(I141,รวมโครงการที่ผ่านทั้งหมด!G:X,18,0),"")</f>
        <v/>
      </c>
      <c r="B141" s="1" t="s">
        <v>59</v>
      </c>
      <c r="C141" t="s">
        <v>64</v>
      </c>
      <c r="D141" s="7" t="s">
        <v>76</v>
      </c>
      <c r="E141" s="7" t="s">
        <v>8489</v>
      </c>
      <c r="F141" t="s">
        <v>8490</v>
      </c>
      <c r="G141" s="7" t="s">
        <v>8489</v>
      </c>
      <c r="H141" t="s">
        <v>8491</v>
      </c>
      <c r="I141" t="s">
        <v>8558</v>
      </c>
      <c r="J141" t="s">
        <v>8559</v>
      </c>
      <c r="K141" t="s">
        <v>8560</v>
      </c>
    </row>
    <row r="142" spans="1:11">
      <c r="A142" t="str">
        <f>IFERROR(VLOOKUP(I142,รวมโครงการที่ผ่านทั้งหมด!G:X,18,0),"")</f>
        <v/>
      </c>
      <c r="B142" s="1" t="s">
        <v>59</v>
      </c>
      <c r="C142" t="s">
        <v>64</v>
      </c>
      <c r="D142" s="7" t="s">
        <v>76</v>
      </c>
      <c r="E142" s="7" t="s">
        <v>8489</v>
      </c>
      <c r="F142" t="s">
        <v>8490</v>
      </c>
      <c r="G142" s="7" t="s">
        <v>8489</v>
      </c>
      <c r="H142" t="s">
        <v>8491</v>
      </c>
      <c r="I142" t="s">
        <v>8597</v>
      </c>
      <c r="J142" t="s">
        <v>8598</v>
      </c>
      <c r="K142" t="s">
        <v>8599</v>
      </c>
    </row>
    <row r="143" spans="1:11">
      <c r="A143" t="str">
        <f>IFERROR(VLOOKUP(I143,รวมโครงการที่ผ่านทั้งหมด!G:X,18,0),"")</f>
        <v/>
      </c>
      <c r="B143" s="1" t="s">
        <v>59</v>
      </c>
      <c r="C143" t="s">
        <v>64</v>
      </c>
      <c r="D143" s="7" t="s">
        <v>76</v>
      </c>
      <c r="E143" s="7" t="s">
        <v>8489</v>
      </c>
      <c r="F143" t="s">
        <v>8490</v>
      </c>
      <c r="G143" s="7" t="s">
        <v>8489</v>
      </c>
      <c r="H143" t="s">
        <v>8491</v>
      </c>
      <c r="I143" t="s">
        <v>8600</v>
      </c>
      <c r="J143" t="s">
        <v>8601</v>
      </c>
      <c r="K143" t="s">
        <v>8602</v>
      </c>
    </row>
    <row r="144" spans="1:11">
      <c r="A144" t="str">
        <f>IFERROR(VLOOKUP(I144,รวมโครงการที่ผ่านทั้งหมด!G:X,18,0),"")</f>
        <v/>
      </c>
      <c r="B144" s="1" t="s">
        <v>59</v>
      </c>
      <c r="C144" t="s">
        <v>64</v>
      </c>
      <c r="D144" s="7" t="s">
        <v>76</v>
      </c>
      <c r="E144" s="7" t="s">
        <v>8489</v>
      </c>
      <c r="F144" t="s">
        <v>8490</v>
      </c>
      <c r="G144" s="7" t="s">
        <v>8489</v>
      </c>
      <c r="H144" t="s">
        <v>8491</v>
      </c>
      <c r="I144" t="s">
        <v>8603</v>
      </c>
      <c r="J144" t="s">
        <v>8604</v>
      </c>
      <c r="K144" t="s">
        <v>8605</v>
      </c>
    </row>
    <row r="145" spans="1:11">
      <c r="A145" t="str">
        <f>IFERROR(VLOOKUP(I145,รวมโครงการที่ผ่านทั้งหมด!G:X,18,0),"")</f>
        <v/>
      </c>
      <c r="B145" s="1" t="s">
        <v>59</v>
      </c>
      <c r="C145" t="s">
        <v>60</v>
      </c>
      <c r="D145" s="7" t="s">
        <v>30</v>
      </c>
      <c r="E145" s="7" t="s">
        <v>31</v>
      </c>
      <c r="F145" t="s">
        <v>32</v>
      </c>
      <c r="G145" s="7" t="s">
        <v>31</v>
      </c>
      <c r="H145" t="s">
        <v>33</v>
      </c>
      <c r="I145" t="s">
        <v>61</v>
      </c>
      <c r="J145" t="s">
        <v>62</v>
      </c>
      <c r="K145" t="s">
        <v>63</v>
      </c>
    </row>
    <row r="146" spans="1:11">
      <c r="A146" t="str">
        <f>IFERROR(VLOOKUP(I146,รวมโครงการที่ผ่านทั้งหมด!G:X,18,0),"")</f>
        <v/>
      </c>
      <c r="B146" s="1" t="s">
        <v>59</v>
      </c>
      <c r="C146" t="s">
        <v>60</v>
      </c>
      <c r="D146" s="7" t="s">
        <v>151</v>
      </c>
      <c r="E146" s="7" t="s">
        <v>137</v>
      </c>
      <c r="F146" t="s">
        <v>138</v>
      </c>
      <c r="G146" s="7" t="s">
        <v>137</v>
      </c>
      <c r="H146" t="s">
        <v>139</v>
      </c>
      <c r="I146" t="s">
        <v>140</v>
      </c>
      <c r="J146" t="s">
        <v>141</v>
      </c>
      <c r="K146" t="s">
        <v>142</v>
      </c>
    </row>
    <row r="147" spans="1:11">
      <c r="A147" t="str">
        <f>IFERROR(VLOOKUP(I147,รวมโครงการที่ผ่านทั้งหมด!G:X,18,0),"")</f>
        <v/>
      </c>
      <c r="B147" s="1" t="s">
        <v>59</v>
      </c>
      <c r="C147" t="s">
        <v>60</v>
      </c>
      <c r="D147" s="7" t="s">
        <v>151</v>
      </c>
      <c r="E147" s="7" t="s">
        <v>137</v>
      </c>
      <c r="F147" t="s">
        <v>138</v>
      </c>
      <c r="G147" s="7" t="s">
        <v>137</v>
      </c>
      <c r="H147" t="s">
        <v>139</v>
      </c>
      <c r="I147" t="s">
        <v>152</v>
      </c>
      <c r="J147" t="s">
        <v>153</v>
      </c>
      <c r="K147" t="s">
        <v>154</v>
      </c>
    </row>
    <row r="148" spans="1:11">
      <c r="A148" t="str">
        <f>IFERROR(VLOOKUP(I148,รวมโครงการที่ผ่านทั้งหมด!G:X,18,0),"")</f>
        <v/>
      </c>
      <c r="B148" s="1" t="s">
        <v>59</v>
      </c>
      <c r="C148" t="s">
        <v>60</v>
      </c>
      <c r="D148" s="7" t="s">
        <v>151</v>
      </c>
      <c r="E148" s="7" t="s">
        <v>137</v>
      </c>
      <c r="F148" t="s">
        <v>138</v>
      </c>
      <c r="G148" s="7" t="s">
        <v>137</v>
      </c>
      <c r="H148" t="s">
        <v>139</v>
      </c>
      <c r="I148" t="s">
        <v>155</v>
      </c>
      <c r="J148" t="s">
        <v>156</v>
      </c>
      <c r="K148" t="s">
        <v>157</v>
      </c>
    </row>
    <row r="149" spans="1:11">
      <c r="A149" t="str">
        <f>IFERROR(VLOOKUP(I149,รวมโครงการที่ผ่านทั้งหมด!G:X,18,0),"")</f>
        <v/>
      </c>
      <c r="B149" s="1" t="s">
        <v>59</v>
      </c>
      <c r="C149" t="s">
        <v>60</v>
      </c>
      <c r="D149" s="7" t="s">
        <v>344</v>
      </c>
      <c r="E149" s="7" t="s">
        <v>1483</v>
      </c>
      <c r="F149" t="s">
        <v>1496</v>
      </c>
      <c r="G149" s="7" t="s">
        <v>10605</v>
      </c>
      <c r="H149" t="s">
        <v>1497</v>
      </c>
      <c r="I149" t="s">
        <v>1501</v>
      </c>
      <c r="J149" t="s">
        <v>1502</v>
      </c>
      <c r="K149" t="s">
        <v>1503</v>
      </c>
    </row>
    <row r="150" spans="1:11">
      <c r="A150" t="str">
        <f>IFERROR(VLOOKUP(I150,รวมโครงการที่ผ่านทั้งหมด!G:X,18,0),"")</f>
        <v/>
      </c>
      <c r="B150" s="1" t="s">
        <v>59</v>
      </c>
      <c r="C150" t="s">
        <v>60</v>
      </c>
      <c r="D150" s="7" t="s">
        <v>344</v>
      </c>
      <c r="E150" s="7" t="s">
        <v>1483</v>
      </c>
      <c r="F150" t="s">
        <v>1496</v>
      </c>
      <c r="G150" s="7" t="s">
        <v>10605</v>
      </c>
      <c r="H150" t="s">
        <v>1497</v>
      </c>
      <c r="I150" t="s">
        <v>1504</v>
      </c>
      <c r="J150" t="s">
        <v>1505</v>
      </c>
      <c r="K150" t="s">
        <v>1506</v>
      </c>
    </row>
    <row r="151" spans="1:11">
      <c r="A151" t="str">
        <f>IFERROR(VLOOKUP(I151,รวมโครงการที่ผ่านทั้งหมด!G:X,18,0),"")</f>
        <v/>
      </c>
      <c r="B151" s="1" t="s">
        <v>59</v>
      </c>
      <c r="C151" t="s">
        <v>60</v>
      </c>
      <c r="D151" s="7" t="s">
        <v>344</v>
      </c>
      <c r="E151" s="7" t="s">
        <v>1483</v>
      </c>
      <c r="F151" t="s">
        <v>1496</v>
      </c>
      <c r="G151" s="7" t="s">
        <v>10605</v>
      </c>
      <c r="H151" t="s">
        <v>1497</v>
      </c>
      <c r="I151" t="s">
        <v>1507</v>
      </c>
      <c r="J151" t="s">
        <v>1508</v>
      </c>
      <c r="K151" t="s">
        <v>1509</v>
      </c>
    </row>
    <row r="152" spans="1:11">
      <c r="A152" t="str">
        <f>IFERROR(VLOOKUP(I152,รวมโครงการที่ผ่านทั้งหมด!G:X,18,0),"")</f>
        <v/>
      </c>
      <c r="B152" s="1" t="s">
        <v>59</v>
      </c>
      <c r="C152" t="s">
        <v>60</v>
      </c>
      <c r="D152" s="7" t="s">
        <v>344</v>
      </c>
      <c r="E152" s="7" t="s">
        <v>1483</v>
      </c>
      <c r="F152" t="s">
        <v>1496</v>
      </c>
      <c r="G152" s="7" t="s">
        <v>10605</v>
      </c>
      <c r="H152" t="s">
        <v>1497</v>
      </c>
      <c r="I152" t="s">
        <v>1510</v>
      </c>
      <c r="J152" t="s">
        <v>1511</v>
      </c>
      <c r="K152" t="s">
        <v>1512</v>
      </c>
    </row>
    <row r="153" spans="1:11">
      <c r="A153" t="str">
        <f>IFERROR(VLOOKUP(I153,รวมโครงการที่ผ่านทั้งหมด!G:X,18,0),"")</f>
        <v/>
      </c>
      <c r="B153" s="1" t="s">
        <v>59</v>
      </c>
      <c r="C153" t="s">
        <v>60</v>
      </c>
      <c r="D153" s="7" t="s">
        <v>344</v>
      </c>
      <c r="E153" s="7" t="s">
        <v>1483</v>
      </c>
      <c r="F153" t="s">
        <v>1496</v>
      </c>
      <c r="G153" s="7" t="s">
        <v>10605</v>
      </c>
      <c r="H153" t="s">
        <v>1497</v>
      </c>
      <c r="I153" t="s">
        <v>1513</v>
      </c>
      <c r="J153" t="s">
        <v>1514</v>
      </c>
      <c r="K153" t="s">
        <v>1515</v>
      </c>
    </row>
    <row r="154" spans="1:11">
      <c r="A154">
        <f>IFERROR(VLOOKUP(I154,รวมโครงการที่ผ่านทั้งหมด!G:X,18,0),"")</f>
        <v>1</v>
      </c>
      <c r="B154" s="1" t="s">
        <v>59</v>
      </c>
      <c r="C154" t="s">
        <v>60</v>
      </c>
      <c r="D154" s="7" t="s">
        <v>344</v>
      </c>
      <c r="E154" s="7" t="s">
        <v>1483</v>
      </c>
      <c r="F154" t="s">
        <v>1496</v>
      </c>
      <c r="G154" s="7" t="s">
        <v>10605</v>
      </c>
      <c r="H154" t="s">
        <v>1497</v>
      </c>
      <c r="I154" t="s">
        <v>1516</v>
      </c>
      <c r="J154" t="s">
        <v>1517</v>
      </c>
      <c r="K154" t="s">
        <v>1518</v>
      </c>
    </row>
    <row r="155" spans="1:11">
      <c r="A155">
        <f>IFERROR(VLOOKUP(I155,รวมโครงการที่ผ่านทั้งหมด!G:X,18,0),"")</f>
        <v>1</v>
      </c>
      <c r="B155" s="1" t="s">
        <v>59</v>
      </c>
      <c r="C155" t="s">
        <v>60</v>
      </c>
      <c r="D155" s="7" t="s">
        <v>344</v>
      </c>
      <c r="E155" s="7" t="s">
        <v>1483</v>
      </c>
      <c r="F155" t="s">
        <v>1496</v>
      </c>
      <c r="G155" s="7" t="s">
        <v>10605</v>
      </c>
      <c r="H155" t="s">
        <v>1497</v>
      </c>
      <c r="I155" t="s">
        <v>1519</v>
      </c>
      <c r="J155" t="s">
        <v>1520</v>
      </c>
      <c r="K155" t="s">
        <v>1521</v>
      </c>
    </row>
    <row r="156" spans="1:11">
      <c r="A156" t="str">
        <f>IFERROR(VLOOKUP(I156,รวมโครงการที่ผ่านทั้งหมด!G:X,18,0),"")</f>
        <v/>
      </c>
      <c r="B156" s="1" t="s">
        <v>59</v>
      </c>
      <c r="C156" t="s">
        <v>60</v>
      </c>
      <c r="D156" s="7" t="s">
        <v>344</v>
      </c>
      <c r="E156" s="7" t="s">
        <v>1483</v>
      </c>
      <c r="F156" t="s">
        <v>1496</v>
      </c>
      <c r="G156" s="7" t="s">
        <v>10605</v>
      </c>
      <c r="H156" t="s">
        <v>1497</v>
      </c>
      <c r="I156" t="s">
        <v>1522</v>
      </c>
      <c r="J156" t="s">
        <v>1523</v>
      </c>
      <c r="K156" t="s">
        <v>1524</v>
      </c>
    </row>
    <row r="157" spans="1:11">
      <c r="A157" t="str">
        <f>IFERROR(VLOOKUP(I157,รวมโครงการที่ผ่านทั้งหมด!G:X,18,0),"")</f>
        <v/>
      </c>
      <c r="B157" s="1" t="s">
        <v>59</v>
      </c>
      <c r="C157" t="s">
        <v>60</v>
      </c>
      <c r="D157" s="7" t="s">
        <v>344</v>
      </c>
      <c r="E157" s="7" t="s">
        <v>1483</v>
      </c>
      <c r="F157" t="s">
        <v>1496</v>
      </c>
      <c r="G157" s="7" t="s">
        <v>10605</v>
      </c>
      <c r="H157" t="s">
        <v>1497</v>
      </c>
      <c r="I157" t="s">
        <v>1525</v>
      </c>
      <c r="J157" t="s">
        <v>1526</v>
      </c>
      <c r="K157" t="s">
        <v>1527</v>
      </c>
    </row>
    <row r="158" spans="1:11">
      <c r="A158" t="str">
        <f>IFERROR(VLOOKUP(I158,รวมโครงการที่ผ่านทั้งหมด!G:X,18,0),"")</f>
        <v/>
      </c>
      <c r="B158" s="1" t="s">
        <v>59</v>
      </c>
      <c r="C158" t="s">
        <v>60</v>
      </c>
      <c r="D158" s="7" t="s">
        <v>344</v>
      </c>
      <c r="E158" s="7" t="s">
        <v>1483</v>
      </c>
      <c r="F158" t="s">
        <v>1496</v>
      </c>
      <c r="G158" s="7" t="s">
        <v>10605</v>
      </c>
      <c r="H158" t="s">
        <v>1497</v>
      </c>
      <c r="I158" t="s">
        <v>1528</v>
      </c>
      <c r="J158" t="s">
        <v>1529</v>
      </c>
      <c r="K158" t="s">
        <v>1530</v>
      </c>
    </row>
    <row r="159" spans="1:11">
      <c r="A159" t="str">
        <f>IFERROR(VLOOKUP(I159,รวมโครงการที่ผ่านทั้งหมด!G:X,18,0),"")</f>
        <v/>
      </c>
      <c r="B159" s="1" t="s">
        <v>59</v>
      </c>
      <c r="C159" t="s">
        <v>60</v>
      </c>
      <c r="D159" s="7" t="s">
        <v>344</v>
      </c>
      <c r="E159" s="7" t="s">
        <v>1483</v>
      </c>
      <c r="F159" t="s">
        <v>1496</v>
      </c>
      <c r="G159" s="7" t="s">
        <v>10605</v>
      </c>
      <c r="H159" t="s">
        <v>1497</v>
      </c>
      <c r="I159" t="s">
        <v>1531</v>
      </c>
      <c r="J159" t="s">
        <v>1532</v>
      </c>
      <c r="K159" t="s">
        <v>1533</v>
      </c>
    </row>
    <row r="160" spans="1:11">
      <c r="A160" t="str">
        <f>IFERROR(VLOOKUP(I160,รวมโครงการที่ผ่านทั้งหมด!G:X,18,0),"")</f>
        <v/>
      </c>
      <c r="B160" s="1" t="s">
        <v>59</v>
      </c>
      <c r="C160" t="s">
        <v>60</v>
      </c>
      <c r="D160" s="7" t="s">
        <v>344</v>
      </c>
      <c r="E160" s="7" t="s">
        <v>1483</v>
      </c>
      <c r="F160" t="s">
        <v>1496</v>
      </c>
      <c r="G160" s="7" t="s">
        <v>10605</v>
      </c>
      <c r="H160" t="s">
        <v>1497</v>
      </c>
      <c r="I160" t="s">
        <v>1534</v>
      </c>
      <c r="J160" t="s">
        <v>1535</v>
      </c>
      <c r="K160" t="s">
        <v>1536</v>
      </c>
    </row>
    <row r="161" spans="1:11">
      <c r="A161" t="str">
        <f>IFERROR(VLOOKUP(I161,รวมโครงการที่ผ่านทั้งหมด!G:X,18,0),"")</f>
        <v/>
      </c>
      <c r="B161" s="1" t="s">
        <v>59</v>
      </c>
      <c r="C161" t="s">
        <v>60</v>
      </c>
      <c r="D161" s="7" t="s">
        <v>344</v>
      </c>
      <c r="E161" s="7" t="s">
        <v>1483</v>
      </c>
      <c r="F161" t="s">
        <v>1496</v>
      </c>
      <c r="G161" s="7" t="s">
        <v>10605</v>
      </c>
      <c r="H161" t="s">
        <v>1497</v>
      </c>
      <c r="I161" t="s">
        <v>1537</v>
      </c>
      <c r="J161" t="s">
        <v>1538</v>
      </c>
      <c r="K161" t="s">
        <v>1539</v>
      </c>
    </row>
    <row r="162" spans="1:11">
      <c r="A162" t="str">
        <f>IFERROR(VLOOKUP(I162,รวมโครงการที่ผ่านทั้งหมด!G:X,18,0),"")</f>
        <v/>
      </c>
      <c r="B162" s="1" t="s">
        <v>59</v>
      </c>
      <c r="C162" t="s">
        <v>60</v>
      </c>
      <c r="D162" s="7" t="s">
        <v>344</v>
      </c>
      <c r="E162" s="7" t="s">
        <v>1483</v>
      </c>
      <c r="F162" t="s">
        <v>1496</v>
      </c>
      <c r="G162" s="7" t="s">
        <v>10605</v>
      </c>
      <c r="H162" t="s">
        <v>1497</v>
      </c>
      <c r="I162" t="s">
        <v>1540</v>
      </c>
      <c r="J162" t="s">
        <v>1541</v>
      </c>
      <c r="K162" t="s">
        <v>1542</v>
      </c>
    </row>
    <row r="163" spans="1:11">
      <c r="A163" t="str">
        <f>IFERROR(VLOOKUP(I163,รวมโครงการที่ผ่านทั้งหมด!G:X,18,0),"")</f>
        <v/>
      </c>
      <c r="B163" s="1" t="s">
        <v>59</v>
      </c>
      <c r="C163" t="s">
        <v>60</v>
      </c>
      <c r="D163" s="7" t="s">
        <v>1616</v>
      </c>
      <c r="E163" s="7" t="s">
        <v>1617</v>
      </c>
      <c r="F163" t="s">
        <v>1618</v>
      </c>
      <c r="G163" s="7" t="s">
        <v>1617</v>
      </c>
      <c r="H163" t="s">
        <v>1619</v>
      </c>
      <c r="I163" t="s">
        <v>1656</v>
      </c>
      <c r="J163" t="s">
        <v>1657</v>
      </c>
      <c r="K163" t="s">
        <v>1658</v>
      </c>
    </row>
    <row r="164" spans="1:11">
      <c r="A164">
        <f>IFERROR(VLOOKUP(I164,รวมโครงการที่ผ่านทั้งหมด!G:X,18,0),"")</f>
        <v>1</v>
      </c>
      <c r="B164" s="1" t="s">
        <v>59</v>
      </c>
      <c r="C164" t="s">
        <v>60</v>
      </c>
      <c r="D164" s="7" t="s">
        <v>1616</v>
      </c>
      <c r="E164" s="7" t="s">
        <v>1617</v>
      </c>
      <c r="F164" t="s">
        <v>1618</v>
      </c>
      <c r="G164" s="7" t="s">
        <v>1617</v>
      </c>
      <c r="H164" t="s">
        <v>1619</v>
      </c>
      <c r="I164" t="s">
        <v>1659</v>
      </c>
      <c r="J164" t="s">
        <v>1660</v>
      </c>
      <c r="K164" t="s">
        <v>1661</v>
      </c>
    </row>
    <row r="165" spans="1:11">
      <c r="A165" t="str">
        <f>IFERROR(VLOOKUP(I165,รวมโครงการที่ผ่านทั้งหมด!G:X,18,0),"")</f>
        <v/>
      </c>
      <c r="B165" s="1" t="s">
        <v>59</v>
      </c>
      <c r="C165" t="s">
        <v>60</v>
      </c>
      <c r="D165" s="7" t="s">
        <v>117</v>
      </c>
      <c r="E165" s="7" t="s">
        <v>3181</v>
      </c>
      <c r="F165" t="s">
        <v>3198</v>
      </c>
      <c r="G165" s="7" t="s">
        <v>3181</v>
      </c>
      <c r="H165" t="s">
        <v>3199</v>
      </c>
      <c r="I165" t="s">
        <v>3200</v>
      </c>
      <c r="J165" t="s">
        <v>3201</v>
      </c>
      <c r="K165" t="s">
        <v>3202</v>
      </c>
    </row>
    <row r="166" spans="1:11">
      <c r="A166" t="str">
        <f>IFERROR(VLOOKUP(I166,รวมโครงการที่ผ่านทั้งหมด!G:X,18,0),"")</f>
        <v/>
      </c>
      <c r="B166" s="1" t="s">
        <v>59</v>
      </c>
      <c r="C166" t="s">
        <v>60</v>
      </c>
      <c r="D166" s="7" t="s">
        <v>117</v>
      </c>
      <c r="E166" s="7" t="s">
        <v>3260</v>
      </c>
      <c r="F166" t="s">
        <v>3261</v>
      </c>
      <c r="G166" s="7" t="s">
        <v>3260</v>
      </c>
      <c r="H166" t="s">
        <v>3262</v>
      </c>
      <c r="I166" t="s">
        <v>3284</v>
      </c>
      <c r="J166" t="s">
        <v>3285</v>
      </c>
      <c r="K166" t="s">
        <v>3286</v>
      </c>
    </row>
    <row r="167" spans="1:11">
      <c r="A167" t="str">
        <f>IFERROR(VLOOKUP(I167,รวมโครงการที่ผ่านทั้งหมด!G:X,18,0),"")</f>
        <v/>
      </c>
      <c r="B167" s="1" t="s">
        <v>59</v>
      </c>
      <c r="C167" t="s">
        <v>60</v>
      </c>
      <c r="D167" s="7" t="s">
        <v>209</v>
      </c>
      <c r="E167" s="7" t="s">
        <v>3960</v>
      </c>
      <c r="F167" t="s">
        <v>4034</v>
      </c>
      <c r="G167" s="7" t="s">
        <v>3960</v>
      </c>
      <c r="H167" t="s">
        <v>4035</v>
      </c>
      <c r="I167" t="s">
        <v>4042</v>
      </c>
      <c r="J167" t="s">
        <v>4043</v>
      </c>
      <c r="K167" t="s">
        <v>4044</v>
      </c>
    </row>
    <row r="168" spans="1:11">
      <c r="A168" t="str">
        <f>IFERROR(VLOOKUP(I168,รวมโครงการที่ผ่านทั้งหมด!G:X,18,0),"")</f>
        <v/>
      </c>
      <c r="B168" s="1" t="s">
        <v>59</v>
      </c>
      <c r="C168" t="s">
        <v>60</v>
      </c>
      <c r="D168" s="7" t="s">
        <v>209</v>
      </c>
      <c r="E168" s="7" t="s">
        <v>4110</v>
      </c>
      <c r="F168" t="s">
        <v>4111</v>
      </c>
      <c r="G168" s="7" t="s">
        <v>4110</v>
      </c>
      <c r="H168" t="s">
        <v>4112</v>
      </c>
      <c r="I168" t="s">
        <v>4122</v>
      </c>
      <c r="J168" t="s">
        <v>4123</v>
      </c>
      <c r="K168" t="s">
        <v>4124</v>
      </c>
    </row>
    <row r="169" spans="1:11">
      <c r="A169" t="str">
        <f>IFERROR(VLOOKUP(I169,รวมโครงการที่ผ่านทั้งหมด!G:X,18,0),"")</f>
        <v/>
      </c>
      <c r="B169" s="1" t="s">
        <v>59</v>
      </c>
      <c r="C169" t="s">
        <v>60</v>
      </c>
      <c r="D169" s="7" t="s">
        <v>209</v>
      </c>
      <c r="E169" s="7" t="s">
        <v>4110</v>
      </c>
      <c r="F169" t="s">
        <v>4111</v>
      </c>
      <c r="G169" s="7" t="s">
        <v>4110</v>
      </c>
      <c r="H169" t="s">
        <v>4112</v>
      </c>
      <c r="I169" t="s">
        <v>4149</v>
      </c>
      <c r="J169" t="s">
        <v>4150</v>
      </c>
      <c r="K169" t="s">
        <v>4151</v>
      </c>
    </row>
    <row r="170" spans="1:11">
      <c r="A170" t="str">
        <f>IFERROR(VLOOKUP(I170,รวมโครงการที่ผ่านทั้งหมด!G:X,18,0),"")</f>
        <v/>
      </c>
      <c r="B170" s="1" t="s">
        <v>59</v>
      </c>
      <c r="C170" t="s">
        <v>60</v>
      </c>
      <c r="D170" s="7" t="s">
        <v>209</v>
      </c>
      <c r="E170" s="7" t="s">
        <v>4110</v>
      </c>
      <c r="F170" t="s">
        <v>4111</v>
      </c>
      <c r="G170" s="7" t="s">
        <v>4110</v>
      </c>
      <c r="H170" t="s">
        <v>4112</v>
      </c>
      <c r="I170" t="s">
        <v>4170</v>
      </c>
      <c r="J170" t="s">
        <v>4171</v>
      </c>
      <c r="K170" t="s">
        <v>4172</v>
      </c>
    </row>
    <row r="171" spans="1:11">
      <c r="A171" t="str">
        <f>IFERROR(VLOOKUP(I171,รวมโครงการที่ผ่านทั้งหมด!G:X,18,0),"")</f>
        <v/>
      </c>
      <c r="B171" s="1" t="s">
        <v>59</v>
      </c>
      <c r="C171" t="s">
        <v>60</v>
      </c>
      <c r="D171" s="7" t="s">
        <v>136</v>
      </c>
      <c r="E171" s="7" t="s">
        <v>4190</v>
      </c>
      <c r="F171" t="s">
        <v>4280</v>
      </c>
      <c r="G171" s="7" t="s">
        <v>4190</v>
      </c>
      <c r="H171" t="s">
        <v>4281</v>
      </c>
      <c r="I171" t="s">
        <v>4282</v>
      </c>
      <c r="J171" t="s">
        <v>4283</v>
      </c>
      <c r="K171" t="s">
        <v>4284</v>
      </c>
    </row>
    <row r="172" spans="1:11">
      <c r="A172" t="str">
        <f>IFERROR(VLOOKUP(I172,รวมโครงการที่ผ่านทั้งหมด!G:X,18,0),"")</f>
        <v/>
      </c>
      <c r="B172" s="1" t="s">
        <v>59</v>
      </c>
      <c r="C172" t="s">
        <v>60</v>
      </c>
      <c r="D172" s="7" t="s">
        <v>136</v>
      </c>
      <c r="E172" s="7" t="s">
        <v>4190</v>
      </c>
      <c r="F172" t="s">
        <v>4280</v>
      </c>
      <c r="G172" s="7" t="s">
        <v>4190</v>
      </c>
      <c r="H172" t="s">
        <v>4281</v>
      </c>
      <c r="I172" t="s">
        <v>4285</v>
      </c>
      <c r="J172" t="s">
        <v>4286</v>
      </c>
      <c r="K172" t="s">
        <v>4287</v>
      </c>
    </row>
    <row r="173" spans="1:11">
      <c r="A173" t="str">
        <f>IFERROR(VLOOKUP(I173,รวมโครงการที่ผ่านทั้งหมด!G:X,18,0),"")</f>
        <v/>
      </c>
      <c r="B173" s="1" t="s">
        <v>59</v>
      </c>
      <c r="C173" t="s">
        <v>60</v>
      </c>
      <c r="D173" s="7" t="s">
        <v>4518</v>
      </c>
      <c r="E173" s="7" t="s">
        <v>4528</v>
      </c>
      <c r="F173" t="s">
        <v>4529</v>
      </c>
      <c r="G173" s="7" t="s">
        <v>4528</v>
      </c>
      <c r="H173" t="s">
        <v>4530</v>
      </c>
      <c r="I173" t="s">
        <v>4552</v>
      </c>
      <c r="J173" t="s">
        <v>4553</v>
      </c>
      <c r="K173" t="s">
        <v>4554</v>
      </c>
    </row>
    <row r="174" spans="1:11">
      <c r="A174" t="str">
        <f>IFERROR(VLOOKUP(I174,รวมโครงการที่ผ่านทั้งหมด!G:X,18,0),"")</f>
        <v/>
      </c>
      <c r="B174" s="1" t="s">
        <v>59</v>
      </c>
      <c r="C174" t="s">
        <v>60</v>
      </c>
      <c r="D174" s="7" t="s">
        <v>4518</v>
      </c>
      <c r="E174" s="7" t="s">
        <v>4528</v>
      </c>
      <c r="F174" t="s">
        <v>4529</v>
      </c>
      <c r="G174" s="7" t="s">
        <v>4528</v>
      </c>
      <c r="H174" t="s">
        <v>4530</v>
      </c>
      <c r="I174" t="s">
        <v>4558</v>
      </c>
      <c r="J174" t="s">
        <v>4559</v>
      </c>
      <c r="K174" t="s">
        <v>4560</v>
      </c>
    </row>
    <row r="175" spans="1:11">
      <c r="A175" t="str">
        <f>IFERROR(VLOOKUP(I175,รวมโครงการที่ผ่านทั้งหมด!G:X,18,0),"")</f>
        <v/>
      </c>
      <c r="B175" s="1" t="s">
        <v>59</v>
      </c>
      <c r="C175" t="s">
        <v>60</v>
      </c>
      <c r="D175" s="7" t="s">
        <v>4518</v>
      </c>
      <c r="E175" s="7" t="s">
        <v>4662</v>
      </c>
      <c r="F175" t="s">
        <v>1042</v>
      </c>
      <c r="G175" s="7" t="s">
        <v>4662</v>
      </c>
      <c r="H175" t="s">
        <v>4663</v>
      </c>
      <c r="I175" t="s">
        <v>4683</v>
      </c>
      <c r="J175" t="s">
        <v>4684</v>
      </c>
      <c r="K175" t="s">
        <v>4685</v>
      </c>
    </row>
    <row r="176" spans="1:11">
      <c r="A176" t="str">
        <f>IFERROR(VLOOKUP(I176,รวมโครงการที่ผ่านทั้งหมด!G:X,18,0),"")</f>
        <v/>
      </c>
      <c r="B176" s="1" t="s">
        <v>59</v>
      </c>
      <c r="C176" t="s">
        <v>60</v>
      </c>
      <c r="D176" s="7" t="s">
        <v>4788</v>
      </c>
      <c r="E176" s="7" t="s">
        <v>4789</v>
      </c>
      <c r="F176" t="s">
        <v>1014</v>
      </c>
      <c r="G176" s="7" t="s">
        <v>4789</v>
      </c>
      <c r="H176" t="s">
        <v>4820</v>
      </c>
      <c r="I176" t="s">
        <v>4821</v>
      </c>
      <c r="J176" t="s">
        <v>4822</v>
      </c>
      <c r="K176" t="s">
        <v>4823</v>
      </c>
    </row>
    <row r="177" spans="1:11">
      <c r="A177" t="str">
        <f>IFERROR(VLOOKUP(I177,รวมโครงการที่ผ่านทั้งหมด!G:X,18,0),"")</f>
        <v/>
      </c>
      <c r="B177" s="1" t="s">
        <v>59</v>
      </c>
      <c r="C177" t="s">
        <v>60</v>
      </c>
      <c r="D177" s="7" t="s">
        <v>4788</v>
      </c>
      <c r="E177" s="7" t="s">
        <v>4914</v>
      </c>
      <c r="F177" t="s">
        <v>4993</v>
      </c>
      <c r="G177" s="7" t="s">
        <v>4914</v>
      </c>
      <c r="H177" t="s">
        <v>4994</v>
      </c>
      <c r="I177" t="s">
        <v>5019</v>
      </c>
      <c r="J177" t="s">
        <v>5020</v>
      </c>
      <c r="K177" t="s">
        <v>5021</v>
      </c>
    </row>
    <row r="178" spans="1:11">
      <c r="A178" t="str">
        <f>IFERROR(VLOOKUP(I178,รวมโครงการที่ผ่านทั้งหมด!G:X,18,0),"")</f>
        <v/>
      </c>
      <c r="B178" s="1" t="s">
        <v>59</v>
      </c>
      <c r="C178" t="s">
        <v>60</v>
      </c>
      <c r="D178" s="7" t="s">
        <v>4788</v>
      </c>
      <c r="E178" s="7" t="s">
        <v>4914</v>
      </c>
      <c r="F178" t="s">
        <v>4993</v>
      </c>
      <c r="G178" s="7" t="s">
        <v>4914</v>
      </c>
      <c r="H178" t="s">
        <v>4994</v>
      </c>
      <c r="I178" t="s">
        <v>5025</v>
      </c>
      <c r="J178" t="s">
        <v>5026</v>
      </c>
      <c r="K178" t="s">
        <v>5027</v>
      </c>
    </row>
    <row r="179" spans="1:11">
      <c r="A179" t="str">
        <f>IFERROR(VLOOKUP(I179,รวมโครงการที่ผ่านทั้งหมด!G:X,18,0),"")</f>
        <v/>
      </c>
      <c r="B179" s="1" t="s">
        <v>59</v>
      </c>
      <c r="C179" t="s">
        <v>60</v>
      </c>
      <c r="D179" s="7" t="s">
        <v>4788</v>
      </c>
      <c r="E179" s="7" t="s">
        <v>5152</v>
      </c>
      <c r="F179" t="s">
        <v>5173</v>
      </c>
      <c r="G179" s="7" t="s">
        <v>5152</v>
      </c>
      <c r="H179" t="s">
        <v>5174</v>
      </c>
      <c r="I179" t="s">
        <v>5175</v>
      </c>
      <c r="J179" t="s">
        <v>5176</v>
      </c>
      <c r="K179" t="s">
        <v>5177</v>
      </c>
    </row>
    <row r="180" spans="1:11">
      <c r="A180" t="str">
        <f>IFERROR(VLOOKUP(I180,รวมโครงการที่ผ่านทั้งหมด!G:X,18,0),"")</f>
        <v/>
      </c>
      <c r="B180" s="1" t="s">
        <v>59</v>
      </c>
      <c r="C180" t="s">
        <v>60</v>
      </c>
      <c r="D180" s="7" t="s">
        <v>4788</v>
      </c>
      <c r="E180" s="7" t="s">
        <v>5222</v>
      </c>
      <c r="F180" t="s">
        <v>5239</v>
      </c>
      <c r="G180" s="7" t="s">
        <v>5222</v>
      </c>
      <c r="H180" t="s">
        <v>5240</v>
      </c>
      <c r="I180" t="s">
        <v>5241</v>
      </c>
      <c r="J180" t="s">
        <v>5242</v>
      </c>
      <c r="K180" t="s">
        <v>5243</v>
      </c>
    </row>
    <row r="181" spans="1:11">
      <c r="A181">
        <f>IFERROR(VLOOKUP(I181,รวมโครงการที่ผ่านทั้งหมด!G:X,18,0),"")</f>
        <v>1</v>
      </c>
      <c r="B181" s="1" t="s">
        <v>59</v>
      </c>
      <c r="C181" t="s">
        <v>60</v>
      </c>
      <c r="D181" s="7" t="s">
        <v>344</v>
      </c>
      <c r="E181" s="7" t="s">
        <v>8160</v>
      </c>
      <c r="F181" t="s">
        <v>8197</v>
      </c>
      <c r="G181" s="7" t="s">
        <v>8160</v>
      </c>
      <c r="H181" t="s">
        <v>8198</v>
      </c>
      <c r="I181" t="s">
        <v>8199</v>
      </c>
      <c r="J181" t="s">
        <v>8200</v>
      </c>
      <c r="K181" t="s">
        <v>8201</v>
      </c>
    </row>
    <row r="182" spans="1:11">
      <c r="A182" t="str">
        <f>IFERROR(VLOOKUP(I182,รวมโครงการที่ผ่านทั้งหมด!G:X,18,0),"")</f>
        <v/>
      </c>
      <c r="B182" s="1" t="s">
        <v>59</v>
      </c>
      <c r="C182" t="s">
        <v>60</v>
      </c>
      <c r="D182" s="7" t="s">
        <v>151</v>
      </c>
      <c r="E182" s="7" t="s">
        <v>1219</v>
      </c>
      <c r="F182" t="s">
        <v>1014</v>
      </c>
      <c r="G182" s="7" t="s">
        <v>10760</v>
      </c>
      <c r="H182" t="s">
        <v>8216</v>
      </c>
      <c r="I182" t="s">
        <v>8256</v>
      </c>
      <c r="J182" t="s">
        <v>8257</v>
      </c>
      <c r="K182" t="s">
        <v>8258</v>
      </c>
    </row>
    <row r="183" spans="1:11">
      <c r="A183" t="str">
        <f>IFERROR(VLOOKUP(I183,รวมโครงการที่ผ่านทั้งหมด!G:X,18,0),"")</f>
        <v/>
      </c>
      <c r="B183" s="1" t="s">
        <v>59</v>
      </c>
      <c r="C183" t="s">
        <v>60</v>
      </c>
      <c r="D183" s="7" t="s">
        <v>151</v>
      </c>
      <c r="E183" s="7" t="s">
        <v>1219</v>
      </c>
      <c r="F183" t="s">
        <v>1014</v>
      </c>
      <c r="G183" s="7" t="s">
        <v>10760</v>
      </c>
      <c r="H183" t="s">
        <v>8216</v>
      </c>
      <c r="I183" t="s">
        <v>8262</v>
      </c>
      <c r="J183" t="s">
        <v>8263</v>
      </c>
      <c r="K183" t="s">
        <v>8264</v>
      </c>
    </row>
    <row r="184" spans="1:11">
      <c r="A184">
        <f>IFERROR(VLOOKUP(I184,รวมโครงการที่ผ่านทั้งหมด!G:X,18,0),"")</f>
        <v>1</v>
      </c>
      <c r="B184" s="1" t="s">
        <v>59</v>
      </c>
      <c r="C184" t="s">
        <v>60</v>
      </c>
      <c r="D184" s="7" t="s">
        <v>76</v>
      </c>
      <c r="E184" s="7" t="s">
        <v>8298</v>
      </c>
      <c r="F184" t="s">
        <v>8338</v>
      </c>
      <c r="G184" s="7" t="s">
        <v>10744</v>
      </c>
      <c r="H184" t="s">
        <v>8339</v>
      </c>
      <c r="I184" t="s">
        <v>8340</v>
      </c>
      <c r="J184" t="s">
        <v>8341</v>
      </c>
      <c r="K184" t="s">
        <v>8342</v>
      </c>
    </row>
    <row r="185" spans="1:11">
      <c r="A185">
        <f>IFERROR(VLOOKUP(I185,รวมโครงการที่ผ่านทั้งหมด!G:X,18,0),"")</f>
        <v>1</v>
      </c>
      <c r="B185" s="1" t="s">
        <v>59</v>
      </c>
      <c r="C185" t="s">
        <v>60</v>
      </c>
      <c r="D185" s="7" t="s">
        <v>151</v>
      </c>
      <c r="E185" s="7" t="s">
        <v>8667</v>
      </c>
      <c r="F185" t="s">
        <v>292</v>
      </c>
      <c r="G185" s="7" t="s">
        <v>8667</v>
      </c>
      <c r="H185" t="s">
        <v>8668</v>
      </c>
      <c r="I185" t="s">
        <v>8711</v>
      </c>
      <c r="J185" t="s">
        <v>8712</v>
      </c>
      <c r="K185" t="s">
        <v>8713</v>
      </c>
    </row>
    <row r="186" spans="1:11">
      <c r="A186" t="str">
        <f>IFERROR(VLOOKUP(I186,รวมโครงการที่ผ่านทั้งหมด!G:X,18,0),"")</f>
        <v/>
      </c>
      <c r="B186" s="1" t="s">
        <v>59</v>
      </c>
      <c r="C186" t="s">
        <v>60</v>
      </c>
      <c r="D186" s="7" t="s">
        <v>151</v>
      </c>
      <c r="E186" s="7" t="s">
        <v>8667</v>
      </c>
      <c r="F186" t="s">
        <v>292</v>
      </c>
      <c r="G186" s="7" t="s">
        <v>8667</v>
      </c>
      <c r="H186" t="s">
        <v>8668</v>
      </c>
      <c r="I186" t="s">
        <v>8783</v>
      </c>
      <c r="J186" t="s">
        <v>8784</v>
      </c>
      <c r="K186" t="s">
        <v>8785</v>
      </c>
    </row>
    <row r="187" spans="1:11">
      <c r="A187" t="str">
        <f>IFERROR(VLOOKUP(I187,รวมโครงการที่ผ่านทั้งหมด!G:X,18,0),"")</f>
        <v/>
      </c>
      <c r="B187" s="1" t="s">
        <v>59</v>
      </c>
      <c r="C187" t="s">
        <v>60</v>
      </c>
      <c r="D187" s="7" t="s">
        <v>151</v>
      </c>
      <c r="E187" s="7" t="s">
        <v>8667</v>
      </c>
      <c r="F187" t="s">
        <v>292</v>
      </c>
      <c r="G187" s="7" t="s">
        <v>8667</v>
      </c>
      <c r="H187" t="s">
        <v>8668</v>
      </c>
      <c r="I187" t="s">
        <v>8786</v>
      </c>
      <c r="J187" t="s">
        <v>8787</v>
      </c>
      <c r="K187" t="s">
        <v>8788</v>
      </c>
    </row>
    <row r="188" spans="1:11">
      <c r="A188" t="str">
        <f>IFERROR(VLOOKUP(I188,รวมโครงการที่ผ่านทั้งหมด!G:X,18,0),"")</f>
        <v/>
      </c>
      <c r="B188" s="1" t="s">
        <v>59</v>
      </c>
      <c r="C188" t="s">
        <v>60</v>
      </c>
      <c r="D188" s="7" t="s">
        <v>151</v>
      </c>
      <c r="E188" s="7" t="s">
        <v>8667</v>
      </c>
      <c r="F188" t="s">
        <v>292</v>
      </c>
      <c r="G188" s="7" t="s">
        <v>8667</v>
      </c>
      <c r="H188" t="s">
        <v>8668</v>
      </c>
      <c r="I188" t="s">
        <v>8789</v>
      </c>
      <c r="J188" t="s">
        <v>8790</v>
      </c>
      <c r="K188" t="s">
        <v>8791</v>
      </c>
    </row>
    <row r="189" spans="1:11">
      <c r="A189" t="str">
        <f>IFERROR(VLOOKUP(I189,รวมโครงการที่ผ่านทั้งหมด!G:X,18,0),"")</f>
        <v/>
      </c>
      <c r="B189" s="1" t="s">
        <v>59</v>
      </c>
      <c r="C189" t="s">
        <v>60</v>
      </c>
      <c r="D189" s="7" t="s">
        <v>151</v>
      </c>
      <c r="E189" s="7" t="s">
        <v>8667</v>
      </c>
      <c r="F189" t="s">
        <v>292</v>
      </c>
      <c r="G189" s="7" t="s">
        <v>8667</v>
      </c>
      <c r="H189" t="s">
        <v>8668</v>
      </c>
      <c r="I189" t="s">
        <v>8792</v>
      </c>
      <c r="J189" t="s">
        <v>8793</v>
      </c>
      <c r="K189" t="s">
        <v>8794</v>
      </c>
    </row>
    <row r="190" spans="1:11">
      <c r="A190" t="str">
        <f>IFERROR(VLOOKUP(I190,รวมโครงการที่ผ่านทั้งหมด!G:X,18,0),"")</f>
        <v/>
      </c>
      <c r="B190" s="1" t="s">
        <v>59</v>
      </c>
      <c r="C190" t="s">
        <v>60</v>
      </c>
      <c r="D190" s="7" t="s">
        <v>151</v>
      </c>
      <c r="E190" s="7" t="s">
        <v>8667</v>
      </c>
      <c r="F190" t="s">
        <v>292</v>
      </c>
      <c r="G190" s="7" t="s">
        <v>8667</v>
      </c>
      <c r="H190" t="s">
        <v>8668</v>
      </c>
      <c r="I190" t="s">
        <v>8795</v>
      </c>
      <c r="J190" t="s">
        <v>8796</v>
      </c>
      <c r="K190" t="s">
        <v>8797</v>
      </c>
    </row>
    <row r="191" spans="1:11">
      <c r="A191" t="str">
        <f>IFERROR(VLOOKUP(I191,รวมโครงการที่ผ่านทั้งหมด!G:X,18,0),"")</f>
        <v/>
      </c>
      <c r="B191" s="1" t="s">
        <v>59</v>
      </c>
      <c r="C191" t="s">
        <v>60</v>
      </c>
      <c r="D191" s="7" t="s">
        <v>76</v>
      </c>
      <c r="E191" s="7" t="s">
        <v>9850</v>
      </c>
      <c r="F191" t="s">
        <v>119</v>
      </c>
      <c r="G191" s="7" t="s">
        <v>10745</v>
      </c>
      <c r="H191" t="s">
        <v>9851</v>
      </c>
      <c r="I191" t="s">
        <v>9852</v>
      </c>
      <c r="J191" t="s">
        <v>9853</v>
      </c>
      <c r="K191" t="s">
        <v>9854</v>
      </c>
    </row>
    <row r="192" spans="1:11">
      <c r="A192" t="str">
        <f>IFERROR(VLOOKUP(I192,รวมโครงการที่ผ่านทั้งหมด!G:X,18,0),"")</f>
        <v/>
      </c>
      <c r="B192" s="1" t="s">
        <v>59</v>
      </c>
      <c r="C192" t="s">
        <v>60</v>
      </c>
      <c r="D192" s="7" t="s">
        <v>76</v>
      </c>
      <c r="E192" s="7" t="s">
        <v>9850</v>
      </c>
      <c r="F192" t="s">
        <v>119</v>
      </c>
      <c r="G192" s="7" t="s">
        <v>10745</v>
      </c>
      <c r="H192" t="s">
        <v>9851</v>
      </c>
      <c r="I192" t="s">
        <v>9858</v>
      </c>
      <c r="J192" t="s">
        <v>9859</v>
      </c>
      <c r="K192" t="s">
        <v>9860</v>
      </c>
    </row>
    <row r="193" spans="1:11">
      <c r="A193" t="str">
        <f>IFERROR(VLOOKUP(I193,รวมโครงการที่ผ่านทั้งหมด!G:X,18,0),"")</f>
        <v/>
      </c>
      <c r="B193" s="1" t="s">
        <v>59</v>
      </c>
      <c r="C193" t="s">
        <v>60</v>
      </c>
      <c r="D193" s="7" t="s">
        <v>76</v>
      </c>
      <c r="E193" s="7" t="s">
        <v>9850</v>
      </c>
      <c r="F193" t="s">
        <v>119</v>
      </c>
      <c r="G193" s="7" t="s">
        <v>10745</v>
      </c>
      <c r="H193" t="s">
        <v>9851</v>
      </c>
      <c r="I193" t="s">
        <v>9861</v>
      </c>
      <c r="J193" t="s">
        <v>9862</v>
      </c>
      <c r="K193" t="s">
        <v>9863</v>
      </c>
    </row>
    <row r="194" spans="1:11">
      <c r="A194" t="str">
        <f>IFERROR(VLOOKUP(I194,รวมโครงการที่ผ่านทั้งหมด!G:X,18,0),"")</f>
        <v/>
      </c>
      <c r="B194" s="1" t="s">
        <v>59</v>
      </c>
      <c r="C194" t="s">
        <v>60</v>
      </c>
      <c r="D194" s="7" t="s">
        <v>76</v>
      </c>
      <c r="E194" s="7" t="s">
        <v>9850</v>
      </c>
      <c r="F194" t="s">
        <v>119</v>
      </c>
      <c r="G194" s="7" t="s">
        <v>10745</v>
      </c>
      <c r="H194" t="s">
        <v>9851</v>
      </c>
      <c r="I194" t="s">
        <v>9864</v>
      </c>
      <c r="J194" t="s">
        <v>9865</v>
      </c>
      <c r="K194" t="s">
        <v>9866</v>
      </c>
    </row>
    <row r="195" spans="1:11">
      <c r="A195">
        <f>IFERROR(VLOOKUP(I195,รวมโครงการที่ผ่านทั้งหมด!G:X,18,0),"")</f>
        <v>1</v>
      </c>
      <c r="B195" s="1" t="s">
        <v>59</v>
      </c>
      <c r="C195" t="s">
        <v>60</v>
      </c>
      <c r="D195" s="7" t="s">
        <v>76</v>
      </c>
      <c r="E195" s="7" t="s">
        <v>9850</v>
      </c>
      <c r="F195" t="s">
        <v>119</v>
      </c>
      <c r="G195" s="7" t="s">
        <v>10745</v>
      </c>
      <c r="H195" t="s">
        <v>9851</v>
      </c>
      <c r="I195" t="s">
        <v>9867</v>
      </c>
      <c r="J195" t="s">
        <v>9868</v>
      </c>
      <c r="K195" t="s">
        <v>9869</v>
      </c>
    </row>
    <row r="196" spans="1:11">
      <c r="A196" t="str">
        <f>IFERROR(VLOOKUP(I196,รวมโครงการที่ผ่านทั้งหมด!G:X,18,0),"")</f>
        <v/>
      </c>
      <c r="B196" s="1" t="s">
        <v>59</v>
      </c>
      <c r="C196" t="s">
        <v>60</v>
      </c>
      <c r="D196" s="7" t="s">
        <v>76</v>
      </c>
      <c r="E196" s="7" t="s">
        <v>9850</v>
      </c>
      <c r="F196" t="s">
        <v>119</v>
      </c>
      <c r="G196" s="7" t="s">
        <v>10745</v>
      </c>
      <c r="H196" t="s">
        <v>9851</v>
      </c>
      <c r="I196" t="s">
        <v>9870</v>
      </c>
      <c r="J196" t="s">
        <v>9871</v>
      </c>
      <c r="K196" t="s">
        <v>9872</v>
      </c>
    </row>
    <row r="197" spans="1:11">
      <c r="A197" t="str">
        <f>IFERROR(VLOOKUP(I197,รวมโครงการที่ผ่านทั้งหมด!G:X,18,0),"")</f>
        <v/>
      </c>
      <c r="B197" s="1" t="s">
        <v>59</v>
      </c>
      <c r="C197" t="s">
        <v>60</v>
      </c>
      <c r="D197" s="7" t="s">
        <v>76</v>
      </c>
      <c r="E197" s="7" t="s">
        <v>9850</v>
      </c>
      <c r="F197" t="s">
        <v>119</v>
      </c>
      <c r="G197" s="7" t="s">
        <v>10745</v>
      </c>
      <c r="H197" t="s">
        <v>9851</v>
      </c>
      <c r="I197" t="s">
        <v>9873</v>
      </c>
      <c r="J197" t="s">
        <v>9874</v>
      </c>
      <c r="K197" t="s">
        <v>9875</v>
      </c>
    </row>
    <row r="198" spans="1:11">
      <c r="A198" t="str">
        <f>IFERROR(VLOOKUP(I198,รวมโครงการที่ผ่านทั้งหมด!G:X,18,0),"")</f>
        <v/>
      </c>
      <c r="B198" s="1" t="s">
        <v>59</v>
      </c>
      <c r="C198" t="s">
        <v>60</v>
      </c>
      <c r="D198" s="7" t="s">
        <v>151</v>
      </c>
      <c r="E198" s="7" t="s">
        <v>10519</v>
      </c>
      <c r="F198" t="s">
        <v>217</v>
      </c>
      <c r="G198" s="7" t="s">
        <v>10519</v>
      </c>
      <c r="H198" t="s">
        <v>10520</v>
      </c>
      <c r="I198" t="s">
        <v>10521</v>
      </c>
      <c r="J198" t="s">
        <v>10522</v>
      </c>
      <c r="K198" t="s">
        <v>10523</v>
      </c>
    </row>
    <row r="199" spans="1:11">
      <c r="A199" t="str">
        <f>IFERROR(VLOOKUP(I199,รวมโครงการที่ผ่านทั้งหมด!G:X,18,0),"")</f>
        <v/>
      </c>
      <c r="B199" s="1" t="s">
        <v>59</v>
      </c>
      <c r="C199" t="s">
        <v>60</v>
      </c>
      <c r="D199" s="7" t="s">
        <v>151</v>
      </c>
      <c r="E199" s="7" t="s">
        <v>10519</v>
      </c>
      <c r="F199" t="s">
        <v>217</v>
      </c>
      <c r="G199" s="7" t="s">
        <v>10519</v>
      </c>
      <c r="H199" t="s">
        <v>10520</v>
      </c>
      <c r="I199" t="s">
        <v>10524</v>
      </c>
      <c r="J199" t="s">
        <v>10525</v>
      </c>
      <c r="K199" t="s">
        <v>10526</v>
      </c>
    </row>
    <row r="200" spans="1:11">
      <c r="A200" t="str">
        <f>IFERROR(VLOOKUP(I200,รวมโครงการที่ผ่านทั้งหมด!G:X,18,0),"")</f>
        <v/>
      </c>
      <c r="B200" s="1" t="s">
        <v>59</v>
      </c>
      <c r="C200" t="s">
        <v>98</v>
      </c>
      <c r="D200" s="7" t="s">
        <v>76</v>
      </c>
      <c r="E200" s="7" t="s">
        <v>77</v>
      </c>
      <c r="F200" t="s">
        <v>99</v>
      </c>
      <c r="G200" s="7" t="s">
        <v>77</v>
      </c>
      <c r="H200" t="s">
        <v>100</v>
      </c>
      <c r="I200" t="s">
        <v>101</v>
      </c>
      <c r="J200" t="s">
        <v>102</v>
      </c>
      <c r="K200" t="s">
        <v>103</v>
      </c>
    </row>
    <row r="201" spans="1:11">
      <c r="A201" t="str">
        <f>IFERROR(VLOOKUP(I201,รวมโครงการที่ผ่านทั้งหมด!G:X,18,0),"")</f>
        <v/>
      </c>
      <c r="B201" s="1" t="s">
        <v>59</v>
      </c>
      <c r="C201" t="s">
        <v>98</v>
      </c>
      <c r="D201" s="7" t="s">
        <v>344</v>
      </c>
      <c r="E201" s="7" t="s">
        <v>1483</v>
      </c>
      <c r="F201" t="s">
        <v>1484</v>
      </c>
      <c r="G201" s="7" t="s">
        <v>10605</v>
      </c>
      <c r="H201" t="s">
        <v>1485</v>
      </c>
      <c r="I201" t="s">
        <v>1486</v>
      </c>
      <c r="J201" t="s">
        <v>1487</v>
      </c>
      <c r="K201" t="s">
        <v>1488</v>
      </c>
    </row>
    <row r="202" spans="1:11">
      <c r="A202" t="str">
        <f>IFERROR(VLOOKUP(I202,รวมโครงการที่ผ่านทั้งหมด!G:X,18,0),"")</f>
        <v/>
      </c>
      <c r="B202" s="1" t="s">
        <v>59</v>
      </c>
      <c r="C202" t="s">
        <v>98</v>
      </c>
      <c r="D202" s="7" t="s">
        <v>344</v>
      </c>
      <c r="E202" s="7" t="s">
        <v>1483</v>
      </c>
      <c r="F202" t="s">
        <v>1484</v>
      </c>
      <c r="G202" s="7" t="s">
        <v>10605</v>
      </c>
      <c r="H202" t="s">
        <v>1485</v>
      </c>
      <c r="I202" t="s">
        <v>1489</v>
      </c>
      <c r="J202" t="s">
        <v>1490</v>
      </c>
      <c r="K202" t="s">
        <v>1491</v>
      </c>
    </row>
    <row r="203" spans="1:11">
      <c r="A203" t="str">
        <f>IFERROR(VLOOKUP(I203,รวมโครงการที่ผ่านทั้งหมด!G:X,18,0),"")</f>
        <v/>
      </c>
      <c r="B203" s="1" t="s">
        <v>59</v>
      </c>
      <c r="C203" t="s">
        <v>98</v>
      </c>
      <c r="D203" s="7" t="s">
        <v>344</v>
      </c>
      <c r="E203" s="7" t="s">
        <v>1483</v>
      </c>
      <c r="F203" t="s">
        <v>1484</v>
      </c>
      <c r="G203" s="7" t="s">
        <v>10605</v>
      </c>
      <c r="H203" t="s">
        <v>1485</v>
      </c>
      <c r="I203" t="s">
        <v>1492</v>
      </c>
      <c r="J203" t="s">
        <v>1493</v>
      </c>
      <c r="K203" t="s">
        <v>1494</v>
      </c>
    </row>
    <row r="204" spans="1:11">
      <c r="A204" t="str">
        <f>IFERROR(VLOOKUP(I204,รวมโครงการที่ผ่านทั้งหมด!G:X,18,0),"")</f>
        <v/>
      </c>
      <c r="B204" s="1" t="s">
        <v>59</v>
      </c>
      <c r="C204" t="s">
        <v>98</v>
      </c>
      <c r="D204" s="7" t="s">
        <v>2170</v>
      </c>
      <c r="E204" s="7" t="s">
        <v>2171</v>
      </c>
      <c r="F204" t="s">
        <v>2187</v>
      </c>
      <c r="G204" s="7" t="s">
        <v>2171</v>
      </c>
      <c r="H204" t="s">
        <v>2188</v>
      </c>
      <c r="I204" t="s">
        <v>2189</v>
      </c>
      <c r="J204" t="s">
        <v>2190</v>
      </c>
      <c r="K204" t="s">
        <v>2191</v>
      </c>
    </row>
    <row r="205" spans="1:11">
      <c r="A205" t="str">
        <f>IFERROR(VLOOKUP(I205,รวมโครงการที่ผ่านทั้งหมด!G:X,18,0),"")</f>
        <v/>
      </c>
      <c r="B205" s="1" t="s">
        <v>59</v>
      </c>
      <c r="C205" t="s">
        <v>98</v>
      </c>
      <c r="D205" s="7" t="s">
        <v>209</v>
      </c>
      <c r="E205" s="7" t="s">
        <v>3916</v>
      </c>
      <c r="F205" t="s">
        <v>3940</v>
      </c>
      <c r="G205" s="7" t="s">
        <v>3916</v>
      </c>
      <c r="H205" t="s">
        <v>3941</v>
      </c>
      <c r="I205" t="s">
        <v>3942</v>
      </c>
      <c r="J205" t="s">
        <v>3943</v>
      </c>
      <c r="K205" t="s">
        <v>3944</v>
      </c>
    </row>
    <row r="206" spans="1:11">
      <c r="A206" t="str">
        <f>IFERROR(VLOOKUP(I206,รวมโครงการที่ผ่านทั้งหมด!G:X,18,0),"")</f>
        <v/>
      </c>
      <c r="B206" s="1" t="s">
        <v>59</v>
      </c>
      <c r="C206" t="s">
        <v>98</v>
      </c>
      <c r="D206" s="7" t="s">
        <v>209</v>
      </c>
      <c r="E206" s="7" t="s">
        <v>3960</v>
      </c>
      <c r="F206" t="s">
        <v>3961</v>
      </c>
      <c r="G206" s="7" t="s">
        <v>3960</v>
      </c>
      <c r="H206" t="s">
        <v>3962</v>
      </c>
      <c r="I206" t="s">
        <v>3963</v>
      </c>
      <c r="J206" t="s">
        <v>3964</v>
      </c>
      <c r="K206" t="s">
        <v>3965</v>
      </c>
    </row>
    <row r="207" spans="1:11">
      <c r="A207" t="str">
        <f>IFERROR(VLOOKUP(I207,รวมโครงการที่ผ่านทั้งหมด!G:X,18,0),"")</f>
        <v/>
      </c>
      <c r="B207" s="1" t="s">
        <v>59</v>
      </c>
      <c r="C207" t="s">
        <v>98</v>
      </c>
      <c r="D207" s="7" t="s">
        <v>209</v>
      </c>
      <c r="E207" s="7" t="s">
        <v>3960</v>
      </c>
      <c r="F207" t="s">
        <v>3961</v>
      </c>
      <c r="G207" s="7" t="s">
        <v>3960</v>
      </c>
      <c r="H207" t="s">
        <v>3962</v>
      </c>
      <c r="I207" t="s">
        <v>3966</v>
      </c>
      <c r="J207" t="s">
        <v>3967</v>
      </c>
      <c r="K207" t="s">
        <v>3968</v>
      </c>
    </row>
    <row r="208" spans="1:11">
      <c r="A208" t="str">
        <f>IFERROR(VLOOKUP(I208,รวมโครงการที่ผ่านทั้งหมด!G:X,18,0),"")</f>
        <v/>
      </c>
      <c r="B208" s="1" t="s">
        <v>59</v>
      </c>
      <c r="C208" t="s">
        <v>98</v>
      </c>
      <c r="D208" s="7" t="s">
        <v>209</v>
      </c>
      <c r="E208" s="7" t="s">
        <v>3960</v>
      </c>
      <c r="F208" t="s">
        <v>3969</v>
      </c>
      <c r="G208" s="7" t="s">
        <v>3960</v>
      </c>
      <c r="H208" t="s">
        <v>3970</v>
      </c>
      <c r="I208" t="s">
        <v>4004</v>
      </c>
      <c r="J208" t="s">
        <v>4005</v>
      </c>
      <c r="K208" t="s">
        <v>4006</v>
      </c>
    </row>
    <row r="209" spans="1:11">
      <c r="A209" t="str">
        <f>IFERROR(VLOOKUP(I209,รวมโครงการที่ผ่านทั้งหมด!G:X,18,0),"")</f>
        <v/>
      </c>
      <c r="B209" s="1" t="s">
        <v>59</v>
      </c>
      <c r="C209" t="s">
        <v>98</v>
      </c>
      <c r="D209" s="7" t="s">
        <v>209</v>
      </c>
      <c r="E209" s="7" t="s">
        <v>3960</v>
      </c>
      <c r="F209" t="s">
        <v>3969</v>
      </c>
      <c r="G209" s="7" t="s">
        <v>3960</v>
      </c>
      <c r="H209" t="s">
        <v>3970</v>
      </c>
      <c r="I209" t="s">
        <v>4007</v>
      </c>
      <c r="J209" t="s">
        <v>4008</v>
      </c>
      <c r="K209" t="s">
        <v>4009</v>
      </c>
    </row>
    <row r="210" spans="1:11">
      <c r="A210" t="str">
        <f>IFERROR(VLOOKUP(I210,รวมโครงการที่ผ่านทั้งหมด!G:X,18,0),"")</f>
        <v/>
      </c>
      <c r="B210" s="1" t="s">
        <v>59</v>
      </c>
      <c r="C210" t="s">
        <v>98</v>
      </c>
      <c r="D210" s="7" t="s">
        <v>1121</v>
      </c>
      <c r="E210" s="7" t="s">
        <v>4448</v>
      </c>
      <c r="F210" t="s">
        <v>4478</v>
      </c>
      <c r="G210" s="7" t="s">
        <v>4448</v>
      </c>
      <c r="H210" t="s">
        <v>4479</v>
      </c>
      <c r="I210" t="s">
        <v>4480</v>
      </c>
      <c r="J210" t="s">
        <v>4481</v>
      </c>
      <c r="K210" t="s">
        <v>4482</v>
      </c>
    </row>
    <row r="211" spans="1:11">
      <c r="A211" t="str">
        <f>IFERROR(VLOOKUP(I211,รวมโครงการที่ผ่านทั้งหมด!G:X,18,0),"")</f>
        <v/>
      </c>
      <c r="B211" s="1" t="s">
        <v>59</v>
      </c>
      <c r="C211" t="s">
        <v>98</v>
      </c>
      <c r="D211" s="7" t="s">
        <v>4518</v>
      </c>
      <c r="E211" s="7" t="s">
        <v>4528</v>
      </c>
      <c r="F211" t="s">
        <v>4529</v>
      </c>
      <c r="G211" s="7" t="s">
        <v>4528</v>
      </c>
      <c r="H211" t="s">
        <v>4530</v>
      </c>
      <c r="I211" t="s">
        <v>4564</v>
      </c>
      <c r="J211" t="s">
        <v>4565</v>
      </c>
      <c r="K211" t="s">
        <v>4566</v>
      </c>
    </row>
    <row r="212" spans="1:11">
      <c r="A212" t="str">
        <f>IFERROR(VLOOKUP(I212,รวมโครงการที่ผ่านทั้งหมด!G:X,18,0),"")</f>
        <v/>
      </c>
      <c r="B212" s="1" t="s">
        <v>59</v>
      </c>
      <c r="C212" t="s">
        <v>98</v>
      </c>
      <c r="D212" s="7" t="s">
        <v>4788</v>
      </c>
      <c r="E212" s="7" t="s">
        <v>5152</v>
      </c>
      <c r="F212" t="s">
        <v>5158</v>
      </c>
      <c r="G212" s="7" t="s">
        <v>5152</v>
      </c>
      <c r="H212" t="s">
        <v>5159</v>
      </c>
      <c r="I212" t="s">
        <v>5160</v>
      </c>
      <c r="J212" t="s">
        <v>5161</v>
      </c>
      <c r="K212" t="s">
        <v>5162</v>
      </c>
    </row>
    <row r="213" spans="1:11">
      <c r="A213" t="str">
        <f>IFERROR(VLOOKUP(I213,รวมโครงการที่ผ่านทั้งหมด!G:X,18,0),"")</f>
        <v/>
      </c>
      <c r="B213" s="1" t="s">
        <v>59</v>
      </c>
      <c r="C213" t="s">
        <v>98</v>
      </c>
      <c r="D213" s="7" t="s">
        <v>344</v>
      </c>
      <c r="E213" s="7" t="s">
        <v>7542</v>
      </c>
      <c r="F213" t="s">
        <v>3159</v>
      </c>
      <c r="G213" s="7" t="s">
        <v>7542</v>
      </c>
      <c r="H213" t="s">
        <v>7543</v>
      </c>
      <c r="I213" t="s">
        <v>7544</v>
      </c>
      <c r="J213" t="s">
        <v>7545</v>
      </c>
      <c r="K213" t="s">
        <v>7546</v>
      </c>
    </row>
    <row r="214" spans="1:11">
      <c r="A214" t="str">
        <f>IFERROR(VLOOKUP(I214,รวมโครงการที่ผ่านทั้งหมด!G:X,18,0),"")</f>
        <v/>
      </c>
      <c r="B214" s="1" t="s">
        <v>59</v>
      </c>
      <c r="C214" t="s">
        <v>98</v>
      </c>
      <c r="D214" s="7" t="s">
        <v>344</v>
      </c>
      <c r="E214" s="7" t="s">
        <v>7542</v>
      </c>
      <c r="F214" t="s">
        <v>3159</v>
      </c>
      <c r="G214" s="7" t="s">
        <v>7542</v>
      </c>
      <c r="H214" t="s">
        <v>7543</v>
      </c>
      <c r="I214" t="s">
        <v>7547</v>
      </c>
      <c r="J214" t="s">
        <v>7548</v>
      </c>
      <c r="K214" t="s">
        <v>7549</v>
      </c>
    </row>
    <row r="215" spans="1:11">
      <c r="A215">
        <f>IFERROR(VLOOKUP(I215,รวมโครงการที่ผ่านทั้งหมด!G:X,18,0),"")</f>
        <v>1</v>
      </c>
      <c r="B215" s="1" t="s">
        <v>59</v>
      </c>
      <c r="C215" t="s">
        <v>98</v>
      </c>
      <c r="D215" s="7" t="s">
        <v>344</v>
      </c>
      <c r="E215" s="7" t="s">
        <v>7542</v>
      </c>
      <c r="F215" t="s">
        <v>3159</v>
      </c>
      <c r="G215" s="7" t="s">
        <v>7542</v>
      </c>
      <c r="H215" t="s">
        <v>7543</v>
      </c>
      <c r="I215" t="s">
        <v>7550</v>
      </c>
      <c r="J215" t="s">
        <v>7551</v>
      </c>
      <c r="K215" t="s">
        <v>7552</v>
      </c>
    </row>
    <row r="216" spans="1:11">
      <c r="A216">
        <f>IFERROR(VLOOKUP(I216,รวมโครงการที่ผ่านทั้งหมด!G:X,18,0),"")</f>
        <v>1</v>
      </c>
      <c r="B216" s="1" t="s">
        <v>59</v>
      </c>
      <c r="C216" t="s">
        <v>98</v>
      </c>
      <c r="D216" s="7" t="s">
        <v>344</v>
      </c>
      <c r="E216" s="7" t="s">
        <v>7542</v>
      </c>
      <c r="F216" t="s">
        <v>3159</v>
      </c>
      <c r="G216" s="7" t="s">
        <v>7542</v>
      </c>
      <c r="H216" t="s">
        <v>7543</v>
      </c>
      <c r="I216" t="s">
        <v>7553</v>
      </c>
      <c r="J216" t="s">
        <v>7554</v>
      </c>
      <c r="K216" t="s">
        <v>7555</v>
      </c>
    </row>
    <row r="217" spans="1:11">
      <c r="A217" t="str">
        <f>IFERROR(VLOOKUP(I217,รวมโครงการที่ผ่านทั้งหมด!G:X,18,0),"")</f>
        <v/>
      </c>
      <c r="B217" s="1" t="s">
        <v>59</v>
      </c>
      <c r="C217" t="s">
        <v>98</v>
      </c>
      <c r="D217" s="7" t="s">
        <v>344</v>
      </c>
      <c r="E217" s="7" t="s">
        <v>7542</v>
      </c>
      <c r="F217" t="s">
        <v>3159</v>
      </c>
      <c r="G217" s="7" t="s">
        <v>7542</v>
      </c>
      <c r="H217" t="s">
        <v>7543</v>
      </c>
      <c r="I217" t="s">
        <v>7556</v>
      </c>
      <c r="J217" t="s">
        <v>7557</v>
      </c>
      <c r="K217" t="s">
        <v>7558</v>
      </c>
    </row>
    <row r="218" spans="1:11">
      <c r="A218" t="str">
        <f>IFERROR(VLOOKUP(I218,รวมโครงการที่ผ่านทั้งหมด!G:X,18,0),"")</f>
        <v/>
      </c>
      <c r="B218" s="1" t="s">
        <v>59</v>
      </c>
      <c r="C218" t="s">
        <v>98</v>
      </c>
      <c r="D218" s="7" t="s">
        <v>344</v>
      </c>
      <c r="E218" s="7" t="s">
        <v>7542</v>
      </c>
      <c r="F218" t="s">
        <v>3159</v>
      </c>
      <c r="G218" s="7" t="s">
        <v>7542</v>
      </c>
      <c r="H218" t="s">
        <v>7543</v>
      </c>
      <c r="I218" t="s">
        <v>7559</v>
      </c>
      <c r="J218" t="s">
        <v>7560</v>
      </c>
      <c r="K218" t="s">
        <v>7561</v>
      </c>
    </row>
    <row r="219" spans="1:11">
      <c r="A219" t="str">
        <f>IFERROR(VLOOKUP(I219,รวมโครงการที่ผ่านทั้งหมด!G:X,18,0),"")</f>
        <v/>
      </c>
      <c r="B219" s="1" t="s">
        <v>59</v>
      </c>
      <c r="C219" t="s">
        <v>98</v>
      </c>
      <c r="D219" s="7" t="s">
        <v>344</v>
      </c>
      <c r="E219" s="7" t="s">
        <v>7542</v>
      </c>
      <c r="F219" t="s">
        <v>3159</v>
      </c>
      <c r="G219" s="7" t="s">
        <v>7542</v>
      </c>
      <c r="H219" t="s">
        <v>7543</v>
      </c>
      <c r="I219" t="s">
        <v>7562</v>
      </c>
      <c r="J219" t="s">
        <v>7563</v>
      </c>
      <c r="K219" t="s">
        <v>7564</v>
      </c>
    </row>
    <row r="220" spans="1:11">
      <c r="A220">
        <f>IFERROR(VLOOKUP(I220,รวมโครงการที่ผ่านทั้งหมด!G:X,18,0),"")</f>
        <v>1</v>
      </c>
      <c r="B220" s="1" t="s">
        <v>59</v>
      </c>
      <c r="C220" t="s">
        <v>98</v>
      </c>
      <c r="D220" s="7" t="s">
        <v>344</v>
      </c>
      <c r="E220" s="7" t="s">
        <v>7542</v>
      </c>
      <c r="F220" t="s">
        <v>3159</v>
      </c>
      <c r="G220" s="7" t="s">
        <v>7542</v>
      </c>
      <c r="H220" t="s">
        <v>7543</v>
      </c>
      <c r="I220" t="s">
        <v>7565</v>
      </c>
      <c r="J220" t="s">
        <v>7566</v>
      </c>
      <c r="K220" t="s">
        <v>7567</v>
      </c>
    </row>
    <row r="221" spans="1:11">
      <c r="A221" t="str">
        <f>IFERROR(VLOOKUP(I221,รวมโครงการที่ผ่านทั้งหมด!G:X,18,0),"")</f>
        <v/>
      </c>
      <c r="B221" s="1" t="s">
        <v>59</v>
      </c>
      <c r="C221" t="s">
        <v>98</v>
      </c>
      <c r="D221" s="7" t="s">
        <v>344</v>
      </c>
      <c r="E221" s="7" t="s">
        <v>7542</v>
      </c>
      <c r="F221" t="s">
        <v>3159</v>
      </c>
      <c r="G221" s="7" t="s">
        <v>7542</v>
      </c>
      <c r="H221" t="s">
        <v>7543</v>
      </c>
      <c r="I221" t="s">
        <v>7568</v>
      </c>
      <c r="J221" t="s">
        <v>7569</v>
      </c>
      <c r="K221" t="s">
        <v>7570</v>
      </c>
    </row>
    <row r="222" spans="1:11">
      <c r="A222" t="str">
        <f>IFERROR(VLOOKUP(I222,รวมโครงการที่ผ่านทั้งหมด!G:X,18,0),"")</f>
        <v/>
      </c>
      <c r="B222" s="1" t="s">
        <v>59</v>
      </c>
      <c r="C222" t="s">
        <v>98</v>
      </c>
      <c r="D222" s="7" t="s">
        <v>76</v>
      </c>
      <c r="E222" s="7" t="s">
        <v>8489</v>
      </c>
      <c r="F222" t="s">
        <v>8490</v>
      </c>
      <c r="G222" s="7" t="s">
        <v>8489</v>
      </c>
      <c r="H222" t="s">
        <v>8491</v>
      </c>
      <c r="I222" t="s">
        <v>8591</v>
      </c>
      <c r="J222" t="s">
        <v>8592</v>
      </c>
      <c r="K222" t="s">
        <v>8593</v>
      </c>
    </row>
    <row r="223" spans="1:11">
      <c r="A223" t="str">
        <f>IFERROR(VLOOKUP(I223,รวมโครงการที่ผ่านทั้งหมด!G:X,18,0),"")</f>
        <v/>
      </c>
      <c r="B223" s="1" t="s">
        <v>59</v>
      </c>
      <c r="C223" t="s">
        <v>729</v>
      </c>
      <c r="D223" s="7" t="s">
        <v>151</v>
      </c>
      <c r="E223" s="7" t="s">
        <v>663</v>
      </c>
      <c r="F223" t="s">
        <v>664</v>
      </c>
      <c r="G223" s="7" t="s">
        <v>663</v>
      </c>
      <c r="H223" t="s">
        <v>665</v>
      </c>
      <c r="I223" t="s">
        <v>730</v>
      </c>
      <c r="J223" t="s">
        <v>731</v>
      </c>
      <c r="K223" t="s">
        <v>732</v>
      </c>
    </row>
    <row r="224" spans="1:11">
      <c r="A224" t="str">
        <f>IFERROR(VLOOKUP(I224,รวมโครงการที่ผ่านทั้งหมด!G:X,18,0),"")</f>
        <v/>
      </c>
      <c r="B224" s="1" t="s">
        <v>59</v>
      </c>
      <c r="C224" t="s">
        <v>729</v>
      </c>
      <c r="D224" s="7" t="s">
        <v>151</v>
      </c>
      <c r="E224" s="7" t="s">
        <v>663</v>
      </c>
      <c r="F224" t="s">
        <v>664</v>
      </c>
      <c r="G224" s="7" t="s">
        <v>663</v>
      </c>
      <c r="H224" t="s">
        <v>665</v>
      </c>
      <c r="I224" t="s">
        <v>758</v>
      </c>
      <c r="J224" t="s">
        <v>759</v>
      </c>
      <c r="K224" t="s">
        <v>760</v>
      </c>
    </row>
    <row r="225" spans="1:11">
      <c r="A225" t="str">
        <f>IFERROR(VLOOKUP(I225,รวมโครงการที่ผ่านทั้งหมด!G:X,18,0),"")</f>
        <v/>
      </c>
      <c r="B225" s="1" t="s">
        <v>59</v>
      </c>
      <c r="C225" t="s">
        <v>729</v>
      </c>
      <c r="D225" s="7" t="s">
        <v>209</v>
      </c>
      <c r="E225" s="7" t="s">
        <v>3916</v>
      </c>
      <c r="F225" t="s">
        <v>3940</v>
      </c>
      <c r="G225" s="7" t="s">
        <v>3916</v>
      </c>
      <c r="H225" t="s">
        <v>3941</v>
      </c>
      <c r="I225" t="s">
        <v>3945</v>
      </c>
      <c r="J225" t="s">
        <v>3946</v>
      </c>
      <c r="K225" t="s">
        <v>3947</v>
      </c>
    </row>
    <row r="226" spans="1:11">
      <c r="A226" t="str">
        <f>IFERROR(VLOOKUP(I226,รวมโครงการที่ผ่านทั้งหมด!G:X,18,0),"")</f>
        <v/>
      </c>
      <c r="B226" s="1" t="s">
        <v>59</v>
      </c>
      <c r="C226" t="s">
        <v>729</v>
      </c>
      <c r="D226" s="7" t="s">
        <v>209</v>
      </c>
      <c r="E226" s="7" t="s">
        <v>3916</v>
      </c>
      <c r="F226" t="s">
        <v>3940</v>
      </c>
      <c r="G226" s="7" t="s">
        <v>3916</v>
      </c>
      <c r="H226" t="s">
        <v>3941</v>
      </c>
      <c r="I226" t="s">
        <v>3948</v>
      </c>
      <c r="J226" t="s">
        <v>3949</v>
      </c>
      <c r="K226" t="s">
        <v>3950</v>
      </c>
    </row>
    <row r="227" spans="1:11">
      <c r="A227" t="str">
        <f>IFERROR(VLOOKUP(I227,รวมโครงการที่ผ่านทั้งหมด!G:X,18,0),"")</f>
        <v/>
      </c>
      <c r="B227" s="1" t="s">
        <v>59</v>
      </c>
      <c r="C227" t="s">
        <v>729</v>
      </c>
      <c r="D227" s="7" t="s">
        <v>209</v>
      </c>
      <c r="E227" s="7" t="s">
        <v>3960</v>
      </c>
      <c r="F227" t="s">
        <v>3969</v>
      </c>
      <c r="G227" s="7" t="s">
        <v>3960</v>
      </c>
      <c r="H227" t="s">
        <v>3970</v>
      </c>
      <c r="I227" t="s">
        <v>3974</v>
      </c>
      <c r="J227" t="s">
        <v>3975</v>
      </c>
      <c r="K227" t="s">
        <v>3976</v>
      </c>
    </row>
    <row r="228" spans="1:11">
      <c r="A228" t="str">
        <f>IFERROR(VLOOKUP(I228,รวมโครงการที่ผ่านทั้งหมด!G:X,18,0),"")</f>
        <v/>
      </c>
      <c r="B228" s="1" t="s">
        <v>59</v>
      </c>
      <c r="C228" t="s">
        <v>729</v>
      </c>
      <c r="D228" s="7" t="s">
        <v>209</v>
      </c>
      <c r="E228" s="7" t="s">
        <v>3960</v>
      </c>
      <c r="F228" t="s">
        <v>3969</v>
      </c>
      <c r="G228" s="7" t="s">
        <v>3960</v>
      </c>
      <c r="H228" t="s">
        <v>3970</v>
      </c>
      <c r="I228" t="s">
        <v>3992</v>
      </c>
      <c r="J228" t="s">
        <v>3993</v>
      </c>
      <c r="K228" t="s">
        <v>3994</v>
      </c>
    </row>
    <row r="229" spans="1:11">
      <c r="A229" t="str">
        <f>IFERROR(VLOOKUP(I229,รวมโครงการที่ผ่านทั้งหมด!G:X,18,0),"")</f>
        <v/>
      </c>
      <c r="B229" s="1" t="s">
        <v>59</v>
      </c>
      <c r="C229" t="s">
        <v>729</v>
      </c>
      <c r="D229" s="7" t="s">
        <v>209</v>
      </c>
      <c r="E229" s="7" t="s">
        <v>3960</v>
      </c>
      <c r="F229" t="s">
        <v>3969</v>
      </c>
      <c r="G229" s="7" t="s">
        <v>3960</v>
      </c>
      <c r="H229" t="s">
        <v>3970</v>
      </c>
      <c r="I229" t="s">
        <v>3998</v>
      </c>
      <c r="J229" t="s">
        <v>3999</v>
      </c>
      <c r="K229" t="s">
        <v>4000</v>
      </c>
    </row>
    <row r="230" spans="1:11">
      <c r="A230" t="str">
        <f>IFERROR(VLOOKUP(I230,รวมโครงการที่ผ่านทั้งหมด!G:X,18,0),"")</f>
        <v/>
      </c>
      <c r="B230" s="1" t="s">
        <v>59</v>
      </c>
      <c r="C230" t="s">
        <v>729</v>
      </c>
      <c r="D230" s="7" t="s">
        <v>209</v>
      </c>
      <c r="E230" s="7" t="s">
        <v>3960</v>
      </c>
      <c r="F230" t="s">
        <v>3969</v>
      </c>
      <c r="G230" s="7" t="s">
        <v>3960</v>
      </c>
      <c r="H230" t="s">
        <v>3970</v>
      </c>
      <c r="I230" t="s">
        <v>4001</v>
      </c>
      <c r="J230" t="s">
        <v>4002</v>
      </c>
      <c r="K230" t="s">
        <v>4003</v>
      </c>
    </row>
    <row r="231" spans="1:11">
      <c r="A231" t="str">
        <f>IFERROR(VLOOKUP(I231,รวมโครงการที่ผ่านทั้งหมด!G:X,18,0),"")</f>
        <v/>
      </c>
      <c r="B231" s="1" t="s">
        <v>59</v>
      </c>
      <c r="C231" t="s">
        <v>729</v>
      </c>
      <c r="D231" s="7" t="s">
        <v>209</v>
      </c>
      <c r="E231" s="7" t="s">
        <v>3960</v>
      </c>
      <c r="F231" t="s">
        <v>4069</v>
      </c>
      <c r="G231" s="7" t="s">
        <v>3960</v>
      </c>
      <c r="H231" t="s">
        <v>4070</v>
      </c>
      <c r="I231" t="s">
        <v>4074</v>
      </c>
      <c r="J231" t="s">
        <v>4075</v>
      </c>
      <c r="K231" t="s">
        <v>4076</v>
      </c>
    </row>
    <row r="232" spans="1:11">
      <c r="A232" t="str">
        <f>IFERROR(VLOOKUP(I232,รวมโครงการที่ผ่านทั้งหมด!G:X,18,0),"")</f>
        <v/>
      </c>
      <c r="B232" s="1" t="s">
        <v>59</v>
      </c>
      <c r="C232" t="s">
        <v>729</v>
      </c>
      <c r="D232" s="7" t="s">
        <v>209</v>
      </c>
      <c r="E232" s="7" t="s">
        <v>3960</v>
      </c>
      <c r="F232" t="s">
        <v>4094</v>
      </c>
      <c r="G232" s="7" t="s">
        <v>3960</v>
      </c>
      <c r="H232" t="s">
        <v>4095</v>
      </c>
      <c r="I232" t="s">
        <v>4096</v>
      </c>
      <c r="J232" t="s">
        <v>4097</v>
      </c>
      <c r="K232" t="s">
        <v>4098</v>
      </c>
    </row>
    <row r="233" spans="1:11">
      <c r="A233" t="str">
        <f>IFERROR(VLOOKUP(I233,รวมโครงการที่ผ่านทั้งหมด!G:X,18,0),"")</f>
        <v/>
      </c>
      <c r="B233" s="1" t="s">
        <v>59</v>
      </c>
      <c r="C233" t="s">
        <v>729</v>
      </c>
      <c r="D233" s="7" t="s">
        <v>209</v>
      </c>
      <c r="E233" s="7" t="s">
        <v>3960</v>
      </c>
      <c r="F233" t="s">
        <v>4094</v>
      </c>
      <c r="G233" s="7" t="s">
        <v>3960</v>
      </c>
      <c r="H233" t="s">
        <v>4095</v>
      </c>
      <c r="I233" t="s">
        <v>4102</v>
      </c>
      <c r="J233" t="s">
        <v>4103</v>
      </c>
      <c r="K233" t="s">
        <v>4104</v>
      </c>
    </row>
    <row r="234" spans="1:11">
      <c r="A234" t="str">
        <f>IFERROR(VLOOKUP(I234,รวมโครงการที่ผ่านทั้งหมด!G:X,18,0),"")</f>
        <v/>
      </c>
      <c r="B234" s="1" t="s">
        <v>59</v>
      </c>
      <c r="C234" t="s">
        <v>729</v>
      </c>
      <c r="D234" s="7" t="s">
        <v>209</v>
      </c>
      <c r="E234" s="7" t="s">
        <v>4110</v>
      </c>
      <c r="F234" t="s">
        <v>4111</v>
      </c>
      <c r="G234" s="7" t="s">
        <v>4110</v>
      </c>
      <c r="H234" t="s">
        <v>4112</v>
      </c>
      <c r="I234" t="s">
        <v>4125</v>
      </c>
      <c r="J234" t="s">
        <v>4126</v>
      </c>
      <c r="K234" t="s">
        <v>4127</v>
      </c>
    </row>
    <row r="235" spans="1:11">
      <c r="A235">
        <f>IFERROR(VLOOKUP(I235,รวมโครงการที่ผ่านทั้งหมด!G:X,18,0),"")</f>
        <v>1</v>
      </c>
      <c r="B235" s="1" t="s">
        <v>59</v>
      </c>
      <c r="C235" t="s">
        <v>729</v>
      </c>
      <c r="D235" s="7" t="s">
        <v>209</v>
      </c>
      <c r="E235" s="7" t="s">
        <v>4110</v>
      </c>
      <c r="F235" t="s">
        <v>4111</v>
      </c>
      <c r="G235" s="7" t="s">
        <v>4110</v>
      </c>
      <c r="H235" t="s">
        <v>4112</v>
      </c>
      <c r="I235" t="s">
        <v>4143</v>
      </c>
      <c r="J235" t="s">
        <v>4144</v>
      </c>
      <c r="K235" t="s">
        <v>4145</v>
      </c>
    </row>
    <row r="236" spans="1:11">
      <c r="A236" t="str">
        <f>IFERROR(VLOOKUP(I236,รวมโครงการที่ผ่านทั้งหมด!G:X,18,0),"")</f>
        <v/>
      </c>
      <c r="B236" s="1" t="s">
        <v>59</v>
      </c>
      <c r="C236" t="s">
        <v>729</v>
      </c>
      <c r="D236" s="7" t="s">
        <v>209</v>
      </c>
      <c r="E236" s="7" t="s">
        <v>4110</v>
      </c>
      <c r="F236" t="s">
        <v>4111</v>
      </c>
      <c r="G236" s="7" t="s">
        <v>4110</v>
      </c>
      <c r="H236" t="s">
        <v>4112</v>
      </c>
      <c r="I236" t="s">
        <v>4146</v>
      </c>
      <c r="J236" t="s">
        <v>4147</v>
      </c>
      <c r="K236" t="s">
        <v>4148</v>
      </c>
    </row>
    <row r="237" spans="1:11">
      <c r="A237" t="str">
        <f>IFERROR(VLOOKUP(I237,รวมโครงการที่ผ่านทั้งหมด!G:X,18,0),"")</f>
        <v/>
      </c>
      <c r="B237" s="1" t="s">
        <v>59</v>
      </c>
      <c r="C237" t="s">
        <v>729</v>
      </c>
      <c r="D237" s="7" t="s">
        <v>209</v>
      </c>
      <c r="E237" s="7" t="s">
        <v>4110</v>
      </c>
      <c r="F237" t="s">
        <v>4111</v>
      </c>
      <c r="G237" s="7" t="s">
        <v>4110</v>
      </c>
      <c r="H237" t="s">
        <v>4112</v>
      </c>
      <c r="I237" t="s">
        <v>4152</v>
      </c>
      <c r="J237" t="s">
        <v>4153</v>
      </c>
      <c r="K237" t="s">
        <v>4154</v>
      </c>
    </row>
    <row r="238" spans="1:11">
      <c r="A238" t="str">
        <f>IFERROR(VLOOKUP(I238,รวมโครงการที่ผ่านทั้งหมด!G:X,18,0),"")</f>
        <v/>
      </c>
      <c r="B238" s="1" t="s">
        <v>59</v>
      </c>
      <c r="C238" t="s">
        <v>729</v>
      </c>
      <c r="D238" s="7" t="s">
        <v>209</v>
      </c>
      <c r="E238" s="7" t="s">
        <v>4110</v>
      </c>
      <c r="F238" t="s">
        <v>4111</v>
      </c>
      <c r="G238" s="7" t="s">
        <v>4110</v>
      </c>
      <c r="H238" t="s">
        <v>4112</v>
      </c>
      <c r="I238" t="s">
        <v>4158</v>
      </c>
      <c r="J238" t="s">
        <v>4159</v>
      </c>
      <c r="K238" t="s">
        <v>4160</v>
      </c>
    </row>
    <row r="239" spans="1:11">
      <c r="A239" t="str">
        <f>IFERROR(VLOOKUP(I239,รวมโครงการที่ผ่านทั้งหมด!G:X,18,0),"")</f>
        <v/>
      </c>
      <c r="B239" s="1" t="s">
        <v>59</v>
      </c>
      <c r="C239" t="s">
        <v>729</v>
      </c>
      <c r="D239" s="7" t="s">
        <v>209</v>
      </c>
      <c r="E239" s="7" t="s">
        <v>4110</v>
      </c>
      <c r="F239" t="s">
        <v>4111</v>
      </c>
      <c r="G239" s="7" t="s">
        <v>4110</v>
      </c>
      <c r="H239" t="s">
        <v>4112</v>
      </c>
      <c r="I239" t="s">
        <v>4161</v>
      </c>
      <c r="J239" t="s">
        <v>4162</v>
      </c>
      <c r="K239" t="s">
        <v>4163</v>
      </c>
    </row>
    <row r="240" spans="1:11">
      <c r="A240" t="str">
        <f>IFERROR(VLOOKUP(I240,รวมโครงการที่ผ่านทั้งหมด!G:X,18,0),"")</f>
        <v/>
      </c>
      <c r="B240" s="1" t="s">
        <v>59</v>
      </c>
      <c r="C240" t="s">
        <v>729</v>
      </c>
      <c r="D240" s="7" t="s">
        <v>209</v>
      </c>
      <c r="E240" s="7" t="s">
        <v>4110</v>
      </c>
      <c r="F240" t="s">
        <v>4111</v>
      </c>
      <c r="G240" s="7" t="s">
        <v>4110</v>
      </c>
      <c r="H240" t="s">
        <v>4112</v>
      </c>
      <c r="I240" t="s">
        <v>4164</v>
      </c>
      <c r="J240" t="s">
        <v>4165</v>
      </c>
      <c r="K240" t="s">
        <v>4166</v>
      </c>
    </row>
    <row r="241" spans="1:11">
      <c r="A241" t="str">
        <f>IFERROR(VLOOKUP(I241,รวมโครงการที่ผ่านทั้งหมด!G:X,18,0),"")</f>
        <v/>
      </c>
      <c r="B241" s="1" t="s">
        <v>59</v>
      </c>
      <c r="C241" t="s">
        <v>729</v>
      </c>
      <c r="D241" s="7" t="s">
        <v>209</v>
      </c>
      <c r="E241" s="7" t="s">
        <v>4110</v>
      </c>
      <c r="F241" t="s">
        <v>4111</v>
      </c>
      <c r="G241" s="7" t="s">
        <v>4110</v>
      </c>
      <c r="H241" t="s">
        <v>4112</v>
      </c>
      <c r="I241" t="s">
        <v>4173</v>
      </c>
      <c r="J241" t="s">
        <v>4174</v>
      </c>
      <c r="K241" t="s">
        <v>4175</v>
      </c>
    </row>
    <row r="242" spans="1:11">
      <c r="A242" t="str">
        <f>IFERROR(VLOOKUP(I242,รวมโครงการที่ผ่านทั้งหมด!G:X,18,0),"")</f>
        <v/>
      </c>
      <c r="B242" s="1" t="s">
        <v>59</v>
      </c>
      <c r="C242" t="s">
        <v>729</v>
      </c>
      <c r="D242" s="7" t="s">
        <v>209</v>
      </c>
      <c r="E242" s="7" t="s">
        <v>4176</v>
      </c>
      <c r="F242" t="s">
        <v>4177</v>
      </c>
      <c r="G242" s="7" t="s">
        <v>4176</v>
      </c>
      <c r="H242" t="s">
        <v>4178</v>
      </c>
      <c r="I242" t="s">
        <v>4179</v>
      </c>
      <c r="J242" t="s">
        <v>4180</v>
      </c>
      <c r="K242" t="s">
        <v>4181</v>
      </c>
    </row>
    <row r="243" spans="1:11">
      <c r="A243" t="str">
        <f>IFERROR(VLOOKUP(I243,รวมโครงการที่ผ่านทั้งหมด!G:X,18,0),"")</f>
        <v/>
      </c>
      <c r="B243" s="1" t="s">
        <v>59</v>
      </c>
      <c r="C243" t="s">
        <v>2281</v>
      </c>
      <c r="D243" s="7" t="s">
        <v>2246</v>
      </c>
      <c r="E243" s="7" t="s">
        <v>2282</v>
      </c>
      <c r="F243" t="s">
        <v>2283</v>
      </c>
      <c r="G243" s="7" t="s">
        <v>10768</v>
      </c>
      <c r="H243" t="s">
        <v>2284</v>
      </c>
      <c r="I243" t="s">
        <v>2285</v>
      </c>
      <c r="J243" t="s">
        <v>2286</v>
      </c>
      <c r="K243" t="s">
        <v>2287</v>
      </c>
    </row>
    <row r="244" spans="1:11">
      <c r="A244" t="str">
        <f>IFERROR(VLOOKUP(I244,รวมโครงการที่ผ่านทั้งหมด!G:X,18,0),"")</f>
        <v/>
      </c>
      <c r="B244" s="1" t="s">
        <v>59</v>
      </c>
      <c r="C244" t="s">
        <v>2281</v>
      </c>
      <c r="D244" s="7" t="s">
        <v>209</v>
      </c>
      <c r="E244" s="7" t="s">
        <v>3960</v>
      </c>
      <c r="F244" t="s">
        <v>4077</v>
      </c>
      <c r="G244" s="7" t="s">
        <v>3960</v>
      </c>
      <c r="H244" t="s">
        <v>4078</v>
      </c>
      <c r="I244" t="s">
        <v>4091</v>
      </c>
      <c r="J244" t="s">
        <v>4092</v>
      </c>
      <c r="K244" t="s">
        <v>4093</v>
      </c>
    </row>
    <row r="245" spans="1:11">
      <c r="A245" t="str">
        <f>IFERROR(VLOOKUP(I245,รวมโครงการที่ผ่านทั้งหมด!G:X,18,0),"")</f>
        <v/>
      </c>
      <c r="B245" s="1" t="s">
        <v>59</v>
      </c>
      <c r="C245" t="s">
        <v>2281</v>
      </c>
      <c r="D245" s="7" t="s">
        <v>4788</v>
      </c>
      <c r="E245" s="7" t="s">
        <v>4914</v>
      </c>
      <c r="F245" t="s">
        <v>4993</v>
      </c>
      <c r="G245" s="7" t="s">
        <v>4914</v>
      </c>
      <c r="H245" t="s">
        <v>4994</v>
      </c>
      <c r="I245" t="s">
        <v>5028</v>
      </c>
      <c r="J245" t="s">
        <v>5029</v>
      </c>
      <c r="K245" t="s">
        <v>5030</v>
      </c>
    </row>
    <row r="246" spans="1:11">
      <c r="A246" t="str">
        <f>IFERROR(VLOOKUP(I246,รวมโครงการที่ผ่านทั้งหมด!G:X,18,0),"")</f>
        <v/>
      </c>
      <c r="B246" s="1" t="s">
        <v>59</v>
      </c>
      <c r="C246" t="s">
        <v>678</v>
      </c>
      <c r="D246" s="7" t="s">
        <v>151</v>
      </c>
      <c r="E246" s="7" t="s">
        <v>663</v>
      </c>
      <c r="F246" t="s">
        <v>664</v>
      </c>
      <c r="G246" s="7" t="s">
        <v>663</v>
      </c>
      <c r="H246" t="s">
        <v>665</v>
      </c>
      <c r="I246" t="s">
        <v>679</v>
      </c>
      <c r="J246" t="s">
        <v>680</v>
      </c>
      <c r="K246" t="s">
        <v>681</v>
      </c>
    </row>
    <row r="247" spans="1:11">
      <c r="A247" t="str">
        <f>IFERROR(VLOOKUP(I247,รวมโครงการที่ผ่านทั้งหมด!G:X,18,0),"")</f>
        <v/>
      </c>
      <c r="B247" s="1" t="s">
        <v>59</v>
      </c>
      <c r="C247" t="s">
        <v>678</v>
      </c>
      <c r="D247" s="7" t="s">
        <v>209</v>
      </c>
      <c r="E247" s="7" t="s">
        <v>3960</v>
      </c>
      <c r="F247" t="s">
        <v>3969</v>
      </c>
      <c r="G247" s="7" t="s">
        <v>3960</v>
      </c>
      <c r="H247" t="s">
        <v>3970</v>
      </c>
      <c r="I247" t="s">
        <v>3995</v>
      </c>
      <c r="J247" t="s">
        <v>3996</v>
      </c>
      <c r="K247" t="s">
        <v>3997</v>
      </c>
    </row>
    <row r="248" spans="1:11">
      <c r="A248" t="str">
        <f>IFERROR(VLOOKUP(I248,รวมโครงการที่ผ่านทั้งหมด!G:X,18,0),"")</f>
        <v/>
      </c>
      <c r="B248" s="1" t="s">
        <v>59</v>
      </c>
      <c r="C248" t="s">
        <v>1495</v>
      </c>
      <c r="D248" s="7" t="s">
        <v>344</v>
      </c>
      <c r="E248" s="7" t="s">
        <v>1483</v>
      </c>
      <c r="F248" t="s">
        <v>1496</v>
      </c>
      <c r="G248" s="7" t="s">
        <v>10605</v>
      </c>
      <c r="H248" t="s">
        <v>1497</v>
      </c>
      <c r="I248" t="s">
        <v>1498</v>
      </c>
      <c r="J248" t="s">
        <v>1499</v>
      </c>
      <c r="K248" t="s">
        <v>1500</v>
      </c>
    </row>
    <row r="249" spans="1:11">
      <c r="A249">
        <f>IFERROR(VLOOKUP(I249,รวมโครงการที่ผ่านทั้งหมด!G:X,18,0),"")</f>
        <v>1</v>
      </c>
      <c r="B249" s="1" t="s">
        <v>59</v>
      </c>
      <c r="C249" t="s">
        <v>1495</v>
      </c>
      <c r="D249" s="7" t="s">
        <v>344</v>
      </c>
      <c r="E249" s="7" t="s">
        <v>1483</v>
      </c>
      <c r="F249" t="s">
        <v>1543</v>
      </c>
      <c r="G249" s="7" t="s">
        <v>10605</v>
      </c>
      <c r="H249" t="s">
        <v>1544</v>
      </c>
      <c r="I249" t="s">
        <v>1545</v>
      </c>
      <c r="J249" t="s">
        <v>1546</v>
      </c>
      <c r="K249" t="s">
        <v>1547</v>
      </c>
    </row>
    <row r="250" spans="1:11">
      <c r="A250" t="str">
        <f>IFERROR(VLOOKUP(I250,รวมโครงการที่ผ่านทั้งหมด!G:X,18,0),"")</f>
        <v/>
      </c>
      <c r="B250" s="1" t="s">
        <v>59</v>
      </c>
      <c r="C250" t="s">
        <v>1495</v>
      </c>
      <c r="D250" s="7" t="s">
        <v>209</v>
      </c>
      <c r="E250" s="7" t="s">
        <v>3960</v>
      </c>
      <c r="F250" t="s">
        <v>4069</v>
      </c>
      <c r="G250" s="7" t="s">
        <v>3960</v>
      </c>
      <c r="H250" t="s">
        <v>4070</v>
      </c>
      <c r="I250" t="s">
        <v>4071</v>
      </c>
      <c r="J250" t="s">
        <v>4072</v>
      </c>
      <c r="K250" t="s">
        <v>4073</v>
      </c>
    </row>
    <row r="251" spans="1:11">
      <c r="A251">
        <f>IFERROR(VLOOKUP(I251,รวมโครงการที่ผ่านทั้งหมด!G:X,18,0),"")</f>
        <v>1</v>
      </c>
      <c r="B251" s="1" t="s">
        <v>59</v>
      </c>
      <c r="C251" t="s">
        <v>1495</v>
      </c>
      <c r="D251" s="7" t="s">
        <v>344</v>
      </c>
      <c r="E251" s="7" t="s">
        <v>8037</v>
      </c>
      <c r="F251" t="s">
        <v>8051</v>
      </c>
      <c r="G251" s="7" t="s">
        <v>8037</v>
      </c>
      <c r="H251" t="s">
        <v>8052</v>
      </c>
      <c r="I251" t="s">
        <v>8053</v>
      </c>
      <c r="J251" t="s">
        <v>8054</v>
      </c>
      <c r="K251" t="s">
        <v>8055</v>
      </c>
    </row>
    <row r="252" spans="1:11">
      <c r="A252" t="str">
        <f>IFERROR(VLOOKUP(I252,รวมโครงการที่ผ่านทั้งหมด!G:X,18,0),"")</f>
        <v/>
      </c>
      <c r="B252" s="1" t="s">
        <v>59</v>
      </c>
      <c r="C252" t="s">
        <v>1495</v>
      </c>
      <c r="D252" s="7" t="s">
        <v>76</v>
      </c>
      <c r="E252" s="7" t="s">
        <v>8489</v>
      </c>
      <c r="F252" t="s">
        <v>8490</v>
      </c>
      <c r="G252" s="7" t="s">
        <v>8489</v>
      </c>
      <c r="H252" t="s">
        <v>8491</v>
      </c>
      <c r="I252" t="s">
        <v>8573</v>
      </c>
      <c r="J252" t="s">
        <v>8574</v>
      </c>
      <c r="K252" t="s">
        <v>8575</v>
      </c>
    </row>
    <row r="253" spans="1:11">
      <c r="A253" t="str">
        <f>IFERROR(VLOOKUP(I253,รวมโครงการที่ผ่านทั้งหมด!G:X,18,0),"")</f>
        <v/>
      </c>
      <c r="B253" s="1" t="s">
        <v>59</v>
      </c>
      <c r="C253" t="s">
        <v>1495</v>
      </c>
      <c r="D253" s="7" t="s">
        <v>344</v>
      </c>
      <c r="E253" s="7" t="s">
        <v>10196</v>
      </c>
      <c r="F253" t="s">
        <v>119</v>
      </c>
      <c r="G253" s="7" t="s">
        <v>10196</v>
      </c>
      <c r="H253" t="s">
        <v>10197</v>
      </c>
      <c r="I253" t="s">
        <v>10198</v>
      </c>
      <c r="J253" t="s">
        <v>10199</v>
      </c>
      <c r="K253" t="s">
        <v>10200</v>
      </c>
    </row>
    <row r="254" spans="1:11">
      <c r="A254" t="str">
        <f>IFERROR(VLOOKUP(I254,รวมโครงการที่ผ่านทั้งหมด!G:X,18,0),"")</f>
        <v/>
      </c>
      <c r="B254" s="1" t="s">
        <v>59</v>
      </c>
      <c r="C254" t="s">
        <v>1495</v>
      </c>
      <c r="D254" s="7" t="s">
        <v>344</v>
      </c>
      <c r="E254" s="7" t="s">
        <v>10196</v>
      </c>
      <c r="F254" t="s">
        <v>119</v>
      </c>
      <c r="G254" s="7" t="s">
        <v>10196</v>
      </c>
      <c r="H254" t="s">
        <v>10197</v>
      </c>
      <c r="I254" t="s">
        <v>10201</v>
      </c>
      <c r="J254" t="s">
        <v>10202</v>
      </c>
      <c r="K254" t="s">
        <v>10203</v>
      </c>
    </row>
    <row r="255" spans="1:11">
      <c r="A255" t="str">
        <f>IFERROR(VLOOKUP(I255,รวมโครงการที่ผ่านทั้งหมด!G:X,18,0),"")</f>
        <v/>
      </c>
      <c r="B255" s="1" t="s">
        <v>88</v>
      </c>
      <c r="C255" t="s">
        <v>1225</v>
      </c>
      <c r="D255" s="7" t="s">
        <v>1207</v>
      </c>
      <c r="E255" s="7" t="s">
        <v>1226</v>
      </c>
      <c r="F255" t="s">
        <v>1014</v>
      </c>
      <c r="G255" s="7" t="s">
        <v>10749</v>
      </c>
      <c r="H255" t="s">
        <v>1227</v>
      </c>
      <c r="I255" t="s">
        <v>1228</v>
      </c>
      <c r="J255" t="s">
        <v>1229</v>
      </c>
      <c r="K255" t="s">
        <v>1230</v>
      </c>
    </row>
    <row r="256" spans="1:11">
      <c r="A256">
        <f>IFERROR(VLOOKUP(I256,รวมโครงการที่ผ่านทั้งหมด!G:X,18,0),"")</f>
        <v>1</v>
      </c>
      <c r="B256" s="1" t="s">
        <v>88</v>
      </c>
      <c r="C256" t="s">
        <v>1225</v>
      </c>
      <c r="D256" s="7" t="s">
        <v>1146</v>
      </c>
      <c r="E256" s="7" t="s">
        <v>3798</v>
      </c>
      <c r="F256" t="s">
        <v>3799</v>
      </c>
      <c r="G256" s="7" t="s">
        <v>3798</v>
      </c>
      <c r="H256" t="s">
        <v>3800</v>
      </c>
      <c r="I256" t="s">
        <v>3801</v>
      </c>
      <c r="J256" t="s">
        <v>3802</v>
      </c>
      <c r="K256" t="s">
        <v>3803</v>
      </c>
    </row>
    <row r="257" spans="1:11">
      <c r="A257">
        <f>IFERROR(VLOOKUP(I257,รวมโครงการที่ผ่านทั้งหมด!G:X,18,0),"")</f>
        <v>1</v>
      </c>
      <c r="B257" s="1" t="s">
        <v>88</v>
      </c>
      <c r="C257" t="s">
        <v>1225</v>
      </c>
      <c r="D257" s="7" t="s">
        <v>1146</v>
      </c>
      <c r="E257" s="7" t="s">
        <v>3798</v>
      </c>
      <c r="F257" t="s">
        <v>3809</v>
      </c>
      <c r="G257" s="7" t="s">
        <v>3798</v>
      </c>
      <c r="H257" t="s">
        <v>3810</v>
      </c>
      <c r="I257" t="s">
        <v>3811</v>
      </c>
      <c r="J257" t="s">
        <v>3812</v>
      </c>
      <c r="K257" t="s">
        <v>3813</v>
      </c>
    </row>
    <row r="258" spans="1:11">
      <c r="A258" t="str">
        <f>IFERROR(VLOOKUP(I258,รวมโครงการที่ผ่านทั้งหมด!G:X,18,0),"")</f>
        <v/>
      </c>
      <c r="B258" s="1" t="s">
        <v>88</v>
      </c>
      <c r="C258" t="s">
        <v>1225</v>
      </c>
      <c r="D258" s="7" t="s">
        <v>1121</v>
      </c>
      <c r="E258" s="7" t="s">
        <v>4512</v>
      </c>
      <c r="F258" t="s">
        <v>4513</v>
      </c>
      <c r="G258" s="7" t="s">
        <v>4512</v>
      </c>
      <c r="H258" t="s">
        <v>4514</v>
      </c>
      <c r="I258" t="s">
        <v>4515</v>
      </c>
      <c r="J258" t="s">
        <v>4516</v>
      </c>
      <c r="K258" t="s">
        <v>4517</v>
      </c>
    </row>
    <row r="259" spans="1:11">
      <c r="A259" t="str">
        <f>IFERROR(VLOOKUP(I259,รวมโครงการที่ผ่านทั้งหมด!G:X,18,0),"")</f>
        <v/>
      </c>
      <c r="B259" s="1" t="s">
        <v>88</v>
      </c>
      <c r="C259" t="s">
        <v>1225</v>
      </c>
      <c r="D259" s="7" t="s">
        <v>151</v>
      </c>
      <c r="E259" s="7" t="s">
        <v>6763</v>
      </c>
      <c r="F259" t="s">
        <v>6764</v>
      </c>
      <c r="G259" s="7" t="s">
        <v>10770</v>
      </c>
      <c r="H259" t="s">
        <v>6765</v>
      </c>
      <c r="I259" t="s">
        <v>6766</v>
      </c>
      <c r="J259" t="s">
        <v>6767</v>
      </c>
      <c r="K259" t="s">
        <v>6768</v>
      </c>
    </row>
    <row r="260" spans="1:11">
      <c r="A260" t="str">
        <f>IFERROR(VLOOKUP(I260,รวมโครงการที่ผ่านทั้งหมด!G:X,18,0),"")</f>
        <v/>
      </c>
      <c r="B260" s="1" t="s">
        <v>88</v>
      </c>
      <c r="C260" t="s">
        <v>2092</v>
      </c>
      <c r="D260" s="7" t="s">
        <v>1134</v>
      </c>
      <c r="E260" s="7" t="s">
        <v>1980</v>
      </c>
      <c r="F260" t="s">
        <v>1025</v>
      </c>
      <c r="G260" s="7" t="s">
        <v>1980</v>
      </c>
      <c r="H260" t="s">
        <v>2093</v>
      </c>
      <c r="I260" t="s">
        <v>2094</v>
      </c>
      <c r="J260" t="s">
        <v>2095</v>
      </c>
      <c r="K260" t="s">
        <v>2096</v>
      </c>
    </row>
    <row r="261" spans="1:11">
      <c r="A261">
        <f>IFERROR(VLOOKUP(I261,รวมโครงการที่ผ่านทั้งหมด!G:X,18,0),"")</f>
        <v>1</v>
      </c>
      <c r="B261" s="1" t="s">
        <v>88</v>
      </c>
      <c r="C261" t="s">
        <v>2092</v>
      </c>
      <c r="D261" s="7" t="s">
        <v>2246</v>
      </c>
      <c r="E261" s="7" t="s">
        <v>2275</v>
      </c>
      <c r="F261" t="s">
        <v>2276</v>
      </c>
      <c r="G261" s="7" t="s">
        <v>2275</v>
      </c>
      <c r="H261" t="s">
        <v>2277</v>
      </c>
      <c r="I261" t="s">
        <v>2278</v>
      </c>
      <c r="J261" t="s">
        <v>2279</v>
      </c>
      <c r="K261" t="s">
        <v>2280</v>
      </c>
    </row>
    <row r="262" spans="1:11">
      <c r="A262">
        <f>IFERROR(VLOOKUP(I262,รวมโครงการที่ผ่านทั้งหมด!G:X,18,0),"")</f>
        <v>1</v>
      </c>
      <c r="B262" s="1" t="s">
        <v>88</v>
      </c>
      <c r="C262" t="s">
        <v>2092</v>
      </c>
      <c r="D262" s="7" t="s">
        <v>2246</v>
      </c>
      <c r="E262" s="7" t="s">
        <v>2288</v>
      </c>
      <c r="F262" t="s">
        <v>2289</v>
      </c>
      <c r="G262" s="7" t="s">
        <v>2288</v>
      </c>
      <c r="H262" t="s">
        <v>2290</v>
      </c>
      <c r="I262" t="s">
        <v>2294</v>
      </c>
      <c r="J262" t="s">
        <v>2295</v>
      </c>
      <c r="K262" t="s">
        <v>2296</v>
      </c>
    </row>
    <row r="263" spans="1:11">
      <c r="A263" t="str">
        <f>IFERROR(VLOOKUP(I263,รวมโครงการที่ผ่านทั้งหมด!G:X,18,0),"")</f>
        <v/>
      </c>
      <c r="B263" s="1" t="s">
        <v>88</v>
      </c>
      <c r="C263" t="s">
        <v>2092</v>
      </c>
      <c r="D263" s="7" t="s">
        <v>117</v>
      </c>
      <c r="E263" s="7" t="s">
        <v>3181</v>
      </c>
      <c r="F263" t="s">
        <v>3182</v>
      </c>
      <c r="G263" s="7" t="s">
        <v>3181</v>
      </c>
      <c r="H263" t="s">
        <v>3183</v>
      </c>
      <c r="I263" t="s">
        <v>3184</v>
      </c>
      <c r="J263" t="s">
        <v>3185</v>
      </c>
      <c r="K263" t="s">
        <v>3186</v>
      </c>
    </row>
    <row r="264" spans="1:11">
      <c r="A264">
        <f>IFERROR(VLOOKUP(I264,รวมโครงการที่ผ่านทั้งหมด!G:X,18,0),"")</f>
        <v>1</v>
      </c>
      <c r="B264" s="1" t="s">
        <v>88</v>
      </c>
      <c r="C264" t="s">
        <v>89</v>
      </c>
      <c r="D264" s="7" t="s">
        <v>76</v>
      </c>
      <c r="E264" s="7" t="s">
        <v>77</v>
      </c>
      <c r="F264" t="s">
        <v>83</v>
      </c>
      <c r="G264" s="7" t="s">
        <v>77</v>
      </c>
      <c r="H264" t="s">
        <v>84</v>
      </c>
      <c r="I264" t="s">
        <v>90</v>
      </c>
      <c r="J264" t="s">
        <v>91</v>
      </c>
      <c r="K264" t="s">
        <v>92</v>
      </c>
    </row>
    <row r="265" spans="1:11">
      <c r="A265" t="str">
        <f>IFERROR(VLOOKUP(I265,รวมโครงการที่ผ่านทั้งหมด!G:X,18,0),"")</f>
        <v/>
      </c>
      <c r="B265" s="1" t="s">
        <v>88</v>
      </c>
      <c r="C265" t="s">
        <v>89</v>
      </c>
      <c r="D265" s="7" t="s">
        <v>76</v>
      </c>
      <c r="E265" s="7" t="s">
        <v>77</v>
      </c>
      <c r="F265" t="s">
        <v>104</v>
      </c>
      <c r="G265" s="7" t="s">
        <v>77</v>
      </c>
      <c r="H265" t="s">
        <v>105</v>
      </c>
      <c r="I265" t="s">
        <v>106</v>
      </c>
      <c r="J265" t="s">
        <v>107</v>
      </c>
      <c r="K265" t="s">
        <v>108</v>
      </c>
    </row>
    <row r="266" spans="1:11">
      <c r="A266" t="str">
        <f>IFERROR(VLOOKUP(I266,รวมโครงการที่ผ่านทั้งหมด!G:X,18,0),"")</f>
        <v/>
      </c>
      <c r="B266" s="1" t="s">
        <v>88</v>
      </c>
      <c r="C266" t="s">
        <v>89</v>
      </c>
      <c r="D266" s="7" t="s">
        <v>11</v>
      </c>
      <c r="E266" s="7" t="s">
        <v>495</v>
      </c>
      <c r="G266" s="7" t="s">
        <v>495</v>
      </c>
      <c r="H266" t="s">
        <v>496</v>
      </c>
      <c r="I266" t="s">
        <v>545</v>
      </c>
      <c r="J266" t="s">
        <v>546</v>
      </c>
      <c r="K266" t="s">
        <v>547</v>
      </c>
    </row>
    <row r="267" spans="1:11">
      <c r="A267" t="str">
        <f>IFERROR(VLOOKUP(I267,รวมโครงการที่ผ่านทั้งหมด!G:X,18,0),"")</f>
        <v/>
      </c>
      <c r="B267" s="1" t="s">
        <v>88</v>
      </c>
      <c r="C267" t="s">
        <v>89</v>
      </c>
      <c r="D267" s="7" t="s">
        <v>11</v>
      </c>
      <c r="E267" s="7" t="s">
        <v>495</v>
      </c>
      <c r="G267" s="7" t="s">
        <v>495</v>
      </c>
      <c r="H267" t="s">
        <v>496</v>
      </c>
      <c r="I267" t="s">
        <v>551</v>
      </c>
      <c r="J267" t="s">
        <v>552</v>
      </c>
      <c r="K267" t="s">
        <v>553</v>
      </c>
    </row>
    <row r="268" spans="1:11">
      <c r="A268" t="str">
        <f>IFERROR(VLOOKUP(I268,รวมโครงการที่ผ่านทั้งหมด!G:X,18,0),"")</f>
        <v/>
      </c>
      <c r="B268" s="1" t="s">
        <v>88</v>
      </c>
      <c r="C268" t="s">
        <v>89</v>
      </c>
      <c r="D268" s="7" t="s">
        <v>11</v>
      </c>
      <c r="E268" s="7" t="s">
        <v>495</v>
      </c>
      <c r="G268" s="7" t="s">
        <v>495</v>
      </c>
      <c r="H268" t="s">
        <v>496</v>
      </c>
      <c r="I268" t="s">
        <v>557</v>
      </c>
      <c r="J268" t="s">
        <v>558</v>
      </c>
      <c r="K268" t="s">
        <v>559</v>
      </c>
    </row>
    <row r="269" spans="1:11">
      <c r="A269" t="str">
        <f>IFERROR(VLOOKUP(I269,รวมโครงการที่ผ่านทั้งหมด!G:X,18,0),"")</f>
        <v/>
      </c>
      <c r="B269" s="1" t="s">
        <v>88</v>
      </c>
      <c r="C269" t="s">
        <v>89</v>
      </c>
      <c r="D269" s="7" t="s">
        <v>11</v>
      </c>
      <c r="E269" s="7" t="s">
        <v>495</v>
      </c>
      <c r="G269" s="7" t="s">
        <v>495</v>
      </c>
      <c r="H269" t="s">
        <v>496</v>
      </c>
      <c r="I269" t="s">
        <v>560</v>
      </c>
      <c r="J269" t="s">
        <v>561</v>
      </c>
      <c r="K269" t="s">
        <v>562</v>
      </c>
    </row>
    <row r="270" spans="1:11">
      <c r="A270">
        <f>IFERROR(VLOOKUP(I270,รวมโครงการที่ผ่านทั้งหมด!G:X,18,0),"")</f>
        <v>1</v>
      </c>
      <c r="B270" s="1" t="s">
        <v>88</v>
      </c>
      <c r="C270" t="s">
        <v>89</v>
      </c>
      <c r="D270" s="7" t="s">
        <v>11</v>
      </c>
      <c r="E270" s="7" t="s">
        <v>495</v>
      </c>
      <c r="G270" s="7" t="s">
        <v>495</v>
      </c>
      <c r="H270" t="s">
        <v>496</v>
      </c>
      <c r="I270" t="s">
        <v>563</v>
      </c>
      <c r="J270" t="s">
        <v>564</v>
      </c>
      <c r="K270" t="s">
        <v>565</v>
      </c>
    </row>
    <row r="271" spans="1:11">
      <c r="A271">
        <f>IFERROR(VLOOKUP(I271,รวมโครงการที่ผ่านทั้งหมด!G:X,18,0),"")</f>
        <v>1</v>
      </c>
      <c r="B271" s="1" t="s">
        <v>88</v>
      </c>
      <c r="C271" t="s">
        <v>89</v>
      </c>
      <c r="D271" s="7" t="s">
        <v>11</v>
      </c>
      <c r="E271" s="7" t="s">
        <v>495</v>
      </c>
      <c r="G271" s="7" t="s">
        <v>495</v>
      </c>
      <c r="H271" t="s">
        <v>496</v>
      </c>
      <c r="I271" t="s">
        <v>566</v>
      </c>
      <c r="J271" t="s">
        <v>567</v>
      </c>
      <c r="K271" t="s">
        <v>568</v>
      </c>
    </row>
    <row r="272" spans="1:11">
      <c r="A272" t="str">
        <f>IFERROR(VLOOKUP(I272,รวมโครงการที่ผ่านทั้งหมด!G:X,18,0),"")</f>
        <v/>
      </c>
      <c r="B272" s="1" t="s">
        <v>88</v>
      </c>
      <c r="C272" t="s">
        <v>89</v>
      </c>
      <c r="D272" s="7" t="s">
        <v>1201</v>
      </c>
      <c r="E272" s="7" t="s">
        <v>5918</v>
      </c>
      <c r="F272" t="s">
        <v>1042</v>
      </c>
      <c r="G272" s="7" t="s">
        <v>5918</v>
      </c>
      <c r="H272" t="s">
        <v>5919</v>
      </c>
      <c r="I272" t="s">
        <v>6022</v>
      </c>
      <c r="J272" t="s">
        <v>6023</v>
      </c>
      <c r="K272" t="s">
        <v>6024</v>
      </c>
    </row>
    <row r="273" spans="1:11">
      <c r="A273">
        <f>IFERROR(VLOOKUP(I273,รวมโครงการที่ผ่านทั้งหมด!G:X,18,0),"")</f>
        <v>1</v>
      </c>
      <c r="B273" s="1" t="s">
        <v>88</v>
      </c>
      <c r="C273" t="s">
        <v>1133</v>
      </c>
      <c r="D273" s="7" t="s">
        <v>1134</v>
      </c>
      <c r="E273" s="7" t="s">
        <v>1135</v>
      </c>
      <c r="F273" t="s">
        <v>1135</v>
      </c>
      <c r="G273" s="7" t="s">
        <v>10746</v>
      </c>
      <c r="H273" t="s">
        <v>1136</v>
      </c>
      <c r="I273" t="s">
        <v>1137</v>
      </c>
      <c r="J273" t="s">
        <v>1138</v>
      </c>
      <c r="K273" t="s">
        <v>1139</v>
      </c>
    </row>
    <row r="274" spans="1:11">
      <c r="A274">
        <f>IFERROR(VLOOKUP(I274,รวมโครงการที่ผ่านทั้งหมด!G:X,18,0),"")</f>
        <v>1</v>
      </c>
      <c r="B274" s="1" t="s">
        <v>88</v>
      </c>
      <c r="C274" t="s">
        <v>1133</v>
      </c>
      <c r="D274" s="7" t="s">
        <v>2246</v>
      </c>
      <c r="E274" s="7" t="s">
        <v>2252</v>
      </c>
      <c r="F274" t="s">
        <v>2253</v>
      </c>
      <c r="G274" s="7" t="s">
        <v>2252</v>
      </c>
      <c r="H274" t="s">
        <v>2254</v>
      </c>
      <c r="I274" t="s">
        <v>2255</v>
      </c>
      <c r="J274" t="s">
        <v>2256</v>
      </c>
      <c r="K274" t="s">
        <v>2257</v>
      </c>
    </row>
    <row r="275" spans="1:11">
      <c r="A275" t="str">
        <f>IFERROR(VLOOKUP(I275,รวมโครงการที่ผ่านทั้งหมด!G:X,18,0),"")</f>
        <v/>
      </c>
      <c r="B275" s="1" t="s">
        <v>88</v>
      </c>
      <c r="C275" t="s">
        <v>1133</v>
      </c>
      <c r="D275" s="7" t="s">
        <v>2246</v>
      </c>
      <c r="E275" s="7" t="s">
        <v>2258</v>
      </c>
      <c r="F275" t="s">
        <v>2259</v>
      </c>
      <c r="G275" s="7" t="s">
        <v>2258</v>
      </c>
      <c r="H275" t="s">
        <v>2260</v>
      </c>
      <c r="I275" t="s">
        <v>2261</v>
      </c>
      <c r="J275" t="s">
        <v>2262</v>
      </c>
      <c r="K275" t="s">
        <v>2263</v>
      </c>
    </row>
    <row r="276" spans="1:11">
      <c r="A276" t="str">
        <f>IFERROR(VLOOKUP(I276,รวมโครงการที่ผ่านทั้งหมด!G:X,18,0),"")</f>
        <v/>
      </c>
      <c r="B276" s="1" t="s">
        <v>88</v>
      </c>
      <c r="C276" t="s">
        <v>1133</v>
      </c>
      <c r="D276" s="7" t="s">
        <v>2246</v>
      </c>
      <c r="E276" s="7" t="s">
        <v>2258</v>
      </c>
      <c r="F276" t="s">
        <v>2259</v>
      </c>
      <c r="G276" s="7" t="s">
        <v>2258</v>
      </c>
      <c r="H276" t="s">
        <v>2260</v>
      </c>
      <c r="I276" t="s">
        <v>2264</v>
      </c>
      <c r="J276" t="s">
        <v>2265</v>
      </c>
      <c r="K276" t="s">
        <v>2266</v>
      </c>
    </row>
    <row r="277" spans="1:11">
      <c r="A277" t="str">
        <f>IFERROR(VLOOKUP(I277,รวมโครงการที่ผ่านทั้งหมด!G:X,18,0),"")</f>
        <v/>
      </c>
      <c r="B277" s="1" t="s">
        <v>88</v>
      </c>
      <c r="C277" t="s">
        <v>1133</v>
      </c>
      <c r="D277" s="7" t="s">
        <v>2246</v>
      </c>
      <c r="E277" s="7" t="s">
        <v>2258</v>
      </c>
      <c r="F277" t="s">
        <v>2267</v>
      </c>
      <c r="G277" s="7" t="s">
        <v>2258</v>
      </c>
      <c r="H277" t="s">
        <v>2268</v>
      </c>
      <c r="I277" t="s">
        <v>2269</v>
      </c>
      <c r="J277" t="s">
        <v>2270</v>
      </c>
      <c r="K277" t="s">
        <v>2271</v>
      </c>
    </row>
    <row r="278" spans="1:11">
      <c r="A278" t="str">
        <f>IFERROR(VLOOKUP(I278,รวมโครงการที่ผ่านทั้งหมด!G:X,18,0),"")</f>
        <v/>
      </c>
      <c r="B278" s="1" t="s">
        <v>88</v>
      </c>
      <c r="C278" t="s">
        <v>1133</v>
      </c>
      <c r="D278" s="7" t="s">
        <v>2246</v>
      </c>
      <c r="E278" s="7" t="s">
        <v>2258</v>
      </c>
      <c r="F278" t="s">
        <v>2267</v>
      </c>
      <c r="G278" s="7" t="s">
        <v>2258</v>
      </c>
      <c r="H278" t="s">
        <v>2268</v>
      </c>
      <c r="I278" t="s">
        <v>2272</v>
      </c>
      <c r="J278" t="s">
        <v>2273</v>
      </c>
      <c r="K278" t="s">
        <v>2274</v>
      </c>
    </row>
    <row r="279" spans="1:11">
      <c r="A279" t="str">
        <f>IFERROR(VLOOKUP(I279,รวมโครงการที่ผ่านทั้งหมด!G:X,18,0),"")</f>
        <v/>
      </c>
      <c r="B279" s="1" t="s">
        <v>88</v>
      </c>
      <c r="C279" t="s">
        <v>1133</v>
      </c>
      <c r="D279" s="7" t="s">
        <v>2246</v>
      </c>
      <c r="E279" s="7" t="s">
        <v>2288</v>
      </c>
      <c r="F279" t="s">
        <v>2289</v>
      </c>
      <c r="G279" s="7" t="s">
        <v>2288</v>
      </c>
      <c r="H279" t="s">
        <v>2290</v>
      </c>
      <c r="I279" t="s">
        <v>2291</v>
      </c>
      <c r="J279" t="s">
        <v>2292</v>
      </c>
      <c r="K279" t="s">
        <v>2293</v>
      </c>
    </row>
    <row r="280" spans="1:11">
      <c r="A280">
        <f>IFERROR(VLOOKUP(I280,รวมโครงการที่ผ่านทั้งหมด!G:X,18,0),"")</f>
        <v>1</v>
      </c>
      <c r="B280" s="1" t="s">
        <v>88</v>
      </c>
      <c r="C280" t="s">
        <v>1133</v>
      </c>
      <c r="D280" s="7" t="s">
        <v>2454</v>
      </c>
      <c r="E280" s="7" t="s">
        <v>3077</v>
      </c>
      <c r="F280" t="s">
        <v>3089</v>
      </c>
      <c r="G280" s="7" t="s">
        <v>3077</v>
      </c>
      <c r="H280" t="s">
        <v>3090</v>
      </c>
      <c r="I280" t="s">
        <v>3091</v>
      </c>
      <c r="J280" t="s">
        <v>3092</v>
      </c>
      <c r="K280" t="s">
        <v>3093</v>
      </c>
    </row>
    <row r="281" spans="1:11">
      <c r="A281" t="str">
        <f>IFERROR(VLOOKUP(I281,รวมโครงการที่ผ่านทั้งหมด!G:X,18,0),"")</f>
        <v/>
      </c>
      <c r="B281" s="1" t="s">
        <v>88</v>
      </c>
      <c r="C281" t="s">
        <v>1133</v>
      </c>
      <c r="D281" s="7" t="s">
        <v>2454</v>
      </c>
      <c r="E281" s="7" t="s">
        <v>3077</v>
      </c>
      <c r="F281" t="s">
        <v>3089</v>
      </c>
      <c r="G281" s="7" t="s">
        <v>3077</v>
      </c>
      <c r="H281" t="s">
        <v>3090</v>
      </c>
      <c r="I281" t="s">
        <v>3097</v>
      </c>
      <c r="J281" t="s">
        <v>3098</v>
      </c>
      <c r="K281" t="s">
        <v>3099</v>
      </c>
    </row>
    <row r="282" spans="1:11">
      <c r="A282" t="str">
        <f>IFERROR(VLOOKUP(I282,รวมโครงการที่ผ่านทั้งหมด!G:X,18,0),"")</f>
        <v/>
      </c>
      <c r="B282" s="1" t="s">
        <v>88</v>
      </c>
      <c r="C282" t="s">
        <v>1133</v>
      </c>
      <c r="D282" s="7" t="s">
        <v>1201</v>
      </c>
      <c r="E282" s="7" t="s">
        <v>5565</v>
      </c>
      <c r="F282" t="s">
        <v>5566</v>
      </c>
      <c r="G282" s="7" t="s">
        <v>5565</v>
      </c>
      <c r="H282" t="s">
        <v>5567</v>
      </c>
      <c r="I282" t="s">
        <v>5628</v>
      </c>
      <c r="J282" t="s">
        <v>5629</v>
      </c>
      <c r="K282" t="s">
        <v>5630</v>
      </c>
    </row>
    <row r="283" spans="1:11">
      <c r="A283" t="str">
        <f>IFERROR(VLOOKUP(I283,รวมโครงการที่ผ่านทั้งหมด!G:X,18,0),"")</f>
        <v/>
      </c>
      <c r="B283" s="1" t="s">
        <v>88</v>
      </c>
      <c r="C283" t="s">
        <v>2245</v>
      </c>
      <c r="D283" s="7" t="s">
        <v>2246</v>
      </c>
      <c r="E283" s="7" t="s">
        <v>2247</v>
      </c>
      <c r="F283" t="s">
        <v>78</v>
      </c>
      <c r="G283" s="7" t="s">
        <v>2247</v>
      </c>
      <c r="H283" t="s">
        <v>2248</v>
      </c>
      <c r="I283" t="s">
        <v>2249</v>
      </c>
      <c r="J283" t="s">
        <v>2250</v>
      </c>
      <c r="K283" t="s">
        <v>2251</v>
      </c>
    </row>
    <row r="284" spans="1:11">
      <c r="A284">
        <f>IFERROR(VLOOKUP(I284,รวมโครงการที่ผ่านทั้งหมด!G:X,18,0),"")</f>
        <v>1</v>
      </c>
      <c r="B284" s="1" t="s">
        <v>88</v>
      </c>
      <c r="C284" t="s">
        <v>2245</v>
      </c>
      <c r="D284" s="7" t="s">
        <v>344</v>
      </c>
      <c r="E284" s="7" t="s">
        <v>10182</v>
      </c>
      <c r="F284" t="s">
        <v>10183</v>
      </c>
      <c r="G284" s="7" t="s">
        <v>10182</v>
      </c>
      <c r="H284" t="s">
        <v>10184</v>
      </c>
      <c r="I284" t="s">
        <v>10185</v>
      </c>
      <c r="J284" t="s">
        <v>10186</v>
      </c>
      <c r="K284" t="s">
        <v>10187</v>
      </c>
    </row>
    <row r="285" spans="1:11">
      <c r="A285" t="str">
        <f>IFERROR(VLOOKUP(I285,รวมโครงการที่ผ่านทั้งหมด!G:X,18,0),"")</f>
        <v/>
      </c>
      <c r="B285" s="1" t="s">
        <v>115</v>
      </c>
      <c r="C285" t="s">
        <v>116</v>
      </c>
      <c r="D285" s="7" t="s">
        <v>117</v>
      </c>
      <c r="E285" s="7" t="s">
        <v>118</v>
      </c>
      <c r="F285" t="s">
        <v>119</v>
      </c>
      <c r="G285" s="7" t="s">
        <v>10747</v>
      </c>
      <c r="H285" t="s">
        <v>120</v>
      </c>
      <c r="I285" t="s">
        <v>121</v>
      </c>
      <c r="J285" t="s">
        <v>122</v>
      </c>
      <c r="K285" t="s">
        <v>123</v>
      </c>
    </row>
    <row r="286" spans="1:11">
      <c r="A286" t="str">
        <f>IFERROR(VLOOKUP(I286,รวมโครงการที่ผ่านทั้งหมด!G:X,18,0),"")</f>
        <v/>
      </c>
      <c r="B286" s="1" t="s">
        <v>115</v>
      </c>
      <c r="C286" t="s">
        <v>116</v>
      </c>
      <c r="D286" s="7" t="s">
        <v>117</v>
      </c>
      <c r="E286" s="7" t="s">
        <v>118</v>
      </c>
      <c r="F286" t="s">
        <v>119</v>
      </c>
      <c r="G286" s="7" t="s">
        <v>10747</v>
      </c>
      <c r="H286" t="s">
        <v>120</v>
      </c>
      <c r="I286" t="s">
        <v>133</v>
      </c>
      <c r="J286" t="s">
        <v>134</v>
      </c>
      <c r="K286" t="s">
        <v>135</v>
      </c>
    </row>
    <row r="287" spans="1:11">
      <c r="A287" t="str">
        <f>IFERROR(VLOOKUP(I287,รวมโครงการที่ผ่านทั้งหมด!G:X,18,0),"")</f>
        <v/>
      </c>
      <c r="B287" s="1" t="s">
        <v>115</v>
      </c>
      <c r="C287" t="s">
        <v>116</v>
      </c>
      <c r="D287" s="7" t="s">
        <v>151</v>
      </c>
      <c r="E287" s="7" t="s">
        <v>2370</v>
      </c>
      <c r="F287" t="s">
        <v>2371</v>
      </c>
      <c r="G287" s="7" t="s">
        <v>2370</v>
      </c>
      <c r="H287" t="s">
        <v>2372</v>
      </c>
      <c r="I287" t="s">
        <v>2391</v>
      </c>
      <c r="J287" t="s">
        <v>2392</v>
      </c>
      <c r="K287" t="s">
        <v>2393</v>
      </c>
    </row>
    <row r="288" spans="1:11">
      <c r="A288">
        <f>IFERROR(VLOOKUP(I288,รวมโครงการที่ผ่านทั้งหมด!G:X,18,0),"")</f>
        <v>1</v>
      </c>
      <c r="B288" s="1" t="s">
        <v>115</v>
      </c>
      <c r="C288" t="s">
        <v>116</v>
      </c>
      <c r="D288" s="7" t="s">
        <v>117</v>
      </c>
      <c r="E288" s="7" t="s">
        <v>3260</v>
      </c>
      <c r="F288" t="s">
        <v>3261</v>
      </c>
      <c r="G288" s="7" t="s">
        <v>3260</v>
      </c>
      <c r="H288" t="s">
        <v>3262</v>
      </c>
      <c r="I288" t="s">
        <v>3269</v>
      </c>
      <c r="J288" t="s">
        <v>3270</v>
      </c>
      <c r="K288" t="s">
        <v>3271</v>
      </c>
    </row>
    <row r="289" spans="1:11">
      <c r="A289" t="str">
        <f>IFERROR(VLOOKUP(I289,รวมโครงการที่ผ่านทั้งหมด!G:X,18,0),"")</f>
        <v/>
      </c>
      <c r="B289" s="1" t="s">
        <v>115</v>
      </c>
      <c r="C289" t="s">
        <v>116</v>
      </c>
      <c r="D289" s="7" t="s">
        <v>117</v>
      </c>
      <c r="E289" s="7" t="s">
        <v>3335</v>
      </c>
      <c r="F289" t="s">
        <v>3345</v>
      </c>
      <c r="G289" s="7" t="s">
        <v>3335</v>
      </c>
      <c r="H289" t="s">
        <v>3346</v>
      </c>
      <c r="I289" t="s">
        <v>3362</v>
      </c>
      <c r="J289" t="s">
        <v>3363</v>
      </c>
      <c r="K289" t="s">
        <v>3364</v>
      </c>
    </row>
    <row r="290" spans="1:11">
      <c r="A290">
        <f>IFERROR(VLOOKUP(I290,รวมโครงการที่ผ่านทั้งหมด!G:X,18,0),"")</f>
        <v>1</v>
      </c>
      <c r="B290" s="1" t="s">
        <v>115</v>
      </c>
      <c r="C290" t="s">
        <v>116</v>
      </c>
      <c r="D290" s="7" t="s">
        <v>117</v>
      </c>
      <c r="E290" s="7" t="s">
        <v>3410</v>
      </c>
      <c r="F290" t="s">
        <v>3411</v>
      </c>
      <c r="G290" s="7" t="s">
        <v>3410</v>
      </c>
      <c r="H290" t="s">
        <v>3412</v>
      </c>
      <c r="I290" t="s">
        <v>3421</v>
      </c>
      <c r="J290" t="s">
        <v>3422</v>
      </c>
      <c r="K290" t="s">
        <v>3423</v>
      </c>
    </row>
    <row r="291" spans="1:11">
      <c r="A291">
        <f>IFERROR(VLOOKUP(I291,รวมโครงการที่ผ่านทั้งหมด!G:X,18,0),"")</f>
        <v>1</v>
      </c>
      <c r="B291" s="1" t="s">
        <v>115</v>
      </c>
      <c r="C291" t="s">
        <v>116</v>
      </c>
      <c r="D291" s="7" t="s">
        <v>117</v>
      </c>
      <c r="E291" s="7" t="s">
        <v>3443</v>
      </c>
      <c r="F291" t="s">
        <v>3473</v>
      </c>
      <c r="G291" s="7" t="s">
        <v>3443</v>
      </c>
      <c r="H291" t="s">
        <v>3474</v>
      </c>
      <c r="I291" t="s">
        <v>3483</v>
      </c>
      <c r="J291" t="s">
        <v>3484</v>
      </c>
      <c r="K291" t="s">
        <v>3485</v>
      </c>
    </row>
    <row r="292" spans="1:11">
      <c r="A292">
        <f>IFERROR(VLOOKUP(I292,รวมโครงการที่ผ่านทั้งหมด!G:X,18,0),"")</f>
        <v>1</v>
      </c>
      <c r="B292" s="1" t="s">
        <v>115</v>
      </c>
      <c r="C292" t="s">
        <v>116</v>
      </c>
      <c r="D292" s="7" t="s">
        <v>117</v>
      </c>
      <c r="E292" s="7" t="s">
        <v>3496</v>
      </c>
      <c r="F292" t="s">
        <v>1042</v>
      </c>
      <c r="G292" s="7" t="s">
        <v>3496</v>
      </c>
      <c r="H292" t="s">
        <v>3497</v>
      </c>
      <c r="I292" t="s">
        <v>3534</v>
      </c>
      <c r="J292" t="s">
        <v>3535</v>
      </c>
      <c r="K292" t="s">
        <v>3536</v>
      </c>
    </row>
    <row r="293" spans="1:11">
      <c r="A293">
        <f>IFERROR(VLOOKUP(I293,รวมโครงการที่ผ่านทั้งหมด!G:X,18,0),"")</f>
        <v>1</v>
      </c>
      <c r="B293" s="1" t="s">
        <v>115</v>
      </c>
      <c r="C293" t="s">
        <v>116</v>
      </c>
      <c r="D293" s="7" t="s">
        <v>117</v>
      </c>
      <c r="E293" s="7" t="s">
        <v>3496</v>
      </c>
      <c r="F293" t="s">
        <v>1042</v>
      </c>
      <c r="G293" s="7" t="s">
        <v>3496</v>
      </c>
      <c r="H293" t="s">
        <v>3497</v>
      </c>
      <c r="I293" t="s">
        <v>3537</v>
      </c>
      <c r="J293" t="s">
        <v>3538</v>
      </c>
      <c r="K293" t="s">
        <v>3539</v>
      </c>
    </row>
    <row r="294" spans="1:11">
      <c r="A294">
        <f>IFERROR(VLOOKUP(I294,รวมโครงการที่ผ่านทั้งหมด!G:X,18,0),"")</f>
        <v>1</v>
      </c>
      <c r="B294" s="1" t="s">
        <v>115</v>
      </c>
      <c r="C294" t="s">
        <v>116</v>
      </c>
      <c r="D294" s="7" t="s">
        <v>117</v>
      </c>
      <c r="E294" s="7" t="s">
        <v>3496</v>
      </c>
      <c r="F294" t="s">
        <v>1042</v>
      </c>
      <c r="G294" s="7" t="s">
        <v>3496</v>
      </c>
      <c r="H294" t="s">
        <v>3497</v>
      </c>
      <c r="I294" t="s">
        <v>3540</v>
      </c>
      <c r="J294" t="s">
        <v>3541</v>
      </c>
      <c r="K294" t="s">
        <v>3542</v>
      </c>
    </row>
    <row r="295" spans="1:11">
      <c r="A295">
        <f>IFERROR(VLOOKUP(I295,รวมโครงการที่ผ่านทั้งหมด!G:X,18,0),"")</f>
        <v>1</v>
      </c>
      <c r="B295" s="1" t="s">
        <v>115</v>
      </c>
      <c r="C295" t="s">
        <v>116</v>
      </c>
      <c r="D295" s="7" t="s">
        <v>117</v>
      </c>
      <c r="E295" s="7" t="s">
        <v>3496</v>
      </c>
      <c r="F295" t="s">
        <v>1042</v>
      </c>
      <c r="G295" s="7" t="s">
        <v>3496</v>
      </c>
      <c r="H295" t="s">
        <v>3497</v>
      </c>
      <c r="I295" t="s">
        <v>3543</v>
      </c>
      <c r="J295" t="s">
        <v>3544</v>
      </c>
      <c r="K295" t="s">
        <v>3545</v>
      </c>
    </row>
    <row r="296" spans="1:11">
      <c r="A296">
        <f>IFERROR(VLOOKUP(I296,รวมโครงการที่ผ่านทั้งหมด!G:X,18,0),"")</f>
        <v>1</v>
      </c>
      <c r="B296" s="1" t="s">
        <v>115</v>
      </c>
      <c r="C296" t="s">
        <v>116</v>
      </c>
      <c r="D296" s="7" t="s">
        <v>117</v>
      </c>
      <c r="E296" s="7" t="s">
        <v>3578</v>
      </c>
      <c r="F296" t="s">
        <v>3579</v>
      </c>
      <c r="G296" s="7" t="s">
        <v>3578</v>
      </c>
      <c r="H296" t="s">
        <v>3580</v>
      </c>
      <c r="I296" t="s">
        <v>3581</v>
      </c>
      <c r="J296" t="s">
        <v>3582</v>
      </c>
      <c r="K296" t="s">
        <v>3536</v>
      </c>
    </row>
    <row r="297" spans="1:11">
      <c r="A297" t="str">
        <f>IFERROR(VLOOKUP(I297,รวมโครงการที่ผ่านทั้งหมด!G:X,18,0),"")</f>
        <v/>
      </c>
      <c r="B297" s="1" t="s">
        <v>115</v>
      </c>
      <c r="C297" t="s">
        <v>116</v>
      </c>
      <c r="D297" s="7" t="s">
        <v>117</v>
      </c>
      <c r="E297" s="7" t="s">
        <v>3615</v>
      </c>
      <c r="F297" t="s">
        <v>3616</v>
      </c>
      <c r="G297" s="7" t="s">
        <v>3615</v>
      </c>
      <c r="H297" t="s">
        <v>3617</v>
      </c>
      <c r="I297" t="s">
        <v>3618</v>
      </c>
      <c r="J297" t="s">
        <v>3619</v>
      </c>
      <c r="K297" t="s">
        <v>3485</v>
      </c>
    </row>
    <row r="298" spans="1:11">
      <c r="A298">
        <f>IFERROR(VLOOKUP(I298,รวมโครงการที่ผ่านทั้งหมด!G:X,18,0),"")</f>
        <v>1</v>
      </c>
      <c r="B298" s="1" t="s">
        <v>115</v>
      </c>
      <c r="C298" t="s">
        <v>116</v>
      </c>
      <c r="D298" s="7" t="s">
        <v>117</v>
      </c>
      <c r="E298" s="7" t="s">
        <v>3681</v>
      </c>
      <c r="F298" t="s">
        <v>3682</v>
      </c>
      <c r="G298" s="7" t="s">
        <v>3681</v>
      </c>
      <c r="H298" t="s">
        <v>3683</v>
      </c>
      <c r="I298" t="s">
        <v>3684</v>
      </c>
      <c r="J298" t="s">
        <v>3685</v>
      </c>
      <c r="K298" t="s">
        <v>3485</v>
      </c>
    </row>
    <row r="299" spans="1:11">
      <c r="A299" t="str">
        <f>IFERROR(VLOOKUP(I299,รวมโครงการที่ผ่านทั้งหมด!G:X,18,0),"")</f>
        <v/>
      </c>
      <c r="B299" s="1" t="s">
        <v>115</v>
      </c>
      <c r="C299" t="s">
        <v>116</v>
      </c>
      <c r="D299" s="7" t="s">
        <v>1146</v>
      </c>
      <c r="E299" s="7" t="s">
        <v>3814</v>
      </c>
      <c r="F299" t="s">
        <v>3846</v>
      </c>
      <c r="G299" s="7" t="s">
        <v>3814</v>
      </c>
      <c r="H299" t="s">
        <v>3847</v>
      </c>
      <c r="I299" t="s">
        <v>3848</v>
      </c>
      <c r="J299" t="s">
        <v>3849</v>
      </c>
      <c r="K299" t="s">
        <v>3850</v>
      </c>
    </row>
    <row r="300" spans="1:11">
      <c r="A300" t="str">
        <f>IFERROR(VLOOKUP(I300,รวมโครงการที่ผ่านทั้งหมด!G:X,18,0),"")</f>
        <v/>
      </c>
      <c r="B300" s="1" t="s">
        <v>115</v>
      </c>
      <c r="C300" t="s">
        <v>116</v>
      </c>
      <c r="D300" s="7" t="s">
        <v>1146</v>
      </c>
      <c r="E300" s="7" t="s">
        <v>3814</v>
      </c>
      <c r="F300" t="s">
        <v>3846</v>
      </c>
      <c r="G300" s="7" t="s">
        <v>3814</v>
      </c>
      <c r="H300" t="s">
        <v>3847</v>
      </c>
      <c r="I300" t="s">
        <v>3851</v>
      </c>
      <c r="J300" t="s">
        <v>3852</v>
      </c>
      <c r="K300" t="s">
        <v>3853</v>
      </c>
    </row>
    <row r="301" spans="1:11">
      <c r="A301" t="str">
        <f>IFERROR(VLOOKUP(I301,รวมโครงการที่ผ่านทั้งหมด!G:X,18,0),"")</f>
        <v/>
      </c>
      <c r="B301" s="1" t="s">
        <v>115</v>
      </c>
      <c r="C301" t="s">
        <v>116</v>
      </c>
      <c r="D301" s="7" t="s">
        <v>151</v>
      </c>
      <c r="E301" s="7" t="s">
        <v>6294</v>
      </c>
      <c r="F301" t="s">
        <v>6295</v>
      </c>
      <c r="G301" s="7" t="s">
        <v>10611</v>
      </c>
      <c r="H301" t="s">
        <v>6296</v>
      </c>
      <c r="I301" t="s">
        <v>6297</v>
      </c>
      <c r="J301" t="s">
        <v>6298</v>
      </c>
      <c r="K301" t="s">
        <v>6299</v>
      </c>
    </row>
    <row r="302" spans="1:11">
      <c r="A302" t="str">
        <f>IFERROR(VLOOKUP(I302,รวมโครงการที่ผ่านทั้งหมด!G:X,18,0),"")</f>
        <v/>
      </c>
      <c r="B302" s="1" t="s">
        <v>115</v>
      </c>
      <c r="C302" t="s">
        <v>116</v>
      </c>
      <c r="D302" s="7" t="s">
        <v>151</v>
      </c>
      <c r="E302" s="7" t="s">
        <v>6294</v>
      </c>
      <c r="F302" t="s">
        <v>6295</v>
      </c>
      <c r="G302" s="7" t="s">
        <v>10611</v>
      </c>
      <c r="H302" t="s">
        <v>6296</v>
      </c>
      <c r="I302" t="s">
        <v>6312</v>
      </c>
      <c r="J302" t="s">
        <v>6313</v>
      </c>
      <c r="K302" t="s">
        <v>6314</v>
      </c>
    </row>
    <row r="303" spans="1:11">
      <c r="A303" t="str">
        <f>IFERROR(VLOOKUP(I303,รวมโครงการที่ผ่านทั้งหมด!G:X,18,0),"")</f>
        <v/>
      </c>
      <c r="B303" s="1" t="s">
        <v>115</v>
      </c>
      <c r="C303" t="s">
        <v>116</v>
      </c>
      <c r="D303" s="7" t="s">
        <v>151</v>
      </c>
      <c r="E303" s="7" t="s">
        <v>6294</v>
      </c>
      <c r="F303" t="s">
        <v>6295</v>
      </c>
      <c r="G303" s="7" t="s">
        <v>10611</v>
      </c>
      <c r="H303" t="s">
        <v>6296</v>
      </c>
      <c r="I303" t="s">
        <v>6381</v>
      </c>
      <c r="J303" t="s">
        <v>6382</v>
      </c>
      <c r="K303" t="s">
        <v>6383</v>
      </c>
    </row>
    <row r="304" spans="1:11">
      <c r="A304" t="str">
        <f>IFERROR(VLOOKUP(I304,รวมโครงการที่ผ่านทั้งหมด!G:X,18,0),"")</f>
        <v/>
      </c>
      <c r="B304" s="1" t="s">
        <v>115</v>
      </c>
      <c r="C304" t="s">
        <v>116</v>
      </c>
      <c r="D304" s="7" t="s">
        <v>151</v>
      </c>
      <c r="E304" s="7" t="s">
        <v>6294</v>
      </c>
      <c r="F304" t="s">
        <v>6295</v>
      </c>
      <c r="G304" s="7" t="s">
        <v>10611</v>
      </c>
      <c r="H304" t="s">
        <v>6296</v>
      </c>
      <c r="I304" t="s">
        <v>6505</v>
      </c>
      <c r="J304" t="s">
        <v>6506</v>
      </c>
      <c r="K304" t="s">
        <v>6507</v>
      </c>
    </row>
    <row r="305" spans="1:11">
      <c r="A305" t="str">
        <f>IFERROR(VLOOKUP(I305,รวมโครงการที่ผ่านทั้งหมด!G:X,18,0),"")</f>
        <v/>
      </c>
      <c r="B305" s="1" t="s">
        <v>115</v>
      </c>
      <c r="C305" t="s">
        <v>116</v>
      </c>
      <c r="D305" s="7" t="s">
        <v>151</v>
      </c>
      <c r="E305" s="7" t="s">
        <v>6294</v>
      </c>
      <c r="F305" t="s">
        <v>6295</v>
      </c>
      <c r="G305" s="7" t="s">
        <v>10611</v>
      </c>
      <c r="H305" t="s">
        <v>6296</v>
      </c>
      <c r="I305" t="s">
        <v>6517</v>
      </c>
      <c r="J305" t="s">
        <v>6518</v>
      </c>
      <c r="K305" t="s">
        <v>6519</v>
      </c>
    </row>
    <row r="306" spans="1:11">
      <c r="A306" t="str">
        <f>IFERROR(VLOOKUP(I306,รวมโครงการที่ผ่านทั้งหมด!G:X,18,0),"")</f>
        <v/>
      </c>
      <c r="B306" s="1" t="s">
        <v>115</v>
      </c>
      <c r="C306" t="s">
        <v>116</v>
      </c>
      <c r="D306" s="7" t="s">
        <v>151</v>
      </c>
      <c r="E306" s="7" t="s">
        <v>6294</v>
      </c>
      <c r="F306" t="s">
        <v>6295</v>
      </c>
      <c r="G306" s="7" t="s">
        <v>10611</v>
      </c>
      <c r="H306" t="s">
        <v>6296</v>
      </c>
      <c r="I306" t="s">
        <v>6667</v>
      </c>
      <c r="J306" t="s">
        <v>6668</v>
      </c>
      <c r="K306" t="s">
        <v>6669</v>
      </c>
    </row>
    <row r="307" spans="1:11">
      <c r="A307" t="str">
        <f>IFERROR(VLOOKUP(I307,รวมโครงการที่ผ่านทั้งหมด!G:X,18,0),"")</f>
        <v/>
      </c>
      <c r="B307" s="1" t="s">
        <v>115</v>
      </c>
      <c r="C307" t="s">
        <v>116</v>
      </c>
      <c r="D307" s="7" t="s">
        <v>151</v>
      </c>
      <c r="E307" s="7" t="s">
        <v>7703</v>
      </c>
      <c r="F307" t="s">
        <v>7748</v>
      </c>
      <c r="G307" s="7" t="s">
        <v>7703</v>
      </c>
      <c r="H307" t="s">
        <v>7749</v>
      </c>
      <c r="I307" t="s">
        <v>7765</v>
      </c>
      <c r="J307" t="s">
        <v>7766</v>
      </c>
      <c r="K307" t="s">
        <v>7767</v>
      </c>
    </row>
    <row r="308" spans="1:11">
      <c r="A308" t="str">
        <f>IFERROR(VLOOKUP(I308,รวมโครงการที่ผ่านทั้งหมด!G:X,18,0),"")</f>
        <v/>
      </c>
      <c r="B308" s="1" t="s">
        <v>115</v>
      </c>
      <c r="C308" t="s">
        <v>116</v>
      </c>
      <c r="D308" s="7" t="s">
        <v>151</v>
      </c>
      <c r="E308" s="7" t="s">
        <v>7969</v>
      </c>
      <c r="F308" t="s">
        <v>292</v>
      </c>
      <c r="G308" s="7" t="s">
        <v>7969</v>
      </c>
      <c r="H308" t="s">
        <v>7970</v>
      </c>
      <c r="I308" t="s">
        <v>8001</v>
      </c>
      <c r="J308" t="s">
        <v>8002</v>
      </c>
      <c r="K308" t="s">
        <v>8003</v>
      </c>
    </row>
    <row r="309" spans="1:11">
      <c r="A309" t="str">
        <f>IFERROR(VLOOKUP(I309,รวมโครงการที่ผ่านทั้งหมด!G:X,18,0),"")</f>
        <v/>
      </c>
      <c r="B309" s="1" t="s">
        <v>115</v>
      </c>
      <c r="C309" t="s">
        <v>116</v>
      </c>
      <c r="D309" s="7" t="s">
        <v>151</v>
      </c>
      <c r="E309" s="7" t="s">
        <v>8457</v>
      </c>
      <c r="F309" t="s">
        <v>8484</v>
      </c>
      <c r="G309" s="7" t="s">
        <v>8457</v>
      </c>
      <c r="H309" t="s">
        <v>8485</v>
      </c>
      <c r="I309" t="s">
        <v>8486</v>
      </c>
      <c r="J309" t="s">
        <v>8487</v>
      </c>
      <c r="K309" t="s">
        <v>8488</v>
      </c>
    </row>
    <row r="310" spans="1:11">
      <c r="A310" t="str">
        <f>IFERROR(VLOOKUP(I310,รวมโครงการที่ผ่านทั้งหมด!G:X,18,0),"")</f>
        <v/>
      </c>
      <c r="B310" s="1" t="s">
        <v>115</v>
      </c>
      <c r="C310" t="s">
        <v>116</v>
      </c>
      <c r="D310" s="7" t="s">
        <v>151</v>
      </c>
      <c r="E310" s="7" t="s">
        <v>8617</v>
      </c>
      <c r="F310" t="s">
        <v>292</v>
      </c>
      <c r="G310" s="7" t="s">
        <v>8617</v>
      </c>
      <c r="H310" t="s">
        <v>8618</v>
      </c>
      <c r="I310" t="s">
        <v>8625</v>
      </c>
      <c r="J310" t="s">
        <v>8626</v>
      </c>
      <c r="K310" t="s">
        <v>8627</v>
      </c>
    </row>
    <row r="311" spans="1:11">
      <c r="A311" t="str">
        <f>IFERROR(VLOOKUP(I311,รวมโครงการที่ผ่านทั้งหมด!G:X,18,0),"")</f>
        <v/>
      </c>
      <c r="B311" s="1" t="s">
        <v>115</v>
      </c>
      <c r="C311" t="s">
        <v>116</v>
      </c>
      <c r="D311" s="7" t="s">
        <v>151</v>
      </c>
      <c r="E311" s="7" t="s">
        <v>9256</v>
      </c>
      <c r="F311" t="s">
        <v>292</v>
      </c>
      <c r="G311" s="7" t="s">
        <v>9256</v>
      </c>
      <c r="H311" t="s">
        <v>9257</v>
      </c>
      <c r="I311" t="s">
        <v>9316</v>
      </c>
      <c r="J311" t="s">
        <v>9317</v>
      </c>
      <c r="K311" t="s">
        <v>9318</v>
      </c>
    </row>
    <row r="312" spans="1:11">
      <c r="A312" t="str">
        <f>IFERROR(VLOOKUP(I312,รวมโครงการที่ผ่านทั้งหมด!G:X,18,0),"")</f>
        <v/>
      </c>
      <c r="B312" s="1" t="s">
        <v>115</v>
      </c>
      <c r="C312" t="s">
        <v>116</v>
      </c>
      <c r="D312" s="7" t="s">
        <v>151</v>
      </c>
      <c r="E312" s="7" t="s">
        <v>9256</v>
      </c>
      <c r="F312" t="s">
        <v>292</v>
      </c>
      <c r="G312" s="7" t="s">
        <v>9256</v>
      </c>
      <c r="H312" t="s">
        <v>9257</v>
      </c>
      <c r="I312" t="s">
        <v>9334</v>
      </c>
      <c r="J312" t="s">
        <v>9335</v>
      </c>
      <c r="K312" t="s">
        <v>9336</v>
      </c>
    </row>
    <row r="313" spans="1:11">
      <c r="A313" t="str">
        <f>IFERROR(VLOOKUP(I313,รวมโครงการที่ผ่านทั้งหมด!G:X,18,0),"")</f>
        <v/>
      </c>
      <c r="B313" s="1" t="s">
        <v>115</v>
      </c>
      <c r="C313" t="s">
        <v>116</v>
      </c>
      <c r="D313" s="7" t="s">
        <v>151</v>
      </c>
      <c r="E313" s="7" t="s">
        <v>9256</v>
      </c>
      <c r="F313" t="s">
        <v>292</v>
      </c>
      <c r="G313" s="7" t="s">
        <v>9256</v>
      </c>
      <c r="H313" t="s">
        <v>9257</v>
      </c>
      <c r="I313" t="s">
        <v>9367</v>
      </c>
      <c r="J313" t="s">
        <v>9368</v>
      </c>
      <c r="K313" t="s">
        <v>9369</v>
      </c>
    </row>
    <row r="314" spans="1:11">
      <c r="A314" t="str">
        <f>IFERROR(VLOOKUP(I314,รวมโครงการที่ผ่านทั้งหมด!G:X,18,0),"")</f>
        <v/>
      </c>
      <c r="B314" s="1" t="s">
        <v>115</v>
      </c>
      <c r="C314" t="s">
        <v>116</v>
      </c>
      <c r="D314" s="7" t="s">
        <v>151</v>
      </c>
      <c r="E314" s="7" t="s">
        <v>9600</v>
      </c>
      <c r="F314" t="s">
        <v>9652</v>
      </c>
      <c r="G314" s="7" t="s">
        <v>9600</v>
      </c>
      <c r="H314" t="s">
        <v>9653</v>
      </c>
      <c r="I314" t="s">
        <v>9654</v>
      </c>
      <c r="J314" t="s">
        <v>9655</v>
      </c>
      <c r="K314" t="s">
        <v>9656</v>
      </c>
    </row>
    <row r="315" spans="1:11">
      <c r="A315" t="str">
        <f>IFERROR(VLOOKUP(I315,รวมโครงการที่ผ่านทั้งหมด!G:X,18,0),"")</f>
        <v/>
      </c>
      <c r="B315" s="1" t="s">
        <v>115</v>
      </c>
      <c r="C315" t="s">
        <v>116</v>
      </c>
      <c r="D315" s="7" t="s">
        <v>151</v>
      </c>
      <c r="E315" s="7" t="s">
        <v>9709</v>
      </c>
      <c r="F315" t="s">
        <v>217</v>
      </c>
      <c r="G315" s="7" t="s">
        <v>9709</v>
      </c>
      <c r="H315" t="s">
        <v>9710</v>
      </c>
      <c r="I315" t="s">
        <v>9726</v>
      </c>
      <c r="J315" t="s">
        <v>9727</v>
      </c>
      <c r="K315" t="s">
        <v>9728</v>
      </c>
    </row>
    <row r="316" spans="1:11">
      <c r="A316" t="str">
        <f>IFERROR(VLOOKUP(I316,รวมโครงการที่ผ่านทั้งหมด!G:X,18,0),"")</f>
        <v/>
      </c>
      <c r="B316" s="1" t="s">
        <v>115</v>
      </c>
      <c r="C316" t="s">
        <v>116</v>
      </c>
      <c r="D316" s="7" t="s">
        <v>151</v>
      </c>
      <c r="E316" s="7" t="s">
        <v>9709</v>
      </c>
      <c r="F316" t="s">
        <v>217</v>
      </c>
      <c r="G316" s="7" t="s">
        <v>9709</v>
      </c>
      <c r="H316" t="s">
        <v>9710</v>
      </c>
      <c r="I316" t="s">
        <v>9769</v>
      </c>
      <c r="J316" t="s">
        <v>9770</v>
      </c>
      <c r="K316" t="s">
        <v>9771</v>
      </c>
    </row>
    <row r="317" spans="1:11">
      <c r="A317">
        <f>IFERROR(VLOOKUP(I317,รวมโครงการที่ผ่านทั้งหมด!G:X,18,0),"")</f>
        <v>1</v>
      </c>
      <c r="B317" s="1" t="s">
        <v>115</v>
      </c>
      <c r="C317" t="s">
        <v>116</v>
      </c>
      <c r="D317" s="7" t="s">
        <v>76</v>
      </c>
      <c r="E317" s="7" t="s">
        <v>9850</v>
      </c>
      <c r="F317" t="s">
        <v>119</v>
      </c>
      <c r="G317" s="7" t="s">
        <v>10745</v>
      </c>
      <c r="H317" t="s">
        <v>9851</v>
      </c>
      <c r="I317" t="s">
        <v>9855</v>
      </c>
      <c r="J317" t="s">
        <v>9856</v>
      </c>
      <c r="K317" t="s">
        <v>9857</v>
      </c>
    </row>
    <row r="318" spans="1:11">
      <c r="A318" t="str">
        <f>IFERROR(VLOOKUP(I318,รวมโครงการที่ผ่านทั้งหมด!G:X,18,0),"")</f>
        <v/>
      </c>
      <c r="B318" s="1" t="s">
        <v>115</v>
      </c>
      <c r="C318" t="s">
        <v>116</v>
      </c>
      <c r="D318" s="7" t="s">
        <v>151</v>
      </c>
      <c r="E318" s="7" t="s">
        <v>9992</v>
      </c>
      <c r="F318" t="s">
        <v>9993</v>
      </c>
      <c r="G318" s="7" t="s">
        <v>9992</v>
      </c>
      <c r="H318" t="s">
        <v>9994</v>
      </c>
      <c r="I318" t="s">
        <v>10022</v>
      </c>
      <c r="J318" t="s">
        <v>10023</v>
      </c>
      <c r="K318" t="s">
        <v>10024</v>
      </c>
    </row>
    <row r="319" spans="1:11">
      <c r="A319" t="str">
        <f>IFERROR(VLOOKUP(I319,รวมโครงการที่ผ่านทั้งหมด!G:X,18,0),"")</f>
        <v/>
      </c>
      <c r="B319" s="1" t="s">
        <v>115</v>
      </c>
      <c r="C319" t="s">
        <v>116</v>
      </c>
      <c r="D319" s="7" t="s">
        <v>151</v>
      </c>
      <c r="E319" s="7" t="s">
        <v>9992</v>
      </c>
      <c r="F319" t="s">
        <v>9993</v>
      </c>
      <c r="G319" s="7" t="s">
        <v>9992</v>
      </c>
      <c r="H319" t="s">
        <v>9994</v>
      </c>
      <c r="I319" t="s">
        <v>10025</v>
      </c>
      <c r="J319" t="s">
        <v>10026</v>
      </c>
      <c r="K319" t="s">
        <v>10027</v>
      </c>
    </row>
    <row r="320" spans="1:11">
      <c r="A320" t="str">
        <f>IFERROR(VLOOKUP(I320,รวมโครงการที่ผ่านทั้งหมด!G:X,18,0),"")</f>
        <v/>
      </c>
      <c r="B320" s="1" t="s">
        <v>115</v>
      </c>
      <c r="C320" t="s">
        <v>116</v>
      </c>
      <c r="D320" s="7" t="s">
        <v>151</v>
      </c>
      <c r="E320" s="7" t="s">
        <v>10485</v>
      </c>
      <c r="F320" t="s">
        <v>292</v>
      </c>
      <c r="G320" s="7" t="s">
        <v>10485</v>
      </c>
      <c r="H320" t="s">
        <v>10486</v>
      </c>
      <c r="I320" t="s">
        <v>10490</v>
      </c>
      <c r="J320" t="s">
        <v>10491</v>
      </c>
      <c r="K320" t="s">
        <v>10492</v>
      </c>
    </row>
    <row r="321" spans="1:11">
      <c r="A321" t="str">
        <f>IFERROR(VLOOKUP(I321,รวมโครงการที่ผ่านทั้งหมด!G:X,18,0),"")</f>
        <v/>
      </c>
      <c r="B321" s="1" t="s">
        <v>115</v>
      </c>
      <c r="C321" t="s">
        <v>116</v>
      </c>
      <c r="D321" s="7" t="s">
        <v>151</v>
      </c>
      <c r="E321" s="7" t="s">
        <v>10485</v>
      </c>
      <c r="F321" t="s">
        <v>292</v>
      </c>
      <c r="G321" s="7" t="s">
        <v>10485</v>
      </c>
      <c r="H321" t="s">
        <v>10486</v>
      </c>
      <c r="I321" t="s">
        <v>10499</v>
      </c>
      <c r="J321" t="s">
        <v>10500</v>
      </c>
      <c r="K321" t="s">
        <v>10501</v>
      </c>
    </row>
    <row r="322" spans="1:11">
      <c r="A322" t="str">
        <f>IFERROR(VLOOKUP(I322,รวมโครงการที่ผ่านทั้งหมด!G:X,18,0),"")</f>
        <v/>
      </c>
      <c r="B322" s="1" t="s">
        <v>115</v>
      </c>
      <c r="C322" t="s">
        <v>116</v>
      </c>
      <c r="D322" s="7" t="s">
        <v>151</v>
      </c>
      <c r="E322" s="7" t="s">
        <v>10485</v>
      </c>
      <c r="F322" t="s">
        <v>292</v>
      </c>
      <c r="G322" s="7" t="s">
        <v>10485</v>
      </c>
      <c r="H322" t="s">
        <v>10486</v>
      </c>
      <c r="I322" t="s">
        <v>10502</v>
      </c>
      <c r="J322" t="s">
        <v>10503</v>
      </c>
      <c r="K322" t="s">
        <v>10504</v>
      </c>
    </row>
    <row r="323" spans="1:11">
      <c r="A323" t="str">
        <f>IFERROR(VLOOKUP(I323,รวมโครงการที่ผ่านทั้งหมด!G:X,18,0),"")</f>
        <v/>
      </c>
      <c r="B323" s="1" t="s">
        <v>115</v>
      </c>
      <c r="C323" t="s">
        <v>405</v>
      </c>
      <c r="D323" s="7" t="s">
        <v>151</v>
      </c>
      <c r="E323" s="7" t="s">
        <v>396</v>
      </c>
      <c r="F323" t="s">
        <v>292</v>
      </c>
      <c r="G323" s="7" t="s">
        <v>396</v>
      </c>
      <c r="H323" t="s">
        <v>397</v>
      </c>
      <c r="I323" t="s">
        <v>406</v>
      </c>
      <c r="J323" t="s">
        <v>407</v>
      </c>
      <c r="K323" t="s">
        <v>408</v>
      </c>
    </row>
    <row r="324" spans="1:11">
      <c r="A324" t="str">
        <f>IFERROR(VLOOKUP(I324,รวมโครงการที่ผ่านทั้งหมด!G:X,18,0),"")</f>
        <v/>
      </c>
      <c r="B324" s="1" t="s">
        <v>115</v>
      </c>
      <c r="C324" t="s">
        <v>405</v>
      </c>
      <c r="D324" s="7" t="s">
        <v>151</v>
      </c>
      <c r="E324" s="7" t="s">
        <v>396</v>
      </c>
      <c r="F324" t="s">
        <v>292</v>
      </c>
      <c r="G324" s="7" t="s">
        <v>396</v>
      </c>
      <c r="H324" t="s">
        <v>397</v>
      </c>
      <c r="I324" t="s">
        <v>409</v>
      </c>
      <c r="J324" t="s">
        <v>410</v>
      </c>
      <c r="K324" t="s">
        <v>411</v>
      </c>
    </row>
    <row r="325" spans="1:11">
      <c r="A325" t="str">
        <f>IFERROR(VLOOKUP(I325,รวมโครงการที่ผ่านทั้งหมด!G:X,18,0),"")</f>
        <v/>
      </c>
      <c r="B325" s="1" t="s">
        <v>115</v>
      </c>
      <c r="C325" t="s">
        <v>405</v>
      </c>
      <c r="D325" s="7" t="s">
        <v>151</v>
      </c>
      <c r="E325" s="7" t="s">
        <v>663</v>
      </c>
      <c r="F325" t="s">
        <v>664</v>
      </c>
      <c r="G325" s="7" t="s">
        <v>663</v>
      </c>
      <c r="H325" t="s">
        <v>665</v>
      </c>
      <c r="I325" t="s">
        <v>675</v>
      </c>
      <c r="J325" t="s">
        <v>676</v>
      </c>
      <c r="K325" t="s">
        <v>677</v>
      </c>
    </row>
    <row r="326" spans="1:11">
      <c r="A326" t="str">
        <f>IFERROR(VLOOKUP(I326,รวมโครงการที่ผ่านทั้งหมด!G:X,18,0),"")</f>
        <v/>
      </c>
      <c r="B326" s="1" t="s">
        <v>115</v>
      </c>
      <c r="C326" t="s">
        <v>405</v>
      </c>
      <c r="D326" s="7" t="s">
        <v>117</v>
      </c>
      <c r="E326" s="7" t="s">
        <v>1171</v>
      </c>
      <c r="F326" t="s">
        <v>1172</v>
      </c>
      <c r="G326" s="7" t="s">
        <v>10748</v>
      </c>
      <c r="H326" t="s">
        <v>1173</v>
      </c>
      <c r="I326" t="s">
        <v>1180</v>
      </c>
      <c r="J326" t="s">
        <v>1181</v>
      </c>
      <c r="K326" t="s">
        <v>1182</v>
      </c>
    </row>
    <row r="327" spans="1:11">
      <c r="A327" t="str">
        <f>IFERROR(VLOOKUP(I327,รวมโครงการที่ผ่านทั้งหมด!G:X,18,0),"")</f>
        <v/>
      </c>
      <c r="B327" s="1" t="s">
        <v>115</v>
      </c>
      <c r="C327" t="s">
        <v>405</v>
      </c>
      <c r="D327" s="7" t="s">
        <v>151</v>
      </c>
      <c r="E327" s="7" t="s">
        <v>2370</v>
      </c>
      <c r="F327" t="s">
        <v>2371</v>
      </c>
      <c r="G327" s="7" t="s">
        <v>2370</v>
      </c>
      <c r="H327" t="s">
        <v>2372</v>
      </c>
      <c r="I327" t="s">
        <v>2379</v>
      </c>
      <c r="J327" t="s">
        <v>2380</v>
      </c>
      <c r="K327" t="s">
        <v>2381</v>
      </c>
    </row>
    <row r="328" spans="1:11">
      <c r="A328" t="str">
        <f>IFERROR(VLOOKUP(I328,รวมโครงการที่ผ่านทั้งหมด!G:X,18,0),"")</f>
        <v/>
      </c>
      <c r="B328" s="1" t="s">
        <v>115</v>
      </c>
      <c r="C328" t="s">
        <v>405</v>
      </c>
      <c r="D328" s="7" t="s">
        <v>151</v>
      </c>
      <c r="E328" s="7" t="s">
        <v>2370</v>
      </c>
      <c r="F328" t="s">
        <v>2371</v>
      </c>
      <c r="G328" s="7" t="s">
        <v>2370</v>
      </c>
      <c r="H328" t="s">
        <v>2372</v>
      </c>
      <c r="I328" t="s">
        <v>2436</v>
      </c>
      <c r="J328" t="s">
        <v>2437</v>
      </c>
      <c r="K328" t="s">
        <v>2438</v>
      </c>
    </row>
    <row r="329" spans="1:11">
      <c r="A329" t="str">
        <f>IFERROR(VLOOKUP(I329,รวมโครงการที่ผ่านทั้งหมด!G:X,18,0),"")</f>
        <v/>
      </c>
      <c r="B329" s="1" t="s">
        <v>115</v>
      </c>
      <c r="C329" t="s">
        <v>405</v>
      </c>
      <c r="D329" s="7" t="s">
        <v>151</v>
      </c>
      <c r="E329" s="7" t="s">
        <v>2370</v>
      </c>
      <c r="F329" t="s">
        <v>2371</v>
      </c>
      <c r="G329" s="7" t="s">
        <v>2370</v>
      </c>
      <c r="H329" t="s">
        <v>2372</v>
      </c>
      <c r="I329" t="s">
        <v>2439</v>
      </c>
      <c r="J329" t="s">
        <v>2440</v>
      </c>
      <c r="K329" t="s">
        <v>2441</v>
      </c>
    </row>
    <row r="330" spans="1:11">
      <c r="A330" t="str">
        <f>IFERROR(VLOOKUP(I330,รวมโครงการที่ผ่านทั้งหมด!G:X,18,0),"")</f>
        <v/>
      </c>
      <c r="B330" s="1" t="s">
        <v>115</v>
      </c>
      <c r="C330" t="s">
        <v>405</v>
      </c>
      <c r="D330" s="7" t="s">
        <v>151</v>
      </c>
      <c r="E330" s="7" t="s">
        <v>2370</v>
      </c>
      <c r="F330" t="s">
        <v>2371</v>
      </c>
      <c r="G330" s="7" t="s">
        <v>2370</v>
      </c>
      <c r="H330" t="s">
        <v>2372</v>
      </c>
      <c r="I330" t="s">
        <v>2448</v>
      </c>
      <c r="J330" t="s">
        <v>2449</v>
      </c>
      <c r="K330" t="s">
        <v>2450</v>
      </c>
    </row>
    <row r="331" spans="1:11">
      <c r="A331" t="str">
        <f>IFERROR(VLOOKUP(I331,รวมโครงการที่ผ่านทั้งหมด!G:X,18,0),"")</f>
        <v/>
      </c>
      <c r="B331" s="1" t="s">
        <v>115</v>
      </c>
      <c r="C331" t="s">
        <v>405</v>
      </c>
      <c r="D331" s="7" t="s">
        <v>117</v>
      </c>
      <c r="E331" s="7" t="s">
        <v>3181</v>
      </c>
      <c r="F331" t="s">
        <v>3187</v>
      </c>
      <c r="G331" s="7" t="s">
        <v>3181</v>
      </c>
      <c r="H331" t="s">
        <v>3188</v>
      </c>
      <c r="I331" t="s">
        <v>3192</v>
      </c>
      <c r="J331" t="s">
        <v>3193</v>
      </c>
      <c r="K331" t="s">
        <v>3194</v>
      </c>
    </row>
    <row r="332" spans="1:11">
      <c r="A332" t="str">
        <f>IFERROR(VLOOKUP(I332,รวมโครงการที่ผ่านทั้งหมด!G:X,18,0),"")</f>
        <v/>
      </c>
      <c r="B332" s="1" t="s">
        <v>115</v>
      </c>
      <c r="C332" t="s">
        <v>405</v>
      </c>
      <c r="D332" s="7" t="s">
        <v>117</v>
      </c>
      <c r="E332" s="7" t="s">
        <v>3181</v>
      </c>
      <c r="F332" t="s">
        <v>3187</v>
      </c>
      <c r="G332" s="7" t="s">
        <v>3181</v>
      </c>
      <c r="H332" t="s">
        <v>3188</v>
      </c>
      <c r="I332" t="s">
        <v>3195</v>
      </c>
      <c r="J332" t="s">
        <v>3196</v>
      </c>
      <c r="K332" t="s">
        <v>3197</v>
      </c>
    </row>
    <row r="333" spans="1:11">
      <c r="A333" t="str">
        <f>IFERROR(VLOOKUP(I333,รวมโครงการที่ผ่านทั้งหมด!G:X,18,0),"")</f>
        <v/>
      </c>
      <c r="B333" s="1" t="s">
        <v>115</v>
      </c>
      <c r="C333" t="s">
        <v>405</v>
      </c>
      <c r="D333" s="7" t="s">
        <v>117</v>
      </c>
      <c r="E333" s="7" t="s">
        <v>3222</v>
      </c>
      <c r="F333" t="s">
        <v>3198</v>
      </c>
      <c r="G333" s="7" t="s">
        <v>3222</v>
      </c>
      <c r="H333" t="s">
        <v>3223</v>
      </c>
      <c r="I333" t="s">
        <v>3224</v>
      </c>
      <c r="J333" t="s">
        <v>3225</v>
      </c>
      <c r="K333" t="s">
        <v>3226</v>
      </c>
    </row>
    <row r="334" spans="1:11">
      <c r="A334" t="str">
        <f>IFERROR(VLOOKUP(I334,รวมโครงการที่ผ่านทั้งหมด!G:X,18,0),"")</f>
        <v/>
      </c>
      <c r="B334" s="1" t="s">
        <v>115</v>
      </c>
      <c r="C334" t="s">
        <v>405</v>
      </c>
      <c r="D334" s="7" t="s">
        <v>117</v>
      </c>
      <c r="E334" s="7" t="s">
        <v>3222</v>
      </c>
      <c r="F334" t="s">
        <v>3198</v>
      </c>
      <c r="G334" s="7" t="s">
        <v>3222</v>
      </c>
      <c r="H334" t="s">
        <v>3223</v>
      </c>
      <c r="I334" t="s">
        <v>3227</v>
      </c>
      <c r="J334" t="s">
        <v>3228</v>
      </c>
      <c r="K334" t="s">
        <v>3229</v>
      </c>
    </row>
    <row r="335" spans="1:11">
      <c r="A335" t="str">
        <f>IFERROR(VLOOKUP(I335,รวมโครงการที่ผ่านทั้งหมด!G:X,18,0),"")</f>
        <v/>
      </c>
      <c r="B335" s="1" t="s">
        <v>115</v>
      </c>
      <c r="C335" t="s">
        <v>405</v>
      </c>
      <c r="D335" s="7" t="s">
        <v>117</v>
      </c>
      <c r="E335" s="7" t="s">
        <v>3222</v>
      </c>
      <c r="F335" t="s">
        <v>3198</v>
      </c>
      <c r="G335" s="7" t="s">
        <v>3222</v>
      </c>
      <c r="H335" t="s">
        <v>3223</v>
      </c>
      <c r="I335" t="s">
        <v>3257</v>
      </c>
      <c r="J335" t="s">
        <v>3258</v>
      </c>
      <c r="K335" t="s">
        <v>3259</v>
      </c>
    </row>
    <row r="336" spans="1:11">
      <c r="A336">
        <f>IFERROR(VLOOKUP(I336,รวมโครงการที่ผ่านทั้งหมด!G:X,18,0),"")</f>
        <v>1</v>
      </c>
      <c r="B336" s="1" t="s">
        <v>115</v>
      </c>
      <c r="C336" t="s">
        <v>405</v>
      </c>
      <c r="D336" s="7" t="s">
        <v>117</v>
      </c>
      <c r="E336" s="7" t="s">
        <v>3260</v>
      </c>
      <c r="F336" t="s">
        <v>3261</v>
      </c>
      <c r="G336" s="7" t="s">
        <v>3260</v>
      </c>
      <c r="H336" t="s">
        <v>3262</v>
      </c>
      <c r="I336" t="s">
        <v>3287</v>
      </c>
      <c r="J336" t="s">
        <v>3288</v>
      </c>
      <c r="K336" t="s">
        <v>3289</v>
      </c>
    </row>
    <row r="337" spans="1:11">
      <c r="A337" t="str">
        <f>IFERROR(VLOOKUP(I337,รวมโครงการที่ผ่านทั้งหมด!G:X,18,0),"")</f>
        <v/>
      </c>
      <c r="B337" s="1" t="s">
        <v>115</v>
      </c>
      <c r="C337" t="s">
        <v>405</v>
      </c>
      <c r="D337" s="7" t="s">
        <v>117</v>
      </c>
      <c r="E337" s="7" t="s">
        <v>3260</v>
      </c>
      <c r="F337" t="s">
        <v>3261</v>
      </c>
      <c r="G337" s="7" t="s">
        <v>3260</v>
      </c>
      <c r="H337" t="s">
        <v>3262</v>
      </c>
      <c r="I337" t="s">
        <v>3290</v>
      </c>
      <c r="J337" t="s">
        <v>3291</v>
      </c>
      <c r="K337" t="s">
        <v>3292</v>
      </c>
    </row>
    <row r="338" spans="1:11">
      <c r="A338" t="str">
        <f>IFERROR(VLOOKUP(I338,รวมโครงการที่ผ่านทั้งหมด!G:X,18,0),"")</f>
        <v/>
      </c>
      <c r="B338" s="1" t="s">
        <v>115</v>
      </c>
      <c r="C338" t="s">
        <v>405</v>
      </c>
      <c r="D338" s="7" t="s">
        <v>117</v>
      </c>
      <c r="E338" s="7" t="s">
        <v>3260</v>
      </c>
      <c r="F338" t="s">
        <v>3261</v>
      </c>
      <c r="G338" s="7" t="s">
        <v>3260</v>
      </c>
      <c r="H338" t="s">
        <v>3262</v>
      </c>
      <c r="I338" t="s">
        <v>3293</v>
      </c>
      <c r="J338" t="s">
        <v>3294</v>
      </c>
      <c r="K338" t="s">
        <v>3295</v>
      </c>
    </row>
    <row r="339" spans="1:11">
      <c r="A339" t="str">
        <f>IFERROR(VLOOKUP(I339,รวมโครงการที่ผ่านทั้งหมด!G:X,18,0),"")</f>
        <v/>
      </c>
      <c r="B339" s="1" t="s">
        <v>115</v>
      </c>
      <c r="C339" t="s">
        <v>405</v>
      </c>
      <c r="D339" s="7" t="s">
        <v>117</v>
      </c>
      <c r="E339" s="7" t="s">
        <v>3260</v>
      </c>
      <c r="F339" t="s">
        <v>3261</v>
      </c>
      <c r="G339" s="7" t="s">
        <v>3260</v>
      </c>
      <c r="H339" t="s">
        <v>3262</v>
      </c>
      <c r="I339" t="s">
        <v>3296</v>
      </c>
      <c r="J339" t="s">
        <v>3297</v>
      </c>
      <c r="K339" t="s">
        <v>3298</v>
      </c>
    </row>
    <row r="340" spans="1:11">
      <c r="A340" t="str">
        <f>IFERROR(VLOOKUP(I340,รวมโครงการที่ผ่านทั้งหมด!G:X,18,0),"")</f>
        <v/>
      </c>
      <c r="B340" s="1" t="s">
        <v>115</v>
      </c>
      <c r="C340" t="s">
        <v>405</v>
      </c>
      <c r="D340" s="7" t="s">
        <v>117</v>
      </c>
      <c r="E340" s="7" t="s">
        <v>3260</v>
      </c>
      <c r="F340" t="s">
        <v>3261</v>
      </c>
      <c r="G340" s="7" t="s">
        <v>3260</v>
      </c>
      <c r="H340" t="s">
        <v>3262</v>
      </c>
      <c r="I340" t="s">
        <v>3299</v>
      </c>
      <c r="J340" t="s">
        <v>3300</v>
      </c>
      <c r="K340" t="s">
        <v>3301</v>
      </c>
    </row>
    <row r="341" spans="1:11">
      <c r="A341" t="str">
        <f>IFERROR(VLOOKUP(I341,รวมโครงการที่ผ่านทั้งหมด!G:X,18,0),"")</f>
        <v/>
      </c>
      <c r="B341" s="1" t="s">
        <v>115</v>
      </c>
      <c r="C341" t="s">
        <v>405</v>
      </c>
      <c r="D341" s="7" t="s">
        <v>117</v>
      </c>
      <c r="E341" s="7" t="s">
        <v>3335</v>
      </c>
      <c r="F341" t="s">
        <v>3345</v>
      </c>
      <c r="G341" s="7" t="s">
        <v>3335</v>
      </c>
      <c r="H341" t="s">
        <v>3346</v>
      </c>
      <c r="I341" t="s">
        <v>3356</v>
      </c>
      <c r="J341" t="s">
        <v>3357</v>
      </c>
      <c r="K341" t="s">
        <v>3358</v>
      </c>
    </row>
    <row r="342" spans="1:11">
      <c r="A342" t="str">
        <f>IFERROR(VLOOKUP(I342,รวมโครงการที่ผ่านทั้งหมด!G:X,18,0),"")</f>
        <v/>
      </c>
      <c r="B342" s="1" t="s">
        <v>115</v>
      </c>
      <c r="C342" t="s">
        <v>405</v>
      </c>
      <c r="D342" s="7" t="s">
        <v>117</v>
      </c>
      <c r="E342" s="7" t="s">
        <v>3335</v>
      </c>
      <c r="F342" t="s">
        <v>3366</v>
      </c>
      <c r="G342" s="7" t="s">
        <v>3335</v>
      </c>
      <c r="H342" t="s">
        <v>3367</v>
      </c>
      <c r="I342" t="s">
        <v>3371</v>
      </c>
      <c r="J342" t="s">
        <v>3372</v>
      </c>
      <c r="K342" t="s">
        <v>1182</v>
      </c>
    </row>
    <row r="343" spans="1:11">
      <c r="A343" t="str">
        <f>IFERROR(VLOOKUP(I343,รวมโครงการที่ผ่านทั้งหมด!G:X,18,0),"")</f>
        <v/>
      </c>
      <c r="B343" s="1" t="s">
        <v>115</v>
      </c>
      <c r="C343" t="s">
        <v>405</v>
      </c>
      <c r="D343" s="7" t="s">
        <v>117</v>
      </c>
      <c r="E343" s="7" t="s">
        <v>3335</v>
      </c>
      <c r="F343" t="s">
        <v>3376</v>
      </c>
      <c r="G343" s="7" t="s">
        <v>3335</v>
      </c>
      <c r="H343" t="s">
        <v>3377</v>
      </c>
      <c r="I343" t="s">
        <v>3378</v>
      </c>
      <c r="J343" t="s">
        <v>3379</v>
      </c>
      <c r="K343" t="s">
        <v>3380</v>
      </c>
    </row>
    <row r="344" spans="1:11">
      <c r="A344" t="str">
        <f>IFERROR(VLOOKUP(I344,รวมโครงการที่ผ่านทั้งหมด!G:X,18,0),"")</f>
        <v/>
      </c>
      <c r="B344" s="1" t="s">
        <v>115</v>
      </c>
      <c r="C344" t="s">
        <v>405</v>
      </c>
      <c r="D344" s="7" t="s">
        <v>117</v>
      </c>
      <c r="E344" s="7" t="s">
        <v>3385</v>
      </c>
      <c r="F344" t="s">
        <v>1042</v>
      </c>
      <c r="G344" s="7" t="s">
        <v>3385</v>
      </c>
      <c r="H344" t="s">
        <v>3386</v>
      </c>
      <c r="I344" t="s">
        <v>3389</v>
      </c>
      <c r="J344" t="s">
        <v>3390</v>
      </c>
      <c r="K344" t="s">
        <v>3391</v>
      </c>
    </row>
    <row r="345" spans="1:11">
      <c r="A345" t="str">
        <f>IFERROR(VLOOKUP(I345,รวมโครงการที่ผ่านทั้งหมด!G:X,18,0),"")</f>
        <v/>
      </c>
      <c r="B345" s="1" t="s">
        <v>115</v>
      </c>
      <c r="C345" t="s">
        <v>405</v>
      </c>
      <c r="D345" s="7" t="s">
        <v>117</v>
      </c>
      <c r="E345" s="7" t="s">
        <v>3385</v>
      </c>
      <c r="F345" t="s">
        <v>1042</v>
      </c>
      <c r="G345" s="7" t="s">
        <v>3385</v>
      </c>
      <c r="H345" t="s">
        <v>3386</v>
      </c>
      <c r="I345" t="s">
        <v>3392</v>
      </c>
      <c r="J345" t="s">
        <v>3393</v>
      </c>
      <c r="K345" t="s">
        <v>3394</v>
      </c>
    </row>
    <row r="346" spans="1:11">
      <c r="A346" t="str">
        <f>IFERROR(VLOOKUP(I346,รวมโครงการที่ผ่านทั้งหมด!G:X,18,0),"")</f>
        <v/>
      </c>
      <c r="B346" s="1" t="s">
        <v>115</v>
      </c>
      <c r="C346" t="s">
        <v>405</v>
      </c>
      <c r="D346" s="7" t="s">
        <v>117</v>
      </c>
      <c r="E346" s="7" t="s">
        <v>3385</v>
      </c>
      <c r="F346" t="s">
        <v>1042</v>
      </c>
      <c r="G346" s="7" t="s">
        <v>3385</v>
      </c>
      <c r="H346" t="s">
        <v>3386</v>
      </c>
      <c r="I346" t="s">
        <v>3395</v>
      </c>
      <c r="J346" t="s">
        <v>3396</v>
      </c>
      <c r="K346" t="s">
        <v>3397</v>
      </c>
    </row>
    <row r="347" spans="1:11">
      <c r="A347" t="str">
        <f>IFERROR(VLOOKUP(I347,รวมโครงการที่ผ่านทั้งหมด!G:X,18,0),"")</f>
        <v/>
      </c>
      <c r="B347" s="1" t="s">
        <v>115</v>
      </c>
      <c r="C347" t="s">
        <v>405</v>
      </c>
      <c r="D347" s="7" t="s">
        <v>117</v>
      </c>
      <c r="E347" s="7" t="s">
        <v>3410</v>
      </c>
      <c r="F347" t="s">
        <v>3411</v>
      </c>
      <c r="G347" s="7" t="s">
        <v>3410</v>
      </c>
      <c r="H347" t="s">
        <v>3412</v>
      </c>
      <c r="I347" t="s">
        <v>3426</v>
      </c>
      <c r="J347" t="s">
        <v>3427</v>
      </c>
      <c r="K347" t="s">
        <v>3197</v>
      </c>
    </row>
    <row r="348" spans="1:11">
      <c r="A348" t="str">
        <f>IFERROR(VLOOKUP(I348,รวมโครงการที่ผ่านทั้งหมด!G:X,18,0),"")</f>
        <v/>
      </c>
      <c r="B348" s="1" t="s">
        <v>115</v>
      </c>
      <c r="C348" t="s">
        <v>405</v>
      </c>
      <c r="D348" s="7" t="s">
        <v>117</v>
      </c>
      <c r="E348" s="7" t="s">
        <v>3410</v>
      </c>
      <c r="F348" t="s">
        <v>3411</v>
      </c>
      <c r="G348" s="7" t="s">
        <v>3410</v>
      </c>
      <c r="H348" t="s">
        <v>3412</v>
      </c>
      <c r="I348" t="s">
        <v>3428</v>
      </c>
      <c r="J348" t="s">
        <v>3429</v>
      </c>
      <c r="K348" t="s">
        <v>3194</v>
      </c>
    </row>
    <row r="349" spans="1:11">
      <c r="A349" t="str">
        <f>IFERROR(VLOOKUP(I349,รวมโครงการที่ผ่านทั้งหมด!G:X,18,0),"")</f>
        <v/>
      </c>
      <c r="B349" s="1" t="s">
        <v>115</v>
      </c>
      <c r="C349" t="s">
        <v>405</v>
      </c>
      <c r="D349" s="7" t="s">
        <v>117</v>
      </c>
      <c r="E349" s="7" t="s">
        <v>3410</v>
      </c>
      <c r="F349" t="s">
        <v>3411</v>
      </c>
      <c r="G349" s="7" t="s">
        <v>3410</v>
      </c>
      <c r="H349" t="s">
        <v>3412</v>
      </c>
      <c r="I349" t="s">
        <v>3430</v>
      </c>
      <c r="J349" t="s">
        <v>3431</v>
      </c>
      <c r="K349" t="s">
        <v>3380</v>
      </c>
    </row>
    <row r="350" spans="1:11">
      <c r="A350">
        <f>IFERROR(VLOOKUP(I350,รวมโครงการที่ผ่านทั้งหมด!G:X,18,0),"")</f>
        <v>1</v>
      </c>
      <c r="B350" s="1" t="s">
        <v>115</v>
      </c>
      <c r="C350" t="s">
        <v>405</v>
      </c>
      <c r="D350" s="7" t="s">
        <v>117</v>
      </c>
      <c r="E350" s="7" t="s">
        <v>3410</v>
      </c>
      <c r="F350" t="s">
        <v>3411</v>
      </c>
      <c r="G350" s="7" t="s">
        <v>3410</v>
      </c>
      <c r="H350" t="s">
        <v>3412</v>
      </c>
      <c r="I350" t="s">
        <v>3434</v>
      </c>
      <c r="J350" t="s">
        <v>3435</v>
      </c>
      <c r="K350" t="s">
        <v>1182</v>
      </c>
    </row>
    <row r="351" spans="1:11">
      <c r="A351" t="str">
        <f>IFERROR(VLOOKUP(I351,รวมโครงการที่ผ่านทั้งหมด!G:X,18,0),"")</f>
        <v/>
      </c>
      <c r="B351" s="1" t="s">
        <v>115</v>
      </c>
      <c r="C351" t="s">
        <v>405</v>
      </c>
      <c r="D351" s="7" t="s">
        <v>117</v>
      </c>
      <c r="E351" s="7" t="s">
        <v>3410</v>
      </c>
      <c r="F351" t="s">
        <v>3411</v>
      </c>
      <c r="G351" s="7" t="s">
        <v>3410</v>
      </c>
      <c r="H351" t="s">
        <v>3412</v>
      </c>
      <c r="I351" t="s">
        <v>3441</v>
      </c>
      <c r="J351" t="s">
        <v>3442</v>
      </c>
      <c r="K351" t="s">
        <v>3289</v>
      </c>
    </row>
    <row r="352" spans="1:11">
      <c r="A352" t="str">
        <f>IFERROR(VLOOKUP(I352,รวมโครงการที่ผ่านทั้งหมด!G:X,18,0),"")</f>
        <v/>
      </c>
      <c r="B352" s="1" t="s">
        <v>115</v>
      </c>
      <c r="C352" t="s">
        <v>405</v>
      </c>
      <c r="D352" s="7" t="s">
        <v>117</v>
      </c>
      <c r="E352" s="7" t="s">
        <v>3443</v>
      </c>
      <c r="F352" t="s">
        <v>1042</v>
      </c>
      <c r="G352" s="7" t="s">
        <v>3443</v>
      </c>
      <c r="H352" t="s">
        <v>3444</v>
      </c>
      <c r="I352" t="s">
        <v>3450</v>
      </c>
      <c r="J352" t="s">
        <v>3451</v>
      </c>
      <c r="K352" t="s">
        <v>3452</v>
      </c>
    </row>
    <row r="353" spans="1:11">
      <c r="A353" t="str">
        <f>IFERROR(VLOOKUP(I353,รวมโครงการที่ผ่านทั้งหมด!G:X,18,0),"")</f>
        <v/>
      </c>
      <c r="B353" s="1" t="s">
        <v>115</v>
      </c>
      <c r="C353" t="s">
        <v>405</v>
      </c>
      <c r="D353" s="7" t="s">
        <v>117</v>
      </c>
      <c r="E353" s="7" t="s">
        <v>3443</v>
      </c>
      <c r="F353" t="s">
        <v>3469</v>
      </c>
      <c r="G353" s="7" t="s">
        <v>3443</v>
      </c>
      <c r="H353" t="s">
        <v>3470</v>
      </c>
      <c r="I353" t="s">
        <v>3471</v>
      </c>
      <c r="J353" t="s">
        <v>3472</v>
      </c>
      <c r="K353" t="s">
        <v>3380</v>
      </c>
    </row>
    <row r="354" spans="1:11">
      <c r="A354" t="str">
        <f>IFERROR(VLOOKUP(I354,รวมโครงการที่ผ่านทั้งหมด!G:X,18,0),"")</f>
        <v/>
      </c>
      <c r="B354" s="1" t="s">
        <v>115</v>
      </c>
      <c r="C354" t="s">
        <v>405</v>
      </c>
      <c r="D354" s="7" t="s">
        <v>117</v>
      </c>
      <c r="E354" s="7" t="s">
        <v>3443</v>
      </c>
      <c r="F354" t="s">
        <v>3473</v>
      </c>
      <c r="G354" s="7" t="s">
        <v>3443</v>
      </c>
      <c r="H354" t="s">
        <v>3474</v>
      </c>
      <c r="I354" t="s">
        <v>3475</v>
      </c>
      <c r="J354" t="s">
        <v>3476</v>
      </c>
      <c r="K354" t="s">
        <v>3298</v>
      </c>
    </row>
    <row r="355" spans="1:11">
      <c r="A355" t="str">
        <f>IFERROR(VLOOKUP(I355,รวมโครงการที่ผ่านทั้งหมด!G:X,18,0),"")</f>
        <v/>
      </c>
      <c r="B355" s="1" t="s">
        <v>115</v>
      </c>
      <c r="C355" t="s">
        <v>405</v>
      </c>
      <c r="D355" s="7" t="s">
        <v>117</v>
      </c>
      <c r="E355" s="7" t="s">
        <v>3496</v>
      </c>
      <c r="F355" t="s">
        <v>1042</v>
      </c>
      <c r="G355" s="7" t="s">
        <v>3496</v>
      </c>
      <c r="H355" t="s">
        <v>3497</v>
      </c>
      <c r="I355" t="s">
        <v>3503</v>
      </c>
      <c r="J355" t="s">
        <v>3504</v>
      </c>
      <c r="K355" t="s">
        <v>3197</v>
      </c>
    </row>
    <row r="356" spans="1:11">
      <c r="A356" t="str">
        <f>IFERROR(VLOOKUP(I356,รวมโครงการที่ผ่านทั้งหมด!G:X,18,0),"")</f>
        <v/>
      </c>
      <c r="B356" s="1" t="s">
        <v>115</v>
      </c>
      <c r="C356" t="s">
        <v>405</v>
      </c>
      <c r="D356" s="7" t="s">
        <v>117</v>
      </c>
      <c r="E356" s="7" t="s">
        <v>3496</v>
      </c>
      <c r="F356" t="s">
        <v>1042</v>
      </c>
      <c r="G356" s="7" t="s">
        <v>3496</v>
      </c>
      <c r="H356" t="s">
        <v>3497</v>
      </c>
      <c r="I356" t="s">
        <v>3505</v>
      </c>
      <c r="J356" t="s">
        <v>3506</v>
      </c>
      <c r="K356" t="s">
        <v>1182</v>
      </c>
    </row>
    <row r="357" spans="1:11">
      <c r="A357" t="str">
        <f>IFERROR(VLOOKUP(I357,รวมโครงการที่ผ่านทั้งหมด!G:X,18,0),"")</f>
        <v/>
      </c>
      <c r="B357" s="1" t="s">
        <v>115</v>
      </c>
      <c r="C357" t="s">
        <v>405</v>
      </c>
      <c r="D357" s="7" t="s">
        <v>117</v>
      </c>
      <c r="E357" s="7" t="s">
        <v>3496</v>
      </c>
      <c r="F357" t="s">
        <v>1042</v>
      </c>
      <c r="G357" s="7" t="s">
        <v>3496</v>
      </c>
      <c r="H357" t="s">
        <v>3497</v>
      </c>
      <c r="I357" t="s">
        <v>3546</v>
      </c>
      <c r="J357" t="s">
        <v>3547</v>
      </c>
      <c r="K357" t="s">
        <v>3194</v>
      </c>
    </row>
    <row r="358" spans="1:11">
      <c r="A358" t="str">
        <f>IFERROR(VLOOKUP(I358,รวมโครงการที่ผ่านทั้งหมด!G:X,18,0),"")</f>
        <v/>
      </c>
      <c r="B358" s="1" t="s">
        <v>115</v>
      </c>
      <c r="C358" t="s">
        <v>405</v>
      </c>
      <c r="D358" s="7" t="s">
        <v>117</v>
      </c>
      <c r="E358" s="7" t="s">
        <v>3548</v>
      </c>
      <c r="F358" t="s">
        <v>3549</v>
      </c>
      <c r="G358" s="7" t="s">
        <v>3548</v>
      </c>
      <c r="H358" t="s">
        <v>3550</v>
      </c>
      <c r="I358" t="s">
        <v>3551</v>
      </c>
      <c r="J358" t="s">
        <v>3552</v>
      </c>
      <c r="K358" t="s">
        <v>3298</v>
      </c>
    </row>
    <row r="359" spans="1:11">
      <c r="A359" t="str">
        <f>IFERROR(VLOOKUP(I359,รวมโครงการที่ผ่านทั้งหมด!G:X,18,0),"")</f>
        <v/>
      </c>
      <c r="B359" s="1" t="s">
        <v>115</v>
      </c>
      <c r="C359" t="s">
        <v>405</v>
      </c>
      <c r="D359" s="7" t="s">
        <v>117</v>
      </c>
      <c r="E359" s="7" t="s">
        <v>3548</v>
      </c>
      <c r="F359" t="s">
        <v>3549</v>
      </c>
      <c r="G359" s="7" t="s">
        <v>3548</v>
      </c>
      <c r="H359" t="s">
        <v>3550</v>
      </c>
      <c r="I359" t="s">
        <v>3553</v>
      </c>
      <c r="J359" t="s">
        <v>3554</v>
      </c>
      <c r="K359" t="s">
        <v>3289</v>
      </c>
    </row>
    <row r="360" spans="1:11">
      <c r="A360" t="str">
        <f>IFERROR(VLOOKUP(I360,รวมโครงการที่ผ่านทั้งหมด!G:X,18,0),"")</f>
        <v/>
      </c>
      <c r="B360" s="1" t="s">
        <v>115</v>
      </c>
      <c r="C360" t="s">
        <v>405</v>
      </c>
      <c r="D360" s="7" t="s">
        <v>117</v>
      </c>
      <c r="E360" s="7" t="s">
        <v>3548</v>
      </c>
      <c r="F360" t="s">
        <v>3549</v>
      </c>
      <c r="G360" s="7" t="s">
        <v>3548</v>
      </c>
      <c r="H360" t="s">
        <v>3550</v>
      </c>
      <c r="I360" t="s">
        <v>3558</v>
      </c>
      <c r="J360" t="s">
        <v>3559</v>
      </c>
      <c r="K360" t="s">
        <v>3292</v>
      </c>
    </row>
    <row r="361" spans="1:11">
      <c r="A361" t="str">
        <f>IFERROR(VLOOKUP(I361,รวมโครงการที่ผ่านทั้งหมด!G:X,18,0),"")</f>
        <v/>
      </c>
      <c r="B361" s="1" t="s">
        <v>115</v>
      </c>
      <c r="C361" t="s">
        <v>405</v>
      </c>
      <c r="D361" s="7" t="s">
        <v>117</v>
      </c>
      <c r="E361" s="7" t="s">
        <v>3562</v>
      </c>
      <c r="F361" t="s">
        <v>3563</v>
      </c>
      <c r="G361" s="7" t="s">
        <v>3562</v>
      </c>
      <c r="H361" t="s">
        <v>3564</v>
      </c>
      <c r="I361" t="s">
        <v>3565</v>
      </c>
      <c r="J361" t="s">
        <v>3566</v>
      </c>
      <c r="K361" t="s">
        <v>3567</v>
      </c>
    </row>
    <row r="362" spans="1:11">
      <c r="A362" t="str">
        <f>IFERROR(VLOOKUP(I362,รวมโครงการที่ผ่านทั้งหมด!G:X,18,0),"")</f>
        <v/>
      </c>
      <c r="B362" s="1" t="s">
        <v>115</v>
      </c>
      <c r="C362" t="s">
        <v>405</v>
      </c>
      <c r="D362" s="7" t="s">
        <v>117</v>
      </c>
      <c r="E362" s="7" t="s">
        <v>3562</v>
      </c>
      <c r="F362" t="s">
        <v>3563</v>
      </c>
      <c r="G362" s="7" t="s">
        <v>3562</v>
      </c>
      <c r="H362" t="s">
        <v>3564</v>
      </c>
      <c r="I362" t="s">
        <v>3574</v>
      </c>
      <c r="J362" t="s">
        <v>3575</v>
      </c>
      <c r="K362" t="s">
        <v>1182</v>
      </c>
    </row>
    <row r="363" spans="1:11">
      <c r="A363" t="str">
        <f>IFERROR(VLOOKUP(I363,รวมโครงการที่ผ่านทั้งหมด!G:X,18,0),"")</f>
        <v/>
      </c>
      <c r="B363" s="1" t="s">
        <v>115</v>
      </c>
      <c r="C363" t="s">
        <v>405</v>
      </c>
      <c r="D363" s="7" t="s">
        <v>117</v>
      </c>
      <c r="E363" s="7" t="s">
        <v>3578</v>
      </c>
      <c r="F363" t="s">
        <v>3579</v>
      </c>
      <c r="G363" s="7" t="s">
        <v>3578</v>
      </c>
      <c r="H363" t="s">
        <v>3580</v>
      </c>
      <c r="I363" t="s">
        <v>3583</v>
      </c>
      <c r="J363" t="s">
        <v>3584</v>
      </c>
      <c r="K363" t="s">
        <v>3585</v>
      </c>
    </row>
    <row r="364" spans="1:11">
      <c r="A364" t="str">
        <f>IFERROR(VLOOKUP(I364,รวมโครงการที่ผ่านทั้งหมด!G:X,18,0),"")</f>
        <v/>
      </c>
      <c r="B364" s="1" t="s">
        <v>115</v>
      </c>
      <c r="C364" t="s">
        <v>405</v>
      </c>
      <c r="D364" s="7" t="s">
        <v>117</v>
      </c>
      <c r="E364" s="7" t="s">
        <v>3578</v>
      </c>
      <c r="F364" t="s">
        <v>3579</v>
      </c>
      <c r="G364" s="7" t="s">
        <v>3578</v>
      </c>
      <c r="H364" t="s">
        <v>3580</v>
      </c>
      <c r="I364" t="s">
        <v>3586</v>
      </c>
      <c r="J364" t="s">
        <v>3587</v>
      </c>
      <c r="K364" t="s">
        <v>3588</v>
      </c>
    </row>
    <row r="365" spans="1:11">
      <c r="A365" t="str">
        <f>IFERROR(VLOOKUP(I365,รวมโครงการที่ผ่านทั้งหมด!G:X,18,0),"")</f>
        <v/>
      </c>
      <c r="B365" s="1" t="s">
        <v>115</v>
      </c>
      <c r="C365" t="s">
        <v>405</v>
      </c>
      <c r="D365" s="7" t="s">
        <v>117</v>
      </c>
      <c r="E365" s="7" t="s">
        <v>3578</v>
      </c>
      <c r="F365" t="s">
        <v>3579</v>
      </c>
      <c r="G365" s="7" t="s">
        <v>3578</v>
      </c>
      <c r="H365" t="s">
        <v>3580</v>
      </c>
      <c r="I365" t="s">
        <v>3589</v>
      </c>
      <c r="J365" t="s">
        <v>3590</v>
      </c>
      <c r="K365" t="s">
        <v>3197</v>
      </c>
    </row>
    <row r="366" spans="1:11">
      <c r="A366" t="str">
        <f>IFERROR(VLOOKUP(I366,รวมโครงการที่ผ่านทั้งหมด!G:X,18,0),"")</f>
        <v/>
      </c>
      <c r="B366" s="1" t="s">
        <v>115</v>
      </c>
      <c r="C366" t="s">
        <v>405</v>
      </c>
      <c r="D366" s="7" t="s">
        <v>117</v>
      </c>
      <c r="E366" s="7" t="s">
        <v>3578</v>
      </c>
      <c r="F366" t="s">
        <v>3579</v>
      </c>
      <c r="G366" s="7" t="s">
        <v>3578</v>
      </c>
      <c r="H366" t="s">
        <v>3580</v>
      </c>
      <c r="I366" t="s">
        <v>3591</v>
      </c>
      <c r="J366" t="s">
        <v>3592</v>
      </c>
      <c r="K366" t="s">
        <v>3194</v>
      </c>
    </row>
    <row r="367" spans="1:11">
      <c r="A367" t="str">
        <f>IFERROR(VLOOKUP(I367,รวมโครงการที่ผ่านทั้งหมด!G:X,18,0),"")</f>
        <v/>
      </c>
      <c r="B367" s="1" t="s">
        <v>115</v>
      </c>
      <c r="C367" t="s">
        <v>405</v>
      </c>
      <c r="D367" s="7" t="s">
        <v>117</v>
      </c>
      <c r="E367" s="7" t="s">
        <v>3578</v>
      </c>
      <c r="F367" t="s">
        <v>3579</v>
      </c>
      <c r="G367" s="7" t="s">
        <v>3578</v>
      </c>
      <c r="H367" t="s">
        <v>3580</v>
      </c>
      <c r="I367" t="s">
        <v>3593</v>
      </c>
      <c r="J367" t="s">
        <v>3594</v>
      </c>
      <c r="K367" t="s">
        <v>3595</v>
      </c>
    </row>
    <row r="368" spans="1:11">
      <c r="A368" t="str">
        <f>IFERROR(VLOOKUP(I368,รวมโครงการที่ผ่านทั้งหมด!G:X,18,0),"")</f>
        <v/>
      </c>
      <c r="B368" s="1" t="s">
        <v>115</v>
      </c>
      <c r="C368" t="s">
        <v>405</v>
      </c>
      <c r="D368" s="7" t="s">
        <v>117</v>
      </c>
      <c r="E368" s="7" t="s">
        <v>3615</v>
      </c>
      <c r="F368" t="s">
        <v>3616</v>
      </c>
      <c r="G368" s="7" t="s">
        <v>3615</v>
      </c>
      <c r="H368" t="s">
        <v>3617</v>
      </c>
      <c r="I368" t="s">
        <v>3620</v>
      </c>
      <c r="J368" t="s">
        <v>3621</v>
      </c>
      <c r="K368" t="s">
        <v>3197</v>
      </c>
    </row>
    <row r="369" spans="1:11">
      <c r="A369" t="str">
        <f>IFERROR(VLOOKUP(I369,รวมโครงการที่ผ่านทั้งหมด!G:X,18,0),"")</f>
        <v/>
      </c>
      <c r="B369" s="1" t="s">
        <v>115</v>
      </c>
      <c r="C369" t="s">
        <v>405</v>
      </c>
      <c r="D369" s="7" t="s">
        <v>117</v>
      </c>
      <c r="E369" s="7" t="s">
        <v>3615</v>
      </c>
      <c r="F369" t="s">
        <v>3616</v>
      </c>
      <c r="G369" s="7" t="s">
        <v>3615</v>
      </c>
      <c r="H369" t="s">
        <v>3617</v>
      </c>
      <c r="I369" t="s">
        <v>3622</v>
      </c>
      <c r="J369" t="s">
        <v>3623</v>
      </c>
      <c r="K369" t="s">
        <v>3289</v>
      </c>
    </row>
    <row r="370" spans="1:11">
      <c r="A370" t="str">
        <f>IFERROR(VLOOKUP(I370,รวมโครงการที่ผ่านทั้งหมด!G:X,18,0),"")</f>
        <v/>
      </c>
      <c r="B370" s="1" t="s">
        <v>115</v>
      </c>
      <c r="C370" t="s">
        <v>405</v>
      </c>
      <c r="D370" s="7" t="s">
        <v>117</v>
      </c>
      <c r="E370" s="7" t="s">
        <v>3615</v>
      </c>
      <c r="F370" t="s">
        <v>3616</v>
      </c>
      <c r="G370" s="7" t="s">
        <v>3615</v>
      </c>
      <c r="H370" t="s">
        <v>3617</v>
      </c>
      <c r="I370" t="s">
        <v>3624</v>
      </c>
      <c r="J370" t="s">
        <v>3625</v>
      </c>
      <c r="K370" t="s">
        <v>1182</v>
      </c>
    </row>
    <row r="371" spans="1:11">
      <c r="A371" t="str">
        <f>IFERROR(VLOOKUP(I371,รวมโครงการที่ผ่านทั้งหมด!G:X,18,0),"")</f>
        <v/>
      </c>
      <c r="B371" s="1" t="s">
        <v>115</v>
      </c>
      <c r="C371" t="s">
        <v>405</v>
      </c>
      <c r="D371" s="7" t="s">
        <v>117</v>
      </c>
      <c r="E371" s="7" t="s">
        <v>3681</v>
      </c>
      <c r="F371" t="s">
        <v>3682</v>
      </c>
      <c r="G371" s="7" t="s">
        <v>3681</v>
      </c>
      <c r="H371" t="s">
        <v>3683</v>
      </c>
      <c r="I371" t="s">
        <v>3686</v>
      </c>
      <c r="J371" t="s">
        <v>3687</v>
      </c>
      <c r="K371" t="s">
        <v>1182</v>
      </c>
    </row>
    <row r="372" spans="1:11">
      <c r="A372" t="str">
        <f>IFERROR(VLOOKUP(I372,รวมโครงการที่ผ่านทั้งหมด!G:X,18,0),"")</f>
        <v/>
      </c>
      <c r="B372" s="1" t="s">
        <v>115</v>
      </c>
      <c r="C372" t="s">
        <v>405</v>
      </c>
      <c r="D372" s="7" t="s">
        <v>117</v>
      </c>
      <c r="E372" s="7" t="s">
        <v>3681</v>
      </c>
      <c r="F372" t="s">
        <v>3682</v>
      </c>
      <c r="G372" s="7" t="s">
        <v>3681</v>
      </c>
      <c r="H372" t="s">
        <v>3683</v>
      </c>
      <c r="I372" t="s">
        <v>3688</v>
      </c>
      <c r="J372" t="s">
        <v>3689</v>
      </c>
      <c r="K372" t="s">
        <v>3380</v>
      </c>
    </row>
    <row r="373" spans="1:11">
      <c r="A373" t="str">
        <f>IFERROR(VLOOKUP(I373,รวมโครงการที่ผ่านทั้งหมด!G:X,18,0),"")</f>
        <v/>
      </c>
      <c r="B373" s="1" t="s">
        <v>115</v>
      </c>
      <c r="C373" t="s">
        <v>405</v>
      </c>
      <c r="D373" s="7" t="s">
        <v>117</v>
      </c>
      <c r="E373" s="7" t="s">
        <v>3681</v>
      </c>
      <c r="F373" t="s">
        <v>3682</v>
      </c>
      <c r="G373" s="7" t="s">
        <v>3681</v>
      </c>
      <c r="H373" t="s">
        <v>3683</v>
      </c>
      <c r="I373" t="s">
        <v>3690</v>
      </c>
      <c r="J373" t="s">
        <v>3691</v>
      </c>
      <c r="K373" t="s">
        <v>3370</v>
      </c>
    </row>
    <row r="374" spans="1:11">
      <c r="A374" t="str">
        <f>IFERROR(VLOOKUP(I374,รวมโครงการที่ผ่านทั้งหมด!G:X,18,0),"")</f>
        <v/>
      </c>
      <c r="B374" s="1" t="s">
        <v>115</v>
      </c>
      <c r="C374" t="s">
        <v>405</v>
      </c>
      <c r="D374" s="7" t="s">
        <v>117</v>
      </c>
      <c r="E374" s="7" t="s">
        <v>3681</v>
      </c>
      <c r="F374" t="s">
        <v>3719</v>
      </c>
      <c r="G374" s="7" t="s">
        <v>3681</v>
      </c>
      <c r="H374" t="s">
        <v>3720</v>
      </c>
      <c r="I374" t="s">
        <v>3721</v>
      </c>
      <c r="J374" t="s">
        <v>3722</v>
      </c>
      <c r="K374" t="s">
        <v>3358</v>
      </c>
    </row>
    <row r="375" spans="1:11">
      <c r="A375">
        <f>IFERROR(VLOOKUP(I375,รวมโครงการที่ผ่านทั้งหมด!G:X,18,0),"")</f>
        <v>1</v>
      </c>
      <c r="B375" s="1" t="s">
        <v>115</v>
      </c>
      <c r="C375" t="s">
        <v>405</v>
      </c>
      <c r="D375" s="7" t="s">
        <v>1146</v>
      </c>
      <c r="E375" s="7" t="s">
        <v>3756</v>
      </c>
      <c r="F375" t="s">
        <v>3757</v>
      </c>
      <c r="G375" s="7" t="s">
        <v>3756</v>
      </c>
      <c r="H375" t="s">
        <v>3758</v>
      </c>
      <c r="I375" t="s">
        <v>3759</v>
      </c>
      <c r="J375" t="s">
        <v>3760</v>
      </c>
      <c r="K375" t="s">
        <v>3761</v>
      </c>
    </row>
    <row r="376" spans="1:11">
      <c r="A376" t="str">
        <f>IFERROR(VLOOKUP(I376,รวมโครงการที่ผ่านทั้งหมด!G:X,18,0),"")</f>
        <v/>
      </c>
      <c r="B376" s="1" t="s">
        <v>115</v>
      </c>
      <c r="C376" t="s">
        <v>405</v>
      </c>
      <c r="D376" s="7" t="s">
        <v>1146</v>
      </c>
      <c r="E376" s="7" t="s">
        <v>3777</v>
      </c>
      <c r="F376" t="s">
        <v>3778</v>
      </c>
      <c r="G376" s="7" t="s">
        <v>3777</v>
      </c>
      <c r="H376" t="s">
        <v>3779</v>
      </c>
      <c r="I376" t="s">
        <v>3780</v>
      </c>
      <c r="J376" t="s">
        <v>3781</v>
      </c>
      <c r="K376" t="s">
        <v>3782</v>
      </c>
    </row>
    <row r="377" spans="1:11">
      <c r="A377" t="str">
        <f>IFERROR(VLOOKUP(I377,รวมโครงการที่ผ่านทั้งหมด!G:X,18,0),"")</f>
        <v/>
      </c>
      <c r="B377" s="1" t="s">
        <v>115</v>
      </c>
      <c r="C377" t="s">
        <v>405</v>
      </c>
      <c r="D377" s="7" t="s">
        <v>4518</v>
      </c>
      <c r="E377" s="7" t="s">
        <v>4570</v>
      </c>
      <c r="F377" t="s">
        <v>4630</v>
      </c>
      <c r="G377" s="7" t="s">
        <v>4570</v>
      </c>
      <c r="H377" t="s">
        <v>4631</v>
      </c>
      <c r="I377" t="s">
        <v>4644</v>
      </c>
      <c r="J377" t="s">
        <v>4645</v>
      </c>
      <c r="K377" t="s">
        <v>4646</v>
      </c>
    </row>
    <row r="378" spans="1:11">
      <c r="A378" t="str">
        <f>IFERROR(VLOOKUP(I378,รวมโครงการที่ผ่านทั้งหมด!G:X,18,0),"")</f>
        <v/>
      </c>
      <c r="B378" s="1" t="s">
        <v>115</v>
      </c>
      <c r="C378" t="s">
        <v>405</v>
      </c>
      <c r="D378" s="7" t="s">
        <v>151</v>
      </c>
      <c r="E378" s="7" t="s">
        <v>6294</v>
      </c>
      <c r="F378" t="s">
        <v>6295</v>
      </c>
      <c r="G378" s="7" t="s">
        <v>10611</v>
      </c>
      <c r="H378" t="s">
        <v>6296</v>
      </c>
      <c r="I378" t="s">
        <v>6309</v>
      </c>
      <c r="J378" t="s">
        <v>6310</v>
      </c>
      <c r="K378" t="s">
        <v>6311</v>
      </c>
    </row>
    <row r="379" spans="1:11">
      <c r="A379" t="str">
        <f>IFERROR(VLOOKUP(I379,รวมโครงการที่ผ่านทั้งหมด!G:X,18,0),"")</f>
        <v/>
      </c>
      <c r="B379" s="1" t="s">
        <v>115</v>
      </c>
      <c r="C379" t="s">
        <v>405</v>
      </c>
      <c r="D379" s="7" t="s">
        <v>151</v>
      </c>
      <c r="E379" s="7" t="s">
        <v>6294</v>
      </c>
      <c r="F379" t="s">
        <v>6295</v>
      </c>
      <c r="G379" s="7" t="s">
        <v>10611</v>
      </c>
      <c r="H379" t="s">
        <v>6296</v>
      </c>
      <c r="I379" t="s">
        <v>6631</v>
      </c>
      <c r="J379" t="s">
        <v>6632</v>
      </c>
      <c r="K379" t="s">
        <v>6633</v>
      </c>
    </row>
    <row r="380" spans="1:11">
      <c r="A380" t="str">
        <f>IFERROR(VLOOKUP(I380,รวมโครงการที่ผ่านทั้งหมด!G:X,18,0),"")</f>
        <v/>
      </c>
      <c r="B380" s="1" t="s">
        <v>115</v>
      </c>
      <c r="C380" t="s">
        <v>405</v>
      </c>
      <c r="D380" s="7" t="s">
        <v>151</v>
      </c>
      <c r="E380" s="7" t="s">
        <v>6681</v>
      </c>
      <c r="F380" t="s">
        <v>1148</v>
      </c>
      <c r="G380" s="7" t="s">
        <v>10773</v>
      </c>
      <c r="H380" t="s">
        <v>6682</v>
      </c>
      <c r="I380" t="s">
        <v>6701</v>
      </c>
      <c r="J380" t="s">
        <v>6702</v>
      </c>
      <c r="K380" t="s">
        <v>6703</v>
      </c>
    </row>
    <row r="381" spans="1:11">
      <c r="A381" t="str">
        <f>IFERROR(VLOOKUP(I381,รวมโครงการที่ผ่านทั้งหมด!G:X,18,0),"")</f>
        <v/>
      </c>
      <c r="B381" s="1" t="s">
        <v>115</v>
      </c>
      <c r="C381" t="s">
        <v>405</v>
      </c>
      <c r="D381" s="7" t="s">
        <v>151</v>
      </c>
      <c r="E381" s="7" t="s">
        <v>6923</v>
      </c>
      <c r="G381" s="7" t="s">
        <v>10774</v>
      </c>
      <c r="H381" t="s">
        <v>6924</v>
      </c>
      <c r="I381" t="s">
        <v>6934</v>
      </c>
      <c r="J381" t="s">
        <v>6935</v>
      </c>
      <c r="K381" t="s">
        <v>6936</v>
      </c>
    </row>
    <row r="382" spans="1:11">
      <c r="A382" t="str">
        <f>IFERROR(VLOOKUP(I382,รวมโครงการที่ผ่านทั้งหมด!G:X,18,0),"")</f>
        <v/>
      </c>
      <c r="B382" s="1" t="s">
        <v>115</v>
      </c>
      <c r="C382" t="s">
        <v>405</v>
      </c>
      <c r="D382" s="7" t="s">
        <v>151</v>
      </c>
      <c r="E382" s="7" t="s">
        <v>8375</v>
      </c>
      <c r="F382" t="s">
        <v>8376</v>
      </c>
      <c r="G382" s="7" t="s">
        <v>8375</v>
      </c>
      <c r="H382" t="s">
        <v>8377</v>
      </c>
      <c r="I382" t="s">
        <v>8402</v>
      </c>
      <c r="J382" t="s">
        <v>8403</v>
      </c>
      <c r="K382" t="s">
        <v>8404</v>
      </c>
    </row>
    <row r="383" spans="1:11">
      <c r="A383" t="str">
        <f>IFERROR(VLOOKUP(I383,รวมโครงการที่ผ่านทั้งหมด!G:X,18,0),"")</f>
        <v/>
      </c>
      <c r="B383" s="1" t="s">
        <v>115</v>
      </c>
      <c r="C383" t="s">
        <v>405</v>
      </c>
      <c r="D383" s="7" t="s">
        <v>151</v>
      </c>
      <c r="E383" s="7" t="s">
        <v>8414</v>
      </c>
      <c r="F383" t="s">
        <v>8425</v>
      </c>
      <c r="G383" s="7" t="s">
        <v>8414</v>
      </c>
      <c r="H383" t="s">
        <v>8426</v>
      </c>
      <c r="I383" t="s">
        <v>8433</v>
      </c>
      <c r="J383" t="s">
        <v>8434</v>
      </c>
      <c r="K383" t="s">
        <v>8435</v>
      </c>
    </row>
    <row r="384" spans="1:11">
      <c r="A384" t="str">
        <f>IFERROR(VLOOKUP(I384,รวมโครงการที่ผ่านทั้งหมด!G:X,18,0),"")</f>
        <v/>
      </c>
      <c r="B384" s="1" t="s">
        <v>115</v>
      </c>
      <c r="C384" t="s">
        <v>405</v>
      </c>
      <c r="D384" s="7" t="s">
        <v>151</v>
      </c>
      <c r="E384" s="7" t="s">
        <v>8617</v>
      </c>
      <c r="F384" t="s">
        <v>292</v>
      </c>
      <c r="G384" s="7" t="s">
        <v>8617</v>
      </c>
      <c r="H384" t="s">
        <v>8618</v>
      </c>
      <c r="I384" t="s">
        <v>8619</v>
      </c>
      <c r="J384" t="s">
        <v>8620</v>
      </c>
      <c r="K384" t="s">
        <v>8621</v>
      </c>
    </row>
    <row r="385" spans="1:11">
      <c r="A385" t="str">
        <f>IFERROR(VLOOKUP(I385,รวมโครงการที่ผ่านทั้งหมด!G:X,18,0),"")</f>
        <v/>
      </c>
      <c r="B385" s="1" t="s">
        <v>115</v>
      </c>
      <c r="C385" t="s">
        <v>405</v>
      </c>
      <c r="D385" s="7" t="s">
        <v>151</v>
      </c>
      <c r="E385" s="7" t="s">
        <v>8617</v>
      </c>
      <c r="F385" t="s">
        <v>292</v>
      </c>
      <c r="G385" s="7" t="s">
        <v>8617</v>
      </c>
      <c r="H385" t="s">
        <v>8618</v>
      </c>
      <c r="I385" t="s">
        <v>8622</v>
      </c>
      <c r="J385" t="s">
        <v>8623</v>
      </c>
      <c r="K385" t="s">
        <v>8624</v>
      </c>
    </row>
    <row r="386" spans="1:11">
      <c r="A386" t="str">
        <f>IFERROR(VLOOKUP(I386,รวมโครงการที่ผ่านทั้งหมด!G:X,18,0),"")</f>
        <v/>
      </c>
      <c r="B386" s="1" t="s">
        <v>115</v>
      </c>
      <c r="C386" t="s">
        <v>405</v>
      </c>
      <c r="D386" s="7" t="s">
        <v>151</v>
      </c>
      <c r="E386" s="7" t="s">
        <v>8667</v>
      </c>
      <c r="F386" t="s">
        <v>292</v>
      </c>
      <c r="G386" s="7" t="s">
        <v>8667</v>
      </c>
      <c r="H386" t="s">
        <v>8668</v>
      </c>
      <c r="I386" t="s">
        <v>8759</v>
      </c>
      <c r="J386" t="s">
        <v>8760</v>
      </c>
      <c r="K386" t="s">
        <v>8761</v>
      </c>
    </row>
    <row r="387" spans="1:11">
      <c r="A387" t="str">
        <f>IFERROR(VLOOKUP(I387,รวมโครงการที่ผ่านทั้งหมด!G:X,18,0),"")</f>
        <v/>
      </c>
      <c r="B387" s="1" t="s">
        <v>115</v>
      </c>
      <c r="C387" t="s">
        <v>405</v>
      </c>
      <c r="D387" s="7" t="s">
        <v>151</v>
      </c>
      <c r="E387" s="7" t="s">
        <v>9256</v>
      </c>
      <c r="F387" t="s">
        <v>292</v>
      </c>
      <c r="G387" s="7" t="s">
        <v>9256</v>
      </c>
      <c r="H387" t="s">
        <v>9257</v>
      </c>
      <c r="I387" t="s">
        <v>9264</v>
      </c>
      <c r="J387" t="s">
        <v>9265</v>
      </c>
      <c r="K387" t="s">
        <v>9266</v>
      </c>
    </row>
    <row r="388" spans="1:11">
      <c r="A388" t="str">
        <f>IFERROR(VLOOKUP(I388,รวมโครงการที่ผ่านทั้งหมด!G:X,18,0),"")</f>
        <v/>
      </c>
      <c r="B388" s="1" t="s">
        <v>115</v>
      </c>
      <c r="C388" t="s">
        <v>405</v>
      </c>
      <c r="D388" s="7" t="s">
        <v>151</v>
      </c>
      <c r="E388" s="7" t="s">
        <v>9256</v>
      </c>
      <c r="F388" t="s">
        <v>292</v>
      </c>
      <c r="G388" s="7" t="s">
        <v>9256</v>
      </c>
      <c r="H388" t="s">
        <v>9257</v>
      </c>
      <c r="I388" t="s">
        <v>9267</v>
      </c>
      <c r="J388" t="s">
        <v>9268</v>
      </c>
      <c r="K388" t="s">
        <v>9269</v>
      </c>
    </row>
    <row r="389" spans="1:11">
      <c r="A389" t="str">
        <f>IFERROR(VLOOKUP(I389,รวมโครงการที่ผ่านทั้งหมด!G:X,18,0),"")</f>
        <v/>
      </c>
      <c r="B389" s="1" t="s">
        <v>115</v>
      </c>
      <c r="C389" t="s">
        <v>405</v>
      </c>
      <c r="D389" s="7" t="s">
        <v>151</v>
      </c>
      <c r="E389" s="7" t="s">
        <v>9256</v>
      </c>
      <c r="F389" t="s">
        <v>292</v>
      </c>
      <c r="G389" s="7" t="s">
        <v>9256</v>
      </c>
      <c r="H389" t="s">
        <v>9257</v>
      </c>
      <c r="I389" t="s">
        <v>9382</v>
      </c>
      <c r="J389" t="s">
        <v>9383</v>
      </c>
      <c r="K389" t="s">
        <v>9384</v>
      </c>
    </row>
    <row r="390" spans="1:11">
      <c r="A390" t="str">
        <f>IFERROR(VLOOKUP(I390,รวมโครงการที่ผ่านทั้งหมด!G:X,18,0),"")</f>
        <v/>
      </c>
      <c r="B390" s="1" t="s">
        <v>115</v>
      </c>
      <c r="C390" t="s">
        <v>405</v>
      </c>
      <c r="D390" s="7" t="s">
        <v>151</v>
      </c>
      <c r="E390" s="7" t="s">
        <v>9600</v>
      </c>
      <c r="F390" t="s">
        <v>9601</v>
      </c>
      <c r="G390" s="7" t="s">
        <v>9600</v>
      </c>
      <c r="H390" t="s">
        <v>9602</v>
      </c>
      <c r="I390" t="s">
        <v>9627</v>
      </c>
      <c r="J390" t="s">
        <v>9628</v>
      </c>
      <c r="K390" t="s">
        <v>9629</v>
      </c>
    </row>
    <row r="391" spans="1:11">
      <c r="A391" t="str">
        <f>IFERROR(VLOOKUP(I391,รวมโครงการที่ผ่านทั้งหมด!G:X,18,0),"")</f>
        <v/>
      </c>
      <c r="B391" s="1" t="s">
        <v>115</v>
      </c>
      <c r="C391" t="s">
        <v>405</v>
      </c>
      <c r="D391" s="7" t="s">
        <v>151</v>
      </c>
      <c r="E391" s="7" t="s">
        <v>9692</v>
      </c>
      <c r="F391" t="s">
        <v>292</v>
      </c>
      <c r="G391" s="7" t="s">
        <v>9692</v>
      </c>
      <c r="H391" t="s">
        <v>9693</v>
      </c>
      <c r="I391" t="s">
        <v>9694</v>
      </c>
      <c r="J391" t="s">
        <v>9695</v>
      </c>
      <c r="K391" t="s">
        <v>9696</v>
      </c>
    </row>
    <row r="392" spans="1:11">
      <c r="A392" t="str">
        <f>IFERROR(VLOOKUP(I392,รวมโครงการที่ผ่านทั้งหมด!G:X,18,0),"")</f>
        <v/>
      </c>
      <c r="B392" s="1" t="s">
        <v>115</v>
      </c>
      <c r="C392" t="s">
        <v>405</v>
      </c>
      <c r="D392" s="7" t="s">
        <v>151</v>
      </c>
      <c r="E392" s="7" t="s">
        <v>9709</v>
      </c>
      <c r="F392" t="s">
        <v>217</v>
      </c>
      <c r="G392" s="7" t="s">
        <v>9709</v>
      </c>
      <c r="H392" t="s">
        <v>9710</v>
      </c>
      <c r="I392" t="s">
        <v>9735</v>
      </c>
      <c r="J392" t="s">
        <v>9736</v>
      </c>
      <c r="K392" t="s">
        <v>9737</v>
      </c>
    </row>
    <row r="393" spans="1:11">
      <c r="A393">
        <f>IFERROR(VLOOKUP(I393,รวมโครงการที่ผ่านทั้งหมด!G:X,18,0),"")</f>
        <v>1</v>
      </c>
      <c r="B393" s="1" t="s">
        <v>115</v>
      </c>
      <c r="C393" t="s">
        <v>3365</v>
      </c>
      <c r="D393" s="7" t="s">
        <v>117</v>
      </c>
      <c r="E393" s="7" t="s">
        <v>3335</v>
      </c>
      <c r="F393" t="s">
        <v>3366</v>
      </c>
      <c r="G393" s="7" t="s">
        <v>3335</v>
      </c>
      <c r="H393" t="s">
        <v>3367</v>
      </c>
      <c r="I393" t="s">
        <v>3368</v>
      </c>
      <c r="J393" t="s">
        <v>3369</v>
      </c>
      <c r="K393" t="s">
        <v>3370</v>
      </c>
    </row>
    <row r="394" spans="1:11">
      <c r="A394">
        <f>IFERROR(VLOOKUP(I394,รวมโครงการที่ผ่านทั้งหมด!G:X,18,0),"")</f>
        <v>1</v>
      </c>
      <c r="B394" s="1" t="s">
        <v>115</v>
      </c>
      <c r="C394" t="s">
        <v>3365</v>
      </c>
      <c r="D394" s="7" t="s">
        <v>117</v>
      </c>
      <c r="E394" s="7" t="s">
        <v>3410</v>
      </c>
      <c r="F394" t="s">
        <v>3411</v>
      </c>
      <c r="G394" s="7" t="s">
        <v>3410</v>
      </c>
      <c r="H394" t="s">
        <v>3412</v>
      </c>
      <c r="I394" t="s">
        <v>3432</v>
      </c>
      <c r="J394" t="s">
        <v>3433</v>
      </c>
      <c r="K394" t="s">
        <v>3370</v>
      </c>
    </row>
    <row r="395" spans="1:11">
      <c r="A395">
        <f>IFERROR(VLOOKUP(I395,รวมโครงการที่ผ่านทั้งหมด!G:X,18,0),"")</f>
        <v>1</v>
      </c>
      <c r="B395" s="1" t="s">
        <v>115</v>
      </c>
      <c r="C395" t="s">
        <v>3365</v>
      </c>
      <c r="D395" s="7" t="s">
        <v>117</v>
      </c>
      <c r="E395" s="7" t="s">
        <v>3496</v>
      </c>
      <c r="F395" t="s">
        <v>1042</v>
      </c>
      <c r="G395" s="7" t="s">
        <v>3496</v>
      </c>
      <c r="H395" t="s">
        <v>3497</v>
      </c>
      <c r="I395" t="s">
        <v>3507</v>
      </c>
      <c r="J395" t="s">
        <v>3508</v>
      </c>
      <c r="K395" t="s">
        <v>3509</v>
      </c>
    </row>
    <row r="396" spans="1:11">
      <c r="A396">
        <f>IFERROR(VLOOKUP(I396,รวมโครงการที่ผ่านทั้งหมด!G:X,18,0),"")</f>
        <v>1</v>
      </c>
      <c r="B396" s="1" t="s">
        <v>115</v>
      </c>
      <c r="C396" t="s">
        <v>3365</v>
      </c>
      <c r="D396" s="7" t="s">
        <v>117</v>
      </c>
      <c r="E396" s="7" t="s">
        <v>3562</v>
      </c>
      <c r="F396" t="s">
        <v>3563</v>
      </c>
      <c r="G396" s="7" t="s">
        <v>3562</v>
      </c>
      <c r="H396" t="s">
        <v>3564</v>
      </c>
      <c r="I396" t="s">
        <v>3571</v>
      </c>
      <c r="J396" t="s">
        <v>3572</v>
      </c>
      <c r="K396" t="s">
        <v>3573</v>
      </c>
    </row>
    <row r="397" spans="1:11">
      <c r="A397">
        <f>IFERROR(VLOOKUP(I397,รวมโครงการที่ผ่านทั้งหมด!G:X,18,0),"")</f>
        <v>1</v>
      </c>
      <c r="B397" s="1" t="s">
        <v>115</v>
      </c>
      <c r="C397" t="s">
        <v>3365</v>
      </c>
      <c r="D397" s="7" t="s">
        <v>117</v>
      </c>
      <c r="E397" s="7" t="s">
        <v>3578</v>
      </c>
      <c r="F397" t="s">
        <v>3579</v>
      </c>
      <c r="G397" s="7" t="s">
        <v>3578</v>
      </c>
      <c r="H397" t="s">
        <v>3580</v>
      </c>
      <c r="I397" t="s">
        <v>3596</v>
      </c>
      <c r="J397" t="s">
        <v>3597</v>
      </c>
      <c r="K397" t="s">
        <v>3509</v>
      </c>
    </row>
    <row r="398" spans="1:11">
      <c r="A398" t="str">
        <f>IFERROR(VLOOKUP(I398,รวมโครงการที่ผ่านทั้งหมด!G:X,18,0),"")</f>
        <v/>
      </c>
      <c r="B398" s="1" t="s">
        <v>115</v>
      </c>
      <c r="C398" t="s">
        <v>3365</v>
      </c>
      <c r="D398" s="7" t="s">
        <v>151</v>
      </c>
      <c r="E398" s="7" t="s">
        <v>6177</v>
      </c>
      <c r="F398" t="s">
        <v>6178</v>
      </c>
      <c r="G398" s="7" t="s">
        <v>10614</v>
      </c>
      <c r="H398" t="s">
        <v>6179</v>
      </c>
      <c r="I398" t="s">
        <v>6183</v>
      </c>
      <c r="J398" t="s">
        <v>6184</v>
      </c>
      <c r="K398" t="s">
        <v>6185</v>
      </c>
    </row>
    <row r="399" spans="1:11">
      <c r="A399">
        <f>IFERROR(VLOOKUP(I399,รวมโครงการที่ผ่านทั้งหมด!G:X,18,0),"")</f>
        <v>1</v>
      </c>
      <c r="B399" s="1" t="s">
        <v>115</v>
      </c>
      <c r="C399" t="s">
        <v>3365</v>
      </c>
      <c r="D399" s="7" t="s">
        <v>151</v>
      </c>
      <c r="E399" s="7" t="s">
        <v>6294</v>
      </c>
      <c r="F399" t="s">
        <v>6295</v>
      </c>
      <c r="G399" s="7" t="s">
        <v>10611</v>
      </c>
      <c r="H399" t="s">
        <v>6296</v>
      </c>
      <c r="I399" t="s">
        <v>6462</v>
      </c>
      <c r="J399" t="s">
        <v>6463</v>
      </c>
      <c r="K399" t="s">
        <v>6464</v>
      </c>
    </row>
    <row r="400" spans="1:11">
      <c r="A400" t="str">
        <f>IFERROR(VLOOKUP(I400,รวมโครงการที่ผ่านทั้งหมด!G:X,18,0),"")</f>
        <v/>
      </c>
      <c r="B400" s="1" t="s">
        <v>115</v>
      </c>
      <c r="C400" t="s">
        <v>3365</v>
      </c>
      <c r="D400" s="7" t="s">
        <v>151</v>
      </c>
      <c r="E400" s="7" t="s">
        <v>6294</v>
      </c>
      <c r="F400" t="s">
        <v>6295</v>
      </c>
      <c r="G400" s="7" t="s">
        <v>10611</v>
      </c>
      <c r="H400" t="s">
        <v>6296</v>
      </c>
      <c r="I400" t="s">
        <v>6559</v>
      </c>
      <c r="J400" t="s">
        <v>6560</v>
      </c>
      <c r="K400" t="s">
        <v>6561</v>
      </c>
    </row>
    <row r="401" spans="1:11">
      <c r="A401" t="str">
        <f>IFERROR(VLOOKUP(I401,รวมโครงการที่ผ่านทั้งหมด!G:X,18,0),"")</f>
        <v/>
      </c>
      <c r="B401" s="1" t="s">
        <v>115</v>
      </c>
      <c r="C401" t="s">
        <v>3365</v>
      </c>
      <c r="D401" s="7" t="s">
        <v>151</v>
      </c>
      <c r="E401" s="7" t="s">
        <v>7969</v>
      </c>
      <c r="F401" t="s">
        <v>292</v>
      </c>
      <c r="G401" s="7" t="s">
        <v>7969</v>
      </c>
      <c r="H401" t="s">
        <v>7970</v>
      </c>
      <c r="I401" t="s">
        <v>7971</v>
      </c>
      <c r="J401" t="s">
        <v>7972</v>
      </c>
      <c r="K401" t="s">
        <v>7973</v>
      </c>
    </row>
    <row r="402" spans="1:11">
      <c r="A402" t="str">
        <f>IFERROR(VLOOKUP(I402,รวมโครงการที่ผ่านทั้งหมด!G:X,18,0),"")</f>
        <v/>
      </c>
      <c r="B402" s="1" t="s">
        <v>115</v>
      </c>
      <c r="C402" t="s">
        <v>3365</v>
      </c>
      <c r="D402" s="7" t="s">
        <v>151</v>
      </c>
      <c r="E402" s="7" t="s">
        <v>8375</v>
      </c>
      <c r="F402" t="s">
        <v>8376</v>
      </c>
      <c r="G402" s="7" t="s">
        <v>8375</v>
      </c>
      <c r="H402" t="s">
        <v>8377</v>
      </c>
      <c r="I402" t="s">
        <v>8381</v>
      </c>
      <c r="J402" t="s">
        <v>8382</v>
      </c>
      <c r="K402" t="s">
        <v>8383</v>
      </c>
    </row>
    <row r="403" spans="1:11">
      <c r="A403" t="str">
        <f>IFERROR(VLOOKUP(I403,รวมโครงการที่ผ่านทั้งหมด!G:X,18,0),"")</f>
        <v/>
      </c>
      <c r="B403" s="1" t="s">
        <v>115</v>
      </c>
      <c r="C403" t="s">
        <v>3365</v>
      </c>
      <c r="D403" s="7" t="s">
        <v>151</v>
      </c>
      <c r="E403" s="7" t="s">
        <v>9256</v>
      </c>
      <c r="F403" t="s">
        <v>292</v>
      </c>
      <c r="G403" s="7" t="s">
        <v>9256</v>
      </c>
      <c r="H403" t="s">
        <v>9257</v>
      </c>
      <c r="I403" t="s">
        <v>9288</v>
      </c>
      <c r="J403" t="s">
        <v>9289</v>
      </c>
      <c r="K403" t="s">
        <v>9290</v>
      </c>
    </row>
    <row r="404" spans="1:11">
      <c r="A404" t="str">
        <f>IFERROR(VLOOKUP(I404,รวมโครงการที่ผ่านทั้งหมด!G:X,18,0),"")</f>
        <v/>
      </c>
      <c r="B404" s="1" t="s">
        <v>115</v>
      </c>
      <c r="C404" t="s">
        <v>3365</v>
      </c>
      <c r="D404" s="7" t="s">
        <v>151</v>
      </c>
      <c r="E404" s="7" t="s">
        <v>9975</v>
      </c>
      <c r="F404" t="s">
        <v>1042</v>
      </c>
      <c r="G404" s="7" t="s">
        <v>9975</v>
      </c>
      <c r="H404" t="s">
        <v>9976</v>
      </c>
      <c r="I404" t="s">
        <v>9986</v>
      </c>
      <c r="J404" t="s">
        <v>9987</v>
      </c>
      <c r="K404" t="s">
        <v>9988</v>
      </c>
    </row>
    <row r="405" spans="1:11">
      <c r="A405" t="str">
        <f>IFERROR(VLOOKUP(I405,รวมโครงการที่ผ่านทั้งหมด!G:X,18,0),"")</f>
        <v/>
      </c>
      <c r="B405" s="1" t="s">
        <v>115</v>
      </c>
      <c r="C405" t="s">
        <v>3365</v>
      </c>
      <c r="D405" s="7" t="s">
        <v>151</v>
      </c>
      <c r="E405" s="7" t="s">
        <v>9992</v>
      </c>
      <c r="F405" t="s">
        <v>9993</v>
      </c>
      <c r="G405" s="7" t="s">
        <v>9992</v>
      </c>
      <c r="H405" t="s">
        <v>9994</v>
      </c>
      <c r="I405" t="s">
        <v>10052</v>
      </c>
      <c r="J405" t="s">
        <v>10053</v>
      </c>
      <c r="K405" t="s">
        <v>10054</v>
      </c>
    </row>
    <row r="406" spans="1:11">
      <c r="A406" t="str">
        <f>IFERROR(VLOOKUP(I406,รวมโครงการที่ผ่านทั้งหมด!G:X,18,0),"")</f>
        <v/>
      </c>
      <c r="B406" s="1" t="s">
        <v>115</v>
      </c>
      <c r="C406" t="s">
        <v>3365</v>
      </c>
      <c r="D406" s="7" t="s">
        <v>151</v>
      </c>
      <c r="E406" s="7" t="s">
        <v>9992</v>
      </c>
      <c r="F406" t="s">
        <v>9993</v>
      </c>
      <c r="G406" s="7" t="s">
        <v>9992</v>
      </c>
      <c r="H406" t="s">
        <v>9994</v>
      </c>
      <c r="I406" t="s">
        <v>10055</v>
      </c>
      <c r="J406" t="s">
        <v>10056</v>
      </c>
      <c r="K406" t="s">
        <v>10057</v>
      </c>
    </row>
    <row r="407" spans="1:11">
      <c r="A407" t="str">
        <f>IFERROR(VLOOKUP(I407,รวมโครงการที่ผ่านทั้งหมด!G:X,18,0),"")</f>
        <v/>
      </c>
      <c r="B407" s="1" t="s">
        <v>115</v>
      </c>
      <c r="C407" t="s">
        <v>1580</v>
      </c>
      <c r="D407" s="7" t="s">
        <v>151</v>
      </c>
      <c r="E407" s="7" t="s">
        <v>1568</v>
      </c>
      <c r="F407" t="s">
        <v>1569</v>
      </c>
      <c r="G407" s="7" t="s">
        <v>1568</v>
      </c>
      <c r="H407" t="s">
        <v>1570</v>
      </c>
      <c r="I407" t="s">
        <v>1581</v>
      </c>
      <c r="J407" t="s">
        <v>1582</v>
      </c>
      <c r="K407" t="s">
        <v>1583</v>
      </c>
    </row>
    <row r="408" spans="1:11">
      <c r="A408">
        <f>IFERROR(VLOOKUP(I408,รวมโครงการที่ผ่านทั้งหมด!G:X,18,0),"")</f>
        <v>1</v>
      </c>
      <c r="B408" s="1" t="s">
        <v>115</v>
      </c>
      <c r="C408" t="s">
        <v>1580</v>
      </c>
      <c r="D408" s="7" t="s">
        <v>117</v>
      </c>
      <c r="E408" s="7" t="s">
        <v>3181</v>
      </c>
      <c r="F408" t="s">
        <v>3187</v>
      </c>
      <c r="G408" s="7" t="s">
        <v>3181</v>
      </c>
      <c r="H408" t="s">
        <v>3188</v>
      </c>
      <c r="I408" t="s">
        <v>3189</v>
      </c>
      <c r="J408" t="s">
        <v>3190</v>
      </c>
      <c r="K408" t="s">
        <v>3191</v>
      </c>
    </row>
    <row r="409" spans="1:11">
      <c r="A409" t="str">
        <f>IFERROR(VLOOKUP(I409,รวมโครงการที่ผ่านทั้งหมด!G:X,18,0),"")</f>
        <v/>
      </c>
      <c r="B409" s="1" t="s">
        <v>115</v>
      </c>
      <c r="C409" t="s">
        <v>1580</v>
      </c>
      <c r="D409" s="7" t="s">
        <v>117</v>
      </c>
      <c r="E409" s="7" t="s">
        <v>3260</v>
      </c>
      <c r="F409" t="s">
        <v>3261</v>
      </c>
      <c r="G409" s="7" t="s">
        <v>3260</v>
      </c>
      <c r="H409" t="s">
        <v>3262</v>
      </c>
      <c r="I409" t="s">
        <v>3302</v>
      </c>
      <c r="J409" t="s">
        <v>3303</v>
      </c>
      <c r="K409" t="s">
        <v>3304</v>
      </c>
    </row>
    <row r="410" spans="1:11">
      <c r="A410">
        <f>IFERROR(VLOOKUP(I410,รวมโครงการที่ผ่านทั้งหมด!G:X,18,0),"")</f>
        <v>1</v>
      </c>
      <c r="B410" s="1" t="s">
        <v>115</v>
      </c>
      <c r="C410" t="s">
        <v>1580</v>
      </c>
      <c r="D410" s="7" t="s">
        <v>117</v>
      </c>
      <c r="E410" s="7" t="s">
        <v>3335</v>
      </c>
      <c r="F410" t="s">
        <v>3336</v>
      </c>
      <c r="G410" s="7" t="s">
        <v>3335</v>
      </c>
      <c r="H410" t="s">
        <v>3337</v>
      </c>
      <c r="I410" t="s">
        <v>3338</v>
      </c>
      <c r="J410" t="s">
        <v>3339</v>
      </c>
      <c r="K410" t="s">
        <v>3304</v>
      </c>
    </row>
    <row r="411" spans="1:11">
      <c r="A411">
        <f>IFERROR(VLOOKUP(I411,รวมโครงการที่ผ่านทั้งหมด!G:X,18,0),"")</f>
        <v>1</v>
      </c>
      <c r="B411" s="1" t="s">
        <v>115</v>
      </c>
      <c r="C411" t="s">
        <v>1580</v>
      </c>
      <c r="D411" s="7" t="s">
        <v>117</v>
      </c>
      <c r="E411" s="7" t="s">
        <v>3335</v>
      </c>
      <c r="F411" t="s">
        <v>3366</v>
      </c>
      <c r="G411" s="7" t="s">
        <v>3335</v>
      </c>
      <c r="H411" t="s">
        <v>3367</v>
      </c>
      <c r="I411" t="s">
        <v>3373</v>
      </c>
      <c r="J411" t="s">
        <v>3374</v>
      </c>
      <c r="K411" t="s">
        <v>3375</v>
      </c>
    </row>
    <row r="412" spans="1:11">
      <c r="A412" t="str">
        <f>IFERROR(VLOOKUP(I412,รวมโครงการที่ผ่านทั้งหมด!G:X,18,0),"")</f>
        <v/>
      </c>
      <c r="B412" s="1" t="s">
        <v>115</v>
      </c>
      <c r="C412" t="s">
        <v>1580</v>
      </c>
      <c r="D412" s="7" t="s">
        <v>117</v>
      </c>
      <c r="E412" s="7" t="s">
        <v>3385</v>
      </c>
      <c r="F412" t="s">
        <v>1042</v>
      </c>
      <c r="G412" s="7" t="s">
        <v>3385</v>
      </c>
      <c r="H412" t="s">
        <v>3386</v>
      </c>
      <c r="I412" t="s">
        <v>3398</v>
      </c>
      <c r="J412" t="s">
        <v>3399</v>
      </c>
      <c r="K412" t="s">
        <v>3400</v>
      </c>
    </row>
    <row r="413" spans="1:11">
      <c r="A413">
        <f>IFERROR(VLOOKUP(I413,รวมโครงการที่ผ่านทั้งหมด!G:X,18,0),"")</f>
        <v>1</v>
      </c>
      <c r="B413" s="1" t="s">
        <v>115</v>
      </c>
      <c r="C413" t="s">
        <v>1580</v>
      </c>
      <c r="D413" s="7" t="s">
        <v>117</v>
      </c>
      <c r="E413" s="7" t="s">
        <v>3410</v>
      </c>
      <c r="F413" t="s">
        <v>3411</v>
      </c>
      <c r="G413" s="7" t="s">
        <v>3410</v>
      </c>
      <c r="H413" t="s">
        <v>3412</v>
      </c>
      <c r="I413" t="s">
        <v>3417</v>
      </c>
      <c r="J413" t="s">
        <v>3418</v>
      </c>
      <c r="K413" t="s">
        <v>3304</v>
      </c>
    </row>
    <row r="414" spans="1:11">
      <c r="A414">
        <f>IFERROR(VLOOKUP(I414,รวมโครงการที่ผ่านทั้งหมด!G:X,18,0),"")</f>
        <v>1</v>
      </c>
      <c r="B414" s="1" t="s">
        <v>115</v>
      </c>
      <c r="C414" t="s">
        <v>1580</v>
      </c>
      <c r="D414" s="7" t="s">
        <v>117</v>
      </c>
      <c r="E414" s="7" t="s">
        <v>3410</v>
      </c>
      <c r="F414" t="s">
        <v>3411</v>
      </c>
      <c r="G414" s="7" t="s">
        <v>3410</v>
      </c>
      <c r="H414" t="s">
        <v>3412</v>
      </c>
      <c r="I414" t="s">
        <v>3424</v>
      </c>
      <c r="J414" t="s">
        <v>3425</v>
      </c>
      <c r="K414" t="s">
        <v>3375</v>
      </c>
    </row>
    <row r="415" spans="1:11">
      <c r="A415" t="str">
        <f>IFERROR(VLOOKUP(I415,รวมโครงการที่ผ่านทั้งหมด!G:X,18,0),"")</f>
        <v/>
      </c>
      <c r="B415" s="1" t="s">
        <v>115</v>
      </c>
      <c r="C415" t="s">
        <v>1580</v>
      </c>
      <c r="D415" s="7" t="s">
        <v>117</v>
      </c>
      <c r="E415" s="7" t="s">
        <v>3443</v>
      </c>
      <c r="F415" t="s">
        <v>3453</v>
      </c>
      <c r="G415" s="7" t="s">
        <v>3443</v>
      </c>
      <c r="H415" t="s">
        <v>3454</v>
      </c>
      <c r="I415" t="s">
        <v>3455</v>
      </c>
      <c r="J415" t="s">
        <v>3456</v>
      </c>
      <c r="K415" t="s">
        <v>3304</v>
      </c>
    </row>
    <row r="416" spans="1:11">
      <c r="A416">
        <f>IFERROR(VLOOKUP(I416,รวมโครงการที่ผ่านทั้งหมด!G:X,18,0),"")</f>
        <v>1</v>
      </c>
      <c r="B416" s="1" t="s">
        <v>115</v>
      </c>
      <c r="C416" t="s">
        <v>1580</v>
      </c>
      <c r="D416" s="7" t="s">
        <v>117</v>
      </c>
      <c r="E416" s="7" t="s">
        <v>3443</v>
      </c>
      <c r="F416" t="s">
        <v>3473</v>
      </c>
      <c r="G416" s="7" t="s">
        <v>3443</v>
      </c>
      <c r="H416" t="s">
        <v>3474</v>
      </c>
      <c r="I416" t="s">
        <v>3477</v>
      </c>
      <c r="J416" t="s">
        <v>3478</v>
      </c>
      <c r="K416" t="s">
        <v>3375</v>
      </c>
    </row>
    <row r="417" spans="1:11">
      <c r="A417" t="str">
        <f>IFERROR(VLOOKUP(I417,รวมโครงการที่ผ่านทั้งหมด!G:X,18,0),"")</f>
        <v/>
      </c>
      <c r="B417" s="1" t="s">
        <v>115</v>
      </c>
      <c r="C417" t="s">
        <v>1580</v>
      </c>
      <c r="D417" s="7" t="s">
        <v>117</v>
      </c>
      <c r="E417" s="7" t="s">
        <v>3496</v>
      </c>
      <c r="F417" t="s">
        <v>1042</v>
      </c>
      <c r="G417" s="7" t="s">
        <v>3496</v>
      </c>
      <c r="H417" t="s">
        <v>3497</v>
      </c>
      <c r="I417" t="s">
        <v>3514</v>
      </c>
      <c r="J417" t="s">
        <v>3515</v>
      </c>
      <c r="K417" t="s">
        <v>3304</v>
      </c>
    </row>
    <row r="418" spans="1:11">
      <c r="A418">
        <f>IFERROR(VLOOKUP(I418,รวมโครงการที่ผ่านทั้งหมด!G:X,18,0),"")</f>
        <v>1</v>
      </c>
      <c r="B418" s="1" t="s">
        <v>115</v>
      </c>
      <c r="C418" t="s">
        <v>1580</v>
      </c>
      <c r="D418" s="7" t="s">
        <v>117</v>
      </c>
      <c r="E418" s="7" t="s">
        <v>3548</v>
      </c>
      <c r="F418" t="s">
        <v>3549</v>
      </c>
      <c r="G418" s="7" t="s">
        <v>3548</v>
      </c>
      <c r="H418" t="s">
        <v>3550</v>
      </c>
      <c r="I418" t="s">
        <v>3555</v>
      </c>
      <c r="J418" t="s">
        <v>3556</v>
      </c>
      <c r="K418" t="s">
        <v>3557</v>
      </c>
    </row>
    <row r="419" spans="1:11">
      <c r="A419">
        <f>IFERROR(VLOOKUP(I419,รวมโครงการที่ผ่านทั้งหมด!G:X,18,0),"")</f>
        <v>1</v>
      </c>
      <c r="B419" s="1" t="s">
        <v>115</v>
      </c>
      <c r="C419" t="s">
        <v>1580</v>
      </c>
      <c r="D419" s="7" t="s">
        <v>117</v>
      </c>
      <c r="E419" s="7" t="s">
        <v>3562</v>
      </c>
      <c r="F419" t="s">
        <v>3563</v>
      </c>
      <c r="G419" s="7" t="s">
        <v>3562</v>
      </c>
      <c r="H419" t="s">
        <v>3564</v>
      </c>
      <c r="I419" t="s">
        <v>3568</v>
      </c>
      <c r="J419" t="s">
        <v>3569</v>
      </c>
      <c r="K419" t="s">
        <v>3570</v>
      </c>
    </row>
    <row r="420" spans="1:11">
      <c r="A420">
        <f>IFERROR(VLOOKUP(I420,รวมโครงการที่ผ่านทั้งหมด!G:X,18,0),"")</f>
        <v>1</v>
      </c>
      <c r="B420" s="1" t="s">
        <v>115</v>
      </c>
      <c r="C420" t="s">
        <v>1580</v>
      </c>
      <c r="D420" s="7" t="s">
        <v>117</v>
      </c>
      <c r="E420" s="7" t="s">
        <v>3578</v>
      </c>
      <c r="F420" t="s">
        <v>3579</v>
      </c>
      <c r="G420" s="7" t="s">
        <v>3578</v>
      </c>
      <c r="H420" t="s">
        <v>3580</v>
      </c>
      <c r="I420" t="s">
        <v>3598</v>
      </c>
      <c r="J420" t="s">
        <v>3599</v>
      </c>
      <c r="K420" t="s">
        <v>3600</v>
      </c>
    </row>
    <row r="421" spans="1:11">
      <c r="A421">
        <f>IFERROR(VLOOKUP(I421,รวมโครงการที่ผ่านทั้งหมด!G:X,18,0),"")</f>
        <v>1</v>
      </c>
      <c r="B421" s="1" t="s">
        <v>115</v>
      </c>
      <c r="C421" t="s">
        <v>1580</v>
      </c>
      <c r="D421" s="7" t="s">
        <v>117</v>
      </c>
      <c r="E421" s="7" t="s">
        <v>3578</v>
      </c>
      <c r="F421" t="s">
        <v>3579</v>
      </c>
      <c r="G421" s="7" t="s">
        <v>3578</v>
      </c>
      <c r="H421" t="s">
        <v>3580</v>
      </c>
      <c r="I421" t="s">
        <v>3601</v>
      </c>
      <c r="J421" t="s">
        <v>3602</v>
      </c>
      <c r="K421" t="s">
        <v>3603</v>
      </c>
    </row>
    <row r="422" spans="1:11">
      <c r="A422">
        <f>IFERROR(VLOOKUP(I422,รวมโครงการที่ผ่านทั้งหมด!G:X,18,0),"")</f>
        <v>1</v>
      </c>
      <c r="B422" s="1" t="s">
        <v>115</v>
      </c>
      <c r="C422" t="s">
        <v>1580</v>
      </c>
      <c r="D422" s="7" t="s">
        <v>117</v>
      </c>
      <c r="E422" s="7" t="s">
        <v>3681</v>
      </c>
      <c r="F422" t="s">
        <v>3682</v>
      </c>
      <c r="G422" s="7" t="s">
        <v>3681</v>
      </c>
      <c r="H422" t="s">
        <v>3683</v>
      </c>
      <c r="I422" t="s">
        <v>3692</v>
      </c>
      <c r="J422" t="s">
        <v>3693</v>
      </c>
      <c r="K422" t="s">
        <v>3375</v>
      </c>
    </row>
    <row r="423" spans="1:11">
      <c r="A423">
        <f>IFERROR(VLOOKUP(I423,รวมโครงการที่ผ่านทั้งหมด!G:X,18,0),"")</f>
        <v>1</v>
      </c>
      <c r="B423" s="1" t="s">
        <v>115</v>
      </c>
      <c r="C423" t="s">
        <v>1580</v>
      </c>
      <c r="D423" s="7" t="s">
        <v>117</v>
      </c>
      <c r="E423" s="7" t="s">
        <v>3681</v>
      </c>
      <c r="F423" t="s">
        <v>3727</v>
      </c>
      <c r="G423" s="7" t="s">
        <v>3681</v>
      </c>
      <c r="H423" t="s">
        <v>3728</v>
      </c>
      <c r="I423" t="s">
        <v>3729</v>
      </c>
      <c r="J423" t="s">
        <v>3730</v>
      </c>
      <c r="K423" t="s">
        <v>3304</v>
      </c>
    </row>
    <row r="424" spans="1:11">
      <c r="A424">
        <f>IFERROR(VLOOKUP(I424,รวมโครงการที่ผ่านทั้งหมด!G:X,18,0),"")</f>
        <v>1</v>
      </c>
      <c r="B424" s="1" t="s">
        <v>115</v>
      </c>
      <c r="C424" t="s">
        <v>1580</v>
      </c>
      <c r="D424" s="7" t="s">
        <v>1201</v>
      </c>
      <c r="E424" s="7" t="s">
        <v>5748</v>
      </c>
      <c r="F424" t="s">
        <v>5777</v>
      </c>
      <c r="G424" s="7" t="s">
        <v>5748</v>
      </c>
      <c r="H424" t="s">
        <v>5778</v>
      </c>
      <c r="I424" t="s">
        <v>5782</v>
      </c>
      <c r="J424" t="s">
        <v>5783</v>
      </c>
      <c r="K424" t="s">
        <v>5784</v>
      </c>
    </row>
    <row r="425" spans="1:11">
      <c r="A425" t="str">
        <f>IFERROR(VLOOKUP(I425,รวมโครงการที่ผ่านทั้งหมด!G:X,18,0),"")</f>
        <v/>
      </c>
      <c r="B425" s="1" t="s">
        <v>115</v>
      </c>
      <c r="C425" t="s">
        <v>1580</v>
      </c>
      <c r="D425" s="7" t="s">
        <v>151</v>
      </c>
      <c r="E425" s="7" t="s">
        <v>6294</v>
      </c>
      <c r="F425" t="s">
        <v>6295</v>
      </c>
      <c r="G425" s="7" t="s">
        <v>10611</v>
      </c>
      <c r="H425" t="s">
        <v>6296</v>
      </c>
      <c r="I425" t="s">
        <v>6523</v>
      </c>
      <c r="J425" t="s">
        <v>6524</v>
      </c>
      <c r="K425" t="s">
        <v>6525</v>
      </c>
    </row>
    <row r="426" spans="1:11">
      <c r="A426" t="str">
        <f>IFERROR(VLOOKUP(I426,รวมโครงการที่ผ่านทั้งหมด!G:X,18,0),"")</f>
        <v/>
      </c>
      <c r="B426" s="1" t="s">
        <v>115</v>
      </c>
      <c r="C426" t="s">
        <v>1580</v>
      </c>
      <c r="D426" s="7" t="s">
        <v>151</v>
      </c>
      <c r="E426" s="7" t="s">
        <v>6294</v>
      </c>
      <c r="F426" t="s">
        <v>6295</v>
      </c>
      <c r="G426" s="7" t="s">
        <v>10611</v>
      </c>
      <c r="H426" t="s">
        <v>6296</v>
      </c>
      <c r="I426" t="s">
        <v>6547</v>
      </c>
      <c r="J426" t="s">
        <v>6548</v>
      </c>
      <c r="K426" t="s">
        <v>6549</v>
      </c>
    </row>
    <row r="427" spans="1:11">
      <c r="A427" t="str">
        <f>IFERROR(VLOOKUP(I427,รวมโครงการที่ผ่านทั้งหมด!G:X,18,0),"")</f>
        <v/>
      </c>
      <c r="B427" s="1" t="s">
        <v>115</v>
      </c>
      <c r="C427" t="s">
        <v>1580</v>
      </c>
      <c r="D427" s="7" t="s">
        <v>151</v>
      </c>
      <c r="E427" s="7" t="s">
        <v>6294</v>
      </c>
      <c r="F427" t="s">
        <v>6295</v>
      </c>
      <c r="G427" s="7" t="s">
        <v>10611</v>
      </c>
      <c r="H427" t="s">
        <v>6296</v>
      </c>
      <c r="I427" t="s">
        <v>6562</v>
      </c>
      <c r="J427" t="s">
        <v>6563</v>
      </c>
      <c r="K427" t="s">
        <v>6564</v>
      </c>
    </row>
    <row r="428" spans="1:11">
      <c r="A428" t="str">
        <f>IFERROR(VLOOKUP(I428,รวมโครงการที่ผ่านทั้งหมด!G:X,18,0),"")</f>
        <v/>
      </c>
      <c r="B428" s="1" t="s">
        <v>115</v>
      </c>
      <c r="C428" t="s">
        <v>1580</v>
      </c>
      <c r="D428" s="7" t="s">
        <v>151</v>
      </c>
      <c r="E428" s="7" t="s">
        <v>6294</v>
      </c>
      <c r="F428" t="s">
        <v>6295</v>
      </c>
      <c r="G428" s="7" t="s">
        <v>10611</v>
      </c>
      <c r="H428" t="s">
        <v>6296</v>
      </c>
      <c r="I428" t="s">
        <v>6580</v>
      </c>
      <c r="J428" t="s">
        <v>6581</v>
      </c>
      <c r="K428" t="s">
        <v>6582</v>
      </c>
    </row>
    <row r="429" spans="1:11">
      <c r="A429" t="str">
        <f>IFERROR(VLOOKUP(I429,รวมโครงการที่ผ่านทั้งหมด!G:X,18,0),"")</f>
        <v/>
      </c>
      <c r="B429" s="1" t="s">
        <v>115</v>
      </c>
      <c r="C429" t="s">
        <v>1580</v>
      </c>
      <c r="D429" s="7" t="s">
        <v>151</v>
      </c>
      <c r="E429" s="7" t="s">
        <v>6294</v>
      </c>
      <c r="F429" t="s">
        <v>6295</v>
      </c>
      <c r="G429" s="7" t="s">
        <v>10611</v>
      </c>
      <c r="H429" t="s">
        <v>6296</v>
      </c>
      <c r="I429" t="s">
        <v>6622</v>
      </c>
      <c r="J429" t="s">
        <v>6623</v>
      </c>
      <c r="K429" t="s">
        <v>6624</v>
      </c>
    </row>
    <row r="430" spans="1:11">
      <c r="A430" t="str">
        <f>IFERROR(VLOOKUP(I430,รวมโครงการที่ผ่านทั้งหมด!G:X,18,0),"")</f>
        <v/>
      </c>
      <c r="B430" s="1" t="s">
        <v>115</v>
      </c>
      <c r="C430" t="s">
        <v>1580</v>
      </c>
      <c r="D430" s="7" t="s">
        <v>151</v>
      </c>
      <c r="E430" s="7" t="s">
        <v>6720</v>
      </c>
      <c r="F430" t="s">
        <v>217</v>
      </c>
      <c r="G430" s="7" t="s">
        <v>10636</v>
      </c>
      <c r="H430" t="s">
        <v>6721</v>
      </c>
      <c r="I430" t="s">
        <v>6725</v>
      </c>
      <c r="J430" t="s">
        <v>6726</v>
      </c>
      <c r="K430" t="s">
        <v>6727</v>
      </c>
    </row>
    <row r="431" spans="1:11">
      <c r="A431" t="str">
        <f>IFERROR(VLOOKUP(I431,รวมโครงการที่ผ่านทั้งหมด!G:X,18,0),"")</f>
        <v/>
      </c>
      <c r="B431" s="1" t="s">
        <v>115</v>
      </c>
      <c r="C431" t="s">
        <v>1580</v>
      </c>
      <c r="D431" s="7" t="s">
        <v>151</v>
      </c>
      <c r="E431" s="7" t="s">
        <v>7482</v>
      </c>
      <c r="F431" t="s">
        <v>7483</v>
      </c>
      <c r="G431" s="7" t="s">
        <v>7482</v>
      </c>
      <c r="H431" t="s">
        <v>7484</v>
      </c>
      <c r="I431" t="s">
        <v>7488</v>
      </c>
      <c r="J431" t="s">
        <v>7489</v>
      </c>
      <c r="K431" t="s">
        <v>7490</v>
      </c>
    </row>
    <row r="432" spans="1:11">
      <c r="A432" t="str">
        <f>IFERROR(VLOOKUP(I432,รวมโครงการที่ผ่านทั้งหมด!G:X,18,0),"")</f>
        <v/>
      </c>
      <c r="B432" s="1" t="s">
        <v>115</v>
      </c>
      <c r="C432" t="s">
        <v>1580</v>
      </c>
      <c r="D432" s="7" t="s">
        <v>151</v>
      </c>
      <c r="E432" s="7" t="s">
        <v>9256</v>
      </c>
      <c r="F432" t="s">
        <v>292</v>
      </c>
      <c r="G432" s="7" t="s">
        <v>9256</v>
      </c>
      <c r="H432" t="s">
        <v>9257</v>
      </c>
      <c r="I432" t="s">
        <v>9300</v>
      </c>
      <c r="J432" t="s">
        <v>9301</v>
      </c>
      <c r="K432" t="s">
        <v>9302</v>
      </c>
    </row>
    <row r="433" spans="1:11">
      <c r="A433" t="str">
        <f>IFERROR(VLOOKUP(I433,รวมโครงการที่ผ่านทั้งหมด!G:X,18,0),"")</f>
        <v/>
      </c>
      <c r="B433" s="1" t="s">
        <v>115</v>
      </c>
      <c r="C433" t="s">
        <v>1580</v>
      </c>
      <c r="D433" s="7" t="s">
        <v>151</v>
      </c>
      <c r="E433" s="7" t="s">
        <v>9692</v>
      </c>
      <c r="F433" t="s">
        <v>292</v>
      </c>
      <c r="G433" s="7" t="s">
        <v>9692</v>
      </c>
      <c r="H433" t="s">
        <v>9693</v>
      </c>
      <c r="I433" t="s">
        <v>9703</v>
      </c>
      <c r="J433" t="s">
        <v>9704</v>
      </c>
      <c r="K433" t="s">
        <v>9705</v>
      </c>
    </row>
    <row r="434" spans="1:11">
      <c r="A434" t="str">
        <f>IFERROR(VLOOKUP(I434,รวมโครงการที่ผ่านทั้งหมด!G:X,18,0),"")</f>
        <v/>
      </c>
      <c r="B434" s="1" t="s">
        <v>115</v>
      </c>
      <c r="C434" t="s">
        <v>1580</v>
      </c>
      <c r="D434" s="7" t="s">
        <v>151</v>
      </c>
      <c r="E434" s="7" t="s">
        <v>10294</v>
      </c>
      <c r="F434" t="s">
        <v>217</v>
      </c>
      <c r="G434" s="7" t="s">
        <v>10294</v>
      </c>
      <c r="H434" t="s">
        <v>10295</v>
      </c>
      <c r="I434" t="s">
        <v>10302</v>
      </c>
      <c r="J434" t="s">
        <v>10303</v>
      </c>
      <c r="K434" t="s">
        <v>10304</v>
      </c>
    </row>
    <row r="435" spans="1:11">
      <c r="A435" t="str">
        <f>IFERROR(VLOOKUP(I435,รวมโครงการที่ผ่านทั้งหมด!G:X,18,0),"")</f>
        <v/>
      </c>
      <c r="B435" s="1" t="s">
        <v>115</v>
      </c>
      <c r="C435" t="s">
        <v>1580</v>
      </c>
      <c r="D435" s="7" t="s">
        <v>151</v>
      </c>
      <c r="E435" s="7" t="s">
        <v>10294</v>
      </c>
      <c r="F435" t="s">
        <v>217</v>
      </c>
      <c r="G435" s="7" t="s">
        <v>10294</v>
      </c>
      <c r="H435" t="s">
        <v>10295</v>
      </c>
      <c r="I435" t="s">
        <v>10305</v>
      </c>
      <c r="J435" t="s">
        <v>10306</v>
      </c>
      <c r="K435" t="s">
        <v>10307</v>
      </c>
    </row>
    <row r="436" spans="1:11">
      <c r="A436" t="str">
        <f>IFERROR(VLOOKUP(I436,รวมโครงการที่ผ่านทั้งหมด!G:X,18,0),"")</f>
        <v/>
      </c>
      <c r="B436" s="1" t="s">
        <v>115</v>
      </c>
      <c r="C436" t="s">
        <v>1580</v>
      </c>
      <c r="D436" s="7" t="s">
        <v>151</v>
      </c>
      <c r="E436" s="7" t="s">
        <v>10358</v>
      </c>
      <c r="F436" t="s">
        <v>8970</v>
      </c>
      <c r="G436" s="7" t="s">
        <v>10358</v>
      </c>
      <c r="H436" t="s">
        <v>10359</v>
      </c>
      <c r="I436" t="s">
        <v>10390</v>
      </c>
      <c r="J436" t="s">
        <v>10391</v>
      </c>
      <c r="K436" t="s">
        <v>10392</v>
      </c>
    </row>
    <row r="437" spans="1:11">
      <c r="A437" t="str">
        <f>IFERROR(VLOOKUP(I437,รวมโครงการที่ผ่านทั้งหมด!G:X,18,0),"")</f>
        <v/>
      </c>
      <c r="B437" s="1" t="s">
        <v>115</v>
      </c>
      <c r="C437" t="s">
        <v>1580</v>
      </c>
      <c r="D437" s="7" t="s">
        <v>151</v>
      </c>
      <c r="E437" s="7" t="s">
        <v>10358</v>
      </c>
      <c r="F437" t="s">
        <v>8970</v>
      </c>
      <c r="G437" s="7" t="s">
        <v>10358</v>
      </c>
      <c r="H437" t="s">
        <v>10359</v>
      </c>
      <c r="I437" t="s">
        <v>10396</v>
      </c>
      <c r="J437" t="s">
        <v>10397</v>
      </c>
      <c r="K437" t="s">
        <v>10398</v>
      </c>
    </row>
    <row r="438" spans="1:11">
      <c r="A438" t="str">
        <f>IFERROR(VLOOKUP(I438,รวมโครงการที่ผ่านทั้งหมด!G:X,18,0),"")</f>
        <v/>
      </c>
      <c r="B438" s="1" t="s">
        <v>115</v>
      </c>
      <c r="C438" t="s">
        <v>1580</v>
      </c>
      <c r="D438" s="7" t="s">
        <v>151</v>
      </c>
      <c r="E438" s="7" t="s">
        <v>10358</v>
      </c>
      <c r="F438" t="s">
        <v>8970</v>
      </c>
      <c r="G438" s="7" t="s">
        <v>10358</v>
      </c>
      <c r="H438" t="s">
        <v>10359</v>
      </c>
      <c r="I438" t="s">
        <v>10399</v>
      </c>
      <c r="J438" t="s">
        <v>10400</v>
      </c>
      <c r="K438" t="s">
        <v>10401</v>
      </c>
    </row>
    <row r="439" spans="1:11">
      <c r="A439" t="str">
        <f>IFERROR(VLOOKUP(I439,รวมโครงการที่ผ่านทั้งหมด!G:X,18,0),"")</f>
        <v/>
      </c>
      <c r="B439" s="1" t="s">
        <v>115</v>
      </c>
      <c r="C439" t="s">
        <v>1580</v>
      </c>
      <c r="D439" s="7" t="s">
        <v>151</v>
      </c>
      <c r="E439" s="7" t="s">
        <v>10358</v>
      </c>
      <c r="F439" t="s">
        <v>8970</v>
      </c>
      <c r="G439" s="7" t="s">
        <v>10358</v>
      </c>
      <c r="H439" t="s">
        <v>10359</v>
      </c>
      <c r="I439" t="s">
        <v>10402</v>
      </c>
      <c r="J439" t="s">
        <v>10403</v>
      </c>
      <c r="K439" t="s">
        <v>10404</v>
      </c>
    </row>
    <row r="440" spans="1:11">
      <c r="A440" t="str">
        <f>IFERROR(VLOOKUP(I440,รวมโครงการที่ผ่านทั้งหมด!G:X,18,0),"")</f>
        <v/>
      </c>
      <c r="B440" s="1" t="s">
        <v>115</v>
      </c>
      <c r="C440" t="s">
        <v>1580</v>
      </c>
      <c r="D440" s="7" t="s">
        <v>151</v>
      </c>
      <c r="E440" s="7" t="s">
        <v>10358</v>
      </c>
      <c r="F440" t="s">
        <v>8970</v>
      </c>
      <c r="G440" s="7" t="s">
        <v>10358</v>
      </c>
      <c r="H440" t="s">
        <v>10359</v>
      </c>
      <c r="I440" t="s">
        <v>10405</v>
      </c>
      <c r="J440" t="s">
        <v>10406</v>
      </c>
      <c r="K440" t="s">
        <v>10407</v>
      </c>
    </row>
    <row r="441" spans="1:11">
      <c r="A441" t="str">
        <f>IFERROR(VLOOKUP(I441,รวมโครงการที่ผ่านทั้งหมด!G:X,18,0),"")</f>
        <v/>
      </c>
      <c r="B441" s="1" t="s">
        <v>115</v>
      </c>
      <c r="C441" t="s">
        <v>1580</v>
      </c>
      <c r="D441" s="7" t="s">
        <v>151</v>
      </c>
      <c r="E441" s="7" t="s">
        <v>10358</v>
      </c>
      <c r="F441" t="s">
        <v>8970</v>
      </c>
      <c r="G441" s="7" t="s">
        <v>10358</v>
      </c>
      <c r="H441" t="s">
        <v>10359</v>
      </c>
      <c r="I441" t="s">
        <v>10408</v>
      </c>
      <c r="J441" t="s">
        <v>10409</v>
      </c>
      <c r="K441" t="s">
        <v>10410</v>
      </c>
    </row>
    <row r="442" spans="1:11">
      <c r="A442" t="str">
        <f>IFERROR(VLOOKUP(I442,รวมโครงการที่ผ่านทั้งหมด!G:X,18,0),"")</f>
        <v/>
      </c>
      <c r="B442" s="1" t="s">
        <v>115</v>
      </c>
      <c r="C442" t="s">
        <v>3352</v>
      </c>
      <c r="D442" s="7" t="s">
        <v>117</v>
      </c>
      <c r="E442" s="7" t="s">
        <v>3335</v>
      </c>
      <c r="F442" t="s">
        <v>3345</v>
      </c>
      <c r="G442" s="7" t="s">
        <v>3335</v>
      </c>
      <c r="H442" t="s">
        <v>3346</v>
      </c>
      <c r="I442" t="s">
        <v>3353</v>
      </c>
      <c r="J442" t="s">
        <v>3354</v>
      </c>
      <c r="K442" t="s">
        <v>3355</v>
      </c>
    </row>
    <row r="443" spans="1:11">
      <c r="A443" t="str">
        <f>IFERROR(VLOOKUP(I443,รวมโครงการที่ผ่านทั้งหมด!G:X,18,0),"")</f>
        <v/>
      </c>
      <c r="B443" s="1" t="s">
        <v>115</v>
      </c>
      <c r="C443" t="s">
        <v>3352</v>
      </c>
      <c r="D443" s="7" t="s">
        <v>117</v>
      </c>
      <c r="E443" s="7" t="s">
        <v>3443</v>
      </c>
      <c r="F443" t="s">
        <v>3486</v>
      </c>
      <c r="G443" s="7" t="s">
        <v>3443</v>
      </c>
      <c r="H443" t="s">
        <v>3487</v>
      </c>
      <c r="I443" t="s">
        <v>3488</v>
      </c>
      <c r="J443" t="s">
        <v>3489</v>
      </c>
      <c r="K443" t="s">
        <v>3355</v>
      </c>
    </row>
    <row r="444" spans="1:11">
      <c r="A444">
        <f>IFERROR(VLOOKUP(I444,รวมโครงการที่ผ่านทั้งหมด!G:X,18,0),"")</f>
        <v>1</v>
      </c>
      <c r="B444" s="1" t="s">
        <v>115</v>
      </c>
      <c r="C444" t="s">
        <v>3352</v>
      </c>
      <c r="D444" s="7" t="s">
        <v>117</v>
      </c>
      <c r="E444" s="7" t="s">
        <v>3681</v>
      </c>
      <c r="F444" t="s">
        <v>3682</v>
      </c>
      <c r="G444" s="7" t="s">
        <v>3681</v>
      </c>
      <c r="H444" t="s">
        <v>3683</v>
      </c>
      <c r="I444" t="s">
        <v>3694</v>
      </c>
      <c r="J444" t="s">
        <v>3695</v>
      </c>
      <c r="K444" t="s">
        <v>3355</v>
      </c>
    </row>
    <row r="445" spans="1:11">
      <c r="A445" t="str">
        <f>IFERROR(VLOOKUP(I445,รวมโครงการที่ผ่านทั้งหมด!G:X,18,0),"")</f>
        <v/>
      </c>
      <c r="B445" s="1" t="s">
        <v>115</v>
      </c>
      <c r="C445" t="s">
        <v>176</v>
      </c>
      <c r="D445" s="7" t="s">
        <v>151</v>
      </c>
      <c r="E445" s="7" t="s">
        <v>137</v>
      </c>
      <c r="F445" t="s">
        <v>138</v>
      </c>
      <c r="G445" s="7" t="s">
        <v>137</v>
      </c>
      <c r="H445" t="s">
        <v>139</v>
      </c>
      <c r="I445" t="s">
        <v>177</v>
      </c>
      <c r="J445" t="s">
        <v>178</v>
      </c>
      <c r="K445" t="s">
        <v>179</v>
      </c>
    </row>
    <row r="446" spans="1:11">
      <c r="A446" t="str">
        <f>IFERROR(VLOOKUP(I446,รวมโครงการที่ผ่านทั้งหมด!G:X,18,0),"")</f>
        <v/>
      </c>
      <c r="B446" s="1" t="s">
        <v>115</v>
      </c>
      <c r="C446" t="s">
        <v>176</v>
      </c>
      <c r="D446" s="7" t="s">
        <v>151</v>
      </c>
      <c r="E446" s="7" t="s">
        <v>137</v>
      </c>
      <c r="F446" t="s">
        <v>138</v>
      </c>
      <c r="G446" s="7" t="s">
        <v>137</v>
      </c>
      <c r="H446" t="s">
        <v>139</v>
      </c>
      <c r="I446" t="s">
        <v>180</v>
      </c>
      <c r="J446" t="s">
        <v>181</v>
      </c>
      <c r="K446" t="s">
        <v>182</v>
      </c>
    </row>
    <row r="447" spans="1:11">
      <c r="A447" t="str">
        <f>IFERROR(VLOOKUP(I447,รวมโครงการที่ผ่านทั้งหมด!G:X,18,0),"")</f>
        <v/>
      </c>
      <c r="B447" s="1" t="s">
        <v>115</v>
      </c>
      <c r="C447" t="s">
        <v>176</v>
      </c>
      <c r="D447" s="7" t="s">
        <v>151</v>
      </c>
      <c r="E447" s="7" t="s">
        <v>216</v>
      </c>
      <c r="F447" t="s">
        <v>217</v>
      </c>
      <c r="G447" s="7" t="s">
        <v>216</v>
      </c>
      <c r="H447" t="s">
        <v>218</v>
      </c>
      <c r="I447" t="s">
        <v>219</v>
      </c>
      <c r="J447" t="s">
        <v>220</v>
      </c>
      <c r="K447" t="s">
        <v>221</v>
      </c>
    </row>
    <row r="448" spans="1:11">
      <c r="A448" t="str">
        <f>IFERROR(VLOOKUP(I448,รวมโครงการที่ผ่านทั้งหมด!G:X,18,0),"")</f>
        <v/>
      </c>
      <c r="B448" s="1" t="s">
        <v>115</v>
      </c>
      <c r="C448" t="s">
        <v>176</v>
      </c>
      <c r="D448" s="7" t="s">
        <v>151</v>
      </c>
      <c r="E448" s="7" t="s">
        <v>291</v>
      </c>
      <c r="F448" t="s">
        <v>292</v>
      </c>
      <c r="G448" s="7" t="s">
        <v>291</v>
      </c>
      <c r="H448" t="s">
        <v>293</v>
      </c>
      <c r="I448" t="s">
        <v>300</v>
      </c>
      <c r="J448" t="s">
        <v>301</v>
      </c>
      <c r="K448" t="s">
        <v>302</v>
      </c>
    </row>
    <row r="449" spans="1:11">
      <c r="A449" t="str">
        <f>IFERROR(VLOOKUP(I449,รวมโครงการที่ผ่านทั้งหมด!G:X,18,0),"")</f>
        <v/>
      </c>
      <c r="B449" s="1" t="s">
        <v>115</v>
      </c>
      <c r="C449" t="s">
        <v>176</v>
      </c>
      <c r="D449" s="7" t="s">
        <v>151</v>
      </c>
      <c r="E449" s="7" t="s">
        <v>426</v>
      </c>
      <c r="F449" t="s">
        <v>443</v>
      </c>
      <c r="G449" s="7" t="s">
        <v>426</v>
      </c>
      <c r="H449" t="s">
        <v>444</v>
      </c>
      <c r="I449" t="s">
        <v>445</v>
      </c>
      <c r="J449" t="s">
        <v>446</v>
      </c>
      <c r="K449" t="s">
        <v>447</v>
      </c>
    </row>
    <row r="450" spans="1:11">
      <c r="A450" t="str">
        <f>IFERROR(VLOOKUP(I450,รวมโครงการที่ผ่านทั้งหมด!G:X,18,0),"")</f>
        <v/>
      </c>
      <c r="B450" s="1" t="s">
        <v>115</v>
      </c>
      <c r="C450" t="s">
        <v>176</v>
      </c>
      <c r="D450" s="7" t="s">
        <v>151</v>
      </c>
      <c r="E450" s="7" t="s">
        <v>426</v>
      </c>
      <c r="F450" t="s">
        <v>443</v>
      </c>
      <c r="G450" s="7" t="s">
        <v>426</v>
      </c>
      <c r="H450" t="s">
        <v>444</v>
      </c>
      <c r="I450" t="s">
        <v>448</v>
      </c>
      <c r="J450" t="s">
        <v>449</v>
      </c>
      <c r="K450" t="s">
        <v>450</v>
      </c>
    </row>
    <row r="451" spans="1:11">
      <c r="A451" t="str">
        <f>IFERROR(VLOOKUP(I451,รวมโครงการที่ผ่านทั้งหมด!G:X,18,0),"")</f>
        <v/>
      </c>
      <c r="B451" s="1" t="s">
        <v>115</v>
      </c>
      <c r="C451" t="s">
        <v>176</v>
      </c>
      <c r="D451" s="7" t="s">
        <v>151</v>
      </c>
      <c r="E451" s="7" t="s">
        <v>426</v>
      </c>
      <c r="F451" t="s">
        <v>443</v>
      </c>
      <c r="G451" s="7" t="s">
        <v>426</v>
      </c>
      <c r="H451" t="s">
        <v>444</v>
      </c>
      <c r="I451" t="s">
        <v>451</v>
      </c>
      <c r="J451" t="s">
        <v>452</v>
      </c>
      <c r="K451" t="s">
        <v>453</v>
      </c>
    </row>
    <row r="452" spans="1:11">
      <c r="A452" t="str">
        <f>IFERROR(VLOOKUP(I452,รวมโครงการที่ผ่านทั้งหมด!G:X,18,0),"")</f>
        <v/>
      </c>
      <c r="B452" s="1" t="s">
        <v>115</v>
      </c>
      <c r="C452" t="s">
        <v>176</v>
      </c>
      <c r="D452" s="7" t="s">
        <v>151</v>
      </c>
      <c r="E452" s="7" t="s">
        <v>426</v>
      </c>
      <c r="F452" t="s">
        <v>459</v>
      </c>
      <c r="G452" s="7" t="s">
        <v>426</v>
      </c>
      <c r="H452" t="s">
        <v>460</v>
      </c>
      <c r="I452" t="s">
        <v>461</v>
      </c>
      <c r="J452" t="s">
        <v>462</v>
      </c>
      <c r="K452" t="s">
        <v>463</v>
      </c>
    </row>
    <row r="453" spans="1:11">
      <c r="A453" t="str">
        <f>IFERROR(VLOOKUP(I453,รวมโครงการที่ผ่านทั้งหมด!G:X,18,0),"")</f>
        <v/>
      </c>
      <c r="B453" s="1" t="s">
        <v>115</v>
      </c>
      <c r="C453" t="s">
        <v>176</v>
      </c>
      <c r="D453" s="7" t="s">
        <v>151</v>
      </c>
      <c r="E453" s="7" t="s">
        <v>426</v>
      </c>
      <c r="F453" t="s">
        <v>459</v>
      </c>
      <c r="G453" s="7" t="s">
        <v>426</v>
      </c>
      <c r="H453" t="s">
        <v>460</v>
      </c>
      <c r="I453" t="s">
        <v>468</v>
      </c>
      <c r="J453" t="s">
        <v>469</v>
      </c>
      <c r="K453" t="s">
        <v>470</v>
      </c>
    </row>
    <row r="454" spans="1:11">
      <c r="A454" t="str">
        <f>IFERROR(VLOOKUP(I454,รวมโครงการที่ผ่านทั้งหมด!G:X,18,0),"")</f>
        <v/>
      </c>
      <c r="B454" s="1" t="s">
        <v>115</v>
      </c>
      <c r="C454" t="s">
        <v>176</v>
      </c>
      <c r="D454" s="7" t="s">
        <v>1207</v>
      </c>
      <c r="E454" s="7" t="s">
        <v>1226</v>
      </c>
      <c r="F454" t="s">
        <v>1014</v>
      </c>
      <c r="G454" s="7" t="s">
        <v>10749</v>
      </c>
      <c r="H454" t="s">
        <v>1227</v>
      </c>
      <c r="I454" t="s">
        <v>1252</v>
      </c>
      <c r="J454" t="s">
        <v>1253</v>
      </c>
      <c r="K454" t="s">
        <v>1254</v>
      </c>
    </row>
    <row r="455" spans="1:11">
      <c r="A455" t="str">
        <f>IFERROR(VLOOKUP(I455,รวมโครงการที่ผ่านทั้งหมด!G:X,18,0),"")</f>
        <v/>
      </c>
      <c r="B455" s="1" t="s">
        <v>115</v>
      </c>
      <c r="C455" t="s">
        <v>176</v>
      </c>
      <c r="D455" s="7" t="s">
        <v>1207</v>
      </c>
      <c r="E455" s="7" t="s">
        <v>1226</v>
      </c>
      <c r="F455" t="s">
        <v>1014</v>
      </c>
      <c r="G455" s="7" t="s">
        <v>10749</v>
      </c>
      <c r="H455" t="s">
        <v>1227</v>
      </c>
      <c r="I455" t="s">
        <v>1261</v>
      </c>
      <c r="J455" t="s">
        <v>1262</v>
      </c>
      <c r="K455" t="s">
        <v>1263</v>
      </c>
    </row>
    <row r="456" spans="1:11">
      <c r="A456" t="str">
        <f>IFERROR(VLOOKUP(I456,รวมโครงการที่ผ่านทั้งหมด!G:X,18,0),"")</f>
        <v/>
      </c>
      <c r="B456" s="1" t="s">
        <v>115</v>
      </c>
      <c r="C456" t="s">
        <v>176</v>
      </c>
      <c r="D456" s="7" t="s">
        <v>1207</v>
      </c>
      <c r="E456" s="7" t="s">
        <v>1226</v>
      </c>
      <c r="F456" t="s">
        <v>1014</v>
      </c>
      <c r="G456" s="7" t="s">
        <v>10749</v>
      </c>
      <c r="H456" t="s">
        <v>1227</v>
      </c>
      <c r="I456" t="s">
        <v>1291</v>
      </c>
      <c r="J456" t="s">
        <v>1292</v>
      </c>
      <c r="K456" t="s">
        <v>1293</v>
      </c>
    </row>
    <row r="457" spans="1:11">
      <c r="A457" t="str">
        <f>IFERROR(VLOOKUP(I457,รวมโครงการที่ผ่านทั้งหมด!G:X,18,0),"")</f>
        <v/>
      </c>
      <c r="B457" s="1" t="s">
        <v>115</v>
      </c>
      <c r="C457" t="s">
        <v>176</v>
      </c>
      <c r="D457" s="7" t="s">
        <v>1207</v>
      </c>
      <c r="E457" s="7" t="s">
        <v>1226</v>
      </c>
      <c r="F457" t="s">
        <v>1014</v>
      </c>
      <c r="G457" s="7" t="s">
        <v>10749</v>
      </c>
      <c r="H457" t="s">
        <v>1227</v>
      </c>
      <c r="I457" t="s">
        <v>1294</v>
      </c>
      <c r="J457" t="s">
        <v>1295</v>
      </c>
      <c r="K457" t="s">
        <v>1296</v>
      </c>
    </row>
    <row r="458" spans="1:11">
      <c r="A458">
        <f>IFERROR(VLOOKUP(I458,รวมโครงการที่ผ่านทั้งหมด!G:X,18,0),"")</f>
        <v>1</v>
      </c>
      <c r="B458" s="1" t="s">
        <v>115</v>
      </c>
      <c r="C458" t="s">
        <v>176</v>
      </c>
      <c r="D458" s="7" t="s">
        <v>1207</v>
      </c>
      <c r="E458" s="7" t="s">
        <v>1345</v>
      </c>
      <c r="G458" s="7" t="s">
        <v>1345</v>
      </c>
      <c r="H458" t="s">
        <v>1346</v>
      </c>
      <c r="I458" t="s">
        <v>1356</v>
      </c>
      <c r="J458" t="s">
        <v>1357</v>
      </c>
      <c r="K458" t="s">
        <v>1358</v>
      </c>
    </row>
    <row r="459" spans="1:11">
      <c r="A459" t="str">
        <f>IFERROR(VLOOKUP(I459,รวมโครงการที่ผ่านทั้งหมด!G:X,18,0),"")</f>
        <v/>
      </c>
      <c r="B459" s="1" t="s">
        <v>115</v>
      </c>
      <c r="C459" t="s">
        <v>176</v>
      </c>
      <c r="D459" s="7" t="s">
        <v>1207</v>
      </c>
      <c r="E459" s="7" t="s">
        <v>1345</v>
      </c>
      <c r="G459" s="7" t="s">
        <v>1345</v>
      </c>
      <c r="H459" t="s">
        <v>1346</v>
      </c>
      <c r="I459" t="s">
        <v>1359</v>
      </c>
      <c r="J459" t="s">
        <v>1360</v>
      </c>
      <c r="K459" t="s">
        <v>1361</v>
      </c>
    </row>
    <row r="460" spans="1:11">
      <c r="A460">
        <f>IFERROR(VLOOKUP(I460,รวมโครงการที่ผ่านทั้งหมด!G:X,18,0),"")</f>
        <v>1</v>
      </c>
      <c r="B460" s="1" t="s">
        <v>115</v>
      </c>
      <c r="C460" t="s">
        <v>176</v>
      </c>
      <c r="D460" s="7" t="s">
        <v>1207</v>
      </c>
      <c r="E460" s="7" t="s">
        <v>1362</v>
      </c>
      <c r="F460" t="s">
        <v>1373</v>
      </c>
      <c r="G460" s="7" t="s">
        <v>1362</v>
      </c>
      <c r="H460" t="s">
        <v>1374</v>
      </c>
      <c r="I460" t="s">
        <v>1375</v>
      </c>
      <c r="J460" t="s">
        <v>1376</v>
      </c>
      <c r="K460" t="s">
        <v>1377</v>
      </c>
    </row>
    <row r="461" spans="1:11">
      <c r="A461" t="str">
        <f>IFERROR(VLOOKUP(I461,รวมโครงการที่ผ่านทั้งหมด!G:X,18,0),"")</f>
        <v/>
      </c>
      <c r="B461" s="1" t="s">
        <v>115</v>
      </c>
      <c r="C461" t="s">
        <v>176</v>
      </c>
      <c r="D461" s="7" t="s">
        <v>1207</v>
      </c>
      <c r="E461" s="7" t="s">
        <v>1460</v>
      </c>
      <c r="F461" t="s">
        <v>1478</v>
      </c>
      <c r="G461" s="7" t="s">
        <v>1460</v>
      </c>
      <c r="H461" t="s">
        <v>1479</v>
      </c>
      <c r="I461" t="s">
        <v>1480</v>
      </c>
      <c r="J461" t="s">
        <v>1481</v>
      </c>
      <c r="K461" t="s">
        <v>1482</v>
      </c>
    </row>
    <row r="462" spans="1:11">
      <c r="A462" t="str">
        <f>IFERROR(VLOOKUP(I462,รวมโครงการที่ผ่านทั้งหมด!G:X,18,0),"")</f>
        <v/>
      </c>
      <c r="B462" s="1" t="s">
        <v>115</v>
      </c>
      <c r="C462" t="s">
        <v>176</v>
      </c>
      <c r="D462" s="7" t="s">
        <v>151</v>
      </c>
      <c r="E462" s="7" t="s">
        <v>1568</v>
      </c>
      <c r="F462" t="s">
        <v>1569</v>
      </c>
      <c r="G462" s="7" t="s">
        <v>1568</v>
      </c>
      <c r="H462" t="s">
        <v>1570</v>
      </c>
      <c r="I462" t="s">
        <v>1590</v>
      </c>
      <c r="J462" t="s">
        <v>1591</v>
      </c>
      <c r="K462" t="s">
        <v>1592</v>
      </c>
    </row>
    <row r="463" spans="1:11">
      <c r="A463" t="str">
        <f>IFERROR(VLOOKUP(I463,รวมโครงการที่ผ่านทั้งหมด!G:X,18,0),"")</f>
        <v/>
      </c>
      <c r="B463" s="1" t="s">
        <v>115</v>
      </c>
      <c r="C463" t="s">
        <v>176</v>
      </c>
      <c r="D463" s="7" t="s">
        <v>151</v>
      </c>
      <c r="E463" s="7" t="s">
        <v>1730</v>
      </c>
      <c r="F463" t="s">
        <v>1852</v>
      </c>
      <c r="G463" s="7" t="s">
        <v>1730</v>
      </c>
      <c r="H463" t="s">
        <v>1853</v>
      </c>
      <c r="I463" t="s">
        <v>1854</v>
      </c>
      <c r="J463" t="s">
        <v>1855</v>
      </c>
      <c r="K463" t="s">
        <v>1856</v>
      </c>
    </row>
    <row r="464" spans="1:11">
      <c r="A464" t="str">
        <f>IFERROR(VLOOKUP(I464,รวมโครงการที่ผ่านทั้งหมด!G:X,18,0),"")</f>
        <v/>
      </c>
      <c r="B464" s="1" t="s">
        <v>115</v>
      </c>
      <c r="C464" t="s">
        <v>176</v>
      </c>
      <c r="D464" s="7" t="s">
        <v>151</v>
      </c>
      <c r="E464" s="7" t="s">
        <v>1730</v>
      </c>
      <c r="F464" t="s">
        <v>1852</v>
      </c>
      <c r="G464" s="7" t="s">
        <v>1730</v>
      </c>
      <c r="H464" t="s">
        <v>1853</v>
      </c>
      <c r="I464" t="s">
        <v>1860</v>
      </c>
      <c r="J464" t="s">
        <v>1861</v>
      </c>
      <c r="K464" t="s">
        <v>1862</v>
      </c>
    </row>
    <row r="465" spans="1:11">
      <c r="A465" t="str">
        <f>IFERROR(VLOOKUP(I465,รวมโครงการที่ผ่านทั้งหมด!G:X,18,0),"")</f>
        <v/>
      </c>
      <c r="B465" s="1" t="s">
        <v>115</v>
      </c>
      <c r="C465" t="s">
        <v>176</v>
      </c>
      <c r="D465" s="7" t="s">
        <v>1121</v>
      </c>
      <c r="E465" s="7" t="s">
        <v>1881</v>
      </c>
      <c r="G465" s="7" t="s">
        <v>10771</v>
      </c>
      <c r="H465" t="s">
        <v>1882</v>
      </c>
      <c r="I465" t="s">
        <v>1883</v>
      </c>
      <c r="J465" t="s">
        <v>1884</v>
      </c>
      <c r="K465" t="s">
        <v>1885</v>
      </c>
    </row>
    <row r="466" spans="1:11">
      <c r="A466" t="str">
        <f>IFERROR(VLOOKUP(I466,รวมโครงการที่ผ่านทั้งหมด!G:X,18,0),"")</f>
        <v/>
      </c>
      <c r="B466" s="1" t="s">
        <v>115</v>
      </c>
      <c r="C466" t="s">
        <v>176</v>
      </c>
      <c r="D466" s="7" t="s">
        <v>151</v>
      </c>
      <c r="E466" s="7" t="s">
        <v>2297</v>
      </c>
      <c r="F466" t="s">
        <v>2298</v>
      </c>
      <c r="G466" s="7" t="s">
        <v>2297</v>
      </c>
      <c r="H466" t="s">
        <v>2299</v>
      </c>
      <c r="I466" t="s">
        <v>2300</v>
      </c>
      <c r="J466" t="s">
        <v>2301</v>
      </c>
      <c r="K466" t="s">
        <v>2302</v>
      </c>
    </row>
    <row r="467" spans="1:11">
      <c r="A467">
        <f>IFERROR(VLOOKUP(I467,รวมโครงการที่ผ่านทั้งหมด!G:X,18,0),"")</f>
        <v>1</v>
      </c>
      <c r="B467" s="1" t="s">
        <v>115</v>
      </c>
      <c r="C467" t="s">
        <v>176</v>
      </c>
      <c r="D467" s="7" t="s">
        <v>151</v>
      </c>
      <c r="E467" s="7" t="s">
        <v>2297</v>
      </c>
      <c r="F467" t="s">
        <v>2298</v>
      </c>
      <c r="G467" s="7" t="s">
        <v>2297</v>
      </c>
      <c r="H467" t="s">
        <v>2299</v>
      </c>
      <c r="I467" t="s">
        <v>2303</v>
      </c>
      <c r="J467" t="s">
        <v>2304</v>
      </c>
      <c r="K467" t="s">
        <v>2305</v>
      </c>
    </row>
    <row r="468" spans="1:11">
      <c r="A468" t="str">
        <f>IFERROR(VLOOKUP(I468,รวมโครงการที่ผ่านทั้งหมด!G:X,18,0),"")</f>
        <v/>
      </c>
      <c r="B468" s="1" t="s">
        <v>115</v>
      </c>
      <c r="C468" t="s">
        <v>176</v>
      </c>
      <c r="D468" s="7" t="s">
        <v>151</v>
      </c>
      <c r="E468" s="7" t="s">
        <v>2297</v>
      </c>
      <c r="F468" t="s">
        <v>2298</v>
      </c>
      <c r="G468" s="7" t="s">
        <v>2297</v>
      </c>
      <c r="H468" t="s">
        <v>2299</v>
      </c>
      <c r="I468" t="s">
        <v>2306</v>
      </c>
      <c r="J468" t="s">
        <v>2307</v>
      </c>
      <c r="K468" t="s">
        <v>2308</v>
      </c>
    </row>
    <row r="469" spans="1:11">
      <c r="A469" t="str">
        <f>IFERROR(VLOOKUP(I469,รวมโครงการที่ผ่านทั้งหมด!G:X,18,0),"")</f>
        <v/>
      </c>
      <c r="B469" s="1" t="s">
        <v>115</v>
      </c>
      <c r="C469" t="s">
        <v>176</v>
      </c>
      <c r="D469" s="7" t="s">
        <v>151</v>
      </c>
      <c r="E469" s="7" t="s">
        <v>2297</v>
      </c>
      <c r="F469" t="s">
        <v>2298</v>
      </c>
      <c r="G469" s="7" t="s">
        <v>2297</v>
      </c>
      <c r="H469" t="s">
        <v>2299</v>
      </c>
      <c r="I469" t="s">
        <v>2318</v>
      </c>
      <c r="J469" t="s">
        <v>2319</v>
      </c>
      <c r="K469" t="s">
        <v>2320</v>
      </c>
    </row>
    <row r="470" spans="1:11">
      <c r="A470" t="str">
        <f>IFERROR(VLOOKUP(I470,รวมโครงการที่ผ่านทั้งหมด!G:X,18,0),"")</f>
        <v/>
      </c>
      <c r="B470" s="1" t="s">
        <v>115</v>
      </c>
      <c r="C470" t="s">
        <v>176</v>
      </c>
      <c r="D470" s="7" t="s">
        <v>151</v>
      </c>
      <c r="E470" s="7" t="s">
        <v>2297</v>
      </c>
      <c r="F470" t="s">
        <v>2298</v>
      </c>
      <c r="G470" s="7" t="s">
        <v>2297</v>
      </c>
      <c r="H470" t="s">
        <v>2299</v>
      </c>
      <c r="I470" t="s">
        <v>2327</v>
      </c>
      <c r="J470" t="s">
        <v>2328</v>
      </c>
      <c r="K470" t="s">
        <v>2329</v>
      </c>
    </row>
    <row r="471" spans="1:11">
      <c r="A471" t="str">
        <f>IFERROR(VLOOKUP(I471,รวมโครงการที่ผ่านทั้งหมด!G:X,18,0),"")</f>
        <v/>
      </c>
      <c r="B471" s="1" t="s">
        <v>115</v>
      </c>
      <c r="C471" t="s">
        <v>176</v>
      </c>
      <c r="D471" s="7" t="s">
        <v>151</v>
      </c>
      <c r="E471" s="7" t="s">
        <v>2370</v>
      </c>
      <c r="F471" t="s">
        <v>2371</v>
      </c>
      <c r="G471" s="7" t="s">
        <v>2370</v>
      </c>
      <c r="H471" t="s">
        <v>2372</v>
      </c>
      <c r="I471" t="s">
        <v>2409</v>
      </c>
      <c r="J471" t="s">
        <v>2410</v>
      </c>
      <c r="K471" t="s">
        <v>2411</v>
      </c>
    </row>
    <row r="472" spans="1:11">
      <c r="A472" t="str">
        <f>IFERROR(VLOOKUP(I472,รวมโครงการที่ผ่านทั้งหมด!G:X,18,0),"")</f>
        <v/>
      </c>
      <c r="B472" s="1" t="s">
        <v>115</v>
      </c>
      <c r="C472" t="s">
        <v>176</v>
      </c>
      <c r="D472" s="7" t="s">
        <v>151</v>
      </c>
      <c r="E472" s="7" t="s">
        <v>2370</v>
      </c>
      <c r="F472" t="s">
        <v>2371</v>
      </c>
      <c r="G472" s="7" t="s">
        <v>2370</v>
      </c>
      <c r="H472" t="s">
        <v>2372</v>
      </c>
      <c r="I472" t="s">
        <v>2427</v>
      </c>
      <c r="J472" t="s">
        <v>2428</v>
      </c>
      <c r="K472" t="s">
        <v>2429</v>
      </c>
    </row>
    <row r="473" spans="1:11">
      <c r="A473" t="str">
        <f>IFERROR(VLOOKUP(I473,รวมโครงการที่ผ่านทั้งหมด!G:X,18,0),"")</f>
        <v/>
      </c>
      <c r="B473" s="1" t="s">
        <v>115</v>
      </c>
      <c r="C473" t="s">
        <v>176</v>
      </c>
      <c r="D473" s="7" t="s">
        <v>151</v>
      </c>
      <c r="E473" s="7" t="s">
        <v>2370</v>
      </c>
      <c r="F473" t="s">
        <v>2371</v>
      </c>
      <c r="G473" s="7" t="s">
        <v>2370</v>
      </c>
      <c r="H473" t="s">
        <v>2372</v>
      </c>
      <c r="I473" t="s">
        <v>2442</v>
      </c>
      <c r="J473" t="s">
        <v>2443</v>
      </c>
      <c r="K473" t="s">
        <v>2444</v>
      </c>
    </row>
    <row r="474" spans="1:11">
      <c r="A474" t="str">
        <f>IFERROR(VLOOKUP(I474,รวมโครงการที่ผ่านทั้งหมด!G:X,18,0),"")</f>
        <v/>
      </c>
      <c r="B474" s="1" t="s">
        <v>115</v>
      </c>
      <c r="C474" t="s">
        <v>176</v>
      </c>
      <c r="D474" s="7" t="s">
        <v>117</v>
      </c>
      <c r="E474" s="7" t="s">
        <v>3222</v>
      </c>
      <c r="F474" t="s">
        <v>3198</v>
      </c>
      <c r="G474" s="7" t="s">
        <v>3222</v>
      </c>
      <c r="H474" t="s">
        <v>3223</v>
      </c>
      <c r="I474" t="s">
        <v>3242</v>
      </c>
      <c r="J474" t="s">
        <v>3243</v>
      </c>
      <c r="K474" t="s">
        <v>3244</v>
      </c>
    </row>
    <row r="475" spans="1:11">
      <c r="A475">
        <f>IFERROR(VLOOKUP(I475,รวมโครงการที่ผ่านทั้งหมด!G:X,18,0),"")</f>
        <v>1</v>
      </c>
      <c r="B475" s="1" t="s">
        <v>115</v>
      </c>
      <c r="C475" t="s">
        <v>176</v>
      </c>
      <c r="D475" s="7" t="s">
        <v>117</v>
      </c>
      <c r="E475" s="7" t="s">
        <v>3260</v>
      </c>
      <c r="F475" t="s">
        <v>3261</v>
      </c>
      <c r="G475" s="7" t="s">
        <v>3260</v>
      </c>
      <c r="H475" t="s">
        <v>3262</v>
      </c>
      <c r="I475" t="s">
        <v>3305</v>
      </c>
      <c r="J475" t="s">
        <v>3306</v>
      </c>
      <c r="K475" t="s">
        <v>3307</v>
      </c>
    </row>
    <row r="476" spans="1:11">
      <c r="A476" t="str">
        <f>IFERROR(VLOOKUP(I476,รวมโครงการที่ผ่านทั้งหมด!G:X,18,0),"")</f>
        <v/>
      </c>
      <c r="B476" s="1" t="s">
        <v>115</v>
      </c>
      <c r="C476" t="s">
        <v>176</v>
      </c>
      <c r="D476" s="7" t="s">
        <v>117</v>
      </c>
      <c r="E476" s="7" t="s">
        <v>3335</v>
      </c>
      <c r="F476" t="s">
        <v>3381</v>
      </c>
      <c r="G476" s="7" t="s">
        <v>3335</v>
      </c>
      <c r="H476" t="s">
        <v>3382</v>
      </c>
      <c r="I476" t="s">
        <v>3383</v>
      </c>
      <c r="J476" t="s">
        <v>3384</v>
      </c>
      <c r="K476" t="s">
        <v>3307</v>
      </c>
    </row>
    <row r="477" spans="1:11">
      <c r="A477" t="str">
        <f>IFERROR(VLOOKUP(I477,รวมโครงการที่ผ่านทั้งหมด!G:X,18,0),"")</f>
        <v/>
      </c>
      <c r="B477" s="1" t="s">
        <v>115</v>
      </c>
      <c r="C477" t="s">
        <v>176</v>
      </c>
      <c r="D477" s="7" t="s">
        <v>117</v>
      </c>
      <c r="E477" s="7" t="s">
        <v>3410</v>
      </c>
      <c r="F477" t="s">
        <v>3411</v>
      </c>
      <c r="G477" s="7" t="s">
        <v>3410</v>
      </c>
      <c r="H477" t="s">
        <v>3412</v>
      </c>
      <c r="I477" t="s">
        <v>3419</v>
      </c>
      <c r="J477" t="s">
        <v>3420</v>
      </c>
      <c r="K477" t="s">
        <v>3307</v>
      </c>
    </row>
    <row r="478" spans="1:11">
      <c r="A478" t="str">
        <f>IFERROR(VLOOKUP(I478,รวมโครงการที่ผ่านทั้งหมด!G:X,18,0),"")</f>
        <v/>
      </c>
      <c r="B478" s="1" t="s">
        <v>115</v>
      </c>
      <c r="C478" t="s">
        <v>176</v>
      </c>
      <c r="D478" s="7" t="s">
        <v>117</v>
      </c>
      <c r="E478" s="7" t="s">
        <v>3443</v>
      </c>
      <c r="F478" t="s">
        <v>1042</v>
      </c>
      <c r="G478" s="7" t="s">
        <v>3443</v>
      </c>
      <c r="H478" t="s">
        <v>3444</v>
      </c>
      <c r="I478" t="s">
        <v>3448</v>
      </c>
      <c r="J478" t="s">
        <v>3449</v>
      </c>
      <c r="K478" t="s">
        <v>3307</v>
      </c>
    </row>
    <row r="479" spans="1:11">
      <c r="A479">
        <f>IFERROR(VLOOKUP(I479,รวมโครงการที่ผ่านทั้งหมด!G:X,18,0),"")</f>
        <v>1</v>
      </c>
      <c r="B479" s="1" t="s">
        <v>115</v>
      </c>
      <c r="C479" t="s">
        <v>176</v>
      </c>
      <c r="D479" s="7" t="s">
        <v>117</v>
      </c>
      <c r="E479" s="7" t="s">
        <v>3496</v>
      </c>
      <c r="F479" t="s">
        <v>1042</v>
      </c>
      <c r="G479" s="7" t="s">
        <v>3496</v>
      </c>
      <c r="H479" t="s">
        <v>3497</v>
      </c>
      <c r="I479" t="s">
        <v>3498</v>
      </c>
      <c r="J479" t="s">
        <v>3499</v>
      </c>
      <c r="K479" t="s">
        <v>3307</v>
      </c>
    </row>
    <row r="480" spans="1:11">
      <c r="A480" t="str">
        <f>IFERROR(VLOOKUP(I480,รวมโครงการที่ผ่านทั้งหมด!G:X,18,0),"")</f>
        <v/>
      </c>
      <c r="B480" s="1" t="s">
        <v>115</v>
      </c>
      <c r="C480" t="s">
        <v>176</v>
      </c>
      <c r="D480" s="7" t="s">
        <v>117</v>
      </c>
      <c r="E480" s="7" t="s">
        <v>3578</v>
      </c>
      <c r="F480" t="s">
        <v>3579</v>
      </c>
      <c r="G480" s="7" t="s">
        <v>3578</v>
      </c>
      <c r="H480" t="s">
        <v>3580</v>
      </c>
      <c r="I480" t="s">
        <v>3604</v>
      </c>
      <c r="J480" t="s">
        <v>3605</v>
      </c>
      <c r="K480" t="s">
        <v>3606</v>
      </c>
    </row>
    <row r="481" spans="1:11">
      <c r="A481" t="str">
        <f>IFERROR(VLOOKUP(I481,รวมโครงการที่ผ่านทั้งหมด!G:X,18,0),"")</f>
        <v/>
      </c>
      <c r="B481" s="1" t="s">
        <v>115</v>
      </c>
      <c r="C481" t="s">
        <v>176</v>
      </c>
      <c r="D481" s="7" t="s">
        <v>117</v>
      </c>
      <c r="E481" s="7" t="s">
        <v>3681</v>
      </c>
      <c r="F481" t="s">
        <v>3682</v>
      </c>
      <c r="G481" s="7" t="s">
        <v>3681</v>
      </c>
      <c r="H481" t="s">
        <v>3683</v>
      </c>
      <c r="I481" t="s">
        <v>3696</v>
      </c>
      <c r="J481" t="s">
        <v>3697</v>
      </c>
      <c r="K481" t="s">
        <v>3307</v>
      </c>
    </row>
    <row r="482" spans="1:11">
      <c r="A482" t="str">
        <f>IFERROR(VLOOKUP(I482,รวมโครงการที่ผ่านทั้งหมด!G:X,18,0),"")</f>
        <v/>
      </c>
      <c r="B482" s="1" t="s">
        <v>115</v>
      </c>
      <c r="C482" t="s">
        <v>176</v>
      </c>
      <c r="D482" s="7" t="s">
        <v>1146</v>
      </c>
      <c r="E482" s="7" t="s">
        <v>3756</v>
      </c>
      <c r="F482" t="s">
        <v>3757</v>
      </c>
      <c r="G482" s="7" t="s">
        <v>3756</v>
      </c>
      <c r="H482" t="s">
        <v>3758</v>
      </c>
      <c r="I482" t="s">
        <v>3762</v>
      </c>
      <c r="J482" t="s">
        <v>3763</v>
      </c>
      <c r="K482" t="s">
        <v>3764</v>
      </c>
    </row>
    <row r="483" spans="1:11">
      <c r="A483" t="str">
        <f>IFERROR(VLOOKUP(I483,รวมโครงการที่ผ่านทั้งหมด!G:X,18,0),"")</f>
        <v/>
      </c>
      <c r="B483" s="1" t="s">
        <v>115</v>
      </c>
      <c r="C483" t="s">
        <v>176</v>
      </c>
      <c r="D483" s="7" t="s">
        <v>1146</v>
      </c>
      <c r="E483" s="7" t="s">
        <v>3756</v>
      </c>
      <c r="F483" t="s">
        <v>3757</v>
      </c>
      <c r="G483" s="7" t="s">
        <v>3756</v>
      </c>
      <c r="H483" t="s">
        <v>3758</v>
      </c>
      <c r="I483" t="s">
        <v>3765</v>
      </c>
      <c r="J483" t="s">
        <v>3766</v>
      </c>
      <c r="K483" t="s">
        <v>3767</v>
      </c>
    </row>
    <row r="484" spans="1:11">
      <c r="A484" t="str">
        <f>IFERROR(VLOOKUP(I484,รวมโครงการที่ผ่านทั้งหมด!G:X,18,0),"")</f>
        <v/>
      </c>
      <c r="B484" s="1" t="s">
        <v>115</v>
      </c>
      <c r="C484" t="s">
        <v>176</v>
      </c>
      <c r="D484" s="7" t="s">
        <v>1201</v>
      </c>
      <c r="E484" s="7" t="s">
        <v>6050</v>
      </c>
      <c r="F484" t="s">
        <v>6096</v>
      </c>
      <c r="G484" s="7" t="s">
        <v>6050</v>
      </c>
      <c r="H484" t="s">
        <v>6097</v>
      </c>
      <c r="I484" t="s">
        <v>6098</v>
      </c>
      <c r="J484" t="s">
        <v>6099</v>
      </c>
      <c r="K484" t="s">
        <v>6100</v>
      </c>
    </row>
    <row r="485" spans="1:11">
      <c r="A485" t="str">
        <f>IFERROR(VLOOKUP(I485,รวมโครงการที่ผ่านทั้งหมด!G:X,18,0),"")</f>
        <v/>
      </c>
      <c r="B485" s="1" t="s">
        <v>115</v>
      </c>
      <c r="C485" t="s">
        <v>176</v>
      </c>
      <c r="D485" s="7" t="s">
        <v>151</v>
      </c>
      <c r="E485" s="7" t="s">
        <v>6177</v>
      </c>
      <c r="F485" t="s">
        <v>6178</v>
      </c>
      <c r="G485" s="7" t="s">
        <v>10614</v>
      </c>
      <c r="H485" t="s">
        <v>6179</v>
      </c>
      <c r="I485" t="s">
        <v>6180</v>
      </c>
      <c r="J485" t="s">
        <v>6181</v>
      </c>
      <c r="K485" t="s">
        <v>6182</v>
      </c>
    </row>
    <row r="486" spans="1:11">
      <c r="A486" t="str">
        <f>IFERROR(VLOOKUP(I486,รวมโครงการที่ผ่านทั้งหมด!G:X,18,0),"")</f>
        <v/>
      </c>
      <c r="B486" s="1" t="s">
        <v>115</v>
      </c>
      <c r="C486" t="s">
        <v>176</v>
      </c>
      <c r="D486" s="7" t="s">
        <v>151</v>
      </c>
      <c r="E486" s="7" t="s">
        <v>6294</v>
      </c>
      <c r="F486" t="s">
        <v>6295</v>
      </c>
      <c r="G486" s="7" t="s">
        <v>10611</v>
      </c>
      <c r="H486" t="s">
        <v>6296</v>
      </c>
      <c r="I486" t="s">
        <v>6339</v>
      </c>
      <c r="J486" t="s">
        <v>6340</v>
      </c>
      <c r="K486" t="s">
        <v>6341</v>
      </c>
    </row>
    <row r="487" spans="1:11">
      <c r="A487" t="str">
        <f>IFERROR(VLOOKUP(I487,รวมโครงการที่ผ่านทั้งหมด!G:X,18,0),"")</f>
        <v/>
      </c>
      <c r="B487" s="1" t="s">
        <v>115</v>
      </c>
      <c r="C487" t="s">
        <v>176</v>
      </c>
      <c r="D487" s="7" t="s">
        <v>151</v>
      </c>
      <c r="E487" s="7" t="s">
        <v>8414</v>
      </c>
      <c r="F487" t="s">
        <v>8420</v>
      </c>
      <c r="G487" s="7" t="s">
        <v>8414</v>
      </c>
      <c r="H487" t="s">
        <v>8421</v>
      </c>
      <c r="I487" t="s">
        <v>8422</v>
      </c>
      <c r="J487" t="s">
        <v>8423</v>
      </c>
      <c r="K487" t="s">
        <v>8424</v>
      </c>
    </row>
    <row r="488" spans="1:11">
      <c r="A488" t="str">
        <f>IFERROR(VLOOKUP(I488,รวมโครงการที่ผ่านทั้งหมด!G:X,18,0),"")</f>
        <v/>
      </c>
      <c r="B488" s="1" t="s">
        <v>115</v>
      </c>
      <c r="C488" t="s">
        <v>176</v>
      </c>
      <c r="D488" s="7" t="s">
        <v>151</v>
      </c>
      <c r="E488" s="7" t="s">
        <v>8667</v>
      </c>
      <c r="F488" t="s">
        <v>292</v>
      </c>
      <c r="G488" s="7" t="s">
        <v>8667</v>
      </c>
      <c r="H488" t="s">
        <v>8668</v>
      </c>
      <c r="I488" t="s">
        <v>8687</v>
      </c>
      <c r="J488" t="s">
        <v>8688</v>
      </c>
      <c r="K488" t="s">
        <v>8689</v>
      </c>
    </row>
    <row r="489" spans="1:11">
      <c r="A489" t="str">
        <f>IFERROR(VLOOKUP(I489,รวมโครงการที่ผ่านทั้งหมด!G:X,18,0),"")</f>
        <v/>
      </c>
      <c r="B489" s="1" t="s">
        <v>115</v>
      </c>
      <c r="C489" t="s">
        <v>176</v>
      </c>
      <c r="D489" s="7" t="s">
        <v>151</v>
      </c>
      <c r="E489" s="7" t="s">
        <v>8667</v>
      </c>
      <c r="F489" t="s">
        <v>292</v>
      </c>
      <c r="G489" s="7" t="s">
        <v>8667</v>
      </c>
      <c r="H489" t="s">
        <v>8668</v>
      </c>
      <c r="I489" t="s">
        <v>8735</v>
      </c>
      <c r="J489" t="s">
        <v>8736</v>
      </c>
      <c r="K489" t="s">
        <v>8737</v>
      </c>
    </row>
    <row r="490" spans="1:11">
      <c r="A490" t="str">
        <f>IFERROR(VLOOKUP(I490,รวมโครงการที่ผ่านทั้งหมด!G:X,18,0),"")</f>
        <v/>
      </c>
      <c r="B490" s="1" t="s">
        <v>115</v>
      </c>
      <c r="C490" t="s">
        <v>176</v>
      </c>
      <c r="D490" s="7" t="s">
        <v>151</v>
      </c>
      <c r="E490" s="7" t="s">
        <v>8667</v>
      </c>
      <c r="F490" t="s">
        <v>292</v>
      </c>
      <c r="G490" s="7" t="s">
        <v>8667</v>
      </c>
      <c r="H490" t="s">
        <v>8668</v>
      </c>
      <c r="I490" t="s">
        <v>8825</v>
      </c>
      <c r="J490" t="s">
        <v>8826</v>
      </c>
      <c r="K490" t="s">
        <v>8827</v>
      </c>
    </row>
    <row r="491" spans="1:11">
      <c r="A491" t="str">
        <f>IFERROR(VLOOKUP(I491,รวมโครงการที่ผ่านทั้งหมด!G:X,18,0),"")</f>
        <v/>
      </c>
      <c r="B491" s="1" t="s">
        <v>115</v>
      </c>
      <c r="C491" t="s">
        <v>176</v>
      </c>
      <c r="D491" s="7" t="s">
        <v>151</v>
      </c>
      <c r="E491" s="7" t="s">
        <v>8667</v>
      </c>
      <c r="F491" t="s">
        <v>292</v>
      </c>
      <c r="G491" s="7" t="s">
        <v>8667</v>
      </c>
      <c r="H491" t="s">
        <v>8668</v>
      </c>
      <c r="I491" t="s">
        <v>8828</v>
      </c>
      <c r="J491" t="s">
        <v>8829</v>
      </c>
      <c r="K491" t="s">
        <v>8830</v>
      </c>
    </row>
    <row r="492" spans="1:11">
      <c r="A492" t="str">
        <f>IFERROR(VLOOKUP(I492,รวมโครงการที่ผ่านทั้งหมด!G:X,18,0),"")</f>
        <v/>
      </c>
      <c r="B492" s="1" t="s">
        <v>115</v>
      </c>
      <c r="C492" t="s">
        <v>176</v>
      </c>
      <c r="D492" s="7" t="s">
        <v>151</v>
      </c>
      <c r="E492" s="7" t="s">
        <v>9256</v>
      </c>
      <c r="F492" t="s">
        <v>292</v>
      </c>
      <c r="G492" s="7" t="s">
        <v>9256</v>
      </c>
      <c r="H492" t="s">
        <v>9257</v>
      </c>
      <c r="I492" t="s">
        <v>9331</v>
      </c>
      <c r="J492" t="s">
        <v>9332</v>
      </c>
      <c r="K492" t="s">
        <v>9333</v>
      </c>
    </row>
    <row r="493" spans="1:11">
      <c r="A493" t="str">
        <f>IFERROR(VLOOKUP(I493,รวมโครงการที่ผ่านทั้งหมด!G:X,18,0),"")</f>
        <v/>
      </c>
      <c r="B493" s="1" t="s">
        <v>115</v>
      </c>
      <c r="C493" t="s">
        <v>176</v>
      </c>
      <c r="D493" s="7" t="s">
        <v>151</v>
      </c>
      <c r="E493" s="7" t="s">
        <v>9600</v>
      </c>
      <c r="F493" t="s">
        <v>9601</v>
      </c>
      <c r="G493" s="7" t="s">
        <v>9600</v>
      </c>
      <c r="H493" t="s">
        <v>9602</v>
      </c>
      <c r="I493" t="s">
        <v>9603</v>
      </c>
      <c r="J493" t="s">
        <v>9604</v>
      </c>
      <c r="K493" t="s">
        <v>9605</v>
      </c>
    </row>
    <row r="494" spans="1:11">
      <c r="A494" t="str">
        <f>IFERROR(VLOOKUP(I494,รวมโครงการที่ผ่านทั้งหมด!G:X,18,0),"")</f>
        <v/>
      </c>
      <c r="B494" s="1" t="s">
        <v>115</v>
      </c>
      <c r="C494" t="s">
        <v>176</v>
      </c>
      <c r="D494" s="7" t="s">
        <v>151</v>
      </c>
      <c r="E494" s="7" t="s">
        <v>9992</v>
      </c>
      <c r="F494" t="s">
        <v>9993</v>
      </c>
      <c r="G494" s="7" t="s">
        <v>9992</v>
      </c>
      <c r="H494" t="s">
        <v>9994</v>
      </c>
      <c r="I494" t="s">
        <v>9995</v>
      </c>
      <c r="J494" t="s">
        <v>9996</v>
      </c>
      <c r="K494" t="s">
        <v>9997</v>
      </c>
    </row>
    <row r="495" spans="1:11">
      <c r="A495" t="str">
        <f>IFERROR(VLOOKUP(I495,รวมโครงการที่ผ่านทั้งหมด!G:X,18,0),"")</f>
        <v/>
      </c>
      <c r="B495" s="1" t="s">
        <v>115</v>
      </c>
      <c r="C495" t="s">
        <v>176</v>
      </c>
      <c r="D495" s="7" t="s">
        <v>151</v>
      </c>
      <c r="E495" s="7" t="s">
        <v>9992</v>
      </c>
      <c r="F495" t="s">
        <v>9993</v>
      </c>
      <c r="G495" s="7" t="s">
        <v>9992</v>
      </c>
      <c r="H495" t="s">
        <v>9994</v>
      </c>
      <c r="I495" t="s">
        <v>10019</v>
      </c>
      <c r="J495" t="s">
        <v>10020</v>
      </c>
      <c r="K495" t="s">
        <v>10021</v>
      </c>
    </row>
    <row r="496" spans="1:11">
      <c r="A496" t="str">
        <f>IFERROR(VLOOKUP(I496,รวมโครงการที่ผ่านทั้งหมด!G:X,18,0),"")</f>
        <v/>
      </c>
      <c r="B496" s="1" t="s">
        <v>115</v>
      </c>
      <c r="C496" t="s">
        <v>176</v>
      </c>
      <c r="D496" s="7" t="s">
        <v>151</v>
      </c>
      <c r="E496" s="7" t="s">
        <v>10314</v>
      </c>
      <c r="F496" t="s">
        <v>10314</v>
      </c>
      <c r="G496" s="7" t="s">
        <v>10314</v>
      </c>
      <c r="H496" t="s">
        <v>10315</v>
      </c>
      <c r="I496" t="s">
        <v>10355</v>
      </c>
      <c r="J496" t="s">
        <v>10356</v>
      </c>
      <c r="K496" t="s">
        <v>10357</v>
      </c>
    </row>
    <row r="497" spans="1:11">
      <c r="A497" t="str">
        <f>IFERROR(VLOOKUP(I497,รวมโครงการที่ผ่านทั้งหมด!G:X,18,0),"")</f>
        <v/>
      </c>
      <c r="B497" s="1" t="s">
        <v>115</v>
      </c>
      <c r="C497" t="s">
        <v>322</v>
      </c>
      <c r="D497" s="7" t="s">
        <v>151</v>
      </c>
      <c r="E497" s="7" t="s">
        <v>291</v>
      </c>
      <c r="F497" t="s">
        <v>292</v>
      </c>
      <c r="G497" s="7" t="s">
        <v>291</v>
      </c>
      <c r="H497" t="s">
        <v>293</v>
      </c>
      <c r="I497" t="s">
        <v>323</v>
      </c>
      <c r="J497" t="s">
        <v>324</v>
      </c>
      <c r="K497" t="s">
        <v>325</v>
      </c>
    </row>
    <row r="498" spans="1:11">
      <c r="A498" t="str">
        <f>IFERROR(VLOOKUP(I498,รวมโครงการที่ผ่านทั้งหมด!G:X,18,0),"")</f>
        <v/>
      </c>
      <c r="B498" s="1" t="s">
        <v>115</v>
      </c>
      <c r="C498" t="s">
        <v>322</v>
      </c>
      <c r="D498" s="7" t="s">
        <v>151</v>
      </c>
      <c r="E498" s="7" t="s">
        <v>426</v>
      </c>
      <c r="F498" t="s">
        <v>454</v>
      </c>
      <c r="G498" s="7" t="s">
        <v>426</v>
      </c>
      <c r="H498" t="s">
        <v>455</v>
      </c>
      <c r="I498" t="s">
        <v>456</v>
      </c>
      <c r="J498" t="s">
        <v>457</v>
      </c>
      <c r="K498" t="s">
        <v>458</v>
      </c>
    </row>
    <row r="499" spans="1:11">
      <c r="A499" t="str">
        <f>IFERROR(VLOOKUP(I499,รวมโครงการที่ผ่านทั้งหมด!G:X,18,0),"")</f>
        <v/>
      </c>
      <c r="B499" s="1" t="s">
        <v>115</v>
      </c>
      <c r="C499" t="s">
        <v>322</v>
      </c>
      <c r="D499" s="7" t="s">
        <v>151</v>
      </c>
      <c r="E499" s="7" t="s">
        <v>606</v>
      </c>
      <c r="F499" t="s">
        <v>292</v>
      </c>
      <c r="G499" s="7" t="s">
        <v>606</v>
      </c>
      <c r="H499" t="s">
        <v>607</v>
      </c>
      <c r="I499" t="s">
        <v>611</v>
      </c>
      <c r="J499" t="s">
        <v>612</v>
      </c>
      <c r="K499" t="s">
        <v>613</v>
      </c>
    </row>
    <row r="500" spans="1:11">
      <c r="A500">
        <f>IFERROR(VLOOKUP(I500,รวมโครงการที่ผ่านทั้งหมด!G:X,18,0),"")</f>
        <v>1</v>
      </c>
      <c r="B500" s="1" t="s">
        <v>115</v>
      </c>
      <c r="C500" t="s">
        <v>322</v>
      </c>
      <c r="D500" s="7" t="s">
        <v>1207</v>
      </c>
      <c r="E500" s="7" t="s">
        <v>1408</v>
      </c>
      <c r="F500" t="s">
        <v>1014</v>
      </c>
      <c r="G500" s="7" t="s">
        <v>1408</v>
      </c>
      <c r="H500" t="s">
        <v>1409</v>
      </c>
      <c r="I500" t="s">
        <v>1416</v>
      </c>
      <c r="J500" t="s">
        <v>1417</v>
      </c>
      <c r="K500" t="s">
        <v>1418</v>
      </c>
    </row>
    <row r="501" spans="1:11">
      <c r="A501" t="str">
        <f>IFERROR(VLOOKUP(I501,รวมโครงการที่ผ่านทั้งหมด!G:X,18,0),"")</f>
        <v/>
      </c>
      <c r="B501" s="1" t="s">
        <v>115</v>
      </c>
      <c r="C501" t="s">
        <v>322</v>
      </c>
      <c r="D501" s="7" t="s">
        <v>151</v>
      </c>
      <c r="E501" s="7" t="s">
        <v>1730</v>
      </c>
      <c r="F501" t="s">
        <v>1852</v>
      </c>
      <c r="G501" s="7" t="s">
        <v>1730</v>
      </c>
      <c r="H501" t="s">
        <v>1853</v>
      </c>
      <c r="I501" t="s">
        <v>1857</v>
      </c>
      <c r="J501" t="s">
        <v>1858</v>
      </c>
      <c r="K501" t="s">
        <v>1859</v>
      </c>
    </row>
    <row r="502" spans="1:11">
      <c r="A502" t="str">
        <f>IFERROR(VLOOKUP(I502,รวมโครงการที่ผ่านทั้งหมด!G:X,18,0),"")</f>
        <v/>
      </c>
      <c r="B502" s="1" t="s">
        <v>115</v>
      </c>
      <c r="C502" t="s">
        <v>322</v>
      </c>
      <c r="D502" s="7" t="s">
        <v>151</v>
      </c>
      <c r="E502" s="7" t="s">
        <v>1913</v>
      </c>
      <c r="F502" t="s">
        <v>217</v>
      </c>
      <c r="G502" s="7" t="s">
        <v>1913</v>
      </c>
      <c r="H502" t="s">
        <v>1914</v>
      </c>
      <c r="I502" t="s">
        <v>1924</v>
      </c>
      <c r="J502" t="s">
        <v>1925</v>
      </c>
      <c r="K502" t="s">
        <v>1926</v>
      </c>
    </row>
    <row r="503" spans="1:11">
      <c r="A503" t="str">
        <f>IFERROR(VLOOKUP(I503,รวมโครงการที่ผ่านทั้งหมด!G:X,18,0),"")</f>
        <v/>
      </c>
      <c r="B503" s="1" t="s">
        <v>115</v>
      </c>
      <c r="C503" t="s">
        <v>322</v>
      </c>
      <c r="D503" s="7" t="s">
        <v>151</v>
      </c>
      <c r="E503" s="7" t="s">
        <v>2297</v>
      </c>
      <c r="F503" t="s">
        <v>2298</v>
      </c>
      <c r="G503" s="7" t="s">
        <v>2297</v>
      </c>
      <c r="H503" t="s">
        <v>2299</v>
      </c>
      <c r="I503" t="s">
        <v>2361</v>
      </c>
      <c r="J503" t="s">
        <v>2362</v>
      </c>
      <c r="K503" t="s">
        <v>2363</v>
      </c>
    </row>
    <row r="504" spans="1:11">
      <c r="A504" t="str">
        <f>IFERROR(VLOOKUP(I504,รวมโครงการที่ผ่านทั้งหมด!G:X,18,0),"")</f>
        <v/>
      </c>
      <c r="B504" s="1" t="s">
        <v>115</v>
      </c>
      <c r="C504" t="s">
        <v>322</v>
      </c>
      <c r="D504" s="7" t="s">
        <v>151</v>
      </c>
      <c r="E504" s="7" t="s">
        <v>2370</v>
      </c>
      <c r="F504" t="s">
        <v>2371</v>
      </c>
      <c r="G504" s="7" t="s">
        <v>2370</v>
      </c>
      <c r="H504" t="s">
        <v>2372</v>
      </c>
      <c r="I504" t="s">
        <v>2403</v>
      </c>
      <c r="J504" t="s">
        <v>2404</v>
      </c>
      <c r="K504" t="s">
        <v>2405</v>
      </c>
    </row>
    <row r="505" spans="1:11">
      <c r="A505" t="str">
        <f>IFERROR(VLOOKUP(I505,รวมโครงการที่ผ่านทั้งหมด!G:X,18,0),"")</f>
        <v/>
      </c>
      <c r="B505" s="1" t="s">
        <v>115</v>
      </c>
      <c r="C505" t="s">
        <v>322</v>
      </c>
      <c r="D505" s="7" t="s">
        <v>151</v>
      </c>
      <c r="E505" s="7" t="s">
        <v>2370</v>
      </c>
      <c r="F505" t="s">
        <v>2371</v>
      </c>
      <c r="G505" s="7" t="s">
        <v>2370</v>
      </c>
      <c r="H505" t="s">
        <v>2372</v>
      </c>
      <c r="I505" t="s">
        <v>2424</v>
      </c>
      <c r="J505" t="s">
        <v>2425</v>
      </c>
      <c r="K505" t="s">
        <v>2426</v>
      </c>
    </row>
    <row r="506" spans="1:11">
      <c r="A506" t="str">
        <f>IFERROR(VLOOKUP(I506,รวมโครงการที่ผ่านทั้งหมด!G:X,18,0),"")</f>
        <v/>
      </c>
      <c r="B506" s="1" t="s">
        <v>115</v>
      </c>
      <c r="C506" t="s">
        <v>322</v>
      </c>
      <c r="D506" s="7" t="s">
        <v>151</v>
      </c>
      <c r="E506" s="7" t="s">
        <v>2370</v>
      </c>
      <c r="F506" t="s">
        <v>2371</v>
      </c>
      <c r="G506" s="7" t="s">
        <v>2370</v>
      </c>
      <c r="H506" t="s">
        <v>2372</v>
      </c>
      <c r="I506" t="s">
        <v>2445</v>
      </c>
      <c r="J506" t="s">
        <v>2446</v>
      </c>
      <c r="K506" t="s">
        <v>2447</v>
      </c>
    </row>
    <row r="507" spans="1:11">
      <c r="A507" t="str">
        <f>IFERROR(VLOOKUP(I507,รวมโครงการที่ผ่านทั้งหมด!G:X,18,0),"")</f>
        <v/>
      </c>
      <c r="B507" s="1" t="s">
        <v>115</v>
      </c>
      <c r="C507" t="s">
        <v>322</v>
      </c>
      <c r="D507" s="7" t="s">
        <v>117</v>
      </c>
      <c r="E507" s="7" t="s">
        <v>3260</v>
      </c>
      <c r="F507" t="s">
        <v>3261</v>
      </c>
      <c r="G507" s="7" t="s">
        <v>3260</v>
      </c>
      <c r="H507" t="s">
        <v>3262</v>
      </c>
      <c r="I507" t="s">
        <v>3272</v>
      </c>
      <c r="J507" t="s">
        <v>3273</v>
      </c>
      <c r="K507" t="s">
        <v>3274</v>
      </c>
    </row>
    <row r="508" spans="1:11">
      <c r="A508" t="str">
        <f>IFERROR(VLOOKUP(I508,รวมโครงการที่ผ่านทั้งหมด!G:X,18,0),"")</f>
        <v/>
      </c>
      <c r="B508" s="1" t="s">
        <v>115</v>
      </c>
      <c r="C508" t="s">
        <v>322</v>
      </c>
      <c r="D508" s="7" t="s">
        <v>117</v>
      </c>
      <c r="E508" s="7" t="s">
        <v>3335</v>
      </c>
      <c r="F508" t="s">
        <v>3345</v>
      </c>
      <c r="G508" s="7" t="s">
        <v>3335</v>
      </c>
      <c r="H508" t="s">
        <v>3346</v>
      </c>
      <c r="I508" t="s">
        <v>3359</v>
      </c>
      <c r="J508" t="s">
        <v>3360</v>
      </c>
      <c r="K508" t="s">
        <v>3361</v>
      </c>
    </row>
    <row r="509" spans="1:11">
      <c r="A509" t="str">
        <f>IFERROR(VLOOKUP(I509,รวมโครงการที่ผ่านทั้งหมด!G:X,18,0),"")</f>
        <v/>
      </c>
      <c r="B509" s="1" t="s">
        <v>115</v>
      </c>
      <c r="C509" t="s">
        <v>322</v>
      </c>
      <c r="D509" s="7" t="s">
        <v>117</v>
      </c>
      <c r="E509" s="7" t="s">
        <v>3385</v>
      </c>
      <c r="F509" t="s">
        <v>1042</v>
      </c>
      <c r="G509" s="7" t="s">
        <v>3385</v>
      </c>
      <c r="H509" t="s">
        <v>3386</v>
      </c>
      <c r="I509" t="s">
        <v>3404</v>
      </c>
      <c r="J509" t="s">
        <v>3405</v>
      </c>
      <c r="K509" t="s">
        <v>3406</v>
      </c>
    </row>
    <row r="510" spans="1:11">
      <c r="A510" t="str">
        <f>IFERROR(VLOOKUP(I510,รวมโครงการที่ผ่านทั้งหมด!G:X,18,0),"")</f>
        <v/>
      </c>
      <c r="B510" s="1" t="s">
        <v>115</v>
      </c>
      <c r="C510" t="s">
        <v>322</v>
      </c>
      <c r="D510" s="7" t="s">
        <v>117</v>
      </c>
      <c r="E510" s="7" t="s">
        <v>3410</v>
      </c>
      <c r="F510" t="s">
        <v>3411</v>
      </c>
      <c r="G510" s="7" t="s">
        <v>3410</v>
      </c>
      <c r="H510" t="s">
        <v>3412</v>
      </c>
      <c r="I510" t="s">
        <v>3415</v>
      </c>
      <c r="J510" t="s">
        <v>3416</v>
      </c>
      <c r="K510" t="s">
        <v>3361</v>
      </c>
    </row>
    <row r="511" spans="1:11">
      <c r="A511" t="str">
        <f>IFERROR(VLOOKUP(I511,รวมโครงการที่ผ่านทั้งหมด!G:X,18,0),"")</f>
        <v/>
      </c>
      <c r="B511" s="1" t="s">
        <v>115</v>
      </c>
      <c r="C511" t="s">
        <v>322</v>
      </c>
      <c r="D511" s="7" t="s">
        <v>117</v>
      </c>
      <c r="E511" s="7" t="s">
        <v>3443</v>
      </c>
      <c r="F511" t="s">
        <v>1042</v>
      </c>
      <c r="G511" s="7" t="s">
        <v>3443</v>
      </c>
      <c r="H511" t="s">
        <v>3444</v>
      </c>
      <c r="I511" t="s">
        <v>3445</v>
      </c>
      <c r="J511" t="s">
        <v>3446</v>
      </c>
      <c r="K511" t="s">
        <v>3447</v>
      </c>
    </row>
    <row r="512" spans="1:11">
      <c r="A512">
        <f>IFERROR(VLOOKUP(I512,รวมโครงการที่ผ่านทั้งหมด!G:X,18,0),"")</f>
        <v>1</v>
      </c>
      <c r="B512" s="1" t="s">
        <v>115</v>
      </c>
      <c r="C512" t="s">
        <v>322</v>
      </c>
      <c r="D512" s="7" t="s">
        <v>117</v>
      </c>
      <c r="E512" s="7" t="s">
        <v>3578</v>
      </c>
      <c r="F512" t="s">
        <v>3579</v>
      </c>
      <c r="G512" s="7" t="s">
        <v>3578</v>
      </c>
      <c r="H512" t="s">
        <v>3580</v>
      </c>
      <c r="I512" t="s">
        <v>3607</v>
      </c>
      <c r="J512" t="s">
        <v>3608</v>
      </c>
      <c r="K512" t="s">
        <v>3609</v>
      </c>
    </row>
    <row r="513" spans="1:11">
      <c r="A513">
        <f>IFERROR(VLOOKUP(I513,รวมโครงการที่ผ่านทั้งหมด!G:X,18,0),"")</f>
        <v>1</v>
      </c>
      <c r="B513" s="1" t="s">
        <v>115</v>
      </c>
      <c r="C513" t="s">
        <v>322</v>
      </c>
      <c r="D513" s="7" t="s">
        <v>117</v>
      </c>
      <c r="E513" s="7" t="s">
        <v>3681</v>
      </c>
      <c r="F513" t="s">
        <v>3682</v>
      </c>
      <c r="G513" s="7" t="s">
        <v>3681</v>
      </c>
      <c r="H513" t="s">
        <v>3683</v>
      </c>
      <c r="I513" t="s">
        <v>3698</v>
      </c>
      <c r="J513" t="s">
        <v>3699</v>
      </c>
      <c r="K513" t="s">
        <v>3361</v>
      </c>
    </row>
    <row r="514" spans="1:11">
      <c r="A514" t="str">
        <f>IFERROR(VLOOKUP(I514,รวมโครงการที่ผ่านทั้งหมด!G:X,18,0),"")</f>
        <v/>
      </c>
      <c r="B514" s="1" t="s">
        <v>115</v>
      </c>
      <c r="C514" t="s">
        <v>322</v>
      </c>
      <c r="D514" s="7" t="s">
        <v>151</v>
      </c>
      <c r="E514" s="7" t="s">
        <v>6177</v>
      </c>
      <c r="F514" t="s">
        <v>6178</v>
      </c>
      <c r="G514" s="7" t="s">
        <v>10614</v>
      </c>
      <c r="H514" t="s">
        <v>6179</v>
      </c>
      <c r="I514" t="s">
        <v>6186</v>
      </c>
      <c r="J514" t="s">
        <v>6187</v>
      </c>
      <c r="K514" t="s">
        <v>6188</v>
      </c>
    </row>
    <row r="515" spans="1:11">
      <c r="A515" t="str">
        <f>IFERROR(VLOOKUP(I515,รวมโครงการที่ผ่านทั้งหมด!G:X,18,0),"")</f>
        <v/>
      </c>
      <c r="B515" s="1" t="s">
        <v>115</v>
      </c>
      <c r="C515" t="s">
        <v>322</v>
      </c>
      <c r="D515" s="7" t="s">
        <v>151</v>
      </c>
      <c r="E515" s="7" t="s">
        <v>6294</v>
      </c>
      <c r="F515" t="s">
        <v>6295</v>
      </c>
      <c r="G515" s="7" t="s">
        <v>10611</v>
      </c>
      <c r="H515" t="s">
        <v>6296</v>
      </c>
      <c r="I515" t="s">
        <v>6300</v>
      </c>
      <c r="J515" t="s">
        <v>6301</v>
      </c>
      <c r="K515" t="s">
        <v>6302</v>
      </c>
    </row>
    <row r="516" spans="1:11">
      <c r="A516" t="str">
        <f>IFERROR(VLOOKUP(I516,รวมโครงการที่ผ่านทั้งหมด!G:X,18,0),"")</f>
        <v/>
      </c>
      <c r="B516" s="1" t="s">
        <v>115</v>
      </c>
      <c r="C516" t="s">
        <v>322</v>
      </c>
      <c r="D516" s="7" t="s">
        <v>151</v>
      </c>
      <c r="E516" s="7" t="s">
        <v>6294</v>
      </c>
      <c r="F516" t="s">
        <v>6295</v>
      </c>
      <c r="G516" s="7" t="s">
        <v>10611</v>
      </c>
      <c r="H516" t="s">
        <v>6296</v>
      </c>
      <c r="I516" t="s">
        <v>6321</v>
      </c>
      <c r="J516" t="s">
        <v>6322</v>
      </c>
      <c r="K516" t="s">
        <v>6323</v>
      </c>
    </row>
    <row r="517" spans="1:11">
      <c r="A517" t="str">
        <f>IFERROR(VLOOKUP(I517,รวมโครงการที่ผ่านทั้งหมด!G:X,18,0),"")</f>
        <v/>
      </c>
      <c r="B517" s="1" t="s">
        <v>115</v>
      </c>
      <c r="C517" t="s">
        <v>322</v>
      </c>
      <c r="D517" s="7" t="s">
        <v>151</v>
      </c>
      <c r="E517" s="7" t="s">
        <v>6294</v>
      </c>
      <c r="F517" t="s">
        <v>6295</v>
      </c>
      <c r="G517" s="7" t="s">
        <v>10611</v>
      </c>
      <c r="H517" t="s">
        <v>6296</v>
      </c>
      <c r="I517" t="s">
        <v>6508</v>
      </c>
      <c r="J517" t="s">
        <v>6509</v>
      </c>
      <c r="K517" t="s">
        <v>6510</v>
      </c>
    </row>
    <row r="518" spans="1:11">
      <c r="A518" t="str">
        <f>IFERROR(VLOOKUP(I518,รวมโครงการที่ผ่านทั้งหมด!G:X,18,0),"")</f>
        <v/>
      </c>
      <c r="B518" s="1" t="s">
        <v>115</v>
      </c>
      <c r="C518" t="s">
        <v>322</v>
      </c>
      <c r="D518" s="7" t="s">
        <v>151</v>
      </c>
      <c r="E518" s="7" t="s">
        <v>6294</v>
      </c>
      <c r="F518" t="s">
        <v>6295</v>
      </c>
      <c r="G518" s="7" t="s">
        <v>10611</v>
      </c>
      <c r="H518" t="s">
        <v>6296</v>
      </c>
      <c r="I518" t="s">
        <v>6526</v>
      </c>
      <c r="J518" t="s">
        <v>6527</v>
      </c>
      <c r="K518" t="s">
        <v>6528</v>
      </c>
    </row>
    <row r="519" spans="1:11">
      <c r="A519" t="str">
        <f>IFERROR(VLOOKUP(I519,รวมโครงการที่ผ่านทั้งหมด!G:X,18,0),"")</f>
        <v/>
      </c>
      <c r="B519" s="1" t="s">
        <v>115</v>
      </c>
      <c r="C519" t="s">
        <v>322</v>
      </c>
      <c r="D519" s="7" t="s">
        <v>151</v>
      </c>
      <c r="E519" s="7" t="s">
        <v>6294</v>
      </c>
      <c r="F519" t="s">
        <v>6295</v>
      </c>
      <c r="G519" s="7" t="s">
        <v>10611</v>
      </c>
      <c r="H519" t="s">
        <v>6296</v>
      </c>
      <c r="I519" t="s">
        <v>6532</v>
      </c>
      <c r="J519" t="s">
        <v>6533</v>
      </c>
      <c r="K519" t="s">
        <v>6534</v>
      </c>
    </row>
    <row r="520" spans="1:11">
      <c r="A520" t="str">
        <f>IFERROR(VLOOKUP(I520,รวมโครงการที่ผ่านทั้งหมด!G:X,18,0),"")</f>
        <v/>
      </c>
      <c r="B520" s="1" t="s">
        <v>115</v>
      </c>
      <c r="C520" t="s">
        <v>322</v>
      </c>
      <c r="D520" s="7" t="s">
        <v>151</v>
      </c>
      <c r="E520" s="7" t="s">
        <v>6294</v>
      </c>
      <c r="F520" t="s">
        <v>6295</v>
      </c>
      <c r="G520" s="7" t="s">
        <v>10611</v>
      </c>
      <c r="H520" t="s">
        <v>6296</v>
      </c>
      <c r="I520" t="s">
        <v>6646</v>
      </c>
      <c r="J520" t="s">
        <v>6647</v>
      </c>
      <c r="K520" t="s">
        <v>6648</v>
      </c>
    </row>
    <row r="521" spans="1:11">
      <c r="A521" t="str">
        <f>IFERROR(VLOOKUP(I521,รวมโครงการที่ผ่านทั้งหมด!G:X,18,0),"")</f>
        <v/>
      </c>
      <c r="B521" s="1" t="s">
        <v>115</v>
      </c>
      <c r="C521" t="s">
        <v>322</v>
      </c>
      <c r="D521" s="7" t="s">
        <v>151</v>
      </c>
      <c r="E521" s="7" t="s">
        <v>6294</v>
      </c>
      <c r="F521" t="s">
        <v>6295</v>
      </c>
      <c r="G521" s="7" t="s">
        <v>10611</v>
      </c>
      <c r="H521" t="s">
        <v>6296</v>
      </c>
      <c r="I521" t="s">
        <v>6649</v>
      </c>
      <c r="J521" t="s">
        <v>6650</v>
      </c>
      <c r="K521" t="s">
        <v>6651</v>
      </c>
    </row>
    <row r="522" spans="1:11">
      <c r="A522" t="str">
        <f>IFERROR(VLOOKUP(I522,รวมโครงการที่ผ่านทั้งหมด!G:X,18,0),"")</f>
        <v/>
      </c>
      <c r="B522" s="1" t="s">
        <v>115</v>
      </c>
      <c r="C522" t="s">
        <v>322</v>
      </c>
      <c r="D522" s="7" t="s">
        <v>151</v>
      </c>
      <c r="E522" s="7" t="s">
        <v>6763</v>
      </c>
      <c r="F522" t="s">
        <v>6764</v>
      </c>
      <c r="G522" s="7" t="s">
        <v>10770</v>
      </c>
      <c r="H522" t="s">
        <v>6765</v>
      </c>
      <c r="I522" t="s">
        <v>6769</v>
      </c>
      <c r="J522" t="s">
        <v>6770</v>
      </c>
      <c r="K522" t="s">
        <v>6771</v>
      </c>
    </row>
    <row r="523" spans="1:11">
      <c r="A523" t="str">
        <f>IFERROR(VLOOKUP(I523,รวมโครงการที่ผ่านทั้งหมด!G:X,18,0),"")</f>
        <v/>
      </c>
      <c r="B523" s="1" t="s">
        <v>115</v>
      </c>
      <c r="C523" t="s">
        <v>322</v>
      </c>
      <c r="D523" s="7" t="s">
        <v>151</v>
      </c>
      <c r="E523" s="7" t="s">
        <v>9256</v>
      </c>
      <c r="F523" t="s">
        <v>292</v>
      </c>
      <c r="G523" s="7" t="s">
        <v>9256</v>
      </c>
      <c r="H523" t="s">
        <v>9257</v>
      </c>
      <c r="I523" t="s">
        <v>9337</v>
      </c>
      <c r="J523" t="s">
        <v>9338</v>
      </c>
      <c r="K523" t="s">
        <v>9339</v>
      </c>
    </row>
    <row r="524" spans="1:11">
      <c r="A524" t="str">
        <f>IFERROR(VLOOKUP(I524,รวมโครงการที่ผ่านทั้งหมด!G:X,18,0),"")</f>
        <v/>
      </c>
      <c r="B524" s="1" t="s">
        <v>115</v>
      </c>
      <c r="C524" t="s">
        <v>322</v>
      </c>
      <c r="D524" s="7" t="s">
        <v>151</v>
      </c>
      <c r="E524" s="7" t="s">
        <v>9256</v>
      </c>
      <c r="F524" t="s">
        <v>292</v>
      </c>
      <c r="G524" s="7" t="s">
        <v>9256</v>
      </c>
      <c r="H524" t="s">
        <v>9257</v>
      </c>
      <c r="I524" t="s">
        <v>9370</v>
      </c>
      <c r="J524" t="s">
        <v>9371</v>
      </c>
      <c r="K524" t="s">
        <v>9372</v>
      </c>
    </row>
    <row r="525" spans="1:11">
      <c r="A525" t="str">
        <f>IFERROR(VLOOKUP(I525,รวมโครงการที่ผ่านทั้งหมด!G:X,18,0),"")</f>
        <v/>
      </c>
      <c r="B525" s="1" t="s">
        <v>115</v>
      </c>
      <c r="C525" t="s">
        <v>322</v>
      </c>
      <c r="D525" s="7" t="s">
        <v>151</v>
      </c>
      <c r="E525" s="7" t="s">
        <v>9256</v>
      </c>
      <c r="F525" t="s">
        <v>292</v>
      </c>
      <c r="G525" s="7" t="s">
        <v>9256</v>
      </c>
      <c r="H525" t="s">
        <v>9257</v>
      </c>
      <c r="I525" t="s">
        <v>9373</v>
      </c>
      <c r="J525" t="s">
        <v>9374</v>
      </c>
      <c r="K525" t="s">
        <v>9375</v>
      </c>
    </row>
    <row r="526" spans="1:11">
      <c r="A526" t="str">
        <f>IFERROR(VLOOKUP(I526,รวมโครงการที่ผ่านทั้งหมด!G:X,18,0),"")</f>
        <v/>
      </c>
      <c r="B526" s="1" t="s">
        <v>115</v>
      </c>
      <c r="C526" t="s">
        <v>322</v>
      </c>
      <c r="D526" s="7" t="s">
        <v>151</v>
      </c>
      <c r="E526" s="7" t="s">
        <v>9256</v>
      </c>
      <c r="F526" t="s">
        <v>292</v>
      </c>
      <c r="G526" s="7" t="s">
        <v>9256</v>
      </c>
      <c r="H526" t="s">
        <v>9257</v>
      </c>
      <c r="I526" t="s">
        <v>9376</v>
      </c>
      <c r="J526" t="s">
        <v>9377</v>
      </c>
      <c r="K526" t="s">
        <v>9378</v>
      </c>
    </row>
    <row r="527" spans="1:11">
      <c r="A527" t="str">
        <f>IFERROR(VLOOKUP(I527,รวมโครงการที่ผ่านทั้งหมด!G:X,18,0),"")</f>
        <v/>
      </c>
      <c r="B527" s="1" t="s">
        <v>115</v>
      </c>
      <c r="C527" t="s">
        <v>322</v>
      </c>
      <c r="D527" s="7" t="s">
        <v>151</v>
      </c>
      <c r="E527" s="7" t="s">
        <v>9256</v>
      </c>
      <c r="F527" t="s">
        <v>292</v>
      </c>
      <c r="G527" s="7" t="s">
        <v>9256</v>
      </c>
      <c r="H527" t="s">
        <v>9257</v>
      </c>
      <c r="I527" t="s">
        <v>9379</v>
      </c>
      <c r="J527" t="s">
        <v>9380</v>
      </c>
      <c r="K527" t="s">
        <v>9381</v>
      </c>
    </row>
    <row r="528" spans="1:11">
      <c r="A528" t="str">
        <f>IFERROR(VLOOKUP(I528,รวมโครงการที่ผ่านทั้งหมด!G:X,18,0),"")</f>
        <v/>
      </c>
      <c r="B528" s="1" t="s">
        <v>115</v>
      </c>
      <c r="C528" t="s">
        <v>322</v>
      </c>
      <c r="D528" s="7" t="s">
        <v>151</v>
      </c>
      <c r="E528" s="7" t="s">
        <v>9577</v>
      </c>
      <c r="F528" t="s">
        <v>292</v>
      </c>
      <c r="G528" s="7" t="s">
        <v>9577</v>
      </c>
      <c r="H528" t="s">
        <v>9578</v>
      </c>
      <c r="I528" t="s">
        <v>9585</v>
      </c>
      <c r="J528" t="s">
        <v>9586</v>
      </c>
      <c r="K528" t="s">
        <v>9587</v>
      </c>
    </row>
    <row r="529" spans="1:11">
      <c r="A529" t="str">
        <f>IFERROR(VLOOKUP(I529,รวมโครงการที่ผ่านทั้งหมด!G:X,18,0),"")</f>
        <v/>
      </c>
      <c r="B529" s="1" t="s">
        <v>115</v>
      </c>
      <c r="C529" t="s">
        <v>322</v>
      </c>
      <c r="D529" s="7" t="s">
        <v>151</v>
      </c>
      <c r="E529" s="7" t="s">
        <v>9992</v>
      </c>
      <c r="F529" t="s">
        <v>9993</v>
      </c>
      <c r="G529" s="7" t="s">
        <v>9992</v>
      </c>
      <c r="H529" t="s">
        <v>9994</v>
      </c>
      <c r="I529" t="s">
        <v>10001</v>
      </c>
      <c r="J529" t="s">
        <v>10002</v>
      </c>
      <c r="K529" t="s">
        <v>10003</v>
      </c>
    </row>
    <row r="530" spans="1:11">
      <c r="A530" t="str">
        <f>IFERROR(VLOOKUP(I530,รวมโครงการที่ผ่านทั้งหมด!G:X,18,0),"")</f>
        <v/>
      </c>
      <c r="B530" s="1" t="s">
        <v>115</v>
      </c>
      <c r="C530" t="s">
        <v>322</v>
      </c>
      <c r="D530" s="7" t="s">
        <v>151</v>
      </c>
      <c r="E530" s="7" t="s">
        <v>9992</v>
      </c>
      <c r="F530" t="s">
        <v>9993</v>
      </c>
      <c r="G530" s="7" t="s">
        <v>9992</v>
      </c>
      <c r="H530" t="s">
        <v>9994</v>
      </c>
      <c r="I530" t="s">
        <v>10004</v>
      </c>
      <c r="J530" t="s">
        <v>10005</v>
      </c>
      <c r="K530" t="s">
        <v>10006</v>
      </c>
    </row>
    <row r="531" spans="1:11">
      <c r="A531" t="str">
        <f>IFERROR(VLOOKUP(I531,รวมโครงการที่ผ่านทั้งหมด!G:X,18,0),"")</f>
        <v/>
      </c>
      <c r="B531" s="1" t="s">
        <v>115</v>
      </c>
      <c r="C531" t="s">
        <v>322</v>
      </c>
      <c r="D531" s="7" t="s">
        <v>151</v>
      </c>
      <c r="E531" s="7" t="s">
        <v>9992</v>
      </c>
      <c r="F531" t="s">
        <v>9993</v>
      </c>
      <c r="G531" s="7" t="s">
        <v>9992</v>
      </c>
      <c r="H531" t="s">
        <v>9994</v>
      </c>
      <c r="I531" t="s">
        <v>10037</v>
      </c>
      <c r="J531" t="s">
        <v>10038</v>
      </c>
      <c r="K531" t="s">
        <v>10039</v>
      </c>
    </row>
    <row r="532" spans="1:11">
      <c r="A532">
        <f>IFERROR(VLOOKUP(I532,รวมโครงการที่ผ่านทั้งหมด!G:X,18,0),"")</f>
        <v>1</v>
      </c>
      <c r="B532" s="1" t="s">
        <v>115</v>
      </c>
      <c r="C532" t="s">
        <v>702</v>
      </c>
      <c r="D532" s="7" t="s">
        <v>151</v>
      </c>
      <c r="E532" s="7" t="s">
        <v>663</v>
      </c>
      <c r="F532" t="s">
        <v>664</v>
      </c>
      <c r="G532" s="7" t="s">
        <v>663</v>
      </c>
      <c r="H532" t="s">
        <v>665</v>
      </c>
      <c r="I532" t="s">
        <v>703</v>
      </c>
      <c r="J532" t="s">
        <v>704</v>
      </c>
      <c r="K532" t="s">
        <v>705</v>
      </c>
    </row>
    <row r="533" spans="1:11">
      <c r="A533">
        <f>IFERROR(VLOOKUP(I533,รวมโครงการที่ผ่านทั้งหมด!G:X,18,0),"")</f>
        <v>1</v>
      </c>
      <c r="B533" s="1" t="s">
        <v>115</v>
      </c>
      <c r="C533" t="s">
        <v>702</v>
      </c>
      <c r="D533" s="7" t="s">
        <v>1207</v>
      </c>
      <c r="E533" s="7" t="s">
        <v>1408</v>
      </c>
      <c r="F533" t="s">
        <v>1014</v>
      </c>
      <c r="G533" s="7" t="s">
        <v>1408</v>
      </c>
      <c r="H533" t="s">
        <v>1409</v>
      </c>
      <c r="I533" t="s">
        <v>1413</v>
      </c>
      <c r="J533" t="s">
        <v>1414</v>
      </c>
      <c r="K533" t="s">
        <v>1415</v>
      </c>
    </row>
    <row r="534" spans="1:11">
      <c r="A534" t="str">
        <f>IFERROR(VLOOKUP(I534,รวมโครงการที่ผ่านทั้งหมด!G:X,18,0),"")</f>
        <v/>
      </c>
      <c r="B534" s="1" t="s">
        <v>115</v>
      </c>
      <c r="C534" t="s">
        <v>702</v>
      </c>
      <c r="D534" s="7" t="s">
        <v>151</v>
      </c>
      <c r="E534" s="7" t="s">
        <v>1722</v>
      </c>
      <c r="F534" t="s">
        <v>292</v>
      </c>
      <c r="G534" s="7" t="s">
        <v>1722</v>
      </c>
      <c r="H534" t="s">
        <v>1723</v>
      </c>
      <c r="I534" t="s">
        <v>1724</v>
      </c>
      <c r="J534" t="s">
        <v>1725</v>
      </c>
      <c r="K534" t="s">
        <v>1726</v>
      </c>
    </row>
    <row r="535" spans="1:11">
      <c r="A535" t="str">
        <f>IFERROR(VLOOKUP(I535,รวมโครงการที่ผ่านทั้งหมด!G:X,18,0),"")</f>
        <v/>
      </c>
      <c r="B535" s="1" t="s">
        <v>115</v>
      </c>
      <c r="C535" t="s">
        <v>702</v>
      </c>
      <c r="D535" s="7" t="s">
        <v>151</v>
      </c>
      <c r="E535" s="7" t="s">
        <v>1722</v>
      </c>
      <c r="F535" t="s">
        <v>292</v>
      </c>
      <c r="G535" s="7" t="s">
        <v>1722</v>
      </c>
      <c r="H535" t="s">
        <v>1723</v>
      </c>
      <c r="I535" t="s">
        <v>1727</v>
      </c>
      <c r="J535" t="s">
        <v>1728</v>
      </c>
      <c r="K535" t="s">
        <v>1726</v>
      </c>
    </row>
    <row r="536" spans="1:11">
      <c r="A536" t="str">
        <f>IFERROR(VLOOKUP(I536,รวมโครงการที่ผ่านทั้งหมด!G:X,18,0),"")</f>
        <v/>
      </c>
      <c r="B536" s="1" t="s">
        <v>115</v>
      </c>
      <c r="C536" t="s">
        <v>702</v>
      </c>
      <c r="D536" s="7" t="s">
        <v>151</v>
      </c>
      <c r="E536" s="7" t="s">
        <v>2370</v>
      </c>
      <c r="F536" t="s">
        <v>2371</v>
      </c>
      <c r="G536" s="7" t="s">
        <v>2370</v>
      </c>
      <c r="H536" t="s">
        <v>2372</v>
      </c>
      <c r="I536" t="s">
        <v>2418</v>
      </c>
      <c r="J536" t="s">
        <v>2419</v>
      </c>
      <c r="K536" t="s">
        <v>2420</v>
      </c>
    </row>
    <row r="537" spans="1:11">
      <c r="A537" t="str">
        <f>IFERROR(VLOOKUP(I537,รวมโครงการที่ผ่านทั้งหมด!G:X,18,0),"")</f>
        <v/>
      </c>
      <c r="B537" s="1" t="s">
        <v>115</v>
      </c>
      <c r="C537" t="s">
        <v>702</v>
      </c>
      <c r="D537" s="7" t="s">
        <v>151</v>
      </c>
      <c r="E537" s="7" t="s">
        <v>2370</v>
      </c>
      <c r="F537" t="s">
        <v>2371</v>
      </c>
      <c r="G537" s="7" t="s">
        <v>2370</v>
      </c>
      <c r="H537" t="s">
        <v>2372</v>
      </c>
      <c r="I537" t="s">
        <v>2430</v>
      </c>
      <c r="J537" t="s">
        <v>2431</v>
      </c>
      <c r="K537" t="s">
        <v>2432</v>
      </c>
    </row>
    <row r="538" spans="1:11">
      <c r="A538">
        <f>IFERROR(VLOOKUP(I538,รวมโครงการที่ผ่านทั้งหมด!G:X,18,0),"")</f>
        <v>1</v>
      </c>
      <c r="B538" s="1" t="s">
        <v>115</v>
      </c>
      <c r="C538" t="s">
        <v>702</v>
      </c>
      <c r="D538" s="7" t="s">
        <v>117</v>
      </c>
      <c r="E538" s="7" t="s">
        <v>3578</v>
      </c>
      <c r="F538" t="s">
        <v>3579</v>
      </c>
      <c r="G538" s="7" t="s">
        <v>3578</v>
      </c>
      <c r="H538" t="s">
        <v>3580</v>
      </c>
      <c r="I538" t="s">
        <v>3612</v>
      </c>
      <c r="J538" t="s">
        <v>3613</v>
      </c>
      <c r="K538" t="s">
        <v>3614</v>
      </c>
    </row>
    <row r="539" spans="1:11">
      <c r="A539" t="str">
        <f>IFERROR(VLOOKUP(I539,รวมโครงการที่ผ่านทั้งหมด!G:X,18,0),"")</f>
        <v/>
      </c>
      <c r="B539" s="1" t="s">
        <v>115</v>
      </c>
      <c r="C539" t="s">
        <v>702</v>
      </c>
      <c r="D539" s="7" t="s">
        <v>151</v>
      </c>
      <c r="E539" s="7" t="s">
        <v>6226</v>
      </c>
      <c r="F539" t="s">
        <v>6243</v>
      </c>
      <c r="G539" s="7" t="s">
        <v>10772</v>
      </c>
      <c r="H539" t="s">
        <v>6244</v>
      </c>
      <c r="I539" t="s">
        <v>6260</v>
      </c>
      <c r="J539" t="s">
        <v>6261</v>
      </c>
      <c r="K539" t="s">
        <v>6262</v>
      </c>
    </row>
    <row r="540" spans="1:11">
      <c r="A540" t="str">
        <f>IFERROR(VLOOKUP(I540,รวมโครงการที่ผ่านทั้งหมด!G:X,18,0),"")</f>
        <v/>
      </c>
      <c r="B540" s="1" t="s">
        <v>115</v>
      </c>
      <c r="C540" t="s">
        <v>702</v>
      </c>
      <c r="D540" s="7" t="s">
        <v>151</v>
      </c>
      <c r="E540" s="7" t="s">
        <v>6294</v>
      </c>
      <c r="F540" t="s">
        <v>6295</v>
      </c>
      <c r="G540" s="7" t="s">
        <v>10611</v>
      </c>
      <c r="H540" t="s">
        <v>6296</v>
      </c>
      <c r="I540" t="s">
        <v>6405</v>
      </c>
      <c r="J540" t="s">
        <v>6406</v>
      </c>
      <c r="K540" t="s">
        <v>6407</v>
      </c>
    </row>
    <row r="541" spans="1:11">
      <c r="A541" t="str">
        <f>IFERROR(VLOOKUP(I541,รวมโครงการที่ผ่านทั้งหมด!G:X,18,0),"")</f>
        <v/>
      </c>
      <c r="B541" s="1" t="s">
        <v>115</v>
      </c>
      <c r="C541" t="s">
        <v>702</v>
      </c>
      <c r="D541" s="7" t="s">
        <v>151</v>
      </c>
      <c r="E541" s="7" t="s">
        <v>6294</v>
      </c>
      <c r="F541" t="s">
        <v>6295</v>
      </c>
      <c r="G541" s="7" t="s">
        <v>10611</v>
      </c>
      <c r="H541" t="s">
        <v>6296</v>
      </c>
      <c r="I541" t="s">
        <v>6490</v>
      </c>
      <c r="J541" t="s">
        <v>6491</v>
      </c>
      <c r="K541" t="s">
        <v>6492</v>
      </c>
    </row>
    <row r="542" spans="1:11">
      <c r="A542" t="str">
        <f>IFERROR(VLOOKUP(I542,รวมโครงการที่ผ่านทั้งหมด!G:X,18,0),"")</f>
        <v/>
      </c>
      <c r="B542" s="1" t="s">
        <v>115</v>
      </c>
      <c r="C542" t="s">
        <v>702</v>
      </c>
      <c r="D542" s="7" t="s">
        <v>151</v>
      </c>
      <c r="E542" s="7" t="s">
        <v>6294</v>
      </c>
      <c r="F542" t="s">
        <v>6295</v>
      </c>
      <c r="G542" s="7" t="s">
        <v>10611</v>
      </c>
      <c r="H542" t="s">
        <v>6296</v>
      </c>
      <c r="I542" t="s">
        <v>6496</v>
      </c>
      <c r="J542" t="s">
        <v>6497</v>
      </c>
      <c r="K542" t="s">
        <v>6498</v>
      </c>
    </row>
    <row r="543" spans="1:11">
      <c r="A543" t="str">
        <f>IFERROR(VLOOKUP(I543,รวมโครงการที่ผ่านทั้งหมด!G:X,18,0),"")</f>
        <v/>
      </c>
      <c r="B543" s="1" t="s">
        <v>115</v>
      </c>
      <c r="C543" t="s">
        <v>702</v>
      </c>
      <c r="D543" s="7" t="s">
        <v>151</v>
      </c>
      <c r="E543" s="7" t="s">
        <v>6294</v>
      </c>
      <c r="F543" t="s">
        <v>6295</v>
      </c>
      <c r="G543" s="7" t="s">
        <v>10611</v>
      </c>
      <c r="H543" t="s">
        <v>6296</v>
      </c>
      <c r="I543" t="s">
        <v>6511</v>
      </c>
      <c r="J543" t="s">
        <v>6512</v>
      </c>
      <c r="K543" t="s">
        <v>6513</v>
      </c>
    </row>
    <row r="544" spans="1:11">
      <c r="A544" t="str">
        <f>IFERROR(VLOOKUP(I544,รวมโครงการที่ผ่านทั้งหมด!G:X,18,0),"")</f>
        <v/>
      </c>
      <c r="B544" s="1" t="s">
        <v>115</v>
      </c>
      <c r="C544" t="s">
        <v>702</v>
      </c>
      <c r="D544" s="7" t="s">
        <v>151</v>
      </c>
      <c r="E544" s="7" t="s">
        <v>6294</v>
      </c>
      <c r="F544" t="s">
        <v>6295</v>
      </c>
      <c r="G544" s="7" t="s">
        <v>10611</v>
      </c>
      <c r="H544" t="s">
        <v>6296</v>
      </c>
      <c r="I544" t="s">
        <v>6535</v>
      </c>
      <c r="J544" t="s">
        <v>6536</v>
      </c>
      <c r="K544" t="s">
        <v>6537</v>
      </c>
    </row>
    <row r="545" spans="1:11">
      <c r="A545" t="str">
        <f>IFERROR(VLOOKUP(I545,รวมโครงการที่ผ่านทั้งหมด!G:X,18,0),"")</f>
        <v/>
      </c>
      <c r="B545" s="1" t="s">
        <v>115</v>
      </c>
      <c r="C545" t="s">
        <v>702</v>
      </c>
      <c r="D545" s="7" t="s">
        <v>151</v>
      </c>
      <c r="E545" s="7" t="s">
        <v>6294</v>
      </c>
      <c r="F545" t="s">
        <v>6295</v>
      </c>
      <c r="G545" s="7" t="s">
        <v>10611</v>
      </c>
      <c r="H545" t="s">
        <v>6296</v>
      </c>
      <c r="I545" t="s">
        <v>6538</v>
      </c>
      <c r="J545" t="s">
        <v>6539</v>
      </c>
      <c r="K545" t="s">
        <v>6540</v>
      </c>
    </row>
    <row r="546" spans="1:11">
      <c r="A546" t="str">
        <f>IFERROR(VLOOKUP(I546,รวมโครงการที่ผ่านทั้งหมด!G:X,18,0),"")</f>
        <v/>
      </c>
      <c r="B546" s="1" t="s">
        <v>115</v>
      </c>
      <c r="C546" t="s">
        <v>702</v>
      </c>
      <c r="D546" s="7" t="s">
        <v>151</v>
      </c>
      <c r="E546" s="7" t="s">
        <v>6294</v>
      </c>
      <c r="F546" t="s">
        <v>6295</v>
      </c>
      <c r="G546" s="7" t="s">
        <v>10611</v>
      </c>
      <c r="H546" t="s">
        <v>6296</v>
      </c>
      <c r="I546" t="s">
        <v>6541</v>
      </c>
      <c r="J546" t="s">
        <v>6542</v>
      </c>
      <c r="K546" t="s">
        <v>6543</v>
      </c>
    </row>
    <row r="547" spans="1:11">
      <c r="A547" t="str">
        <f>IFERROR(VLOOKUP(I547,รวมโครงการที่ผ่านทั้งหมด!G:X,18,0),"")</f>
        <v/>
      </c>
      <c r="B547" s="1" t="s">
        <v>115</v>
      </c>
      <c r="C547" t="s">
        <v>702</v>
      </c>
      <c r="D547" s="7" t="s">
        <v>151</v>
      </c>
      <c r="E547" s="7" t="s">
        <v>6294</v>
      </c>
      <c r="F547" t="s">
        <v>6295</v>
      </c>
      <c r="G547" s="7" t="s">
        <v>10611</v>
      </c>
      <c r="H547" t="s">
        <v>6296</v>
      </c>
      <c r="I547" t="s">
        <v>6544</v>
      </c>
      <c r="J547" t="s">
        <v>6545</v>
      </c>
      <c r="K547" t="s">
        <v>6546</v>
      </c>
    </row>
    <row r="548" spans="1:11">
      <c r="A548" t="str">
        <f>IFERROR(VLOOKUP(I548,รวมโครงการที่ผ่านทั้งหมด!G:X,18,0),"")</f>
        <v/>
      </c>
      <c r="B548" s="1" t="s">
        <v>115</v>
      </c>
      <c r="C548" t="s">
        <v>702</v>
      </c>
      <c r="D548" s="7" t="s">
        <v>151</v>
      </c>
      <c r="E548" s="7" t="s">
        <v>6294</v>
      </c>
      <c r="F548" t="s">
        <v>6295</v>
      </c>
      <c r="G548" s="7" t="s">
        <v>10611</v>
      </c>
      <c r="H548" t="s">
        <v>6296</v>
      </c>
      <c r="I548" t="s">
        <v>6550</v>
      </c>
      <c r="J548" t="s">
        <v>6551</v>
      </c>
      <c r="K548" t="s">
        <v>6552</v>
      </c>
    </row>
    <row r="549" spans="1:11">
      <c r="A549" t="str">
        <f>IFERROR(VLOOKUP(I549,รวมโครงการที่ผ่านทั้งหมด!G:X,18,0),"")</f>
        <v/>
      </c>
      <c r="B549" s="1" t="s">
        <v>115</v>
      </c>
      <c r="C549" t="s">
        <v>702</v>
      </c>
      <c r="D549" s="7" t="s">
        <v>151</v>
      </c>
      <c r="E549" s="7" t="s">
        <v>6294</v>
      </c>
      <c r="F549" t="s">
        <v>6295</v>
      </c>
      <c r="G549" s="7" t="s">
        <v>10611</v>
      </c>
      <c r="H549" t="s">
        <v>6296</v>
      </c>
      <c r="I549" t="s">
        <v>6628</v>
      </c>
      <c r="J549" t="s">
        <v>6629</v>
      </c>
      <c r="K549" t="s">
        <v>6630</v>
      </c>
    </row>
    <row r="550" spans="1:11">
      <c r="A550" t="str">
        <f>IFERROR(VLOOKUP(I550,รวมโครงการที่ผ่านทั้งหมด!G:X,18,0),"")</f>
        <v/>
      </c>
      <c r="B550" s="1" t="s">
        <v>115</v>
      </c>
      <c r="C550" t="s">
        <v>702</v>
      </c>
      <c r="D550" s="7" t="s">
        <v>151</v>
      </c>
      <c r="E550" s="7" t="s">
        <v>8414</v>
      </c>
      <c r="F550" t="s">
        <v>8425</v>
      </c>
      <c r="G550" s="7" t="s">
        <v>8414</v>
      </c>
      <c r="H550" t="s">
        <v>8426</v>
      </c>
      <c r="I550" t="s">
        <v>8427</v>
      </c>
      <c r="J550" t="s">
        <v>8428</v>
      </c>
      <c r="K550" t="s">
        <v>8429</v>
      </c>
    </row>
    <row r="551" spans="1:11">
      <c r="A551" t="str">
        <f>IFERROR(VLOOKUP(I551,รวมโครงการที่ผ่านทั้งหมด!G:X,18,0),"")</f>
        <v/>
      </c>
      <c r="B551" s="1" t="s">
        <v>115</v>
      </c>
      <c r="C551" t="s">
        <v>702</v>
      </c>
      <c r="D551" s="7" t="s">
        <v>151</v>
      </c>
      <c r="E551" s="7" t="s">
        <v>8457</v>
      </c>
      <c r="F551" t="s">
        <v>8465</v>
      </c>
      <c r="G551" s="7" t="s">
        <v>8457</v>
      </c>
      <c r="H551" t="s">
        <v>8466</v>
      </c>
      <c r="I551" t="s">
        <v>8467</v>
      </c>
      <c r="J551" t="s">
        <v>8468</v>
      </c>
      <c r="K551" t="s">
        <v>8469</v>
      </c>
    </row>
    <row r="552" spans="1:11">
      <c r="A552" t="str">
        <f>IFERROR(VLOOKUP(I552,รวมโครงการที่ผ่านทั้งหมด!G:X,18,0),"")</f>
        <v/>
      </c>
      <c r="B552" s="1" t="s">
        <v>115</v>
      </c>
      <c r="C552" t="s">
        <v>702</v>
      </c>
      <c r="D552" s="7" t="s">
        <v>151</v>
      </c>
      <c r="E552" s="7" t="s">
        <v>8667</v>
      </c>
      <c r="F552" t="s">
        <v>292</v>
      </c>
      <c r="G552" s="7" t="s">
        <v>8667</v>
      </c>
      <c r="H552" t="s">
        <v>8668</v>
      </c>
      <c r="I552" t="s">
        <v>8774</v>
      </c>
      <c r="J552" t="s">
        <v>8775</v>
      </c>
      <c r="K552" t="s">
        <v>8776</v>
      </c>
    </row>
    <row r="553" spans="1:11">
      <c r="A553" t="str">
        <f>IFERROR(VLOOKUP(I553,รวมโครงการที่ผ่านทั้งหมด!G:X,18,0),"")</f>
        <v/>
      </c>
      <c r="B553" s="1" t="s">
        <v>115</v>
      </c>
      <c r="C553" t="s">
        <v>702</v>
      </c>
      <c r="D553" s="7" t="s">
        <v>151</v>
      </c>
      <c r="E553" s="7" t="s">
        <v>9256</v>
      </c>
      <c r="F553" t="s">
        <v>292</v>
      </c>
      <c r="G553" s="7" t="s">
        <v>9256</v>
      </c>
      <c r="H553" t="s">
        <v>9257</v>
      </c>
      <c r="I553" t="s">
        <v>9282</v>
      </c>
      <c r="J553" t="s">
        <v>9283</v>
      </c>
      <c r="K553" t="s">
        <v>9284</v>
      </c>
    </row>
    <row r="554" spans="1:11">
      <c r="A554" t="str">
        <f>IFERROR(VLOOKUP(I554,รวมโครงการที่ผ่านทั้งหมด!G:X,18,0),"")</f>
        <v/>
      </c>
      <c r="B554" s="1" t="s">
        <v>115</v>
      </c>
      <c r="C554" t="s">
        <v>702</v>
      </c>
      <c r="D554" s="7" t="s">
        <v>151</v>
      </c>
      <c r="E554" s="7" t="s">
        <v>9256</v>
      </c>
      <c r="F554" t="s">
        <v>292</v>
      </c>
      <c r="G554" s="7" t="s">
        <v>9256</v>
      </c>
      <c r="H554" t="s">
        <v>9257</v>
      </c>
      <c r="I554" t="s">
        <v>9391</v>
      </c>
      <c r="J554" t="s">
        <v>9392</v>
      </c>
      <c r="K554" t="s">
        <v>9393</v>
      </c>
    </row>
    <row r="555" spans="1:11">
      <c r="A555" t="str">
        <f>IFERROR(VLOOKUP(I555,รวมโครงการที่ผ่านทั้งหมด!G:X,18,0),"")</f>
        <v/>
      </c>
      <c r="B555" s="1" t="s">
        <v>115</v>
      </c>
      <c r="C555" t="s">
        <v>702</v>
      </c>
      <c r="D555" s="7" t="s">
        <v>151</v>
      </c>
      <c r="E555" s="7" t="s">
        <v>9692</v>
      </c>
      <c r="F555" t="s">
        <v>292</v>
      </c>
      <c r="G555" s="7" t="s">
        <v>9692</v>
      </c>
      <c r="H555" t="s">
        <v>9693</v>
      </c>
      <c r="I555" t="s">
        <v>9697</v>
      </c>
      <c r="J555" t="s">
        <v>9698</v>
      </c>
      <c r="K555" t="s">
        <v>9699</v>
      </c>
    </row>
    <row r="556" spans="1:11">
      <c r="A556" t="str">
        <f>IFERROR(VLOOKUP(I556,รวมโครงการที่ผ่านทั้งหมด!G:X,18,0),"")</f>
        <v/>
      </c>
      <c r="B556" s="1" t="s">
        <v>115</v>
      </c>
      <c r="C556" t="s">
        <v>326</v>
      </c>
      <c r="D556" s="7" t="s">
        <v>151</v>
      </c>
      <c r="E556" s="7" t="s">
        <v>291</v>
      </c>
      <c r="F556" t="s">
        <v>292</v>
      </c>
      <c r="G556" s="7" t="s">
        <v>291</v>
      </c>
      <c r="H556" t="s">
        <v>293</v>
      </c>
      <c r="I556" t="s">
        <v>327</v>
      </c>
      <c r="J556" t="s">
        <v>328</v>
      </c>
      <c r="K556" t="s">
        <v>329</v>
      </c>
    </row>
    <row r="557" spans="1:11">
      <c r="A557" t="str">
        <f>IFERROR(VLOOKUP(I557,รวมโครงการที่ผ่านทั้งหมด!G:X,18,0),"")</f>
        <v/>
      </c>
      <c r="B557" s="1" t="s">
        <v>115</v>
      </c>
      <c r="C557" t="s">
        <v>326</v>
      </c>
      <c r="D557" s="7" t="s">
        <v>151</v>
      </c>
      <c r="E557" s="7" t="s">
        <v>291</v>
      </c>
      <c r="F557" t="s">
        <v>292</v>
      </c>
      <c r="G557" s="7" t="s">
        <v>291</v>
      </c>
      <c r="H557" t="s">
        <v>293</v>
      </c>
      <c r="I557" t="s">
        <v>330</v>
      </c>
      <c r="J557" t="s">
        <v>331</v>
      </c>
      <c r="K557" t="s">
        <v>332</v>
      </c>
    </row>
    <row r="558" spans="1:11">
      <c r="A558">
        <f>IFERROR(VLOOKUP(I558,รวมโครงการที่ผ่านทั้งหมด!G:X,18,0),"")</f>
        <v>1</v>
      </c>
      <c r="B558" s="1" t="s">
        <v>115</v>
      </c>
      <c r="C558" t="s">
        <v>326</v>
      </c>
      <c r="D558" s="7" t="s">
        <v>117</v>
      </c>
      <c r="E558" s="7" t="s">
        <v>3181</v>
      </c>
      <c r="F558" t="s">
        <v>3198</v>
      </c>
      <c r="G558" s="7" t="s">
        <v>3181</v>
      </c>
      <c r="H558" t="s">
        <v>3199</v>
      </c>
      <c r="I558" t="s">
        <v>3203</v>
      </c>
      <c r="J558" t="s">
        <v>3204</v>
      </c>
      <c r="K558" t="s">
        <v>3205</v>
      </c>
    </row>
    <row r="559" spans="1:11">
      <c r="A559">
        <f>IFERROR(VLOOKUP(I559,รวมโครงการที่ผ่านทั้งหมด!G:X,18,0),"")</f>
        <v>1</v>
      </c>
      <c r="B559" s="1" t="s">
        <v>115</v>
      </c>
      <c r="C559" t="s">
        <v>326</v>
      </c>
      <c r="D559" s="7" t="s">
        <v>117</v>
      </c>
      <c r="E559" s="7" t="s">
        <v>3222</v>
      </c>
      <c r="F559" t="s">
        <v>3198</v>
      </c>
      <c r="G559" s="7" t="s">
        <v>3222</v>
      </c>
      <c r="H559" t="s">
        <v>3223</v>
      </c>
      <c r="I559" t="s">
        <v>3230</v>
      </c>
      <c r="J559" t="s">
        <v>3231</v>
      </c>
      <c r="K559" t="s">
        <v>3232</v>
      </c>
    </row>
    <row r="560" spans="1:11">
      <c r="A560">
        <f>IFERROR(VLOOKUP(I560,รวมโครงการที่ผ่านทั้งหมด!G:X,18,0),"")</f>
        <v>1</v>
      </c>
      <c r="B560" s="1" t="s">
        <v>115</v>
      </c>
      <c r="C560" t="s">
        <v>326</v>
      </c>
      <c r="D560" s="7" t="s">
        <v>117</v>
      </c>
      <c r="E560" s="7" t="s">
        <v>3222</v>
      </c>
      <c r="F560" t="s">
        <v>3198</v>
      </c>
      <c r="G560" s="7" t="s">
        <v>3222</v>
      </c>
      <c r="H560" t="s">
        <v>3223</v>
      </c>
      <c r="I560" t="s">
        <v>3233</v>
      </c>
      <c r="J560" t="s">
        <v>3234</v>
      </c>
      <c r="K560" t="s">
        <v>3235</v>
      </c>
    </row>
    <row r="561" spans="1:11">
      <c r="A561">
        <f>IFERROR(VLOOKUP(I561,รวมโครงการที่ผ่านทั้งหมด!G:X,18,0),"")</f>
        <v>1</v>
      </c>
      <c r="B561" s="1" t="s">
        <v>115</v>
      </c>
      <c r="C561" t="s">
        <v>326</v>
      </c>
      <c r="D561" s="7" t="s">
        <v>117</v>
      </c>
      <c r="E561" s="7" t="s">
        <v>3260</v>
      </c>
      <c r="F561" t="s">
        <v>3261</v>
      </c>
      <c r="G561" s="7" t="s">
        <v>3260</v>
      </c>
      <c r="H561" t="s">
        <v>3262</v>
      </c>
      <c r="I561" t="s">
        <v>3275</v>
      </c>
      <c r="J561" t="s">
        <v>3276</v>
      </c>
      <c r="K561" t="s">
        <v>3277</v>
      </c>
    </row>
    <row r="562" spans="1:11">
      <c r="A562" t="str">
        <f>IFERROR(VLOOKUP(I562,รวมโครงการที่ผ่านทั้งหมด!G:X,18,0),"")</f>
        <v/>
      </c>
      <c r="B562" s="1" t="s">
        <v>115</v>
      </c>
      <c r="C562" t="s">
        <v>326</v>
      </c>
      <c r="D562" s="7" t="s">
        <v>117</v>
      </c>
      <c r="E562" s="7" t="s">
        <v>3260</v>
      </c>
      <c r="F562" t="s">
        <v>3261</v>
      </c>
      <c r="G562" s="7" t="s">
        <v>3260</v>
      </c>
      <c r="H562" t="s">
        <v>3262</v>
      </c>
      <c r="I562" t="s">
        <v>3278</v>
      </c>
      <c r="J562" t="s">
        <v>3279</v>
      </c>
      <c r="K562" t="s">
        <v>3280</v>
      </c>
    </row>
    <row r="563" spans="1:11">
      <c r="A563">
        <f>IFERROR(VLOOKUP(I563,รวมโครงการที่ผ่านทั้งหมด!G:X,18,0),"")</f>
        <v>1</v>
      </c>
      <c r="B563" s="1" t="s">
        <v>115</v>
      </c>
      <c r="C563" t="s">
        <v>326</v>
      </c>
      <c r="D563" s="7" t="s">
        <v>117</v>
      </c>
      <c r="E563" s="7" t="s">
        <v>3260</v>
      </c>
      <c r="F563" t="s">
        <v>3261</v>
      </c>
      <c r="G563" s="7" t="s">
        <v>3260</v>
      </c>
      <c r="H563" t="s">
        <v>3262</v>
      </c>
      <c r="I563" t="s">
        <v>3308</v>
      </c>
      <c r="J563" t="s">
        <v>3309</v>
      </c>
      <c r="K563" t="s">
        <v>3310</v>
      </c>
    </row>
    <row r="564" spans="1:11">
      <c r="A564" t="str">
        <f>IFERROR(VLOOKUP(I564,รวมโครงการที่ผ่านทั้งหมด!G:X,18,0),"")</f>
        <v/>
      </c>
      <c r="B564" s="1" t="s">
        <v>115</v>
      </c>
      <c r="C564" t="s">
        <v>326</v>
      </c>
      <c r="D564" s="7" t="s">
        <v>117</v>
      </c>
      <c r="E564" s="7" t="s">
        <v>3260</v>
      </c>
      <c r="F564" t="s">
        <v>3261</v>
      </c>
      <c r="G564" s="7" t="s">
        <v>3260</v>
      </c>
      <c r="H564" t="s">
        <v>3262</v>
      </c>
      <c r="I564" t="s">
        <v>3311</v>
      </c>
      <c r="J564" t="s">
        <v>3312</v>
      </c>
      <c r="K564" t="s">
        <v>3313</v>
      </c>
    </row>
    <row r="565" spans="1:11">
      <c r="A565" t="str">
        <f>IFERROR(VLOOKUP(I565,รวมโครงการที่ผ่านทั้งหมด!G:X,18,0),"")</f>
        <v/>
      </c>
      <c r="B565" s="1" t="s">
        <v>115</v>
      </c>
      <c r="C565" t="s">
        <v>326</v>
      </c>
      <c r="D565" s="7" t="s">
        <v>117</v>
      </c>
      <c r="E565" s="7" t="s">
        <v>3260</v>
      </c>
      <c r="F565" t="s">
        <v>3261</v>
      </c>
      <c r="G565" s="7" t="s">
        <v>3260</v>
      </c>
      <c r="H565" t="s">
        <v>3262</v>
      </c>
      <c r="I565" t="s">
        <v>3314</v>
      </c>
      <c r="J565" t="s">
        <v>3315</v>
      </c>
      <c r="K565" t="s">
        <v>3316</v>
      </c>
    </row>
    <row r="566" spans="1:11">
      <c r="A566">
        <f>IFERROR(VLOOKUP(I566,รวมโครงการที่ผ่านทั้งหมด!G:X,18,0),"")</f>
        <v>1</v>
      </c>
      <c r="B566" s="1" t="s">
        <v>115</v>
      </c>
      <c r="C566" t="s">
        <v>326</v>
      </c>
      <c r="D566" s="7" t="s">
        <v>117</v>
      </c>
      <c r="E566" s="7" t="s">
        <v>3335</v>
      </c>
      <c r="F566" t="s">
        <v>3340</v>
      </c>
      <c r="G566" s="7" t="s">
        <v>3335</v>
      </c>
      <c r="H566" t="s">
        <v>3341</v>
      </c>
      <c r="I566" t="s">
        <v>3342</v>
      </c>
      <c r="J566" t="s">
        <v>3343</v>
      </c>
      <c r="K566" t="s">
        <v>3344</v>
      </c>
    </row>
    <row r="567" spans="1:11">
      <c r="A567">
        <f>IFERROR(VLOOKUP(I567,รวมโครงการที่ผ่านทั้งหมด!G:X,18,0),"")</f>
        <v>1</v>
      </c>
      <c r="B567" s="1" t="s">
        <v>115</v>
      </c>
      <c r="C567" t="s">
        <v>326</v>
      </c>
      <c r="D567" s="7" t="s">
        <v>117</v>
      </c>
      <c r="E567" s="7" t="s">
        <v>3335</v>
      </c>
      <c r="F567" t="s">
        <v>3345</v>
      </c>
      <c r="G567" s="7" t="s">
        <v>3335</v>
      </c>
      <c r="H567" t="s">
        <v>3346</v>
      </c>
      <c r="I567" t="s">
        <v>3347</v>
      </c>
      <c r="J567" t="s">
        <v>3348</v>
      </c>
      <c r="K567" t="s">
        <v>3349</v>
      </c>
    </row>
    <row r="568" spans="1:11">
      <c r="A568">
        <f>IFERROR(VLOOKUP(I568,รวมโครงการที่ผ่านทั้งหมด!G:X,18,0),"")</f>
        <v>1</v>
      </c>
      <c r="B568" s="1" t="s">
        <v>115</v>
      </c>
      <c r="C568" t="s">
        <v>326</v>
      </c>
      <c r="D568" s="7" t="s">
        <v>117</v>
      </c>
      <c r="E568" s="7" t="s">
        <v>3335</v>
      </c>
      <c r="F568" t="s">
        <v>3345</v>
      </c>
      <c r="G568" s="7" t="s">
        <v>3335</v>
      </c>
      <c r="H568" t="s">
        <v>3346</v>
      </c>
      <c r="I568" t="s">
        <v>3350</v>
      </c>
      <c r="J568" t="s">
        <v>3351</v>
      </c>
      <c r="K568" t="s">
        <v>3310</v>
      </c>
    </row>
    <row r="569" spans="1:11">
      <c r="A569">
        <f>IFERROR(VLOOKUP(I569,รวมโครงการที่ผ่านทั้งหมด!G:X,18,0),"")</f>
        <v>1</v>
      </c>
      <c r="B569" s="1" t="s">
        <v>115</v>
      </c>
      <c r="C569" t="s">
        <v>326</v>
      </c>
      <c r="D569" s="7" t="s">
        <v>117</v>
      </c>
      <c r="E569" s="7" t="s">
        <v>3385</v>
      </c>
      <c r="F569" t="s">
        <v>1042</v>
      </c>
      <c r="G569" s="7" t="s">
        <v>3385</v>
      </c>
      <c r="H569" t="s">
        <v>3386</v>
      </c>
      <c r="I569" t="s">
        <v>3387</v>
      </c>
      <c r="J569" t="s">
        <v>3388</v>
      </c>
      <c r="K569" t="s">
        <v>3310</v>
      </c>
    </row>
    <row r="570" spans="1:11">
      <c r="A570">
        <f>IFERROR(VLOOKUP(I570,รวมโครงการที่ผ่านทั้งหมด!G:X,18,0),"")</f>
        <v>1</v>
      </c>
      <c r="B570" s="1" t="s">
        <v>115</v>
      </c>
      <c r="C570" t="s">
        <v>326</v>
      </c>
      <c r="D570" s="7" t="s">
        <v>117</v>
      </c>
      <c r="E570" s="7" t="s">
        <v>3385</v>
      </c>
      <c r="F570" t="s">
        <v>1042</v>
      </c>
      <c r="G570" s="7" t="s">
        <v>3385</v>
      </c>
      <c r="H570" t="s">
        <v>3386</v>
      </c>
      <c r="I570" t="s">
        <v>3401</v>
      </c>
      <c r="J570" t="s">
        <v>3402</v>
      </c>
      <c r="K570" t="s">
        <v>3403</v>
      </c>
    </row>
    <row r="571" spans="1:11">
      <c r="A571">
        <f>IFERROR(VLOOKUP(I571,รวมโครงการที่ผ่านทั้งหมด!G:X,18,0),"")</f>
        <v>1</v>
      </c>
      <c r="B571" s="1" t="s">
        <v>115</v>
      </c>
      <c r="C571" t="s">
        <v>326</v>
      </c>
      <c r="D571" s="7" t="s">
        <v>117</v>
      </c>
      <c r="E571" s="7" t="s">
        <v>3385</v>
      </c>
      <c r="F571" t="s">
        <v>1042</v>
      </c>
      <c r="G571" s="7" t="s">
        <v>3385</v>
      </c>
      <c r="H571" t="s">
        <v>3386</v>
      </c>
      <c r="I571" t="s">
        <v>3407</v>
      </c>
      <c r="J571" t="s">
        <v>3408</v>
      </c>
      <c r="K571" t="s">
        <v>3409</v>
      </c>
    </row>
    <row r="572" spans="1:11">
      <c r="A572">
        <f>IFERROR(VLOOKUP(I572,รวมโครงการที่ผ่านทั้งหมด!G:X,18,0),"")</f>
        <v>1</v>
      </c>
      <c r="B572" s="1" t="s">
        <v>115</v>
      </c>
      <c r="C572" t="s">
        <v>326</v>
      </c>
      <c r="D572" s="7" t="s">
        <v>117</v>
      </c>
      <c r="E572" s="7" t="s">
        <v>3410</v>
      </c>
      <c r="F572" t="s">
        <v>3411</v>
      </c>
      <c r="G572" s="7" t="s">
        <v>3410</v>
      </c>
      <c r="H572" t="s">
        <v>3412</v>
      </c>
      <c r="I572" t="s">
        <v>3413</v>
      </c>
      <c r="J572" t="s">
        <v>3414</v>
      </c>
      <c r="K572" t="s">
        <v>3310</v>
      </c>
    </row>
    <row r="573" spans="1:11">
      <c r="A573" t="str">
        <f>IFERROR(VLOOKUP(I573,รวมโครงการที่ผ่านทั้งหมด!G:X,18,0),"")</f>
        <v/>
      </c>
      <c r="B573" s="1" t="s">
        <v>115</v>
      </c>
      <c r="C573" t="s">
        <v>326</v>
      </c>
      <c r="D573" s="7" t="s">
        <v>117</v>
      </c>
      <c r="E573" s="7" t="s">
        <v>3410</v>
      </c>
      <c r="F573" t="s">
        <v>3411</v>
      </c>
      <c r="G573" s="7" t="s">
        <v>3410</v>
      </c>
      <c r="H573" t="s">
        <v>3412</v>
      </c>
      <c r="I573" t="s">
        <v>3436</v>
      </c>
      <c r="J573" t="s">
        <v>3437</v>
      </c>
      <c r="K573" t="s">
        <v>3344</v>
      </c>
    </row>
    <row r="574" spans="1:11">
      <c r="A574">
        <f>IFERROR(VLOOKUP(I574,รวมโครงการที่ผ่านทั้งหมด!G:X,18,0),"")</f>
        <v>1</v>
      </c>
      <c r="B574" s="1" t="s">
        <v>115</v>
      </c>
      <c r="C574" t="s">
        <v>326</v>
      </c>
      <c r="D574" s="7" t="s">
        <v>117</v>
      </c>
      <c r="E574" s="7" t="s">
        <v>3410</v>
      </c>
      <c r="F574" t="s">
        <v>3411</v>
      </c>
      <c r="G574" s="7" t="s">
        <v>3410</v>
      </c>
      <c r="H574" t="s">
        <v>3412</v>
      </c>
      <c r="I574" t="s">
        <v>3438</v>
      </c>
      <c r="J574" t="s">
        <v>3439</v>
      </c>
      <c r="K574" t="s">
        <v>3440</v>
      </c>
    </row>
    <row r="575" spans="1:11">
      <c r="A575" t="str">
        <f>IFERROR(VLOOKUP(I575,รวมโครงการที่ผ่านทั้งหมด!G:X,18,0),"")</f>
        <v/>
      </c>
      <c r="B575" s="1" t="s">
        <v>115</v>
      </c>
      <c r="C575" t="s">
        <v>326</v>
      </c>
      <c r="D575" s="7" t="s">
        <v>117</v>
      </c>
      <c r="E575" s="7" t="s">
        <v>3443</v>
      </c>
      <c r="F575" t="s">
        <v>3457</v>
      </c>
      <c r="G575" s="7" t="s">
        <v>3443</v>
      </c>
      <c r="H575" t="s">
        <v>3458</v>
      </c>
      <c r="I575" t="s">
        <v>3459</v>
      </c>
      <c r="J575" t="s">
        <v>3460</v>
      </c>
      <c r="K575" t="s">
        <v>3440</v>
      </c>
    </row>
    <row r="576" spans="1:11">
      <c r="A576">
        <f>IFERROR(VLOOKUP(I576,รวมโครงการที่ผ่านทั้งหมด!G:X,18,0),"")</f>
        <v>1</v>
      </c>
      <c r="B576" s="1" t="s">
        <v>115</v>
      </c>
      <c r="C576" t="s">
        <v>326</v>
      </c>
      <c r="D576" s="7" t="s">
        <v>117</v>
      </c>
      <c r="E576" s="7" t="s">
        <v>3443</v>
      </c>
      <c r="F576" t="s">
        <v>3473</v>
      </c>
      <c r="G576" s="7" t="s">
        <v>3443</v>
      </c>
      <c r="H576" t="s">
        <v>3474</v>
      </c>
      <c r="I576" t="s">
        <v>3479</v>
      </c>
      <c r="J576" t="s">
        <v>3480</v>
      </c>
      <c r="K576" t="s">
        <v>3344</v>
      </c>
    </row>
    <row r="577" spans="1:11">
      <c r="A577">
        <f>IFERROR(VLOOKUP(I577,รวมโครงการที่ผ่านทั้งหมด!G:X,18,0),"")</f>
        <v>1</v>
      </c>
      <c r="B577" s="1" t="s">
        <v>115</v>
      </c>
      <c r="C577" t="s">
        <v>326</v>
      </c>
      <c r="D577" s="7" t="s">
        <v>117</v>
      </c>
      <c r="E577" s="7" t="s">
        <v>3443</v>
      </c>
      <c r="F577" t="s">
        <v>3473</v>
      </c>
      <c r="G577" s="7" t="s">
        <v>3443</v>
      </c>
      <c r="H577" t="s">
        <v>3474</v>
      </c>
      <c r="I577" t="s">
        <v>3481</v>
      </c>
      <c r="J577" t="s">
        <v>3482</v>
      </c>
      <c r="K577" t="s">
        <v>3310</v>
      </c>
    </row>
    <row r="578" spans="1:11">
      <c r="A578">
        <f>IFERROR(VLOOKUP(I578,รวมโครงการที่ผ่านทั้งหมด!G:X,18,0),"")</f>
        <v>1</v>
      </c>
      <c r="B578" s="1" t="s">
        <v>115</v>
      </c>
      <c r="C578" t="s">
        <v>326</v>
      </c>
      <c r="D578" s="7" t="s">
        <v>117</v>
      </c>
      <c r="E578" s="7" t="s">
        <v>3496</v>
      </c>
      <c r="F578" t="s">
        <v>1042</v>
      </c>
      <c r="G578" s="7" t="s">
        <v>3496</v>
      </c>
      <c r="H578" t="s">
        <v>3497</v>
      </c>
      <c r="I578" t="s">
        <v>3510</v>
      </c>
      <c r="J578" t="s">
        <v>3511</v>
      </c>
      <c r="K578" t="s">
        <v>3310</v>
      </c>
    </row>
    <row r="579" spans="1:11">
      <c r="A579" t="str">
        <f>IFERROR(VLOOKUP(I579,รวมโครงการที่ผ่านทั้งหมด!G:X,18,0),"")</f>
        <v/>
      </c>
      <c r="B579" s="1" t="s">
        <v>115</v>
      </c>
      <c r="C579" t="s">
        <v>326</v>
      </c>
      <c r="D579" s="7" t="s">
        <v>117</v>
      </c>
      <c r="E579" s="7" t="s">
        <v>3496</v>
      </c>
      <c r="F579" t="s">
        <v>1042</v>
      </c>
      <c r="G579" s="7" t="s">
        <v>3496</v>
      </c>
      <c r="H579" t="s">
        <v>3497</v>
      </c>
      <c r="I579" t="s">
        <v>3512</v>
      </c>
      <c r="J579" t="s">
        <v>3513</v>
      </c>
      <c r="K579" t="s">
        <v>3344</v>
      </c>
    </row>
    <row r="580" spans="1:11">
      <c r="A580">
        <f>IFERROR(VLOOKUP(I580,รวมโครงการที่ผ่านทั้งหมด!G:X,18,0),"")</f>
        <v>1</v>
      </c>
      <c r="B580" s="1" t="s">
        <v>115</v>
      </c>
      <c r="C580" t="s">
        <v>326</v>
      </c>
      <c r="D580" s="7" t="s">
        <v>117</v>
      </c>
      <c r="E580" s="7" t="s">
        <v>3548</v>
      </c>
      <c r="F580" t="s">
        <v>3549</v>
      </c>
      <c r="G580" s="7" t="s">
        <v>3548</v>
      </c>
      <c r="H580" t="s">
        <v>3550</v>
      </c>
      <c r="I580" t="s">
        <v>3560</v>
      </c>
      <c r="J580" t="s">
        <v>3561</v>
      </c>
      <c r="K580" t="s">
        <v>3310</v>
      </c>
    </row>
    <row r="581" spans="1:11">
      <c r="A581">
        <f>IFERROR(VLOOKUP(I581,รวมโครงการที่ผ่านทั้งหมด!G:X,18,0),"")</f>
        <v>1</v>
      </c>
      <c r="B581" s="1" t="s">
        <v>115</v>
      </c>
      <c r="C581" t="s">
        <v>326</v>
      </c>
      <c r="D581" s="7" t="s">
        <v>117</v>
      </c>
      <c r="E581" s="7" t="s">
        <v>3562</v>
      </c>
      <c r="F581" t="s">
        <v>3563</v>
      </c>
      <c r="G581" s="7" t="s">
        <v>3562</v>
      </c>
      <c r="H581" t="s">
        <v>3564</v>
      </c>
      <c r="I581" t="s">
        <v>3576</v>
      </c>
      <c r="J581" t="s">
        <v>3577</v>
      </c>
      <c r="K581" t="s">
        <v>3310</v>
      </c>
    </row>
    <row r="582" spans="1:11">
      <c r="A582">
        <f>IFERROR(VLOOKUP(I582,รวมโครงการที่ผ่านทั้งหมด!G:X,18,0),"")</f>
        <v>1</v>
      </c>
      <c r="B582" s="1" t="s">
        <v>115</v>
      </c>
      <c r="C582" t="s">
        <v>326</v>
      </c>
      <c r="D582" s="7" t="s">
        <v>117</v>
      </c>
      <c r="E582" s="7" t="s">
        <v>3578</v>
      </c>
      <c r="F582" t="s">
        <v>3579</v>
      </c>
      <c r="G582" s="7" t="s">
        <v>3578</v>
      </c>
      <c r="H582" t="s">
        <v>3580</v>
      </c>
      <c r="I582" t="s">
        <v>3610</v>
      </c>
      <c r="J582" t="s">
        <v>3611</v>
      </c>
      <c r="K582" t="s">
        <v>3310</v>
      </c>
    </row>
    <row r="583" spans="1:11">
      <c r="A583">
        <f>IFERROR(VLOOKUP(I583,รวมโครงการที่ผ่านทั้งหมด!G:X,18,0),"")</f>
        <v>1</v>
      </c>
      <c r="B583" s="1" t="s">
        <v>115</v>
      </c>
      <c r="C583" t="s">
        <v>326</v>
      </c>
      <c r="D583" s="7" t="s">
        <v>117</v>
      </c>
      <c r="E583" s="7" t="s">
        <v>3615</v>
      </c>
      <c r="F583" t="s">
        <v>3616</v>
      </c>
      <c r="G583" s="7" t="s">
        <v>3615</v>
      </c>
      <c r="H583" t="s">
        <v>3617</v>
      </c>
      <c r="I583" t="s">
        <v>3626</v>
      </c>
      <c r="J583" t="s">
        <v>3627</v>
      </c>
      <c r="K583" t="s">
        <v>3310</v>
      </c>
    </row>
    <row r="584" spans="1:11">
      <c r="A584" t="str">
        <f>IFERROR(VLOOKUP(I584,รวมโครงการที่ผ่านทั้งหมด!G:X,18,0),"")</f>
        <v/>
      </c>
      <c r="B584" s="1" t="s">
        <v>115</v>
      </c>
      <c r="C584" t="s">
        <v>326</v>
      </c>
      <c r="D584" s="7" t="s">
        <v>117</v>
      </c>
      <c r="E584" s="7" t="s">
        <v>3615</v>
      </c>
      <c r="F584" t="s">
        <v>3616</v>
      </c>
      <c r="G584" s="7" t="s">
        <v>3615</v>
      </c>
      <c r="H584" t="s">
        <v>3617</v>
      </c>
      <c r="I584" t="s">
        <v>3628</v>
      </c>
      <c r="J584" t="s">
        <v>3629</v>
      </c>
      <c r="K584" t="s">
        <v>3630</v>
      </c>
    </row>
    <row r="585" spans="1:11">
      <c r="A585">
        <f>IFERROR(VLOOKUP(I585,รวมโครงการที่ผ่านทั้งหมด!G:X,18,0),"")</f>
        <v>1</v>
      </c>
      <c r="B585" s="1" t="s">
        <v>115</v>
      </c>
      <c r="C585" t="s">
        <v>326</v>
      </c>
      <c r="D585" s="7" t="s">
        <v>117</v>
      </c>
      <c r="E585" s="7" t="s">
        <v>3681</v>
      </c>
      <c r="F585" t="s">
        <v>3682</v>
      </c>
      <c r="G585" s="7" t="s">
        <v>3681</v>
      </c>
      <c r="H585" t="s">
        <v>3683</v>
      </c>
      <c r="I585" t="s">
        <v>3700</v>
      </c>
      <c r="J585" t="s">
        <v>3701</v>
      </c>
      <c r="K585" t="s">
        <v>3702</v>
      </c>
    </row>
    <row r="586" spans="1:11">
      <c r="A586">
        <f>IFERROR(VLOOKUP(I586,รวมโครงการที่ผ่านทั้งหมด!G:X,18,0),"")</f>
        <v>1</v>
      </c>
      <c r="B586" s="1" t="s">
        <v>115</v>
      </c>
      <c r="C586" t="s">
        <v>326</v>
      </c>
      <c r="D586" s="7" t="s">
        <v>117</v>
      </c>
      <c r="E586" s="7" t="s">
        <v>3681</v>
      </c>
      <c r="F586" t="s">
        <v>3711</v>
      </c>
      <c r="G586" s="7" t="s">
        <v>3681</v>
      </c>
      <c r="H586" t="s">
        <v>3712</v>
      </c>
      <c r="I586" t="s">
        <v>3716</v>
      </c>
      <c r="J586" t="s">
        <v>3717</v>
      </c>
      <c r="K586" t="s">
        <v>3718</v>
      </c>
    </row>
    <row r="587" spans="1:11">
      <c r="A587">
        <f>IFERROR(VLOOKUP(I587,รวมโครงการที่ผ่านทั้งหมด!G:X,18,0),"")</f>
        <v>1</v>
      </c>
      <c r="B587" s="1" t="s">
        <v>115</v>
      </c>
      <c r="C587" t="s">
        <v>326</v>
      </c>
      <c r="D587" s="7" t="s">
        <v>117</v>
      </c>
      <c r="E587" s="7" t="s">
        <v>3681</v>
      </c>
      <c r="F587" t="s">
        <v>3719</v>
      </c>
      <c r="G587" s="7" t="s">
        <v>3681</v>
      </c>
      <c r="H587" t="s">
        <v>3720</v>
      </c>
      <c r="I587" t="s">
        <v>3723</v>
      </c>
      <c r="J587" t="s">
        <v>3724</v>
      </c>
      <c r="K587" t="s">
        <v>3630</v>
      </c>
    </row>
    <row r="588" spans="1:11">
      <c r="A588">
        <f>IFERROR(VLOOKUP(I588,รวมโครงการที่ผ่านทั้งหมด!G:X,18,0),"")</f>
        <v>1</v>
      </c>
      <c r="B588" s="1" t="s">
        <v>115</v>
      </c>
      <c r="C588" t="s">
        <v>326</v>
      </c>
      <c r="D588" s="7" t="s">
        <v>117</v>
      </c>
      <c r="E588" s="7" t="s">
        <v>3681</v>
      </c>
      <c r="F588" t="s">
        <v>3719</v>
      </c>
      <c r="G588" s="7" t="s">
        <v>3681</v>
      </c>
      <c r="H588" t="s">
        <v>3720</v>
      </c>
      <c r="I588" t="s">
        <v>3725</v>
      </c>
      <c r="J588" t="s">
        <v>3726</v>
      </c>
      <c r="K588" t="s">
        <v>3344</v>
      </c>
    </row>
    <row r="589" spans="1:11">
      <c r="A589" t="str">
        <f>IFERROR(VLOOKUP(I589,รวมโครงการที่ผ่านทั้งหมด!G:X,18,0),"")</f>
        <v/>
      </c>
      <c r="B589" s="1" t="s">
        <v>115</v>
      </c>
      <c r="C589" t="s">
        <v>326</v>
      </c>
      <c r="D589" s="7" t="s">
        <v>1146</v>
      </c>
      <c r="E589" s="7" t="s">
        <v>3777</v>
      </c>
      <c r="F589" t="s">
        <v>3778</v>
      </c>
      <c r="G589" s="7" t="s">
        <v>3777</v>
      </c>
      <c r="H589" t="s">
        <v>3779</v>
      </c>
      <c r="I589" t="s">
        <v>3783</v>
      </c>
      <c r="J589" t="s">
        <v>3784</v>
      </c>
      <c r="K589" t="s">
        <v>3785</v>
      </c>
    </row>
    <row r="590" spans="1:11">
      <c r="A590" t="str">
        <f>IFERROR(VLOOKUP(I590,รวมโครงการที่ผ่านทั้งหมด!G:X,18,0),"")</f>
        <v/>
      </c>
      <c r="B590" s="1" t="s">
        <v>115</v>
      </c>
      <c r="C590" t="s">
        <v>326</v>
      </c>
      <c r="D590" s="7" t="s">
        <v>151</v>
      </c>
      <c r="E590" s="7" t="s">
        <v>6226</v>
      </c>
      <c r="F590" t="s">
        <v>6243</v>
      </c>
      <c r="G590" s="7" t="s">
        <v>10772</v>
      </c>
      <c r="H590" t="s">
        <v>6244</v>
      </c>
      <c r="I590" t="s">
        <v>6251</v>
      </c>
      <c r="J590" t="s">
        <v>6252</v>
      </c>
      <c r="K590" t="s">
        <v>6253</v>
      </c>
    </row>
    <row r="591" spans="1:11">
      <c r="A591" t="str">
        <f>IFERROR(VLOOKUP(I591,รวมโครงการที่ผ่านทั้งหมด!G:X,18,0),"")</f>
        <v/>
      </c>
      <c r="B591" s="1" t="s">
        <v>115</v>
      </c>
      <c r="C591" t="s">
        <v>326</v>
      </c>
      <c r="D591" s="7" t="s">
        <v>151</v>
      </c>
      <c r="E591" s="7" t="s">
        <v>6226</v>
      </c>
      <c r="F591" t="s">
        <v>6243</v>
      </c>
      <c r="G591" s="7" t="s">
        <v>10772</v>
      </c>
      <c r="H591" t="s">
        <v>6244</v>
      </c>
      <c r="I591" t="s">
        <v>6263</v>
      </c>
      <c r="J591" t="s">
        <v>6264</v>
      </c>
      <c r="K591" t="s">
        <v>6265</v>
      </c>
    </row>
    <row r="592" spans="1:11">
      <c r="A592" t="str">
        <f>IFERROR(VLOOKUP(I592,รวมโครงการที่ผ่านทั้งหมด!G:X,18,0),"")</f>
        <v/>
      </c>
      <c r="B592" s="1" t="s">
        <v>115</v>
      </c>
      <c r="C592" t="s">
        <v>326</v>
      </c>
      <c r="D592" s="7" t="s">
        <v>151</v>
      </c>
      <c r="E592" s="7" t="s">
        <v>10265</v>
      </c>
      <c r="F592" t="s">
        <v>10266</v>
      </c>
      <c r="G592" s="7" t="s">
        <v>10265</v>
      </c>
      <c r="H592" t="s">
        <v>10267</v>
      </c>
      <c r="I592" t="s">
        <v>10268</v>
      </c>
      <c r="J592" t="s">
        <v>10269</v>
      </c>
      <c r="K592" t="s">
        <v>10270</v>
      </c>
    </row>
    <row r="593" spans="1:11">
      <c r="A593" t="str">
        <f>IFERROR(VLOOKUP(I593,รวมโครงการที่ผ่านทั้งหมด!G:X,18,0),"")</f>
        <v/>
      </c>
      <c r="B593" s="1" t="s">
        <v>115</v>
      </c>
      <c r="C593" t="s">
        <v>326</v>
      </c>
      <c r="D593" s="7" t="s">
        <v>151</v>
      </c>
      <c r="E593" s="7" t="s">
        <v>10358</v>
      </c>
      <c r="F593" t="s">
        <v>8970</v>
      </c>
      <c r="G593" s="7" t="s">
        <v>10358</v>
      </c>
      <c r="H593" t="s">
        <v>10359</v>
      </c>
      <c r="I593" t="s">
        <v>10384</v>
      </c>
      <c r="J593" t="s">
        <v>10385</v>
      </c>
      <c r="K593" t="s">
        <v>10386</v>
      </c>
    </row>
    <row r="594" spans="1:11">
      <c r="A594" t="str">
        <f>IFERROR(VLOOKUP(I594,รวมโครงการที่ผ่านทั้งหมด!G:X,18,0),"")</f>
        <v/>
      </c>
      <c r="B594" s="1" t="s">
        <v>115</v>
      </c>
      <c r="C594" t="s">
        <v>326</v>
      </c>
      <c r="D594" s="7" t="s">
        <v>151</v>
      </c>
      <c r="E594" s="7" t="s">
        <v>10358</v>
      </c>
      <c r="F594" t="s">
        <v>8970</v>
      </c>
      <c r="G594" s="7" t="s">
        <v>10358</v>
      </c>
      <c r="H594" t="s">
        <v>10359</v>
      </c>
      <c r="I594" t="s">
        <v>10420</v>
      </c>
      <c r="J594" t="s">
        <v>10421</v>
      </c>
      <c r="K594" t="s">
        <v>10422</v>
      </c>
    </row>
    <row r="595" spans="1:11">
      <c r="A595">
        <f>IFERROR(VLOOKUP(I595,รวมโครงการที่ผ่านทั้งหมด!G:X,18,0),"")</f>
        <v>1</v>
      </c>
      <c r="B595" s="1" t="s">
        <v>115</v>
      </c>
      <c r="C595" t="s">
        <v>129</v>
      </c>
      <c r="D595" s="7" t="s">
        <v>117</v>
      </c>
      <c r="E595" s="7" t="s">
        <v>118</v>
      </c>
      <c r="F595" t="s">
        <v>119</v>
      </c>
      <c r="G595" s="7" t="s">
        <v>10747</v>
      </c>
      <c r="H595" t="s">
        <v>120</v>
      </c>
      <c r="I595" t="s">
        <v>130</v>
      </c>
      <c r="J595" t="s">
        <v>131</v>
      </c>
      <c r="K595" t="s">
        <v>132</v>
      </c>
    </row>
    <row r="596" spans="1:11">
      <c r="A596">
        <f>IFERROR(VLOOKUP(I596,รวมโครงการที่ผ่านทั้งหมด!G:X,18,0),"")</f>
        <v>1</v>
      </c>
      <c r="B596" s="1" t="s">
        <v>115</v>
      </c>
      <c r="C596" t="s">
        <v>129</v>
      </c>
      <c r="D596" s="7" t="s">
        <v>117</v>
      </c>
      <c r="E596" s="7" t="s">
        <v>3222</v>
      </c>
      <c r="F596" t="s">
        <v>3198</v>
      </c>
      <c r="G596" s="7" t="s">
        <v>3222</v>
      </c>
      <c r="H596" t="s">
        <v>3223</v>
      </c>
      <c r="I596" t="s">
        <v>3236</v>
      </c>
      <c r="J596" t="s">
        <v>3237</v>
      </c>
      <c r="K596" t="s">
        <v>3238</v>
      </c>
    </row>
    <row r="597" spans="1:11">
      <c r="A597">
        <f>IFERROR(VLOOKUP(I597,รวมโครงการที่ผ่านทั้งหมด!G:X,18,0),"")</f>
        <v>1</v>
      </c>
      <c r="B597" s="1" t="s">
        <v>115</v>
      </c>
      <c r="C597" t="s">
        <v>129</v>
      </c>
      <c r="D597" s="7" t="s">
        <v>117</v>
      </c>
      <c r="E597" s="7" t="s">
        <v>3222</v>
      </c>
      <c r="F597" t="s">
        <v>3198</v>
      </c>
      <c r="G597" s="7" t="s">
        <v>3222</v>
      </c>
      <c r="H597" t="s">
        <v>3223</v>
      </c>
      <c r="I597" t="s">
        <v>3239</v>
      </c>
      <c r="J597" t="s">
        <v>3240</v>
      </c>
      <c r="K597" t="s">
        <v>3241</v>
      </c>
    </row>
    <row r="598" spans="1:11">
      <c r="A598">
        <f>IFERROR(VLOOKUP(I598,รวมโครงการที่ผ่านทั้งหมด!G:X,18,0),"")</f>
        <v>1</v>
      </c>
      <c r="B598" s="1" t="s">
        <v>115</v>
      </c>
      <c r="C598" t="s">
        <v>129</v>
      </c>
      <c r="D598" s="7" t="s">
        <v>117</v>
      </c>
      <c r="E598" s="7" t="s">
        <v>3222</v>
      </c>
      <c r="F598" t="s">
        <v>3198</v>
      </c>
      <c r="G598" s="7" t="s">
        <v>3222</v>
      </c>
      <c r="H598" t="s">
        <v>3223</v>
      </c>
      <c r="I598" t="s">
        <v>3245</v>
      </c>
      <c r="J598" t="s">
        <v>3246</v>
      </c>
      <c r="K598" t="s">
        <v>3247</v>
      </c>
    </row>
    <row r="599" spans="1:11">
      <c r="A599" t="str">
        <f>IFERROR(VLOOKUP(I599,รวมโครงการที่ผ่านทั้งหมด!G:X,18,0),"")</f>
        <v/>
      </c>
      <c r="B599" s="1" t="s">
        <v>115</v>
      </c>
      <c r="C599" t="s">
        <v>129</v>
      </c>
      <c r="D599" s="7" t="s">
        <v>117</v>
      </c>
      <c r="E599" s="7" t="s">
        <v>3260</v>
      </c>
      <c r="F599" t="s">
        <v>3261</v>
      </c>
      <c r="G599" s="7" t="s">
        <v>3260</v>
      </c>
      <c r="H599" t="s">
        <v>3262</v>
      </c>
      <c r="I599" t="s">
        <v>3317</v>
      </c>
      <c r="J599" t="s">
        <v>3318</v>
      </c>
      <c r="K599" t="s">
        <v>3319</v>
      </c>
    </row>
    <row r="600" spans="1:11">
      <c r="A600">
        <f>IFERROR(VLOOKUP(I600,รวมโครงการที่ผ่านทั้งหมด!G:X,18,0),"")</f>
        <v>1</v>
      </c>
      <c r="B600" s="1" t="s">
        <v>115</v>
      </c>
      <c r="C600" t="s">
        <v>129</v>
      </c>
      <c r="D600" s="7" t="s">
        <v>117</v>
      </c>
      <c r="E600" s="7" t="s">
        <v>3443</v>
      </c>
      <c r="F600" t="s">
        <v>3486</v>
      </c>
      <c r="G600" s="7" t="s">
        <v>3443</v>
      </c>
      <c r="H600" t="s">
        <v>3487</v>
      </c>
      <c r="I600" t="s">
        <v>3490</v>
      </c>
      <c r="J600" t="s">
        <v>3491</v>
      </c>
      <c r="K600" t="s">
        <v>3492</v>
      </c>
    </row>
    <row r="601" spans="1:11">
      <c r="A601">
        <f>IFERROR(VLOOKUP(I601,รวมโครงการที่ผ่านทั้งหมด!G:X,18,0),"")</f>
        <v>1</v>
      </c>
      <c r="B601" s="1" t="s">
        <v>115</v>
      </c>
      <c r="C601" t="s">
        <v>129</v>
      </c>
      <c r="D601" s="7" t="s">
        <v>117</v>
      </c>
      <c r="E601" s="7" t="s">
        <v>3496</v>
      </c>
      <c r="F601" t="s">
        <v>1042</v>
      </c>
      <c r="G601" s="7" t="s">
        <v>3496</v>
      </c>
      <c r="H601" t="s">
        <v>3497</v>
      </c>
      <c r="I601" t="s">
        <v>3500</v>
      </c>
      <c r="J601" t="s">
        <v>3501</v>
      </c>
      <c r="K601" t="s">
        <v>3502</v>
      </c>
    </row>
    <row r="602" spans="1:11">
      <c r="A602">
        <f>IFERROR(VLOOKUP(I602,รวมโครงการที่ผ่านทั้งหมด!G:X,18,0),"")</f>
        <v>1</v>
      </c>
      <c r="B602" s="1" t="s">
        <v>115</v>
      </c>
      <c r="C602" t="s">
        <v>129</v>
      </c>
      <c r="D602" s="7" t="s">
        <v>117</v>
      </c>
      <c r="E602" s="7" t="s">
        <v>3496</v>
      </c>
      <c r="F602" t="s">
        <v>1042</v>
      </c>
      <c r="G602" s="7" t="s">
        <v>3496</v>
      </c>
      <c r="H602" t="s">
        <v>3497</v>
      </c>
      <c r="I602" t="s">
        <v>3516</v>
      </c>
      <c r="J602" t="s">
        <v>3517</v>
      </c>
      <c r="K602" t="s">
        <v>3518</v>
      </c>
    </row>
    <row r="603" spans="1:11">
      <c r="A603">
        <f>IFERROR(VLOOKUP(I603,รวมโครงการที่ผ่านทั้งหมด!G:X,18,0),"")</f>
        <v>1</v>
      </c>
      <c r="B603" s="1" t="s">
        <v>115</v>
      </c>
      <c r="C603" t="s">
        <v>129</v>
      </c>
      <c r="D603" s="7" t="s">
        <v>117</v>
      </c>
      <c r="E603" s="7" t="s">
        <v>3681</v>
      </c>
      <c r="F603" t="s">
        <v>3682</v>
      </c>
      <c r="G603" s="7" t="s">
        <v>3681</v>
      </c>
      <c r="H603" t="s">
        <v>3683</v>
      </c>
      <c r="I603" t="s">
        <v>3703</v>
      </c>
      <c r="J603" t="s">
        <v>3704</v>
      </c>
      <c r="K603" t="s">
        <v>3705</v>
      </c>
    </row>
    <row r="604" spans="1:11">
      <c r="A604" t="str">
        <f>IFERROR(VLOOKUP(I604,รวมโครงการที่ผ่านทั้งหมด!G:X,18,0),"")</f>
        <v/>
      </c>
      <c r="B604" s="1" t="s">
        <v>115</v>
      </c>
      <c r="C604" t="s">
        <v>129</v>
      </c>
      <c r="D604" s="7" t="s">
        <v>117</v>
      </c>
      <c r="E604" s="7" t="s">
        <v>3681</v>
      </c>
      <c r="F604" t="s">
        <v>3682</v>
      </c>
      <c r="G604" s="7" t="s">
        <v>3681</v>
      </c>
      <c r="H604" t="s">
        <v>3683</v>
      </c>
      <c r="I604" t="s">
        <v>3706</v>
      </c>
      <c r="J604" t="s">
        <v>3707</v>
      </c>
      <c r="K604" t="s">
        <v>3708</v>
      </c>
    </row>
    <row r="605" spans="1:11">
      <c r="A605" t="str">
        <f>IFERROR(VLOOKUP(I605,รวมโครงการที่ผ่านทั้งหมด!G:X,18,0),"")</f>
        <v/>
      </c>
      <c r="B605" s="1" t="s">
        <v>115</v>
      </c>
      <c r="C605" t="s">
        <v>129</v>
      </c>
      <c r="D605" s="7" t="s">
        <v>117</v>
      </c>
      <c r="E605" s="7" t="s">
        <v>3681</v>
      </c>
      <c r="F605" t="s">
        <v>3682</v>
      </c>
      <c r="G605" s="7" t="s">
        <v>3681</v>
      </c>
      <c r="H605" t="s">
        <v>3683</v>
      </c>
      <c r="I605" t="s">
        <v>3709</v>
      </c>
      <c r="J605" t="s">
        <v>3710</v>
      </c>
      <c r="K605" t="s">
        <v>3502</v>
      </c>
    </row>
    <row r="606" spans="1:11">
      <c r="A606" t="str">
        <f>IFERROR(VLOOKUP(I606,รวมโครงการที่ผ่านทั้งหมด!G:X,18,0),"")</f>
        <v/>
      </c>
      <c r="B606" s="1" t="s">
        <v>115</v>
      </c>
      <c r="C606" t="s">
        <v>129</v>
      </c>
      <c r="D606" s="7" t="s">
        <v>151</v>
      </c>
      <c r="E606" s="7" t="s">
        <v>9992</v>
      </c>
      <c r="F606" t="s">
        <v>9993</v>
      </c>
      <c r="G606" s="7" t="s">
        <v>9992</v>
      </c>
      <c r="H606" t="s">
        <v>9994</v>
      </c>
      <c r="I606" t="s">
        <v>10040</v>
      </c>
      <c r="J606" t="s">
        <v>10041</v>
      </c>
      <c r="K606" t="s">
        <v>10042</v>
      </c>
    </row>
    <row r="607" spans="1:11">
      <c r="A607" t="str">
        <f>IFERROR(VLOOKUP(I607,รวมโครงการที่ผ่านทั้งหมด!G:X,18,0),"")</f>
        <v/>
      </c>
      <c r="B607" s="1" t="s">
        <v>124</v>
      </c>
      <c r="C607" t="s">
        <v>767</v>
      </c>
      <c r="D607" s="7" t="s">
        <v>151</v>
      </c>
      <c r="E607" s="7" t="s">
        <v>663</v>
      </c>
      <c r="F607" t="s">
        <v>664</v>
      </c>
      <c r="G607" s="7" t="s">
        <v>663</v>
      </c>
      <c r="H607" t="s">
        <v>665</v>
      </c>
      <c r="I607" t="s">
        <v>768</v>
      </c>
      <c r="J607" t="s">
        <v>769</v>
      </c>
      <c r="K607" t="s">
        <v>770</v>
      </c>
    </row>
    <row r="608" spans="1:11">
      <c r="A608" t="str">
        <f>IFERROR(VLOOKUP(I608,รวมโครงการที่ผ่านทั้งหมด!G:X,18,0),"")</f>
        <v/>
      </c>
      <c r="B608" s="1" t="s">
        <v>124</v>
      </c>
      <c r="C608" t="s">
        <v>767</v>
      </c>
      <c r="D608" s="7" t="s">
        <v>1121</v>
      </c>
      <c r="E608" s="7" t="s">
        <v>1122</v>
      </c>
      <c r="G608" s="7" t="s">
        <v>1122</v>
      </c>
      <c r="H608" t="s">
        <v>1123</v>
      </c>
      <c r="I608" t="s">
        <v>1130</v>
      </c>
      <c r="J608" t="s">
        <v>1131</v>
      </c>
      <c r="K608" t="s">
        <v>1132</v>
      </c>
    </row>
    <row r="609" spans="1:11">
      <c r="A609" t="str">
        <f>IFERROR(VLOOKUP(I609,รวมโครงการที่ผ่านทั้งหมด!G:X,18,0),"")</f>
        <v/>
      </c>
      <c r="B609" s="1" t="s">
        <v>124</v>
      </c>
      <c r="C609" t="s">
        <v>767</v>
      </c>
      <c r="D609" s="7" t="s">
        <v>1207</v>
      </c>
      <c r="E609" s="7" t="s">
        <v>1297</v>
      </c>
      <c r="F609" t="s">
        <v>1014</v>
      </c>
      <c r="G609" s="7" t="s">
        <v>1297</v>
      </c>
      <c r="H609" t="s">
        <v>1298</v>
      </c>
      <c r="I609" t="s">
        <v>1330</v>
      </c>
      <c r="J609" t="s">
        <v>1331</v>
      </c>
      <c r="K609" t="s">
        <v>1332</v>
      </c>
    </row>
    <row r="610" spans="1:11">
      <c r="A610">
        <f>IFERROR(VLOOKUP(I610,รวมโครงการที่ผ่านทั้งหมด!G:X,18,0),"")</f>
        <v>1</v>
      </c>
      <c r="B610" s="1" t="s">
        <v>124</v>
      </c>
      <c r="C610" t="s">
        <v>767</v>
      </c>
      <c r="D610" s="7" t="s">
        <v>1207</v>
      </c>
      <c r="E610" s="7" t="s">
        <v>1408</v>
      </c>
      <c r="F610" t="s">
        <v>1422</v>
      </c>
      <c r="G610" s="7" t="s">
        <v>1408</v>
      </c>
      <c r="H610" t="s">
        <v>1423</v>
      </c>
      <c r="I610" t="s">
        <v>1424</v>
      </c>
      <c r="J610" t="s">
        <v>1425</v>
      </c>
      <c r="K610" t="s">
        <v>1426</v>
      </c>
    </row>
    <row r="611" spans="1:11">
      <c r="A611" t="str">
        <f>IFERROR(VLOOKUP(I611,รวมโครงการที่ผ่านทั้งหมด!G:X,18,0),"")</f>
        <v/>
      </c>
      <c r="B611" s="1" t="s">
        <v>124</v>
      </c>
      <c r="C611" t="s">
        <v>767</v>
      </c>
      <c r="D611" s="7" t="s">
        <v>1207</v>
      </c>
      <c r="E611" s="7" t="s">
        <v>1408</v>
      </c>
      <c r="F611" t="s">
        <v>1422</v>
      </c>
      <c r="G611" s="7" t="s">
        <v>1408</v>
      </c>
      <c r="H611" t="s">
        <v>1423</v>
      </c>
      <c r="I611" t="s">
        <v>1427</v>
      </c>
      <c r="J611" t="s">
        <v>1428</v>
      </c>
      <c r="K611" t="s">
        <v>1429</v>
      </c>
    </row>
    <row r="612" spans="1:11">
      <c r="A612" t="str">
        <f>IFERROR(VLOOKUP(I612,รวมโครงการที่ผ่านทั้งหมด!G:X,18,0),"")</f>
        <v/>
      </c>
      <c r="B612" s="1" t="s">
        <v>124</v>
      </c>
      <c r="C612" t="s">
        <v>767</v>
      </c>
      <c r="D612" s="7" t="s">
        <v>1207</v>
      </c>
      <c r="E612" s="7" t="s">
        <v>1408</v>
      </c>
      <c r="F612" t="s">
        <v>1422</v>
      </c>
      <c r="G612" s="7" t="s">
        <v>1408</v>
      </c>
      <c r="H612" t="s">
        <v>1423</v>
      </c>
      <c r="I612" t="s">
        <v>1430</v>
      </c>
      <c r="J612" t="s">
        <v>1431</v>
      </c>
      <c r="K612" t="s">
        <v>1432</v>
      </c>
    </row>
    <row r="613" spans="1:11">
      <c r="A613" t="str">
        <f>IFERROR(VLOOKUP(I613,รวมโครงการที่ผ่านทั้งหมด!G:X,18,0),"")</f>
        <v/>
      </c>
      <c r="B613" s="1" t="s">
        <v>124</v>
      </c>
      <c r="C613" t="s">
        <v>767</v>
      </c>
      <c r="D613" s="7" t="s">
        <v>1207</v>
      </c>
      <c r="E613" s="7" t="s">
        <v>1408</v>
      </c>
      <c r="F613" t="s">
        <v>1422</v>
      </c>
      <c r="G613" s="7" t="s">
        <v>1408</v>
      </c>
      <c r="H613" t="s">
        <v>1423</v>
      </c>
      <c r="I613" t="s">
        <v>1433</v>
      </c>
      <c r="J613" t="s">
        <v>1434</v>
      </c>
      <c r="K613" t="s">
        <v>1435</v>
      </c>
    </row>
    <row r="614" spans="1:11">
      <c r="A614" t="str">
        <f>IFERROR(VLOOKUP(I614,รวมโครงการที่ผ่านทั้งหมด!G:X,18,0),"")</f>
        <v/>
      </c>
      <c r="B614" s="1" t="s">
        <v>124</v>
      </c>
      <c r="C614" t="s">
        <v>767</v>
      </c>
      <c r="D614" s="7" t="s">
        <v>151</v>
      </c>
      <c r="E614" s="7" t="s">
        <v>2370</v>
      </c>
      <c r="F614" t="s">
        <v>2371</v>
      </c>
      <c r="G614" s="7" t="s">
        <v>2370</v>
      </c>
      <c r="H614" t="s">
        <v>2372</v>
      </c>
      <c r="I614" t="s">
        <v>2415</v>
      </c>
      <c r="J614" t="s">
        <v>2416</v>
      </c>
      <c r="K614" t="s">
        <v>2417</v>
      </c>
    </row>
    <row r="615" spans="1:11">
      <c r="A615">
        <f>IFERROR(VLOOKUP(I615,รวมโครงการที่ผ่านทั้งหมด!G:X,18,0),"")</f>
        <v>1</v>
      </c>
      <c r="B615" s="1" t="s">
        <v>124</v>
      </c>
      <c r="C615" t="s">
        <v>767</v>
      </c>
      <c r="D615" s="7" t="s">
        <v>151</v>
      </c>
      <c r="E615" s="7" t="s">
        <v>6294</v>
      </c>
      <c r="F615" t="s">
        <v>6295</v>
      </c>
      <c r="G615" s="7" t="s">
        <v>10611</v>
      </c>
      <c r="H615" t="s">
        <v>6296</v>
      </c>
      <c r="I615" t="s">
        <v>6354</v>
      </c>
      <c r="J615" t="s">
        <v>6355</v>
      </c>
      <c r="K615" t="s">
        <v>6356</v>
      </c>
    </row>
    <row r="616" spans="1:11">
      <c r="A616">
        <f>IFERROR(VLOOKUP(I616,รวมโครงการที่ผ่านทั้งหมด!G:X,18,0),"")</f>
        <v>1</v>
      </c>
      <c r="B616" s="1" t="s">
        <v>124</v>
      </c>
      <c r="C616" t="s">
        <v>767</v>
      </c>
      <c r="D616" s="7" t="s">
        <v>151</v>
      </c>
      <c r="E616" s="7" t="s">
        <v>6294</v>
      </c>
      <c r="F616" t="s">
        <v>6295</v>
      </c>
      <c r="G616" s="7" t="s">
        <v>10611</v>
      </c>
      <c r="H616" t="s">
        <v>6296</v>
      </c>
      <c r="I616" t="s">
        <v>6369</v>
      </c>
      <c r="J616" t="s">
        <v>6370</v>
      </c>
      <c r="K616" t="s">
        <v>6371</v>
      </c>
    </row>
    <row r="617" spans="1:11">
      <c r="A617">
        <f>IFERROR(VLOOKUP(I617,รวมโครงการที่ผ่านทั้งหมด!G:X,18,0),"")</f>
        <v>1</v>
      </c>
      <c r="B617" s="1" t="s">
        <v>124</v>
      </c>
      <c r="C617" t="s">
        <v>767</v>
      </c>
      <c r="D617" s="7" t="s">
        <v>151</v>
      </c>
      <c r="E617" s="7" t="s">
        <v>6294</v>
      </c>
      <c r="F617" t="s">
        <v>6295</v>
      </c>
      <c r="G617" s="7" t="s">
        <v>10611</v>
      </c>
      <c r="H617" t="s">
        <v>6296</v>
      </c>
      <c r="I617" t="s">
        <v>6372</v>
      </c>
      <c r="J617" t="s">
        <v>6373</v>
      </c>
      <c r="K617" t="s">
        <v>6374</v>
      </c>
    </row>
    <row r="618" spans="1:11">
      <c r="A618">
        <f>IFERROR(VLOOKUP(I618,รวมโครงการที่ผ่านทั้งหมด!G:X,18,0),"")</f>
        <v>1</v>
      </c>
      <c r="B618" s="1" t="s">
        <v>124</v>
      </c>
      <c r="C618" t="s">
        <v>767</v>
      </c>
      <c r="D618" s="7" t="s">
        <v>151</v>
      </c>
      <c r="E618" s="7" t="s">
        <v>6294</v>
      </c>
      <c r="F618" t="s">
        <v>6295</v>
      </c>
      <c r="G618" s="7" t="s">
        <v>10611</v>
      </c>
      <c r="H618" t="s">
        <v>6296</v>
      </c>
      <c r="I618" t="s">
        <v>6432</v>
      </c>
      <c r="J618" t="s">
        <v>6433</v>
      </c>
      <c r="K618" t="s">
        <v>6434</v>
      </c>
    </row>
    <row r="619" spans="1:11">
      <c r="A619">
        <f>IFERROR(VLOOKUP(I619,รวมโครงการที่ผ่านทั้งหมด!G:X,18,0),"")</f>
        <v>1</v>
      </c>
      <c r="B619" s="1" t="s">
        <v>124</v>
      </c>
      <c r="C619" t="s">
        <v>767</v>
      </c>
      <c r="D619" s="7" t="s">
        <v>151</v>
      </c>
      <c r="E619" s="7" t="s">
        <v>6294</v>
      </c>
      <c r="F619" t="s">
        <v>6295</v>
      </c>
      <c r="G619" s="7" t="s">
        <v>10611</v>
      </c>
      <c r="H619" t="s">
        <v>6296</v>
      </c>
      <c r="I619" t="s">
        <v>6438</v>
      </c>
      <c r="J619" t="s">
        <v>6439</v>
      </c>
      <c r="K619" t="s">
        <v>6440</v>
      </c>
    </row>
    <row r="620" spans="1:11">
      <c r="A620" t="str">
        <f>IFERROR(VLOOKUP(I620,รวมโครงการที่ผ่านทั้งหมด!G:X,18,0),"")</f>
        <v/>
      </c>
      <c r="B620" s="1" t="s">
        <v>124</v>
      </c>
      <c r="C620" t="s">
        <v>767</v>
      </c>
      <c r="D620" s="7" t="s">
        <v>151</v>
      </c>
      <c r="E620" s="7" t="s">
        <v>6294</v>
      </c>
      <c r="F620" t="s">
        <v>6295</v>
      </c>
      <c r="G620" s="7" t="s">
        <v>10611</v>
      </c>
      <c r="H620" t="s">
        <v>6296</v>
      </c>
      <c r="I620" t="s">
        <v>6456</v>
      </c>
      <c r="J620" t="s">
        <v>6457</v>
      </c>
      <c r="K620" t="s">
        <v>6458</v>
      </c>
    </row>
    <row r="621" spans="1:11">
      <c r="A621">
        <f>IFERROR(VLOOKUP(I621,รวมโครงการที่ผ่านทั้งหมด!G:X,18,0),"")</f>
        <v>1</v>
      </c>
      <c r="B621" s="1" t="s">
        <v>124</v>
      </c>
      <c r="C621" t="s">
        <v>767</v>
      </c>
      <c r="D621" s="7" t="s">
        <v>151</v>
      </c>
      <c r="E621" s="7" t="s">
        <v>6294</v>
      </c>
      <c r="F621" t="s">
        <v>6295</v>
      </c>
      <c r="G621" s="7" t="s">
        <v>10611</v>
      </c>
      <c r="H621" t="s">
        <v>6296</v>
      </c>
      <c r="I621" t="s">
        <v>6468</v>
      </c>
      <c r="J621" t="s">
        <v>6469</v>
      </c>
      <c r="K621" t="s">
        <v>6470</v>
      </c>
    </row>
    <row r="622" spans="1:11">
      <c r="A622">
        <f>IFERROR(VLOOKUP(I622,รวมโครงการที่ผ่านทั้งหมด!G:X,18,0),"")</f>
        <v>1</v>
      </c>
      <c r="B622" s="1" t="s">
        <v>124</v>
      </c>
      <c r="C622" t="s">
        <v>767</v>
      </c>
      <c r="D622" s="7" t="s">
        <v>151</v>
      </c>
      <c r="E622" s="7" t="s">
        <v>6294</v>
      </c>
      <c r="F622" t="s">
        <v>6295</v>
      </c>
      <c r="G622" s="7" t="s">
        <v>10611</v>
      </c>
      <c r="H622" t="s">
        <v>6296</v>
      </c>
      <c r="I622" t="s">
        <v>6553</v>
      </c>
      <c r="J622" t="s">
        <v>6554</v>
      </c>
      <c r="K622" t="s">
        <v>6555</v>
      </c>
    </row>
    <row r="623" spans="1:11">
      <c r="A623">
        <f>IFERROR(VLOOKUP(I623,รวมโครงการที่ผ่านทั้งหมด!G:X,18,0),"")</f>
        <v>1</v>
      </c>
      <c r="B623" s="1" t="s">
        <v>124</v>
      </c>
      <c r="C623" t="s">
        <v>767</v>
      </c>
      <c r="D623" s="7" t="s">
        <v>151</v>
      </c>
      <c r="E623" s="7" t="s">
        <v>6294</v>
      </c>
      <c r="F623" t="s">
        <v>6295</v>
      </c>
      <c r="G623" s="7" t="s">
        <v>10611</v>
      </c>
      <c r="H623" t="s">
        <v>6296</v>
      </c>
      <c r="I623" t="s">
        <v>6556</v>
      </c>
      <c r="J623" t="s">
        <v>6557</v>
      </c>
      <c r="K623" t="s">
        <v>6558</v>
      </c>
    </row>
    <row r="624" spans="1:11">
      <c r="A624" t="str">
        <f>IFERROR(VLOOKUP(I624,รวมโครงการที่ผ่านทั้งหมด!G:X,18,0),"")</f>
        <v/>
      </c>
      <c r="B624" s="1" t="s">
        <v>124</v>
      </c>
      <c r="C624" t="s">
        <v>767</v>
      </c>
      <c r="D624" s="7" t="s">
        <v>151</v>
      </c>
      <c r="E624" s="7" t="s">
        <v>6681</v>
      </c>
      <c r="F624" t="s">
        <v>1148</v>
      </c>
      <c r="G624" s="7" t="s">
        <v>10773</v>
      </c>
      <c r="H624" t="s">
        <v>6682</v>
      </c>
      <c r="I624" t="s">
        <v>6689</v>
      </c>
      <c r="J624" t="s">
        <v>6690</v>
      </c>
      <c r="K624" t="s">
        <v>6691</v>
      </c>
    </row>
    <row r="625" spans="1:11">
      <c r="A625" t="str">
        <f>IFERROR(VLOOKUP(I625,รวมโครงการที่ผ่านทั้งหมด!G:X,18,0),"")</f>
        <v/>
      </c>
      <c r="B625" s="1" t="s">
        <v>124</v>
      </c>
      <c r="C625" t="s">
        <v>767</v>
      </c>
      <c r="D625" s="7" t="s">
        <v>151</v>
      </c>
      <c r="E625" s="7" t="s">
        <v>6681</v>
      </c>
      <c r="F625" t="s">
        <v>1148</v>
      </c>
      <c r="G625" s="7" t="s">
        <v>10773</v>
      </c>
      <c r="H625" t="s">
        <v>6682</v>
      </c>
      <c r="I625" t="s">
        <v>6695</v>
      </c>
      <c r="J625" t="s">
        <v>6696</v>
      </c>
      <c r="K625" t="s">
        <v>6697</v>
      </c>
    </row>
    <row r="626" spans="1:11">
      <c r="A626">
        <f>IFERROR(VLOOKUP(I626,รวมโครงการที่ผ่านทั้งหมด!G:X,18,0),"")</f>
        <v>1</v>
      </c>
      <c r="B626" s="1" t="s">
        <v>124</v>
      </c>
      <c r="C626" t="s">
        <v>767</v>
      </c>
      <c r="D626" s="7" t="s">
        <v>151</v>
      </c>
      <c r="E626" s="7" t="s">
        <v>10314</v>
      </c>
      <c r="F626" t="s">
        <v>10314</v>
      </c>
      <c r="G626" s="7" t="s">
        <v>10314</v>
      </c>
      <c r="H626" t="s">
        <v>10315</v>
      </c>
      <c r="I626" t="s">
        <v>10316</v>
      </c>
      <c r="J626" t="s">
        <v>10317</v>
      </c>
      <c r="K626" t="s">
        <v>10318</v>
      </c>
    </row>
    <row r="627" spans="1:11">
      <c r="A627" t="str">
        <f>IFERROR(VLOOKUP(I627,รวมโครงการที่ผ่านทั้งหมด!G:X,18,0),"")</f>
        <v/>
      </c>
      <c r="B627" s="1" t="s">
        <v>124</v>
      </c>
      <c r="C627" t="s">
        <v>767</v>
      </c>
      <c r="D627" s="7" t="s">
        <v>151</v>
      </c>
      <c r="E627" s="7" t="s">
        <v>10314</v>
      </c>
      <c r="F627" t="s">
        <v>10314</v>
      </c>
      <c r="G627" s="7" t="s">
        <v>10314</v>
      </c>
      <c r="H627" t="s">
        <v>10315</v>
      </c>
      <c r="I627" t="s">
        <v>10331</v>
      </c>
      <c r="J627" t="s">
        <v>10332</v>
      </c>
      <c r="K627" t="s">
        <v>10333</v>
      </c>
    </row>
    <row r="628" spans="1:11">
      <c r="A628" t="str">
        <f>IFERROR(VLOOKUP(I628,รวมโครงการที่ผ่านทั้งหมด!G:X,18,0),"")</f>
        <v/>
      </c>
      <c r="B628" s="1" t="s">
        <v>124</v>
      </c>
      <c r="C628" t="s">
        <v>767</v>
      </c>
      <c r="D628" s="7" t="s">
        <v>151</v>
      </c>
      <c r="E628" s="7" t="s">
        <v>10358</v>
      </c>
      <c r="F628" t="s">
        <v>8970</v>
      </c>
      <c r="G628" s="7" t="s">
        <v>10358</v>
      </c>
      <c r="H628" t="s">
        <v>10359</v>
      </c>
      <c r="I628" t="s">
        <v>10366</v>
      </c>
      <c r="J628" t="s">
        <v>10367</v>
      </c>
      <c r="K628" t="s">
        <v>10368</v>
      </c>
    </row>
    <row r="629" spans="1:11">
      <c r="A629" t="str">
        <f>IFERROR(VLOOKUP(I629,รวมโครงการที่ผ่านทั้งหมด!G:X,18,0),"")</f>
        <v/>
      </c>
      <c r="B629" s="1" t="s">
        <v>124</v>
      </c>
      <c r="C629" t="s">
        <v>125</v>
      </c>
      <c r="D629" s="7" t="s">
        <v>151</v>
      </c>
      <c r="E629" s="7" t="s">
        <v>6872</v>
      </c>
      <c r="F629" t="s">
        <v>6902</v>
      </c>
      <c r="G629" s="7" t="s">
        <v>10775</v>
      </c>
      <c r="H629" t="s">
        <v>6903</v>
      </c>
      <c r="I629" t="s">
        <v>6904</v>
      </c>
      <c r="J629" t="s">
        <v>6876</v>
      </c>
      <c r="K629" t="s">
        <v>6905</v>
      </c>
    </row>
    <row r="630" spans="1:11">
      <c r="A630" t="str">
        <f>IFERROR(VLOOKUP(I630,รวมโครงการที่ผ่านทั้งหมด!G:X,18,0),"")</f>
        <v/>
      </c>
      <c r="B630" s="1" t="s">
        <v>124</v>
      </c>
      <c r="C630" t="s">
        <v>125</v>
      </c>
      <c r="D630" s="7" t="s">
        <v>151</v>
      </c>
      <c r="E630" s="7" t="s">
        <v>6872</v>
      </c>
      <c r="F630" t="s">
        <v>6902</v>
      </c>
      <c r="G630" s="7" t="s">
        <v>10775</v>
      </c>
      <c r="H630" t="s">
        <v>6903</v>
      </c>
      <c r="I630" t="s">
        <v>6906</v>
      </c>
      <c r="J630" t="s">
        <v>6879</v>
      </c>
      <c r="K630" t="s">
        <v>6907</v>
      </c>
    </row>
    <row r="631" spans="1:11">
      <c r="A631">
        <f>IFERROR(VLOOKUP(I631,รวมโครงการที่ผ่านทั้งหมด!G:X,18,0),"")</f>
        <v>1</v>
      </c>
      <c r="B631" s="1" t="s">
        <v>124</v>
      </c>
      <c r="C631" t="s">
        <v>125</v>
      </c>
      <c r="D631" s="7" t="s">
        <v>151</v>
      </c>
      <c r="E631" s="7" t="s">
        <v>6872</v>
      </c>
      <c r="F631" t="s">
        <v>6914</v>
      </c>
      <c r="G631" s="7" t="s">
        <v>10775</v>
      </c>
      <c r="H631" t="s">
        <v>6915</v>
      </c>
      <c r="I631" t="s">
        <v>6916</v>
      </c>
      <c r="J631" t="s">
        <v>6876</v>
      </c>
      <c r="K631" t="s">
        <v>6917</v>
      </c>
    </row>
    <row r="632" spans="1:11">
      <c r="A632">
        <f>IFERROR(VLOOKUP(I632,รวมโครงการที่ผ่านทั้งหมด!G:X,18,0),"")</f>
        <v>1</v>
      </c>
      <c r="B632" s="1" t="s">
        <v>124</v>
      </c>
      <c r="C632" t="s">
        <v>125</v>
      </c>
      <c r="D632" s="7" t="s">
        <v>151</v>
      </c>
      <c r="E632" s="7" t="s">
        <v>6872</v>
      </c>
      <c r="F632" t="s">
        <v>6914</v>
      </c>
      <c r="G632" s="7" t="s">
        <v>10775</v>
      </c>
      <c r="H632" t="s">
        <v>6915</v>
      </c>
      <c r="I632" t="s">
        <v>6918</v>
      </c>
      <c r="J632" t="s">
        <v>6879</v>
      </c>
      <c r="K632" t="s">
        <v>6919</v>
      </c>
    </row>
    <row r="633" spans="1:11">
      <c r="A633">
        <f>IFERROR(VLOOKUP(I633,รวมโครงการที่ผ่านทั้งหมด!G:X,18,0),"")</f>
        <v>1</v>
      </c>
      <c r="B633" s="1" t="s">
        <v>124</v>
      </c>
      <c r="C633" t="s">
        <v>125</v>
      </c>
      <c r="D633" s="7" t="s">
        <v>117</v>
      </c>
      <c r="E633" s="7" t="s">
        <v>118</v>
      </c>
      <c r="F633" t="s">
        <v>119</v>
      </c>
      <c r="G633" s="7" t="s">
        <v>10747</v>
      </c>
      <c r="H633" t="s">
        <v>120</v>
      </c>
      <c r="I633" t="s">
        <v>126</v>
      </c>
      <c r="J633" t="s">
        <v>127</v>
      </c>
      <c r="K633" t="s">
        <v>128</v>
      </c>
    </row>
    <row r="634" spans="1:11">
      <c r="A634" t="str">
        <f>IFERROR(VLOOKUP(I634,รวมโครงการที่ผ่านทั้งหมด!G:X,18,0),"")</f>
        <v/>
      </c>
      <c r="B634" s="1" t="s">
        <v>124</v>
      </c>
      <c r="C634" t="s">
        <v>125</v>
      </c>
      <c r="D634" s="7" t="s">
        <v>1207</v>
      </c>
      <c r="E634" s="7" t="s">
        <v>1436</v>
      </c>
      <c r="F634" t="s">
        <v>1437</v>
      </c>
      <c r="G634" s="7" t="s">
        <v>1436</v>
      </c>
      <c r="H634" t="s">
        <v>1438</v>
      </c>
      <c r="I634" t="s">
        <v>1439</v>
      </c>
      <c r="J634" t="s">
        <v>1440</v>
      </c>
      <c r="K634" t="s">
        <v>1441</v>
      </c>
    </row>
    <row r="635" spans="1:11">
      <c r="A635" t="str">
        <f>IFERROR(VLOOKUP(I635,รวมโครงการที่ผ่านทั้งหมด!G:X,18,0),"")</f>
        <v/>
      </c>
      <c r="B635" s="1" t="s">
        <v>124</v>
      </c>
      <c r="C635" t="s">
        <v>125</v>
      </c>
      <c r="D635" s="7" t="s">
        <v>1207</v>
      </c>
      <c r="E635" s="7" t="s">
        <v>1460</v>
      </c>
      <c r="F635" t="s">
        <v>1461</v>
      </c>
      <c r="G635" s="7" t="s">
        <v>1460</v>
      </c>
      <c r="H635" t="s">
        <v>1462</v>
      </c>
      <c r="I635" t="s">
        <v>1466</v>
      </c>
      <c r="J635" t="s">
        <v>1467</v>
      </c>
      <c r="K635" t="s">
        <v>1468</v>
      </c>
    </row>
    <row r="636" spans="1:11">
      <c r="A636" t="str">
        <f>IFERROR(VLOOKUP(I636,รวมโครงการที่ผ่านทั้งหมด!G:X,18,0),"")</f>
        <v/>
      </c>
      <c r="B636" s="1" t="s">
        <v>124</v>
      </c>
      <c r="C636" t="s">
        <v>125</v>
      </c>
      <c r="D636" s="7" t="s">
        <v>1207</v>
      </c>
      <c r="E636" s="7" t="s">
        <v>1460</v>
      </c>
      <c r="F636" t="s">
        <v>1461</v>
      </c>
      <c r="G636" s="7" t="s">
        <v>1460</v>
      </c>
      <c r="H636" t="s">
        <v>1462</v>
      </c>
      <c r="I636" t="s">
        <v>1469</v>
      </c>
      <c r="J636" t="s">
        <v>1470</v>
      </c>
      <c r="K636" t="s">
        <v>1471</v>
      </c>
    </row>
    <row r="637" spans="1:11">
      <c r="A637" t="str">
        <f>IFERROR(VLOOKUP(I637,รวมโครงการที่ผ่านทั้งหมด!G:X,18,0),"")</f>
        <v/>
      </c>
      <c r="B637" s="1" t="s">
        <v>124</v>
      </c>
      <c r="C637" t="s">
        <v>125</v>
      </c>
      <c r="D637" s="7" t="s">
        <v>1207</v>
      </c>
      <c r="E637" s="7" t="s">
        <v>1460</v>
      </c>
      <c r="F637" t="s">
        <v>1461</v>
      </c>
      <c r="G637" s="7" t="s">
        <v>1460</v>
      </c>
      <c r="H637" t="s">
        <v>1462</v>
      </c>
      <c r="I637" t="s">
        <v>1472</v>
      </c>
      <c r="J637" t="s">
        <v>1473</v>
      </c>
      <c r="K637" t="s">
        <v>1474</v>
      </c>
    </row>
    <row r="638" spans="1:11">
      <c r="A638" t="str">
        <f>IFERROR(VLOOKUP(I638,รวมโครงการที่ผ่านทั้งหมด!G:X,18,0),"")</f>
        <v/>
      </c>
      <c r="B638" s="1" t="s">
        <v>124</v>
      </c>
      <c r="C638" t="s">
        <v>125</v>
      </c>
      <c r="D638" s="7" t="s">
        <v>1201</v>
      </c>
      <c r="E638" s="7" t="s">
        <v>5795</v>
      </c>
      <c r="F638" t="s">
        <v>3411</v>
      </c>
      <c r="G638" s="7" t="s">
        <v>5795</v>
      </c>
      <c r="H638" t="s">
        <v>5796</v>
      </c>
      <c r="I638" t="s">
        <v>5818</v>
      </c>
      <c r="J638" t="s">
        <v>5819</v>
      </c>
      <c r="K638" t="s">
        <v>5820</v>
      </c>
    </row>
    <row r="639" spans="1:11">
      <c r="A639" t="str">
        <f>IFERROR(VLOOKUP(I639,รวมโครงการที่ผ่านทั้งหมด!G:X,18,0),"")</f>
        <v/>
      </c>
      <c r="B639" s="1" t="s">
        <v>124</v>
      </c>
      <c r="C639" t="s">
        <v>125</v>
      </c>
      <c r="D639" s="7" t="s">
        <v>1201</v>
      </c>
      <c r="E639" s="7" t="s">
        <v>6050</v>
      </c>
      <c r="F639" t="s">
        <v>6101</v>
      </c>
      <c r="G639" s="7" t="s">
        <v>6050</v>
      </c>
      <c r="H639" t="s">
        <v>6102</v>
      </c>
      <c r="I639" t="s">
        <v>6103</v>
      </c>
      <c r="J639" t="s">
        <v>6104</v>
      </c>
      <c r="K639" t="s">
        <v>6105</v>
      </c>
    </row>
    <row r="640" spans="1:11">
      <c r="A640">
        <f>IFERROR(VLOOKUP(I640,รวมโครงการที่ผ่านทั้งหมด!G:X,18,0),"")</f>
        <v>1</v>
      </c>
      <c r="B640" s="1" t="s">
        <v>124</v>
      </c>
      <c r="C640" t="s">
        <v>125</v>
      </c>
      <c r="D640" s="7" t="s">
        <v>151</v>
      </c>
      <c r="E640" s="7" t="s">
        <v>6177</v>
      </c>
      <c r="F640" t="s">
        <v>6178</v>
      </c>
      <c r="G640" s="7" t="s">
        <v>10614</v>
      </c>
      <c r="H640" t="s">
        <v>6179</v>
      </c>
      <c r="I640" t="s">
        <v>6192</v>
      </c>
      <c r="J640" t="s">
        <v>6193</v>
      </c>
      <c r="K640" t="s">
        <v>6194</v>
      </c>
    </row>
    <row r="641" spans="1:11">
      <c r="A641">
        <f>IFERROR(VLOOKUP(I641,รวมโครงการที่ผ่านทั้งหมด!G:X,18,0),"")</f>
        <v>1</v>
      </c>
      <c r="B641" s="1" t="s">
        <v>124</v>
      </c>
      <c r="C641" t="s">
        <v>125</v>
      </c>
      <c r="D641" s="7" t="s">
        <v>151</v>
      </c>
      <c r="E641" s="7" t="s">
        <v>6294</v>
      </c>
      <c r="F641" t="s">
        <v>6295</v>
      </c>
      <c r="G641" s="7" t="s">
        <v>10611</v>
      </c>
      <c r="H641" t="s">
        <v>6296</v>
      </c>
      <c r="I641" t="s">
        <v>6315</v>
      </c>
      <c r="J641" t="s">
        <v>6316</v>
      </c>
      <c r="K641" t="s">
        <v>6317</v>
      </c>
    </row>
    <row r="642" spans="1:11">
      <c r="A642" t="str">
        <f>IFERROR(VLOOKUP(I642,รวมโครงการที่ผ่านทั้งหมด!G:X,18,0),"")</f>
        <v/>
      </c>
      <c r="B642" s="1" t="s">
        <v>124</v>
      </c>
      <c r="C642" t="s">
        <v>125</v>
      </c>
      <c r="D642" s="7" t="s">
        <v>151</v>
      </c>
      <c r="E642" s="7" t="s">
        <v>6294</v>
      </c>
      <c r="F642" t="s">
        <v>6295</v>
      </c>
      <c r="G642" s="7" t="s">
        <v>10611</v>
      </c>
      <c r="H642" t="s">
        <v>6296</v>
      </c>
      <c r="I642" t="s">
        <v>6336</v>
      </c>
      <c r="J642" t="s">
        <v>6337</v>
      </c>
      <c r="K642" t="s">
        <v>6338</v>
      </c>
    </row>
    <row r="643" spans="1:11">
      <c r="A643">
        <f>IFERROR(VLOOKUP(I643,รวมโครงการที่ผ่านทั้งหมด!G:X,18,0),"")</f>
        <v>1</v>
      </c>
      <c r="B643" s="1" t="s">
        <v>124</v>
      </c>
      <c r="C643" t="s">
        <v>125</v>
      </c>
      <c r="D643" s="7" t="s">
        <v>151</v>
      </c>
      <c r="E643" s="7" t="s">
        <v>6294</v>
      </c>
      <c r="F643" t="s">
        <v>6295</v>
      </c>
      <c r="G643" s="7" t="s">
        <v>10611</v>
      </c>
      <c r="H643" t="s">
        <v>6296</v>
      </c>
      <c r="I643" t="s">
        <v>6363</v>
      </c>
      <c r="J643" t="s">
        <v>6364</v>
      </c>
      <c r="K643" t="s">
        <v>6365</v>
      </c>
    </row>
    <row r="644" spans="1:11">
      <c r="A644">
        <f>IFERROR(VLOOKUP(I644,รวมโครงการที่ผ่านทั้งหมด!G:X,18,0),"")</f>
        <v>1</v>
      </c>
      <c r="B644" s="1" t="s">
        <v>124</v>
      </c>
      <c r="C644" t="s">
        <v>125</v>
      </c>
      <c r="D644" s="7" t="s">
        <v>151</v>
      </c>
      <c r="E644" s="7" t="s">
        <v>6294</v>
      </c>
      <c r="F644" t="s">
        <v>6295</v>
      </c>
      <c r="G644" s="7" t="s">
        <v>10611</v>
      </c>
      <c r="H644" t="s">
        <v>6296</v>
      </c>
      <c r="I644" t="s">
        <v>6378</v>
      </c>
      <c r="J644" t="s">
        <v>6379</v>
      </c>
      <c r="K644" t="s">
        <v>6380</v>
      </c>
    </row>
    <row r="645" spans="1:11">
      <c r="A645">
        <f>IFERROR(VLOOKUP(I645,รวมโครงการที่ผ่านทั้งหมด!G:X,18,0),"")</f>
        <v>1</v>
      </c>
      <c r="B645" s="1" t="s">
        <v>124</v>
      </c>
      <c r="C645" t="s">
        <v>125</v>
      </c>
      <c r="D645" s="7" t="s">
        <v>151</v>
      </c>
      <c r="E645" s="7" t="s">
        <v>6294</v>
      </c>
      <c r="F645" t="s">
        <v>6295</v>
      </c>
      <c r="G645" s="7" t="s">
        <v>10611</v>
      </c>
      <c r="H645" t="s">
        <v>6296</v>
      </c>
      <c r="I645" t="s">
        <v>6417</v>
      </c>
      <c r="J645" t="s">
        <v>6418</v>
      </c>
      <c r="K645" t="s">
        <v>6419</v>
      </c>
    </row>
    <row r="646" spans="1:11">
      <c r="A646">
        <f>IFERROR(VLOOKUP(I646,รวมโครงการที่ผ่านทั้งหมด!G:X,18,0),"")</f>
        <v>1</v>
      </c>
      <c r="B646" s="1" t="s">
        <v>124</v>
      </c>
      <c r="C646" t="s">
        <v>125</v>
      </c>
      <c r="D646" s="7" t="s">
        <v>151</v>
      </c>
      <c r="E646" s="7" t="s">
        <v>6294</v>
      </c>
      <c r="F646" t="s">
        <v>6295</v>
      </c>
      <c r="G646" s="7" t="s">
        <v>10611</v>
      </c>
      <c r="H646" t="s">
        <v>6296</v>
      </c>
      <c r="I646" t="s">
        <v>6420</v>
      </c>
      <c r="J646" t="s">
        <v>6421</v>
      </c>
      <c r="K646" t="s">
        <v>6422</v>
      </c>
    </row>
    <row r="647" spans="1:11">
      <c r="A647" t="str">
        <f>IFERROR(VLOOKUP(I647,รวมโครงการที่ผ่านทั้งหมด!G:X,18,0),"")</f>
        <v/>
      </c>
      <c r="B647" s="1" t="s">
        <v>124</v>
      </c>
      <c r="C647" t="s">
        <v>125</v>
      </c>
      <c r="D647" s="7" t="s">
        <v>151</v>
      </c>
      <c r="E647" s="7" t="s">
        <v>6294</v>
      </c>
      <c r="F647" t="s">
        <v>6295</v>
      </c>
      <c r="G647" s="7" t="s">
        <v>10611</v>
      </c>
      <c r="H647" t="s">
        <v>6296</v>
      </c>
      <c r="I647" t="s">
        <v>6447</v>
      </c>
      <c r="J647" t="s">
        <v>6448</v>
      </c>
      <c r="K647" t="s">
        <v>6449</v>
      </c>
    </row>
    <row r="648" spans="1:11">
      <c r="A648">
        <f>IFERROR(VLOOKUP(I648,รวมโครงการที่ผ่านทั้งหมด!G:X,18,0),"")</f>
        <v>1</v>
      </c>
      <c r="B648" s="1" t="s">
        <v>124</v>
      </c>
      <c r="C648" t="s">
        <v>125</v>
      </c>
      <c r="D648" s="7" t="s">
        <v>151</v>
      </c>
      <c r="E648" s="7" t="s">
        <v>6294</v>
      </c>
      <c r="F648" t="s">
        <v>6295</v>
      </c>
      <c r="G648" s="7" t="s">
        <v>10611</v>
      </c>
      <c r="H648" t="s">
        <v>6296</v>
      </c>
      <c r="I648" t="s">
        <v>6571</v>
      </c>
      <c r="J648" t="s">
        <v>6572</v>
      </c>
      <c r="K648" t="s">
        <v>6573</v>
      </c>
    </row>
    <row r="649" spans="1:11">
      <c r="A649">
        <f>IFERROR(VLOOKUP(I649,รวมโครงการที่ผ่านทั้งหมด!G:X,18,0),"")</f>
        <v>1</v>
      </c>
      <c r="B649" s="1" t="s">
        <v>124</v>
      </c>
      <c r="C649" t="s">
        <v>125</v>
      </c>
      <c r="D649" s="7" t="s">
        <v>151</v>
      </c>
      <c r="E649" s="7" t="s">
        <v>6294</v>
      </c>
      <c r="F649" t="s">
        <v>6295</v>
      </c>
      <c r="G649" s="7" t="s">
        <v>10611</v>
      </c>
      <c r="H649" t="s">
        <v>6296</v>
      </c>
      <c r="I649" t="s">
        <v>6583</v>
      </c>
      <c r="J649" t="s">
        <v>6584</v>
      </c>
      <c r="K649" t="s">
        <v>6585</v>
      </c>
    </row>
    <row r="650" spans="1:11">
      <c r="A650">
        <f>IFERROR(VLOOKUP(I650,รวมโครงการที่ผ่านทั้งหมด!G:X,18,0),"")</f>
        <v>1</v>
      </c>
      <c r="B650" s="1" t="s">
        <v>124</v>
      </c>
      <c r="C650" t="s">
        <v>125</v>
      </c>
      <c r="D650" s="7" t="s">
        <v>151</v>
      </c>
      <c r="E650" s="7" t="s">
        <v>6294</v>
      </c>
      <c r="F650" t="s">
        <v>6295</v>
      </c>
      <c r="G650" s="7" t="s">
        <v>10611</v>
      </c>
      <c r="H650" t="s">
        <v>6296</v>
      </c>
      <c r="I650" t="s">
        <v>6586</v>
      </c>
      <c r="J650" t="s">
        <v>6587</v>
      </c>
      <c r="K650" t="s">
        <v>6588</v>
      </c>
    </row>
    <row r="651" spans="1:11">
      <c r="A651">
        <f>IFERROR(VLOOKUP(I651,รวมโครงการที่ผ่านทั้งหมด!G:X,18,0),"")</f>
        <v>1</v>
      </c>
      <c r="B651" s="1" t="s">
        <v>124</v>
      </c>
      <c r="C651" t="s">
        <v>125</v>
      </c>
      <c r="D651" s="7" t="s">
        <v>151</v>
      </c>
      <c r="E651" s="7" t="s">
        <v>6294</v>
      </c>
      <c r="F651" t="s">
        <v>6295</v>
      </c>
      <c r="G651" s="7" t="s">
        <v>10611</v>
      </c>
      <c r="H651" t="s">
        <v>6296</v>
      </c>
      <c r="I651" t="s">
        <v>6601</v>
      </c>
      <c r="J651" t="s">
        <v>6602</v>
      </c>
      <c r="K651" t="s">
        <v>6603</v>
      </c>
    </row>
    <row r="652" spans="1:11">
      <c r="A652">
        <f>IFERROR(VLOOKUP(I652,รวมโครงการที่ผ่านทั้งหมด!G:X,18,0),"")</f>
        <v>1</v>
      </c>
      <c r="B652" s="1" t="s">
        <v>124</v>
      </c>
      <c r="C652" t="s">
        <v>125</v>
      </c>
      <c r="D652" s="7" t="s">
        <v>151</v>
      </c>
      <c r="E652" s="7" t="s">
        <v>6294</v>
      </c>
      <c r="F652" t="s">
        <v>6295</v>
      </c>
      <c r="G652" s="7" t="s">
        <v>10611</v>
      </c>
      <c r="H652" t="s">
        <v>6296</v>
      </c>
      <c r="I652" t="s">
        <v>6655</v>
      </c>
      <c r="J652" t="s">
        <v>6656</v>
      </c>
      <c r="K652" t="s">
        <v>6657</v>
      </c>
    </row>
    <row r="653" spans="1:11">
      <c r="A653" t="str">
        <f>IFERROR(VLOOKUP(I653,รวมโครงการที่ผ่านทั้งหมด!G:X,18,0),"")</f>
        <v/>
      </c>
      <c r="B653" s="1" t="s">
        <v>124</v>
      </c>
      <c r="C653" t="s">
        <v>125</v>
      </c>
      <c r="D653" s="7" t="s">
        <v>151</v>
      </c>
      <c r="E653" s="7" t="s">
        <v>6294</v>
      </c>
      <c r="F653" t="s">
        <v>6295</v>
      </c>
      <c r="G653" s="7" t="s">
        <v>10611</v>
      </c>
      <c r="H653" t="s">
        <v>6296</v>
      </c>
      <c r="I653" t="s">
        <v>6661</v>
      </c>
      <c r="J653" t="s">
        <v>6662</v>
      </c>
      <c r="K653" t="s">
        <v>6663</v>
      </c>
    </row>
    <row r="654" spans="1:11">
      <c r="A654">
        <f>IFERROR(VLOOKUP(I654,รวมโครงการที่ผ่านทั้งหมด!G:X,18,0),"")</f>
        <v>1</v>
      </c>
      <c r="B654" s="1" t="s">
        <v>124</v>
      </c>
      <c r="C654" t="s">
        <v>125</v>
      </c>
      <c r="D654" s="7" t="s">
        <v>151</v>
      </c>
      <c r="E654" s="7" t="s">
        <v>6294</v>
      </c>
      <c r="F654" t="s">
        <v>6295</v>
      </c>
      <c r="G654" s="7" t="s">
        <v>10611</v>
      </c>
      <c r="H654" t="s">
        <v>6296</v>
      </c>
      <c r="I654" t="s">
        <v>6664</v>
      </c>
      <c r="J654" t="s">
        <v>6665</v>
      </c>
      <c r="K654" t="s">
        <v>6666</v>
      </c>
    </row>
    <row r="655" spans="1:11">
      <c r="A655" t="str">
        <f>IFERROR(VLOOKUP(I655,รวมโครงการที่ผ่านทั้งหมด!G:X,18,0),"")</f>
        <v/>
      </c>
      <c r="B655" s="1" t="s">
        <v>124</v>
      </c>
      <c r="C655" t="s">
        <v>125</v>
      </c>
      <c r="D655" s="7" t="s">
        <v>151</v>
      </c>
      <c r="E655" s="7" t="s">
        <v>6294</v>
      </c>
      <c r="F655" t="s">
        <v>6295</v>
      </c>
      <c r="G655" s="7" t="s">
        <v>10611</v>
      </c>
      <c r="H655" t="s">
        <v>6296</v>
      </c>
      <c r="I655" t="s">
        <v>6673</v>
      </c>
      <c r="J655" t="s">
        <v>6674</v>
      </c>
      <c r="K655" t="s">
        <v>6675</v>
      </c>
    </row>
    <row r="656" spans="1:11">
      <c r="A656" t="str">
        <f>IFERROR(VLOOKUP(I656,รวมโครงการที่ผ่านทั้งหมด!G:X,18,0),"")</f>
        <v/>
      </c>
      <c r="B656" s="1" t="s">
        <v>124</v>
      </c>
      <c r="C656" t="s">
        <v>125</v>
      </c>
      <c r="D656" s="7" t="s">
        <v>151</v>
      </c>
      <c r="E656" s="7" t="s">
        <v>6681</v>
      </c>
      <c r="F656" t="s">
        <v>1148</v>
      </c>
      <c r="G656" s="7" t="s">
        <v>10773</v>
      </c>
      <c r="H656" t="s">
        <v>6682</v>
      </c>
      <c r="I656" t="s">
        <v>6683</v>
      </c>
      <c r="J656" t="s">
        <v>6684</v>
      </c>
      <c r="K656" t="s">
        <v>6685</v>
      </c>
    </row>
    <row r="657" spans="1:11">
      <c r="A657">
        <f>IFERROR(VLOOKUP(I657,รวมโครงการที่ผ่านทั้งหมด!G:X,18,0),"")</f>
        <v>1</v>
      </c>
      <c r="B657" s="1" t="s">
        <v>124</v>
      </c>
      <c r="C657" t="s">
        <v>125</v>
      </c>
      <c r="D657" s="7" t="s">
        <v>151</v>
      </c>
      <c r="E657" s="7" t="s">
        <v>6720</v>
      </c>
      <c r="F657" t="s">
        <v>217</v>
      </c>
      <c r="G657" s="7" t="s">
        <v>10636</v>
      </c>
      <c r="H657" t="s">
        <v>6721</v>
      </c>
      <c r="I657" t="s">
        <v>6722</v>
      </c>
      <c r="J657" t="s">
        <v>6723</v>
      </c>
      <c r="K657" t="s">
        <v>6724</v>
      </c>
    </row>
    <row r="658" spans="1:11">
      <c r="A658" t="str">
        <f>IFERROR(VLOOKUP(I658,รวมโครงการที่ผ่านทั้งหมด!G:X,18,0),"")</f>
        <v/>
      </c>
      <c r="B658" s="1" t="s">
        <v>124</v>
      </c>
      <c r="C658" t="s">
        <v>125</v>
      </c>
      <c r="D658" s="7" t="s">
        <v>151</v>
      </c>
      <c r="E658" s="7" t="s">
        <v>6872</v>
      </c>
      <c r="F658" t="s">
        <v>6873</v>
      </c>
      <c r="G658" s="7" t="s">
        <v>10775</v>
      </c>
      <c r="H658" t="s">
        <v>6874</v>
      </c>
      <c r="I658" t="s">
        <v>6884</v>
      </c>
      <c r="J658" t="s">
        <v>6885</v>
      </c>
      <c r="K658" t="s">
        <v>6886</v>
      </c>
    </row>
    <row r="659" spans="1:11">
      <c r="A659" t="str">
        <f>IFERROR(VLOOKUP(I659,รวมโครงการที่ผ่านทั้งหมด!G:X,18,0),"")</f>
        <v/>
      </c>
      <c r="B659" s="1" t="s">
        <v>124</v>
      </c>
      <c r="C659" t="s">
        <v>125</v>
      </c>
      <c r="D659" s="7" t="s">
        <v>151</v>
      </c>
      <c r="E659" s="7" t="s">
        <v>7482</v>
      </c>
      <c r="F659" t="s">
        <v>7483</v>
      </c>
      <c r="G659" s="7" t="s">
        <v>7482</v>
      </c>
      <c r="H659" t="s">
        <v>7484</v>
      </c>
      <c r="I659" t="s">
        <v>7485</v>
      </c>
      <c r="J659" t="s">
        <v>7486</v>
      </c>
      <c r="K659" t="s">
        <v>7487</v>
      </c>
    </row>
    <row r="660" spans="1:11">
      <c r="A660" t="str">
        <f>IFERROR(VLOOKUP(I660,รวมโครงการที่ผ่านทั้งหมด!G:X,18,0),"")</f>
        <v/>
      </c>
      <c r="B660" s="1" t="s">
        <v>124</v>
      </c>
      <c r="C660" t="s">
        <v>125</v>
      </c>
      <c r="D660" s="7" t="s">
        <v>151</v>
      </c>
      <c r="E660" s="7" t="s">
        <v>8061</v>
      </c>
      <c r="F660" t="s">
        <v>1042</v>
      </c>
      <c r="G660" s="7" t="s">
        <v>8061</v>
      </c>
      <c r="H660" t="s">
        <v>8062</v>
      </c>
      <c r="I660" t="s">
        <v>8063</v>
      </c>
      <c r="J660" t="s">
        <v>8064</v>
      </c>
      <c r="K660" t="s">
        <v>8065</v>
      </c>
    </row>
    <row r="661" spans="1:11">
      <c r="A661" t="str">
        <f>IFERROR(VLOOKUP(I661,รวมโครงการที่ผ่านทั้งหมด!G:X,18,0),"")</f>
        <v/>
      </c>
      <c r="B661" s="1" t="s">
        <v>124</v>
      </c>
      <c r="C661" t="s">
        <v>125</v>
      </c>
      <c r="D661" s="7" t="s">
        <v>151</v>
      </c>
      <c r="E661" s="7" t="s">
        <v>8667</v>
      </c>
      <c r="F661" t="s">
        <v>292</v>
      </c>
      <c r="G661" s="7" t="s">
        <v>8667</v>
      </c>
      <c r="H661" t="s">
        <v>8668</v>
      </c>
      <c r="I661" t="s">
        <v>8684</v>
      </c>
      <c r="J661" t="s">
        <v>8685</v>
      </c>
      <c r="K661" t="s">
        <v>8686</v>
      </c>
    </row>
    <row r="662" spans="1:11">
      <c r="A662" t="str">
        <f>IFERROR(VLOOKUP(I662,รวมโครงการที่ผ่านทั้งหมด!G:X,18,0),"")</f>
        <v/>
      </c>
      <c r="B662" s="1" t="s">
        <v>124</v>
      </c>
      <c r="C662" t="s">
        <v>125</v>
      </c>
      <c r="D662" s="7" t="s">
        <v>151</v>
      </c>
      <c r="E662" s="7" t="s">
        <v>8667</v>
      </c>
      <c r="F662" t="s">
        <v>292</v>
      </c>
      <c r="G662" s="7" t="s">
        <v>8667</v>
      </c>
      <c r="H662" t="s">
        <v>8668</v>
      </c>
      <c r="I662" t="s">
        <v>8753</v>
      </c>
      <c r="J662" t="s">
        <v>8754</v>
      </c>
      <c r="K662" t="s">
        <v>8755</v>
      </c>
    </row>
    <row r="663" spans="1:11">
      <c r="A663" t="str">
        <f>IFERROR(VLOOKUP(I663,รวมโครงการที่ผ่านทั้งหมด!G:X,18,0),"")</f>
        <v/>
      </c>
      <c r="B663" s="1" t="s">
        <v>124</v>
      </c>
      <c r="C663" t="s">
        <v>125</v>
      </c>
      <c r="D663" s="7" t="s">
        <v>151</v>
      </c>
      <c r="E663" s="7" t="s">
        <v>8667</v>
      </c>
      <c r="F663" t="s">
        <v>292</v>
      </c>
      <c r="G663" s="7" t="s">
        <v>8667</v>
      </c>
      <c r="H663" t="s">
        <v>8668</v>
      </c>
      <c r="I663" t="s">
        <v>8756</v>
      </c>
      <c r="J663" t="s">
        <v>8757</v>
      </c>
      <c r="K663" t="s">
        <v>8758</v>
      </c>
    </row>
    <row r="664" spans="1:11">
      <c r="A664" t="str">
        <f>IFERROR(VLOOKUP(I664,รวมโครงการที่ผ่านทั้งหมด!G:X,18,0),"")</f>
        <v/>
      </c>
      <c r="B664" s="1" t="s">
        <v>124</v>
      </c>
      <c r="C664" t="s">
        <v>125</v>
      </c>
      <c r="D664" s="7" t="s">
        <v>8872</v>
      </c>
      <c r="E664" s="7" t="s">
        <v>8873</v>
      </c>
      <c r="F664" t="s">
        <v>8912</v>
      </c>
      <c r="G664" s="7" t="s">
        <v>8873</v>
      </c>
      <c r="H664" t="s">
        <v>8913</v>
      </c>
      <c r="I664" t="s">
        <v>8914</v>
      </c>
      <c r="J664" t="s">
        <v>8915</v>
      </c>
      <c r="K664" t="s">
        <v>8916</v>
      </c>
    </row>
    <row r="665" spans="1:11">
      <c r="A665" t="str">
        <f>IFERROR(VLOOKUP(I665,รวมโครงการที่ผ่านทั้งหมด!G:X,18,0),"")</f>
        <v/>
      </c>
      <c r="B665" s="1" t="s">
        <v>124</v>
      </c>
      <c r="C665" t="s">
        <v>747</v>
      </c>
      <c r="D665" s="7" t="s">
        <v>151</v>
      </c>
      <c r="E665" s="7" t="s">
        <v>663</v>
      </c>
      <c r="F665" t="s">
        <v>664</v>
      </c>
      <c r="G665" s="7" t="s">
        <v>663</v>
      </c>
      <c r="H665" t="s">
        <v>665</v>
      </c>
      <c r="I665" t="s">
        <v>748</v>
      </c>
      <c r="J665" t="s">
        <v>749</v>
      </c>
      <c r="K665" t="s">
        <v>750</v>
      </c>
    </row>
    <row r="666" spans="1:11">
      <c r="A666">
        <f>IFERROR(VLOOKUP(I666,รวมโครงการที่ผ่านทั้งหมด!G:X,18,0),"")</f>
        <v>1</v>
      </c>
      <c r="B666" s="1" t="s">
        <v>124</v>
      </c>
      <c r="C666" t="s">
        <v>747</v>
      </c>
      <c r="D666" s="7" t="s">
        <v>151</v>
      </c>
      <c r="E666" s="7" t="s">
        <v>663</v>
      </c>
      <c r="F666" t="s">
        <v>664</v>
      </c>
      <c r="G666" s="7" t="s">
        <v>663</v>
      </c>
      <c r="H666" t="s">
        <v>665</v>
      </c>
      <c r="I666" t="s">
        <v>755</v>
      </c>
      <c r="J666" t="s">
        <v>756</v>
      </c>
      <c r="K666" t="s">
        <v>757</v>
      </c>
    </row>
    <row r="667" spans="1:11">
      <c r="A667" t="str">
        <f>IFERROR(VLOOKUP(I667,รวมโครงการที่ผ่านทั้งหมด!G:X,18,0),"")</f>
        <v/>
      </c>
      <c r="B667" s="1" t="s">
        <v>124</v>
      </c>
      <c r="C667" t="s">
        <v>747</v>
      </c>
      <c r="D667" s="7" t="s">
        <v>1207</v>
      </c>
      <c r="E667" s="7" t="s">
        <v>1208</v>
      </c>
      <c r="F667" t="s">
        <v>1209</v>
      </c>
      <c r="G667" s="7" t="s">
        <v>1208</v>
      </c>
      <c r="H667" t="s">
        <v>1210</v>
      </c>
      <c r="I667" t="s">
        <v>1211</v>
      </c>
      <c r="J667" t="s">
        <v>1212</v>
      </c>
      <c r="K667" t="s">
        <v>1213</v>
      </c>
    </row>
    <row r="668" spans="1:11">
      <c r="A668" t="str">
        <f>IFERROR(VLOOKUP(I668,รวมโครงการที่ผ่านทั้งหมด!G:X,18,0),"")</f>
        <v/>
      </c>
      <c r="B668" s="1" t="s">
        <v>124</v>
      </c>
      <c r="C668" t="s">
        <v>747</v>
      </c>
      <c r="D668" s="7" t="s">
        <v>1207</v>
      </c>
      <c r="E668" s="7" t="s">
        <v>1226</v>
      </c>
      <c r="F668" t="s">
        <v>1014</v>
      </c>
      <c r="G668" s="7" t="s">
        <v>10749</v>
      </c>
      <c r="H668" t="s">
        <v>1227</v>
      </c>
      <c r="I668" t="s">
        <v>1243</v>
      </c>
      <c r="J668" t="s">
        <v>1244</v>
      </c>
      <c r="K668" t="s">
        <v>1245</v>
      </c>
    </row>
    <row r="669" spans="1:11">
      <c r="A669" t="str">
        <f>IFERROR(VLOOKUP(I669,รวมโครงการที่ผ่านทั้งหมด!G:X,18,0),"")</f>
        <v/>
      </c>
      <c r="B669" s="1" t="s">
        <v>124</v>
      </c>
      <c r="C669" t="s">
        <v>747</v>
      </c>
      <c r="D669" s="7" t="s">
        <v>1207</v>
      </c>
      <c r="E669" s="7" t="s">
        <v>1226</v>
      </c>
      <c r="F669" t="s">
        <v>1014</v>
      </c>
      <c r="G669" s="7" t="s">
        <v>10749</v>
      </c>
      <c r="H669" t="s">
        <v>1227</v>
      </c>
      <c r="I669" t="s">
        <v>1273</v>
      </c>
      <c r="J669" t="s">
        <v>1274</v>
      </c>
      <c r="K669" t="s">
        <v>1275</v>
      </c>
    </row>
    <row r="670" spans="1:11">
      <c r="A670" t="str">
        <f>IFERROR(VLOOKUP(I670,รวมโครงการที่ผ่านทั้งหมด!G:X,18,0),"")</f>
        <v/>
      </c>
      <c r="B670" s="1" t="s">
        <v>124</v>
      </c>
      <c r="C670" t="s">
        <v>747</v>
      </c>
      <c r="D670" s="7" t="s">
        <v>1207</v>
      </c>
      <c r="E670" s="7" t="s">
        <v>1297</v>
      </c>
      <c r="F670" t="s">
        <v>1014</v>
      </c>
      <c r="G670" s="7" t="s">
        <v>1297</v>
      </c>
      <c r="H670" t="s">
        <v>1298</v>
      </c>
      <c r="I670" t="s">
        <v>1311</v>
      </c>
      <c r="J670" t="s">
        <v>1312</v>
      </c>
      <c r="K670" t="s">
        <v>1313</v>
      </c>
    </row>
    <row r="671" spans="1:11">
      <c r="A671">
        <f>IFERROR(VLOOKUP(I671,รวมโครงการที่ผ่านทั้งหมด!G:X,18,0),"")</f>
        <v>1</v>
      </c>
      <c r="B671" s="1" t="s">
        <v>124</v>
      </c>
      <c r="C671" t="s">
        <v>747</v>
      </c>
      <c r="D671" s="7" t="s">
        <v>1207</v>
      </c>
      <c r="E671" s="7" t="s">
        <v>1460</v>
      </c>
      <c r="F671" t="s">
        <v>1461</v>
      </c>
      <c r="G671" s="7" t="s">
        <v>1460</v>
      </c>
      <c r="H671" t="s">
        <v>1462</v>
      </c>
      <c r="I671" t="s">
        <v>1463</v>
      </c>
      <c r="J671" t="s">
        <v>1464</v>
      </c>
      <c r="K671" t="s">
        <v>1465</v>
      </c>
    </row>
    <row r="672" spans="1:11">
      <c r="A672" t="str">
        <f>IFERROR(VLOOKUP(I672,รวมโครงการที่ผ่านทั้งหมด!G:X,18,0),"")</f>
        <v/>
      </c>
      <c r="B672" s="1" t="s">
        <v>124</v>
      </c>
      <c r="C672" t="s">
        <v>747</v>
      </c>
      <c r="D672" s="7" t="s">
        <v>1134</v>
      </c>
      <c r="E672" s="7" t="s">
        <v>1980</v>
      </c>
      <c r="F672" t="s">
        <v>1014</v>
      </c>
      <c r="G672" s="7" t="s">
        <v>1980</v>
      </c>
      <c r="H672" t="s">
        <v>1989</v>
      </c>
      <c r="I672" t="s">
        <v>2083</v>
      </c>
      <c r="J672" t="s">
        <v>2084</v>
      </c>
      <c r="K672" t="s">
        <v>2085</v>
      </c>
    </row>
    <row r="673" spans="1:11">
      <c r="A673" t="str">
        <f>IFERROR(VLOOKUP(I673,รวมโครงการที่ผ่านทั้งหมด!G:X,18,0),"")</f>
        <v/>
      </c>
      <c r="B673" s="1" t="s">
        <v>124</v>
      </c>
      <c r="C673" t="s">
        <v>747</v>
      </c>
      <c r="D673" s="7" t="s">
        <v>1134</v>
      </c>
      <c r="E673" s="7" t="s">
        <v>1980</v>
      </c>
      <c r="F673" t="s">
        <v>1014</v>
      </c>
      <c r="G673" s="7" t="s">
        <v>1980</v>
      </c>
      <c r="H673" t="s">
        <v>1989</v>
      </c>
      <c r="I673" t="s">
        <v>2086</v>
      </c>
      <c r="J673" t="s">
        <v>2087</v>
      </c>
      <c r="K673" t="s">
        <v>2088</v>
      </c>
    </row>
    <row r="674" spans="1:11">
      <c r="A674" t="str">
        <f>IFERROR(VLOOKUP(I674,รวมโครงการที่ผ่านทั้งหมด!G:X,18,0),"")</f>
        <v/>
      </c>
      <c r="B674" s="1" t="s">
        <v>124</v>
      </c>
      <c r="C674" t="s">
        <v>747</v>
      </c>
      <c r="D674" s="7" t="s">
        <v>884</v>
      </c>
      <c r="E674" s="7" t="s">
        <v>885</v>
      </c>
      <c r="F674" t="s">
        <v>5466</v>
      </c>
      <c r="G674" s="7" t="s">
        <v>885</v>
      </c>
      <c r="H674" t="s">
        <v>5467</v>
      </c>
      <c r="I674" t="s">
        <v>5468</v>
      </c>
      <c r="J674" t="s">
        <v>5469</v>
      </c>
      <c r="K674" t="s">
        <v>5470</v>
      </c>
    </row>
    <row r="675" spans="1:11">
      <c r="A675" t="str">
        <f>IFERROR(VLOOKUP(I675,รวมโครงการที่ผ่านทั้งหมด!G:X,18,0),"")</f>
        <v/>
      </c>
      <c r="B675" s="1" t="s">
        <v>124</v>
      </c>
      <c r="C675" t="s">
        <v>747</v>
      </c>
      <c r="D675" s="7" t="s">
        <v>151</v>
      </c>
      <c r="E675" s="7" t="s">
        <v>6139</v>
      </c>
      <c r="F675" t="s">
        <v>6140</v>
      </c>
      <c r="G675" s="7" t="s">
        <v>10750</v>
      </c>
      <c r="H675" t="s">
        <v>6141</v>
      </c>
      <c r="I675" t="s">
        <v>6142</v>
      </c>
      <c r="J675" t="s">
        <v>6143</v>
      </c>
      <c r="K675" t="s">
        <v>6144</v>
      </c>
    </row>
    <row r="676" spans="1:11">
      <c r="A676" t="str">
        <f>IFERROR(VLOOKUP(I676,รวมโครงการที่ผ่านทั้งหมด!G:X,18,0),"")</f>
        <v/>
      </c>
      <c r="B676" s="1" t="s">
        <v>124</v>
      </c>
      <c r="C676" t="s">
        <v>747</v>
      </c>
      <c r="D676" s="7" t="s">
        <v>151</v>
      </c>
      <c r="E676" s="7" t="s">
        <v>6294</v>
      </c>
      <c r="F676" t="s">
        <v>6295</v>
      </c>
      <c r="G676" s="7" t="s">
        <v>10611</v>
      </c>
      <c r="H676" t="s">
        <v>6296</v>
      </c>
      <c r="I676" t="s">
        <v>6333</v>
      </c>
      <c r="J676" t="s">
        <v>6334</v>
      </c>
      <c r="K676" t="s">
        <v>6335</v>
      </c>
    </row>
    <row r="677" spans="1:11">
      <c r="A677" t="str">
        <f>IFERROR(VLOOKUP(I677,รวมโครงการที่ผ่านทั้งหมด!G:X,18,0),"")</f>
        <v/>
      </c>
      <c r="B677" s="1" t="s">
        <v>124</v>
      </c>
      <c r="C677" t="s">
        <v>747</v>
      </c>
      <c r="D677" s="7" t="s">
        <v>151</v>
      </c>
      <c r="E677" s="7" t="s">
        <v>6294</v>
      </c>
      <c r="F677" t="s">
        <v>6295</v>
      </c>
      <c r="G677" s="7" t="s">
        <v>10611</v>
      </c>
      <c r="H677" t="s">
        <v>6296</v>
      </c>
      <c r="I677" t="s">
        <v>6393</v>
      </c>
      <c r="J677" t="s">
        <v>6394</v>
      </c>
      <c r="K677" t="s">
        <v>6395</v>
      </c>
    </row>
    <row r="678" spans="1:11">
      <c r="A678" t="str">
        <f>IFERROR(VLOOKUP(I678,รวมโครงการที่ผ่านทั้งหมด!G:X,18,0),"")</f>
        <v/>
      </c>
      <c r="B678" s="1" t="s">
        <v>124</v>
      </c>
      <c r="C678" t="s">
        <v>747</v>
      </c>
      <c r="D678" s="7" t="s">
        <v>151</v>
      </c>
      <c r="E678" s="7" t="s">
        <v>6294</v>
      </c>
      <c r="F678" t="s">
        <v>6295</v>
      </c>
      <c r="G678" s="7" t="s">
        <v>10611</v>
      </c>
      <c r="H678" t="s">
        <v>6296</v>
      </c>
      <c r="I678" t="s">
        <v>6444</v>
      </c>
      <c r="J678" t="s">
        <v>6445</v>
      </c>
      <c r="K678" t="s">
        <v>6446</v>
      </c>
    </row>
    <row r="679" spans="1:11">
      <c r="A679">
        <f>IFERROR(VLOOKUP(I679,รวมโครงการที่ผ่านทั้งหมด!G:X,18,0),"")</f>
        <v>1</v>
      </c>
      <c r="B679" s="1" t="s">
        <v>124</v>
      </c>
      <c r="C679" t="s">
        <v>747</v>
      </c>
      <c r="D679" s="7" t="s">
        <v>151</v>
      </c>
      <c r="E679" s="7" t="s">
        <v>6294</v>
      </c>
      <c r="F679" t="s">
        <v>6295</v>
      </c>
      <c r="G679" s="7" t="s">
        <v>10611</v>
      </c>
      <c r="H679" t="s">
        <v>6296</v>
      </c>
      <c r="I679" t="s">
        <v>6450</v>
      </c>
      <c r="J679" t="s">
        <v>6451</v>
      </c>
      <c r="K679" t="s">
        <v>6452</v>
      </c>
    </row>
    <row r="680" spans="1:11">
      <c r="A680">
        <f>IFERROR(VLOOKUP(I680,รวมโครงการที่ผ่านทั้งหมด!G:X,18,0),"")</f>
        <v>1</v>
      </c>
      <c r="B680" s="1" t="s">
        <v>124</v>
      </c>
      <c r="C680" t="s">
        <v>747</v>
      </c>
      <c r="D680" s="7" t="s">
        <v>151</v>
      </c>
      <c r="E680" s="7" t="s">
        <v>6294</v>
      </c>
      <c r="F680" t="s">
        <v>6295</v>
      </c>
      <c r="G680" s="7" t="s">
        <v>10611</v>
      </c>
      <c r="H680" t="s">
        <v>6296</v>
      </c>
      <c r="I680" t="s">
        <v>6487</v>
      </c>
      <c r="J680" t="s">
        <v>6488</v>
      </c>
      <c r="K680" t="s">
        <v>6489</v>
      </c>
    </row>
    <row r="681" spans="1:11">
      <c r="A681" t="str">
        <f>IFERROR(VLOOKUP(I681,รวมโครงการที่ผ่านทั้งหมด!G:X,18,0),"")</f>
        <v/>
      </c>
      <c r="B681" s="1" t="s">
        <v>124</v>
      </c>
      <c r="C681" t="s">
        <v>747</v>
      </c>
      <c r="D681" s="7" t="s">
        <v>151</v>
      </c>
      <c r="E681" s="7" t="s">
        <v>6294</v>
      </c>
      <c r="F681" t="s">
        <v>6295</v>
      </c>
      <c r="G681" s="7" t="s">
        <v>10611</v>
      </c>
      <c r="H681" t="s">
        <v>6296</v>
      </c>
      <c r="I681" t="s">
        <v>6613</v>
      </c>
      <c r="J681" t="s">
        <v>6614</v>
      </c>
      <c r="K681" t="s">
        <v>6615</v>
      </c>
    </row>
    <row r="682" spans="1:11">
      <c r="A682">
        <f>IFERROR(VLOOKUP(I682,รวมโครงการที่ผ่านทั้งหมด!G:X,18,0),"")</f>
        <v>1</v>
      </c>
      <c r="B682" s="1" t="s">
        <v>124</v>
      </c>
      <c r="C682" t="s">
        <v>747</v>
      </c>
      <c r="D682" s="7" t="s">
        <v>151</v>
      </c>
      <c r="E682" s="7" t="s">
        <v>6763</v>
      </c>
      <c r="F682" t="s">
        <v>6764</v>
      </c>
      <c r="G682" s="7" t="s">
        <v>10770</v>
      </c>
      <c r="H682" t="s">
        <v>6765</v>
      </c>
      <c r="I682" t="s">
        <v>6772</v>
      </c>
      <c r="J682" t="s">
        <v>6773</v>
      </c>
      <c r="K682" t="s">
        <v>6774</v>
      </c>
    </row>
    <row r="683" spans="1:11">
      <c r="A683" t="str">
        <f>IFERROR(VLOOKUP(I683,รวมโครงการที่ผ่านทั้งหมด!G:X,18,0),"")</f>
        <v/>
      </c>
      <c r="B683" s="1" t="s">
        <v>124</v>
      </c>
      <c r="C683" t="s">
        <v>747</v>
      </c>
      <c r="D683" s="7" t="s">
        <v>151</v>
      </c>
      <c r="E683" s="7" t="s">
        <v>9256</v>
      </c>
      <c r="F683" t="s">
        <v>292</v>
      </c>
      <c r="G683" s="7" t="s">
        <v>9256</v>
      </c>
      <c r="H683" t="s">
        <v>9257</v>
      </c>
      <c r="I683" t="s">
        <v>9340</v>
      </c>
      <c r="J683" t="s">
        <v>9341</v>
      </c>
      <c r="K683" t="s">
        <v>9342</v>
      </c>
    </row>
    <row r="684" spans="1:11">
      <c r="A684" t="str">
        <f>IFERROR(VLOOKUP(I684,รวมโครงการที่ผ่านทั้งหมด!G:X,18,0),"")</f>
        <v/>
      </c>
      <c r="B684" s="1" t="s">
        <v>124</v>
      </c>
      <c r="C684" t="s">
        <v>1756</v>
      </c>
      <c r="D684" s="7" t="s">
        <v>151</v>
      </c>
      <c r="E684" s="7" t="s">
        <v>1730</v>
      </c>
      <c r="F684" t="s">
        <v>292</v>
      </c>
      <c r="G684" s="7" t="s">
        <v>1730</v>
      </c>
      <c r="H684" t="s">
        <v>1731</v>
      </c>
      <c r="I684" t="s">
        <v>1757</v>
      </c>
      <c r="J684" t="s">
        <v>1758</v>
      </c>
      <c r="K684" t="s">
        <v>1759</v>
      </c>
    </row>
    <row r="685" spans="1:11">
      <c r="A685" t="str">
        <f>IFERROR(VLOOKUP(I685,รวมโครงการที่ผ่านทั้งหมด!G:X,18,0),"")</f>
        <v/>
      </c>
      <c r="B685" s="1" t="s">
        <v>124</v>
      </c>
      <c r="C685" t="s">
        <v>1756</v>
      </c>
      <c r="D685" s="7" t="s">
        <v>2170</v>
      </c>
      <c r="E685" s="7" t="s">
        <v>2233</v>
      </c>
      <c r="F685" t="s">
        <v>2234</v>
      </c>
      <c r="G685" s="7" t="s">
        <v>2233</v>
      </c>
      <c r="H685" t="s">
        <v>2235</v>
      </c>
      <c r="I685" t="s">
        <v>2242</v>
      </c>
      <c r="J685" t="s">
        <v>2243</v>
      </c>
      <c r="K685" t="s">
        <v>2244</v>
      </c>
    </row>
    <row r="686" spans="1:11">
      <c r="A686" t="str">
        <f>IFERROR(VLOOKUP(I686,รวมโครงการที่ผ่านทั้งหมด!G:X,18,0),"")</f>
        <v/>
      </c>
      <c r="B686" s="1" t="s">
        <v>124</v>
      </c>
      <c r="C686" t="s">
        <v>1378</v>
      </c>
      <c r="D686" s="7" t="s">
        <v>1207</v>
      </c>
      <c r="E686" s="7" t="s">
        <v>1379</v>
      </c>
      <c r="F686" t="s">
        <v>1014</v>
      </c>
      <c r="G686" s="7" t="s">
        <v>1379</v>
      </c>
      <c r="H686" t="s">
        <v>1380</v>
      </c>
      <c r="I686" t="s">
        <v>1381</v>
      </c>
      <c r="J686" t="s">
        <v>1382</v>
      </c>
      <c r="K686" t="s">
        <v>1383</v>
      </c>
    </row>
    <row r="687" spans="1:11">
      <c r="A687" t="str">
        <f>IFERROR(VLOOKUP(I687,รวมโครงการที่ผ่านทั้งหมด!G:X,18,0),"")</f>
        <v/>
      </c>
      <c r="B687" s="1" t="s">
        <v>124</v>
      </c>
      <c r="C687" t="s">
        <v>1378</v>
      </c>
      <c r="D687" s="7" t="s">
        <v>1207</v>
      </c>
      <c r="E687" s="7" t="s">
        <v>1436</v>
      </c>
      <c r="F687" t="s">
        <v>1442</v>
      </c>
      <c r="G687" s="7" t="s">
        <v>1436</v>
      </c>
      <c r="H687" t="s">
        <v>1443</v>
      </c>
      <c r="I687" t="s">
        <v>1444</v>
      </c>
      <c r="J687" t="s">
        <v>1445</v>
      </c>
      <c r="K687" t="s">
        <v>1446</v>
      </c>
    </row>
    <row r="688" spans="1:11">
      <c r="A688" t="str">
        <f>IFERROR(VLOOKUP(I688,รวมโครงการที่ผ่านทั้งหมด!G:X,18,0),"")</f>
        <v/>
      </c>
      <c r="B688" s="1" t="s">
        <v>124</v>
      </c>
      <c r="C688" t="s">
        <v>1378</v>
      </c>
      <c r="D688" s="7" t="s">
        <v>1207</v>
      </c>
      <c r="E688" s="7" t="s">
        <v>1460</v>
      </c>
      <c r="F688" t="s">
        <v>1461</v>
      </c>
      <c r="G688" s="7" t="s">
        <v>1460</v>
      </c>
      <c r="H688" t="s">
        <v>1462</v>
      </c>
      <c r="I688" t="s">
        <v>1475</v>
      </c>
      <c r="J688" t="s">
        <v>1476</v>
      </c>
      <c r="K688" t="s">
        <v>1477</v>
      </c>
    </row>
    <row r="689" spans="1:11">
      <c r="A689">
        <f>IFERROR(VLOOKUP(I689,รวมโครงการที่ผ่านทั้งหมด!G:X,18,0),"")</f>
        <v>1</v>
      </c>
      <c r="B689" s="1" t="s">
        <v>124</v>
      </c>
      <c r="C689" t="s">
        <v>1378</v>
      </c>
      <c r="D689" s="7" t="s">
        <v>151</v>
      </c>
      <c r="E689" s="7" t="s">
        <v>6177</v>
      </c>
      <c r="F689" t="s">
        <v>6178</v>
      </c>
      <c r="G689" s="7" t="s">
        <v>10614</v>
      </c>
      <c r="H689" t="s">
        <v>6179</v>
      </c>
      <c r="I689" t="s">
        <v>6195</v>
      </c>
      <c r="J689" t="s">
        <v>6196</v>
      </c>
      <c r="K689" t="s">
        <v>6197</v>
      </c>
    </row>
    <row r="690" spans="1:11">
      <c r="A690" t="str">
        <f>IFERROR(VLOOKUP(I690,รวมโครงการที่ผ่านทั้งหมด!G:X,18,0),"")</f>
        <v/>
      </c>
      <c r="B690" s="1" t="s">
        <v>124</v>
      </c>
      <c r="C690" t="s">
        <v>1378</v>
      </c>
      <c r="D690" s="7" t="s">
        <v>151</v>
      </c>
      <c r="E690" s="7" t="s">
        <v>6226</v>
      </c>
      <c r="F690" t="s">
        <v>6227</v>
      </c>
      <c r="G690" s="7" t="s">
        <v>10772</v>
      </c>
      <c r="H690" t="s">
        <v>6228</v>
      </c>
      <c r="I690" t="s">
        <v>6229</v>
      </c>
      <c r="J690" t="s">
        <v>6230</v>
      </c>
      <c r="K690" t="s">
        <v>6231</v>
      </c>
    </row>
    <row r="691" spans="1:11">
      <c r="A691" t="str">
        <f>IFERROR(VLOOKUP(I691,รวมโครงการที่ผ่านทั้งหมด!G:X,18,0),"")</f>
        <v/>
      </c>
      <c r="B691" s="1" t="s">
        <v>124</v>
      </c>
      <c r="C691" t="s">
        <v>1378</v>
      </c>
      <c r="D691" s="7" t="s">
        <v>151</v>
      </c>
      <c r="E691" s="7" t="s">
        <v>9256</v>
      </c>
      <c r="F691" t="s">
        <v>292</v>
      </c>
      <c r="G691" s="7" t="s">
        <v>9256</v>
      </c>
      <c r="H691" t="s">
        <v>9257</v>
      </c>
      <c r="I691" t="s">
        <v>9310</v>
      </c>
      <c r="J691" t="s">
        <v>9311</v>
      </c>
      <c r="K691" t="s">
        <v>9312</v>
      </c>
    </row>
    <row r="692" spans="1:11">
      <c r="A692" t="str">
        <f>IFERROR(VLOOKUP(I692,รวมโครงการที่ผ่านทั้งหมด!G:X,18,0),"")</f>
        <v/>
      </c>
      <c r="B692" s="1" t="s">
        <v>124</v>
      </c>
      <c r="C692" t="s">
        <v>1378</v>
      </c>
      <c r="D692" s="7" t="s">
        <v>151</v>
      </c>
      <c r="E692" s="7" t="s">
        <v>9992</v>
      </c>
      <c r="F692" t="s">
        <v>9993</v>
      </c>
      <c r="G692" s="7" t="s">
        <v>9992</v>
      </c>
      <c r="H692" t="s">
        <v>9994</v>
      </c>
      <c r="I692" t="s">
        <v>10028</v>
      </c>
      <c r="J692" t="s">
        <v>10029</v>
      </c>
      <c r="K692" t="s">
        <v>10030</v>
      </c>
    </row>
    <row r="693" spans="1:11">
      <c r="A693" t="str">
        <f>IFERROR(VLOOKUP(I693,รวมโครงการที่ผ่านทั้งหมด!G:X,18,0),"")</f>
        <v/>
      </c>
      <c r="B693" s="1" t="s">
        <v>124</v>
      </c>
      <c r="C693" t="s">
        <v>208</v>
      </c>
      <c r="D693" s="7" t="s">
        <v>209</v>
      </c>
      <c r="E693" s="7" t="s">
        <v>210</v>
      </c>
      <c r="F693" t="s">
        <v>211</v>
      </c>
      <c r="G693" s="7" t="s">
        <v>10754</v>
      </c>
      <c r="H693" t="s">
        <v>212</v>
      </c>
      <c r="I693" t="s">
        <v>213</v>
      </c>
      <c r="J693" t="s">
        <v>214</v>
      </c>
      <c r="K693" t="s">
        <v>215</v>
      </c>
    </row>
    <row r="694" spans="1:11">
      <c r="A694" t="str">
        <f>IFERROR(VLOOKUP(I694,รวมโครงการที่ผ่านทั้งหมด!G:X,18,0),"")</f>
        <v/>
      </c>
      <c r="B694" s="1" t="s">
        <v>124</v>
      </c>
      <c r="C694" t="s">
        <v>208</v>
      </c>
      <c r="D694" s="7" t="s">
        <v>151</v>
      </c>
      <c r="E694" s="7" t="s">
        <v>663</v>
      </c>
      <c r="F694" t="s">
        <v>664</v>
      </c>
      <c r="G694" s="7" t="s">
        <v>663</v>
      </c>
      <c r="H694" t="s">
        <v>665</v>
      </c>
      <c r="I694" t="s">
        <v>726</v>
      </c>
      <c r="J694" t="s">
        <v>727</v>
      </c>
      <c r="K694" t="s">
        <v>728</v>
      </c>
    </row>
    <row r="695" spans="1:11">
      <c r="A695">
        <f>IFERROR(VLOOKUP(I695,รวมโครงการที่ผ่านทั้งหมด!G:X,18,0),"")</f>
        <v>1</v>
      </c>
      <c r="B695" s="1" t="s">
        <v>124</v>
      </c>
      <c r="C695" t="s">
        <v>208</v>
      </c>
      <c r="D695" s="7" t="s">
        <v>209</v>
      </c>
      <c r="E695" s="7" t="s">
        <v>891</v>
      </c>
      <c r="F695" t="s">
        <v>892</v>
      </c>
      <c r="G695" s="7" t="s">
        <v>891</v>
      </c>
      <c r="H695" t="s">
        <v>893</v>
      </c>
      <c r="I695" t="s">
        <v>894</v>
      </c>
      <c r="J695" t="s">
        <v>895</v>
      </c>
      <c r="K695" t="s">
        <v>896</v>
      </c>
    </row>
    <row r="696" spans="1:11">
      <c r="A696" t="str">
        <f>IFERROR(VLOOKUP(I696,รวมโครงการที่ผ่านทั้งหมด!G:X,18,0),"")</f>
        <v/>
      </c>
      <c r="B696" s="1" t="s">
        <v>124</v>
      </c>
      <c r="C696" t="s">
        <v>208</v>
      </c>
      <c r="D696" s="7" t="s">
        <v>151</v>
      </c>
      <c r="E696" s="7" t="s">
        <v>6294</v>
      </c>
      <c r="F696" t="s">
        <v>6295</v>
      </c>
      <c r="G696" s="7" t="s">
        <v>10611</v>
      </c>
      <c r="H696" t="s">
        <v>6296</v>
      </c>
      <c r="I696" t="s">
        <v>6306</v>
      </c>
      <c r="J696" t="s">
        <v>6307</v>
      </c>
      <c r="K696" t="s">
        <v>6308</v>
      </c>
    </row>
    <row r="697" spans="1:11">
      <c r="A697">
        <f>IFERROR(VLOOKUP(I697,รวมโครงการที่ผ่านทั้งหมด!G:X,18,0),"")</f>
        <v>1</v>
      </c>
      <c r="B697" s="1" t="s">
        <v>124</v>
      </c>
      <c r="C697" t="s">
        <v>208</v>
      </c>
      <c r="D697" s="7" t="s">
        <v>151</v>
      </c>
      <c r="E697" s="7" t="s">
        <v>6294</v>
      </c>
      <c r="F697" t="s">
        <v>6295</v>
      </c>
      <c r="G697" s="7" t="s">
        <v>10611</v>
      </c>
      <c r="H697" t="s">
        <v>6296</v>
      </c>
      <c r="I697" t="s">
        <v>6327</v>
      </c>
      <c r="J697" t="s">
        <v>6328</v>
      </c>
      <c r="K697" t="s">
        <v>6329</v>
      </c>
    </row>
    <row r="698" spans="1:11">
      <c r="A698" t="str">
        <f>IFERROR(VLOOKUP(I698,รวมโครงการที่ผ่านทั้งหมด!G:X,18,0),"")</f>
        <v/>
      </c>
      <c r="B698" s="1" t="s">
        <v>124</v>
      </c>
      <c r="C698" t="s">
        <v>208</v>
      </c>
      <c r="D698" s="7" t="s">
        <v>1201</v>
      </c>
      <c r="E698" s="7" t="s">
        <v>8084</v>
      </c>
      <c r="F698" t="s">
        <v>346</v>
      </c>
      <c r="G698" s="7" t="s">
        <v>8084</v>
      </c>
      <c r="H698" t="s">
        <v>8085</v>
      </c>
      <c r="I698" t="s">
        <v>8101</v>
      </c>
      <c r="J698" t="s">
        <v>8102</v>
      </c>
      <c r="K698" t="s">
        <v>8103</v>
      </c>
    </row>
    <row r="699" spans="1:11">
      <c r="A699" t="str">
        <f>IFERROR(VLOOKUP(I699,รวมโครงการที่ผ่านทั้งหมด!G:X,18,0),"")</f>
        <v/>
      </c>
      <c r="B699" s="1" t="s">
        <v>124</v>
      </c>
      <c r="C699" t="s">
        <v>208</v>
      </c>
      <c r="D699" s="7" t="s">
        <v>76</v>
      </c>
      <c r="E699" s="7" t="s">
        <v>8489</v>
      </c>
      <c r="F699" t="s">
        <v>8490</v>
      </c>
      <c r="G699" s="7" t="s">
        <v>8489</v>
      </c>
      <c r="H699" t="s">
        <v>8491</v>
      </c>
      <c r="I699" t="s">
        <v>8492</v>
      </c>
      <c r="J699" t="s">
        <v>8493</v>
      </c>
      <c r="K699" t="s">
        <v>8494</v>
      </c>
    </row>
    <row r="700" spans="1:11">
      <c r="A700" t="str">
        <f>IFERROR(VLOOKUP(I700,รวมโครงการที่ผ่านทั้งหมด!G:X,18,0),"")</f>
        <v/>
      </c>
      <c r="B700" s="1" t="s">
        <v>124</v>
      </c>
      <c r="C700" t="s">
        <v>208</v>
      </c>
      <c r="D700" s="7" t="s">
        <v>76</v>
      </c>
      <c r="E700" s="7" t="s">
        <v>8489</v>
      </c>
      <c r="F700" t="s">
        <v>8490</v>
      </c>
      <c r="G700" s="7" t="s">
        <v>8489</v>
      </c>
      <c r="H700" t="s">
        <v>8491</v>
      </c>
      <c r="I700" t="s">
        <v>8495</v>
      </c>
      <c r="J700" t="s">
        <v>8496</v>
      </c>
      <c r="K700" t="s">
        <v>8497</v>
      </c>
    </row>
    <row r="701" spans="1:11">
      <c r="A701" t="str">
        <f>IFERROR(VLOOKUP(I701,รวมโครงการที่ผ่านทั้งหมด!G:X,18,0),"")</f>
        <v/>
      </c>
      <c r="B701" s="1" t="s">
        <v>124</v>
      </c>
      <c r="C701" t="s">
        <v>208</v>
      </c>
      <c r="D701" s="7" t="s">
        <v>76</v>
      </c>
      <c r="E701" s="7" t="s">
        <v>8489</v>
      </c>
      <c r="F701" t="s">
        <v>8490</v>
      </c>
      <c r="G701" s="7" t="s">
        <v>8489</v>
      </c>
      <c r="H701" t="s">
        <v>8491</v>
      </c>
      <c r="I701" t="s">
        <v>8504</v>
      </c>
      <c r="J701" t="s">
        <v>8505</v>
      </c>
      <c r="K701" t="s">
        <v>8506</v>
      </c>
    </row>
    <row r="702" spans="1:11">
      <c r="A702" t="str">
        <f>IFERROR(VLOOKUP(I702,รวมโครงการที่ผ่านทั้งหมด!G:X,18,0),"")</f>
        <v/>
      </c>
      <c r="B702" s="1" t="s">
        <v>124</v>
      </c>
      <c r="C702" t="s">
        <v>208</v>
      </c>
      <c r="D702" s="7" t="s">
        <v>76</v>
      </c>
      <c r="E702" s="7" t="s">
        <v>8489</v>
      </c>
      <c r="F702" t="s">
        <v>8490</v>
      </c>
      <c r="G702" s="7" t="s">
        <v>8489</v>
      </c>
      <c r="H702" t="s">
        <v>8491</v>
      </c>
      <c r="I702" t="s">
        <v>8510</v>
      </c>
      <c r="J702" t="s">
        <v>8511</v>
      </c>
      <c r="K702" t="s">
        <v>8512</v>
      </c>
    </row>
    <row r="703" spans="1:11">
      <c r="A703" t="str">
        <f>IFERROR(VLOOKUP(I703,รวมโครงการที่ผ่านทั้งหมด!G:X,18,0),"")</f>
        <v/>
      </c>
      <c r="B703" s="1" t="s">
        <v>124</v>
      </c>
      <c r="C703" t="s">
        <v>183</v>
      </c>
      <c r="D703" s="7" t="s">
        <v>151</v>
      </c>
      <c r="E703" s="7" t="s">
        <v>137</v>
      </c>
      <c r="F703" t="s">
        <v>138</v>
      </c>
      <c r="G703" s="7" t="s">
        <v>137</v>
      </c>
      <c r="H703" t="s">
        <v>139</v>
      </c>
      <c r="I703" t="s">
        <v>184</v>
      </c>
      <c r="J703" t="s">
        <v>185</v>
      </c>
      <c r="K703" t="s">
        <v>186</v>
      </c>
    </row>
    <row r="704" spans="1:11">
      <c r="A704">
        <f>IFERROR(VLOOKUP(I704,รวมโครงการที่ผ่านทั้งหมด!G:X,18,0),"")</f>
        <v>1</v>
      </c>
      <c r="B704" s="1" t="s">
        <v>124</v>
      </c>
      <c r="C704" t="s">
        <v>183</v>
      </c>
      <c r="D704" s="7" t="s">
        <v>1207</v>
      </c>
      <c r="E704" s="7" t="s">
        <v>1379</v>
      </c>
      <c r="F704" t="s">
        <v>1014</v>
      </c>
      <c r="G704" s="7" t="s">
        <v>1379</v>
      </c>
      <c r="H704" t="s">
        <v>1380</v>
      </c>
      <c r="I704" t="s">
        <v>1384</v>
      </c>
      <c r="J704" t="s">
        <v>1385</v>
      </c>
      <c r="K704" t="s">
        <v>1386</v>
      </c>
    </row>
    <row r="705" spans="1:11">
      <c r="A705" t="str">
        <f>IFERROR(VLOOKUP(I705,รวมโครงการที่ผ่านทั้งหมด!G:X,18,0),"")</f>
        <v/>
      </c>
      <c r="B705" s="1" t="s">
        <v>124</v>
      </c>
      <c r="C705" t="s">
        <v>183</v>
      </c>
      <c r="D705" s="7" t="s">
        <v>884</v>
      </c>
      <c r="E705" s="7" t="s">
        <v>885</v>
      </c>
      <c r="F705" t="s">
        <v>5409</v>
      </c>
      <c r="G705" s="7" t="s">
        <v>885</v>
      </c>
      <c r="H705" t="s">
        <v>5410</v>
      </c>
      <c r="I705" t="s">
        <v>5417</v>
      </c>
      <c r="J705" t="s">
        <v>5418</v>
      </c>
      <c r="K705" t="s">
        <v>5419</v>
      </c>
    </row>
    <row r="706" spans="1:11">
      <c r="A706" t="str">
        <f>IFERROR(VLOOKUP(I706,รวมโครงการที่ผ่านทั้งหมด!G:X,18,0),"")</f>
        <v/>
      </c>
      <c r="B706" s="1" t="s">
        <v>124</v>
      </c>
      <c r="C706" t="s">
        <v>183</v>
      </c>
      <c r="D706" s="7" t="s">
        <v>884</v>
      </c>
      <c r="E706" s="7" t="s">
        <v>885</v>
      </c>
      <c r="F706" t="s">
        <v>5409</v>
      </c>
      <c r="G706" s="7" t="s">
        <v>885</v>
      </c>
      <c r="H706" t="s">
        <v>5410</v>
      </c>
      <c r="I706" t="s">
        <v>5441</v>
      </c>
      <c r="J706" t="s">
        <v>5442</v>
      </c>
      <c r="K706" t="s">
        <v>5443</v>
      </c>
    </row>
    <row r="707" spans="1:11">
      <c r="A707" t="str">
        <f>IFERROR(VLOOKUP(I707,รวมโครงการที่ผ่านทั้งหมด!G:X,18,0),"")</f>
        <v/>
      </c>
      <c r="B707" s="1" t="s">
        <v>124</v>
      </c>
      <c r="C707" t="s">
        <v>183</v>
      </c>
      <c r="D707" s="7" t="s">
        <v>151</v>
      </c>
      <c r="E707" s="7" t="s">
        <v>6177</v>
      </c>
      <c r="F707" t="s">
        <v>6178</v>
      </c>
      <c r="G707" s="7" t="s">
        <v>10614</v>
      </c>
      <c r="H707" t="s">
        <v>6179</v>
      </c>
      <c r="I707" t="s">
        <v>6189</v>
      </c>
      <c r="J707" t="s">
        <v>6190</v>
      </c>
      <c r="K707" t="s">
        <v>6191</v>
      </c>
    </row>
    <row r="708" spans="1:11">
      <c r="A708" t="str">
        <f>IFERROR(VLOOKUP(I708,รวมโครงการที่ผ่านทั้งหมด!G:X,18,0),"")</f>
        <v/>
      </c>
      <c r="B708" s="1" t="s">
        <v>124</v>
      </c>
      <c r="C708" t="s">
        <v>183</v>
      </c>
      <c r="D708" s="7" t="s">
        <v>151</v>
      </c>
      <c r="E708" s="7" t="s">
        <v>8617</v>
      </c>
      <c r="F708" t="s">
        <v>292</v>
      </c>
      <c r="G708" s="7" t="s">
        <v>8617</v>
      </c>
      <c r="H708" t="s">
        <v>8618</v>
      </c>
      <c r="I708" t="s">
        <v>8628</v>
      </c>
      <c r="J708" t="s">
        <v>8629</v>
      </c>
      <c r="K708" t="s">
        <v>8630</v>
      </c>
    </row>
    <row r="709" spans="1:11">
      <c r="A709" t="str">
        <f>IFERROR(VLOOKUP(I709,รวมโครงการที่ผ่านทั้งหมด!G:X,18,0),"")</f>
        <v/>
      </c>
      <c r="B709" s="1" t="s">
        <v>124</v>
      </c>
      <c r="C709" t="s">
        <v>183</v>
      </c>
      <c r="D709" s="7" t="s">
        <v>151</v>
      </c>
      <c r="E709" s="7" t="s">
        <v>9256</v>
      </c>
      <c r="F709" t="s">
        <v>292</v>
      </c>
      <c r="G709" s="7" t="s">
        <v>9256</v>
      </c>
      <c r="H709" t="s">
        <v>9257</v>
      </c>
      <c r="I709" t="s">
        <v>9279</v>
      </c>
      <c r="J709" t="s">
        <v>9280</v>
      </c>
      <c r="K709" t="s">
        <v>9281</v>
      </c>
    </row>
    <row r="710" spans="1:11">
      <c r="A710" t="str">
        <f>IFERROR(VLOOKUP(I710,รวมโครงการที่ผ่านทั้งหมด!G:X,18,0),"")</f>
        <v/>
      </c>
      <c r="B710" s="1" t="s">
        <v>124</v>
      </c>
      <c r="C710" t="s">
        <v>183</v>
      </c>
      <c r="D710" s="7" t="s">
        <v>151</v>
      </c>
      <c r="E710" s="7" t="s">
        <v>9600</v>
      </c>
      <c r="F710" t="s">
        <v>217</v>
      </c>
      <c r="G710" s="7" t="s">
        <v>9600</v>
      </c>
      <c r="H710" t="s">
        <v>9679</v>
      </c>
      <c r="I710" t="s">
        <v>9686</v>
      </c>
      <c r="J710" t="s">
        <v>9687</v>
      </c>
      <c r="K710" t="s">
        <v>9688</v>
      </c>
    </row>
    <row r="711" spans="1:11">
      <c r="A711">
        <f>IFERROR(VLOOKUP(I711,รวมโครงการที่ผ่านทั้งหมด!G:X,18,0),"")</f>
        <v>1</v>
      </c>
      <c r="B711" s="1" t="s">
        <v>124</v>
      </c>
      <c r="C711" t="s">
        <v>2232</v>
      </c>
      <c r="D711" s="7" t="s">
        <v>2170</v>
      </c>
      <c r="E711" s="7" t="s">
        <v>2233</v>
      </c>
      <c r="F711" t="s">
        <v>2234</v>
      </c>
      <c r="G711" s="7" t="s">
        <v>2233</v>
      </c>
      <c r="H711" t="s">
        <v>2235</v>
      </c>
      <c r="I711" t="s">
        <v>2236</v>
      </c>
      <c r="J711" t="s">
        <v>2237</v>
      </c>
      <c r="K711" t="s">
        <v>2238</v>
      </c>
    </row>
    <row r="712" spans="1:11">
      <c r="A712" t="str">
        <f>IFERROR(VLOOKUP(I712,รวมโครงการที่ผ่านทั้งหมด!G:X,18,0),"")</f>
        <v/>
      </c>
      <c r="B712" s="1" t="s">
        <v>171</v>
      </c>
      <c r="C712" t="s">
        <v>172</v>
      </c>
      <c r="D712" s="7" t="s">
        <v>151</v>
      </c>
      <c r="E712" s="7" t="s">
        <v>137</v>
      </c>
      <c r="F712" t="s">
        <v>138</v>
      </c>
      <c r="G712" s="7" t="s">
        <v>137</v>
      </c>
      <c r="H712" t="s">
        <v>139</v>
      </c>
      <c r="I712" t="s">
        <v>173</v>
      </c>
      <c r="J712" t="s">
        <v>174</v>
      </c>
      <c r="K712" t="s">
        <v>175</v>
      </c>
    </row>
    <row r="713" spans="1:11">
      <c r="A713" t="str">
        <f>IFERROR(VLOOKUP(I713,รวมโครงการที่ผ่านทั้งหมด!G:X,18,0),"")</f>
        <v/>
      </c>
      <c r="B713" s="1" t="s">
        <v>171</v>
      </c>
      <c r="C713" t="s">
        <v>172</v>
      </c>
      <c r="D713" s="7" t="s">
        <v>151</v>
      </c>
      <c r="E713" s="7" t="s">
        <v>291</v>
      </c>
      <c r="F713" t="s">
        <v>292</v>
      </c>
      <c r="G713" s="7" t="s">
        <v>291</v>
      </c>
      <c r="H713" t="s">
        <v>293</v>
      </c>
      <c r="I713" t="s">
        <v>338</v>
      </c>
      <c r="J713" t="s">
        <v>339</v>
      </c>
      <c r="K713" t="s">
        <v>340</v>
      </c>
    </row>
    <row r="714" spans="1:11">
      <c r="A714">
        <f>IFERROR(VLOOKUP(I714,รวมโครงการที่ผ่านทั้งหมด!G:X,18,0),"")</f>
        <v>1</v>
      </c>
      <c r="B714" s="1" t="s">
        <v>171</v>
      </c>
      <c r="C714" t="s">
        <v>172</v>
      </c>
      <c r="D714" s="7" t="s">
        <v>151</v>
      </c>
      <c r="E714" s="7" t="s">
        <v>291</v>
      </c>
      <c r="F714" t="s">
        <v>292</v>
      </c>
      <c r="G714" s="7" t="s">
        <v>291</v>
      </c>
      <c r="H714" t="s">
        <v>293</v>
      </c>
      <c r="I714" t="s">
        <v>341</v>
      </c>
      <c r="J714" t="s">
        <v>342</v>
      </c>
      <c r="K714" t="s">
        <v>343</v>
      </c>
    </row>
    <row r="715" spans="1:11">
      <c r="A715" t="str">
        <f>IFERROR(VLOOKUP(I715,รวมโครงการที่ผ่านทั้งหมด!G:X,18,0),"")</f>
        <v/>
      </c>
      <c r="B715" s="1" t="s">
        <v>171</v>
      </c>
      <c r="C715" t="s">
        <v>172</v>
      </c>
      <c r="D715" s="7" t="s">
        <v>344</v>
      </c>
      <c r="E715" s="7" t="s">
        <v>345</v>
      </c>
      <c r="F715" t="s">
        <v>346</v>
      </c>
      <c r="G715" s="7" t="s">
        <v>10751</v>
      </c>
      <c r="H715" t="s">
        <v>347</v>
      </c>
      <c r="I715" t="s">
        <v>348</v>
      </c>
      <c r="J715" t="s">
        <v>349</v>
      </c>
      <c r="K715" t="s">
        <v>350</v>
      </c>
    </row>
    <row r="716" spans="1:11">
      <c r="A716" t="str">
        <f>IFERROR(VLOOKUP(I716,รวมโครงการที่ผ่านทั้งหมด!G:X,18,0),"")</f>
        <v/>
      </c>
      <c r="B716" s="1" t="s">
        <v>171</v>
      </c>
      <c r="C716" t="s">
        <v>172</v>
      </c>
      <c r="D716" s="7" t="s">
        <v>151</v>
      </c>
      <c r="E716" s="7" t="s">
        <v>396</v>
      </c>
      <c r="F716" t="s">
        <v>292</v>
      </c>
      <c r="G716" s="7" t="s">
        <v>396</v>
      </c>
      <c r="H716" t="s">
        <v>397</v>
      </c>
      <c r="I716" t="s">
        <v>420</v>
      </c>
      <c r="J716" t="s">
        <v>421</v>
      </c>
      <c r="K716" t="s">
        <v>422</v>
      </c>
    </row>
    <row r="717" spans="1:11">
      <c r="A717">
        <f>IFERROR(VLOOKUP(I717,รวมโครงการที่ผ่านทั้งหมด!G:X,18,0),"")</f>
        <v>1</v>
      </c>
      <c r="B717" s="1" t="s">
        <v>171</v>
      </c>
      <c r="C717" t="s">
        <v>172</v>
      </c>
      <c r="D717" s="7" t="s">
        <v>151</v>
      </c>
      <c r="E717" s="7" t="s">
        <v>426</v>
      </c>
      <c r="F717" t="s">
        <v>438</v>
      </c>
      <c r="G717" s="7" t="s">
        <v>426</v>
      </c>
      <c r="H717" t="s">
        <v>439</v>
      </c>
      <c r="I717" t="s">
        <v>440</v>
      </c>
      <c r="J717" t="s">
        <v>441</v>
      </c>
      <c r="K717" t="s">
        <v>442</v>
      </c>
    </row>
    <row r="718" spans="1:11">
      <c r="A718">
        <f>IFERROR(VLOOKUP(I718,รวมโครงการที่ผ่านทั้งหมด!G:X,18,0),"")</f>
        <v>1</v>
      </c>
      <c r="B718" s="1" t="s">
        <v>171</v>
      </c>
      <c r="C718" t="s">
        <v>172</v>
      </c>
      <c r="D718" s="7" t="s">
        <v>785</v>
      </c>
      <c r="E718" s="7" t="s">
        <v>786</v>
      </c>
      <c r="G718" s="7" t="s">
        <v>10752</v>
      </c>
      <c r="H718" t="s">
        <v>787</v>
      </c>
      <c r="I718" t="s">
        <v>798</v>
      </c>
      <c r="J718" t="s">
        <v>799</v>
      </c>
      <c r="K718" t="s">
        <v>800</v>
      </c>
    </row>
    <row r="719" spans="1:11">
      <c r="A719" t="str">
        <f>IFERROR(VLOOKUP(I719,รวมโครงการที่ผ่านทั้งหมด!G:X,18,0),"")</f>
        <v/>
      </c>
      <c r="B719" s="1" t="s">
        <v>171</v>
      </c>
      <c r="C719" t="s">
        <v>172</v>
      </c>
      <c r="D719" s="7" t="s">
        <v>1207</v>
      </c>
      <c r="E719" s="7" t="s">
        <v>1226</v>
      </c>
      <c r="F719" t="s">
        <v>1014</v>
      </c>
      <c r="G719" s="7" t="s">
        <v>10749</v>
      </c>
      <c r="H719" t="s">
        <v>1227</v>
      </c>
      <c r="I719" t="s">
        <v>1258</v>
      </c>
      <c r="J719" t="s">
        <v>1259</v>
      </c>
      <c r="K719" t="s">
        <v>1260</v>
      </c>
    </row>
    <row r="720" spans="1:11">
      <c r="A720" t="str">
        <f>IFERROR(VLOOKUP(I720,รวมโครงการที่ผ่านทั้งหมด!G:X,18,0),"")</f>
        <v/>
      </c>
      <c r="B720" s="1" t="s">
        <v>171</v>
      </c>
      <c r="C720" t="s">
        <v>172</v>
      </c>
      <c r="D720" s="7" t="s">
        <v>1207</v>
      </c>
      <c r="E720" s="7" t="s">
        <v>1226</v>
      </c>
      <c r="F720" t="s">
        <v>1014</v>
      </c>
      <c r="G720" s="7" t="s">
        <v>10749</v>
      </c>
      <c r="H720" t="s">
        <v>1227</v>
      </c>
      <c r="I720" t="s">
        <v>1270</v>
      </c>
      <c r="J720" t="s">
        <v>1271</v>
      </c>
      <c r="K720" t="s">
        <v>1272</v>
      </c>
    </row>
    <row r="721" spans="1:11">
      <c r="A721" t="str">
        <f>IFERROR(VLOOKUP(I721,รวมโครงการที่ผ่านทั้งหมด!G:X,18,0),"")</f>
        <v/>
      </c>
      <c r="B721" s="1" t="s">
        <v>171</v>
      </c>
      <c r="C721" t="s">
        <v>172</v>
      </c>
      <c r="D721" s="7" t="s">
        <v>151</v>
      </c>
      <c r="E721" s="7" t="s">
        <v>1568</v>
      </c>
      <c r="F721" t="s">
        <v>1569</v>
      </c>
      <c r="G721" s="7" t="s">
        <v>1568</v>
      </c>
      <c r="H721" t="s">
        <v>1570</v>
      </c>
      <c r="I721" t="s">
        <v>1574</v>
      </c>
      <c r="J721" t="s">
        <v>1575</v>
      </c>
      <c r="K721" t="s">
        <v>1576</v>
      </c>
    </row>
    <row r="722" spans="1:11">
      <c r="A722" t="str">
        <f>IFERROR(VLOOKUP(I722,รวมโครงการที่ผ่านทั้งหมด!G:X,18,0),"")</f>
        <v/>
      </c>
      <c r="B722" s="1" t="s">
        <v>171</v>
      </c>
      <c r="C722" t="s">
        <v>172</v>
      </c>
      <c r="D722" s="7" t="s">
        <v>151</v>
      </c>
      <c r="E722" s="7" t="s">
        <v>1730</v>
      </c>
      <c r="F722" t="s">
        <v>292</v>
      </c>
      <c r="G722" s="7" t="s">
        <v>1730</v>
      </c>
      <c r="H722" t="s">
        <v>1731</v>
      </c>
      <c r="I722" t="s">
        <v>1775</v>
      </c>
      <c r="J722" t="s">
        <v>1776</v>
      </c>
      <c r="K722" t="s">
        <v>1777</v>
      </c>
    </row>
    <row r="723" spans="1:11">
      <c r="A723">
        <f>IFERROR(VLOOKUP(I723,รวมโครงการที่ผ่านทั้งหมด!G:X,18,0),"")</f>
        <v>1</v>
      </c>
      <c r="B723" s="1" t="s">
        <v>171</v>
      </c>
      <c r="C723" t="s">
        <v>172</v>
      </c>
      <c r="D723" s="7" t="s">
        <v>1134</v>
      </c>
      <c r="E723" s="7" t="s">
        <v>1980</v>
      </c>
      <c r="F723" t="s">
        <v>1014</v>
      </c>
      <c r="G723" s="7" t="s">
        <v>1980</v>
      </c>
      <c r="H723" t="s">
        <v>1989</v>
      </c>
      <c r="I723" t="s">
        <v>1990</v>
      </c>
      <c r="J723" t="s">
        <v>1991</v>
      </c>
      <c r="K723" t="s">
        <v>1992</v>
      </c>
    </row>
    <row r="724" spans="1:11">
      <c r="A724" t="str">
        <f>IFERROR(VLOOKUP(I724,รวมโครงการที่ผ่านทั้งหมด!G:X,18,0),"")</f>
        <v/>
      </c>
      <c r="B724" s="1" t="s">
        <v>171</v>
      </c>
      <c r="C724" t="s">
        <v>172</v>
      </c>
      <c r="D724" s="7" t="s">
        <v>1134</v>
      </c>
      <c r="E724" s="7" t="s">
        <v>1980</v>
      </c>
      <c r="F724" t="s">
        <v>1014</v>
      </c>
      <c r="G724" s="7" t="s">
        <v>1980</v>
      </c>
      <c r="H724" t="s">
        <v>1989</v>
      </c>
      <c r="I724" t="s">
        <v>1999</v>
      </c>
      <c r="J724" t="s">
        <v>2000</v>
      </c>
      <c r="K724" t="s">
        <v>2001</v>
      </c>
    </row>
    <row r="725" spans="1:11">
      <c r="A725" t="str">
        <f>IFERROR(VLOOKUP(I725,รวมโครงการที่ผ่านทั้งหมด!G:X,18,0),"")</f>
        <v/>
      </c>
      <c r="B725" s="1" t="s">
        <v>171</v>
      </c>
      <c r="C725" t="s">
        <v>172</v>
      </c>
      <c r="D725" s="7" t="s">
        <v>1134</v>
      </c>
      <c r="E725" s="7" t="s">
        <v>1980</v>
      </c>
      <c r="F725" t="s">
        <v>1014</v>
      </c>
      <c r="G725" s="7" t="s">
        <v>1980</v>
      </c>
      <c r="H725" t="s">
        <v>1989</v>
      </c>
      <c r="I725" t="s">
        <v>2020</v>
      </c>
      <c r="J725" t="s">
        <v>2021</v>
      </c>
      <c r="K725" t="s">
        <v>2022</v>
      </c>
    </row>
    <row r="726" spans="1:11">
      <c r="A726" t="str">
        <f>IFERROR(VLOOKUP(I726,รวมโครงการที่ผ่านทั้งหมด!G:X,18,0),"")</f>
        <v/>
      </c>
      <c r="B726" s="1" t="s">
        <v>171</v>
      </c>
      <c r="C726" t="s">
        <v>172</v>
      </c>
      <c r="D726" s="7" t="s">
        <v>1134</v>
      </c>
      <c r="E726" s="7" t="s">
        <v>1980</v>
      </c>
      <c r="F726" t="s">
        <v>1014</v>
      </c>
      <c r="G726" s="7" t="s">
        <v>1980</v>
      </c>
      <c r="H726" t="s">
        <v>1989</v>
      </c>
      <c r="I726" t="s">
        <v>2023</v>
      </c>
      <c r="J726" t="s">
        <v>2024</v>
      </c>
      <c r="K726" t="s">
        <v>2025</v>
      </c>
    </row>
    <row r="727" spans="1:11">
      <c r="A727">
        <f>IFERROR(VLOOKUP(I727,รวมโครงการที่ผ่านทั้งหมด!G:X,18,0),"")</f>
        <v>1</v>
      </c>
      <c r="B727" s="1" t="s">
        <v>171</v>
      </c>
      <c r="C727" t="s">
        <v>172</v>
      </c>
      <c r="D727" s="7" t="s">
        <v>1134</v>
      </c>
      <c r="E727" s="7" t="s">
        <v>1980</v>
      </c>
      <c r="F727" t="s">
        <v>1014</v>
      </c>
      <c r="G727" s="7" t="s">
        <v>1980</v>
      </c>
      <c r="H727" t="s">
        <v>1989</v>
      </c>
      <c r="I727" t="s">
        <v>2026</v>
      </c>
      <c r="J727" t="s">
        <v>2027</v>
      </c>
      <c r="K727" t="s">
        <v>2028</v>
      </c>
    </row>
    <row r="728" spans="1:11">
      <c r="A728" t="str">
        <f>IFERROR(VLOOKUP(I728,รวมโครงการที่ผ่านทั้งหมด!G:X,18,0),"")</f>
        <v/>
      </c>
      <c r="B728" s="1" t="s">
        <v>171</v>
      </c>
      <c r="C728" t="s">
        <v>172</v>
      </c>
      <c r="D728" s="7" t="s">
        <v>1134</v>
      </c>
      <c r="E728" s="7" t="s">
        <v>1980</v>
      </c>
      <c r="F728" t="s">
        <v>1014</v>
      </c>
      <c r="G728" s="7" t="s">
        <v>1980</v>
      </c>
      <c r="H728" t="s">
        <v>1989</v>
      </c>
      <c r="I728" t="s">
        <v>2035</v>
      </c>
      <c r="J728" t="s">
        <v>2036</v>
      </c>
      <c r="K728" t="s">
        <v>2037</v>
      </c>
    </row>
    <row r="729" spans="1:11">
      <c r="A729" t="str">
        <f>IFERROR(VLOOKUP(I729,รวมโครงการที่ผ่านทั้งหมด!G:X,18,0),"")</f>
        <v/>
      </c>
      <c r="B729" s="1" t="s">
        <v>171</v>
      </c>
      <c r="C729" t="s">
        <v>172</v>
      </c>
      <c r="D729" s="7" t="s">
        <v>1134</v>
      </c>
      <c r="E729" s="7" t="s">
        <v>1980</v>
      </c>
      <c r="F729" t="s">
        <v>1014</v>
      </c>
      <c r="G729" s="7" t="s">
        <v>1980</v>
      </c>
      <c r="H729" t="s">
        <v>1989</v>
      </c>
      <c r="I729" t="s">
        <v>2038</v>
      </c>
      <c r="J729" t="s">
        <v>2039</v>
      </c>
      <c r="K729" t="s">
        <v>2040</v>
      </c>
    </row>
    <row r="730" spans="1:11">
      <c r="A730" t="str">
        <f>IFERROR(VLOOKUP(I730,รวมโครงการที่ผ่านทั้งหมด!G:X,18,0),"")</f>
        <v/>
      </c>
      <c r="B730" s="1" t="s">
        <v>171</v>
      </c>
      <c r="C730" t="s">
        <v>172</v>
      </c>
      <c r="D730" s="7" t="s">
        <v>1134</v>
      </c>
      <c r="E730" s="7" t="s">
        <v>1980</v>
      </c>
      <c r="F730" t="s">
        <v>1014</v>
      </c>
      <c r="G730" s="7" t="s">
        <v>1980</v>
      </c>
      <c r="H730" t="s">
        <v>1989</v>
      </c>
      <c r="I730" t="s">
        <v>2041</v>
      </c>
      <c r="J730" t="s">
        <v>2042</v>
      </c>
      <c r="K730" t="s">
        <v>2043</v>
      </c>
    </row>
    <row r="731" spans="1:11">
      <c r="A731" t="str">
        <f>IFERROR(VLOOKUP(I731,รวมโครงการที่ผ่านทั้งหมด!G:X,18,0),"")</f>
        <v/>
      </c>
      <c r="B731" s="1" t="s">
        <v>171</v>
      </c>
      <c r="C731" t="s">
        <v>172</v>
      </c>
      <c r="D731" s="7" t="s">
        <v>1134</v>
      </c>
      <c r="E731" s="7" t="s">
        <v>1980</v>
      </c>
      <c r="F731" t="s">
        <v>1014</v>
      </c>
      <c r="G731" s="7" t="s">
        <v>1980</v>
      </c>
      <c r="H731" t="s">
        <v>1989</v>
      </c>
      <c r="I731" t="s">
        <v>2044</v>
      </c>
      <c r="J731" t="s">
        <v>2045</v>
      </c>
      <c r="K731" t="s">
        <v>2046</v>
      </c>
    </row>
    <row r="732" spans="1:11">
      <c r="A732">
        <f>IFERROR(VLOOKUP(I732,รวมโครงการที่ผ่านทั้งหมด!G:X,18,0),"")</f>
        <v>1</v>
      </c>
      <c r="B732" s="1" t="s">
        <v>171</v>
      </c>
      <c r="C732" t="s">
        <v>172</v>
      </c>
      <c r="D732" s="7" t="s">
        <v>1134</v>
      </c>
      <c r="E732" s="7" t="s">
        <v>1980</v>
      </c>
      <c r="F732" t="s">
        <v>1014</v>
      </c>
      <c r="G732" s="7" t="s">
        <v>1980</v>
      </c>
      <c r="H732" t="s">
        <v>1989</v>
      </c>
      <c r="I732" t="s">
        <v>2047</v>
      </c>
      <c r="J732" t="s">
        <v>2048</v>
      </c>
      <c r="K732" t="s">
        <v>2049</v>
      </c>
    </row>
    <row r="733" spans="1:11">
      <c r="A733" t="str">
        <f>IFERROR(VLOOKUP(I733,รวมโครงการที่ผ่านทั้งหมด!G:X,18,0),"")</f>
        <v/>
      </c>
      <c r="B733" s="1" t="s">
        <v>171</v>
      </c>
      <c r="C733" t="s">
        <v>172</v>
      </c>
      <c r="D733" s="7" t="s">
        <v>1134</v>
      </c>
      <c r="E733" s="7" t="s">
        <v>1980</v>
      </c>
      <c r="F733" t="s">
        <v>1014</v>
      </c>
      <c r="G733" s="7" t="s">
        <v>1980</v>
      </c>
      <c r="H733" t="s">
        <v>1989</v>
      </c>
      <c r="I733" t="s">
        <v>2074</v>
      </c>
      <c r="J733" t="s">
        <v>2075</v>
      </c>
      <c r="K733" t="s">
        <v>2076</v>
      </c>
    </row>
    <row r="734" spans="1:11">
      <c r="A734" t="str">
        <f>IFERROR(VLOOKUP(I734,รวมโครงการที่ผ่านทั้งหมด!G:X,18,0),"")</f>
        <v/>
      </c>
      <c r="B734" s="1" t="s">
        <v>171</v>
      </c>
      <c r="C734" t="s">
        <v>172</v>
      </c>
      <c r="D734" s="7" t="s">
        <v>1134</v>
      </c>
      <c r="E734" s="7" t="s">
        <v>2113</v>
      </c>
      <c r="F734" t="s">
        <v>1031</v>
      </c>
      <c r="G734" s="7" t="s">
        <v>2113</v>
      </c>
      <c r="H734" t="s">
        <v>2114</v>
      </c>
      <c r="I734" t="s">
        <v>2121</v>
      </c>
      <c r="J734" t="s">
        <v>2122</v>
      </c>
      <c r="K734" t="s">
        <v>2123</v>
      </c>
    </row>
    <row r="735" spans="1:11">
      <c r="A735" t="str">
        <f>IFERROR(VLOOKUP(I735,รวมโครงการที่ผ่านทั้งหมด!G:X,18,0),"")</f>
        <v/>
      </c>
      <c r="B735" s="1" t="s">
        <v>171</v>
      </c>
      <c r="C735" t="s">
        <v>172</v>
      </c>
      <c r="D735" s="7" t="s">
        <v>1134</v>
      </c>
      <c r="E735" s="7" t="s">
        <v>2113</v>
      </c>
      <c r="F735" t="s">
        <v>1031</v>
      </c>
      <c r="G735" s="7" t="s">
        <v>2113</v>
      </c>
      <c r="H735" t="s">
        <v>2114</v>
      </c>
      <c r="I735" t="s">
        <v>2124</v>
      </c>
      <c r="J735" t="s">
        <v>2125</v>
      </c>
      <c r="K735" t="s">
        <v>2126</v>
      </c>
    </row>
    <row r="736" spans="1:11">
      <c r="A736" t="str">
        <f>IFERROR(VLOOKUP(I736,รวมโครงการที่ผ่านทั้งหมด!G:X,18,0),"")</f>
        <v/>
      </c>
      <c r="B736" s="1" t="s">
        <v>171</v>
      </c>
      <c r="C736" t="s">
        <v>172</v>
      </c>
      <c r="D736" s="7" t="s">
        <v>151</v>
      </c>
      <c r="E736" s="7" t="s">
        <v>2297</v>
      </c>
      <c r="F736" t="s">
        <v>2298</v>
      </c>
      <c r="G736" s="7" t="s">
        <v>2297</v>
      </c>
      <c r="H736" t="s">
        <v>2299</v>
      </c>
      <c r="I736" t="s">
        <v>2309</v>
      </c>
      <c r="J736" t="s">
        <v>2310</v>
      </c>
      <c r="K736" t="s">
        <v>2311</v>
      </c>
    </row>
    <row r="737" spans="1:11">
      <c r="A737" t="str">
        <f>IFERROR(VLOOKUP(I737,รวมโครงการที่ผ่านทั้งหมด!G:X,18,0),"")</f>
        <v/>
      </c>
      <c r="B737" s="1" t="s">
        <v>171</v>
      </c>
      <c r="C737" t="s">
        <v>172</v>
      </c>
      <c r="D737" s="7" t="s">
        <v>151</v>
      </c>
      <c r="E737" s="7" t="s">
        <v>2297</v>
      </c>
      <c r="F737" t="s">
        <v>2298</v>
      </c>
      <c r="G737" s="7" t="s">
        <v>2297</v>
      </c>
      <c r="H737" t="s">
        <v>2299</v>
      </c>
      <c r="I737" t="s">
        <v>2312</v>
      </c>
      <c r="J737" t="s">
        <v>2313</v>
      </c>
      <c r="K737" t="s">
        <v>2314</v>
      </c>
    </row>
    <row r="738" spans="1:11">
      <c r="A738" t="str">
        <f>IFERROR(VLOOKUP(I738,รวมโครงการที่ผ่านทั้งหมด!G:X,18,0),"")</f>
        <v/>
      </c>
      <c r="B738" s="1" t="s">
        <v>171</v>
      </c>
      <c r="C738" t="s">
        <v>172</v>
      </c>
      <c r="D738" s="7" t="s">
        <v>151</v>
      </c>
      <c r="E738" s="7" t="s">
        <v>2370</v>
      </c>
      <c r="F738" t="s">
        <v>2371</v>
      </c>
      <c r="G738" s="7" t="s">
        <v>2370</v>
      </c>
      <c r="H738" t="s">
        <v>2372</v>
      </c>
      <c r="I738" t="s">
        <v>2406</v>
      </c>
      <c r="J738" t="s">
        <v>2407</v>
      </c>
      <c r="K738" t="s">
        <v>2408</v>
      </c>
    </row>
    <row r="739" spans="1:11">
      <c r="A739" t="str">
        <f>IFERROR(VLOOKUP(I739,รวมโครงการที่ผ่านทั้งหมด!G:X,18,0),"")</f>
        <v/>
      </c>
      <c r="B739" s="1" t="s">
        <v>171</v>
      </c>
      <c r="C739" t="s">
        <v>172</v>
      </c>
      <c r="D739" s="7" t="s">
        <v>151</v>
      </c>
      <c r="E739" s="7" t="s">
        <v>2370</v>
      </c>
      <c r="F739" t="s">
        <v>2371</v>
      </c>
      <c r="G739" s="7" t="s">
        <v>2370</v>
      </c>
      <c r="H739" t="s">
        <v>2372</v>
      </c>
      <c r="I739" t="s">
        <v>2451</v>
      </c>
      <c r="J739" t="s">
        <v>2452</v>
      </c>
      <c r="K739" t="s">
        <v>2453</v>
      </c>
    </row>
    <row r="740" spans="1:11">
      <c r="A740">
        <f>IFERROR(VLOOKUP(I740,รวมโครงการที่ผ่านทั้งหมด!G:X,18,0),"")</f>
        <v>1</v>
      </c>
      <c r="B740" s="1" t="s">
        <v>171</v>
      </c>
      <c r="C740" t="s">
        <v>172</v>
      </c>
      <c r="D740" s="7" t="s">
        <v>117</v>
      </c>
      <c r="E740" s="7" t="s">
        <v>3443</v>
      </c>
      <c r="F740" t="s">
        <v>3486</v>
      </c>
      <c r="G740" s="7" t="s">
        <v>3443</v>
      </c>
      <c r="H740" t="s">
        <v>3487</v>
      </c>
      <c r="I740" t="s">
        <v>3493</v>
      </c>
      <c r="J740" t="s">
        <v>3494</v>
      </c>
      <c r="K740" t="s">
        <v>3495</v>
      </c>
    </row>
    <row r="741" spans="1:11">
      <c r="A741" t="str">
        <f>IFERROR(VLOOKUP(I741,รวมโครงการที่ผ่านทั้งหมด!G:X,18,0),"")</f>
        <v/>
      </c>
      <c r="B741" s="1" t="s">
        <v>171</v>
      </c>
      <c r="C741" t="s">
        <v>172</v>
      </c>
      <c r="D741" s="7" t="s">
        <v>4518</v>
      </c>
      <c r="E741" s="7" t="s">
        <v>4570</v>
      </c>
      <c r="F741" t="s">
        <v>4604</v>
      </c>
      <c r="G741" s="7" t="s">
        <v>4570</v>
      </c>
      <c r="H741" t="s">
        <v>4605</v>
      </c>
      <c r="I741" t="s">
        <v>4612</v>
      </c>
      <c r="J741" t="s">
        <v>4613</v>
      </c>
      <c r="K741" t="s">
        <v>4614</v>
      </c>
    </row>
    <row r="742" spans="1:11">
      <c r="A742" t="str">
        <f>IFERROR(VLOOKUP(I742,รวมโครงการที่ผ่านทั้งหมด!G:X,18,0),"")</f>
        <v/>
      </c>
      <c r="B742" s="1" t="s">
        <v>171</v>
      </c>
      <c r="C742" t="s">
        <v>172</v>
      </c>
      <c r="D742" s="7" t="s">
        <v>4518</v>
      </c>
      <c r="E742" s="7" t="s">
        <v>4570</v>
      </c>
      <c r="F742" t="s">
        <v>4604</v>
      </c>
      <c r="G742" s="7" t="s">
        <v>4570</v>
      </c>
      <c r="H742" t="s">
        <v>4605</v>
      </c>
      <c r="I742" t="s">
        <v>4618</v>
      </c>
      <c r="J742" t="s">
        <v>4619</v>
      </c>
      <c r="K742" t="s">
        <v>4620</v>
      </c>
    </row>
    <row r="743" spans="1:11">
      <c r="A743" t="str">
        <f>IFERROR(VLOOKUP(I743,รวมโครงการที่ผ่านทั้งหมด!G:X,18,0),"")</f>
        <v/>
      </c>
      <c r="B743" s="1" t="s">
        <v>171</v>
      </c>
      <c r="C743" t="s">
        <v>172</v>
      </c>
      <c r="D743" s="7" t="s">
        <v>151</v>
      </c>
      <c r="E743" s="7" t="s">
        <v>6294</v>
      </c>
      <c r="F743" t="s">
        <v>6295</v>
      </c>
      <c r="G743" s="7" t="s">
        <v>10611</v>
      </c>
      <c r="H743" t="s">
        <v>6296</v>
      </c>
      <c r="I743" t="s">
        <v>6520</v>
      </c>
      <c r="J743" t="s">
        <v>6521</v>
      </c>
      <c r="K743" t="s">
        <v>6522</v>
      </c>
    </row>
    <row r="744" spans="1:11">
      <c r="A744" t="str">
        <f>IFERROR(VLOOKUP(I744,รวมโครงการที่ผ่านทั้งหมด!G:X,18,0),"")</f>
        <v/>
      </c>
      <c r="B744" s="1" t="s">
        <v>171</v>
      </c>
      <c r="C744" t="s">
        <v>172</v>
      </c>
      <c r="D744" s="7" t="s">
        <v>151</v>
      </c>
      <c r="E744" s="7" t="s">
        <v>6294</v>
      </c>
      <c r="F744" t="s">
        <v>6295</v>
      </c>
      <c r="G744" s="7" t="s">
        <v>10611</v>
      </c>
      <c r="H744" t="s">
        <v>6296</v>
      </c>
      <c r="I744" t="s">
        <v>6670</v>
      </c>
      <c r="J744" t="s">
        <v>6671</v>
      </c>
      <c r="K744" t="s">
        <v>6672</v>
      </c>
    </row>
    <row r="745" spans="1:11">
      <c r="A745" t="str">
        <f>IFERROR(VLOOKUP(I745,รวมโครงการที่ผ่านทั้งหมด!G:X,18,0),"")</f>
        <v/>
      </c>
      <c r="B745" s="1" t="s">
        <v>171</v>
      </c>
      <c r="C745" t="s">
        <v>172</v>
      </c>
      <c r="D745" s="7" t="s">
        <v>151</v>
      </c>
      <c r="E745" s="7" t="s">
        <v>6763</v>
      </c>
      <c r="F745" t="s">
        <v>6764</v>
      </c>
      <c r="G745" s="7" t="s">
        <v>10770</v>
      </c>
      <c r="H745" t="s">
        <v>6765</v>
      </c>
      <c r="I745" t="s">
        <v>6775</v>
      </c>
      <c r="J745" t="s">
        <v>6776</v>
      </c>
      <c r="K745" t="s">
        <v>6777</v>
      </c>
    </row>
    <row r="746" spans="1:11">
      <c r="A746" t="str">
        <f>IFERROR(VLOOKUP(I746,รวมโครงการที่ผ่านทั้งหมด!G:X,18,0),"")</f>
        <v/>
      </c>
      <c r="B746" s="1" t="s">
        <v>171</v>
      </c>
      <c r="C746" t="s">
        <v>172</v>
      </c>
      <c r="D746" s="7" t="s">
        <v>785</v>
      </c>
      <c r="E746" s="7" t="s">
        <v>7079</v>
      </c>
      <c r="F746" t="s">
        <v>7080</v>
      </c>
      <c r="G746" s="7" t="s">
        <v>7079</v>
      </c>
      <c r="H746" t="s">
        <v>7081</v>
      </c>
      <c r="I746" t="s">
        <v>7082</v>
      </c>
      <c r="J746" t="s">
        <v>7083</v>
      </c>
      <c r="K746" t="s">
        <v>7084</v>
      </c>
    </row>
    <row r="747" spans="1:11">
      <c r="A747" t="str">
        <f>IFERROR(VLOOKUP(I747,รวมโครงการที่ผ่านทั้งหมด!G:X,18,0),"")</f>
        <v/>
      </c>
      <c r="B747" s="1" t="s">
        <v>171</v>
      </c>
      <c r="C747" t="s">
        <v>172</v>
      </c>
      <c r="D747" s="7" t="s">
        <v>785</v>
      </c>
      <c r="E747" s="7" t="s">
        <v>7079</v>
      </c>
      <c r="F747" t="s">
        <v>7080</v>
      </c>
      <c r="G747" s="7" t="s">
        <v>7079</v>
      </c>
      <c r="H747" t="s">
        <v>7081</v>
      </c>
      <c r="I747" t="s">
        <v>7097</v>
      </c>
      <c r="J747" t="s">
        <v>7098</v>
      </c>
      <c r="K747" t="s">
        <v>7099</v>
      </c>
    </row>
    <row r="748" spans="1:11">
      <c r="A748" t="str">
        <f>IFERROR(VLOOKUP(I748,รวมโครงการที่ผ่านทั้งหมด!G:X,18,0),"")</f>
        <v/>
      </c>
      <c r="B748" s="1" t="s">
        <v>171</v>
      </c>
      <c r="C748" t="s">
        <v>172</v>
      </c>
      <c r="D748" s="7" t="s">
        <v>785</v>
      </c>
      <c r="E748" s="7" t="s">
        <v>7079</v>
      </c>
      <c r="F748" t="s">
        <v>7080</v>
      </c>
      <c r="G748" s="7" t="s">
        <v>7079</v>
      </c>
      <c r="H748" t="s">
        <v>7081</v>
      </c>
      <c r="I748" t="s">
        <v>7103</v>
      </c>
      <c r="J748" t="s">
        <v>7104</v>
      </c>
      <c r="K748" t="s">
        <v>7084</v>
      </c>
    </row>
    <row r="749" spans="1:11">
      <c r="A749" t="str">
        <f>IFERROR(VLOOKUP(I749,รวมโครงการที่ผ่านทั้งหมด!G:X,18,0),"")</f>
        <v/>
      </c>
      <c r="B749" s="1" t="s">
        <v>171</v>
      </c>
      <c r="C749" t="s">
        <v>172</v>
      </c>
      <c r="D749" s="7" t="s">
        <v>785</v>
      </c>
      <c r="E749" s="7" t="s">
        <v>7117</v>
      </c>
      <c r="F749" t="s">
        <v>7131</v>
      </c>
      <c r="G749" s="7" t="s">
        <v>7117</v>
      </c>
      <c r="H749" t="s">
        <v>7132</v>
      </c>
      <c r="I749" t="s">
        <v>7133</v>
      </c>
      <c r="J749" t="s">
        <v>7134</v>
      </c>
      <c r="K749" t="s">
        <v>7135</v>
      </c>
    </row>
    <row r="750" spans="1:11">
      <c r="A750" t="str">
        <f>IFERROR(VLOOKUP(I750,รวมโครงการที่ผ่านทั้งหมด!G:X,18,0),"")</f>
        <v/>
      </c>
      <c r="B750" s="1" t="s">
        <v>171</v>
      </c>
      <c r="C750" t="s">
        <v>172</v>
      </c>
      <c r="D750" s="7" t="s">
        <v>785</v>
      </c>
      <c r="E750" s="7" t="s">
        <v>7183</v>
      </c>
      <c r="F750" t="s">
        <v>7213</v>
      </c>
      <c r="G750" s="7" t="s">
        <v>7183</v>
      </c>
      <c r="H750" t="s">
        <v>7214</v>
      </c>
      <c r="I750" t="s">
        <v>7215</v>
      </c>
      <c r="J750" t="s">
        <v>7216</v>
      </c>
      <c r="K750" t="s">
        <v>7217</v>
      </c>
    </row>
    <row r="751" spans="1:11">
      <c r="A751" t="str">
        <f>IFERROR(VLOOKUP(I751,รวมโครงการที่ผ่านทั้งหมด!G:X,18,0),"")</f>
        <v/>
      </c>
      <c r="B751" s="1" t="s">
        <v>171</v>
      </c>
      <c r="C751" t="s">
        <v>172</v>
      </c>
      <c r="D751" s="7" t="s">
        <v>785</v>
      </c>
      <c r="E751" s="7" t="s">
        <v>7183</v>
      </c>
      <c r="F751" t="s">
        <v>7213</v>
      </c>
      <c r="G751" s="7" t="s">
        <v>7183</v>
      </c>
      <c r="H751" t="s">
        <v>7214</v>
      </c>
      <c r="I751" t="s">
        <v>7218</v>
      </c>
      <c r="J751" t="s">
        <v>7219</v>
      </c>
      <c r="K751" t="s">
        <v>7220</v>
      </c>
    </row>
    <row r="752" spans="1:11">
      <c r="A752" t="str">
        <f>IFERROR(VLOOKUP(I752,รวมโครงการที่ผ่านทั้งหมด!G:X,18,0),"")</f>
        <v/>
      </c>
      <c r="B752" s="1" t="s">
        <v>171</v>
      </c>
      <c r="C752" t="s">
        <v>172</v>
      </c>
      <c r="D752" s="7" t="s">
        <v>785</v>
      </c>
      <c r="E752" s="7" t="s">
        <v>7183</v>
      </c>
      <c r="F752" t="s">
        <v>7213</v>
      </c>
      <c r="G752" s="7" t="s">
        <v>7183</v>
      </c>
      <c r="H752" t="s">
        <v>7214</v>
      </c>
      <c r="I752" t="s">
        <v>7221</v>
      </c>
      <c r="J752" t="s">
        <v>7222</v>
      </c>
      <c r="K752" t="s">
        <v>7223</v>
      </c>
    </row>
    <row r="753" spans="1:11">
      <c r="A753" t="str">
        <f>IFERROR(VLOOKUP(I753,รวมโครงการที่ผ่านทั้งหมด!G:X,18,0),"")</f>
        <v/>
      </c>
      <c r="B753" s="1" t="s">
        <v>171</v>
      </c>
      <c r="C753" t="s">
        <v>172</v>
      </c>
      <c r="D753" s="7" t="s">
        <v>785</v>
      </c>
      <c r="E753" s="7" t="s">
        <v>7183</v>
      </c>
      <c r="F753" t="s">
        <v>7213</v>
      </c>
      <c r="G753" s="7" t="s">
        <v>7183</v>
      </c>
      <c r="H753" t="s">
        <v>7214</v>
      </c>
      <c r="I753" t="s">
        <v>7224</v>
      </c>
      <c r="J753" t="s">
        <v>7225</v>
      </c>
      <c r="K753" t="s">
        <v>7226</v>
      </c>
    </row>
    <row r="754" spans="1:11">
      <c r="A754" t="str">
        <f>IFERROR(VLOOKUP(I754,รวมโครงการที่ผ่านทั้งหมด!G:X,18,0),"")</f>
        <v/>
      </c>
      <c r="B754" s="1" t="s">
        <v>171</v>
      </c>
      <c r="C754" t="s">
        <v>172</v>
      </c>
      <c r="D754" s="7" t="s">
        <v>785</v>
      </c>
      <c r="E754" s="7" t="s">
        <v>7183</v>
      </c>
      <c r="F754" t="s">
        <v>7259</v>
      </c>
      <c r="G754" s="7" t="s">
        <v>7183</v>
      </c>
      <c r="H754" t="s">
        <v>7260</v>
      </c>
      <c r="I754" t="s">
        <v>7267</v>
      </c>
      <c r="J754" t="s">
        <v>7268</v>
      </c>
      <c r="K754" t="s">
        <v>7269</v>
      </c>
    </row>
    <row r="755" spans="1:11">
      <c r="A755" t="str">
        <f>IFERROR(VLOOKUP(I755,รวมโครงการที่ผ่านทั้งหมด!G:X,18,0),"")</f>
        <v/>
      </c>
      <c r="B755" s="1" t="s">
        <v>171</v>
      </c>
      <c r="C755" t="s">
        <v>172</v>
      </c>
      <c r="D755" s="7" t="s">
        <v>785</v>
      </c>
      <c r="E755" s="7" t="s">
        <v>7183</v>
      </c>
      <c r="F755" t="s">
        <v>7259</v>
      </c>
      <c r="G755" s="7" t="s">
        <v>7183</v>
      </c>
      <c r="H755" t="s">
        <v>7260</v>
      </c>
      <c r="I755" t="s">
        <v>7282</v>
      </c>
      <c r="J755" t="s">
        <v>7283</v>
      </c>
      <c r="K755" t="s">
        <v>7284</v>
      </c>
    </row>
    <row r="756" spans="1:11">
      <c r="A756" t="str">
        <f>IFERROR(VLOOKUP(I756,รวมโครงการที่ผ่านทั้งหมด!G:X,18,0),"")</f>
        <v/>
      </c>
      <c r="B756" s="1" t="s">
        <v>171</v>
      </c>
      <c r="C756" t="s">
        <v>172</v>
      </c>
      <c r="D756" s="7" t="s">
        <v>785</v>
      </c>
      <c r="E756" s="7" t="s">
        <v>7183</v>
      </c>
      <c r="F756" t="s">
        <v>7259</v>
      </c>
      <c r="G756" s="7" t="s">
        <v>7183</v>
      </c>
      <c r="H756" t="s">
        <v>7260</v>
      </c>
      <c r="I756" t="s">
        <v>7285</v>
      </c>
      <c r="J756" t="s">
        <v>7286</v>
      </c>
      <c r="K756" t="s">
        <v>7287</v>
      </c>
    </row>
    <row r="757" spans="1:11">
      <c r="A757">
        <f>IFERROR(VLOOKUP(I757,รวมโครงการที่ผ่านทั้งหมด!G:X,18,0),"")</f>
        <v>1</v>
      </c>
      <c r="B757" s="1" t="s">
        <v>171</v>
      </c>
      <c r="C757" t="s">
        <v>172</v>
      </c>
      <c r="D757" s="7" t="s">
        <v>785</v>
      </c>
      <c r="E757" s="7" t="s">
        <v>7183</v>
      </c>
      <c r="F757" t="s">
        <v>7259</v>
      </c>
      <c r="G757" s="7" t="s">
        <v>7183</v>
      </c>
      <c r="H757" t="s">
        <v>7260</v>
      </c>
      <c r="I757" t="s">
        <v>7294</v>
      </c>
      <c r="J757" t="s">
        <v>7295</v>
      </c>
      <c r="K757" t="s">
        <v>7296</v>
      </c>
    </row>
    <row r="758" spans="1:11">
      <c r="A758" t="str">
        <f>IFERROR(VLOOKUP(I758,รวมโครงการที่ผ่านทั้งหมด!G:X,18,0),"")</f>
        <v/>
      </c>
      <c r="B758" s="1" t="s">
        <v>171</v>
      </c>
      <c r="C758" t="s">
        <v>172</v>
      </c>
      <c r="D758" s="7" t="s">
        <v>785</v>
      </c>
      <c r="E758" s="7" t="s">
        <v>7183</v>
      </c>
      <c r="F758" t="s">
        <v>7259</v>
      </c>
      <c r="G758" s="7" t="s">
        <v>7183</v>
      </c>
      <c r="H758" t="s">
        <v>7260</v>
      </c>
      <c r="I758" t="s">
        <v>7300</v>
      </c>
      <c r="J758" t="s">
        <v>7301</v>
      </c>
      <c r="K758" t="s">
        <v>7302</v>
      </c>
    </row>
    <row r="759" spans="1:11">
      <c r="A759" t="str">
        <f>IFERROR(VLOOKUP(I759,รวมโครงการที่ผ่านทั้งหมด!G:X,18,0),"")</f>
        <v/>
      </c>
      <c r="B759" s="1" t="s">
        <v>171</v>
      </c>
      <c r="C759" t="s">
        <v>172</v>
      </c>
      <c r="D759" s="7" t="s">
        <v>785</v>
      </c>
      <c r="E759" s="7" t="s">
        <v>7183</v>
      </c>
      <c r="F759" t="s">
        <v>7259</v>
      </c>
      <c r="G759" s="7" t="s">
        <v>7183</v>
      </c>
      <c r="H759" t="s">
        <v>7260</v>
      </c>
      <c r="I759" t="s">
        <v>7306</v>
      </c>
      <c r="J759" t="s">
        <v>7307</v>
      </c>
      <c r="K759" t="s">
        <v>7308</v>
      </c>
    </row>
    <row r="760" spans="1:11">
      <c r="A760">
        <f>IFERROR(VLOOKUP(I760,รวมโครงการที่ผ่านทั้งหมด!G:X,18,0),"")</f>
        <v>1</v>
      </c>
      <c r="B760" s="1" t="s">
        <v>171</v>
      </c>
      <c r="C760" t="s">
        <v>172</v>
      </c>
      <c r="D760" s="7" t="s">
        <v>785</v>
      </c>
      <c r="E760" s="7" t="s">
        <v>7183</v>
      </c>
      <c r="F760" t="s">
        <v>7259</v>
      </c>
      <c r="G760" s="7" t="s">
        <v>7183</v>
      </c>
      <c r="H760" t="s">
        <v>7260</v>
      </c>
      <c r="I760" t="s">
        <v>7315</v>
      </c>
      <c r="J760" t="s">
        <v>7316</v>
      </c>
      <c r="K760" t="s">
        <v>7317</v>
      </c>
    </row>
    <row r="761" spans="1:11">
      <c r="A761" t="str">
        <f>IFERROR(VLOOKUP(I761,รวมโครงการที่ผ่านทั้งหมด!G:X,18,0),"")</f>
        <v/>
      </c>
      <c r="B761" s="1" t="s">
        <v>171</v>
      </c>
      <c r="C761" t="s">
        <v>172</v>
      </c>
      <c r="D761" s="7" t="s">
        <v>151</v>
      </c>
      <c r="E761" s="7" t="s">
        <v>7571</v>
      </c>
      <c r="F761" t="s">
        <v>1042</v>
      </c>
      <c r="G761" s="7" t="s">
        <v>7571</v>
      </c>
      <c r="H761" t="s">
        <v>7572</v>
      </c>
      <c r="I761" t="s">
        <v>7618</v>
      </c>
      <c r="J761" t="s">
        <v>7619</v>
      </c>
      <c r="K761" t="s">
        <v>7620</v>
      </c>
    </row>
    <row r="762" spans="1:11">
      <c r="A762" t="str">
        <f>IFERROR(VLOOKUP(I762,รวมโครงการที่ผ่านทั้งหมด!G:X,18,0),"")</f>
        <v/>
      </c>
      <c r="B762" s="1" t="s">
        <v>171</v>
      </c>
      <c r="C762" t="s">
        <v>172</v>
      </c>
      <c r="D762" s="7" t="s">
        <v>151</v>
      </c>
      <c r="E762" s="7" t="s">
        <v>8667</v>
      </c>
      <c r="F762" t="s">
        <v>292</v>
      </c>
      <c r="G762" s="7" t="s">
        <v>8667</v>
      </c>
      <c r="H762" t="s">
        <v>8668</v>
      </c>
      <c r="I762" t="s">
        <v>8699</v>
      </c>
      <c r="J762" t="s">
        <v>8700</v>
      </c>
      <c r="K762" t="s">
        <v>8701</v>
      </c>
    </row>
    <row r="763" spans="1:11">
      <c r="A763" t="str">
        <f>IFERROR(VLOOKUP(I763,รวมโครงการที่ผ่านทั้งหมด!G:X,18,0),"")</f>
        <v/>
      </c>
      <c r="B763" s="1" t="s">
        <v>171</v>
      </c>
      <c r="C763" t="s">
        <v>172</v>
      </c>
      <c r="D763" s="7" t="s">
        <v>151</v>
      </c>
      <c r="E763" s="7" t="s">
        <v>8667</v>
      </c>
      <c r="F763" t="s">
        <v>292</v>
      </c>
      <c r="G763" s="7" t="s">
        <v>8667</v>
      </c>
      <c r="H763" t="s">
        <v>8668</v>
      </c>
      <c r="I763" t="s">
        <v>8708</v>
      </c>
      <c r="J763" t="s">
        <v>8709</v>
      </c>
      <c r="K763" t="s">
        <v>8710</v>
      </c>
    </row>
    <row r="764" spans="1:11">
      <c r="A764" t="str">
        <f>IFERROR(VLOOKUP(I764,รวมโครงการที่ผ่านทั้งหมด!G:X,18,0),"")</f>
        <v/>
      </c>
      <c r="B764" s="1" t="s">
        <v>171</v>
      </c>
      <c r="C764" t="s">
        <v>172</v>
      </c>
      <c r="D764" s="7" t="s">
        <v>151</v>
      </c>
      <c r="E764" s="7" t="s">
        <v>8969</v>
      </c>
      <c r="F764" t="s">
        <v>9104</v>
      </c>
      <c r="G764" s="7" t="s">
        <v>8969</v>
      </c>
      <c r="H764" t="s">
        <v>9105</v>
      </c>
      <c r="I764" t="s">
        <v>9106</v>
      </c>
      <c r="J764" t="s">
        <v>9107</v>
      </c>
      <c r="K764" t="s">
        <v>9108</v>
      </c>
    </row>
    <row r="765" spans="1:11">
      <c r="A765" t="str">
        <f>IFERROR(VLOOKUP(I765,รวมโครงการที่ผ่านทั้งหมด!G:X,18,0),"")</f>
        <v/>
      </c>
      <c r="B765" s="1" t="s">
        <v>171</v>
      </c>
      <c r="C765" t="s">
        <v>172</v>
      </c>
      <c r="D765" s="7" t="s">
        <v>151</v>
      </c>
      <c r="E765" s="7" t="s">
        <v>8969</v>
      </c>
      <c r="F765" t="s">
        <v>9139</v>
      </c>
      <c r="G765" s="7" t="s">
        <v>8969</v>
      </c>
      <c r="H765" t="s">
        <v>9140</v>
      </c>
      <c r="I765" t="s">
        <v>9162</v>
      </c>
      <c r="J765" t="s">
        <v>9163</v>
      </c>
      <c r="K765" t="s">
        <v>9164</v>
      </c>
    </row>
    <row r="766" spans="1:11">
      <c r="A766" t="str">
        <f>IFERROR(VLOOKUP(I766,รวมโครงการที่ผ่านทั้งหมด!G:X,18,0),"")</f>
        <v/>
      </c>
      <c r="B766" s="1" t="s">
        <v>171</v>
      </c>
      <c r="C766" t="s">
        <v>172</v>
      </c>
      <c r="D766" s="7" t="s">
        <v>151</v>
      </c>
      <c r="E766" s="7" t="s">
        <v>9256</v>
      </c>
      <c r="F766" t="s">
        <v>292</v>
      </c>
      <c r="G766" s="7" t="s">
        <v>9256</v>
      </c>
      <c r="H766" t="s">
        <v>9257</v>
      </c>
      <c r="I766" t="s">
        <v>9361</v>
      </c>
      <c r="J766" t="s">
        <v>9362</v>
      </c>
      <c r="K766" t="s">
        <v>9363</v>
      </c>
    </row>
    <row r="767" spans="1:11">
      <c r="A767" t="str">
        <f>IFERROR(VLOOKUP(I767,รวมโครงการที่ผ่านทั้งหมด!G:X,18,0),"")</f>
        <v/>
      </c>
      <c r="B767" s="1" t="s">
        <v>171</v>
      </c>
      <c r="C767" t="s">
        <v>172</v>
      </c>
      <c r="D767" s="7" t="s">
        <v>151</v>
      </c>
      <c r="E767" s="7" t="s">
        <v>9975</v>
      </c>
      <c r="F767" t="s">
        <v>1042</v>
      </c>
      <c r="G767" s="7" t="s">
        <v>9975</v>
      </c>
      <c r="H767" t="s">
        <v>9976</v>
      </c>
      <c r="I767" t="s">
        <v>9980</v>
      </c>
      <c r="J767" t="s">
        <v>9981</v>
      </c>
      <c r="K767" t="s">
        <v>9982</v>
      </c>
    </row>
    <row r="768" spans="1:11">
      <c r="A768">
        <f>IFERROR(VLOOKUP(I768,รวมโครงการที่ผ่านทั้งหมด!G:X,18,0),"")</f>
        <v>1</v>
      </c>
      <c r="B768" s="1" t="s">
        <v>171</v>
      </c>
      <c r="C768" t="s">
        <v>172</v>
      </c>
      <c r="D768" s="7" t="s">
        <v>785</v>
      </c>
      <c r="E768" s="7" t="s">
        <v>10100</v>
      </c>
      <c r="F768" t="s">
        <v>10101</v>
      </c>
      <c r="G768" s="7" t="s">
        <v>10619</v>
      </c>
      <c r="H768" t="s">
        <v>10102</v>
      </c>
      <c r="I768" t="s">
        <v>10130</v>
      </c>
      <c r="J768" t="s">
        <v>10131</v>
      </c>
      <c r="K768" t="s">
        <v>10132</v>
      </c>
    </row>
    <row r="769" spans="1:11">
      <c r="A769" t="str">
        <f>IFERROR(VLOOKUP(I769,รวมโครงการที่ผ่านทั้งหมด!G:X,18,0),"")</f>
        <v/>
      </c>
      <c r="B769" s="1" t="s">
        <v>171</v>
      </c>
      <c r="C769" t="s">
        <v>172</v>
      </c>
      <c r="D769" s="7" t="s">
        <v>785</v>
      </c>
      <c r="E769" s="7" t="s">
        <v>10100</v>
      </c>
      <c r="F769" t="s">
        <v>10101</v>
      </c>
      <c r="G769" s="7" t="s">
        <v>10619</v>
      </c>
      <c r="H769" t="s">
        <v>10102</v>
      </c>
      <c r="I769" t="s">
        <v>10133</v>
      </c>
      <c r="J769" t="s">
        <v>10134</v>
      </c>
      <c r="K769" t="s">
        <v>10135</v>
      </c>
    </row>
    <row r="770" spans="1:11">
      <c r="A770" t="str">
        <f>IFERROR(VLOOKUP(I770,รวมโครงการที่ผ่านทั้งหมด!G:X,18,0),"")</f>
        <v/>
      </c>
      <c r="B770" s="1" t="s">
        <v>171</v>
      </c>
      <c r="C770" t="s">
        <v>172</v>
      </c>
      <c r="D770" s="7" t="s">
        <v>785</v>
      </c>
      <c r="E770" s="7" t="s">
        <v>10100</v>
      </c>
      <c r="F770" t="s">
        <v>10101</v>
      </c>
      <c r="G770" s="7" t="s">
        <v>10619</v>
      </c>
      <c r="H770" t="s">
        <v>10102</v>
      </c>
      <c r="I770" t="s">
        <v>10136</v>
      </c>
      <c r="J770" t="s">
        <v>10137</v>
      </c>
      <c r="K770" t="s">
        <v>10138</v>
      </c>
    </row>
    <row r="771" spans="1:11">
      <c r="A771" t="str">
        <f>IFERROR(VLOOKUP(I771,รวมโครงการที่ผ่านทั้งหมด!G:X,18,0),"")</f>
        <v/>
      </c>
      <c r="B771" s="1" t="s">
        <v>171</v>
      </c>
      <c r="C771" t="s">
        <v>172</v>
      </c>
      <c r="D771" s="7" t="s">
        <v>785</v>
      </c>
      <c r="E771" s="7" t="s">
        <v>10100</v>
      </c>
      <c r="F771" t="s">
        <v>10101</v>
      </c>
      <c r="G771" s="7" t="s">
        <v>10619</v>
      </c>
      <c r="H771" t="s">
        <v>10102</v>
      </c>
      <c r="I771" t="s">
        <v>10139</v>
      </c>
      <c r="J771" t="s">
        <v>10140</v>
      </c>
      <c r="K771" t="s">
        <v>10141</v>
      </c>
    </row>
    <row r="772" spans="1:11">
      <c r="A772" t="str">
        <f>IFERROR(VLOOKUP(I772,รวมโครงการที่ผ่านทั้งหมด!G:X,18,0),"")</f>
        <v/>
      </c>
      <c r="B772" s="1" t="s">
        <v>171</v>
      </c>
      <c r="C772" t="s">
        <v>172</v>
      </c>
      <c r="D772" s="7" t="s">
        <v>151</v>
      </c>
      <c r="E772" s="7" t="s">
        <v>10265</v>
      </c>
      <c r="F772" t="s">
        <v>10266</v>
      </c>
      <c r="G772" s="7" t="s">
        <v>10265</v>
      </c>
      <c r="H772" t="s">
        <v>10267</v>
      </c>
      <c r="I772" t="s">
        <v>10271</v>
      </c>
      <c r="J772" t="s">
        <v>10272</v>
      </c>
      <c r="K772" t="s">
        <v>10273</v>
      </c>
    </row>
    <row r="773" spans="1:11">
      <c r="A773" t="str">
        <f>IFERROR(VLOOKUP(I773,รวมโครงการที่ผ่านทั้งหมด!G:X,18,0),"")</f>
        <v/>
      </c>
      <c r="B773" s="1" t="s">
        <v>171</v>
      </c>
      <c r="C773" t="s">
        <v>351</v>
      </c>
      <c r="D773" s="7" t="s">
        <v>344</v>
      </c>
      <c r="E773" s="7" t="s">
        <v>345</v>
      </c>
      <c r="F773" t="s">
        <v>346</v>
      </c>
      <c r="G773" s="7" t="s">
        <v>10751</v>
      </c>
      <c r="H773" t="s">
        <v>347</v>
      </c>
      <c r="I773" t="s">
        <v>352</v>
      </c>
      <c r="J773" t="s">
        <v>353</v>
      </c>
      <c r="K773" t="s">
        <v>354</v>
      </c>
    </row>
    <row r="774" spans="1:11">
      <c r="A774" t="str">
        <f>IFERROR(VLOOKUP(I774,รวมโครงการที่ผ่านทั้งหมด!G:X,18,0),"")</f>
        <v/>
      </c>
      <c r="B774" s="1" t="s">
        <v>171</v>
      </c>
      <c r="C774" t="s">
        <v>351</v>
      </c>
      <c r="D774" s="7" t="s">
        <v>344</v>
      </c>
      <c r="E774" s="7" t="s">
        <v>345</v>
      </c>
      <c r="F774" t="s">
        <v>346</v>
      </c>
      <c r="G774" s="7" t="s">
        <v>10751</v>
      </c>
      <c r="H774" t="s">
        <v>347</v>
      </c>
      <c r="I774" t="s">
        <v>355</v>
      </c>
      <c r="J774" t="s">
        <v>356</v>
      </c>
      <c r="K774" t="s">
        <v>357</v>
      </c>
    </row>
    <row r="775" spans="1:11">
      <c r="A775" t="str">
        <f>IFERROR(VLOOKUP(I775,รวมโครงการที่ผ่านทั้งหมด!G:X,18,0),"")</f>
        <v/>
      </c>
      <c r="B775" s="1" t="s">
        <v>171</v>
      </c>
      <c r="C775" t="s">
        <v>351</v>
      </c>
      <c r="D775" s="7" t="s">
        <v>344</v>
      </c>
      <c r="E775" s="7" t="s">
        <v>345</v>
      </c>
      <c r="F775" t="s">
        <v>346</v>
      </c>
      <c r="G775" s="7" t="s">
        <v>10751</v>
      </c>
      <c r="H775" t="s">
        <v>347</v>
      </c>
      <c r="I775" t="s">
        <v>358</v>
      </c>
      <c r="J775" t="s">
        <v>359</v>
      </c>
      <c r="K775" t="s">
        <v>360</v>
      </c>
    </row>
    <row r="776" spans="1:11">
      <c r="A776" t="str">
        <f>IFERROR(VLOOKUP(I776,รวมโครงการที่ผ่านทั้งหมด!G:X,18,0),"")</f>
        <v/>
      </c>
      <c r="B776" s="1" t="s">
        <v>171</v>
      </c>
      <c r="C776" t="s">
        <v>351</v>
      </c>
      <c r="D776" s="7" t="s">
        <v>344</v>
      </c>
      <c r="E776" s="7" t="s">
        <v>345</v>
      </c>
      <c r="F776" t="s">
        <v>346</v>
      </c>
      <c r="G776" s="7" t="s">
        <v>10751</v>
      </c>
      <c r="H776" t="s">
        <v>347</v>
      </c>
      <c r="I776" t="s">
        <v>361</v>
      </c>
      <c r="J776" t="s">
        <v>362</v>
      </c>
      <c r="K776" t="s">
        <v>363</v>
      </c>
    </row>
    <row r="777" spans="1:11">
      <c r="A777" t="str">
        <f>IFERROR(VLOOKUP(I777,รวมโครงการที่ผ่านทั้งหมด!G:X,18,0),"")</f>
        <v/>
      </c>
      <c r="B777" s="1" t="s">
        <v>171</v>
      </c>
      <c r="C777" t="s">
        <v>351</v>
      </c>
      <c r="D777" s="7" t="s">
        <v>344</v>
      </c>
      <c r="E777" s="7" t="s">
        <v>345</v>
      </c>
      <c r="F777" t="s">
        <v>346</v>
      </c>
      <c r="G777" s="7" t="s">
        <v>10751</v>
      </c>
      <c r="H777" t="s">
        <v>347</v>
      </c>
      <c r="I777" t="s">
        <v>364</v>
      </c>
      <c r="J777" t="s">
        <v>365</v>
      </c>
      <c r="K777" t="s">
        <v>366</v>
      </c>
    </row>
    <row r="778" spans="1:11">
      <c r="A778">
        <f>IFERROR(VLOOKUP(I778,รวมโครงการที่ผ่านทั้งหมด!G:X,18,0),"")</f>
        <v>1</v>
      </c>
      <c r="B778" s="1" t="s">
        <v>171</v>
      </c>
      <c r="C778" t="s">
        <v>351</v>
      </c>
      <c r="D778" s="7" t="s">
        <v>785</v>
      </c>
      <c r="E778" s="7" t="s">
        <v>786</v>
      </c>
      <c r="G778" s="7" t="s">
        <v>10752</v>
      </c>
      <c r="H778" t="s">
        <v>787</v>
      </c>
      <c r="I778" t="s">
        <v>791</v>
      </c>
      <c r="J778" t="s">
        <v>792</v>
      </c>
      <c r="K778" t="s">
        <v>793</v>
      </c>
    </row>
    <row r="779" spans="1:11">
      <c r="A779">
        <f>IFERROR(VLOOKUP(I779,รวมโครงการที่ผ่านทั้งหมด!G:X,18,0),"")</f>
        <v>1</v>
      </c>
      <c r="B779" s="1" t="s">
        <v>171</v>
      </c>
      <c r="C779" t="s">
        <v>351</v>
      </c>
      <c r="D779" s="7" t="s">
        <v>785</v>
      </c>
      <c r="E779" s="7" t="s">
        <v>786</v>
      </c>
      <c r="G779" s="7" t="s">
        <v>10752</v>
      </c>
      <c r="H779" t="s">
        <v>787</v>
      </c>
      <c r="I779" t="s">
        <v>813</v>
      </c>
      <c r="J779" t="s">
        <v>814</v>
      </c>
      <c r="K779" t="s">
        <v>815</v>
      </c>
    </row>
    <row r="780" spans="1:11">
      <c r="A780" t="str">
        <f>IFERROR(VLOOKUP(I780,รวมโครงการที่ผ่านทั้งหมด!G:X,18,0),"")</f>
        <v/>
      </c>
      <c r="B780" s="1" t="s">
        <v>171</v>
      </c>
      <c r="C780" t="s">
        <v>351</v>
      </c>
      <c r="D780" s="7" t="s">
        <v>151</v>
      </c>
      <c r="E780" s="7" t="s">
        <v>1730</v>
      </c>
      <c r="F780" t="s">
        <v>292</v>
      </c>
      <c r="G780" s="7" t="s">
        <v>1730</v>
      </c>
      <c r="H780" t="s">
        <v>1731</v>
      </c>
      <c r="I780" t="s">
        <v>1772</v>
      </c>
      <c r="J780" t="s">
        <v>1773</v>
      </c>
      <c r="K780" t="s">
        <v>1774</v>
      </c>
    </row>
    <row r="781" spans="1:11">
      <c r="A781" t="str">
        <f>IFERROR(VLOOKUP(I781,รวมโครงการที่ผ่านทั้งหมด!G:X,18,0),"")</f>
        <v/>
      </c>
      <c r="B781" s="1" t="s">
        <v>171</v>
      </c>
      <c r="C781" t="s">
        <v>351</v>
      </c>
      <c r="D781" s="7" t="s">
        <v>1134</v>
      </c>
      <c r="E781" s="7" t="s">
        <v>1980</v>
      </c>
      <c r="F781" t="s">
        <v>1014</v>
      </c>
      <c r="G781" s="7" t="s">
        <v>1980</v>
      </c>
      <c r="H781" t="s">
        <v>1989</v>
      </c>
      <c r="I781" t="s">
        <v>2002</v>
      </c>
      <c r="J781" t="s">
        <v>2003</v>
      </c>
      <c r="K781" t="s">
        <v>2004</v>
      </c>
    </row>
    <row r="782" spans="1:11">
      <c r="A782" t="str">
        <f>IFERROR(VLOOKUP(I782,รวมโครงการที่ผ่านทั้งหมด!G:X,18,0),"")</f>
        <v/>
      </c>
      <c r="B782" s="1" t="s">
        <v>171</v>
      </c>
      <c r="C782" t="s">
        <v>351</v>
      </c>
      <c r="D782" s="7" t="s">
        <v>1134</v>
      </c>
      <c r="E782" s="7" t="s">
        <v>1980</v>
      </c>
      <c r="F782" t="s">
        <v>1014</v>
      </c>
      <c r="G782" s="7" t="s">
        <v>1980</v>
      </c>
      <c r="H782" t="s">
        <v>1989</v>
      </c>
      <c r="I782" t="s">
        <v>2014</v>
      </c>
      <c r="J782" t="s">
        <v>2015</v>
      </c>
      <c r="K782" t="s">
        <v>2016</v>
      </c>
    </row>
    <row r="783" spans="1:11">
      <c r="A783" t="str">
        <f>IFERROR(VLOOKUP(I783,รวมโครงการที่ผ่านทั้งหมด!G:X,18,0),"")</f>
        <v/>
      </c>
      <c r="B783" s="1" t="s">
        <v>171</v>
      </c>
      <c r="C783" t="s">
        <v>351</v>
      </c>
      <c r="D783" s="7" t="s">
        <v>1134</v>
      </c>
      <c r="E783" s="7" t="s">
        <v>1980</v>
      </c>
      <c r="F783" t="s">
        <v>1014</v>
      </c>
      <c r="G783" s="7" t="s">
        <v>1980</v>
      </c>
      <c r="H783" t="s">
        <v>1989</v>
      </c>
      <c r="I783" t="s">
        <v>2017</v>
      </c>
      <c r="J783" t="s">
        <v>2018</v>
      </c>
      <c r="K783" t="s">
        <v>2019</v>
      </c>
    </row>
    <row r="784" spans="1:11">
      <c r="A784" t="str">
        <f>IFERROR(VLOOKUP(I784,รวมโครงการที่ผ่านทั้งหมด!G:X,18,0),"")</f>
        <v/>
      </c>
      <c r="B784" s="1" t="s">
        <v>171</v>
      </c>
      <c r="C784" t="s">
        <v>351</v>
      </c>
      <c r="D784" s="7" t="s">
        <v>1134</v>
      </c>
      <c r="E784" s="7" t="s">
        <v>1980</v>
      </c>
      <c r="F784" t="s">
        <v>1014</v>
      </c>
      <c r="G784" s="7" t="s">
        <v>1980</v>
      </c>
      <c r="H784" t="s">
        <v>1989</v>
      </c>
      <c r="I784" t="s">
        <v>2032</v>
      </c>
      <c r="J784" t="s">
        <v>2033</v>
      </c>
      <c r="K784" t="s">
        <v>2034</v>
      </c>
    </row>
    <row r="785" spans="1:11">
      <c r="A785" t="str">
        <f>IFERROR(VLOOKUP(I785,รวมโครงการที่ผ่านทั้งหมด!G:X,18,0),"")</f>
        <v/>
      </c>
      <c r="B785" s="1" t="s">
        <v>171</v>
      </c>
      <c r="C785" t="s">
        <v>351</v>
      </c>
      <c r="D785" s="7" t="s">
        <v>151</v>
      </c>
      <c r="E785" s="7" t="s">
        <v>2297</v>
      </c>
      <c r="F785" t="s">
        <v>2298</v>
      </c>
      <c r="G785" s="7" t="s">
        <v>2297</v>
      </c>
      <c r="H785" t="s">
        <v>2299</v>
      </c>
      <c r="I785" t="s">
        <v>2315</v>
      </c>
      <c r="J785" t="s">
        <v>2316</v>
      </c>
      <c r="K785" t="s">
        <v>2317</v>
      </c>
    </row>
    <row r="786" spans="1:11">
      <c r="A786" t="str">
        <f>IFERROR(VLOOKUP(I786,รวมโครงการที่ผ่านทั้งหมด!G:X,18,0),"")</f>
        <v/>
      </c>
      <c r="B786" s="1" t="s">
        <v>171</v>
      </c>
      <c r="C786" t="s">
        <v>351</v>
      </c>
      <c r="D786" s="7" t="s">
        <v>151</v>
      </c>
      <c r="E786" s="7" t="s">
        <v>2297</v>
      </c>
      <c r="F786" t="s">
        <v>2298</v>
      </c>
      <c r="G786" s="7" t="s">
        <v>2297</v>
      </c>
      <c r="H786" t="s">
        <v>2299</v>
      </c>
      <c r="I786" t="s">
        <v>2330</v>
      </c>
      <c r="J786" t="s">
        <v>2331</v>
      </c>
      <c r="K786" t="s">
        <v>2332</v>
      </c>
    </row>
    <row r="787" spans="1:11">
      <c r="A787" t="str">
        <f>IFERROR(VLOOKUP(I787,รวมโครงการที่ผ่านทั้งหมด!G:X,18,0),"")</f>
        <v/>
      </c>
      <c r="B787" s="1" t="s">
        <v>171</v>
      </c>
      <c r="C787" t="s">
        <v>351</v>
      </c>
      <c r="D787" s="7" t="s">
        <v>2454</v>
      </c>
      <c r="E787" s="7" t="s">
        <v>2570</v>
      </c>
      <c r="F787" t="s">
        <v>2589</v>
      </c>
      <c r="G787" s="7" t="s">
        <v>2570</v>
      </c>
      <c r="H787" t="s">
        <v>2590</v>
      </c>
      <c r="I787" t="s">
        <v>2591</v>
      </c>
      <c r="J787" t="s">
        <v>2592</v>
      </c>
      <c r="K787" t="s">
        <v>2593</v>
      </c>
    </row>
    <row r="788" spans="1:11">
      <c r="A788" t="str">
        <f>IFERROR(VLOOKUP(I788,รวมโครงการที่ผ่านทั้งหมด!G:X,18,0),"")</f>
        <v/>
      </c>
      <c r="B788" s="1" t="s">
        <v>171</v>
      </c>
      <c r="C788" t="s">
        <v>351</v>
      </c>
      <c r="D788" s="7" t="s">
        <v>785</v>
      </c>
      <c r="E788" s="7" t="s">
        <v>7117</v>
      </c>
      <c r="F788" t="s">
        <v>7123</v>
      </c>
      <c r="G788" s="7" t="s">
        <v>7117</v>
      </c>
      <c r="H788" t="s">
        <v>7124</v>
      </c>
      <c r="I788" t="s">
        <v>7128</v>
      </c>
      <c r="J788" t="s">
        <v>7129</v>
      </c>
      <c r="K788" t="s">
        <v>7130</v>
      </c>
    </row>
    <row r="789" spans="1:11">
      <c r="A789" t="str">
        <f>IFERROR(VLOOKUP(I789,รวมโครงการที่ผ่านทั้งหมด!G:X,18,0),"")</f>
        <v/>
      </c>
      <c r="B789" s="1" t="s">
        <v>171</v>
      </c>
      <c r="C789" t="s">
        <v>351</v>
      </c>
      <c r="D789" s="7" t="s">
        <v>785</v>
      </c>
      <c r="E789" s="7" t="s">
        <v>7183</v>
      </c>
      <c r="F789" t="s">
        <v>7259</v>
      </c>
      <c r="G789" s="7" t="s">
        <v>7183</v>
      </c>
      <c r="H789" t="s">
        <v>7260</v>
      </c>
      <c r="I789" t="s">
        <v>7261</v>
      </c>
      <c r="J789" t="s">
        <v>7262</v>
      </c>
      <c r="K789" t="s">
        <v>7263</v>
      </c>
    </row>
    <row r="790" spans="1:11">
      <c r="A790" t="str">
        <f>IFERROR(VLOOKUP(I790,รวมโครงการที่ผ่านทั้งหมด!G:X,18,0),"")</f>
        <v/>
      </c>
      <c r="B790" s="1" t="s">
        <v>171</v>
      </c>
      <c r="C790" t="s">
        <v>351</v>
      </c>
      <c r="D790" s="7" t="s">
        <v>151</v>
      </c>
      <c r="E790" s="7" t="s">
        <v>7969</v>
      </c>
      <c r="F790" t="s">
        <v>292</v>
      </c>
      <c r="G790" s="7" t="s">
        <v>7969</v>
      </c>
      <c r="H790" t="s">
        <v>7970</v>
      </c>
      <c r="I790" t="s">
        <v>7980</v>
      </c>
      <c r="J790" t="s">
        <v>7981</v>
      </c>
      <c r="K790" t="s">
        <v>7982</v>
      </c>
    </row>
    <row r="791" spans="1:11">
      <c r="A791" t="str">
        <f>IFERROR(VLOOKUP(I791,รวมโครงการที่ผ่านทั้งหมด!G:X,18,0),"")</f>
        <v/>
      </c>
      <c r="B791" s="1" t="s">
        <v>171</v>
      </c>
      <c r="C791" t="s">
        <v>351</v>
      </c>
      <c r="D791" s="7" t="s">
        <v>151</v>
      </c>
      <c r="E791" s="7" t="s">
        <v>7969</v>
      </c>
      <c r="F791" t="s">
        <v>292</v>
      </c>
      <c r="G791" s="7" t="s">
        <v>7969</v>
      </c>
      <c r="H791" t="s">
        <v>7970</v>
      </c>
      <c r="I791" t="s">
        <v>7989</v>
      </c>
      <c r="J791" t="s">
        <v>7990</v>
      </c>
      <c r="K791" t="s">
        <v>7991</v>
      </c>
    </row>
    <row r="792" spans="1:11">
      <c r="A792">
        <f>IFERROR(VLOOKUP(I792,รวมโครงการที่ผ่านทั้งหมด!G:X,18,0),"")</f>
        <v>1</v>
      </c>
      <c r="B792" s="1" t="s">
        <v>171</v>
      </c>
      <c r="C792" t="s">
        <v>351</v>
      </c>
      <c r="D792" s="7" t="s">
        <v>151</v>
      </c>
      <c r="E792" s="7" t="s">
        <v>7969</v>
      </c>
      <c r="F792" t="s">
        <v>292</v>
      </c>
      <c r="G792" s="7" t="s">
        <v>7969</v>
      </c>
      <c r="H792" t="s">
        <v>7970</v>
      </c>
      <c r="I792" t="s">
        <v>7998</v>
      </c>
      <c r="J792" t="s">
        <v>7999</v>
      </c>
      <c r="K792" t="s">
        <v>8000</v>
      </c>
    </row>
    <row r="793" spans="1:11">
      <c r="A793" t="str">
        <f>IFERROR(VLOOKUP(I793,รวมโครงการที่ผ่านทั้งหมด!G:X,18,0),"")</f>
        <v/>
      </c>
      <c r="B793" s="1" t="s">
        <v>171</v>
      </c>
      <c r="C793" t="s">
        <v>351</v>
      </c>
      <c r="D793" s="7" t="s">
        <v>151</v>
      </c>
      <c r="E793" s="7" t="s">
        <v>8375</v>
      </c>
      <c r="F793" t="s">
        <v>8376</v>
      </c>
      <c r="G793" s="7" t="s">
        <v>8375</v>
      </c>
      <c r="H793" t="s">
        <v>8377</v>
      </c>
      <c r="I793" t="s">
        <v>8408</v>
      </c>
      <c r="J793" t="s">
        <v>8409</v>
      </c>
      <c r="K793" t="s">
        <v>8410</v>
      </c>
    </row>
    <row r="794" spans="1:11">
      <c r="A794" t="str">
        <f>IFERROR(VLOOKUP(I794,รวมโครงการที่ผ่านทั้งหมด!G:X,18,0),"")</f>
        <v/>
      </c>
      <c r="B794" s="1" t="s">
        <v>171</v>
      </c>
      <c r="C794" t="s">
        <v>351</v>
      </c>
      <c r="D794" s="7" t="s">
        <v>151</v>
      </c>
      <c r="E794" s="7" t="s">
        <v>8414</v>
      </c>
      <c r="F794" t="s">
        <v>292</v>
      </c>
      <c r="G794" s="7" t="s">
        <v>8414</v>
      </c>
      <c r="H794" t="s">
        <v>8436</v>
      </c>
      <c r="I794" t="s">
        <v>8437</v>
      </c>
      <c r="J794" t="s">
        <v>8438</v>
      </c>
      <c r="K794" t="s">
        <v>8439</v>
      </c>
    </row>
    <row r="795" spans="1:11">
      <c r="A795" t="str">
        <f>IFERROR(VLOOKUP(I795,รวมโครงการที่ผ่านทั้งหมด!G:X,18,0),"")</f>
        <v/>
      </c>
      <c r="B795" s="1" t="s">
        <v>171</v>
      </c>
      <c r="C795" t="s">
        <v>351</v>
      </c>
      <c r="D795" s="7" t="s">
        <v>151</v>
      </c>
      <c r="E795" s="7" t="s">
        <v>8617</v>
      </c>
      <c r="F795" t="s">
        <v>292</v>
      </c>
      <c r="G795" s="7" t="s">
        <v>8617</v>
      </c>
      <c r="H795" t="s">
        <v>8618</v>
      </c>
      <c r="I795" t="s">
        <v>8634</v>
      </c>
      <c r="J795" t="s">
        <v>8635</v>
      </c>
      <c r="K795" t="s">
        <v>8636</v>
      </c>
    </row>
    <row r="796" spans="1:11">
      <c r="A796" t="str">
        <f>IFERROR(VLOOKUP(I796,รวมโครงการที่ผ่านทั้งหมด!G:X,18,0),"")</f>
        <v/>
      </c>
      <c r="B796" s="1" t="s">
        <v>171</v>
      </c>
      <c r="C796" t="s">
        <v>351</v>
      </c>
      <c r="D796" s="7" t="s">
        <v>151</v>
      </c>
      <c r="E796" s="7" t="s">
        <v>8667</v>
      </c>
      <c r="F796" t="s">
        <v>292</v>
      </c>
      <c r="G796" s="7" t="s">
        <v>8667</v>
      </c>
      <c r="H796" t="s">
        <v>8668</v>
      </c>
      <c r="I796" t="s">
        <v>8729</v>
      </c>
      <c r="J796" t="s">
        <v>8730</v>
      </c>
      <c r="K796" t="s">
        <v>8731</v>
      </c>
    </row>
    <row r="797" spans="1:11">
      <c r="A797" t="str">
        <f>IFERROR(VLOOKUP(I797,รวมโครงการที่ผ่านทั้งหมด!G:X,18,0),"")</f>
        <v/>
      </c>
      <c r="B797" s="1" t="s">
        <v>171</v>
      </c>
      <c r="C797" t="s">
        <v>351</v>
      </c>
      <c r="D797" s="7" t="s">
        <v>151</v>
      </c>
      <c r="E797" s="7" t="s">
        <v>8667</v>
      </c>
      <c r="F797" t="s">
        <v>292</v>
      </c>
      <c r="G797" s="7" t="s">
        <v>8667</v>
      </c>
      <c r="H797" t="s">
        <v>8668</v>
      </c>
      <c r="I797" t="s">
        <v>8732</v>
      </c>
      <c r="J797" t="s">
        <v>8733</v>
      </c>
      <c r="K797" t="s">
        <v>8734</v>
      </c>
    </row>
    <row r="798" spans="1:11">
      <c r="A798" t="str">
        <f>IFERROR(VLOOKUP(I798,รวมโครงการที่ผ่านทั้งหมด!G:X,18,0),"")</f>
        <v/>
      </c>
      <c r="B798" s="1" t="s">
        <v>171</v>
      </c>
      <c r="C798" t="s">
        <v>351</v>
      </c>
      <c r="D798" s="7" t="s">
        <v>151</v>
      </c>
      <c r="E798" s="7" t="s">
        <v>8969</v>
      </c>
      <c r="F798" t="s">
        <v>9139</v>
      </c>
      <c r="G798" s="7" t="s">
        <v>8969</v>
      </c>
      <c r="H798" t="s">
        <v>9140</v>
      </c>
      <c r="I798" t="s">
        <v>9174</v>
      </c>
      <c r="J798" t="s">
        <v>9175</v>
      </c>
      <c r="K798" t="s">
        <v>9176</v>
      </c>
    </row>
    <row r="799" spans="1:11">
      <c r="A799" t="str">
        <f>IFERROR(VLOOKUP(I799,รวมโครงการที่ผ่านทั้งหมด!G:X,18,0),"")</f>
        <v/>
      </c>
      <c r="B799" s="1" t="s">
        <v>171</v>
      </c>
      <c r="C799" t="s">
        <v>351</v>
      </c>
      <c r="D799" s="7" t="s">
        <v>151</v>
      </c>
      <c r="E799" s="7" t="s">
        <v>9256</v>
      </c>
      <c r="F799" t="s">
        <v>292</v>
      </c>
      <c r="G799" s="7" t="s">
        <v>9256</v>
      </c>
      <c r="H799" t="s">
        <v>9257</v>
      </c>
      <c r="I799" t="s">
        <v>9307</v>
      </c>
      <c r="J799" t="s">
        <v>9308</v>
      </c>
      <c r="K799" t="s">
        <v>9309</v>
      </c>
    </row>
    <row r="800" spans="1:11">
      <c r="A800" t="str">
        <f>IFERROR(VLOOKUP(I800,รวมโครงการที่ผ่านทั้งหมด!G:X,18,0),"")</f>
        <v/>
      </c>
      <c r="B800" s="1" t="s">
        <v>171</v>
      </c>
      <c r="C800" t="s">
        <v>351</v>
      </c>
      <c r="D800" s="7" t="s">
        <v>151</v>
      </c>
      <c r="E800" s="7" t="s">
        <v>9600</v>
      </c>
      <c r="F800" t="s">
        <v>9635</v>
      </c>
      <c r="G800" s="7" t="s">
        <v>9600</v>
      </c>
      <c r="H800" t="s">
        <v>9636</v>
      </c>
      <c r="I800" t="s">
        <v>9637</v>
      </c>
      <c r="J800" t="s">
        <v>9638</v>
      </c>
      <c r="K800" t="s">
        <v>9639</v>
      </c>
    </row>
    <row r="801" spans="1:11">
      <c r="A801" t="str">
        <f>IFERROR(VLOOKUP(I801,รวมโครงการที่ผ่านทั้งหมด!G:X,18,0),"")</f>
        <v/>
      </c>
      <c r="B801" s="1" t="s">
        <v>171</v>
      </c>
      <c r="C801" t="s">
        <v>351</v>
      </c>
      <c r="D801" s="7" t="s">
        <v>151</v>
      </c>
      <c r="E801" s="7" t="s">
        <v>9692</v>
      </c>
      <c r="F801" t="s">
        <v>292</v>
      </c>
      <c r="G801" s="7" t="s">
        <v>9692</v>
      </c>
      <c r="H801" t="s">
        <v>9693</v>
      </c>
      <c r="I801" t="s">
        <v>9700</v>
      </c>
      <c r="J801" t="s">
        <v>9701</v>
      </c>
      <c r="K801" t="s">
        <v>9702</v>
      </c>
    </row>
    <row r="802" spans="1:11">
      <c r="A802" t="str">
        <f>IFERROR(VLOOKUP(I802,รวมโครงการที่ผ่านทั้งหมด!G:X,18,0),"")</f>
        <v/>
      </c>
      <c r="B802" s="1" t="s">
        <v>171</v>
      </c>
      <c r="C802" t="s">
        <v>351</v>
      </c>
      <c r="D802" s="7" t="s">
        <v>151</v>
      </c>
      <c r="E802" s="7" t="s">
        <v>9709</v>
      </c>
      <c r="F802" t="s">
        <v>217</v>
      </c>
      <c r="G802" s="7" t="s">
        <v>9709</v>
      </c>
      <c r="H802" t="s">
        <v>9710</v>
      </c>
      <c r="I802" t="s">
        <v>9711</v>
      </c>
      <c r="J802" t="s">
        <v>9712</v>
      </c>
      <c r="K802" t="s">
        <v>9713</v>
      </c>
    </row>
    <row r="803" spans="1:11">
      <c r="A803">
        <f>IFERROR(VLOOKUP(I803,รวมโครงการที่ผ่านทั้งหมด!G:X,18,0),"")</f>
        <v>1</v>
      </c>
      <c r="B803" s="1" t="s">
        <v>171</v>
      </c>
      <c r="C803" t="s">
        <v>351</v>
      </c>
      <c r="D803" s="7" t="s">
        <v>151</v>
      </c>
      <c r="E803" s="7" t="s">
        <v>10447</v>
      </c>
      <c r="F803" t="s">
        <v>1042</v>
      </c>
      <c r="G803" s="7" t="s">
        <v>10447</v>
      </c>
      <c r="H803" t="s">
        <v>10448</v>
      </c>
      <c r="I803" t="s">
        <v>10464</v>
      </c>
      <c r="J803" t="s">
        <v>10465</v>
      </c>
      <c r="K803" t="s">
        <v>10466</v>
      </c>
    </row>
    <row r="804" spans="1:11">
      <c r="A804">
        <f>IFERROR(VLOOKUP(I804,รวมโครงการที่ผ่านทั้งหมด!G:X,18,0),"")</f>
        <v>1</v>
      </c>
      <c r="B804" s="1" t="s">
        <v>171</v>
      </c>
      <c r="C804" t="s">
        <v>1886</v>
      </c>
      <c r="D804" s="7" t="s">
        <v>151</v>
      </c>
      <c r="E804" s="7" t="s">
        <v>1887</v>
      </c>
      <c r="F804" t="s">
        <v>217</v>
      </c>
      <c r="G804" s="7" t="s">
        <v>1887</v>
      </c>
      <c r="H804" t="s">
        <v>1888</v>
      </c>
      <c r="I804" t="s">
        <v>1889</v>
      </c>
      <c r="J804" t="s">
        <v>1890</v>
      </c>
      <c r="K804" t="s">
        <v>1891</v>
      </c>
    </row>
    <row r="805" spans="1:11">
      <c r="A805">
        <f>IFERROR(VLOOKUP(I805,รวมโครงการที่ผ่านทั้งหมด!G:X,18,0),"")</f>
        <v>1</v>
      </c>
      <c r="B805" s="1" t="s">
        <v>171</v>
      </c>
      <c r="C805" t="s">
        <v>1886</v>
      </c>
      <c r="D805" s="7" t="s">
        <v>151</v>
      </c>
      <c r="E805" s="7" t="s">
        <v>1887</v>
      </c>
      <c r="F805" t="s">
        <v>217</v>
      </c>
      <c r="G805" s="7" t="s">
        <v>1887</v>
      </c>
      <c r="H805" t="s">
        <v>1888</v>
      </c>
      <c r="I805" t="s">
        <v>1892</v>
      </c>
      <c r="J805" t="s">
        <v>1893</v>
      </c>
      <c r="K805" t="s">
        <v>1894</v>
      </c>
    </row>
    <row r="806" spans="1:11">
      <c r="A806" t="str">
        <f>IFERROR(VLOOKUP(I806,รวมโครงการที่ผ่านทั้งหมด!G:X,18,0),"")</f>
        <v/>
      </c>
      <c r="B806" s="1" t="s">
        <v>171</v>
      </c>
      <c r="C806" t="s">
        <v>1886</v>
      </c>
      <c r="D806" s="7" t="s">
        <v>151</v>
      </c>
      <c r="E806" s="7" t="s">
        <v>1887</v>
      </c>
      <c r="F806" t="s">
        <v>217</v>
      </c>
      <c r="G806" s="7" t="s">
        <v>1887</v>
      </c>
      <c r="H806" t="s">
        <v>1888</v>
      </c>
      <c r="I806" t="s">
        <v>1895</v>
      </c>
      <c r="J806" t="s">
        <v>1896</v>
      </c>
      <c r="K806" t="s">
        <v>1897</v>
      </c>
    </row>
    <row r="807" spans="1:11">
      <c r="A807" t="str">
        <f>IFERROR(VLOOKUP(I807,รวมโครงการที่ผ่านทั้งหมด!G:X,18,0),"")</f>
        <v/>
      </c>
      <c r="B807" s="1" t="s">
        <v>171</v>
      </c>
      <c r="C807" t="s">
        <v>1886</v>
      </c>
      <c r="D807" s="7" t="s">
        <v>1146</v>
      </c>
      <c r="E807" s="7" t="s">
        <v>3814</v>
      </c>
      <c r="F807" t="s">
        <v>3838</v>
      </c>
      <c r="G807" s="7" t="s">
        <v>3814</v>
      </c>
      <c r="H807" t="s">
        <v>3839</v>
      </c>
      <c r="I807" t="s">
        <v>3840</v>
      </c>
      <c r="J807" t="s">
        <v>3841</v>
      </c>
      <c r="K807" t="s">
        <v>3842</v>
      </c>
    </row>
    <row r="808" spans="1:11">
      <c r="A808">
        <f>IFERROR(VLOOKUP(I808,รวมโครงการที่ผ่านทั้งหมด!G:X,18,0),"")</f>
        <v>1</v>
      </c>
      <c r="B808" s="1" t="s">
        <v>171</v>
      </c>
      <c r="C808" t="s">
        <v>1886</v>
      </c>
      <c r="D808" s="7" t="s">
        <v>151</v>
      </c>
      <c r="E808" s="7" t="s">
        <v>7969</v>
      </c>
      <c r="F808" t="s">
        <v>292</v>
      </c>
      <c r="G808" s="7" t="s">
        <v>7969</v>
      </c>
      <c r="H808" t="s">
        <v>7970</v>
      </c>
      <c r="I808" t="s">
        <v>7983</v>
      </c>
      <c r="J808" t="s">
        <v>7984</v>
      </c>
      <c r="K808" t="s">
        <v>7985</v>
      </c>
    </row>
    <row r="809" spans="1:11">
      <c r="A809" t="str">
        <f>IFERROR(VLOOKUP(I809,รวมโครงการที่ผ่านทั้งหมด!G:X,18,0),"")</f>
        <v/>
      </c>
      <c r="B809" s="1" t="s">
        <v>171</v>
      </c>
      <c r="C809" t="s">
        <v>596</v>
      </c>
      <c r="D809" s="7" t="s">
        <v>151</v>
      </c>
      <c r="E809" s="7" t="s">
        <v>579</v>
      </c>
      <c r="F809" t="s">
        <v>217</v>
      </c>
      <c r="G809" s="7" t="s">
        <v>579</v>
      </c>
      <c r="H809" t="s">
        <v>580</v>
      </c>
      <c r="I809" t="s">
        <v>597</v>
      </c>
      <c r="J809" t="s">
        <v>598</v>
      </c>
      <c r="K809" t="s">
        <v>599</v>
      </c>
    </row>
    <row r="810" spans="1:11">
      <c r="A810" t="str">
        <f>IFERROR(VLOOKUP(I810,รวมโครงการที่ผ่านทั้งหมด!G:X,18,0),"")</f>
        <v/>
      </c>
      <c r="B810" s="1" t="s">
        <v>171</v>
      </c>
      <c r="C810" t="s">
        <v>596</v>
      </c>
      <c r="D810" s="7" t="s">
        <v>151</v>
      </c>
      <c r="E810" s="7" t="s">
        <v>579</v>
      </c>
      <c r="F810" t="s">
        <v>217</v>
      </c>
      <c r="G810" s="7" t="s">
        <v>579</v>
      </c>
      <c r="H810" t="s">
        <v>580</v>
      </c>
      <c r="I810" t="s">
        <v>600</v>
      </c>
      <c r="J810" t="s">
        <v>601</v>
      </c>
      <c r="K810" t="s">
        <v>602</v>
      </c>
    </row>
    <row r="811" spans="1:11">
      <c r="A811" t="str">
        <f>IFERROR(VLOOKUP(I811,รวมโครงการที่ผ่านทั้งหมด!G:X,18,0),"")</f>
        <v/>
      </c>
      <c r="B811" s="1" t="s">
        <v>171</v>
      </c>
      <c r="C811" t="s">
        <v>596</v>
      </c>
      <c r="D811" s="7" t="s">
        <v>151</v>
      </c>
      <c r="E811" s="7" t="s">
        <v>1730</v>
      </c>
      <c r="F811" t="s">
        <v>292</v>
      </c>
      <c r="G811" s="7" t="s">
        <v>1730</v>
      </c>
      <c r="H811" t="s">
        <v>1731</v>
      </c>
      <c r="I811" t="s">
        <v>1821</v>
      </c>
      <c r="J811" t="s">
        <v>1822</v>
      </c>
      <c r="K811" t="s">
        <v>1823</v>
      </c>
    </row>
    <row r="812" spans="1:11">
      <c r="A812" t="str">
        <f>IFERROR(VLOOKUP(I812,รวมโครงการที่ผ่านทั้งหมด!G:X,18,0),"")</f>
        <v/>
      </c>
      <c r="B812" s="1" t="s">
        <v>171</v>
      </c>
      <c r="C812" t="s">
        <v>596</v>
      </c>
      <c r="D812" s="7" t="s">
        <v>785</v>
      </c>
      <c r="E812" s="7" t="s">
        <v>7117</v>
      </c>
      <c r="F812" t="s">
        <v>7139</v>
      </c>
      <c r="G812" s="7" t="s">
        <v>7117</v>
      </c>
      <c r="H812" t="s">
        <v>7140</v>
      </c>
      <c r="I812" t="s">
        <v>7141</v>
      </c>
      <c r="J812" t="s">
        <v>7142</v>
      </c>
      <c r="K812" t="s">
        <v>7143</v>
      </c>
    </row>
    <row r="813" spans="1:11">
      <c r="A813" t="str">
        <f>IFERROR(VLOOKUP(I813,รวมโครงการที่ผ่านทั้งหมด!G:X,18,0),"")</f>
        <v/>
      </c>
      <c r="B813" s="1" t="s">
        <v>171</v>
      </c>
      <c r="C813" t="s">
        <v>596</v>
      </c>
      <c r="D813" s="7" t="s">
        <v>785</v>
      </c>
      <c r="E813" s="7" t="s">
        <v>7183</v>
      </c>
      <c r="F813" t="s">
        <v>7188</v>
      </c>
      <c r="G813" s="7" t="s">
        <v>7183</v>
      </c>
      <c r="H813" t="s">
        <v>7189</v>
      </c>
      <c r="I813" t="s">
        <v>7190</v>
      </c>
      <c r="J813" t="s">
        <v>7191</v>
      </c>
      <c r="K813" t="s">
        <v>7192</v>
      </c>
    </row>
    <row r="814" spans="1:11">
      <c r="A814">
        <f>IFERROR(VLOOKUP(I814,รวมโครงการที่ผ่านทั้งหมด!G:X,18,0),"")</f>
        <v>1</v>
      </c>
      <c r="B814" s="1" t="s">
        <v>171</v>
      </c>
      <c r="C814" t="s">
        <v>596</v>
      </c>
      <c r="D814" s="7" t="s">
        <v>785</v>
      </c>
      <c r="E814" s="7" t="s">
        <v>7183</v>
      </c>
      <c r="F814" t="s">
        <v>7188</v>
      </c>
      <c r="G814" s="7" t="s">
        <v>7183</v>
      </c>
      <c r="H814" t="s">
        <v>7189</v>
      </c>
      <c r="I814" t="s">
        <v>7193</v>
      </c>
      <c r="J814" t="s">
        <v>7194</v>
      </c>
      <c r="K814" t="s">
        <v>7195</v>
      </c>
    </row>
    <row r="815" spans="1:11">
      <c r="A815" t="str">
        <f>IFERROR(VLOOKUP(I815,รวมโครงการที่ผ่านทั้งหมด!G:X,18,0),"")</f>
        <v/>
      </c>
      <c r="B815" s="1" t="s">
        <v>171</v>
      </c>
      <c r="C815" t="s">
        <v>596</v>
      </c>
      <c r="D815" s="7" t="s">
        <v>785</v>
      </c>
      <c r="E815" s="7" t="s">
        <v>7183</v>
      </c>
      <c r="F815" t="s">
        <v>7188</v>
      </c>
      <c r="G815" s="7" t="s">
        <v>7183</v>
      </c>
      <c r="H815" t="s">
        <v>7189</v>
      </c>
      <c r="I815" t="s">
        <v>7196</v>
      </c>
      <c r="J815" t="s">
        <v>7197</v>
      </c>
      <c r="K815" t="s">
        <v>7198</v>
      </c>
    </row>
    <row r="816" spans="1:11">
      <c r="A816" t="str">
        <f>IFERROR(VLOOKUP(I816,รวมโครงการที่ผ่านทั้งหมด!G:X,18,0),"")</f>
        <v/>
      </c>
      <c r="B816" s="1" t="s">
        <v>171</v>
      </c>
      <c r="C816" t="s">
        <v>596</v>
      </c>
      <c r="D816" s="7" t="s">
        <v>785</v>
      </c>
      <c r="E816" s="7" t="s">
        <v>9782</v>
      </c>
      <c r="F816" t="s">
        <v>138</v>
      </c>
      <c r="G816" s="7" t="s">
        <v>9782</v>
      </c>
      <c r="H816" t="s">
        <v>9783</v>
      </c>
      <c r="I816" t="s">
        <v>9790</v>
      </c>
      <c r="J816" t="s">
        <v>9791</v>
      </c>
      <c r="K816" t="s">
        <v>9792</v>
      </c>
    </row>
    <row r="817" spans="1:11">
      <c r="A817" t="str">
        <f>IFERROR(VLOOKUP(I817,รวมโครงการที่ผ่านทั้งหมด!G:X,18,0),"")</f>
        <v/>
      </c>
      <c r="B817" s="1" t="s">
        <v>171</v>
      </c>
      <c r="C817" t="s">
        <v>596</v>
      </c>
      <c r="D817" s="7" t="s">
        <v>785</v>
      </c>
      <c r="E817" s="7" t="s">
        <v>9782</v>
      </c>
      <c r="F817" t="s">
        <v>138</v>
      </c>
      <c r="G817" s="7" t="s">
        <v>9782</v>
      </c>
      <c r="H817" t="s">
        <v>9783</v>
      </c>
      <c r="I817" t="s">
        <v>9793</v>
      </c>
      <c r="J817" t="s">
        <v>9794</v>
      </c>
      <c r="K817" t="s">
        <v>9795</v>
      </c>
    </row>
    <row r="818" spans="1:11">
      <c r="A818" t="str">
        <f>IFERROR(VLOOKUP(I818,รวมโครงการที่ผ่านทั้งหมด!G:X,18,0),"")</f>
        <v/>
      </c>
      <c r="B818" s="1" t="s">
        <v>171</v>
      </c>
      <c r="C818" t="s">
        <v>596</v>
      </c>
      <c r="D818" s="7" t="s">
        <v>785</v>
      </c>
      <c r="E818" s="7" t="s">
        <v>9782</v>
      </c>
      <c r="F818" t="s">
        <v>138</v>
      </c>
      <c r="G818" s="7" t="s">
        <v>9782</v>
      </c>
      <c r="H818" t="s">
        <v>9783</v>
      </c>
      <c r="I818" t="s">
        <v>9802</v>
      </c>
      <c r="J818" t="s">
        <v>9803</v>
      </c>
      <c r="K818" t="s">
        <v>9804</v>
      </c>
    </row>
    <row r="819" spans="1:11">
      <c r="A819" t="str">
        <f>IFERROR(VLOOKUP(I819,รวมโครงการที่ผ่านทั้งหมด!G:X,18,0),"")</f>
        <v/>
      </c>
      <c r="B819" s="1" t="s">
        <v>171</v>
      </c>
      <c r="C819" t="s">
        <v>596</v>
      </c>
      <c r="D819" s="7" t="s">
        <v>785</v>
      </c>
      <c r="E819" s="7" t="s">
        <v>10100</v>
      </c>
      <c r="F819" t="s">
        <v>10101</v>
      </c>
      <c r="G819" s="7" t="s">
        <v>10619</v>
      </c>
      <c r="H819" t="s">
        <v>10102</v>
      </c>
      <c r="I819" t="s">
        <v>10142</v>
      </c>
      <c r="J819" t="s">
        <v>10143</v>
      </c>
      <c r="K819" t="s">
        <v>10144</v>
      </c>
    </row>
    <row r="820" spans="1:11">
      <c r="A820" t="str">
        <f>IFERROR(VLOOKUP(I820,รวมโครงการที่ผ่านทั้งหมด!G:X,18,0),"")</f>
        <v/>
      </c>
      <c r="B820" s="1" t="s">
        <v>171</v>
      </c>
      <c r="C820" t="s">
        <v>596</v>
      </c>
      <c r="D820" s="7" t="s">
        <v>344</v>
      </c>
      <c r="E820" s="7" t="s">
        <v>10154</v>
      </c>
      <c r="G820" s="7" t="s">
        <v>10154</v>
      </c>
      <c r="H820" t="s">
        <v>10155</v>
      </c>
      <c r="I820" t="s">
        <v>10156</v>
      </c>
      <c r="J820" t="s">
        <v>10157</v>
      </c>
      <c r="K820" t="s">
        <v>10158</v>
      </c>
    </row>
    <row r="821" spans="1:11">
      <c r="A821" t="str">
        <f>IFERROR(VLOOKUP(I821,รวมโครงการที่ผ่านทั้งหมด!G:X,18,0),"")</f>
        <v/>
      </c>
      <c r="B821" s="1" t="s">
        <v>171</v>
      </c>
      <c r="C821" t="s">
        <v>596</v>
      </c>
      <c r="D821" s="7" t="s">
        <v>344</v>
      </c>
      <c r="E821" s="7" t="s">
        <v>10154</v>
      </c>
      <c r="G821" s="7" t="s">
        <v>10154</v>
      </c>
      <c r="H821" t="s">
        <v>10155</v>
      </c>
      <c r="I821" t="s">
        <v>10159</v>
      </c>
      <c r="J821" t="s">
        <v>10160</v>
      </c>
      <c r="K821" t="s">
        <v>10161</v>
      </c>
    </row>
    <row r="822" spans="1:11">
      <c r="A822">
        <f>IFERROR(VLOOKUP(I822,รวมโครงการที่ผ่านทั้งหมด!G:X,18,0),"")</f>
        <v>1</v>
      </c>
      <c r="B822" s="1" t="s">
        <v>171</v>
      </c>
      <c r="C822" t="s">
        <v>596</v>
      </c>
      <c r="D822" s="7" t="s">
        <v>344</v>
      </c>
      <c r="E822" s="7" t="s">
        <v>10154</v>
      </c>
      <c r="G822" s="7" t="s">
        <v>10154</v>
      </c>
      <c r="H822" t="s">
        <v>10155</v>
      </c>
      <c r="I822" t="s">
        <v>10162</v>
      </c>
      <c r="J822" t="s">
        <v>10163</v>
      </c>
      <c r="K822" t="s">
        <v>10164</v>
      </c>
    </row>
    <row r="823" spans="1:11">
      <c r="A823" t="str">
        <f>IFERROR(VLOOKUP(I823,รวมโครงการที่ผ่านทั้งหมด!G:X,18,0),"")</f>
        <v/>
      </c>
      <c r="B823" s="1" t="s">
        <v>171</v>
      </c>
      <c r="C823" t="s">
        <v>596</v>
      </c>
      <c r="D823" s="7" t="s">
        <v>151</v>
      </c>
      <c r="E823" s="7" t="s">
        <v>10265</v>
      </c>
      <c r="F823" t="s">
        <v>10266</v>
      </c>
      <c r="G823" s="7" t="s">
        <v>10265</v>
      </c>
      <c r="H823" t="s">
        <v>10267</v>
      </c>
      <c r="I823" t="s">
        <v>10274</v>
      </c>
      <c r="J823" t="s">
        <v>10275</v>
      </c>
      <c r="K823" t="s">
        <v>10276</v>
      </c>
    </row>
    <row r="824" spans="1:11">
      <c r="A824" t="str">
        <f>IFERROR(VLOOKUP(I824,รวมโครงการที่ผ่านทั้งหมด!G:X,18,0),"")</f>
        <v/>
      </c>
      <c r="B824" s="1" t="s">
        <v>171</v>
      </c>
      <c r="C824" t="s">
        <v>596</v>
      </c>
      <c r="D824" s="7" t="s">
        <v>151</v>
      </c>
      <c r="E824" s="7" t="s">
        <v>10294</v>
      </c>
      <c r="F824" t="s">
        <v>217</v>
      </c>
      <c r="G824" s="7" t="s">
        <v>10294</v>
      </c>
      <c r="H824" t="s">
        <v>10295</v>
      </c>
      <c r="I824" t="s">
        <v>10311</v>
      </c>
      <c r="J824" t="s">
        <v>10312</v>
      </c>
      <c r="K824" t="s">
        <v>10313</v>
      </c>
    </row>
    <row r="825" spans="1:11">
      <c r="A825">
        <f>IFERROR(VLOOKUP(I825,รวมโครงการที่ผ่านทั้งหมด!G:X,18,0),"")</f>
        <v>1</v>
      </c>
      <c r="B825" s="1" t="s">
        <v>171</v>
      </c>
      <c r="C825" t="s">
        <v>9303</v>
      </c>
      <c r="D825" s="7" t="s">
        <v>151</v>
      </c>
      <c r="E825" s="7" t="s">
        <v>9256</v>
      </c>
      <c r="F825" t="s">
        <v>292</v>
      </c>
      <c r="G825" s="7" t="s">
        <v>9256</v>
      </c>
      <c r="H825" t="s">
        <v>9257</v>
      </c>
      <c r="I825" t="s">
        <v>9304</v>
      </c>
      <c r="J825" t="s">
        <v>9305</v>
      </c>
      <c r="K825" t="s">
        <v>9306</v>
      </c>
    </row>
    <row r="826" spans="1:11">
      <c r="A826" t="str">
        <f>IFERROR(VLOOKUP(I826,รวมโครงการที่ผ่านทั้งหมด!G:X,18,0),"")</f>
        <v/>
      </c>
      <c r="B826" s="1" t="s">
        <v>171</v>
      </c>
      <c r="C826" t="s">
        <v>9303</v>
      </c>
      <c r="D826" s="7" t="s">
        <v>344</v>
      </c>
      <c r="E826" s="7" t="s">
        <v>10154</v>
      </c>
      <c r="G826" s="7" t="s">
        <v>10154</v>
      </c>
      <c r="H826" t="s">
        <v>10155</v>
      </c>
      <c r="I826" t="s">
        <v>10165</v>
      </c>
      <c r="J826" t="s">
        <v>10166</v>
      </c>
      <c r="K826" t="s">
        <v>10167</v>
      </c>
    </row>
    <row r="827" spans="1:11">
      <c r="A827">
        <f>IFERROR(VLOOKUP(I827,รวมโครงการที่ผ่านทั้งหมด!G:X,18,0),"")</f>
        <v>1</v>
      </c>
      <c r="B827" s="1" t="s">
        <v>171</v>
      </c>
      <c r="C827" t="s">
        <v>9303</v>
      </c>
      <c r="D827" s="7" t="s">
        <v>344</v>
      </c>
      <c r="E827" s="7" t="s">
        <v>10154</v>
      </c>
      <c r="G827" s="7" t="s">
        <v>10154</v>
      </c>
      <c r="H827" t="s">
        <v>10155</v>
      </c>
      <c r="I827" t="s">
        <v>10168</v>
      </c>
      <c r="J827" t="s">
        <v>10169</v>
      </c>
      <c r="K827" t="s">
        <v>10170</v>
      </c>
    </row>
    <row r="828" spans="1:11">
      <c r="A828" t="str">
        <f>IFERROR(VLOOKUP(I828,รวมโครงการที่ผ่านทั้งหมด!G:X,18,0),"")</f>
        <v/>
      </c>
      <c r="B828" s="1" t="s">
        <v>171</v>
      </c>
      <c r="C828" t="s">
        <v>9303</v>
      </c>
      <c r="D828" s="7" t="s">
        <v>344</v>
      </c>
      <c r="E828" s="7" t="s">
        <v>10154</v>
      </c>
      <c r="G828" s="7" t="s">
        <v>10154</v>
      </c>
      <c r="H828" t="s">
        <v>10155</v>
      </c>
      <c r="I828" t="s">
        <v>10171</v>
      </c>
      <c r="J828" t="s">
        <v>10172</v>
      </c>
      <c r="K828" t="s">
        <v>10173</v>
      </c>
    </row>
    <row r="829" spans="1:11">
      <c r="A829" t="str">
        <f>IFERROR(VLOOKUP(I829,รวมโครงการที่ผ่านทั้งหมด!G:X,18,0),"")</f>
        <v/>
      </c>
      <c r="B829" s="1" t="s">
        <v>171</v>
      </c>
      <c r="C829" t="s">
        <v>416</v>
      </c>
      <c r="D829" s="7" t="s">
        <v>151</v>
      </c>
      <c r="E829" s="7" t="s">
        <v>396</v>
      </c>
      <c r="F829" t="s">
        <v>292</v>
      </c>
      <c r="G829" s="7" t="s">
        <v>396</v>
      </c>
      <c r="H829" t="s">
        <v>397</v>
      </c>
      <c r="I829" t="s">
        <v>417</v>
      </c>
      <c r="J829" t="s">
        <v>418</v>
      </c>
      <c r="K829" t="s">
        <v>419</v>
      </c>
    </row>
    <row r="830" spans="1:11">
      <c r="A830" t="str">
        <f>IFERROR(VLOOKUP(I830,รวมโครงการที่ผ่านทั้งหมด!G:X,18,0),"")</f>
        <v/>
      </c>
      <c r="B830" s="1" t="s">
        <v>171</v>
      </c>
      <c r="C830" t="s">
        <v>416</v>
      </c>
      <c r="D830" s="7" t="s">
        <v>151</v>
      </c>
      <c r="E830" s="7" t="s">
        <v>1730</v>
      </c>
      <c r="F830" t="s">
        <v>292</v>
      </c>
      <c r="G830" s="7" t="s">
        <v>1730</v>
      </c>
      <c r="H830" t="s">
        <v>1731</v>
      </c>
      <c r="I830" t="s">
        <v>1787</v>
      </c>
      <c r="J830" t="s">
        <v>1788</v>
      </c>
      <c r="K830" t="s">
        <v>1789</v>
      </c>
    </row>
    <row r="831" spans="1:11">
      <c r="A831" t="str">
        <f>IFERROR(VLOOKUP(I831,รวมโครงการที่ผ่านทั้งหมด!G:X,18,0),"")</f>
        <v/>
      </c>
      <c r="B831" s="1" t="s">
        <v>171</v>
      </c>
      <c r="C831" t="s">
        <v>416</v>
      </c>
      <c r="D831" s="7" t="s">
        <v>151</v>
      </c>
      <c r="E831" s="7" t="s">
        <v>1730</v>
      </c>
      <c r="F831" t="s">
        <v>292</v>
      </c>
      <c r="G831" s="7" t="s">
        <v>1730</v>
      </c>
      <c r="H831" t="s">
        <v>1731</v>
      </c>
      <c r="I831" t="s">
        <v>1809</v>
      </c>
      <c r="J831" t="s">
        <v>1810</v>
      </c>
      <c r="K831" t="s">
        <v>1811</v>
      </c>
    </row>
    <row r="832" spans="1:11">
      <c r="A832" t="str">
        <f>IFERROR(VLOOKUP(I832,รวมโครงการที่ผ่านทั้งหมด!G:X,18,0),"")</f>
        <v/>
      </c>
      <c r="B832" s="1" t="s">
        <v>171</v>
      </c>
      <c r="C832" t="s">
        <v>416</v>
      </c>
      <c r="D832" s="7" t="s">
        <v>151</v>
      </c>
      <c r="E832" s="7" t="s">
        <v>2297</v>
      </c>
      <c r="F832" t="s">
        <v>2298</v>
      </c>
      <c r="G832" s="7" t="s">
        <v>2297</v>
      </c>
      <c r="H832" t="s">
        <v>2299</v>
      </c>
      <c r="I832" t="s">
        <v>2321</v>
      </c>
      <c r="J832" t="s">
        <v>2322</v>
      </c>
      <c r="K832" t="s">
        <v>2323</v>
      </c>
    </row>
    <row r="833" spans="1:11">
      <c r="A833" t="str">
        <f>IFERROR(VLOOKUP(I833,รวมโครงการที่ผ่านทั้งหมด!G:X,18,0),"")</f>
        <v/>
      </c>
      <c r="B833" s="1" t="s">
        <v>171</v>
      </c>
      <c r="C833" t="s">
        <v>416</v>
      </c>
      <c r="D833" s="7" t="s">
        <v>151</v>
      </c>
      <c r="E833" s="7" t="s">
        <v>2297</v>
      </c>
      <c r="F833" t="s">
        <v>2298</v>
      </c>
      <c r="G833" s="7" t="s">
        <v>2297</v>
      </c>
      <c r="H833" t="s">
        <v>2299</v>
      </c>
      <c r="I833" t="s">
        <v>2333</v>
      </c>
      <c r="J833" t="s">
        <v>2334</v>
      </c>
      <c r="K833" t="s">
        <v>2335</v>
      </c>
    </row>
    <row r="834" spans="1:11">
      <c r="A834" t="str">
        <f>IFERROR(VLOOKUP(I834,รวมโครงการที่ผ่านทั้งหมด!G:X,18,0),"")</f>
        <v/>
      </c>
      <c r="B834" s="1" t="s">
        <v>171</v>
      </c>
      <c r="C834" t="s">
        <v>416</v>
      </c>
      <c r="D834" s="7" t="s">
        <v>1201</v>
      </c>
      <c r="E834" s="7" t="s">
        <v>5748</v>
      </c>
      <c r="F834" t="s">
        <v>5753</v>
      </c>
      <c r="G834" s="7" t="s">
        <v>5748</v>
      </c>
      <c r="H834" t="s">
        <v>5754</v>
      </c>
      <c r="I834" t="s">
        <v>5755</v>
      </c>
      <c r="J834" t="s">
        <v>5756</v>
      </c>
      <c r="K834" t="s">
        <v>5757</v>
      </c>
    </row>
    <row r="835" spans="1:11">
      <c r="A835">
        <f>IFERROR(VLOOKUP(I835,รวมโครงการที่ผ่านทั้งหมด!G:X,18,0),"")</f>
        <v>1</v>
      </c>
      <c r="B835" s="1" t="s">
        <v>171</v>
      </c>
      <c r="C835" t="s">
        <v>416</v>
      </c>
      <c r="D835" s="7" t="s">
        <v>1201</v>
      </c>
      <c r="E835" s="7" t="s">
        <v>5748</v>
      </c>
      <c r="F835" t="s">
        <v>5790</v>
      </c>
      <c r="G835" s="7" t="s">
        <v>5748</v>
      </c>
      <c r="H835" t="s">
        <v>5791</v>
      </c>
      <c r="I835" t="s">
        <v>5792</v>
      </c>
      <c r="J835" t="s">
        <v>5793</v>
      </c>
      <c r="K835" t="s">
        <v>5794</v>
      </c>
    </row>
    <row r="836" spans="1:11">
      <c r="A836" t="str">
        <f>IFERROR(VLOOKUP(I836,รวมโครงการที่ผ่านทั้งหมด!G:X,18,0),"")</f>
        <v/>
      </c>
      <c r="B836" s="1" t="s">
        <v>171</v>
      </c>
      <c r="C836" t="s">
        <v>416</v>
      </c>
      <c r="D836" s="7" t="s">
        <v>151</v>
      </c>
      <c r="E836" s="7" t="s">
        <v>6294</v>
      </c>
      <c r="F836" t="s">
        <v>6295</v>
      </c>
      <c r="G836" s="7" t="s">
        <v>10611</v>
      </c>
      <c r="H836" t="s">
        <v>6296</v>
      </c>
      <c r="I836" t="s">
        <v>6384</v>
      </c>
      <c r="J836" t="s">
        <v>6385</v>
      </c>
      <c r="K836" t="s">
        <v>6386</v>
      </c>
    </row>
    <row r="837" spans="1:11">
      <c r="A837" t="str">
        <f>IFERROR(VLOOKUP(I837,รวมโครงการที่ผ่านทั้งหมด!G:X,18,0),"")</f>
        <v/>
      </c>
      <c r="B837" s="1" t="s">
        <v>171</v>
      </c>
      <c r="C837" t="s">
        <v>416</v>
      </c>
      <c r="D837" s="7" t="s">
        <v>785</v>
      </c>
      <c r="E837" s="7" t="s">
        <v>7079</v>
      </c>
      <c r="F837" t="s">
        <v>7080</v>
      </c>
      <c r="G837" s="7" t="s">
        <v>7079</v>
      </c>
      <c r="H837" t="s">
        <v>7081</v>
      </c>
      <c r="I837" t="s">
        <v>7094</v>
      </c>
      <c r="J837" t="s">
        <v>7095</v>
      </c>
      <c r="K837" t="s">
        <v>7096</v>
      </c>
    </row>
    <row r="838" spans="1:11">
      <c r="A838" t="str">
        <f>IFERROR(VLOOKUP(I838,รวมโครงการที่ผ่านทั้งหมด!G:X,18,0),"")</f>
        <v/>
      </c>
      <c r="B838" s="1" t="s">
        <v>171</v>
      </c>
      <c r="C838" t="s">
        <v>416</v>
      </c>
      <c r="D838" s="7" t="s">
        <v>785</v>
      </c>
      <c r="E838" s="7" t="s">
        <v>7183</v>
      </c>
      <c r="F838" t="s">
        <v>7199</v>
      </c>
      <c r="G838" s="7" t="s">
        <v>7183</v>
      </c>
      <c r="H838" t="s">
        <v>7200</v>
      </c>
      <c r="I838" t="s">
        <v>7210</v>
      </c>
      <c r="J838" t="s">
        <v>7211</v>
      </c>
      <c r="K838" t="s">
        <v>7212</v>
      </c>
    </row>
    <row r="839" spans="1:11">
      <c r="A839" t="str">
        <f>IFERROR(VLOOKUP(I839,รวมโครงการที่ผ่านทั้งหมด!G:X,18,0),"")</f>
        <v/>
      </c>
      <c r="B839" s="1" t="s">
        <v>171</v>
      </c>
      <c r="C839" t="s">
        <v>416</v>
      </c>
      <c r="D839" s="7" t="s">
        <v>785</v>
      </c>
      <c r="E839" s="7" t="s">
        <v>7183</v>
      </c>
      <c r="F839" t="s">
        <v>7213</v>
      </c>
      <c r="G839" s="7" t="s">
        <v>7183</v>
      </c>
      <c r="H839" t="s">
        <v>7214</v>
      </c>
      <c r="I839" t="s">
        <v>7227</v>
      </c>
      <c r="J839" t="s">
        <v>7228</v>
      </c>
      <c r="K839" t="s">
        <v>7229</v>
      </c>
    </row>
    <row r="840" spans="1:11">
      <c r="A840" t="str">
        <f>IFERROR(VLOOKUP(I840,รวมโครงการที่ผ่านทั้งหมด!G:X,18,0),"")</f>
        <v/>
      </c>
      <c r="B840" s="1" t="s">
        <v>171</v>
      </c>
      <c r="C840" t="s">
        <v>416</v>
      </c>
      <c r="D840" s="7" t="s">
        <v>785</v>
      </c>
      <c r="E840" s="7" t="s">
        <v>7183</v>
      </c>
      <c r="F840" t="s">
        <v>7259</v>
      </c>
      <c r="G840" s="7" t="s">
        <v>7183</v>
      </c>
      <c r="H840" t="s">
        <v>7260</v>
      </c>
      <c r="I840" t="s">
        <v>7270</v>
      </c>
      <c r="J840" t="s">
        <v>7271</v>
      </c>
      <c r="K840" t="s">
        <v>7272</v>
      </c>
    </row>
    <row r="841" spans="1:11">
      <c r="A841" t="str">
        <f>IFERROR(VLOOKUP(I841,รวมโครงการที่ผ่านทั้งหมด!G:X,18,0),"")</f>
        <v/>
      </c>
      <c r="B841" s="1" t="s">
        <v>171</v>
      </c>
      <c r="C841" t="s">
        <v>416</v>
      </c>
      <c r="D841" s="7" t="s">
        <v>785</v>
      </c>
      <c r="E841" s="7" t="s">
        <v>7183</v>
      </c>
      <c r="F841" t="s">
        <v>7259</v>
      </c>
      <c r="G841" s="7" t="s">
        <v>7183</v>
      </c>
      <c r="H841" t="s">
        <v>7260</v>
      </c>
      <c r="I841" t="s">
        <v>7273</v>
      </c>
      <c r="J841" t="s">
        <v>7274</v>
      </c>
      <c r="K841" t="s">
        <v>7275</v>
      </c>
    </row>
    <row r="842" spans="1:11">
      <c r="A842" t="str">
        <f>IFERROR(VLOOKUP(I842,รวมโครงการที่ผ่านทั้งหมด!G:X,18,0),"")</f>
        <v/>
      </c>
      <c r="B842" s="1" t="s">
        <v>171</v>
      </c>
      <c r="C842" t="s">
        <v>416</v>
      </c>
      <c r="D842" s="7" t="s">
        <v>785</v>
      </c>
      <c r="E842" s="7" t="s">
        <v>7183</v>
      </c>
      <c r="F842" t="s">
        <v>7259</v>
      </c>
      <c r="G842" s="7" t="s">
        <v>7183</v>
      </c>
      <c r="H842" t="s">
        <v>7260</v>
      </c>
      <c r="I842" t="s">
        <v>7276</v>
      </c>
      <c r="J842" t="s">
        <v>7277</v>
      </c>
      <c r="K842" t="s">
        <v>7278</v>
      </c>
    </row>
    <row r="843" spans="1:11">
      <c r="A843" t="str">
        <f>IFERROR(VLOOKUP(I843,รวมโครงการที่ผ่านทั้งหมด!G:X,18,0),"")</f>
        <v/>
      </c>
      <c r="B843" s="1" t="s">
        <v>171</v>
      </c>
      <c r="C843" t="s">
        <v>416</v>
      </c>
      <c r="D843" s="7" t="s">
        <v>785</v>
      </c>
      <c r="E843" s="7" t="s">
        <v>7183</v>
      </c>
      <c r="F843" t="s">
        <v>7259</v>
      </c>
      <c r="G843" s="7" t="s">
        <v>7183</v>
      </c>
      <c r="H843" t="s">
        <v>7260</v>
      </c>
      <c r="I843" t="s">
        <v>7288</v>
      </c>
      <c r="J843" t="s">
        <v>7289</v>
      </c>
      <c r="K843" t="s">
        <v>7290</v>
      </c>
    </row>
    <row r="844" spans="1:11">
      <c r="A844" t="str">
        <f>IFERROR(VLOOKUP(I844,รวมโครงการที่ผ่านทั้งหมด!G:X,18,0),"")</f>
        <v/>
      </c>
      <c r="B844" s="1" t="s">
        <v>171</v>
      </c>
      <c r="C844" t="s">
        <v>416</v>
      </c>
      <c r="D844" s="7" t="s">
        <v>151</v>
      </c>
      <c r="E844" s="7" t="s">
        <v>7969</v>
      </c>
      <c r="F844" t="s">
        <v>292</v>
      </c>
      <c r="G844" s="7" t="s">
        <v>7969</v>
      </c>
      <c r="H844" t="s">
        <v>7970</v>
      </c>
      <c r="I844" t="s">
        <v>7995</v>
      </c>
      <c r="J844" t="s">
        <v>7996</v>
      </c>
      <c r="K844" t="s">
        <v>7997</v>
      </c>
    </row>
    <row r="845" spans="1:11">
      <c r="A845" t="str">
        <f>IFERROR(VLOOKUP(I845,รวมโครงการที่ผ่านทั้งหมด!G:X,18,0),"")</f>
        <v/>
      </c>
      <c r="B845" s="1" t="s">
        <v>171</v>
      </c>
      <c r="C845" t="s">
        <v>416</v>
      </c>
      <c r="D845" s="7" t="s">
        <v>151</v>
      </c>
      <c r="E845" s="7" t="s">
        <v>8375</v>
      </c>
      <c r="F845" t="s">
        <v>8376</v>
      </c>
      <c r="G845" s="7" t="s">
        <v>8375</v>
      </c>
      <c r="H845" t="s">
        <v>8377</v>
      </c>
      <c r="I845" t="s">
        <v>8405</v>
      </c>
      <c r="J845" t="s">
        <v>8406</v>
      </c>
      <c r="K845" t="s">
        <v>8407</v>
      </c>
    </row>
    <row r="846" spans="1:11">
      <c r="A846" t="str">
        <f>IFERROR(VLOOKUP(I846,รวมโครงการที่ผ่านทั้งหมด!G:X,18,0),"")</f>
        <v/>
      </c>
      <c r="B846" s="1" t="s">
        <v>171</v>
      </c>
      <c r="C846" t="s">
        <v>416</v>
      </c>
      <c r="D846" s="7" t="s">
        <v>151</v>
      </c>
      <c r="E846" s="7" t="s">
        <v>8617</v>
      </c>
      <c r="F846" t="s">
        <v>292</v>
      </c>
      <c r="G846" s="7" t="s">
        <v>8617</v>
      </c>
      <c r="H846" t="s">
        <v>8618</v>
      </c>
      <c r="I846" t="s">
        <v>8637</v>
      </c>
      <c r="J846" t="s">
        <v>8638</v>
      </c>
      <c r="K846" t="s">
        <v>8639</v>
      </c>
    </row>
    <row r="847" spans="1:11">
      <c r="A847" t="str">
        <f>IFERROR(VLOOKUP(I847,รวมโครงการที่ผ่านทั้งหมด!G:X,18,0),"")</f>
        <v/>
      </c>
      <c r="B847" s="1" t="s">
        <v>171</v>
      </c>
      <c r="C847" t="s">
        <v>416</v>
      </c>
      <c r="D847" s="7" t="s">
        <v>151</v>
      </c>
      <c r="E847" s="7" t="s">
        <v>8667</v>
      </c>
      <c r="F847" t="s">
        <v>292</v>
      </c>
      <c r="G847" s="7" t="s">
        <v>8667</v>
      </c>
      <c r="H847" t="s">
        <v>8668</v>
      </c>
      <c r="I847" t="s">
        <v>8714</v>
      </c>
      <c r="J847" t="s">
        <v>8715</v>
      </c>
      <c r="K847" t="s">
        <v>8716</v>
      </c>
    </row>
    <row r="848" spans="1:11">
      <c r="A848" t="str">
        <f>IFERROR(VLOOKUP(I848,รวมโครงการที่ผ่านทั้งหมด!G:X,18,0),"")</f>
        <v/>
      </c>
      <c r="B848" s="1" t="s">
        <v>171</v>
      </c>
      <c r="C848" t="s">
        <v>416</v>
      </c>
      <c r="D848" s="7" t="s">
        <v>151</v>
      </c>
      <c r="E848" s="7" t="s">
        <v>8969</v>
      </c>
      <c r="F848" t="s">
        <v>9139</v>
      </c>
      <c r="G848" s="7" t="s">
        <v>8969</v>
      </c>
      <c r="H848" t="s">
        <v>9140</v>
      </c>
      <c r="I848" t="s">
        <v>9159</v>
      </c>
      <c r="J848" t="s">
        <v>9160</v>
      </c>
      <c r="K848" t="s">
        <v>9161</v>
      </c>
    </row>
    <row r="849" spans="1:11">
      <c r="A849" t="str">
        <f>IFERROR(VLOOKUP(I849,รวมโครงการที่ผ่านทั้งหมด!G:X,18,0),"")</f>
        <v/>
      </c>
      <c r="B849" s="1" t="s">
        <v>171</v>
      </c>
      <c r="C849" t="s">
        <v>416</v>
      </c>
      <c r="D849" s="7" t="s">
        <v>785</v>
      </c>
      <c r="E849" s="7" t="s">
        <v>10100</v>
      </c>
      <c r="F849" t="s">
        <v>10101</v>
      </c>
      <c r="G849" s="7" t="s">
        <v>10619</v>
      </c>
      <c r="H849" t="s">
        <v>10102</v>
      </c>
      <c r="I849" t="s">
        <v>10145</v>
      </c>
      <c r="J849" t="s">
        <v>10146</v>
      </c>
      <c r="K849" t="s">
        <v>10147</v>
      </c>
    </row>
    <row r="850" spans="1:11">
      <c r="A850">
        <f>IFERROR(VLOOKUP(I850,รวมโครงการที่ผ่านทั้งหมด!G:X,18,0),"")</f>
        <v>1</v>
      </c>
      <c r="B850" s="1" t="s">
        <v>171</v>
      </c>
      <c r="C850" t="s">
        <v>5827</v>
      </c>
      <c r="D850" s="7" t="s">
        <v>1201</v>
      </c>
      <c r="E850" s="7" t="s">
        <v>5821</v>
      </c>
      <c r="F850" t="s">
        <v>5822</v>
      </c>
      <c r="G850" s="7" t="s">
        <v>5821</v>
      </c>
      <c r="H850" t="s">
        <v>5823</v>
      </c>
      <c r="I850" t="s">
        <v>5828</v>
      </c>
      <c r="J850" t="s">
        <v>5829</v>
      </c>
      <c r="K850" t="s">
        <v>5830</v>
      </c>
    </row>
    <row r="851" spans="1:11">
      <c r="A851" t="str">
        <f>IFERROR(VLOOKUP(I851,รวมโครงการที่ผ่านทั้งหมด!G:X,18,0),"")</f>
        <v/>
      </c>
      <c r="B851" s="1" t="s">
        <v>171</v>
      </c>
      <c r="C851" t="s">
        <v>5827</v>
      </c>
      <c r="D851" s="7" t="s">
        <v>151</v>
      </c>
      <c r="E851" s="7" t="s">
        <v>8061</v>
      </c>
      <c r="F851" t="s">
        <v>1042</v>
      </c>
      <c r="G851" s="7" t="s">
        <v>8061</v>
      </c>
      <c r="H851" t="s">
        <v>8062</v>
      </c>
      <c r="I851" t="s">
        <v>8066</v>
      </c>
      <c r="J851" t="s">
        <v>8067</v>
      </c>
      <c r="K851" t="s">
        <v>8068</v>
      </c>
    </row>
    <row r="852" spans="1:11">
      <c r="A852" t="str">
        <f>IFERROR(VLOOKUP(I852,รวมโครงการที่ผ่านทั้งหมด!G:X,18,0),"")</f>
        <v/>
      </c>
      <c r="B852" s="1" t="s">
        <v>171</v>
      </c>
      <c r="C852" t="s">
        <v>1790</v>
      </c>
      <c r="D852" s="7" t="s">
        <v>151</v>
      </c>
      <c r="E852" s="7" t="s">
        <v>1730</v>
      </c>
      <c r="F852" t="s">
        <v>292</v>
      </c>
      <c r="G852" s="7" t="s">
        <v>1730</v>
      </c>
      <c r="H852" t="s">
        <v>1731</v>
      </c>
      <c r="I852" t="s">
        <v>1791</v>
      </c>
      <c r="J852" t="s">
        <v>1792</v>
      </c>
      <c r="K852" t="s">
        <v>1793</v>
      </c>
    </row>
    <row r="853" spans="1:11">
      <c r="A853" t="str">
        <f>IFERROR(VLOOKUP(I853,รวมโครงการที่ผ่านทั้งหมด!G:X,18,0),"")</f>
        <v/>
      </c>
      <c r="B853" s="1" t="s">
        <v>171</v>
      </c>
      <c r="C853" t="s">
        <v>1790</v>
      </c>
      <c r="D853" s="7" t="s">
        <v>151</v>
      </c>
      <c r="E853" s="7" t="s">
        <v>1730</v>
      </c>
      <c r="F853" t="s">
        <v>292</v>
      </c>
      <c r="G853" s="7" t="s">
        <v>1730</v>
      </c>
      <c r="H853" t="s">
        <v>1731</v>
      </c>
      <c r="I853" t="s">
        <v>1824</v>
      </c>
      <c r="J853" t="s">
        <v>1825</v>
      </c>
      <c r="K853" t="s">
        <v>1826</v>
      </c>
    </row>
    <row r="854" spans="1:11">
      <c r="A854" t="str">
        <f>IFERROR(VLOOKUP(I854,รวมโครงการที่ผ่านทั้งหมด!G:X,18,0),"")</f>
        <v/>
      </c>
      <c r="B854" s="1" t="s">
        <v>171</v>
      </c>
      <c r="C854" t="s">
        <v>1790</v>
      </c>
      <c r="D854" s="7" t="s">
        <v>6937</v>
      </c>
      <c r="E854" s="7" t="s">
        <v>6946</v>
      </c>
      <c r="F854" t="s">
        <v>6962</v>
      </c>
      <c r="G854" s="7" t="s">
        <v>6946</v>
      </c>
      <c r="H854" t="s">
        <v>6963</v>
      </c>
      <c r="I854" t="s">
        <v>6964</v>
      </c>
      <c r="J854" t="s">
        <v>6965</v>
      </c>
      <c r="K854" t="s">
        <v>6966</v>
      </c>
    </row>
    <row r="855" spans="1:11">
      <c r="A855" t="str">
        <f>IFERROR(VLOOKUP(I855,รวมโครงการที่ผ่านทั้งหมด!G:X,18,0),"")</f>
        <v/>
      </c>
      <c r="B855" s="1" t="s">
        <v>171</v>
      </c>
      <c r="C855" t="s">
        <v>1790</v>
      </c>
      <c r="D855" s="7" t="s">
        <v>6937</v>
      </c>
      <c r="E855" s="7" t="s">
        <v>6946</v>
      </c>
      <c r="F855" t="s">
        <v>6962</v>
      </c>
      <c r="G855" s="7" t="s">
        <v>6946</v>
      </c>
      <c r="H855" t="s">
        <v>6963</v>
      </c>
      <c r="I855" t="s">
        <v>6967</v>
      </c>
      <c r="J855" t="s">
        <v>6968</v>
      </c>
      <c r="K855" t="s">
        <v>6969</v>
      </c>
    </row>
    <row r="856" spans="1:11">
      <c r="A856" t="str">
        <f>IFERROR(VLOOKUP(I856,รวมโครงการที่ผ่านทั้งหมด!G:X,18,0),"")</f>
        <v/>
      </c>
      <c r="B856" s="1" t="s">
        <v>171</v>
      </c>
      <c r="C856" t="s">
        <v>1790</v>
      </c>
      <c r="D856" s="7" t="s">
        <v>785</v>
      </c>
      <c r="E856" s="7" t="s">
        <v>7183</v>
      </c>
      <c r="F856" t="s">
        <v>7259</v>
      </c>
      <c r="G856" s="7" t="s">
        <v>7183</v>
      </c>
      <c r="H856" t="s">
        <v>7260</v>
      </c>
      <c r="I856" t="s">
        <v>7318</v>
      </c>
      <c r="J856" t="s">
        <v>7319</v>
      </c>
      <c r="K856" t="s">
        <v>7320</v>
      </c>
    </row>
    <row r="857" spans="1:11">
      <c r="A857" t="str">
        <f>IFERROR(VLOOKUP(I857,รวมโครงการที่ผ่านทั้งหมด!G:X,18,0),"")</f>
        <v/>
      </c>
      <c r="B857" s="1" t="s">
        <v>171</v>
      </c>
      <c r="C857" t="s">
        <v>1790</v>
      </c>
      <c r="D857" s="7" t="s">
        <v>151</v>
      </c>
      <c r="E857" s="7" t="s">
        <v>7571</v>
      </c>
      <c r="F857" t="s">
        <v>1042</v>
      </c>
      <c r="G857" s="7" t="s">
        <v>7571</v>
      </c>
      <c r="H857" t="s">
        <v>7572</v>
      </c>
      <c r="I857" t="s">
        <v>7588</v>
      </c>
      <c r="J857" t="s">
        <v>7589</v>
      </c>
      <c r="K857" t="s">
        <v>7590</v>
      </c>
    </row>
    <row r="858" spans="1:11">
      <c r="A858">
        <f>IFERROR(VLOOKUP(I858,รวมโครงการที่ผ่านทั้งหมด!G:X,18,0),"")</f>
        <v>1</v>
      </c>
      <c r="B858" s="1" t="s">
        <v>171</v>
      </c>
      <c r="C858" t="s">
        <v>1790</v>
      </c>
      <c r="D858" s="7" t="s">
        <v>1201</v>
      </c>
      <c r="E858" s="7" t="s">
        <v>7633</v>
      </c>
      <c r="F858" t="s">
        <v>5255</v>
      </c>
      <c r="G858" s="7" t="s">
        <v>7633</v>
      </c>
      <c r="H858" t="s">
        <v>7634</v>
      </c>
      <c r="I858" t="s">
        <v>7647</v>
      </c>
      <c r="J858" t="s">
        <v>7648</v>
      </c>
      <c r="K858" t="s">
        <v>7649</v>
      </c>
    </row>
    <row r="859" spans="1:11">
      <c r="A859" t="str">
        <f>IFERROR(VLOOKUP(I859,รวมโครงการที่ผ่านทั้งหมด!G:X,18,0),"")</f>
        <v/>
      </c>
      <c r="B859" s="1" t="s">
        <v>171</v>
      </c>
      <c r="C859" t="s">
        <v>1790</v>
      </c>
      <c r="D859" s="7" t="s">
        <v>151</v>
      </c>
      <c r="E859" s="7" t="s">
        <v>8667</v>
      </c>
      <c r="F859" t="s">
        <v>292</v>
      </c>
      <c r="G859" s="7" t="s">
        <v>8667</v>
      </c>
      <c r="H859" t="s">
        <v>8668</v>
      </c>
      <c r="I859" t="s">
        <v>8777</v>
      </c>
      <c r="J859" t="s">
        <v>8778</v>
      </c>
      <c r="K859" t="s">
        <v>8779</v>
      </c>
    </row>
    <row r="860" spans="1:11">
      <c r="A860" t="str">
        <f>IFERROR(VLOOKUP(I860,รวมโครงการที่ผ่านทั้งหมด!G:X,18,0),"")</f>
        <v/>
      </c>
      <c r="B860" s="1" t="s">
        <v>171</v>
      </c>
      <c r="C860" t="s">
        <v>1790</v>
      </c>
      <c r="D860" s="7" t="s">
        <v>785</v>
      </c>
      <c r="E860" s="7" t="s">
        <v>10100</v>
      </c>
      <c r="F860" t="s">
        <v>10101</v>
      </c>
      <c r="G860" s="7" t="s">
        <v>10619</v>
      </c>
      <c r="H860" t="s">
        <v>10102</v>
      </c>
      <c r="I860" t="s">
        <v>10148</v>
      </c>
      <c r="J860" t="s">
        <v>10149</v>
      </c>
      <c r="K860" t="s">
        <v>10150</v>
      </c>
    </row>
    <row r="861" spans="1:11">
      <c r="A861" t="str">
        <f>IFERROR(VLOOKUP(I861,รวมโครงการที่ผ่านทั้งหมด!G:X,18,0),"")</f>
        <v/>
      </c>
      <c r="B861" s="1" t="s">
        <v>171</v>
      </c>
      <c r="C861" t="s">
        <v>6955</v>
      </c>
      <c r="D861" s="7" t="s">
        <v>6937</v>
      </c>
      <c r="E861" s="7" t="s">
        <v>6946</v>
      </c>
      <c r="F861" t="s">
        <v>6947</v>
      </c>
      <c r="G861" s="7" t="s">
        <v>6946</v>
      </c>
      <c r="H861" t="s">
        <v>6948</v>
      </c>
      <c r="I861" t="s">
        <v>6956</v>
      </c>
      <c r="J861" t="s">
        <v>6957</v>
      </c>
      <c r="K861" t="s">
        <v>6958</v>
      </c>
    </row>
    <row r="862" spans="1:11">
      <c r="A862" t="str">
        <f>IFERROR(VLOOKUP(I862,รวมโครงการที่ผ่านทั้งหมด!G:X,18,0),"")</f>
        <v/>
      </c>
      <c r="B862" s="1" t="s">
        <v>171</v>
      </c>
      <c r="C862" t="s">
        <v>1729</v>
      </c>
      <c r="D862" s="7" t="s">
        <v>151</v>
      </c>
      <c r="E862" s="7" t="s">
        <v>1730</v>
      </c>
      <c r="F862" t="s">
        <v>292</v>
      </c>
      <c r="G862" s="7" t="s">
        <v>1730</v>
      </c>
      <c r="H862" t="s">
        <v>1731</v>
      </c>
      <c r="I862" t="s">
        <v>1732</v>
      </c>
      <c r="J862" t="s">
        <v>1733</v>
      </c>
      <c r="K862" t="s">
        <v>1734</v>
      </c>
    </row>
    <row r="863" spans="1:11">
      <c r="A863" t="str">
        <f>IFERROR(VLOOKUP(I863,รวมโครงการที่ผ่านทั้งหมด!G:X,18,0),"")</f>
        <v/>
      </c>
      <c r="B863" s="1" t="s">
        <v>171</v>
      </c>
      <c r="C863" t="s">
        <v>1729</v>
      </c>
      <c r="D863" s="7" t="s">
        <v>785</v>
      </c>
      <c r="E863" s="7" t="s">
        <v>7117</v>
      </c>
      <c r="F863" t="s">
        <v>7144</v>
      </c>
      <c r="G863" s="7" t="s">
        <v>7117</v>
      </c>
      <c r="H863" t="s">
        <v>7145</v>
      </c>
      <c r="I863" t="s">
        <v>7149</v>
      </c>
      <c r="J863" t="s">
        <v>7150</v>
      </c>
      <c r="K863" t="s">
        <v>7151</v>
      </c>
    </row>
    <row r="864" spans="1:11">
      <c r="A864" t="str">
        <f>IFERROR(VLOOKUP(I864,รวมโครงการที่ผ่านทั้งหมด!G:X,18,0),"")</f>
        <v/>
      </c>
      <c r="B864" s="1" t="s">
        <v>171</v>
      </c>
      <c r="C864" t="s">
        <v>1729</v>
      </c>
      <c r="D864" s="7" t="s">
        <v>785</v>
      </c>
      <c r="E864" s="7" t="s">
        <v>7183</v>
      </c>
      <c r="F864" t="s">
        <v>7245</v>
      </c>
      <c r="G864" s="7" t="s">
        <v>7183</v>
      </c>
      <c r="H864" t="s">
        <v>7246</v>
      </c>
      <c r="I864" t="s">
        <v>7247</v>
      </c>
      <c r="J864" t="s">
        <v>7248</v>
      </c>
      <c r="K864" t="s">
        <v>7249</v>
      </c>
    </row>
    <row r="865" spans="1:11">
      <c r="A865" t="str">
        <f>IFERROR(VLOOKUP(I865,รวมโครงการที่ผ่านทั้งหมด!G:X,18,0),"")</f>
        <v/>
      </c>
      <c r="B865" s="1" t="s">
        <v>171</v>
      </c>
      <c r="C865" t="s">
        <v>1729</v>
      </c>
      <c r="D865" s="7" t="s">
        <v>151</v>
      </c>
      <c r="E865" s="7" t="s">
        <v>9577</v>
      </c>
      <c r="F865" t="s">
        <v>292</v>
      </c>
      <c r="G865" s="7" t="s">
        <v>9577</v>
      </c>
      <c r="H865" t="s">
        <v>9578</v>
      </c>
      <c r="I865" t="s">
        <v>9588</v>
      </c>
      <c r="J865" t="s">
        <v>9589</v>
      </c>
      <c r="K865" t="s">
        <v>9590</v>
      </c>
    </row>
    <row r="866" spans="1:11">
      <c r="A866" t="str">
        <f>IFERROR(VLOOKUP(I866,รวมโครงการที่ผ่านทั้งหมด!G:X,18,0),"")</f>
        <v/>
      </c>
      <c r="B866" s="1" t="s">
        <v>171</v>
      </c>
      <c r="C866" t="s">
        <v>1729</v>
      </c>
      <c r="D866" s="7" t="s">
        <v>785</v>
      </c>
      <c r="E866" s="7" t="s">
        <v>10100</v>
      </c>
      <c r="F866" t="s">
        <v>10101</v>
      </c>
      <c r="G866" s="7" t="s">
        <v>10619</v>
      </c>
      <c r="H866" t="s">
        <v>10102</v>
      </c>
      <c r="I866" t="s">
        <v>10151</v>
      </c>
      <c r="J866" t="s">
        <v>10152</v>
      </c>
      <c r="K866" t="s">
        <v>10153</v>
      </c>
    </row>
    <row r="867" spans="1:11">
      <c r="A867" t="str">
        <f>IFERROR(VLOOKUP(I867,รวมโครงการที่ผ่านทั้งหมด!G:X,18,0),"")</f>
        <v/>
      </c>
      <c r="B867" s="1" t="s">
        <v>171</v>
      </c>
      <c r="C867" t="s">
        <v>1743</v>
      </c>
      <c r="D867" s="7" t="s">
        <v>151</v>
      </c>
      <c r="E867" s="7" t="s">
        <v>1730</v>
      </c>
      <c r="F867" t="s">
        <v>292</v>
      </c>
      <c r="G867" s="7" t="s">
        <v>1730</v>
      </c>
      <c r="H867" t="s">
        <v>1731</v>
      </c>
      <c r="I867" t="s">
        <v>1744</v>
      </c>
      <c r="J867" t="s">
        <v>1745</v>
      </c>
      <c r="K867" t="s">
        <v>1746</v>
      </c>
    </row>
    <row r="868" spans="1:11">
      <c r="A868" t="str">
        <f>IFERROR(VLOOKUP(I868,รวมโครงการที่ผ่านทั้งหมด!G:X,18,0),"")</f>
        <v/>
      </c>
      <c r="B868" s="1" t="s">
        <v>171</v>
      </c>
      <c r="C868" t="s">
        <v>1743</v>
      </c>
      <c r="D868" s="7" t="s">
        <v>884</v>
      </c>
      <c r="E868" s="7" t="s">
        <v>5474</v>
      </c>
      <c r="F868" t="s">
        <v>5494</v>
      </c>
      <c r="G868" s="7" t="s">
        <v>5474</v>
      </c>
      <c r="H868" t="s">
        <v>5495</v>
      </c>
      <c r="I868" t="s">
        <v>5496</v>
      </c>
      <c r="J868" t="s">
        <v>5497</v>
      </c>
      <c r="K868" t="s">
        <v>5498</v>
      </c>
    </row>
    <row r="869" spans="1:11">
      <c r="A869">
        <f>IFERROR(VLOOKUP(I869,รวมโครงการที่ผ่านทั้งหมด!G:X,18,0),"")</f>
        <v>1</v>
      </c>
      <c r="B869" s="1" t="s">
        <v>171</v>
      </c>
      <c r="C869" t="s">
        <v>1743</v>
      </c>
      <c r="D869" s="7" t="s">
        <v>1201</v>
      </c>
      <c r="E869" s="7" t="s">
        <v>5918</v>
      </c>
      <c r="F869" t="s">
        <v>1042</v>
      </c>
      <c r="G869" s="7" t="s">
        <v>5918</v>
      </c>
      <c r="H869" t="s">
        <v>5919</v>
      </c>
      <c r="I869" t="s">
        <v>6004</v>
      </c>
      <c r="J869" t="s">
        <v>6005</v>
      </c>
      <c r="K869" t="s">
        <v>6006</v>
      </c>
    </row>
    <row r="870" spans="1:11">
      <c r="A870" t="str">
        <f>IFERROR(VLOOKUP(I870,รวมโครงการที่ผ่านทั้งหมด!G:X,18,0),"")</f>
        <v/>
      </c>
      <c r="B870" s="1" t="s">
        <v>171</v>
      </c>
      <c r="C870" t="s">
        <v>1743</v>
      </c>
      <c r="D870" s="7" t="s">
        <v>151</v>
      </c>
      <c r="E870" s="7" t="s">
        <v>6294</v>
      </c>
      <c r="F870" t="s">
        <v>6295</v>
      </c>
      <c r="G870" s="7" t="s">
        <v>10611</v>
      </c>
      <c r="H870" t="s">
        <v>6296</v>
      </c>
      <c r="I870" t="s">
        <v>6360</v>
      </c>
      <c r="J870" t="s">
        <v>6361</v>
      </c>
      <c r="K870" t="s">
        <v>6362</v>
      </c>
    </row>
    <row r="871" spans="1:11">
      <c r="A871" t="str">
        <f>IFERROR(VLOOKUP(I871,รวมโครงการที่ผ่านทั้งหมด!G:X,18,0),"")</f>
        <v/>
      </c>
      <c r="B871" s="1" t="s">
        <v>171</v>
      </c>
      <c r="C871" t="s">
        <v>1743</v>
      </c>
      <c r="D871" s="7" t="s">
        <v>785</v>
      </c>
      <c r="E871" s="7" t="s">
        <v>7079</v>
      </c>
      <c r="F871" t="s">
        <v>7080</v>
      </c>
      <c r="G871" s="7" t="s">
        <v>7079</v>
      </c>
      <c r="H871" t="s">
        <v>7081</v>
      </c>
      <c r="I871" t="s">
        <v>7085</v>
      </c>
      <c r="J871" t="s">
        <v>7086</v>
      </c>
      <c r="K871" t="s">
        <v>7087</v>
      </c>
    </row>
    <row r="872" spans="1:11">
      <c r="A872" t="str">
        <f>IFERROR(VLOOKUP(I872,รวมโครงการที่ผ่านทั้งหมด!G:X,18,0),"")</f>
        <v/>
      </c>
      <c r="B872" s="1" t="s">
        <v>171</v>
      </c>
      <c r="C872" t="s">
        <v>1743</v>
      </c>
      <c r="D872" s="7" t="s">
        <v>785</v>
      </c>
      <c r="E872" s="7" t="s">
        <v>7079</v>
      </c>
      <c r="F872" t="s">
        <v>7080</v>
      </c>
      <c r="G872" s="7" t="s">
        <v>7079</v>
      </c>
      <c r="H872" t="s">
        <v>7081</v>
      </c>
      <c r="I872" t="s">
        <v>7088</v>
      </c>
      <c r="J872" t="s">
        <v>7089</v>
      </c>
      <c r="K872" t="s">
        <v>7090</v>
      </c>
    </row>
    <row r="873" spans="1:11">
      <c r="A873" t="str">
        <f>IFERROR(VLOOKUP(I873,รวมโครงการที่ผ่านทั้งหมด!G:X,18,0),"")</f>
        <v/>
      </c>
      <c r="B873" s="1" t="s">
        <v>171</v>
      </c>
      <c r="C873" t="s">
        <v>1743</v>
      </c>
      <c r="D873" s="7" t="s">
        <v>785</v>
      </c>
      <c r="E873" s="7" t="s">
        <v>7079</v>
      </c>
      <c r="F873" t="s">
        <v>7080</v>
      </c>
      <c r="G873" s="7" t="s">
        <v>7079</v>
      </c>
      <c r="H873" t="s">
        <v>7081</v>
      </c>
      <c r="I873" t="s">
        <v>7091</v>
      </c>
      <c r="J873" t="s">
        <v>7092</v>
      </c>
      <c r="K873" t="s">
        <v>7093</v>
      </c>
    </row>
    <row r="874" spans="1:11">
      <c r="A874" t="str">
        <f>IFERROR(VLOOKUP(I874,รวมโครงการที่ผ่านทั้งหมด!G:X,18,0),"")</f>
        <v/>
      </c>
      <c r="B874" s="1" t="s">
        <v>171</v>
      </c>
      <c r="C874" t="s">
        <v>1743</v>
      </c>
      <c r="D874" s="7" t="s">
        <v>785</v>
      </c>
      <c r="E874" s="7" t="s">
        <v>7079</v>
      </c>
      <c r="F874" t="s">
        <v>7080</v>
      </c>
      <c r="G874" s="7" t="s">
        <v>7079</v>
      </c>
      <c r="H874" t="s">
        <v>7081</v>
      </c>
      <c r="I874" t="s">
        <v>7100</v>
      </c>
      <c r="J874" t="s">
        <v>7101</v>
      </c>
      <c r="K874" t="s">
        <v>7102</v>
      </c>
    </row>
    <row r="875" spans="1:11">
      <c r="A875" t="str">
        <f>IFERROR(VLOOKUP(I875,รวมโครงการที่ผ่านทั้งหมด!G:X,18,0),"")</f>
        <v/>
      </c>
      <c r="B875" s="1" t="s">
        <v>171</v>
      </c>
      <c r="C875" t="s">
        <v>1743</v>
      </c>
      <c r="D875" s="7" t="s">
        <v>785</v>
      </c>
      <c r="E875" s="7" t="s">
        <v>7079</v>
      </c>
      <c r="F875" t="s">
        <v>7080</v>
      </c>
      <c r="G875" s="7" t="s">
        <v>7079</v>
      </c>
      <c r="H875" t="s">
        <v>7081</v>
      </c>
      <c r="I875" t="s">
        <v>7108</v>
      </c>
      <c r="J875" t="s">
        <v>7109</v>
      </c>
      <c r="K875" t="s">
        <v>7110</v>
      </c>
    </row>
    <row r="876" spans="1:11">
      <c r="A876" t="str">
        <f>IFERROR(VLOOKUP(I876,รวมโครงการที่ผ่านทั้งหมด!G:X,18,0),"")</f>
        <v/>
      </c>
      <c r="B876" s="1" t="s">
        <v>171</v>
      </c>
      <c r="C876" t="s">
        <v>1743</v>
      </c>
      <c r="D876" s="7" t="s">
        <v>785</v>
      </c>
      <c r="E876" s="7" t="s">
        <v>7079</v>
      </c>
      <c r="F876" t="s">
        <v>7080</v>
      </c>
      <c r="G876" s="7" t="s">
        <v>7079</v>
      </c>
      <c r="H876" t="s">
        <v>7081</v>
      </c>
      <c r="I876" t="s">
        <v>7111</v>
      </c>
      <c r="J876" t="s">
        <v>7112</v>
      </c>
      <c r="K876" t="s">
        <v>7113</v>
      </c>
    </row>
    <row r="877" spans="1:11">
      <c r="A877" t="str">
        <f>IFERROR(VLOOKUP(I877,รวมโครงการที่ผ่านทั้งหมด!G:X,18,0),"")</f>
        <v/>
      </c>
      <c r="B877" s="1" t="s">
        <v>171</v>
      </c>
      <c r="C877" t="s">
        <v>1743</v>
      </c>
      <c r="D877" s="7" t="s">
        <v>785</v>
      </c>
      <c r="E877" s="7" t="s">
        <v>7079</v>
      </c>
      <c r="F877" t="s">
        <v>7080</v>
      </c>
      <c r="G877" s="7" t="s">
        <v>7079</v>
      </c>
      <c r="H877" t="s">
        <v>7081</v>
      </c>
      <c r="I877" t="s">
        <v>7114</v>
      </c>
      <c r="J877" t="s">
        <v>7115</v>
      </c>
      <c r="K877" t="s">
        <v>7116</v>
      </c>
    </row>
    <row r="878" spans="1:11">
      <c r="A878" t="str">
        <f>IFERROR(VLOOKUP(I878,รวมโครงการที่ผ่านทั้งหมด!G:X,18,0),"")</f>
        <v/>
      </c>
      <c r="B878" s="1" t="s">
        <v>171</v>
      </c>
      <c r="C878" t="s">
        <v>1743</v>
      </c>
      <c r="D878" s="7" t="s">
        <v>785</v>
      </c>
      <c r="E878" s="7" t="s">
        <v>7183</v>
      </c>
      <c r="F878" t="s">
        <v>78</v>
      </c>
      <c r="G878" s="7" t="s">
        <v>7183</v>
      </c>
      <c r="H878" t="s">
        <v>7184</v>
      </c>
      <c r="I878" t="s">
        <v>7185</v>
      </c>
      <c r="J878" t="s">
        <v>7186</v>
      </c>
      <c r="K878" t="s">
        <v>7187</v>
      </c>
    </row>
    <row r="879" spans="1:11">
      <c r="A879" t="str">
        <f>IFERROR(VLOOKUP(I879,รวมโครงการที่ผ่านทั้งหมด!G:X,18,0),"")</f>
        <v/>
      </c>
      <c r="B879" s="1" t="s">
        <v>171</v>
      </c>
      <c r="C879" t="s">
        <v>1743</v>
      </c>
      <c r="D879" s="7" t="s">
        <v>785</v>
      </c>
      <c r="E879" s="7" t="s">
        <v>7183</v>
      </c>
      <c r="F879" t="s">
        <v>7213</v>
      </c>
      <c r="G879" s="7" t="s">
        <v>7183</v>
      </c>
      <c r="H879" t="s">
        <v>7214</v>
      </c>
      <c r="I879" t="s">
        <v>7230</v>
      </c>
      <c r="J879" t="s">
        <v>7231</v>
      </c>
      <c r="K879" t="s">
        <v>7232</v>
      </c>
    </row>
    <row r="880" spans="1:11">
      <c r="A880" t="str">
        <f>IFERROR(VLOOKUP(I880,รวมโครงการที่ผ่านทั้งหมด!G:X,18,0),"")</f>
        <v/>
      </c>
      <c r="B880" s="1" t="s">
        <v>171</v>
      </c>
      <c r="C880" t="s">
        <v>1743</v>
      </c>
      <c r="D880" s="7" t="s">
        <v>785</v>
      </c>
      <c r="E880" s="7" t="s">
        <v>7183</v>
      </c>
      <c r="F880" t="s">
        <v>7213</v>
      </c>
      <c r="G880" s="7" t="s">
        <v>7183</v>
      </c>
      <c r="H880" t="s">
        <v>7214</v>
      </c>
      <c r="I880" t="s">
        <v>7233</v>
      </c>
      <c r="J880" t="s">
        <v>7234</v>
      </c>
      <c r="K880" t="s">
        <v>7235</v>
      </c>
    </row>
    <row r="881" spans="1:11">
      <c r="A881" t="str">
        <f>IFERROR(VLOOKUP(I881,รวมโครงการที่ผ่านทั้งหมด!G:X,18,0),"")</f>
        <v/>
      </c>
      <c r="B881" s="1" t="s">
        <v>171</v>
      </c>
      <c r="C881" t="s">
        <v>1743</v>
      </c>
      <c r="D881" s="7" t="s">
        <v>785</v>
      </c>
      <c r="E881" s="7" t="s">
        <v>7183</v>
      </c>
      <c r="F881" t="s">
        <v>7213</v>
      </c>
      <c r="G881" s="7" t="s">
        <v>7183</v>
      </c>
      <c r="H881" t="s">
        <v>7214</v>
      </c>
      <c r="I881" t="s">
        <v>7239</v>
      </c>
      <c r="J881" t="s">
        <v>7240</v>
      </c>
      <c r="K881" t="s">
        <v>7241</v>
      </c>
    </row>
    <row r="882" spans="1:11">
      <c r="A882" t="str">
        <f>IFERROR(VLOOKUP(I882,รวมโครงการที่ผ่านทั้งหมด!G:X,18,0),"")</f>
        <v/>
      </c>
      <c r="B882" s="1" t="s">
        <v>171</v>
      </c>
      <c r="C882" t="s">
        <v>1743</v>
      </c>
      <c r="D882" s="7" t="s">
        <v>785</v>
      </c>
      <c r="E882" s="7" t="s">
        <v>7183</v>
      </c>
      <c r="F882" t="s">
        <v>7259</v>
      </c>
      <c r="G882" s="7" t="s">
        <v>7183</v>
      </c>
      <c r="H882" t="s">
        <v>7260</v>
      </c>
      <c r="I882" t="s">
        <v>7312</v>
      </c>
      <c r="J882" t="s">
        <v>7313</v>
      </c>
      <c r="K882" t="s">
        <v>7314</v>
      </c>
    </row>
    <row r="883" spans="1:11">
      <c r="A883" t="str">
        <f>IFERROR(VLOOKUP(I883,รวมโครงการที่ผ่านทั้งหมด!G:X,18,0),"")</f>
        <v/>
      </c>
      <c r="B883" s="1" t="s">
        <v>171</v>
      </c>
      <c r="C883" t="s">
        <v>1743</v>
      </c>
      <c r="D883" s="7" t="s">
        <v>151</v>
      </c>
      <c r="E883" s="7" t="s">
        <v>8617</v>
      </c>
      <c r="F883" t="s">
        <v>292</v>
      </c>
      <c r="G883" s="7" t="s">
        <v>8617</v>
      </c>
      <c r="H883" t="s">
        <v>8618</v>
      </c>
      <c r="I883" t="s">
        <v>8631</v>
      </c>
      <c r="J883" t="s">
        <v>8632</v>
      </c>
      <c r="K883" t="s">
        <v>8633</v>
      </c>
    </row>
    <row r="884" spans="1:11">
      <c r="A884" t="str">
        <f>IFERROR(VLOOKUP(I884,รวมโครงการที่ผ่านทั้งหมด!G:X,18,0),"")</f>
        <v/>
      </c>
      <c r="B884" s="1" t="s">
        <v>171</v>
      </c>
      <c r="C884" t="s">
        <v>794</v>
      </c>
      <c r="D884" s="7" t="s">
        <v>785</v>
      </c>
      <c r="E884" s="7" t="s">
        <v>786</v>
      </c>
      <c r="G884" s="7" t="s">
        <v>10752</v>
      </c>
      <c r="H884" t="s">
        <v>787</v>
      </c>
      <c r="I884" t="s">
        <v>795</v>
      </c>
      <c r="J884" t="s">
        <v>796</v>
      </c>
      <c r="K884" t="s">
        <v>797</v>
      </c>
    </row>
    <row r="885" spans="1:11">
      <c r="A885" t="str">
        <f>IFERROR(VLOOKUP(I885,รวมโครงการที่ผ่านทั้งหมด!G:X,18,0),"")</f>
        <v/>
      </c>
      <c r="B885" s="1" t="s">
        <v>171</v>
      </c>
      <c r="C885" t="s">
        <v>794</v>
      </c>
      <c r="D885" s="7" t="s">
        <v>785</v>
      </c>
      <c r="E885" s="7" t="s">
        <v>786</v>
      </c>
      <c r="G885" s="7" t="s">
        <v>10752</v>
      </c>
      <c r="H885" t="s">
        <v>787</v>
      </c>
      <c r="I885" t="s">
        <v>801</v>
      </c>
      <c r="J885" t="s">
        <v>802</v>
      </c>
      <c r="K885" t="s">
        <v>803</v>
      </c>
    </row>
    <row r="886" spans="1:11">
      <c r="A886" t="str">
        <f>IFERROR(VLOOKUP(I886,รวมโครงการที่ผ่านทั้งหมด!G:X,18,0),"")</f>
        <v/>
      </c>
      <c r="B886" s="1" t="s">
        <v>171</v>
      </c>
      <c r="C886" t="s">
        <v>794</v>
      </c>
      <c r="D886" s="7" t="s">
        <v>4518</v>
      </c>
      <c r="E886" s="7" t="s">
        <v>4662</v>
      </c>
      <c r="F886" t="s">
        <v>1042</v>
      </c>
      <c r="G886" s="7" t="s">
        <v>4662</v>
      </c>
      <c r="H886" t="s">
        <v>4663</v>
      </c>
      <c r="I886" t="s">
        <v>4692</v>
      </c>
      <c r="J886" t="s">
        <v>4693</v>
      </c>
      <c r="K886" t="s">
        <v>4694</v>
      </c>
    </row>
    <row r="887" spans="1:11">
      <c r="A887" t="str">
        <f>IFERROR(VLOOKUP(I887,รวมโครงการที่ผ่านทั้งหมด!G:X,18,0),"")</f>
        <v/>
      </c>
      <c r="B887" s="1" t="s">
        <v>171</v>
      </c>
      <c r="C887" t="s">
        <v>794</v>
      </c>
      <c r="D887" s="7" t="s">
        <v>4518</v>
      </c>
      <c r="E887" s="7" t="s">
        <v>4720</v>
      </c>
      <c r="F887" t="s">
        <v>4721</v>
      </c>
      <c r="G887" s="7" t="s">
        <v>4720</v>
      </c>
      <c r="H887" t="s">
        <v>4722</v>
      </c>
      <c r="I887" t="s">
        <v>4729</v>
      </c>
      <c r="J887" t="s">
        <v>4730</v>
      </c>
      <c r="K887" t="s">
        <v>4731</v>
      </c>
    </row>
    <row r="888" spans="1:11">
      <c r="A888" t="str">
        <f>IFERROR(VLOOKUP(I888,รวมโครงการที่ผ่านทั้งหมด!G:X,18,0),"")</f>
        <v/>
      </c>
      <c r="B888" s="1" t="s">
        <v>171</v>
      </c>
      <c r="C888" t="s">
        <v>794</v>
      </c>
      <c r="D888" s="7" t="s">
        <v>6937</v>
      </c>
      <c r="E888" s="7" t="s">
        <v>6946</v>
      </c>
      <c r="F888" t="s">
        <v>6947</v>
      </c>
      <c r="G888" s="7" t="s">
        <v>6946</v>
      </c>
      <c r="H888" t="s">
        <v>6948</v>
      </c>
      <c r="I888" t="s">
        <v>6949</v>
      </c>
      <c r="J888" t="s">
        <v>6950</v>
      </c>
      <c r="K888" t="s">
        <v>6951</v>
      </c>
    </row>
    <row r="889" spans="1:11">
      <c r="A889" t="str">
        <f>IFERROR(VLOOKUP(I889,รวมโครงการที่ผ่านทั้งหมด!G:X,18,0),"")</f>
        <v/>
      </c>
      <c r="B889" s="1" t="s">
        <v>171</v>
      </c>
      <c r="C889" t="s">
        <v>794</v>
      </c>
      <c r="D889" s="7" t="s">
        <v>6937</v>
      </c>
      <c r="E889" s="7" t="s">
        <v>6946</v>
      </c>
      <c r="F889" t="s">
        <v>6947</v>
      </c>
      <c r="G889" s="7" t="s">
        <v>6946</v>
      </c>
      <c r="H889" t="s">
        <v>6948</v>
      </c>
      <c r="I889" t="s">
        <v>6952</v>
      </c>
      <c r="J889" t="s">
        <v>6953</v>
      </c>
      <c r="K889" t="s">
        <v>6954</v>
      </c>
    </row>
    <row r="890" spans="1:11">
      <c r="A890" t="str">
        <f>IFERROR(VLOOKUP(I890,รวมโครงการที่ผ่านทั้งหมด!G:X,18,0),"")</f>
        <v/>
      </c>
      <c r="B890" s="1" t="s">
        <v>171</v>
      </c>
      <c r="C890" t="s">
        <v>794</v>
      </c>
      <c r="D890" s="7" t="s">
        <v>6937</v>
      </c>
      <c r="E890" s="7" t="s">
        <v>7041</v>
      </c>
      <c r="F890" t="s">
        <v>1042</v>
      </c>
      <c r="G890" s="7" t="s">
        <v>7041</v>
      </c>
      <c r="H890" t="s">
        <v>7042</v>
      </c>
      <c r="I890" t="s">
        <v>7046</v>
      </c>
      <c r="J890" t="s">
        <v>7047</v>
      </c>
      <c r="K890" t="s">
        <v>7048</v>
      </c>
    </row>
    <row r="891" spans="1:11">
      <c r="A891" t="str">
        <f>IFERROR(VLOOKUP(I891,รวมโครงการที่ผ่านทั้งหมด!G:X,18,0),"")</f>
        <v/>
      </c>
      <c r="B891" s="1" t="s">
        <v>171</v>
      </c>
      <c r="C891" t="s">
        <v>794</v>
      </c>
      <c r="D891" s="7" t="s">
        <v>785</v>
      </c>
      <c r="E891" s="7" t="s">
        <v>7117</v>
      </c>
      <c r="F891" t="s">
        <v>7131</v>
      </c>
      <c r="G891" s="7" t="s">
        <v>7117</v>
      </c>
      <c r="H891" t="s">
        <v>7132</v>
      </c>
      <c r="I891" t="s">
        <v>7136</v>
      </c>
      <c r="J891" t="s">
        <v>7137</v>
      </c>
      <c r="K891" t="s">
        <v>7138</v>
      </c>
    </row>
    <row r="892" spans="1:11">
      <c r="A892" t="str">
        <f>IFERROR(VLOOKUP(I892,รวมโครงการที่ผ่านทั้งหมด!G:X,18,0),"")</f>
        <v/>
      </c>
      <c r="B892" s="1" t="s">
        <v>171</v>
      </c>
      <c r="C892" t="s">
        <v>794</v>
      </c>
      <c r="D892" s="7" t="s">
        <v>785</v>
      </c>
      <c r="E892" s="7" t="s">
        <v>7183</v>
      </c>
      <c r="F892" t="s">
        <v>7199</v>
      </c>
      <c r="G892" s="7" t="s">
        <v>7183</v>
      </c>
      <c r="H892" t="s">
        <v>7200</v>
      </c>
      <c r="I892" t="s">
        <v>7201</v>
      </c>
      <c r="J892" t="s">
        <v>7202</v>
      </c>
      <c r="K892" t="s">
        <v>7203</v>
      </c>
    </row>
    <row r="893" spans="1:11">
      <c r="A893" t="str">
        <f>IFERROR(VLOOKUP(I893,รวมโครงการที่ผ่านทั้งหมด!G:X,18,0),"")</f>
        <v/>
      </c>
      <c r="B893" s="1" t="s">
        <v>171</v>
      </c>
      <c r="C893" t="s">
        <v>794</v>
      </c>
      <c r="D893" s="7" t="s">
        <v>785</v>
      </c>
      <c r="E893" s="7" t="s">
        <v>7183</v>
      </c>
      <c r="F893" t="s">
        <v>7199</v>
      </c>
      <c r="G893" s="7" t="s">
        <v>7183</v>
      </c>
      <c r="H893" t="s">
        <v>7200</v>
      </c>
      <c r="I893" t="s">
        <v>7204</v>
      </c>
      <c r="J893" t="s">
        <v>7205</v>
      </c>
      <c r="K893" t="s">
        <v>7206</v>
      </c>
    </row>
    <row r="894" spans="1:11">
      <c r="A894" t="str">
        <f>IFERROR(VLOOKUP(I894,รวมโครงการที่ผ่านทั้งหมด!G:X,18,0),"")</f>
        <v/>
      </c>
      <c r="B894" s="1" t="s">
        <v>171</v>
      </c>
      <c r="C894" t="s">
        <v>794</v>
      </c>
      <c r="D894" s="7" t="s">
        <v>785</v>
      </c>
      <c r="E894" s="7" t="s">
        <v>7183</v>
      </c>
      <c r="F894" t="s">
        <v>7199</v>
      </c>
      <c r="G894" s="7" t="s">
        <v>7183</v>
      </c>
      <c r="H894" t="s">
        <v>7200</v>
      </c>
      <c r="I894" t="s">
        <v>7207</v>
      </c>
      <c r="J894" t="s">
        <v>7208</v>
      </c>
      <c r="K894" t="s">
        <v>7209</v>
      </c>
    </row>
    <row r="895" spans="1:11">
      <c r="A895" t="str">
        <f>IFERROR(VLOOKUP(I895,รวมโครงการที่ผ่านทั้งหมด!G:X,18,0),"")</f>
        <v/>
      </c>
      <c r="B895" s="1" t="s">
        <v>171</v>
      </c>
      <c r="C895" t="s">
        <v>794</v>
      </c>
      <c r="D895" s="7" t="s">
        <v>785</v>
      </c>
      <c r="E895" s="7" t="s">
        <v>7183</v>
      </c>
      <c r="F895" t="s">
        <v>7245</v>
      </c>
      <c r="G895" s="7" t="s">
        <v>7183</v>
      </c>
      <c r="H895" t="s">
        <v>7246</v>
      </c>
      <c r="I895" t="s">
        <v>7250</v>
      </c>
      <c r="J895" t="s">
        <v>7251</v>
      </c>
      <c r="K895" t="s">
        <v>7252</v>
      </c>
    </row>
    <row r="896" spans="1:11">
      <c r="A896" t="str">
        <f>IFERROR(VLOOKUP(I896,รวมโครงการที่ผ่านทั้งหมด!G:X,18,0),"")</f>
        <v/>
      </c>
      <c r="B896" s="1" t="s">
        <v>171</v>
      </c>
      <c r="C896" t="s">
        <v>794</v>
      </c>
      <c r="D896" s="7" t="s">
        <v>785</v>
      </c>
      <c r="E896" s="7" t="s">
        <v>7183</v>
      </c>
      <c r="F896" t="s">
        <v>7245</v>
      </c>
      <c r="G896" s="7" t="s">
        <v>7183</v>
      </c>
      <c r="H896" t="s">
        <v>7246</v>
      </c>
      <c r="I896" t="s">
        <v>7256</v>
      </c>
      <c r="J896" t="s">
        <v>7257</v>
      </c>
      <c r="K896" t="s">
        <v>7258</v>
      </c>
    </row>
    <row r="897" spans="1:11">
      <c r="A897" t="str">
        <f>IFERROR(VLOOKUP(I897,รวมโครงการที่ผ่านทั้งหมด!G:X,18,0),"")</f>
        <v/>
      </c>
      <c r="B897" s="1" t="s">
        <v>171</v>
      </c>
      <c r="C897" t="s">
        <v>794</v>
      </c>
      <c r="D897" s="7" t="s">
        <v>785</v>
      </c>
      <c r="E897" s="7" t="s">
        <v>7183</v>
      </c>
      <c r="F897" t="s">
        <v>7259</v>
      </c>
      <c r="G897" s="7" t="s">
        <v>7183</v>
      </c>
      <c r="H897" t="s">
        <v>7260</v>
      </c>
      <c r="I897" t="s">
        <v>7297</v>
      </c>
      <c r="J897" t="s">
        <v>7298</v>
      </c>
      <c r="K897" t="s">
        <v>7299</v>
      </c>
    </row>
    <row r="898" spans="1:11">
      <c r="A898" t="str">
        <f>IFERROR(VLOOKUP(I898,รวมโครงการที่ผ่านทั้งหมด!G:X,18,0),"")</f>
        <v/>
      </c>
      <c r="B898" s="1" t="s">
        <v>171</v>
      </c>
      <c r="C898" t="s">
        <v>794</v>
      </c>
      <c r="D898" s="7" t="s">
        <v>151</v>
      </c>
      <c r="E898" s="7" t="s">
        <v>8667</v>
      </c>
      <c r="F898" t="s">
        <v>292</v>
      </c>
      <c r="G898" s="7" t="s">
        <v>8667</v>
      </c>
      <c r="H898" t="s">
        <v>8668</v>
      </c>
      <c r="I898" t="s">
        <v>8816</v>
      </c>
      <c r="J898" t="s">
        <v>8817</v>
      </c>
      <c r="K898" t="s">
        <v>8818</v>
      </c>
    </row>
    <row r="899" spans="1:11">
      <c r="A899" t="str">
        <f>IFERROR(VLOOKUP(I899,รวมโครงการที่ผ่านทั้งหมด!G:X,18,0),"")</f>
        <v/>
      </c>
      <c r="B899" s="1" t="s">
        <v>171</v>
      </c>
      <c r="C899" t="s">
        <v>794</v>
      </c>
      <c r="D899" s="7" t="s">
        <v>151</v>
      </c>
      <c r="E899" s="7" t="s">
        <v>9952</v>
      </c>
      <c r="F899" t="s">
        <v>292</v>
      </c>
      <c r="G899" s="7" t="s">
        <v>9952</v>
      </c>
      <c r="H899" t="s">
        <v>9953</v>
      </c>
      <c r="I899" t="s">
        <v>9969</v>
      </c>
      <c r="J899" t="s">
        <v>9970</v>
      </c>
      <c r="K899" t="s">
        <v>9971</v>
      </c>
    </row>
    <row r="900" spans="1:11">
      <c r="A900" t="str">
        <f>IFERROR(VLOOKUP(I900,รวมโครงการที่ผ่านทั้งหมด!G:X,18,0),"")</f>
        <v/>
      </c>
      <c r="B900" s="1" t="s">
        <v>171</v>
      </c>
      <c r="C900" t="s">
        <v>290</v>
      </c>
      <c r="D900" s="7" t="s">
        <v>151</v>
      </c>
      <c r="E900" s="7" t="s">
        <v>291</v>
      </c>
      <c r="F900" t="s">
        <v>292</v>
      </c>
      <c r="G900" s="7" t="s">
        <v>291</v>
      </c>
      <c r="H900" t="s">
        <v>293</v>
      </c>
      <c r="I900" t="s">
        <v>294</v>
      </c>
      <c r="J900" t="s">
        <v>295</v>
      </c>
      <c r="K900" t="s">
        <v>296</v>
      </c>
    </row>
    <row r="901" spans="1:11">
      <c r="A901" t="str">
        <f>IFERROR(VLOOKUP(I901,รวมโครงการที่ผ่านทั้งหมด!G:X,18,0),"")</f>
        <v/>
      </c>
      <c r="B901" s="1" t="s">
        <v>171</v>
      </c>
      <c r="C901" t="s">
        <v>290</v>
      </c>
      <c r="D901" s="7" t="s">
        <v>785</v>
      </c>
      <c r="E901" s="7" t="s">
        <v>786</v>
      </c>
      <c r="G901" s="7" t="s">
        <v>10752</v>
      </c>
      <c r="H901" t="s">
        <v>787</v>
      </c>
      <c r="I901" t="s">
        <v>804</v>
      </c>
      <c r="J901" t="s">
        <v>805</v>
      </c>
      <c r="K901" t="s">
        <v>806</v>
      </c>
    </row>
    <row r="902" spans="1:11">
      <c r="A902" t="str">
        <f>IFERROR(VLOOKUP(I902,รวมโครงการที่ผ่านทั้งหมด!G:X,18,0),"")</f>
        <v/>
      </c>
      <c r="B902" s="1" t="s">
        <v>171</v>
      </c>
      <c r="C902" t="s">
        <v>290</v>
      </c>
      <c r="D902" s="7" t="s">
        <v>785</v>
      </c>
      <c r="E902" s="7" t="s">
        <v>786</v>
      </c>
      <c r="G902" s="7" t="s">
        <v>10752</v>
      </c>
      <c r="H902" t="s">
        <v>787</v>
      </c>
      <c r="I902" t="s">
        <v>807</v>
      </c>
      <c r="J902" t="s">
        <v>808</v>
      </c>
      <c r="K902" t="s">
        <v>809</v>
      </c>
    </row>
    <row r="903" spans="1:11">
      <c r="A903" t="str">
        <f>IFERROR(VLOOKUP(I903,รวมโครงการที่ผ่านทั้งหมด!G:X,18,0),"")</f>
        <v/>
      </c>
      <c r="B903" s="1" t="s">
        <v>171</v>
      </c>
      <c r="C903" t="s">
        <v>290</v>
      </c>
      <c r="D903" s="7" t="s">
        <v>785</v>
      </c>
      <c r="E903" s="7" t="s">
        <v>786</v>
      </c>
      <c r="G903" s="7" t="s">
        <v>10752</v>
      </c>
      <c r="H903" t="s">
        <v>787</v>
      </c>
      <c r="I903" t="s">
        <v>810</v>
      </c>
      <c r="J903" t="s">
        <v>811</v>
      </c>
      <c r="K903" t="s">
        <v>812</v>
      </c>
    </row>
    <row r="904" spans="1:11">
      <c r="A904" t="str">
        <f>IFERROR(VLOOKUP(I904,รวมโครงการที่ผ่านทั้งหมด!G:X,18,0),"")</f>
        <v/>
      </c>
      <c r="B904" s="1" t="s">
        <v>171</v>
      </c>
      <c r="C904" t="s">
        <v>290</v>
      </c>
      <c r="D904" s="7" t="s">
        <v>785</v>
      </c>
      <c r="E904" s="7" t="s">
        <v>786</v>
      </c>
      <c r="G904" s="7" t="s">
        <v>10752</v>
      </c>
      <c r="H904" t="s">
        <v>787</v>
      </c>
      <c r="I904" t="s">
        <v>816</v>
      </c>
      <c r="J904" t="s">
        <v>817</v>
      </c>
      <c r="K904" t="s">
        <v>818</v>
      </c>
    </row>
    <row r="905" spans="1:11">
      <c r="A905" t="str">
        <f>IFERROR(VLOOKUP(I905,รวมโครงการที่ผ่านทั้งหมด!G:X,18,0),"")</f>
        <v/>
      </c>
      <c r="B905" s="1" t="s">
        <v>171</v>
      </c>
      <c r="C905" t="s">
        <v>290</v>
      </c>
      <c r="D905" s="7" t="s">
        <v>785</v>
      </c>
      <c r="E905" s="7" t="s">
        <v>786</v>
      </c>
      <c r="G905" s="7" t="s">
        <v>10752</v>
      </c>
      <c r="H905" t="s">
        <v>787</v>
      </c>
      <c r="I905" t="s">
        <v>819</v>
      </c>
      <c r="J905" t="s">
        <v>820</v>
      </c>
      <c r="K905" t="s">
        <v>821</v>
      </c>
    </row>
    <row r="906" spans="1:11">
      <c r="A906" t="str">
        <f>IFERROR(VLOOKUP(I906,รวมโครงการที่ผ่านทั้งหมด!G:X,18,0),"")</f>
        <v/>
      </c>
      <c r="B906" s="1" t="s">
        <v>171</v>
      </c>
      <c r="C906" t="s">
        <v>290</v>
      </c>
      <c r="D906" s="7" t="s">
        <v>785</v>
      </c>
      <c r="E906" s="7" t="s">
        <v>786</v>
      </c>
      <c r="G906" s="7" t="s">
        <v>10752</v>
      </c>
      <c r="H906" t="s">
        <v>787</v>
      </c>
      <c r="I906" t="s">
        <v>822</v>
      </c>
      <c r="J906" t="s">
        <v>823</v>
      </c>
      <c r="K906" t="s">
        <v>824</v>
      </c>
    </row>
    <row r="907" spans="1:11">
      <c r="A907" t="str">
        <f>IFERROR(VLOOKUP(I907,รวมโครงการที่ผ่านทั้งหมด!G:X,18,0),"")</f>
        <v/>
      </c>
      <c r="B907" s="1" t="s">
        <v>171</v>
      </c>
      <c r="C907" t="s">
        <v>290</v>
      </c>
      <c r="D907" s="7" t="s">
        <v>785</v>
      </c>
      <c r="E907" s="7" t="s">
        <v>786</v>
      </c>
      <c r="G907" s="7" t="s">
        <v>10752</v>
      </c>
      <c r="H907" t="s">
        <v>787</v>
      </c>
      <c r="I907" t="s">
        <v>825</v>
      </c>
      <c r="J907" t="s">
        <v>826</v>
      </c>
      <c r="K907" t="s">
        <v>827</v>
      </c>
    </row>
    <row r="908" spans="1:11">
      <c r="A908" t="str">
        <f>IFERROR(VLOOKUP(I908,รวมโครงการที่ผ่านทั้งหมด!G:X,18,0),"")</f>
        <v/>
      </c>
      <c r="B908" s="1" t="s">
        <v>171</v>
      </c>
      <c r="C908" t="s">
        <v>290</v>
      </c>
      <c r="D908" s="7" t="s">
        <v>785</v>
      </c>
      <c r="E908" s="7" t="s">
        <v>786</v>
      </c>
      <c r="G908" s="7" t="s">
        <v>10752</v>
      </c>
      <c r="H908" t="s">
        <v>787</v>
      </c>
      <c r="I908" t="s">
        <v>828</v>
      </c>
      <c r="J908" t="s">
        <v>829</v>
      </c>
      <c r="K908" t="s">
        <v>830</v>
      </c>
    </row>
    <row r="909" spans="1:11">
      <c r="A909" t="str">
        <f>IFERROR(VLOOKUP(I909,รวมโครงการที่ผ่านทั้งหมด!G:X,18,0),"")</f>
        <v/>
      </c>
      <c r="B909" s="1" t="s">
        <v>171</v>
      </c>
      <c r="C909" t="s">
        <v>290</v>
      </c>
      <c r="D909" s="7" t="s">
        <v>785</v>
      </c>
      <c r="E909" s="7" t="s">
        <v>786</v>
      </c>
      <c r="G909" s="7" t="s">
        <v>10752</v>
      </c>
      <c r="H909" t="s">
        <v>787</v>
      </c>
      <c r="I909" t="s">
        <v>831</v>
      </c>
      <c r="J909" t="s">
        <v>832</v>
      </c>
      <c r="K909" t="s">
        <v>833</v>
      </c>
    </row>
    <row r="910" spans="1:11">
      <c r="A910" t="str">
        <f>IFERROR(VLOOKUP(I910,รวมโครงการที่ผ่านทั้งหมด!G:X,18,0),"")</f>
        <v/>
      </c>
      <c r="B910" s="1" t="s">
        <v>171</v>
      </c>
      <c r="C910" t="s">
        <v>290</v>
      </c>
      <c r="D910" s="7" t="s">
        <v>785</v>
      </c>
      <c r="E910" s="7" t="s">
        <v>786</v>
      </c>
      <c r="G910" s="7" t="s">
        <v>10752</v>
      </c>
      <c r="H910" t="s">
        <v>787</v>
      </c>
      <c r="I910" t="s">
        <v>834</v>
      </c>
      <c r="J910" t="s">
        <v>835</v>
      </c>
      <c r="K910" t="s">
        <v>836</v>
      </c>
    </row>
    <row r="911" spans="1:11">
      <c r="A911" t="str">
        <f>IFERROR(VLOOKUP(I911,รวมโครงการที่ผ่านทั้งหมด!G:X,18,0),"")</f>
        <v/>
      </c>
      <c r="B911" s="1" t="s">
        <v>171</v>
      </c>
      <c r="C911" t="s">
        <v>290</v>
      </c>
      <c r="D911" s="7" t="s">
        <v>151</v>
      </c>
      <c r="E911" s="7" t="s">
        <v>2297</v>
      </c>
      <c r="F911" t="s">
        <v>2298</v>
      </c>
      <c r="G911" s="7" t="s">
        <v>2297</v>
      </c>
      <c r="H911" t="s">
        <v>2299</v>
      </c>
      <c r="I911" t="s">
        <v>2339</v>
      </c>
      <c r="J911" t="s">
        <v>2340</v>
      </c>
      <c r="K911" t="s">
        <v>2341</v>
      </c>
    </row>
    <row r="912" spans="1:11">
      <c r="A912" t="str">
        <f>IFERROR(VLOOKUP(I912,รวมโครงการที่ผ่านทั้งหมด!G:X,18,0),"")</f>
        <v/>
      </c>
      <c r="B912" s="1" t="s">
        <v>171</v>
      </c>
      <c r="C912" t="s">
        <v>290</v>
      </c>
      <c r="D912" s="7" t="s">
        <v>785</v>
      </c>
      <c r="E912" s="7" t="s">
        <v>7079</v>
      </c>
      <c r="F912" t="s">
        <v>7080</v>
      </c>
      <c r="G912" s="7" t="s">
        <v>7079</v>
      </c>
      <c r="H912" t="s">
        <v>7081</v>
      </c>
      <c r="I912" t="s">
        <v>7105</v>
      </c>
      <c r="J912" t="s">
        <v>7106</v>
      </c>
      <c r="K912" t="s">
        <v>7107</v>
      </c>
    </row>
    <row r="913" spans="1:11">
      <c r="A913" t="str">
        <f>IFERROR(VLOOKUP(I913,รวมโครงการที่ผ่านทั้งหมด!G:X,18,0),"")</f>
        <v/>
      </c>
      <c r="B913" s="1" t="s">
        <v>171</v>
      </c>
      <c r="C913" t="s">
        <v>290</v>
      </c>
      <c r="D913" s="7" t="s">
        <v>785</v>
      </c>
      <c r="E913" s="7" t="s">
        <v>7117</v>
      </c>
      <c r="F913" t="s">
        <v>7118</v>
      </c>
      <c r="G913" s="7" t="s">
        <v>7117</v>
      </c>
      <c r="H913" t="s">
        <v>7119</v>
      </c>
      <c r="I913" t="s">
        <v>7120</v>
      </c>
      <c r="J913" t="s">
        <v>7121</v>
      </c>
      <c r="K913" t="s">
        <v>7122</v>
      </c>
    </row>
    <row r="914" spans="1:11">
      <c r="A914" t="str">
        <f>IFERROR(VLOOKUP(I914,รวมโครงการที่ผ่านทั้งหมด!G:X,18,0),"")</f>
        <v/>
      </c>
      <c r="B914" s="1" t="s">
        <v>171</v>
      </c>
      <c r="C914" t="s">
        <v>290</v>
      </c>
      <c r="D914" s="7" t="s">
        <v>785</v>
      </c>
      <c r="E914" s="7" t="s">
        <v>7117</v>
      </c>
      <c r="F914" t="s">
        <v>7123</v>
      </c>
      <c r="G914" s="7" t="s">
        <v>7117</v>
      </c>
      <c r="H914" t="s">
        <v>7124</v>
      </c>
      <c r="I914" t="s">
        <v>7125</v>
      </c>
      <c r="J914" t="s">
        <v>7126</v>
      </c>
      <c r="K914" t="s">
        <v>7127</v>
      </c>
    </row>
    <row r="915" spans="1:11">
      <c r="A915" t="str">
        <f>IFERROR(VLOOKUP(I915,รวมโครงการที่ผ่านทั้งหมด!G:X,18,0),"")</f>
        <v/>
      </c>
      <c r="B915" s="1" t="s">
        <v>171</v>
      </c>
      <c r="C915" t="s">
        <v>290</v>
      </c>
      <c r="D915" s="7" t="s">
        <v>785</v>
      </c>
      <c r="E915" s="7" t="s">
        <v>7183</v>
      </c>
      <c r="F915" t="s">
        <v>7213</v>
      </c>
      <c r="G915" s="7" t="s">
        <v>7183</v>
      </c>
      <c r="H915" t="s">
        <v>7214</v>
      </c>
      <c r="I915" t="s">
        <v>7236</v>
      </c>
      <c r="J915" t="s">
        <v>7237</v>
      </c>
      <c r="K915" t="s">
        <v>7238</v>
      </c>
    </row>
    <row r="916" spans="1:11">
      <c r="A916" t="str">
        <f>IFERROR(VLOOKUP(I916,รวมโครงการที่ผ่านทั้งหมด!G:X,18,0),"")</f>
        <v/>
      </c>
      <c r="B916" s="1" t="s">
        <v>171</v>
      </c>
      <c r="C916" t="s">
        <v>290</v>
      </c>
      <c r="D916" s="7" t="s">
        <v>785</v>
      </c>
      <c r="E916" s="7" t="s">
        <v>7183</v>
      </c>
      <c r="F916" t="s">
        <v>7213</v>
      </c>
      <c r="G916" s="7" t="s">
        <v>7183</v>
      </c>
      <c r="H916" t="s">
        <v>7214</v>
      </c>
      <c r="I916" t="s">
        <v>7242</v>
      </c>
      <c r="J916" t="s">
        <v>7243</v>
      </c>
      <c r="K916" t="s">
        <v>7244</v>
      </c>
    </row>
    <row r="917" spans="1:11">
      <c r="A917" t="str">
        <f>IFERROR(VLOOKUP(I917,รวมโครงการที่ผ่านทั้งหมด!G:X,18,0),"")</f>
        <v/>
      </c>
      <c r="B917" s="1" t="s">
        <v>171</v>
      </c>
      <c r="C917" t="s">
        <v>290</v>
      </c>
      <c r="D917" s="7" t="s">
        <v>785</v>
      </c>
      <c r="E917" s="7" t="s">
        <v>7183</v>
      </c>
      <c r="F917" t="s">
        <v>7245</v>
      </c>
      <c r="G917" s="7" t="s">
        <v>7183</v>
      </c>
      <c r="H917" t="s">
        <v>7246</v>
      </c>
      <c r="I917" t="s">
        <v>7253</v>
      </c>
      <c r="J917" t="s">
        <v>7254</v>
      </c>
      <c r="K917" t="s">
        <v>7255</v>
      </c>
    </row>
    <row r="918" spans="1:11">
      <c r="A918" t="str">
        <f>IFERROR(VLOOKUP(I918,รวมโครงการที่ผ่านทั้งหมด!G:X,18,0),"")</f>
        <v/>
      </c>
      <c r="B918" s="1" t="s">
        <v>171</v>
      </c>
      <c r="C918" t="s">
        <v>290</v>
      </c>
      <c r="D918" s="7" t="s">
        <v>785</v>
      </c>
      <c r="E918" s="7" t="s">
        <v>7183</v>
      </c>
      <c r="F918" t="s">
        <v>7259</v>
      </c>
      <c r="G918" s="7" t="s">
        <v>7183</v>
      </c>
      <c r="H918" t="s">
        <v>7260</v>
      </c>
      <c r="I918" t="s">
        <v>7264</v>
      </c>
      <c r="J918" t="s">
        <v>7265</v>
      </c>
      <c r="K918" t="s">
        <v>7266</v>
      </c>
    </row>
    <row r="919" spans="1:11">
      <c r="A919" t="str">
        <f>IFERROR(VLOOKUP(I919,รวมโครงการที่ผ่านทั้งหมด!G:X,18,0),"")</f>
        <v/>
      </c>
      <c r="B919" s="1" t="s">
        <v>171</v>
      </c>
      <c r="C919" t="s">
        <v>290</v>
      </c>
      <c r="D919" s="7" t="s">
        <v>785</v>
      </c>
      <c r="E919" s="7" t="s">
        <v>7183</v>
      </c>
      <c r="F919" t="s">
        <v>7259</v>
      </c>
      <c r="G919" s="7" t="s">
        <v>7183</v>
      </c>
      <c r="H919" t="s">
        <v>7260</v>
      </c>
      <c r="I919" t="s">
        <v>7279</v>
      </c>
      <c r="J919" t="s">
        <v>7280</v>
      </c>
      <c r="K919" t="s">
        <v>7281</v>
      </c>
    </row>
    <row r="920" spans="1:11">
      <c r="A920" t="str">
        <f>IFERROR(VLOOKUP(I920,รวมโครงการที่ผ่านทั้งหมด!G:X,18,0),"")</f>
        <v/>
      </c>
      <c r="B920" s="1" t="s">
        <v>171</v>
      </c>
      <c r="C920" t="s">
        <v>290</v>
      </c>
      <c r="D920" s="7" t="s">
        <v>785</v>
      </c>
      <c r="E920" s="7" t="s">
        <v>7183</v>
      </c>
      <c r="F920" t="s">
        <v>7259</v>
      </c>
      <c r="G920" s="7" t="s">
        <v>7183</v>
      </c>
      <c r="H920" t="s">
        <v>7260</v>
      </c>
      <c r="I920" t="s">
        <v>7291</v>
      </c>
      <c r="J920" t="s">
        <v>7292</v>
      </c>
      <c r="K920" t="s">
        <v>7293</v>
      </c>
    </row>
    <row r="921" spans="1:11">
      <c r="A921">
        <f>IFERROR(VLOOKUP(I921,รวมโครงการที่ผ่านทั้งหมด!G:X,18,0),"")</f>
        <v>1</v>
      </c>
      <c r="B921" s="1" t="s">
        <v>171</v>
      </c>
      <c r="C921" t="s">
        <v>290</v>
      </c>
      <c r="D921" s="7" t="s">
        <v>785</v>
      </c>
      <c r="E921" s="7" t="s">
        <v>7183</v>
      </c>
      <c r="F921" t="s">
        <v>7259</v>
      </c>
      <c r="G921" s="7" t="s">
        <v>7183</v>
      </c>
      <c r="H921" t="s">
        <v>7260</v>
      </c>
      <c r="I921" t="s">
        <v>7303</v>
      </c>
      <c r="J921" t="s">
        <v>7304</v>
      </c>
      <c r="K921" t="s">
        <v>7305</v>
      </c>
    </row>
    <row r="922" spans="1:11">
      <c r="A922" t="str">
        <f>IFERROR(VLOOKUP(I922,รวมโครงการที่ผ่านทั้งหมด!G:X,18,0),"")</f>
        <v/>
      </c>
      <c r="B922" s="1" t="s">
        <v>171</v>
      </c>
      <c r="C922" t="s">
        <v>290</v>
      </c>
      <c r="D922" s="7" t="s">
        <v>785</v>
      </c>
      <c r="E922" s="7" t="s">
        <v>7183</v>
      </c>
      <c r="F922" t="s">
        <v>7259</v>
      </c>
      <c r="G922" s="7" t="s">
        <v>7183</v>
      </c>
      <c r="H922" t="s">
        <v>7260</v>
      </c>
      <c r="I922" t="s">
        <v>7309</v>
      </c>
      <c r="J922" t="s">
        <v>7310</v>
      </c>
      <c r="K922" t="s">
        <v>7311</v>
      </c>
    </row>
    <row r="923" spans="1:11">
      <c r="A923" t="str">
        <f>IFERROR(VLOOKUP(I923,รวมโครงการที่ผ่านทั้งหมด!G:X,18,0),"")</f>
        <v/>
      </c>
      <c r="B923" s="1" t="s">
        <v>171</v>
      </c>
      <c r="C923" t="s">
        <v>290</v>
      </c>
      <c r="D923" s="7" t="s">
        <v>785</v>
      </c>
      <c r="E923" s="7" t="s">
        <v>10100</v>
      </c>
      <c r="F923" t="s">
        <v>10101</v>
      </c>
      <c r="G923" s="7" t="s">
        <v>10619</v>
      </c>
      <c r="H923" t="s">
        <v>10102</v>
      </c>
      <c r="I923" t="s">
        <v>10103</v>
      </c>
      <c r="J923" t="s">
        <v>10104</v>
      </c>
      <c r="K923" t="s">
        <v>10105</v>
      </c>
    </row>
    <row r="924" spans="1:11">
      <c r="A924" t="str">
        <f>IFERROR(VLOOKUP(I924,รวมโครงการที่ผ่านทั้งหมด!G:X,18,0),"")</f>
        <v/>
      </c>
      <c r="B924" s="1" t="s">
        <v>171</v>
      </c>
      <c r="C924" t="s">
        <v>290</v>
      </c>
      <c r="D924" s="7" t="s">
        <v>785</v>
      </c>
      <c r="E924" s="7" t="s">
        <v>10100</v>
      </c>
      <c r="F924" t="s">
        <v>10101</v>
      </c>
      <c r="G924" s="7" t="s">
        <v>10619</v>
      </c>
      <c r="H924" t="s">
        <v>10102</v>
      </c>
      <c r="I924" t="s">
        <v>10106</v>
      </c>
      <c r="J924" t="s">
        <v>10107</v>
      </c>
      <c r="K924" t="s">
        <v>10108</v>
      </c>
    </row>
    <row r="925" spans="1:11">
      <c r="A925" t="str">
        <f>IFERROR(VLOOKUP(I925,รวมโครงการที่ผ่านทั้งหมด!G:X,18,0),"")</f>
        <v/>
      </c>
      <c r="B925" s="1" t="s">
        <v>171</v>
      </c>
      <c r="C925" t="s">
        <v>290</v>
      </c>
      <c r="D925" s="7" t="s">
        <v>785</v>
      </c>
      <c r="E925" s="7" t="s">
        <v>10100</v>
      </c>
      <c r="F925" t="s">
        <v>10101</v>
      </c>
      <c r="G925" s="7" t="s">
        <v>10619</v>
      </c>
      <c r="H925" t="s">
        <v>10102</v>
      </c>
      <c r="I925" t="s">
        <v>10109</v>
      </c>
      <c r="J925" t="s">
        <v>10110</v>
      </c>
      <c r="K925" t="s">
        <v>10111</v>
      </c>
    </row>
    <row r="926" spans="1:11">
      <c r="A926" t="str">
        <f>IFERROR(VLOOKUP(I926,รวมโครงการที่ผ่านทั้งหมด!G:X,18,0),"")</f>
        <v/>
      </c>
      <c r="B926" s="1" t="s">
        <v>171</v>
      </c>
      <c r="C926" t="s">
        <v>290</v>
      </c>
      <c r="D926" s="7" t="s">
        <v>785</v>
      </c>
      <c r="E926" s="7" t="s">
        <v>10100</v>
      </c>
      <c r="F926" t="s">
        <v>10101</v>
      </c>
      <c r="G926" s="7" t="s">
        <v>10619</v>
      </c>
      <c r="H926" t="s">
        <v>10102</v>
      </c>
      <c r="I926" t="s">
        <v>10112</v>
      </c>
      <c r="J926" t="s">
        <v>10113</v>
      </c>
      <c r="K926" t="s">
        <v>10114</v>
      </c>
    </row>
    <row r="927" spans="1:11">
      <c r="A927" t="str">
        <f>IFERROR(VLOOKUP(I927,รวมโครงการที่ผ่านทั้งหมด!G:X,18,0),"")</f>
        <v/>
      </c>
      <c r="B927" s="1" t="s">
        <v>171</v>
      </c>
      <c r="C927" t="s">
        <v>290</v>
      </c>
      <c r="D927" s="7" t="s">
        <v>785</v>
      </c>
      <c r="E927" s="7" t="s">
        <v>10100</v>
      </c>
      <c r="F927" t="s">
        <v>10101</v>
      </c>
      <c r="G927" s="7" t="s">
        <v>10619</v>
      </c>
      <c r="H927" t="s">
        <v>10102</v>
      </c>
      <c r="I927" t="s">
        <v>10115</v>
      </c>
      <c r="J927" t="s">
        <v>10116</v>
      </c>
      <c r="K927" t="s">
        <v>10117</v>
      </c>
    </row>
    <row r="928" spans="1:11">
      <c r="A928">
        <f>IFERROR(VLOOKUP(I928,รวมโครงการที่ผ่านทั้งหมด!G:X,18,0),"")</f>
        <v>1</v>
      </c>
      <c r="B928" s="1" t="s">
        <v>171</v>
      </c>
      <c r="C928" t="s">
        <v>290</v>
      </c>
      <c r="D928" s="7" t="s">
        <v>785</v>
      </c>
      <c r="E928" s="7" t="s">
        <v>10100</v>
      </c>
      <c r="F928" t="s">
        <v>10101</v>
      </c>
      <c r="G928" s="7" t="s">
        <v>10619</v>
      </c>
      <c r="H928" t="s">
        <v>10102</v>
      </c>
      <c r="I928" t="s">
        <v>10118</v>
      </c>
      <c r="J928" t="s">
        <v>10119</v>
      </c>
      <c r="K928" t="s">
        <v>10120</v>
      </c>
    </row>
    <row r="929" spans="1:11">
      <c r="A929">
        <f>IFERROR(VLOOKUP(I929,รวมโครงการที่ผ่านทั้งหมด!G:X,18,0),"")</f>
        <v>1</v>
      </c>
      <c r="B929" s="1" t="s">
        <v>171</v>
      </c>
      <c r="C929" t="s">
        <v>290</v>
      </c>
      <c r="D929" s="7" t="s">
        <v>785</v>
      </c>
      <c r="E929" s="7" t="s">
        <v>10100</v>
      </c>
      <c r="F929" t="s">
        <v>10101</v>
      </c>
      <c r="G929" s="7" t="s">
        <v>10619</v>
      </c>
      <c r="H929" t="s">
        <v>10102</v>
      </c>
      <c r="I929" t="s">
        <v>10121</v>
      </c>
      <c r="J929" t="s">
        <v>10122</v>
      </c>
      <c r="K929" t="s">
        <v>10123</v>
      </c>
    </row>
    <row r="930" spans="1:11">
      <c r="A930" t="str">
        <f>IFERROR(VLOOKUP(I930,รวมโครงการที่ผ่านทั้งหมด!G:X,18,0),"")</f>
        <v/>
      </c>
      <c r="B930" s="1" t="s">
        <v>171</v>
      </c>
      <c r="C930" t="s">
        <v>290</v>
      </c>
      <c r="D930" s="7" t="s">
        <v>785</v>
      </c>
      <c r="E930" s="7" t="s">
        <v>10100</v>
      </c>
      <c r="F930" t="s">
        <v>10101</v>
      </c>
      <c r="G930" s="7" t="s">
        <v>10619</v>
      </c>
      <c r="H930" t="s">
        <v>10102</v>
      </c>
      <c r="I930" t="s">
        <v>10124</v>
      </c>
      <c r="J930" t="s">
        <v>10125</v>
      </c>
      <c r="K930" t="s">
        <v>10126</v>
      </c>
    </row>
    <row r="931" spans="1:11">
      <c r="A931" t="str">
        <f>IFERROR(VLOOKUP(I931,รวมโครงการที่ผ่านทั้งหมด!G:X,18,0),"")</f>
        <v/>
      </c>
      <c r="B931" s="1" t="s">
        <v>171</v>
      </c>
      <c r="C931" t="s">
        <v>290</v>
      </c>
      <c r="D931" s="7" t="s">
        <v>785</v>
      </c>
      <c r="E931" s="7" t="s">
        <v>10100</v>
      </c>
      <c r="F931" t="s">
        <v>10101</v>
      </c>
      <c r="G931" s="7" t="s">
        <v>10619</v>
      </c>
      <c r="H931" t="s">
        <v>10102</v>
      </c>
      <c r="I931" t="s">
        <v>10127</v>
      </c>
      <c r="J931" t="s">
        <v>10128</v>
      </c>
      <c r="K931" t="s">
        <v>10129</v>
      </c>
    </row>
    <row r="932" spans="1:11">
      <c r="A932">
        <f>IFERROR(VLOOKUP(I932,รวมโครงการที่ผ่านทั้งหมด!G:X,18,0),"")</f>
        <v>1</v>
      </c>
      <c r="B932" s="1" t="s">
        <v>187</v>
      </c>
      <c r="C932" t="s">
        <v>188</v>
      </c>
      <c r="D932" s="7" t="s">
        <v>151</v>
      </c>
      <c r="E932" s="7" t="s">
        <v>137</v>
      </c>
      <c r="F932" t="s">
        <v>138</v>
      </c>
      <c r="G932" s="7" t="s">
        <v>137</v>
      </c>
      <c r="H932" t="s">
        <v>139</v>
      </c>
      <c r="I932" t="s">
        <v>189</v>
      </c>
      <c r="J932" t="s">
        <v>190</v>
      </c>
      <c r="K932" t="s">
        <v>191</v>
      </c>
    </row>
    <row r="933" spans="1:11">
      <c r="A933" t="str">
        <f>IFERROR(VLOOKUP(I933,รวมโครงการที่ผ่านทั้งหมด!G:X,18,0),"")</f>
        <v/>
      </c>
      <c r="B933" s="1" t="s">
        <v>187</v>
      </c>
      <c r="C933" t="s">
        <v>188</v>
      </c>
      <c r="D933" s="7" t="s">
        <v>151</v>
      </c>
      <c r="E933" s="7" t="s">
        <v>663</v>
      </c>
      <c r="F933" t="s">
        <v>664</v>
      </c>
      <c r="G933" s="7" t="s">
        <v>663</v>
      </c>
      <c r="H933" t="s">
        <v>665</v>
      </c>
      <c r="I933" t="s">
        <v>736</v>
      </c>
      <c r="J933" t="s">
        <v>737</v>
      </c>
      <c r="K933" t="s">
        <v>738</v>
      </c>
    </row>
    <row r="934" spans="1:11">
      <c r="A934" t="str">
        <f>IFERROR(VLOOKUP(I934,รวมโครงการที่ผ่านทั้งหมด!G:X,18,0),"")</f>
        <v/>
      </c>
      <c r="B934" s="1" t="s">
        <v>187</v>
      </c>
      <c r="C934" t="s">
        <v>188</v>
      </c>
      <c r="D934" s="7" t="s">
        <v>151</v>
      </c>
      <c r="E934" s="7" t="s">
        <v>663</v>
      </c>
      <c r="F934" t="s">
        <v>664</v>
      </c>
      <c r="G934" s="7" t="s">
        <v>663</v>
      </c>
      <c r="H934" t="s">
        <v>665</v>
      </c>
      <c r="I934" t="s">
        <v>739</v>
      </c>
      <c r="J934" t="s">
        <v>740</v>
      </c>
      <c r="K934" t="s">
        <v>741</v>
      </c>
    </row>
    <row r="935" spans="1:11">
      <c r="A935" t="str">
        <f>IFERROR(VLOOKUP(I935,รวมโครงการที่ผ่านทั้งหมด!G:X,18,0),"")</f>
        <v/>
      </c>
      <c r="B935" s="1" t="s">
        <v>187</v>
      </c>
      <c r="C935" t="s">
        <v>188</v>
      </c>
      <c r="D935" s="7" t="s">
        <v>1146</v>
      </c>
      <c r="E935" s="7" t="s">
        <v>1147</v>
      </c>
      <c r="F935" t="s">
        <v>1148</v>
      </c>
      <c r="G935" s="7" t="s">
        <v>10753</v>
      </c>
      <c r="H935" t="s">
        <v>1149</v>
      </c>
      <c r="I935" t="s">
        <v>1159</v>
      </c>
      <c r="J935" t="s">
        <v>1160</v>
      </c>
      <c r="K935" t="s">
        <v>1161</v>
      </c>
    </row>
    <row r="936" spans="1:11">
      <c r="A936" t="str">
        <f>IFERROR(VLOOKUP(I936,รวมโครงการที่ผ่านทั้งหมด!G:X,18,0),"")</f>
        <v/>
      </c>
      <c r="B936" s="1" t="s">
        <v>187</v>
      </c>
      <c r="C936" t="s">
        <v>188</v>
      </c>
      <c r="D936" s="7" t="s">
        <v>1146</v>
      </c>
      <c r="E936" s="7" t="s">
        <v>1147</v>
      </c>
      <c r="F936" t="s">
        <v>1148</v>
      </c>
      <c r="G936" s="7" t="s">
        <v>10753</v>
      </c>
      <c r="H936" t="s">
        <v>1149</v>
      </c>
      <c r="I936" t="s">
        <v>1162</v>
      </c>
      <c r="J936" t="s">
        <v>1163</v>
      </c>
      <c r="K936" t="s">
        <v>1164</v>
      </c>
    </row>
    <row r="937" spans="1:11">
      <c r="A937" t="str">
        <f>IFERROR(VLOOKUP(I937,รวมโครงการที่ผ่านทั้งหมด!G:X,18,0),"")</f>
        <v/>
      </c>
      <c r="B937" s="1" t="s">
        <v>187</v>
      </c>
      <c r="C937" t="s">
        <v>188</v>
      </c>
      <c r="D937" s="7" t="s">
        <v>1146</v>
      </c>
      <c r="E937" s="7" t="s">
        <v>1147</v>
      </c>
      <c r="F937" t="s">
        <v>1148</v>
      </c>
      <c r="G937" s="7" t="s">
        <v>10753</v>
      </c>
      <c r="H937" t="s">
        <v>1149</v>
      </c>
      <c r="I937" t="s">
        <v>1165</v>
      </c>
      <c r="J937" t="s">
        <v>1166</v>
      </c>
      <c r="K937" t="s">
        <v>1167</v>
      </c>
    </row>
    <row r="938" spans="1:11">
      <c r="A938" t="str">
        <f>IFERROR(VLOOKUP(I938,รวมโครงการที่ผ่านทั้งหมด!G:X,18,0),"")</f>
        <v/>
      </c>
      <c r="B938" s="1" t="s">
        <v>187</v>
      </c>
      <c r="C938" t="s">
        <v>188</v>
      </c>
      <c r="D938" s="7" t="s">
        <v>151</v>
      </c>
      <c r="E938" s="7" t="s">
        <v>1730</v>
      </c>
      <c r="F938" t="s">
        <v>292</v>
      </c>
      <c r="G938" s="7" t="s">
        <v>1730</v>
      </c>
      <c r="H938" t="s">
        <v>1731</v>
      </c>
      <c r="I938" t="s">
        <v>1834</v>
      </c>
      <c r="J938" t="s">
        <v>1835</v>
      </c>
      <c r="K938" t="s">
        <v>1836</v>
      </c>
    </row>
    <row r="939" spans="1:11">
      <c r="A939">
        <f>IFERROR(VLOOKUP(I939,รวมโครงการที่ผ่านทั้งหมด!G:X,18,0),"")</f>
        <v>1</v>
      </c>
      <c r="B939" s="1" t="s">
        <v>187</v>
      </c>
      <c r="C939" t="s">
        <v>188</v>
      </c>
      <c r="D939" s="7" t="s">
        <v>2170</v>
      </c>
      <c r="E939" s="7" t="s">
        <v>2233</v>
      </c>
      <c r="F939" t="s">
        <v>2234</v>
      </c>
      <c r="G939" s="7" t="s">
        <v>2233</v>
      </c>
      <c r="H939" t="s">
        <v>2235</v>
      </c>
      <c r="I939" t="s">
        <v>2239</v>
      </c>
      <c r="J939" t="s">
        <v>2240</v>
      </c>
      <c r="K939" t="s">
        <v>2241</v>
      </c>
    </row>
    <row r="940" spans="1:11">
      <c r="A940" t="str">
        <f>IFERROR(VLOOKUP(I940,รวมโครงการที่ผ่านทั้งหมด!G:X,18,0),"")</f>
        <v/>
      </c>
      <c r="B940" s="1" t="s">
        <v>187</v>
      </c>
      <c r="C940" t="s">
        <v>188</v>
      </c>
      <c r="D940" s="7" t="s">
        <v>4518</v>
      </c>
      <c r="E940" s="7" t="s">
        <v>4662</v>
      </c>
      <c r="F940" t="s">
        <v>1042</v>
      </c>
      <c r="G940" s="7" t="s">
        <v>4662</v>
      </c>
      <c r="H940" t="s">
        <v>4663</v>
      </c>
      <c r="I940" t="s">
        <v>4664</v>
      </c>
      <c r="J940" t="s">
        <v>4665</v>
      </c>
      <c r="K940" t="s">
        <v>4666</v>
      </c>
    </row>
    <row r="941" spans="1:11">
      <c r="A941" t="str">
        <f>IFERROR(VLOOKUP(I941,รวมโครงการที่ผ่านทั้งหมด!G:X,18,0),"")</f>
        <v/>
      </c>
      <c r="B941" s="1" t="s">
        <v>187</v>
      </c>
      <c r="C941" t="s">
        <v>188</v>
      </c>
      <c r="D941" s="7" t="s">
        <v>4518</v>
      </c>
      <c r="E941" s="7" t="s">
        <v>4662</v>
      </c>
      <c r="F941" t="s">
        <v>1042</v>
      </c>
      <c r="G941" s="7" t="s">
        <v>4662</v>
      </c>
      <c r="H941" t="s">
        <v>4663</v>
      </c>
      <c r="I941" t="s">
        <v>4680</v>
      </c>
      <c r="J941" t="s">
        <v>4681</v>
      </c>
      <c r="K941" t="s">
        <v>4682</v>
      </c>
    </row>
    <row r="942" spans="1:11">
      <c r="A942" t="str">
        <f>IFERROR(VLOOKUP(I942,รวมโครงการที่ผ่านทั้งหมด!G:X,18,0),"")</f>
        <v/>
      </c>
      <c r="B942" s="1" t="s">
        <v>187</v>
      </c>
      <c r="C942" t="s">
        <v>188</v>
      </c>
      <c r="D942" s="7" t="s">
        <v>4518</v>
      </c>
      <c r="E942" s="7" t="s">
        <v>4662</v>
      </c>
      <c r="F942" t="s">
        <v>1042</v>
      </c>
      <c r="G942" s="7" t="s">
        <v>4662</v>
      </c>
      <c r="H942" t="s">
        <v>4663</v>
      </c>
      <c r="I942" t="s">
        <v>4686</v>
      </c>
      <c r="J942" t="s">
        <v>4687</v>
      </c>
      <c r="K942" t="s">
        <v>4688</v>
      </c>
    </row>
    <row r="943" spans="1:11">
      <c r="A943" t="str">
        <f>IFERROR(VLOOKUP(I943,รวมโครงการที่ผ่านทั้งหมด!G:X,18,0),"")</f>
        <v/>
      </c>
      <c r="B943" s="1" t="s">
        <v>187</v>
      </c>
      <c r="C943" t="s">
        <v>188</v>
      </c>
      <c r="D943" s="7" t="s">
        <v>4518</v>
      </c>
      <c r="E943" s="7" t="s">
        <v>4720</v>
      </c>
      <c r="F943" t="s">
        <v>4721</v>
      </c>
      <c r="G943" s="7" t="s">
        <v>4720</v>
      </c>
      <c r="H943" t="s">
        <v>4722</v>
      </c>
      <c r="I943" t="s">
        <v>4726</v>
      </c>
      <c r="J943" t="s">
        <v>4727</v>
      </c>
      <c r="K943" t="s">
        <v>4728</v>
      </c>
    </row>
    <row r="944" spans="1:11">
      <c r="A944" t="str">
        <f>IFERROR(VLOOKUP(I944,รวมโครงการที่ผ่านทั้งหมด!G:X,18,0),"")</f>
        <v/>
      </c>
      <c r="B944" s="1" t="s">
        <v>187</v>
      </c>
      <c r="C944" t="s">
        <v>188</v>
      </c>
      <c r="D944" s="7" t="s">
        <v>4518</v>
      </c>
      <c r="E944" s="7" t="s">
        <v>4720</v>
      </c>
      <c r="F944" t="s">
        <v>4721</v>
      </c>
      <c r="G944" s="7" t="s">
        <v>4720</v>
      </c>
      <c r="H944" t="s">
        <v>4722</v>
      </c>
      <c r="I944" t="s">
        <v>4735</v>
      </c>
      <c r="J944" t="s">
        <v>4736</v>
      </c>
      <c r="K944" t="s">
        <v>4737</v>
      </c>
    </row>
    <row r="945" spans="1:11">
      <c r="A945" t="str">
        <f>IFERROR(VLOOKUP(I945,รวมโครงการที่ผ่านทั้งหมด!G:X,18,0),"")</f>
        <v/>
      </c>
      <c r="B945" s="1" t="s">
        <v>187</v>
      </c>
      <c r="C945" t="s">
        <v>188</v>
      </c>
      <c r="D945" s="7" t="s">
        <v>151</v>
      </c>
      <c r="E945" s="7" t="s">
        <v>6226</v>
      </c>
      <c r="F945" t="s">
        <v>6266</v>
      </c>
      <c r="G945" s="7" t="s">
        <v>10772</v>
      </c>
      <c r="H945" t="s">
        <v>6267</v>
      </c>
      <c r="I945" t="s">
        <v>6286</v>
      </c>
      <c r="J945" t="s">
        <v>6287</v>
      </c>
      <c r="K945" t="s">
        <v>6288</v>
      </c>
    </row>
    <row r="946" spans="1:11">
      <c r="A946" t="str">
        <f>IFERROR(VLOOKUP(I946,รวมโครงการที่ผ่านทั้งหมด!G:X,18,0),"")</f>
        <v/>
      </c>
      <c r="B946" s="1" t="s">
        <v>187</v>
      </c>
      <c r="C946" t="s">
        <v>188</v>
      </c>
      <c r="D946" s="7" t="s">
        <v>151</v>
      </c>
      <c r="E946" s="7" t="s">
        <v>6294</v>
      </c>
      <c r="F946" t="s">
        <v>6295</v>
      </c>
      <c r="G946" s="7" t="s">
        <v>10611</v>
      </c>
      <c r="H946" t="s">
        <v>6296</v>
      </c>
      <c r="I946" t="s">
        <v>6435</v>
      </c>
      <c r="J946" t="s">
        <v>6436</v>
      </c>
      <c r="K946" t="s">
        <v>6437</v>
      </c>
    </row>
    <row r="947" spans="1:11">
      <c r="A947" t="str">
        <f>IFERROR(VLOOKUP(I947,รวมโครงการที่ผ่านทั้งหมด!G:X,18,0),"")</f>
        <v/>
      </c>
      <c r="B947" s="1" t="s">
        <v>187</v>
      </c>
      <c r="C947" t="s">
        <v>188</v>
      </c>
      <c r="D947" s="7" t="s">
        <v>151</v>
      </c>
      <c r="E947" s="7" t="s">
        <v>6763</v>
      </c>
      <c r="F947" t="s">
        <v>6764</v>
      </c>
      <c r="G947" s="7" t="s">
        <v>10770</v>
      </c>
      <c r="H947" t="s">
        <v>6765</v>
      </c>
      <c r="I947" t="s">
        <v>6809</v>
      </c>
      <c r="J947" t="s">
        <v>6810</v>
      </c>
      <c r="K947" t="s">
        <v>6811</v>
      </c>
    </row>
    <row r="948" spans="1:11">
      <c r="A948" t="str">
        <f>IFERROR(VLOOKUP(I948,รวมโครงการที่ผ่านทั้งหมด!G:X,18,0),"")</f>
        <v/>
      </c>
      <c r="B948" s="1" t="s">
        <v>187</v>
      </c>
      <c r="C948" t="s">
        <v>188</v>
      </c>
      <c r="D948" s="7" t="s">
        <v>151</v>
      </c>
      <c r="E948" s="7" t="s">
        <v>6763</v>
      </c>
      <c r="F948" t="s">
        <v>6764</v>
      </c>
      <c r="G948" s="7" t="s">
        <v>10770</v>
      </c>
      <c r="H948" t="s">
        <v>6765</v>
      </c>
      <c r="I948" t="s">
        <v>6812</v>
      </c>
      <c r="J948" t="s">
        <v>6813</v>
      </c>
      <c r="K948" t="s">
        <v>6814</v>
      </c>
    </row>
    <row r="949" spans="1:11">
      <c r="A949" t="str">
        <f>IFERROR(VLOOKUP(I949,รวมโครงการที่ผ่านทั้งหมด!G:X,18,0),"")</f>
        <v/>
      </c>
      <c r="B949" s="1" t="s">
        <v>187</v>
      </c>
      <c r="C949" t="s">
        <v>188</v>
      </c>
      <c r="D949" s="7" t="s">
        <v>151</v>
      </c>
      <c r="E949" s="7" t="s">
        <v>9256</v>
      </c>
      <c r="F949" t="s">
        <v>292</v>
      </c>
      <c r="G949" s="7" t="s">
        <v>9256</v>
      </c>
      <c r="H949" t="s">
        <v>9257</v>
      </c>
      <c r="I949" t="s">
        <v>9349</v>
      </c>
      <c r="J949" t="s">
        <v>9350</v>
      </c>
      <c r="K949" t="s">
        <v>9351</v>
      </c>
    </row>
    <row r="950" spans="1:11">
      <c r="A950" t="str">
        <f>IFERROR(VLOOKUP(I950,รวมโครงการที่ผ่านทั้งหมด!G:X,18,0),"")</f>
        <v/>
      </c>
      <c r="B950" s="1" t="s">
        <v>187</v>
      </c>
      <c r="C950" t="s">
        <v>188</v>
      </c>
      <c r="D950" s="7" t="s">
        <v>151</v>
      </c>
      <c r="E950" s="7" t="s">
        <v>9577</v>
      </c>
      <c r="F950" t="s">
        <v>292</v>
      </c>
      <c r="G950" s="7" t="s">
        <v>9577</v>
      </c>
      <c r="H950" t="s">
        <v>9578</v>
      </c>
      <c r="I950" t="s">
        <v>9591</v>
      </c>
      <c r="J950" t="s">
        <v>9592</v>
      </c>
      <c r="K950" t="s">
        <v>9593</v>
      </c>
    </row>
    <row r="951" spans="1:11">
      <c r="A951">
        <f>IFERROR(VLOOKUP(I951,รวมโครงการที่ผ่านทั้งหมด!G:X,18,0),"")</f>
        <v>1</v>
      </c>
      <c r="B951" s="1" t="s">
        <v>187</v>
      </c>
      <c r="C951" t="s">
        <v>1314</v>
      </c>
      <c r="D951" s="7" t="s">
        <v>1207</v>
      </c>
      <c r="E951" s="7" t="s">
        <v>1297</v>
      </c>
      <c r="F951" t="s">
        <v>1014</v>
      </c>
      <c r="G951" s="7" t="s">
        <v>1297</v>
      </c>
      <c r="H951" t="s">
        <v>1298</v>
      </c>
      <c r="I951" t="s">
        <v>1315</v>
      </c>
      <c r="J951" t="s">
        <v>1316</v>
      </c>
      <c r="K951" t="s">
        <v>1317</v>
      </c>
    </row>
    <row r="952" spans="1:11">
      <c r="A952" t="str">
        <f>IFERROR(VLOOKUP(I952,รวมโครงการที่ผ่านทั้งหมด!G:X,18,0),"")</f>
        <v/>
      </c>
      <c r="B952" s="1" t="s">
        <v>187</v>
      </c>
      <c r="C952" t="s">
        <v>1314</v>
      </c>
      <c r="D952" s="7" t="s">
        <v>1207</v>
      </c>
      <c r="E952" s="7" t="s">
        <v>1297</v>
      </c>
      <c r="F952" t="s">
        <v>1014</v>
      </c>
      <c r="G952" s="7" t="s">
        <v>1297</v>
      </c>
      <c r="H952" t="s">
        <v>1298</v>
      </c>
      <c r="I952" t="s">
        <v>1318</v>
      </c>
      <c r="J952" t="s">
        <v>1319</v>
      </c>
      <c r="K952" t="s">
        <v>1320</v>
      </c>
    </row>
    <row r="953" spans="1:11">
      <c r="A953" t="str">
        <f>IFERROR(VLOOKUP(I953,รวมโครงการที่ผ่านทั้งหมด!G:X,18,0),"")</f>
        <v/>
      </c>
      <c r="B953" s="1" t="s">
        <v>187</v>
      </c>
      <c r="C953" t="s">
        <v>1314</v>
      </c>
      <c r="D953" s="7" t="s">
        <v>1207</v>
      </c>
      <c r="E953" s="7" t="s">
        <v>1297</v>
      </c>
      <c r="F953" t="s">
        <v>1014</v>
      </c>
      <c r="G953" s="7" t="s">
        <v>1297</v>
      </c>
      <c r="H953" t="s">
        <v>1298</v>
      </c>
      <c r="I953" t="s">
        <v>1321</v>
      </c>
      <c r="J953" t="s">
        <v>1322</v>
      </c>
      <c r="K953" t="s">
        <v>1323</v>
      </c>
    </row>
    <row r="954" spans="1:11">
      <c r="A954" t="str">
        <f>IFERROR(VLOOKUP(I954,รวมโครงการที่ผ่านทั้งหมด!G:X,18,0),"")</f>
        <v/>
      </c>
      <c r="B954" s="1" t="s">
        <v>187</v>
      </c>
      <c r="C954" t="s">
        <v>1314</v>
      </c>
      <c r="D954" s="7" t="s">
        <v>1207</v>
      </c>
      <c r="E954" s="7" t="s">
        <v>1297</v>
      </c>
      <c r="F954" t="s">
        <v>1014</v>
      </c>
      <c r="G954" s="7" t="s">
        <v>1297</v>
      </c>
      <c r="H954" t="s">
        <v>1298</v>
      </c>
      <c r="I954" t="s">
        <v>1324</v>
      </c>
      <c r="J954" t="s">
        <v>1325</v>
      </c>
      <c r="K954" t="s">
        <v>1326</v>
      </c>
    </row>
    <row r="955" spans="1:11">
      <c r="A955" t="str">
        <f>IFERROR(VLOOKUP(I955,รวมโครงการที่ผ่านทั้งหมด!G:X,18,0),"")</f>
        <v/>
      </c>
      <c r="B955" s="1" t="s">
        <v>187</v>
      </c>
      <c r="C955" t="s">
        <v>1314</v>
      </c>
      <c r="D955" s="7" t="s">
        <v>2454</v>
      </c>
      <c r="E955" s="7" t="s">
        <v>2980</v>
      </c>
      <c r="F955" t="s">
        <v>1020</v>
      </c>
      <c r="G955" s="7" t="s">
        <v>2980</v>
      </c>
      <c r="H955" t="s">
        <v>2986</v>
      </c>
      <c r="I955" t="s">
        <v>2990</v>
      </c>
      <c r="J955" t="s">
        <v>2991</v>
      </c>
      <c r="K955" t="s">
        <v>2992</v>
      </c>
    </row>
    <row r="956" spans="1:11">
      <c r="A956" t="str">
        <f>IFERROR(VLOOKUP(I956,รวมโครงการที่ผ่านทั้งหมด!G:X,18,0),"")</f>
        <v/>
      </c>
      <c r="B956" s="1" t="s">
        <v>187</v>
      </c>
      <c r="C956" t="s">
        <v>1314</v>
      </c>
      <c r="D956" s="7" t="s">
        <v>1201</v>
      </c>
      <c r="E956" s="7" t="s">
        <v>5918</v>
      </c>
      <c r="F956" t="s">
        <v>1042</v>
      </c>
      <c r="G956" s="7" t="s">
        <v>5918</v>
      </c>
      <c r="H956" t="s">
        <v>5919</v>
      </c>
      <c r="I956" t="s">
        <v>5998</v>
      </c>
      <c r="J956" t="s">
        <v>5999</v>
      </c>
      <c r="K956" t="s">
        <v>6000</v>
      </c>
    </row>
    <row r="957" spans="1:11">
      <c r="A957">
        <f>IFERROR(VLOOKUP(I957,รวมโครงการที่ผ่านทั้งหมด!G:X,18,0),"")</f>
        <v>1</v>
      </c>
      <c r="B957" s="1" t="s">
        <v>187</v>
      </c>
      <c r="C957" t="s">
        <v>1314</v>
      </c>
      <c r="D957" s="7" t="s">
        <v>151</v>
      </c>
      <c r="E957" s="7" t="s">
        <v>6294</v>
      </c>
      <c r="F957" t="s">
        <v>6295</v>
      </c>
      <c r="G957" s="7" t="s">
        <v>10611</v>
      </c>
      <c r="H957" t="s">
        <v>6296</v>
      </c>
      <c r="I957" t="s">
        <v>6342</v>
      </c>
      <c r="J957" t="s">
        <v>6343</v>
      </c>
      <c r="K957" t="s">
        <v>6344</v>
      </c>
    </row>
    <row r="958" spans="1:11">
      <c r="A958" t="str">
        <f>IFERROR(VLOOKUP(I958,รวมโครงการที่ผ่านทั้งหมด!G:X,18,0),"")</f>
        <v/>
      </c>
      <c r="B958" s="1" t="s">
        <v>187</v>
      </c>
      <c r="C958" t="s">
        <v>1314</v>
      </c>
      <c r="D958" s="7" t="s">
        <v>151</v>
      </c>
      <c r="E958" s="7" t="s">
        <v>10314</v>
      </c>
      <c r="F958" t="s">
        <v>10314</v>
      </c>
      <c r="G958" s="7" t="s">
        <v>10314</v>
      </c>
      <c r="H958" t="s">
        <v>10315</v>
      </c>
      <c r="I958" t="s">
        <v>10352</v>
      </c>
      <c r="J958" t="s">
        <v>10353</v>
      </c>
      <c r="K958" t="s">
        <v>10354</v>
      </c>
    </row>
    <row r="959" spans="1:11">
      <c r="A959" t="str">
        <f>IFERROR(VLOOKUP(I959,รวมโครงการที่ผ่านทั้งหมด!G:X,18,0),"")</f>
        <v/>
      </c>
      <c r="B959" s="1" t="s">
        <v>187</v>
      </c>
      <c r="C959" t="s">
        <v>1314</v>
      </c>
      <c r="D959" s="7" t="s">
        <v>151</v>
      </c>
      <c r="E959" s="7" t="s">
        <v>10485</v>
      </c>
      <c r="F959" t="s">
        <v>292</v>
      </c>
      <c r="G959" s="7" t="s">
        <v>10485</v>
      </c>
      <c r="H959" t="s">
        <v>10486</v>
      </c>
      <c r="I959" t="s">
        <v>10496</v>
      </c>
      <c r="J959" t="s">
        <v>10497</v>
      </c>
      <c r="K959" t="s">
        <v>10498</v>
      </c>
    </row>
    <row r="960" spans="1:11">
      <c r="A960">
        <f>IFERROR(VLOOKUP(I960,รวมโครงการที่ผ่านทั้งหมด!G:X,18,0),"")</f>
        <v>1</v>
      </c>
      <c r="B960" s="1" t="s">
        <v>187</v>
      </c>
      <c r="C960" t="s">
        <v>751</v>
      </c>
      <c r="D960" s="7" t="s">
        <v>151</v>
      </c>
      <c r="E960" s="7" t="s">
        <v>663</v>
      </c>
      <c r="F960" t="s">
        <v>664</v>
      </c>
      <c r="G960" s="7" t="s">
        <v>663</v>
      </c>
      <c r="H960" t="s">
        <v>665</v>
      </c>
      <c r="I960" t="s">
        <v>752</v>
      </c>
      <c r="J960" t="s">
        <v>753</v>
      </c>
      <c r="K960" t="s">
        <v>754</v>
      </c>
    </row>
    <row r="961" spans="1:11">
      <c r="A961">
        <f>IFERROR(VLOOKUP(I961,รวมโครงการที่ผ่านทั้งหมด!G:X,18,0),"")</f>
        <v>1</v>
      </c>
      <c r="B961" s="1" t="s">
        <v>187</v>
      </c>
      <c r="C961" t="s">
        <v>751</v>
      </c>
      <c r="D961" s="7" t="s">
        <v>2454</v>
      </c>
      <c r="E961" s="7" t="s">
        <v>3077</v>
      </c>
      <c r="F961" t="s">
        <v>3089</v>
      </c>
      <c r="G961" s="7" t="s">
        <v>3077</v>
      </c>
      <c r="H961" t="s">
        <v>3090</v>
      </c>
      <c r="I961" t="s">
        <v>3094</v>
      </c>
      <c r="J961" t="s">
        <v>3095</v>
      </c>
      <c r="K961" t="s">
        <v>3096</v>
      </c>
    </row>
    <row r="962" spans="1:11">
      <c r="A962" t="str">
        <f>IFERROR(VLOOKUP(I962,รวมโครงการที่ผ่านทั้งหมด!G:X,18,0),"")</f>
        <v/>
      </c>
      <c r="B962" s="1" t="s">
        <v>187</v>
      </c>
      <c r="C962" t="s">
        <v>751</v>
      </c>
      <c r="D962" s="7" t="s">
        <v>2454</v>
      </c>
      <c r="E962" s="7" t="s">
        <v>3077</v>
      </c>
      <c r="F962" t="s">
        <v>3089</v>
      </c>
      <c r="G962" s="7" t="s">
        <v>3077</v>
      </c>
      <c r="H962" t="s">
        <v>3090</v>
      </c>
      <c r="I962" t="s">
        <v>3100</v>
      </c>
      <c r="J962" t="s">
        <v>3101</v>
      </c>
      <c r="K962" t="s">
        <v>3102</v>
      </c>
    </row>
    <row r="963" spans="1:11">
      <c r="A963" t="str">
        <f>IFERROR(VLOOKUP(I963,รวมโครงการที่ผ่านทั้งหมด!G:X,18,0),"")</f>
        <v/>
      </c>
      <c r="B963" s="1" t="s">
        <v>187</v>
      </c>
      <c r="C963" t="s">
        <v>751</v>
      </c>
      <c r="D963" s="7" t="s">
        <v>2454</v>
      </c>
      <c r="E963" s="7" t="s">
        <v>3077</v>
      </c>
      <c r="F963" t="s">
        <v>3089</v>
      </c>
      <c r="G963" s="7" t="s">
        <v>3077</v>
      </c>
      <c r="H963" t="s">
        <v>3090</v>
      </c>
      <c r="I963" t="s">
        <v>3103</v>
      </c>
      <c r="J963" t="s">
        <v>3104</v>
      </c>
      <c r="K963" t="s">
        <v>3105</v>
      </c>
    </row>
    <row r="964" spans="1:11">
      <c r="A964" t="str">
        <f>IFERROR(VLOOKUP(I964,รวมโครงการที่ผ่านทั้งหมด!G:X,18,0),"")</f>
        <v/>
      </c>
      <c r="B964" s="1" t="s">
        <v>187</v>
      </c>
      <c r="C964" t="s">
        <v>751</v>
      </c>
      <c r="D964" s="7" t="s">
        <v>2454</v>
      </c>
      <c r="E964" s="7" t="s">
        <v>3077</v>
      </c>
      <c r="F964" t="s">
        <v>3089</v>
      </c>
      <c r="G964" s="7" t="s">
        <v>3077</v>
      </c>
      <c r="H964" t="s">
        <v>3090</v>
      </c>
      <c r="I964" t="s">
        <v>3106</v>
      </c>
      <c r="J964" t="s">
        <v>3107</v>
      </c>
      <c r="K964" t="s">
        <v>3108</v>
      </c>
    </row>
    <row r="965" spans="1:11">
      <c r="A965">
        <f>IFERROR(VLOOKUP(I965,รวมโครงการที่ผ่านทั้งหมด!G:X,18,0),"")</f>
        <v>1</v>
      </c>
      <c r="B965" s="1" t="s">
        <v>187</v>
      </c>
      <c r="C965" t="s">
        <v>751</v>
      </c>
      <c r="D965" s="7" t="s">
        <v>2454</v>
      </c>
      <c r="E965" s="7" t="s">
        <v>3077</v>
      </c>
      <c r="F965" t="s">
        <v>3153</v>
      </c>
      <c r="G965" s="7" t="s">
        <v>3077</v>
      </c>
      <c r="H965" t="s">
        <v>3154</v>
      </c>
      <c r="I965" t="s">
        <v>3155</v>
      </c>
      <c r="J965" t="s">
        <v>3156</v>
      </c>
      <c r="K965" t="s">
        <v>3157</v>
      </c>
    </row>
    <row r="966" spans="1:11">
      <c r="A966">
        <f>IFERROR(VLOOKUP(I966,รวมโครงการที่ผ่านทั้งหมด!G:X,18,0),"")</f>
        <v>1</v>
      </c>
      <c r="B966" s="1" t="s">
        <v>187</v>
      </c>
      <c r="C966" t="s">
        <v>751</v>
      </c>
      <c r="D966" s="7" t="s">
        <v>151</v>
      </c>
      <c r="E966" s="7" t="s">
        <v>6226</v>
      </c>
      <c r="F966" t="s">
        <v>6243</v>
      </c>
      <c r="G966" s="7" t="s">
        <v>10772</v>
      </c>
      <c r="H966" t="s">
        <v>6244</v>
      </c>
      <c r="I966" t="s">
        <v>6248</v>
      </c>
      <c r="J966" t="s">
        <v>6249</v>
      </c>
      <c r="K966" t="s">
        <v>6250</v>
      </c>
    </row>
    <row r="967" spans="1:11">
      <c r="A967" t="str">
        <f>IFERROR(VLOOKUP(I967,รวมโครงการที่ผ่านทั้งหมด!G:X,18,0),"")</f>
        <v/>
      </c>
      <c r="B967" s="1" t="s">
        <v>187</v>
      </c>
      <c r="C967" t="s">
        <v>751</v>
      </c>
      <c r="D967" s="7" t="s">
        <v>151</v>
      </c>
      <c r="E967" s="7" t="s">
        <v>6763</v>
      </c>
      <c r="F967" t="s">
        <v>6764</v>
      </c>
      <c r="G967" s="7" t="s">
        <v>10770</v>
      </c>
      <c r="H967" t="s">
        <v>6765</v>
      </c>
      <c r="I967" t="s">
        <v>6815</v>
      </c>
      <c r="J967" t="s">
        <v>6816</v>
      </c>
      <c r="K967" t="s">
        <v>6817</v>
      </c>
    </row>
    <row r="968" spans="1:11">
      <c r="A968" t="str">
        <f>IFERROR(VLOOKUP(I968,รวมโครงการที่ผ่านทั้งหมด!G:X,18,0),"")</f>
        <v/>
      </c>
      <c r="B968" s="1" t="s">
        <v>187</v>
      </c>
      <c r="C968" t="s">
        <v>751</v>
      </c>
      <c r="D968" s="7" t="s">
        <v>151</v>
      </c>
      <c r="E968" s="7" t="s">
        <v>10447</v>
      </c>
      <c r="F968" t="s">
        <v>1042</v>
      </c>
      <c r="G968" s="7" t="s">
        <v>10447</v>
      </c>
      <c r="H968" t="s">
        <v>10448</v>
      </c>
      <c r="I968" t="s">
        <v>10461</v>
      </c>
      <c r="J968" t="s">
        <v>10462</v>
      </c>
      <c r="K968" t="s">
        <v>10463</v>
      </c>
    </row>
    <row r="969" spans="1:11">
      <c r="A969" t="str">
        <f>IFERROR(VLOOKUP(I969,รวมโครงการที่ผ่านทั้งหมด!G:X,18,0),"")</f>
        <v/>
      </c>
      <c r="B969" s="1" t="s">
        <v>742</v>
      </c>
      <c r="C969" t="s">
        <v>4469</v>
      </c>
      <c r="D969" s="7" t="s">
        <v>1121</v>
      </c>
      <c r="E969" s="7" t="s">
        <v>4448</v>
      </c>
      <c r="F969" t="s">
        <v>4470</v>
      </c>
      <c r="G969" s="7" t="s">
        <v>4448</v>
      </c>
      <c r="H969" t="s">
        <v>4471</v>
      </c>
      <c r="I969" t="s">
        <v>4472</v>
      </c>
      <c r="J969" t="s">
        <v>4473</v>
      </c>
      <c r="K969" t="s">
        <v>4474</v>
      </c>
    </row>
    <row r="970" spans="1:11">
      <c r="A970" t="str">
        <f>IFERROR(VLOOKUP(I970,รวมโครงการที่ผ่านทั้งหมด!G:X,18,0),"")</f>
        <v/>
      </c>
      <c r="B970" s="1" t="s">
        <v>742</v>
      </c>
      <c r="C970" t="s">
        <v>4469</v>
      </c>
      <c r="D970" s="7" t="s">
        <v>1121</v>
      </c>
      <c r="E970" s="7" t="s">
        <v>4448</v>
      </c>
      <c r="F970" t="s">
        <v>4470</v>
      </c>
      <c r="G970" s="7" t="s">
        <v>4448</v>
      </c>
      <c r="H970" t="s">
        <v>4471</v>
      </c>
      <c r="I970" t="s">
        <v>4475</v>
      </c>
      <c r="J970" t="s">
        <v>4476</v>
      </c>
      <c r="K970" t="s">
        <v>4477</v>
      </c>
    </row>
    <row r="971" spans="1:11">
      <c r="A971" t="str">
        <f>IFERROR(VLOOKUP(I971,รวมโครงการที่ผ่านทั้งหมด!G:X,18,0),"")</f>
        <v/>
      </c>
      <c r="B971" s="1" t="s">
        <v>742</v>
      </c>
      <c r="C971" t="s">
        <v>4469</v>
      </c>
      <c r="D971" s="7" t="s">
        <v>6937</v>
      </c>
      <c r="E971" s="7" t="s">
        <v>6946</v>
      </c>
      <c r="F971" t="s">
        <v>6947</v>
      </c>
      <c r="G971" s="7" t="s">
        <v>6946</v>
      </c>
      <c r="H971" t="s">
        <v>6948</v>
      </c>
      <c r="I971" t="s">
        <v>6959</v>
      </c>
      <c r="J971" t="s">
        <v>6960</v>
      </c>
      <c r="K971" t="s">
        <v>6961</v>
      </c>
    </row>
    <row r="972" spans="1:11">
      <c r="A972" t="str">
        <f>IFERROR(VLOOKUP(I972,รวมโครงการที่ผ่านทั้งหมด!G:X,18,0),"")</f>
        <v/>
      </c>
      <c r="B972" s="1" t="s">
        <v>742</v>
      </c>
      <c r="C972" t="s">
        <v>4469</v>
      </c>
      <c r="D972" s="7" t="s">
        <v>6937</v>
      </c>
      <c r="E972" s="7" t="s">
        <v>6946</v>
      </c>
      <c r="F972" t="s">
        <v>6973</v>
      </c>
      <c r="G972" s="7" t="s">
        <v>6946</v>
      </c>
      <c r="H972" t="s">
        <v>6974</v>
      </c>
      <c r="I972" t="s">
        <v>6975</v>
      </c>
      <c r="J972" t="s">
        <v>6976</v>
      </c>
      <c r="K972" t="s">
        <v>6977</v>
      </c>
    </row>
    <row r="973" spans="1:11">
      <c r="A973" t="str">
        <f>IFERROR(VLOOKUP(I973,รวมโครงการที่ผ่านทั้งหมด!G:X,18,0),"")</f>
        <v/>
      </c>
      <c r="B973" s="1" t="s">
        <v>742</v>
      </c>
      <c r="C973" t="s">
        <v>4469</v>
      </c>
      <c r="D973" s="7" t="s">
        <v>6937</v>
      </c>
      <c r="E973" s="7" t="s">
        <v>6946</v>
      </c>
      <c r="F973" t="s">
        <v>6973</v>
      </c>
      <c r="G973" s="7" t="s">
        <v>6946</v>
      </c>
      <c r="H973" t="s">
        <v>6974</v>
      </c>
      <c r="I973" t="s">
        <v>6978</v>
      </c>
      <c r="J973" t="s">
        <v>6979</v>
      </c>
      <c r="K973" t="s">
        <v>6980</v>
      </c>
    </row>
    <row r="974" spans="1:11">
      <c r="A974" t="str">
        <f>IFERROR(VLOOKUP(I974,รวมโครงการที่ผ่านทั้งหมด!G:X,18,0),"")</f>
        <v/>
      </c>
      <c r="B974" s="1" t="s">
        <v>742</v>
      </c>
      <c r="C974" t="s">
        <v>4469</v>
      </c>
      <c r="D974" s="7" t="s">
        <v>6937</v>
      </c>
      <c r="E974" s="7" t="s">
        <v>7021</v>
      </c>
      <c r="F974" t="s">
        <v>7022</v>
      </c>
      <c r="G974" s="7" t="s">
        <v>7021</v>
      </c>
      <c r="H974" t="s">
        <v>7023</v>
      </c>
      <c r="I974" t="s">
        <v>7024</v>
      </c>
      <c r="J974" t="s">
        <v>7025</v>
      </c>
      <c r="K974" t="s">
        <v>7026</v>
      </c>
    </row>
    <row r="975" spans="1:11">
      <c r="A975" t="str">
        <f>IFERROR(VLOOKUP(I975,รวมโครงการที่ผ่านทั้งหมด!G:X,18,0),"")</f>
        <v/>
      </c>
      <c r="B975" s="1" t="s">
        <v>742</v>
      </c>
      <c r="C975" t="s">
        <v>4469</v>
      </c>
      <c r="D975" s="7" t="s">
        <v>6937</v>
      </c>
      <c r="E975" s="7" t="s">
        <v>7021</v>
      </c>
      <c r="F975" t="s">
        <v>7030</v>
      </c>
      <c r="G975" s="7" t="s">
        <v>7021</v>
      </c>
      <c r="H975" t="s">
        <v>7031</v>
      </c>
      <c r="I975" t="s">
        <v>7032</v>
      </c>
      <c r="J975" t="s">
        <v>7033</v>
      </c>
      <c r="K975" t="s">
        <v>7034</v>
      </c>
    </row>
    <row r="976" spans="1:11">
      <c r="A976">
        <f>IFERROR(VLOOKUP(I976,รวมโครงการที่ผ่านทั้งหมด!G:X,18,0),"")</f>
        <v>1</v>
      </c>
      <c r="B976" s="1" t="s">
        <v>742</v>
      </c>
      <c r="C976" t="s">
        <v>4469</v>
      </c>
      <c r="D976" s="7" t="s">
        <v>6937</v>
      </c>
      <c r="E976" s="7" t="s">
        <v>7021</v>
      </c>
      <c r="F976" t="s">
        <v>7030</v>
      </c>
      <c r="G976" s="7" t="s">
        <v>7021</v>
      </c>
      <c r="H976" t="s">
        <v>7031</v>
      </c>
      <c r="I976" t="s">
        <v>7035</v>
      </c>
      <c r="J976" t="s">
        <v>7036</v>
      </c>
      <c r="K976" t="s">
        <v>7037</v>
      </c>
    </row>
    <row r="977" spans="1:11">
      <c r="A977" t="str">
        <f>IFERROR(VLOOKUP(I977,รวมโครงการที่ผ่านทั้งหมด!G:X,18,0),"")</f>
        <v/>
      </c>
      <c r="B977" s="1" t="s">
        <v>742</v>
      </c>
      <c r="C977" t="s">
        <v>4469</v>
      </c>
      <c r="D977" s="7" t="s">
        <v>6937</v>
      </c>
      <c r="E977" s="7" t="s">
        <v>7021</v>
      </c>
      <c r="F977" t="s">
        <v>7030</v>
      </c>
      <c r="G977" s="7" t="s">
        <v>7021</v>
      </c>
      <c r="H977" t="s">
        <v>7031</v>
      </c>
      <c r="I977" t="s">
        <v>7038</v>
      </c>
      <c r="J977" t="s">
        <v>7039</v>
      </c>
      <c r="K977" t="s">
        <v>7040</v>
      </c>
    </row>
    <row r="978" spans="1:11">
      <c r="A978" t="str">
        <f>IFERROR(VLOOKUP(I978,รวมโครงการที่ผ่านทั้งหมด!G:X,18,0),"")</f>
        <v/>
      </c>
      <c r="B978" s="1" t="s">
        <v>742</v>
      </c>
      <c r="C978" t="s">
        <v>4469</v>
      </c>
      <c r="D978" s="7" t="s">
        <v>6937</v>
      </c>
      <c r="E978" s="7" t="s">
        <v>7041</v>
      </c>
      <c r="F978" t="s">
        <v>1042</v>
      </c>
      <c r="G978" s="7" t="s">
        <v>7041</v>
      </c>
      <c r="H978" t="s">
        <v>7042</v>
      </c>
      <c r="I978" t="s">
        <v>7049</v>
      </c>
      <c r="J978" t="s">
        <v>7050</v>
      </c>
      <c r="K978" t="s">
        <v>7051</v>
      </c>
    </row>
    <row r="979" spans="1:11">
      <c r="A979" t="str">
        <f>IFERROR(VLOOKUP(I979,รวมโครงการที่ผ่านทั้งหมด!G:X,18,0),"")</f>
        <v/>
      </c>
      <c r="B979" s="1" t="s">
        <v>742</v>
      </c>
      <c r="C979" t="s">
        <v>4469</v>
      </c>
      <c r="D979" s="7" t="s">
        <v>151</v>
      </c>
      <c r="E979" s="7" t="s">
        <v>8667</v>
      </c>
      <c r="F979" t="s">
        <v>292</v>
      </c>
      <c r="G979" s="7" t="s">
        <v>8667</v>
      </c>
      <c r="H979" t="s">
        <v>8668</v>
      </c>
      <c r="I979" t="s">
        <v>8678</v>
      </c>
      <c r="J979" t="s">
        <v>8679</v>
      </c>
      <c r="K979" t="s">
        <v>8680</v>
      </c>
    </row>
    <row r="980" spans="1:11">
      <c r="A980" t="str">
        <f>IFERROR(VLOOKUP(I980,รวมโครงการที่ผ่านทั้งหมด!G:X,18,0),"")</f>
        <v/>
      </c>
      <c r="B980" s="1" t="s">
        <v>742</v>
      </c>
      <c r="C980" t="s">
        <v>4469</v>
      </c>
      <c r="D980" s="7" t="s">
        <v>6937</v>
      </c>
      <c r="E980" s="7" t="s">
        <v>8837</v>
      </c>
      <c r="F980" t="s">
        <v>8838</v>
      </c>
      <c r="G980" s="7" t="s">
        <v>8837</v>
      </c>
      <c r="H980" t="s">
        <v>8839</v>
      </c>
      <c r="I980" t="s">
        <v>8840</v>
      </c>
      <c r="J980" t="s">
        <v>8841</v>
      </c>
      <c r="K980" t="s">
        <v>8842</v>
      </c>
    </row>
    <row r="981" spans="1:11">
      <c r="A981" t="str">
        <f>IFERROR(VLOOKUP(I981,รวมโครงการที่ผ่านทั้งหมด!G:X,18,0),"")</f>
        <v/>
      </c>
      <c r="B981" s="1" t="s">
        <v>742</v>
      </c>
      <c r="C981" t="s">
        <v>4469</v>
      </c>
      <c r="D981" s="7" t="s">
        <v>6937</v>
      </c>
      <c r="E981" s="7" t="s">
        <v>8837</v>
      </c>
      <c r="F981" t="s">
        <v>8838</v>
      </c>
      <c r="G981" s="7" t="s">
        <v>8837</v>
      </c>
      <c r="H981" t="s">
        <v>8839</v>
      </c>
      <c r="I981" t="s">
        <v>8855</v>
      </c>
      <c r="J981" t="s">
        <v>8856</v>
      </c>
      <c r="K981" t="s">
        <v>8857</v>
      </c>
    </row>
    <row r="982" spans="1:11">
      <c r="A982" t="str">
        <f>IFERROR(VLOOKUP(I982,รวมโครงการที่ผ่านทั้งหมด!G:X,18,0),"")</f>
        <v/>
      </c>
      <c r="B982" s="1" t="s">
        <v>742</v>
      </c>
      <c r="C982" t="s">
        <v>4469</v>
      </c>
      <c r="D982" s="7" t="s">
        <v>6937</v>
      </c>
      <c r="E982" s="7" t="s">
        <v>8837</v>
      </c>
      <c r="F982" t="s">
        <v>8838</v>
      </c>
      <c r="G982" s="7" t="s">
        <v>8837</v>
      </c>
      <c r="H982" t="s">
        <v>8839</v>
      </c>
      <c r="I982" t="s">
        <v>8858</v>
      </c>
      <c r="J982" t="s">
        <v>8859</v>
      </c>
      <c r="K982" t="s">
        <v>8860</v>
      </c>
    </row>
    <row r="983" spans="1:11">
      <c r="A983" t="str">
        <f>IFERROR(VLOOKUP(I983,รวมโครงการที่ผ่านทั้งหมด!G:X,18,0),"")</f>
        <v/>
      </c>
      <c r="B983" s="1" t="s">
        <v>742</v>
      </c>
      <c r="C983" t="s">
        <v>4469</v>
      </c>
      <c r="D983" s="7" t="s">
        <v>6937</v>
      </c>
      <c r="E983" s="7" t="s">
        <v>8837</v>
      </c>
      <c r="F983" t="s">
        <v>8838</v>
      </c>
      <c r="G983" s="7" t="s">
        <v>8837</v>
      </c>
      <c r="H983" t="s">
        <v>8839</v>
      </c>
      <c r="I983" t="s">
        <v>8861</v>
      </c>
      <c r="J983" t="s">
        <v>8862</v>
      </c>
      <c r="K983" t="s">
        <v>8863</v>
      </c>
    </row>
    <row r="984" spans="1:11">
      <c r="A984" t="str">
        <f>IFERROR(VLOOKUP(I984,รวมโครงการที่ผ่านทั้งหมด!G:X,18,0),"")</f>
        <v/>
      </c>
      <c r="B984" s="1" t="s">
        <v>742</v>
      </c>
      <c r="C984" t="s">
        <v>4469</v>
      </c>
      <c r="D984" s="7" t="s">
        <v>6937</v>
      </c>
      <c r="E984" s="7" t="s">
        <v>8837</v>
      </c>
      <c r="F984" t="s">
        <v>8838</v>
      </c>
      <c r="G984" s="7" t="s">
        <v>8837</v>
      </c>
      <c r="H984" t="s">
        <v>8839</v>
      </c>
      <c r="I984" t="s">
        <v>8864</v>
      </c>
      <c r="J984" t="s">
        <v>8865</v>
      </c>
      <c r="K984" t="s">
        <v>8866</v>
      </c>
    </row>
    <row r="985" spans="1:11">
      <c r="A985" t="str">
        <f>IFERROR(VLOOKUP(I985,รวมโครงการที่ผ่านทั้งหมด!G:X,18,0),"")</f>
        <v/>
      </c>
      <c r="B985" s="1" t="s">
        <v>742</v>
      </c>
      <c r="C985" t="s">
        <v>4469</v>
      </c>
      <c r="D985" s="7" t="s">
        <v>151</v>
      </c>
      <c r="E985" s="7" t="s">
        <v>9256</v>
      </c>
      <c r="F985" t="s">
        <v>292</v>
      </c>
      <c r="G985" s="7" t="s">
        <v>9256</v>
      </c>
      <c r="H985" t="s">
        <v>9257</v>
      </c>
      <c r="I985" t="s">
        <v>9388</v>
      </c>
      <c r="J985" t="s">
        <v>9389</v>
      </c>
      <c r="K985" t="s">
        <v>9390</v>
      </c>
    </row>
    <row r="986" spans="1:11">
      <c r="A986" t="str">
        <f>IFERROR(VLOOKUP(I986,รวมโครงการที่ผ่านทั้งหมด!G:X,18,0),"")</f>
        <v/>
      </c>
      <c r="B986" s="1" t="s">
        <v>742</v>
      </c>
      <c r="C986" t="s">
        <v>4469</v>
      </c>
      <c r="D986" s="7" t="s">
        <v>151</v>
      </c>
      <c r="E986" s="7" t="s">
        <v>10358</v>
      </c>
      <c r="F986" t="s">
        <v>8970</v>
      </c>
      <c r="G986" s="7" t="s">
        <v>10358</v>
      </c>
      <c r="H986" t="s">
        <v>10359</v>
      </c>
      <c r="I986" t="s">
        <v>10381</v>
      </c>
      <c r="J986" t="s">
        <v>10382</v>
      </c>
      <c r="K986" t="s">
        <v>10383</v>
      </c>
    </row>
    <row r="987" spans="1:11">
      <c r="A987" t="str">
        <f>IFERROR(VLOOKUP(I987,รวมโครงการที่ผ่านทั้งหมด!G:X,18,0),"")</f>
        <v/>
      </c>
      <c r="B987" s="1" t="s">
        <v>742</v>
      </c>
      <c r="C987" t="s">
        <v>4469</v>
      </c>
      <c r="D987" s="7" t="s">
        <v>151</v>
      </c>
      <c r="E987" s="7" t="s">
        <v>10447</v>
      </c>
      <c r="F987" t="s">
        <v>1042</v>
      </c>
      <c r="G987" s="7" t="s">
        <v>10447</v>
      </c>
      <c r="H987" t="s">
        <v>10448</v>
      </c>
      <c r="I987" t="s">
        <v>10470</v>
      </c>
      <c r="J987" t="s">
        <v>10471</v>
      </c>
      <c r="K987" t="s">
        <v>10472</v>
      </c>
    </row>
    <row r="988" spans="1:11">
      <c r="A988" t="str">
        <f>IFERROR(VLOOKUP(I988,รวมโครงการที่ผ่านทั้งหมด!G:X,18,0),"")</f>
        <v/>
      </c>
      <c r="B988" s="1" t="s">
        <v>742</v>
      </c>
      <c r="C988" t="s">
        <v>3909</v>
      </c>
      <c r="D988" s="7" t="s">
        <v>1146</v>
      </c>
      <c r="E988" s="7" t="s">
        <v>3910</v>
      </c>
      <c r="F988" t="s">
        <v>3911</v>
      </c>
      <c r="G988" s="7" t="s">
        <v>3910</v>
      </c>
      <c r="H988" t="s">
        <v>3912</v>
      </c>
      <c r="I988" t="s">
        <v>3913</v>
      </c>
      <c r="J988" t="s">
        <v>3914</v>
      </c>
      <c r="K988" t="s">
        <v>3915</v>
      </c>
    </row>
    <row r="989" spans="1:11">
      <c r="A989" t="str">
        <f>IFERROR(VLOOKUP(I989,รวมโครงการที่ผ่านทั้งหมด!G:X,18,0),"")</f>
        <v/>
      </c>
      <c r="B989" s="1" t="s">
        <v>742</v>
      </c>
      <c r="C989" t="s">
        <v>3909</v>
      </c>
      <c r="D989" s="7" t="s">
        <v>1121</v>
      </c>
      <c r="E989" s="7" t="s">
        <v>4448</v>
      </c>
      <c r="F989" t="s">
        <v>4449</v>
      </c>
      <c r="G989" s="7" t="s">
        <v>4448</v>
      </c>
      <c r="H989" t="s">
        <v>4450</v>
      </c>
      <c r="I989" t="s">
        <v>4451</v>
      </c>
      <c r="J989" t="s">
        <v>4452</v>
      </c>
      <c r="K989" t="s">
        <v>4453</v>
      </c>
    </row>
    <row r="990" spans="1:11">
      <c r="A990">
        <f>IFERROR(VLOOKUP(I990,รวมโครงการที่ผ่านทั้งหมด!G:X,18,0),"")</f>
        <v>1</v>
      </c>
      <c r="B990" s="1" t="s">
        <v>742</v>
      </c>
      <c r="C990" t="s">
        <v>3909</v>
      </c>
      <c r="D990" s="7" t="s">
        <v>1121</v>
      </c>
      <c r="E990" s="7" t="s">
        <v>4448</v>
      </c>
      <c r="F990" t="s">
        <v>4454</v>
      </c>
      <c r="G990" s="7" t="s">
        <v>4448</v>
      </c>
      <c r="H990" t="s">
        <v>4455</v>
      </c>
      <c r="I990" t="s">
        <v>4456</v>
      </c>
      <c r="J990" t="s">
        <v>4457</v>
      </c>
      <c r="K990" t="s">
        <v>4458</v>
      </c>
    </row>
    <row r="991" spans="1:11">
      <c r="A991" t="str">
        <f>IFERROR(VLOOKUP(I991,รวมโครงการที่ผ่านทั้งหมด!G:X,18,0),"")</f>
        <v/>
      </c>
      <c r="B991" s="1" t="s">
        <v>742</v>
      </c>
      <c r="C991" t="s">
        <v>3909</v>
      </c>
      <c r="D991" s="7" t="s">
        <v>884</v>
      </c>
      <c r="E991" s="7" t="s">
        <v>885</v>
      </c>
      <c r="F991" t="s">
        <v>5409</v>
      </c>
      <c r="G991" s="7" t="s">
        <v>885</v>
      </c>
      <c r="H991" t="s">
        <v>5410</v>
      </c>
      <c r="I991" t="s">
        <v>5426</v>
      </c>
      <c r="J991" t="s">
        <v>5427</v>
      </c>
      <c r="K991" t="s">
        <v>5428</v>
      </c>
    </row>
    <row r="992" spans="1:11">
      <c r="A992" t="str">
        <f>IFERROR(VLOOKUP(I992,รวมโครงการที่ผ่านทั้งหมด!G:X,18,0),"")</f>
        <v/>
      </c>
      <c r="B992" s="1" t="s">
        <v>742</v>
      </c>
      <c r="C992" t="s">
        <v>3909</v>
      </c>
      <c r="D992" s="7" t="s">
        <v>151</v>
      </c>
      <c r="E992" s="7" t="s">
        <v>6177</v>
      </c>
      <c r="F992" t="s">
        <v>6178</v>
      </c>
      <c r="G992" s="7" t="s">
        <v>10614</v>
      </c>
      <c r="H992" t="s">
        <v>6179</v>
      </c>
      <c r="I992" t="s">
        <v>6202</v>
      </c>
      <c r="J992" t="s">
        <v>6203</v>
      </c>
      <c r="K992" t="s">
        <v>6204</v>
      </c>
    </row>
    <row r="993" spans="1:11">
      <c r="A993" t="str">
        <f>IFERROR(VLOOKUP(I993,รวมโครงการที่ผ่านทั้งหมด!G:X,18,0),"")</f>
        <v/>
      </c>
      <c r="B993" s="1" t="s">
        <v>742</v>
      </c>
      <c r="C993" t="s">
        <v>3909</v>
      </c>
      <c r="D993" s="7" t="s">
        <v>151</v>
      </c>
      <c r="E993" s="7" t="s">
        <v>6294</v>
      </c>
      <c r="F993" t="s">
        <v>6295</v>
      </c>
      <c r="G993" s="7" t="s">
        <v>10611</v>
      </c>
      <c r="H993" t="s">
        <v>6296</v>
      </c>
      <c r="I993" t="s">
        <v>6303</v>
      </c>
      <c r="J993" t="s">
        <v>6304</v>
      </c>
      <c r="K993" t="s">
        <v>6305</v>
      </c>
    </row>
    <row r="994" spans="1:11">
      <c r="A994" t="str">
        <f>IFERROR(VLOOKUP(I994,รวมโครงการที่ผ่านทั้งหมด!G:X,18,0),"")</f>
        <v/>
      </c>
      <c r="B994" s="1" t="s">
        <v>742</v>
      </c>
      <c r="C994" t="s">
        <v>3909</v>
      </c>
      <c r="D994" s="7" t="s">
        <v>6937</v>
      </c>
      <c r="E994" s="7" t="s">
        <v>6946</v>
      </c>
      <c r="F994" t="s">
        <v>6962</v>
      </c>
      <c r="G994" s="7" t="s">
        <v>6946</v>
      </c>
      <c r="H994" t="s">
        <v>6963</v>
      </c>
      <c r="I994" t="s">
        <v>6970</v>
      </c>
      <c r="J994" t="s">
        <v>6971</v>
      </c>
      <c r="K994" t="s">
        <v>6972</v>
      </c>
    </row>
    <row r="995" spans="1:11">
      <c r="A995" t="str">
        <f>IFERROR(VLOOKUP(I995,รวมโครงการที่ผ่านทั้งหมด!G:X,18,0),"")</f>
        <v/>
      </c>
      <c r="B995" s="1" t="s">
        <v>742</v>
      </c>
      <c r="C995" t="s">
        <v>3909</v>
      </c>
      <c r="D995" s="7" t="s">
        <v>6937</v>
      </c>
      <c r="E995" s="7" t="s">
        <v>6946</v>
      </c>
      <c r="F995" t="s">
        <v>6973</v>
      </c>
      <c r="G995" s="7" t="s">
        <v>6946</v>
      </c>
      <c r="H995" t="s">
        <v>6974</v>
      </c>
      <c r="I995" t="s">
        <v>6981</v>
      </c>
      <c r="J995" t="s">
        <v>6982</v>
      </c>
      <c r="K995" t="s">
        <v>6983</v>
      </c>
    </row>
    <row r="996" spans="1:11">
      <c r="A996" t="str">
        <f>IFERROR(VLOOKUP(I996,รวมโครงการที่ผ่านทั้งหมด!G:X,18,0),"")</f>
        <v/>
      </c>
      <c r="B996" s="1" t="s">
        <v>742</v>
      </c>
      <c r="C996" t="s">
        <v>3909</v>
      </c>
      <c r="D996" s="7" t="s">
        <v>6937</v>
      </c>
      <c r="E996" s="7" t="s">
        <v>6946</v>
      </c>
      <c r="F996" t="s">
        <v>6973</v>
      </c>
      <c r="G996" s="7" t="s">
        <v>6946</v>
      </c>
      <c r="H996" t="s">
        <v>6974</v>
      </c>
      <c r="I996" t="s">
        <v>6984</v>
      </c>
      <c r="J996" t="s">
        <v>6985</v>
      </c>
      <c r="K996" t="s">
        <v>6986</v>
      </c>
    </row>
    <row r="997" spans="1:11">
      <c r="A997" t="str">
        <f>IFERROR(VLOOKUP(I997,รวมโครงการที่ผ่านทั้งหมด!G:X,18,0),"")</f>
        <v/>
      </c>
      <c r="B997" s="1" t="s">
        <v>742</v>
      </c>
      <c r="C997" t="s">
        <v>3909</v>
      </c>
      <c r="D997" s="7" t="s">
        <v>6937</v>
      </c>
      <c r="E997" s="7" t="s">
        <v>6987</v>
      </c>
      <c r="F997" t="s">
        <v>6993</v>
      </c>
      <c r="G997" s="7" t="s">
        <v>6987</v>
      </c>
      <c r="H997" t="s">
        <v>6994</v>
      </c>
      <c r="I997" t="s">
        <v>6995</v>
      </c>
      <c r="J997" t="s">
        <v>6996</v>
      </c>
      <c r="K997" t="s">
        <v>6997</v>
      </c>
    </row>
    <row r="998" spans="1:11">
      <c r="A998" t="str">
        <f>IFERROR(VLOOKUP(I998,รวมโครงการที่ผ่านทั้งหมด!G:X,18,0),"")</f>
        <v/>
      </c>
      <c r="B998" s="1" t="s">
        <v>742</v>
      </c>
      <c r="C998" t="s">
        <v>3909</v>
      </c>
      <c r="D998" s="7" t="s">
        <v>6937</v>
      </c>
      <c r="E998" s="7" t="s">
        <v>6987</v>
      </c>
      <c r="F998" t="s">
        <v>6993</v>
      </c>
      <c r="G998" s="7" t="s">
        <v>6987</v>
      </c>
      <c r="H998" t="s">
        <v>6994</v>
      </c>
      <c r="I998" t="s">
        <v>6998</v>
      </c>
      <c r="J998" t="s">
        <v>6999</v>
      </c>
      <c r="K998" t="s">
        <v>7000</v>
      </c>
    </row>
    <row r="999" spans="1:11">
      <c r="A999" t="str">
        <f>IFERROR(VLOOKUP(I999,รวมโครงการที่ผ่านทั้งหมด!G:X,18,0),"")</f>
        <v/>
      </c>
      <c r="B999" s="1" t="s">
        <v>742</v>
      </c>
      <c r="C999" t="s">
        <v>3909</v>
      </c>
      <c r="D999" s="7" t="s">
        <v>6937</v>
      </c>
      <c r="E999" s="7" t="s">
        <v>6987</v>
      </c>
      <c r="F999" t="s">
        <v>6993</v>
      </c>
      <c r="G999" s="7" t="s">
        <v>6987</v>
      </c>
      <c r="H999" t="s">
        <v>6994</v>
      </c>
      <c r="I999" t="s">
        <v>7001</v>
      </c>
      <c r="J999" t="s">
        <v>7002</v>
      </c>
      <c r="K999" t="s">
        <v>7003</v>
      </c>
    </row>
    <row r="1000" spans="1:11">
      <c r="A1000" t="str">
        <f>IFERROR(VLOOKUP(I1000,รวมโครงการที่ผ่านทั้งหมด!G:X,18,0),"")</f>
        <v/>
      </c>
      <c r="B1000" s="1" t="s">
        <v>742</v>
      </c>
      <c r="C1000" t="s">
        <v>3909</v>
      </c>
      <c r="D1000" s="7" t="s">
        <v>6937</v>
      </c>
      <c r="E1000" s="7" t="s">
        <v>6987</v>
      </c>
      <c r="F1000" t="s">
        <v>6993</v>
      </c>
      <c r="G1000" s="7" t="s">
        <v>6987</v>
      </c>
      <c r="H1000" t="s">
        <v>6994</v>
      </c>
      <c r="I1000" t="s">
        <v>7004</v>
      </c>
      <c r="J1000" t="s">
        <v>7005</v>
      </c>
      <c r="K1000" t="s">
        <v>7006</v>
      </c>
    </row>
    <row r="1001" spans="1:11">
      <c r="A1001" t="str">
        <f>IFERROR(VLOOKUP(I1001,รวมโครงการที่ผ่านทั้งหมด!G:X,18,0),"")</f>
        <v/>
      </c>
      <c r="B1001" s="1" t="s">
        <v>742</v>
      </c>
      <c r="C1001" t="s">
        <v>3909</v>
      </c>
      <c r="D1001" s="7" t="s">
        <v>6937</v>
      </c>
      <c r="E1001" s="7" t="s">
        <v>7007</v>
      </c>
      <c r="F1001" t="s">
        <v>1042</v>
      </c>
      <c r="G1001" s="7" t="s">
        <v>7007</v>
      </c>
      <c r="H1001" t="s">
        <v>7008</v>
      </c>
      <c r="I1001" t="s">
        <v>7009</v>
      </c>
      <c r="J1001" t="s">
        <v>7010</v>
      </c>
      <c r="K1001" t="s">
        <v>7011</v>
      </c>
    </row>
    <row r="1002" spans="1:11">
      <c r="A1002" t="str">
        <f>IFERROR(VLOOKUP(I1002,รวมโครงการที่ผ่านทั้งหมด!G:X,18,0),"")</f>
        <v/>
      </c>
      <c r="B1002" s="1" t="s">
        <v>742</v>
      </c>
      <c r="C1002" t="s">
        <v>3909</v>
      </c>
      <c r="D1002" s="7" t="s">
        <v>6937</v>
      </c>
      <c r="E1002" s="7" t="s">
        <v>7007</v>
      </c>
      <c r="F1002" t="s">
        <v>1042</v>
      </c>
      <c r="G1002" s="7" t="s">
        <v>7007</v>
      </c>
      <c r="H1002" t="s">
        <v>7008</v>
      </c>
      <c r="I1002" t="s">
        <v>7012</v>
      </c>
      <c r="J1002" t="s">
        <v>7013</v>
      </c>
      <c r="K1002" t="s">
        <v>7014</v>
      </c>
    </row>
    <row r="1003" spans="1:11">
      <c r="A1003" t="str">
        <f>IFERROR(VLOOKUP(I1003,รวมโครงการที่ผ่านทั้งหมด!G:X,18,0),"")</f>
        <v/>
      </c>
      <c r="B1003" s="1" t="s">
        <v>742</v>
      </c>
      <c r="C1003" t="s">
        <v>3909</v>
      </c>
      <c r="D1003" s="7" t="s">
        <v>6937</v>
      </c>
      <c r="E1003" s="7" t="s">
        <v>7007</v>
      </c>
      <c r="F1003" t="s">
        <v>1042</v>
      </c>
      <c r="G1003" s="7" t="s">
        <v>7007</v>
      </c>
      <c r="H1003" t="s">
        <v>7008</v>
      </c>
      <c r="I1003" t="s">
        <v>7015</v>
      </c>
      <c r="J1003" t="s">
        <v>7016</v>
      </c>
      <c r="K1003" t="s">
        <v>7017</v>
      </c>
    </row>
    <row r="1004" spans="1:11">
      <c r="A1004" t="str">
        <f>IFERROR(VLOOKUP(I1004,รวมโครงการที่ผ่านทั้งหมด!G:X,18,0),"")</f>
        <v/>
      </c>
      <c r="B1004" s="1" t="s">
        <v>742</v>
      </c>
      <c r="C1004" t="s">
        <v>3909</v>
      </c>
      <c r="D1004" s="7" t="s">
        <v>6937</v>
      </c>
      <c r="E1004" s="7" t="s">
        <v>7007</v>
      </c>
      <c r="F1004" t="s">
        <v>1042</v>
      </c>
      <c r="G1004" s="7" t="s">
        <v>7007</v>
      </c>
      <c r="H1004" t="s">
        <v>7008</v>
      </c>
      <c r="I1004" t="s">
        <v>7018</v>
      </c>
      <c r="J1004" t="s">
        <v>7019</v>
      </c>
      <c r="K1004" t="s">
        <v>7020</v>
      </c>
    </row>
    <row r="1005" spans="1:11">
      <c r="A1005">
        <f>IFERROR(VLOOKUP(I1005,รวมโครงการที่ผ่านทั้งหมด!G:X,18,0),"")</f>
        <v>1</v>
      </c>
      <c r="B1005" s="1" t="s">
        <v>742</v>
      </c>
      <c r="C1005" t="s">
        <v>3909</v>
      </c>
      <c r="D1005" s="7" t="s">
        <v>6937</v>
      </c>
      <c r="E1005" s="7" t="s">
        <v>7052</v>
      </c>
      <c r="F1005" t="s">
        <v>7063</v>
      </c>
      <c r="G1005" s="7" t="s">
        <v>7052</v>
      </c>
      <c r="H1005" t="s">
        <v>7064</v>
      </c>
      <c r="I1005" t="s">
        <v>7065</v>
      </c>
      <c r="J1005" t="s">
        <v>7066</v>
      </c>
      <c r="K1005" t="s">
        <v>7067</v>
      </c>
    </row>
    <row r="1006" spans="1:11">
      <c r="A1006" t="str">
        <f>IFERROR(VLOOKUP(I1006,รวมโครงการที่ผ่านทั้งหมด!G:X,18,0),"")</f>
        <v/>
      </c>
      <c r="B1006" s="1" t="s">
        <v>742</v>
      </c>
      <c r="C1006" t="s">
        <v>3909</v>
      </c>
      <c r="D1006" s="7" t="s">
        <v>6937</v>
      </c>
      <c r="E1006" s="7" t="s">
        <v>8837</v>
      </c>
      <c r="F1006" t="s">
        <v>8838</v>
      </c>
      <c r="G1006" s="7" t="s">
        <v>8837</v>
      </c>
      <c r="H1006" t="s">
        <v>8839</v>
      </c>
      <c r="I1006" t="s">
        <v>8843</v>
      </c>
      <c r="J1006" t="s">
        <v>8844</v>
      </c>
      <c r="K1006" t="s">
        <v>8845</v>
      </c>
    </row>
    <row r="1007" spans="1:11">
      <c r="A1007" t="str">
        <f>IFERROR(VLOOKUP(I1007,รวมโครงการที่ผ่านทั้งหมด!G:X,18,0),"")</f>
        <v/>
      </c>
      <c r="B1007" s="1" t="s">
        <v>742</v>
      </c>
      <c r="C1007" t="s">
        <v>3909</v>
      </c>
      <c r="D1007" s="7" t="s">
        <v>6937</v>
      </c>
      <c r="E1007" s="7" t="s">
        <v>8837</v>
      </c>
      <c r="F1007" t="s">
        <v>8838</v>
      </c>
      <c r="G1007" s="7" t="s">
        <v>8837</v>
      </c>
      <c r="H1007" t="s">
        <v>8839</v>
      </c>
      <c r="I1007" t="s">
        <v>8846</v>
      </c>
      <c r="J1007" t="s">
        <v>8847</v>
      </c>
      <c r="K1007" t="s">
        <v>8848</v>
      </c>
    </row>
    <row r="1008" spans="1:11">
      <c r="A1008" t="str">
        <f>IFERROR(VLOOKUP(I1008,รวมโครงการที่ผ่านทั้งหมด!G:X,18,0),"")</f>
        <v/>
      </c>
      <c r="B1008" s="1" t="s">
        <v>742</v>
      </c>
      <c r="C1008" t="s">
        <v>3909</v>
      </c>
      <c r="D1008" s="7" t="s">
        <v>6937</v>
      </c>
      <c r="E1008" s="7" t="s">
        <v>8837</v>
      </c>
      <c r="F1008" t="s">
        <v>8838</v>
      </c>
      <c r="G1008" s="7" t="s">
        <v>8837</v>
      </c>
      <c r="H1008" t="s">
        <v>8839</v>
      </c>
      <c r="I1008" t="s">
        <v>8849</v>
      </c>
      <c r="J1008" t="s">
        <v>8850</v>
      </c>
      <c r="K1008" t="s">
        <v>8851</v>
      </c>
    </row>
    <row r="1009" spans="1:11">
      <c r="A1009" t="str">
        <f>IFERROR(VLOOKUP(I1009,รวมโครงการที่ผ่านทั้งหมด!G:X,18,0),"")</f>
        <v/>
      </c>
      <c r="B1009" s="1" t="s">
        <v>742</v>
      </c>
      <c r="C1009" t="s">
        <v>3909</v>
      </c>
      <c r="D1009" s="7" t="s">
        <v>6937</v>
      </c>
      <c r="E1009" s="7" t="s">
        <v>8837</v>
      </c>
      <c r="F1009" t="s">
        <v>8838</v>
      </c>
      <c r="G1009" s="7" t="s">
        <v>8837</v>
      </c>
      <c r="H1009" t="s">
        <v>8839</v>
      </c>
      <c r="I1009" t="s">
        <v>8852</v>
      </c>
      <c r="J1009" t="s">
        <v>8853</v>
      </c>
      <c r="K1009" t="s">
        <v>8854</v>
      </c>
    </row>
    <row r="1010" spans="1:11">
      <c r="A1010" t="str">
        <f>IFERROR(VLOOKUP(I1010,รวมโครงการที่ผ่านทั้งหมด!G:X,18,0),"")</f>
        <v/>
      </c>
      <c r="B1010" s="1" t="s">
        <v>742</v>
      </c>
      <c r="C1010" t="s">
        <v>3909</v>
      </c>
      <c r="D1010" s="7" t="s">
        <v>151</v>
      </c>
      <c r="E1010" s="7" t="s">
        <v>10447</v>
      </c>
      <c r="F1010" t="s">
        <v>1042</v>
      </c>
      <c r="G1010" s="7" t="s">
        <v>10447</v>
      </c>
      <c r="H1010" t="s">
        <v>10448</v>
      </c>
      <c r="I1010" t="s">
        <v>10476</v>
      </c>
      <c r="J1010" t="s">
        <v>10477</v>
      </c>
      <c r="K1010" t="s">
        <v>10478</v>
      </c>
    </row>
    <row r="1011" spans="1:11">
      <c r="A1011" t="str">
        <f>IFERROR(VLOOKUP(I1011,รวมโครงการที่ผ่านทั้งหมด!G:X,18,0),"")</f>
        <v/>
      </c>
      <c r="B1011" s="1" t="s">
        <v>742</v>
      </c>
      <c r="C1011" t="s">
        <v>3909</v>
      </c>
      <c r="D1011" s="7" t="s">
        <v>151</v>
      </c>
      <c r="E1011" s="7" t="s">
        <v>10447</v>
      </c>
      <c r="F1011" t="s">
        <v>1042</v>
      </c>
      <c r="G1011" s="7" t="s">
        <v>10447</v>
      </c>
      <c r="H1011" t="s">
        <v>10448</v>
      </c>
      <c r="I1011" t="s">
        <v>10482</v>
      </c>
      <c r="J1011" t="s">
        <v>10483</v>
      </c>
      <c r="K1011" t="s">
        <v>10484</v>
      </c>
    </row>
    <row r="1012" spans="1:11">
      <c r="A1012" t="str">
        <f>IFERROR(VLOOKUP(I1012,รวมโครงการที่ผ่านทั้งหมด!G:X,18,0),"")</f>
        <v/>
      </c>
      <c r="B1012" s="1" t="s">
        <v>742</v>
      </c>
      <c r="C1012" t="s">
        <v>6474</v>
      </c>
      <c r="D1012" s="7" t="s">
        <v>151</v>
      </c>
      <c r="E1012" s="7" t="s">
        <v>6294</v>
      </c>
      <c r="F1012" t="s">
        <v>6295</v>
      </c>
      <c r="G1012" s="7" t="s">
        <v>10611</v>
      </c>
      <c r="H1012" t="s">
        <v>6296</v>
      </c>
      <c r="I1012" t="s">
        <v>6475</v>
      </c>
      <c r="J1012" t="s">
        <v>6476</v>
      </c>
      <c r="K1012" t="s">
        <v>6477</v>
      </c>
    </row>
    <row r="1013" spans="1:11">
      <c r="A1013" t="str">
        <f>IFERROR(VLOOKUP(I1013,รวมโครงการที่ผ่านทั้งหมด!G:X,18,0),"")</f>
        <v/>
      </c>
      <c r="B1013" s="1" t="s">
        <v>742</v>
      </c>
      <c r="C1013" t="s">
        <v>6474</v>
      </c>
      <c r="D1013" s="7" t="s">
        <v>6937</v>
      </c>
      <c r="E1013" s="7" t="s">
        <v>7071</v>
      </c>
      <c r="F1013" t="s">
        <v>1014</v>
      </c>
      <c r="G1013" s="7" t="s">
        <v>7071</v>
      </c>
      <c r="H1013" t="s">
        <v>7072</v>
      </c>
      <c r="I1013" t="s">
        <v>7073</v>
      </c>
      <c r="J1013" t="s">
        <v>7074</v>
      </c>
      <c r="K1013" t="s">
        <v>7075</v>
      </c>
    </row>
    <row r="1014" spans="1:11">
      <c r="A1014" t="str">
        <f>IFERROR(VLOOKUP(I1014,รวมโครงการที่ผ่านทั้งหมด!G:X,18,0),"")</f>
        <v/>
      </c>
      <c r="B1014" s="1" t="s">
        <v>742</v>
      </c>
      <c r="C1014" t="s">
        <v>6474</v>
      </c>
      <c r="D1014" s="7" t="s">
        <v>6937</v>
      </c>
      <c r="E1014" s="7" t="s">
        <v>7071</v>
      </c>
      <c r="F1014" t="s">
        <v>1014</v>
      </c>
      <c r="G1014" s="7" t="s">
        <v>7071</v>
      </c>
      <c r="H1014" t="s">
        <v>7072</v>
      </c>
      <c r="I1014" t="s">
        <v>7076</v>
      </c>
      <c r="J1014" t="s">
        <v>7077</v>
      </c>
      <c r="K1014" t="s">
        <v>7078</v>
      </c>
    </row>
    <row r="1015" spans="1:11">
      <c r="A1015" t="str">
        <f>IFERROR(VLOOKUP(I1015,รวมโครงการที่ผ่านทั้งหมด!G:X,18,0),"")</f>
        <v/>
      </c>
      <c r="B1015" s="1" t="s">
        <v>742</v>
      </c>
      <c r="C1015" t="s">
        <v>6474</v>
      </c>
      <c r="D1015" s="7" t="s">
        <v>151</v>
      </c>
      <c r="E1015" s="7" t="s">
        <v>9256</v>
      </c>
      <c r="F1015" t="s">
        <v>292</v>
      </c>
      <c r="G1015" s="7" t="s">
        <v>9256</v>
      </c>
      <c r="H1015" t="s">
        <v>9257</v>
      </c>
      <c r="I1015" t="s">
        <v>9325</v>
      </c>
      <c r="J1015" t="s">
        <v>9326</v>
      </c>
      <c r="K1015" t="s">
        <v>9327</v>
      </c>
    </row>
    <row r="1016" spans="1:11">
      <c r="A1016" t="str">
        <f>IFERROR(VLOOKUP(I1016,รวมโครงการที่ผ่านทั้งหมด!G:X,18,0),"")</f>
        <v/>
      </c>
      <c r="B1016" s="1" t="s">
        <v>742</v>
      </c>
      <c r="C1016" t="s">
        <v>2354</v>
      </c>
      <c r="D1016" s="7" t="s">
        <v>151</v>
      </c>
      <c r="E1016" s="7" t="s">
        <v>2297</v>
      </c>
      <c r="F1016" t="s">
        <v>2298</v>
      </c>
      <c r="G1016" s="7" t="s">
        <v>2297</v>
      </c>
      <c r="H1016" t="s">
        <v>2299</v>
      </c>
      <c r="I1016" t="s">
        <v>2355</v>
      </c>
      <c r="J1016" t="s">
        <v>2356</v>
      </c>
      <c r="K1016" t="s">
        <v>2357</v>
      </c>
    </row>
    <row r="1017" spans="1:11">
      <c r="A1017" t="str">
        <f>IFERROR(VLOOKUP(I1017,รวมโครงการที่ผ่านทั้งหมด!G:X,18,0),"")</f>
        <v/>
      </c>
      <c r="B1017" s="1" t="s">
        <v>742</v>
      </c>
      <c r="C1017" t="s">
        <v>2354</v>
      </c>
      <c r="D1017" s="7" t="s">
        <v>6937</v>
      </c>
      <c r="E1017" s="7" t="s">
        <v>6987</v>
      </c>
      <c r="F1017" t="s">
        <v>6988</v>
      </c>
      <c r="G1017" s="7" t="s">
        <v>6987</v>
      </c>
      <c r="H1017" t="s">
        <v>6989</v>
      </c>
      <c r="I1017" t="s">
        <v>6990</v>
      </c>
      <c r="J1017" t="s">
        <v>6991</v>
      </c>
      <c r="K1017" t="s">
        <v>6992</v>
      </c>
    </row>
    <row r="1018" spans="1:11">
      <c r="A1018">
        <f>IFERROR(VLOOKUP(I1018,รวมโครงการที่ผ่านทั้งหมด!G:X,18,0),"")</f>
        <v>1</v>
      </c>
      <c r="B1018" s="1" t="s">
        <v>742</v>
      </c>
      <c r="C1018" t="s">
        <v>2354</v>
      </c>
      <c r="D1018" s="7" t="s">
        <v>6937</v>
      </c>
      <c r="E1018" s="7" t="s">
        <v>7052</v>
      </c>
      <c r="F1018" t="s">
        <v>7053</v>
      </c>
      <c r="G1018" s="7" t="s">
        <v>7052</v>
      </c>
      <c r="H1018" t="s">
        <v>7054</v>
      </c>
      <c r="I1018" t="s">
        <v>7055</v>
      </c>
      <c r="J1018" t="s">
        <v>7056</v>
      </c>
      <c r="K1018" t="s">
        <v>7057</v>
      </c>
    </row>
    <row r="1019" spans="1:11">
      <c r="A1019">
        <f>IFERROR(VLOOKUP(I1019,รวมโครงการที่ผ่านทั้งหมด!G:X,18,0),"")</f>
        <v>1</v>
      </c>
      <c r="B1019" s="1" t="s">
        <v>742</v>
      </c>
      <c r="C1019" t="s">
        <v>2354</v>
      </c>
      <c r="D1019" s="7" t="s">
        <v>6937</v>
      </c>
      <c r="E1019" s="7" t="s">
        <v>7052</v>
      </c>
      <c r="F1019" t="s">
        <v>7058</v>
      </c>
      <c r="G1019" s="7" t="s">
        <v>7052</v>
      </c>
      <c r="H1019" t="s">
        <v>7059</v>
      </c>
      <c r="I1019" t="s">
        <v>7060</v>
      </c>
      <c r="J1019" t="s">
        <v>7061</v>
      </c>
      <c r="K1019" t="s">
        <v>7062</v>
      </c>
    </row>
    <row r="1020" spans="1:11">
      <c r="A1020" t="str">
        <f>IFERROR(VLOOKUP(I1020,รวมโครงการที่ผ่านทั้งหมด!G:X,18,0),"")</f>
        <v/>
      </c>
      <c r="B1020" s="1" t="s">
        <v>742</v>
      </c>
      <c r="C1020" t="s">
        <v>2354</v>
      </c>
      <c r="D1020" s="7" t="s">
        <v>6937</v>
      </c>
      <c r="E1020" s="7" t="s">
        <v>7052</v>
      </c>
      <c r="F1020" t="s">
        <v>7063</v>
      </c>
      <c r="G1020" s="7" t="s">
        <v>7052</v>
      </c>
      <c r="H1020" t="s">
        <v>7064</v>
      </c>
      <c r="I1020" t="s">
        <v>7068</v>
      </c>
      <c r="J1020" t="s">
        <v>7069</v>
      </c>
      <c r="K1020" t="s">
        <v>7070</v>
      </c>
    </row>
    <row r="1021" spans="1:11">
      <c r="A1021">
        <f>IFERROR(VLOOKUP(I1021,รวมโครงการที่ผ่านทั้งหมด!G:X,18,0),"")</f>
        <v>1</v>
      </c>
      <c r="B1021" s="1" t="s">
        <v>742</v>
      </c>
      <c r="C1021" t="s">
        <v>2354</v>
      </c>
      <c r="D1021" s="7" t="s">
        <v>6937</v>
      </c>
      <c r="E1021" s="7" t="s">
        <v>7332</v>
      </c>
      <c r="F1021" t="s">
        <v>6178</v>
      </c>
      <c r="G1021" s="7" t="s">
        <v>7332</v>
      </c>
      <c r="H1021" t="s">
        <v>7333</v>
      </c>
      <c r="I1021" t="s">
        <v>7334</v>
      </c>
      <c r="J1021" t="s">
        <v>7335</v>
      </c>
      <c r="K1021" t="s">
        <v>7336</v>
      </c>
    </row>
    <row r="1022" spans="1:11">
      <c r="A1022">
        <f>IFERROR(VLOOKUP(I1022,รวมโครงการที่ผ่านทั้งหมด!G:X,18,0),"")</f>
        <v>1</v>
      </c>
      <c r="B1022" s="1" t="s">
        <v>742</v>
      </c>
      <c r="C1022" t="s">
        <v>2354</v>
      </c>
      <c r="D1022" s="7" t="s">
        <v>6937</v>
      </c>
      <c r="E1022" s="7" t="s">
        <v>7332</v>
      </c>
      <c r="F1022" t="s">
        <v>6178</v>
      </c>
      <c r="G1022" s="7" t="s">
        <v>7332</v>
      </c>
      <c r="H1022" t="s">
        <v>7333</v>
      </c>
      <c r="I1022" t="s">
        <v>7337</v>
      </c>
      <c r="J1022" t="s">
        <v>7338</v>
      </c>
      <c r="K1022" t="s">
        <v>7339</v>
      </c>
    </row>
    <row r="1023" spans="1:11">
      <c r="A1023">
        <f>IFERROR(VLOOKUP(I1023,รวมโครงการที่ผ่านทั้งหมด!G:X,18,0),"")</f>
        <v>1</v>
      </c>
      <c r="B1023" s="1" t="s">
        <v>742</v>
      </c>
      <c r="C1023" t="s">
        <v>2354</v>
      </c>
      <c r="D1023" s="7" t="s">
        <v>6937</v>
      </c>
      <c r="E1023" s="7" t="s">
        <v>7332</v>
      </c>
      <c r="F1023" t="s">
        <v>6178</v>
      </c>
      <c r="G1023" s="7" t="s">
        <v>7332</v>
      </c>
      <c r="H1023" t="s">
        <v>7333</v>
      </c>
      <c r="I1023" t="s">
        <v>7340</v>
      </c>
      <c r="J1023" t="s">
        <v>7341</v>
      </c>
      <c r="K1023" t="s">
        <v>7342</v>
      </c>
    </row>
    <row r="1024" spans="1:11">
      <c r="A1024">
        <f>IFERROR(VLOOKUP(I1024,รวมโครงการที่ผ่านทั้งหมด!G:X,18,0),"")</f>
        <v>1</v>
      </c>
      <c r="B1024" s="1" t="s">
        <v>742</v>
      </c>
      <c r="C1024" t="s">
        <v>2354</v>
      </c>
      <c r="D1024" s="7" t="s">
        <v>6937</v>
      </c>
      <c r="E1024" s="7" t="s">
        <v>7332</v>
      </c>
      <c r="F1024" t="s">
        <v>6178</v>
      </c>
      <c r="G1024" s="7" t="s">
        <v>7332</v>
      </c>
      <c r="H1024" t="s">
        <v>7333</v>
      </c>
      <c r="I1024" t="s">
        <v>7343</v>
      </c>
      <c r="J1024" t="s">
        <v>7344</v>
      </c>
      <c r="K1024" t="s">
        <v>7345</v>
      </c>
    </row>
    <row r="1025" spans="1:11">
      <c r="A1025">
        <f>IFERROR(VLOOKUP(I1025,รวมโครงการที่ผ่านทั้งหมด!G:X,18,0),"")</f>
        <v>1</v>
      </c>
      <c r="B1025" s="1" t="s">
        <v>742</v>
      </c>
      <c r="C1025" t="s">
        <v>2354</v>
      </c>
      <c r="D1025" s="7" t="s">
        <v>6937</v>
      </c>
      <c r="E1025" s="7" t="s">
        <v>7332</v>
      </c>
      <c r="F1025" t="s">
        <v>6178</v>
      </c>
      <c r="G1025" s="7" t="s">
        <v>7332</v>
      </c>
      <c r="H1025" t="s">
        <v>7333</v>
      </c>
      <c r="I1025" t="s">
        <v>7346</v>
      </c>
      <c r="J1025" t="s">
        <v>7347</v>
      </c>
      <c r="K1025" t="s">
        <v>7348</v>
      </c>
    </row>
    <row r="1026" spans="1:11">
      <c r="A1026">
        <f>IFERROR(VLOOKUP(I1026,รวมโครงการที่ผ่านทั้งหมด!G:X,18,0),"")</f>
        <v>1</v>
      </c>
      <c r="B1026" s="1" t="s">
        <v>742</v>
      </c>
      <c r="C1026" t="s">
        <v>2354</v>
      </c>
      <c r="D1026" s="7" t="s">
        <v>6937</v>
      </c>
      <c r="E1026" s="7" t="s">
        <v>7332</v>
      </c>
      <c r="F1026" t="s">
        <v>6178</v>
      </c>
      <c r="G1026" s="7" t="s">
        <v>7332</v>
      </c>
      <c r="H1026" t="s">
        <v>7333</v>
      </c>
      <c r="I1026" t="s">
        <v>7349</v>
      </c>
      <c r="J1026" t="s">
        <v>7350</v>
      </c>
      <c r="K1026" t="s">
        <v>7351</v>
      </c>
    </row>
    <row r="1027" spans="1:11">
      <c r="A1027">
        <f>IFERROR(VLOOKUP(I1027,รวมโครงการที่ผ่านทั้งหมด!G:X,18,0),"")</f>
        <v>1</v>
      </c>
      <c r="B1027" s="1" t="s">
        <v>742</v>
      </c>
      <c r="C1027" t="s">
        <v>2354</v>
      </c>
      <c r="D1027" s="7" t="s">
        <v>6937</v>
      </c>
      <c r="E1027" s="7" t="s">
        <v>7332</v>
      </c>
      <c r="F1027" t="s">
        <v>6178</v>
      </c>
      <c r="G1027" s="7" t="s">
        <v>7332</v>
      </c>
      <c r="H1027" t="s">
        <v>7333</v>
      </c>
      <c r="I1027" t="s">
        <v>7352</v>
      </c>
      <c r="J1027" t="s">
        <v>7353</v>
      </c>
      <c r="K1027" t="s">
        <v>7354</v>
      </c>
    </row>
    <row r="1028" spans="1:11">
      <c r="A1028" t="str">
        <f>IFERROR(VLOOKUP(I1028,รวมโครงการที่ผ่านทั้งหมด!G:X,18,0),"")</f>
        <v/>
      </c>
      <c r="B1028" s="1" t="s">
        <v>742</v>
      </c>
      <c r="C1028" t="s">
        <v>2354</v>
      </c>
      <c r="D1028" s="7" t="s">
        <v>6937</v>
      </c>
      <c r="E1028" s="7" t="s">
        <v>10244</v>
      </c>
      <c r="F1028" t="s">
        <v>10245</v>
      </c>
      <c r="G1028" s="7" t="s">
        <v>10754</v>
      </c>
      <c r="H1028" t="s">
        <v>10246</v>
      </c>
      <c r="I1028" t="s">
        <v>10247</v>
      </c>
      <c r="J1028" t="s">
        <v>10248</v>
      </c>
      <c r="K1028" t="s">
        <v>10249</v>
      </c>
    </row>
    <row r="1029" spans="1:11">
      <c r="A1029" t="str">
        <f>IFERROR(VLOOKUP(I1029,รวมโครงการที่ผ่านทั้งหมด!G:X,18,0),"")</f>
        <v/>
      </c>
      <c r="B1029" s="1" t="s">
        <v>742</v>
      </c>
      <c r="C1029" t="s">
        <v>2354</v>
      </c>
      <c r="D1029" s="7" t="s">
        <v>6937</v>
      </c>
      <c r="E1029" s="7" t="s">
        <v>10244</v>
      </c>
      <c r="F1029" t="s">
        <v>10245</v>
      </c>
      <c r="G1029" s="7" t="s">
        <v>10754</v>
      </c>
      <c r="H1029" t="s">
        <v>10246</v>
      </c>
      <c r="I1029" t="s">
        <v>10250</v>
      </c>
      <c r="J1029" t="s">
        <v>10251</v>
      </c>
      <c r="K1029" t="s">
        <v>10252</v>
      </c>
    </row>
    <row r="1030" spans="1:11">
      <c r="A1030" t="str">
        <f>IFERROR(VLOOKUP(I1030,รวมโครงการที่ผ่านทั้งหมด!G:X,18,0),"")</f>
        <v/>
      </c>
      <c r="B1030" s="1" t="s">
        <v>742</v>
      </c>
      <c r="C1030" t="s">
        <v>2354</v>
      </c>
      <c r="D1030" s="7" t="s">
        <v>151</v>
      </c>
      <c r="E1030" s="7" t="s">
        <v>10447</v>
      </c>
      <c r="F1030" t="s">
        <v>1042</v>
      </c>
      <c r="G1030" s="7" t="s">
        <v>10447</v>
      </c>
      <c r="H1030" t="s">
        <v>10448</v>
      </c>
      <c r="I1030" t="s">
        <v>10473</v>
      </c>
      <c r="J1030" t="s">
        <v>10474</v>
      </c>
      <c r="K1030" t="s">
        <v>10475</v>
      </c>
    </row>
    <row r="1031" spans="1:11">
      <c r="A1031" t="str">
        <f>IFERROR(VLOOKUP(I1031,รวมโครงการที่ผ่านทั้งหมด!G:X,18,0),"")</f>
        <v/>
      </c>
      <c r="B1031" s="1" t="s">
        <v>742</v>
      </c>
      <c r="C1031" t="s">
        <v>2354</v>
      </c>
      <c r="D1031" s="7" t="s">
        <v>151</v>
      </c>
      <c r="E1031" s="7" t="s">
        <v>10447</v>
      </c>
      <c r="F1031" t="s">
        <v>1042</v>
      </c>
      <c r="G1031" s="7" t="s">
        <v>10447</v>
      </c>
      <c r="H1031" t="s">
        <v>10448</v>
      </c>
      <c r="I1031" t="s">
        <v>10479</v>
      </c>
      <c r="J1031" t="s">
        <v>10480</v>
      </c>
      <c r="K1031" t="s">
        <v>10481</v>
      </c>
    </row>
    <row r="1032" spans="1:11">
      <c r="A1032" t="str">
        <f>IFERROR(VLOOKUP(I1032,รวมโครงการที่ผ่านทั้งหมด!G:X,18,0),"")</f>
        <v/>
      </c>
      <c r="B1032" s="1" t="s">
        <v>742</v>
      </c>
      <c r="C1032" t="s">
        <v>743</v>
      </c>
      <c r="D1032" s="7" t="s">
        <v>151</v>
      </c>
      <c r="E1032" s="7" t="s">
        <v>663</v>
      </c>
      <c r="F1032" t="s">
        <v>664</v>
      </c>
      <c r="G1032" s="7" t="s">
        <v>663</v>
      </c>
      <c r="H1032" t="s">
        <v>665</v>
      </c>
      <c r="I1032" t="s">
        <v>744</v>
      </c>
      <c r="J1032" t="s">
        <v>745</v>
      </c>
      <c r="K1032" t="s">
        <v>746</v>
      </c>
    </row>
    <row r="1033" spans="1:11">
      <c r="A1033" t="str">
        <f>IFERROR(VLOOKUP(I1033,รวมโครงการที่ผ่านทั้งหมด!G:X,18,0),"")</f>
        <v/>
      </c>
      <c r="B1033" s="1" t="s">
        <v>742</v>
      </c>
      <c r="C1033" t="s">
        <v>743</v>
      </c>
      <c r="D1033" s="7" t="s">
        <v>4518</v>
      </c>
      <c r="E1033" s="7" t="s">
        <v>4695</v>
      </c>
      <c r="F1033" t="s">
        <v>4707</v>
      </c>
      <c r="G1033" s="7" t="s">
        <v>4695</v>
      </c>
      <c r="H1033" t="s">
        <v>4708</v>
      </c>
      <c r="I1033" t="s">
        <v>4712</v>
      </c>
      <c r="J1033" t="s">
        <v>4713</v>
      </c>
      <c r="K1033" t="s">
        <v>4714</v>
      </c>
    </row>
    <row r="1034" spans="1:11">
      <c r="A1034" t="str">
        <f>IFERROR(VLOOKUP(I1034,รวมโครงการที่ผ่านทั้งหมด!G:X,18,0),"")</f>
        <v/>
      </c>
      <c r="B1034" s="1" t="s">
        <v>742</v>
      </c>
      <c r="C1034" t="s">
        <v>743</v>
      </c>
      <c r="D1034" s="7" t="s">
        <v>884</v>
      </c>
      <c r="E1034" s="7" t="s">
        <v>5474</v>
      </c>
      <c r="F1034" t="s">
        <v>5494</v>
      </c>
      <c r="G1034" s="7" t="s">
        <v>5474</v>
      </c>
      <c r="H1034" t="s">
        <v>5495</v>
      </c>
      <c r="I1034" t="s">
        <v>5499</v>
      </c>
      <c r="J1034" t="s">
        <v>5500</v>
      </c>
      <c r="K1034" t="s">
        <v>5501</v>
      </c>
    </row>
    <row r="1035" spans="1:11">
      <c r="A1035">
        <f>IFERROR(VLOOKUP(I1035,รวมโครงการที่ผ่านทั้งหมด!G:X,18,0),"")</f>
        <v>1</v>
      </c>
      <c r="B1035" s="1" t="s">
        <v>742</v>
      </c>
      <c r="C1035" t="s">
        <v>743</v>
      </c>
      <c r="D1035" s="7" t="s">
        <v>1201</v>
      </c>
      <c r="E1035" s="7" t="s">
        <v>5661</v>
      </c>
      <c r="F1035" t="s">
        <v>1014</v>
      </c>
      <c r="G1035" s="7" t="s">
        <v>5661</v>
      </c>
      <c r="H1035" t="s">
        <v>5662</v>
      </c>
      <c r="I1035" t="s">
        <v>5700</v>
      </c>
      <c r="J1035" t="s">
        <v>5701</v>
      </c>
      <c r="K1035" t="s">
        <v>5702</v>
      </c>
    </row>
    <row r="1036" spans="1:11">
      <c r="A1036">
        <f>IFERROR(VLOOKUP(I1036,รวมโครงการที่ผ่านทั้งหมด!G:X,18,0),"")</f>
        <v>1</v>
      </c>
      <c r="B1036" s="1" t="s">
        <v>742</v>
      </c>
      <c r="C1036" t="s">
        <v>743</v>
      </c>
      <c r="D1036" s="7" t="s">
        <v>1201</v>
      </c>
      <c r="E1036" s="7" t="s">
        <v>5661</v>
      </c>
      <c r="F1036" t="s">
        <v>1014</v>
      </c>
      <c r="G1036" s="7" t="s">
        <v>5661</v>
      </c>
      <c r="H1036" t="s">
        <v>5662</v>
      </c>
      <c r="I1036" t="s">
        <v>5703</v>
      </c>
      <c r="J1036" t="s">
        <v>5704</v>
      </c>
      <c r="K1036" t="s">
        <v>5705</v>
      </c>
    </row>
    <row r="1037" spans="1:11">
      <c r="A1037" t="str">
        <f>IFERROR(VLOOKUP(I1037,รวมโครงการที่ผ่านทั้งหมด!G:X,18,0),"")</f>
        <v/>
      </c>
      <c r="B1037" s="1" t="s">
        <v>742</v>
      </c>
      <c r="C1037" t="s">
        <v>743</v>
      </c>
      <c r="D1037" s="7" t="s">
        <v>6937</v>
      </c>
      <c r="E1037" s="7" t="s">
        <v>7021</v>
      </c>
      <c r="F1037" t="s">
        <v>7022</v>
      </c>
      <c r="G1037" s="7" t="s">
        <v>7021</v>
      </c>
      <c r="H1037" t="s">
        <v>7023</v>
      </c>
      <c r="I1037" t="s">
        <v>7027</v>
      </c>
      <c r="J1037" t="s">
        <v>7028</v>
      </c>
      <c r="K1037" t="s">
        <v>7029</v>
      </c>
    </row>
    <row r="1038" spans="1:11">
      <c r="A1038" t="str">
        <f>IFERROR(VLOOKUP(I1038,รวมโครงการที่ผ่านทั้งหมด!G:X,18,0),"")</f>
        <v/>
      </c>
      <c r="B1038" s="1" t="s">
        <v>742</v>
      </c>
      <c r="C1038" t="s">
        <v>743</v>
      </c>
      <c r="D1038" s="7" t="s">
        <v>76</v>
      </c>
      <c r="E1038" s="7" t="s">
        <v>8489</v>
      </c>
      <c r="F1038" t="s">
        <v>8490</v>
      </c>
      <c r="G1038" s="7" t="s">
        <v>8489</v>
      </c>
      <c r="H1038" t="s">
        <v>8491</v>
      </c>
      <c r="I1038" t="s">
        <v>8570</v>
      </c>
      <c r="J1038" t="s">
        <v>8571</v>
      </c>
      <c r="K1038" t="s">
        <v>8572</v>
      </c>
    </row>
    <row r="1039" spans="1:11">
      <c r="A1039" t="str">
        <f>IFERROR(VLOOKUP(I1039,รวมโครงการที่ผ่านทั้งหมด!G:X,18,0),"")</f>
        <v/>
      </c>
      <c r="B1039" s="1" t="s">
        <v>742</v>
      </c>
      <c r="C1039" t="s">
        <v>743</v>
      </c>
      <c r="D1039" s="7" t="s">
        <v>76</v>
      </c>
      <c r="E1039" s="7" t="s">
        <v>8489</v>
      </c>
      <c r="F1039" t="s">
        <v>8490</v>
      </c>
      <c r="G1039" s="7" t="s">
        <v>8489</v>
      </c>
      <c r="H1039" t="s">
        <v>8491</v>
      </c>
      <c r="I1039" t="s">
        <v>8588</v>
      </c>
      <c r="J1039" t="s">
        <v>8589</v>
      </c>
      <c r="K1039" t="s">
        <v>8590</v>
      </c>
    </row>
    <row r="1040" spans="1:11">
      <c r="A1040" t="str">
        <f>IFERROR(VLOOKUP(I1040,รวมโครงการที่ผ่านทั้งหมด!G:X,18,0),"")</f>
        <v/>
      </c>
      <c r="B1040" s="1" t="s">
        <v>742</v>
      </c>
      <c r="C1040" t="s">
        <v>743</v>
      </c>
      <c r="D1040" s="7" t="s">
        <v>151</v>
      </c>
      <c r="E1040" s="7" t="s">
        <v>10447</v>
      </c>
      <c r="F1040" t="s">
        <v>1042</v>
      </c>
      <c r="G1040" s="7" t="s">
        <v>10447</v>
      </c>
      <c r="H1040" t="s">
        <v>10448</v>
      </c>
      <c r="I1040" t="s">
        <v>10467</v>
      </c>
      <c r="J1040" t="s">
        <v>10468</v>
      </c>
      <c r="K1040" t="s">
        <v>10469</v>
      </c>
    </row>
    <row r="1041" spans="1:11">
      <c r="A1041" t="str">
        <f>IFERROR(VLOOKUP(I1041,รวมโครงการที่ผ่านทั้งหมด!G:X,18,0),"")</f>
        <v/>
      </c>
      <c r="B1041" s="1" t="s">
        <v>742</v>
      </c>
      <c r="C1041" t="s">
        <v>1011</v>
      </c>
      <c r="D1041" s="7" t="s">
        <v>1012</v>
      </c>
      <c r="E1041" s="7" t="s">
        <v>1013</v>
      </c>
      <c r="F1041" t="s">
        <v>1014</v>
      </c>
      <c r="G1041" s="7" t="s">
        <v>1013</v>
      </c>
      <c r="H1041" t="s">
        <v>1015</v>
      </c>
      <c r="I1041" t="s">
        <v>1016</v>
      </c>
      <c r="J1041" t="s">
        <v>1017</v>
      </c>
      <c r="K1041" t="s">
        <v>1018</v>
      </c>
    </row>
    <row r="1042" spans="1:11">
      <c r="A1042" t="str">
        <f>IFERROR(VLOOKUP(I1042,รวมโครงการที่ผ่านทั้งหมด!G:X,18,0),"")</f>
        <v/>
      </c>
      <c r="B1042" s="1" t="s">
        <v>742</v>
      </c>
      <c r="C1042" t="s">
        <v>1011</v>
      </c>
      <c r="D1042" s="7" t="s">
        <v>1012</v>
      </c>
      <c r="E1042" s="7" t="s">
        <v>1013</v>
      </c>
      <c r="F1042" t="s">
        <v>1025</v>
      </c>
      <c r="G1042" s="7" t="s">
        <v>1013</v>
      </c>
      <c r="H1042" t="s">
        <v>1026</v>
      </c>
      <c r="I1042" t="s">
        <v>1027</v>
      </c>
      <c r="J1042" t="s">
        <v>1028</v>
      </c>
      <c r="K1042" t="s">
        <v>1029</v>
      </c>
    </row>
    <row r="1043" spans="1:11">
      <c r="A1043" t="str">
        <f>IFERROR(VLOOKUP(I1043,รวมโครงการที่ผ่านทั้งหมด!G:X,18,0),"")</f>
        <v/>
      </c>
      <c r="B1043" s="1" t="s">
        <v>742</v>
      </c>
      <c r="C1043" t="s">
        <v>1011</v>
      </c>
      <c r="D1043" s="7" t="s">
        <v>1012</v>
      </c>
      <c r="E1043" s="7" t="s">
        <v>1030</v>
      </c>
      <c r="F1043" t="s">
        <v>1031</v>
      </c>
      <c r="G1043" s="7" t="s">
        <v>1030</v>
      </c>
      <c r="H1043" t="s">
        <v>1032</v>
      </c>
      <c r="I1043" t="s">
        <v>1033</v>
      </c>
      <c r="J1043" t="s">
        <v>1034</v>
      </c>
      <c r="K1043" t="s">
        <v>1035</v>
      </c>
    </row>
    <row r="1044" spans="1:11">
      <c r="A1044" t="str">
        <f>IFERROR(VLOOKUP(I1044,รวมโครงการที่ผ่านทั้งหมด!G:X,18,0),"")</f>
        <v/>
      </c>
      <c r="B1044" s="1" t="s">
        <v>742</v>
      </c>
      <c r="C1044" t="s">
        <v>1011</v>
      </c>
      <c r="D1044" s="7" t="s">
        <v>1012</v>
      </c>
      <c r="E1044" s="7" t="s">
        <v>1030</v>
      </c>
      <c r="F1044" t="s">
        <v>1036</v>
      </c>
      <c r="G1044" s="7" t="s">
        <v>1030</v>
      </c>
      <c r="H1044" t="s">
        <v>1037</v>
      </c>
      <c r="I1044" t="s">
        <v>1038</v>
      </c>
      <c r="J1044" t="s">
        <v>1039</v>
      </c>
      <c r="K1044" t="s">
        <v>1040</v>
      </c>
    </row>
    <row r="1045" spans="1:11">
      <c r="A1045">
        <f>IFERROR(VLOOKUP(I1045,รวมโครงการที่ผ่านทั้งหมด!G:X,18,0),"")</f>
        <v>1</v>
      </c>
      <c r="B1045" s="1" t="s">
        <v>742</v>
      </c>
      <c r="C1045" t="s">
        <v>1059</v>
      </c>
      <c r="D1045" s="7" t="s">
        <v>1012</v>
      </c>
      <c r="E1045" s="7" t="s">
        <v>1053</v>
      </c>
      <c r="F1045" t="s">
        <v>1060</v>
      </c>
      <c r="G1045" s="7" t="s">
        <v>1053</v>
      </c>
      <c r="H1045" t="s">
        <v>1061</v>
      </c>
      <c r="I1045" t="s">
        <v>1062</v>
      </c>
      <c r="J1045" t="s">
        <v>1063</v>
      </c>
      <c r="K1045" t="s">
        <v>1064</v>
      </c>
    </row>
    <row r="1046" spans="1:11">
      <c r="A1046">
        <f>IFERROR(VLOOKUP(I1046,รวมโครงการที่ผ่านทั้งหมด!G:X,18,0),"")</f>
        <v>1</v>
      </c>
      <c r="B1046" s="1" t="s">
        <v>742</v>
      </c>
      <c r="C1046" t="s">
        <v>1059</v>
      </c>
      <c r="D1046" s="7" t="s">
        <v>1012</v>
      </c>
      <c r="E1046" s="7" t="s">
        <v>1053</v>
      </c>
      <c r="F1046" t="s">
        <v>1060</v>
      </c>
      <c r="G1046" s="7" t="s">
        <v>1053</v>
      </c>
      <c r="H1046" t="s">
        <v>1061</v>
      </c>
      <c r="I1046" t="s">
        <v>1065</v>
      </c>
      <c r="J1046" t="s">
        <v>1066</v>
      </c>
      <c r="K1046" t="s">
        <v>1067</v>
      </c>
    </row>
    <row r="1047" spans="1:11">
      <c r="A1047">
        <f>IFERROR(VLOOKUP(I1047,รวมโครงการที่ผ่านทั้งหมด!G:X,18,0),"")</f>
        <v>1</v>
      </c>
      <c r="B1047" s="1" t="s">
        <v>742</v>
      </c>
      <c r="C1047" t="s">
        <v>1059</v>
      </c>
      <c r="D1047" s="7" t="s">
        <v>1012</v>
      </c>
      <c r="E1047" s="7" t="s">
        <v>1053</v>
      </c>
      <c r="F1047" t="s">
        <v>1060</v>
      </c>
      <c r="G1047" s="7" t="s">
        <v>1053</v>
      </c>
      <c r="H1047" t="s">
        <v>1061</v>
      </c>
      <c r="I1047" t="s">
        <v>1068</v>
      </c>
      <c r="J1047" t="s">
        <v>1069</v>
      </c>
      <c r="K1047" t="s">
        <v>1070</v>
      </c>
    </row>
    <row r="1048" spans="1:11">
      <c r="A1048">
        <f>IFERROR(VLOOKUP(I1048,รวมโครงการที่ผ่านทั้งหมด!G:X,18,0),"")</f>
        <v>1</v>
      </c>
      <c r="B1048" s="1" t="s">
        <v>742</v>
      </c>
      <c r="C1048" t="s">
        <v>1059</v>
      </c>
      <c r="D1048" s="7" t="s">
        <v>1012</v>
      </c>
      <c r="E1048" s="7" t="s">
        <v>1053</v>
      </c>
      <c r="F1048" t="s">
        <v>1060</v>
      </c>
      <c r="G1048" s="7" t="s">
        <v>1053</v>
      </c>
      <c r="H1048" t="s">
        <v>1061</v>
      </c>
      <c r="I1048" t="s">
        <v>1071</v>
      </c>
      <c r="J1048" t="s">
        <v>1072</v>
      </c>
      <c r="K1048" t="s">
        <v>1073</v>
      </c>
    </row>
    <row r="1049" spans="1:11">
      <c r="A1049">
        <f>IFERROR(VLOOKUP(I1049,รวมโครงการที่ผ่านทั้งหมด!G:X,18,0),"")</f>
        <v>1</v>
      </c>
      <c r="B1049" s="1" t="s">
        <v>742</v>
      </c>
      <c r="C1049" t="s">
        <v>1059</v>
      </c>
      <c r="D1049" s="7" t="s">
        <v>1012</v>
      </c>
      <c r="E1049" s="7" t="s">
        <v>1053</v>
      </c>
      <c r="F1049" t="s">
        <v>1060</v>
      </c>
      <c r="G1049" s="7" t="s">
        <v>1053</v>
      </c>
      <c r="H1049" t="s">
        <v>1061</v>
      </c>
      <c r="I1049" t="s">
        <v>1074</v>
      </c>
      <c r="J1049" t="s">
        <v>1075</v>
      </c>
      <c r="K1049" t="s">
        <v>1076</v>
      </c>
    </row>
    <row r="1050" spans="1:11">
      <c r="A1050">
        <f>IFERROR(VLOOKUP(I1050,รวมโครงการที่ผ่านทั้งหมด!G:X,18,0),"")</f>
        <v>1</v>
      </c>
      <c r="B1050" s="1" t="s">
        <v>742</v>
      </c>
      <c r="C1050" t="s">
        <v>1059</v>
      </c>
      <c r="D1050" s="7" t="s">
        <v>1012</v>
      </c>
      <c r="E1050" s="7" t="s">
        <v>1053</v>
      </c>
      <c r="F1050" t="s">
        <v>1060</v>
      </c>
      <c r="G1050" s="7" t="s">
        <v>1053</v>
      </c>
      <c r="H1050" t="s">
        <v>1061</v>
      </c>
      <c r="I1050" t="s">
        <v>1077</v>
      </c>
      <c r="J1050" t="s">
        <v>1078</v>
      </c>
      <c r="K1050" t="s">
        <v>1079</v>
      </c>
    </row>
    <row r="1051" spans="1:11">
      <c r="A1051" t="str">
        <f>IFERROR(VLOOKUP(I1051,รวมโครงการที่ผ่านทั้งหมด!G:X,18,0),"")</f>
        <v/>
      </c>
      <c r="B1051" s="1" t="s">
        <v>742</v>
      </c>
      <c r="C1051" t="s">
        <v>1059</v>
      </c>
      <c r="D1051" s="7" t="s">
        <v>1012</v>
      </c>
      <c r="E1051" s="7" t="s">
        <v>1053</v>
      </c>
      <c r="F1051" t="s">
        <v>1080</v>
      </c>
      <c r="G1051" s="7" t="s">
        <v>1053</v>
      </c>
      <c r="H1051" t="s">
        <v>1081</v>
      </c>
      <c r="I1051" t="s">
        <v>1082</v>
      </c>
      <c r="J1051" t="s">
        <v>1083</v>
      </c>
      <c r="K1051" t="s">
        <v>1084</v>
      </c>
    </row>
    <row r="1052" spans="1:11">
      <c r="A1052">
        <f>IFERROR(VLOOKUP(I1052,รวมโครงการที่ผ่านทั้งหมด!G:X,18,0),"")</f>
        <v>1</v>
      </c>
      <c r="B1052" s="1" t="s">
        <v>742</v>
      </c>
      <c r="C1052" t="s">
        <v>1059</v>
      </c>
      <c r="D1052" s="7" t="s">
        <v>1012</v>
      </c>
      <c r="E1052" s="7" t="s">
        <v>1105</v>
      </c>
      <c r="F1052" t="s">
        <v>1106</v>
      </c>
      <c r="G1052" s="7" t="s">
        <v>1105</v>
      </c>
      <c r="H1052" t="s">
        <v>1107</v>
      </c>
      <c r="I1052" t="s">
        <v>1108</v>
      </c>
      <c r="J1052" t="s">
        <v>1109</v>
      </c>
      <c r="K1052" t="s">
        <v>1110</v>
      </c>
    </row>
    <row r="1053" spans="1:11">
      <c r="A1053" t="str">
        <f>IFERROR(VLOOKUP(I1053,รวมโครงการที่ผ่านทั้งหมด!G:X,18,0),"")</f>
        <v/>
      </c>
      <c r="B1053" s="1" t="s">
        <v>742</v>
      </c>
      <c r="C1053" t="s">
        <v>1059</v>
      </c>
      <c r="D1053" s="7" t="s">
        <v>1207</v>
      </c>
      <c r="E1053" s="7" t="s">
        <v>1408</v>
      </c>
      <c r="F1053" t="s">
        <v>1014</v>
      </c>
      <c r="G1053" s="7" t="s">
        <v>1408</v>
      </c>
      <c r="H1053" t="s">
        <v>1409</v>
      </c>
      <c r="I1053" t="s">
        <v>1419</v>
      </c>
      <c r="J1053" t="s">
        <v>1420</v>
      </c>
      <c r="K1053" t="s">
        <v>1421</v>
      </c>
    </row>
    <row r="1054" spans="1:11">
      <c r="A1054" t="str">
        <f>IFERROR(VLOOKUP(I1054,รวมโครงการที่ผ่านทั้งหมด!G:X,18,0),"")</f>
        <v/>
      </c>
      <c r="B1054" s="1" t="s">
        <v>742</v>
      </c>
      <c r="C1054" t="s">
        <v>1059</v>
      </c>
      <c r="D1054" s="7" t="s">
        <v>151</v>
      </c>
      <c r="E1054" s="7" t="s">
        <v>6294</v>
      </c>
      <c r="F1054" t="s">
        <v>6295</v>
      </c>
      <c r="G1054" s="7" t="s">
        <v>10611</v>
      </c>
      <c r="H1054" t="s">
        <v>6296</v>
      </c>
      <c r="I1054" t="s">
        <v>6324</v>
      </c>
      <c r="J1054" t="s">
        <v>6325</v>
      </c>
      <c r="K1054" t="s">
        <v>6326</v>
      </c>
    </row>
    <row r="1055" spans="1:11">
      <c r="A1055" t="str">
        <f>IFERROR(VLOOKUP(I1055,รวมโครงการที่ผ่านทั้งหมด!G:X,18,0),"")</f>
        <v/>
      </c>
      <c r="B1055" s="1" t="s">
        <v>742</v>
      </c>
      <c r="C1055" t="s">
        <v>1059</v>
      </c>
      <c r="D1055" s="7" t="s">
        <v>151</v>
      </c>
      <c r="E1055" s="7" t="s">
        <v>6294</v>
      </c>
      <c r="F1055" t="s">
        <v>6295</v>
      </c>
      <c r="G1055" s="7" t="s">
        <v>10611</v>
      </c>
      <c r="H1055" t="s">
        <v>6296</v>
      </c>
      <c r="I1055" t="s">
        <v>6348</v>
      </c>
      <c r="J1055" t="s">
        <v>6349</v>
      </c>
      <c r="K1055" t="s">
        <v>6350</v>
      </c>
    </row>
    <row r="1056" spans="1:11">
      <c r="A1056" t="str">
        <f>IFERROR(VLOOKUP(I1056,รวมโครงการที่ผ่านทั้งหมด!G:X,18,0),"")</f>
        <v/>
      </c>
      <c r="B1056" s="1" t="s">
        <v>742</v>
      </c>
      <c r="C1056" t="s">
        <v>1059</v>
      </c>
      <c r="D1056" s="7" t="s">
        <v>151</v>
      </c>
      <c r="E1056" s="7" t="s">
        <v>6294</v>
      </c>
      <c r="F1056" t="s">
        <v>6295</v>
      </c>
      <c r="G1056" s="7" t="s">
        <v>10611</v>
      </c>
      <c r="H1056" t="s">
        <v>6296</v>
      </c>
      <c r="I1056" t="s">
        <v>6529</v>
      </c>
      <c r="J1056" t="s">
        <v>6530</v>
      </c>
      <c r="K1056" t="s">
        <v>6531</v>
      </c>
    </row>
    <row r="1057" spans="1:11">
      <c r="A1057" t="str">
        <f>IFERROR(VLOOKUP(I1057,รวมโครงการที่ผ่านทั้งหมด!G:X,18,0),"")</f>
        <v/>
      </c>
      <c r="B1057" s="1" t="s">
        <v>742</v>
      </c>
      <c r="C1057" t="s">
        <v>1059</v>
      </c>
      <c r="D1057" s="7" t="s">
        <v>151</v>
      </c>
      <c r="E1057" s="7" t="s">
        <v>6294</v>
      </c>
      <c r="F1057" t="s">
        <v>6295</v>
      </c>
      <c r="G1057" s="7" t="s">
        <v>10611</v>
      </c>
      <c r="H1057" t="s">
        <v>6296</v>
      </c>
      <c r="I1057" t="s">
        <v>6595</v>
      </c>
      <c r="J1057" t="s">
        <v>6596</v>
      </c>
      <c r="K1057" t="s">
        <v>6597</v>
      </c>
    </row>
    <row r="1058" spans="1:11">
      <c r="A1058" t="str">
        <f>IFERROR(VLOOKUP(I1058,รวมโครงการที่ผ่านทั้งหมด!G:X,18,0),"")</f>
        <v/>
      </c>
      <c r="B1058" s="1" t="s">
        <v>742</v>
      </c>
      <c r="C1058" t="s">
        <v>1059</v>
      </c>
      <c r="D1058" s="7" t="s">
        <v>151</v>
      </c>
      <c r="E1058" s="7" t="s">
        <v>8667</v>
      </c>
      <c r="F1058" t="s">
        <v>292</v>
      </c>
      <c r="G1058" s="7" t="s">
        <v>8667</v>
      </c>
      <c r="H1058" t="s">
        <v>8668</v>
      </c>
      <c r="I1058" t="s">
        <v>8669</v>
      </c>
      <c r="J1058" t="s">
        <v>8670</v>
      </c>
      <c r="K1058" t="s">
        <v>8671</v>
      </c>
    </row>
    <row r="1059" spans="1:11">
      <c r="A1059" t="str">
        <f>IFERROR(VLOOKUP(I1059,รวมโครงการที่ผ่านทั้งหมด!G:X,18,0),"")</f>
        <v/>
      </c>
      <c r="B1059" s="1" t="s">
        <v>742</v>
      </c>
      <c r="C1059" t="s">
        <v>1019</v>
      </c>
      <c r="D1059" s="7" t="s">
        <v>1012</v>
      </c>
      <c r="E1059" s="7" t="s">
        <v>1013</v>
      </c>
      <c r="F1059" t="s">
        <v>1020</v>
      </c>
      <c r="G1059" s="7" t="s">
        <v>1013</v>
      </c>
      <c r="H1059" t="s">
        <v>1021</v>
      </c>
      <c r="I1059" t="s">
        <v>1022</v>
      </c>
      <c r="J1059" t="s">
        <v>1023</v>
      </c>
      <c r="K1059" t="s">
        <v>1024</v>
      </c>
    </row>
    <row r="1060" spans="1:11">
      <c r="A1060" t="str">
        <f>IFERROR(VLOOKUP(I1060,รวมโครงการที่ผ่านทั้งหมด!G:X,18,0),"")</f>
        <v/>
      </c>
      <c r="B1060" s="1" t="s">
        <v>742</v>
      </c>
      <c r="C1060" t="s">
        <v>1019</v>
      </c>
      <c r="D1060" s="7" t="s">
        <v>1012</v>
      </c>
      <c r="E1060" s="7" t="s">
        <v>1041</v>
      </c>
      <c r="F1060" t="s">
        <v>1042</v>
      </c>
      <c r="G1060" s="7" t="s">
        <v>1041</v>
      </c>
      <c r="H1060" t="s">
        <v>1043</v>
      </c>
      <c r="I1060" t="s">
        <v>1044</v>
      </c>
      <c r="J1060" t="s">
        <v>1045</v>
      </c>
      <c r="K1060" t="s">
        <v>1046</v>
      </c>
    </row>
    <row r="1061" spans="1:11">
      <c r="A1061" t="str">
        <f>IFERROR(VLOOKUP(I1061,รวมโครงการที่ผ่านทั้งหมด!G:X,18,0),"")</f>
        <v/>
      </c>
      <c r="B1061" s="1" t="s">
        <v>742</v>
      </c>
      <c r="C1061" t="s">
        <v>1019</v>
      </c>
      <c r="D1061" s="7" t="s">
        <v>1012</v>
      </c>
      <c r="E1061" s="7" t="s">
        <v>1041</v>
      </c>
      <c r="F1061" t="s">
        <v>1042</v>
      </c>
      <c r="G1061" s="7" t="s">
        <v>1041</v>
      </c>
      <c r="H1061" t="s">
        <v>1043</v>
      </c>
      <c r="I1061" t="s">
        <v>1047</v>
      </c>
      <c r="J1061" t="s">
        <v>1048</v>
      </c>
      <c r="K1061" t="s">
        <v>1049</v>
      </c>
    </row>
    <row r="1062" spans="1:11">
      <c r="A1062" t="str">
        <f>IFERROR(VLOOKUP(I1062,รวมโครงการที่ผ่านทั้งหมด!G:X,18,0),"")</f>
        <v/>
      </c>
      <c r="B1062" s="1" t="s">
        <v>742</v>
      </c>
      <c r="C1062" t="s">
        <v>1019</v>
      </c>
      <c r="D1062" s="7" t="s">
        <v>1012</v>
      </c>
      <c r="E1062" s="7" t="s">
        <v>1041</v>
      </c>
      <c r="F1062" t="s">
        <v>1042</v>
      </c>
      <c r="G1062" s="7" t="s">
        <v>1041</v>
      </c>
      <c r="H1062" t="s">
        <v>1043</v>
      </c>
      <c r="I1062" t="s">
        <v>1050</v>
      </c>
      <c r="J1062" t="s">
        <v>1051</v>
      </c>
      <c r="K1062" t="s">
        <v>1052</v>
      </c>
    </row>
    <row r="1063" spans="1:11">
      <c r="A1063" t="str">
        <f>IFERROR(VLOOKUP(I1063,รวมโครงการที่ผ่านทั้งหมด!G:X,18,0),"")</f>
        <v/>
      </c>
      <c r="B1063" s="1" t="s">
        <v>742</v>
      </c>
      <c r="C1063" t="s">
        <v>1019</v>
      </c>
      <c r="D1063" s="7" t="s">
        <v>1012</v>
      </c>
      <c r="E1063" s="7" t="s">
        <v>1053</v>
      </c>
      <c r="F1063" t="s">
        <v>1054</v>
      </c>
      <c r="G1063" s="7" t="s">
        <v>1053</v>
      </c>
      <c r="H1063" t="s">
        <v>1055</v>
      </c>
      <c r="I1063" t="s">
        <v>1056</v>
      </c>
      <c r="J1063" t="s">
        <v>1057</v>
      </c>
      <c r="K1063" t="s">
        <v>1058</v>
      </c>
    </row>
    <row r="1064" spans="1:11">
      <c r="A1064" t="str">
        <f>IFERROR(VLOOKUP(I1064,รวมโครงการที่ผ่านทั้งหมด!G:X,18,0),"")</f>
        <v/>
      </c>
      <c r="B1064" s="1" t="s">
        <v>742</v>
      </c>
      <c r="C1064" t="s">
        <v>1019</v>
      </c>
      <c r="D1064" s="7" t="s">
        <v>1012</v>
      </c>
      <c r="E1064" s="7" t="s">
        <v>1053</v>
      </c>
      <c r="F1064" t="s">
        <v>1085</v>
      </c>
      <c r="G1064" s="7" t="s">
        <v>1053</v>
      </c>
      <c r="H1064" t="s">
        <v>1086</v>
      </c>
      <c r="I1064" t="s">
        <v>1087</v>
      </c>
      <c r="J1064" t="s">
        <v>1088</v>
      </c>
      <c r="K1064" t="s">
        <v>1089</v>
      </c>
    </row>
    <row r="1065" spans="1:11">
      <c r="A1065" t="str">
        <f>IFERROR(VLOOKUP(I1065,รวมโครงการที่ผ่านทั้งหมด!G:X,18,0),"")</f>
        <v/>
      </c>
      <c r="B1065" s="1" t="s">
        <v>742</v>
      </c>
      <c r="C1065" t="s">
        <v>1019</v>
      </c>
      <c r="D1065" s="7" t="s">
        <v>1012</v>
      </c>
      <c r="E1065" s="7" t="s">
        <v>1053</v>
      </c>
      <c r="F1065" t="s">
        <v>1085</v>
      </c>
      <c r="G1065" s="7" t="s">
        <v>1053</v>
      </c>
      <c r="H1065" t="s">
        <v>1086</v>
      </c>
      <c r="I1065" t="s">
        <v>1090</v>
      </c>
      <c r="J1065" t="s">
        <v>1091</v>
      </c>
      <c r="K1065" t="s">
        <v>1092</v>
      </c>
    </row>
    <row r="1066" spans="1:11">
      <c r="A1066" t="str">
        <f>IFERROR(VLOOKUP(I1066,รวมโครงการที่ผ่านทั้งหมด!G:X,18,0),"")</f>
        <v/>
      </c>
      <c r="B1066" s="1" t="s">
        <v>742</v>
      </c>
      <c r="C1066" t="s">
        <v>1019</v>
      </c>
      <c r="D1066" s="7" t="s">
        <v>1012</v>
      </c>
      <c r="E1066" s="7" t="s">
        <v>1053</v>
      </c>
      <c r="F1066" t="s">
        <v>1085</v>
      </c>
      <c r="G1066" s="7" t="s">
        <v>1053</v>
      </c>
      <c r="H1066" t="s">
        <v>1086</v>
      </c>
      <c r="I1066" t="s">
        <v>1093</v>
      </c>
      <c r="J1066" t="s">
        <v>1094</v>
      </c>
      <c r="K1066" t="s">
        <v>1095</v>
      </c>
    </row>
    <row r="1067" spans="1:11">
      <c r="A1067" t="str">
        <f>IFERROR(VLOOKUP(I1067,รวมโครงการที่ผ่านทั้งหมด!G:X,18,0),"")</f>
        <v/>
      </c>
      <c r="B1067" s="1" t="s">
        <v>742</v>
      </c>
      <c r="C1067" t="s">
        <v>1019</v>
      </c>
      <c r="D1067" s="7" t="s">
        <v>1012</v>
      </c>
      <c r="E1067" s="7" t="s">
        <v>1053</v>
      </c>
      <c r="F1067" t="s">
        <v>1085</v>
      </c>
      <c r="G1067" s="7" t="s">
        <v>1053</v>
      </c>
      <c r="H1067" t="s">
        <v>1086</v>
      </c>
      <c r="I1067" t="s">
        <v>1096</v>
      </c>
      <c r="J1067" t="s">
        <v>1097</v>
      </c>
      <c r="K1067" t="s">
        <v>1098</v>
      </c>
    </row>
    <row r="1068" spans="1:11">
      <c r="A1068" t="str">
        <f>IFERROR(VLOOKUP(I1068,รวมโครงการที่ผ่านทั้งหมด!G:X,18,0),"")</f>
        <v/>
      </c>
      <c r="B1068" s="1" t="s">
        <v>742</v>
      </c>
      <c r="C1068" t="s">
        <v>1019</v>
      </c>
      <c r="D1068" s="7" t="s">
        <v>1012</v>
      </c>
      <c r="E1068" s="7" t="s">
        <v>1053</v>
      </c>
      <c r="F1068" t="s">
        <v>1085</v>
      </c>
      <c r="G1068" s="7" t="s">
        <v>1053</v>
      </c>
      <c r="H1068" t="s">
        <v>1086</v>
      </c>
      <c r="I1068" t="s">
        <v>1099</v>
      </c>
      <c r="J1068" t="s">
        <v>1100</v>
      </c>
      <c r="K1068" t="s">
        <v>1101</v>
      </c>
    </row>
    <row r="1069" spans="1:11">
      <c r="A1069" t="str">
        <f>IFERROR(VLOOKUP(I1069,รวมโครงการที่ผ่านทั้งหมด!G:X,18,0),"")</f>
        <v/>
      </c>
      <c r="B1069" s="1" t="s">
        <v>742</v>
      </c>
      <c r="C1069" t="s">
        <v>1019</v>
      </c>
      <c r="D1069" s="7" t="s">
        <v>1012</v>
      </c>
      <c r="E1069" s="7" t="s">
        <v>1053</v>
      </c>
      <c r="F1069" t="s">
        <v>1085</v>
      </c>
      <c r="G1069" s="7" t="s">
        <v>1053</v>
      </c>
      <c r="H1069" t="s">
        <v>1086</v>
      </c>
      <c r="I1069" t="s">
        <v>1102</v>
      </c>
      <c r="J1069" t="s">
        <v>1103</v>
      </c>
      <c r="K1069" t="s">
        <v>1104</v>
      </c>
    </row>
    <row r="1070" spans="1:11">
      <c r="A1070" t="str">
        <f>IFERROR(VLOOKUP(I1070,รวมโครงการที่ผ่านทั้งหมด!G:X,18,0),"")</f>
        <v/>
      </c>
      <c r="B1070" s="1" t="s">
        <v>742</v>
      </c>
      <c r="C1070" t="s">
        <v>1019</v>
      </c>
      <c r="D1070" s="7" t="s">
        <v>1012</v>
      </c>
      <c r="E1070" s="7" t="s">
        <v>1105</v>
      </c>
      <c r="F1070" t="s">
        <v>1106</v>
      </c>
      <c r="G1070" s="7" t="s">
        <v>1105</v>
      </c>
      <c r="H1070" t="s">
        <v>1107</v>
      </c>
      <c r="I1070" t="s">
        <v>1111</v>
      </c>
      <c r="J1070" t="s">
        <v>1112</v>
      </c>
      <c r="K1070" t="s">
        <v>1113</v>
      </c>
    </row>
    <row r="1071" spans="1:11">
      <c r="A1071" t="str">
        <f>IFERROR(VLOOKUP(I1071,รวมโครงการที่ผ่านทั้งหมด!G:X,18,0),"")</f>
        <v/>
      </c>
      <c r="B1071" s="1" t="s">
        <v>742</v>
      </c>
      <c r="C1071" t="s">
        <v>1019</v>
      </c>
      <c r="D1071" s="7" t="s">
        <v>1012</v>
      </c>
      <c r="E1071" s="7" t="s">
        <v>1105</v>
      </c>
      <c r="F1071" t="s">
        <v>1106</v>
      </c>
      <c r="G1071" s="7" t="s">
        <v>1105</v>
      </c>
      <c r="H1071" t="s">
        <v>1107</v>
      </c>
      <c r="I1071" t="s">
        <v>1114</v>
      </c>
      <c r="J1071" t="s">
        <v>1115</v>
      </c>
      <c r="K1071" t="s">
        <v>1116</v>
      </c>
    </row>
    <row r="1072" spans="1:11">
      <c r="A1072" t="str">
        <f>IFERROR(VLOOKUP(I1072,รวมโครงการที่ผ่านทั้งหมด!G:X,18,0),"")</f>
        <v/>
      </c>
      <c r="B1072" s="1" t="s">
        <v>742</v>
      </c>
      <c r="C1072" t="s">
        <v>1019</v>
      </c>
      <c r="D1072" s="7" t="s">
        <v>1012</v>
      </c>
      <c r="E1072" s="7" t="s">
        <v>1105</v>
      </c>
      <c r="F1072" t="s">
        <v>1106</v>
      </c>
      <c r="G1072" s="7" t="s">
        <v>1105</v>
      </c>
      <c r="H1072" t="s">
        <v>1107</v>
      </c>
      <c r="I1072" t="s">
        <v>1117</v>
      </c>
      <c r="J1072" t="s">
        <v>1118</v>
      </c>
      <c r="K1072" t="s">
        <v>1119</v>
      </c>
    </row>
    <row r="1073" spans="1:11">
      <c r="A1073" t="str">
        <f>IFERROR(VLOOKUP(I1073,รวมโครงการที่ผ่านทั้งหมด!G:X,18,0),"")</f>
        <v/>
      </c>
      <c r="B1073" s="1" t="s">
        <v>742</v>
      </c>
      <c r="C1073" t="s">
        <v>1019</v>
      </c>
      <c r="D1073" s="7" t="s">
        <v>4518</v>
      </c>
      <c r="E1073" s="7" t="s">
        <v>4720</v>
      </c>
      <c r="F1073" t="s">
        <v>4721</v>
      </c>
      <c r="G1073" s="7" t="s">
        <v>4720</v>
      </c>
      <c r="H1073" t="s">
        <v>4722</v>
      </c>
      <c r="I1073" t="s">
        <v>4732</v>
      </c>
      <c r="J1073" t="s">
        <v>4733</v>
      </c>
      <c r="K1073" t="s">
        <v>4734</v>
      </c>
    </row>
    <row r="1074" spans="1:11">
      <c r="A1074" t="str">
        <f>IFERROR(VLOOKUP(I1074,รวมโครงการที่ผ่านทั้งหมด!G:X,18,0),"")</f>
        <v/>
      </c>
      <c r="B1074" s="1" t="s">
        <v>742</v>
      </c>
      <c r="C1074" t="s">
        <v>1019</v>
      </c>
      <c r="D1074" s="7" t="s">
        <v>151</v>
      </c>
      <c r="E1074" s="7" t="s">
        <v>6294</v>
      </c>
      <c r="F1074" t="s">
        <v>6295</v>
      </c>
      <c r="G1074" s="7" t="s">
        <v>10611</v>
      </c>
      <c r="H1074" t="s">
        <v>6296</v>
      </c>
      <c r="I1074" t="s">
        <v>6493</v>
      </c>
      <c r="J1074" t="s">
        <v>6494</v>
      </c>
      <c r="K1074" t="s">
        <v>6495</v>
      </c>
    </row>
    <row r="1075" spans="1:11">
      <c r="A1075" t="str">
        <f>IFERROR(VLOOKUP(I1075,รวมโครงการที่ผ่านทั้งหมด!G:X,18,0),"")</f>
        <v/>
      </c>
      <c r="B1075" s="1" t="s">
        <v>742</v>
      </c>
      <c r="C1075" t="s">
        <v>1019</v>
      </c>
      <c r="D1075" s="7" t="s">
        <v>151</v>
      </c>
      <c r="E1075" s="7" t="s">
        <v>6294</v>
      </c>
      <c r="F1075" t="s">
        <v>6295</v>
      </c>
      <c r="G1075" s="7" t="s">
        <v>10611</v>
      </c>
      <c r="H1075" t="s">
        <v>6296</v>
      </c>
      <c r="I1075" t="s">
        <v>6499</v>
      </c>
      <c r="J1075" t="s">
        <v>6500</v>
      </c>
      <c r="K1075" t="s">
        <v>6501</v>
      </c>
    </row>
    <row r="1076" spans="1:11">
      <c r="A1076" t="str">
        <f>IFERROR(VLOOKUP(I1076,รวมโครงการที่ผ่านทั้งหมด!G:X,18,0),"")</f>
        <v/>
      </c>
      <c r="B1076" s="1" t="s">
        <v>742</v>
      </c>
      <c r="C1076" t="s">
        <v>6198</v>
      </c>
      <c r="D1076" s="7" t="s">
        <v>151</v>
      </c>
      <c r="E1076" s="7" t="s">
        <v>6177</v>
      </c>
      <c r="F1076" t="s">
        <v>6178</v>
      </c>
      <c r="G1076" s="7" t="s">
        <v>10614</v>
      </c>
      <c r="H1076" t="s">
        <v>6179</v>
      </c>
      <c r="I1076" t="s">
        <v>6199</v>
      </c>
      <c r="J1076" t="s">
        <v>6200</v>
      </c>
      <c r="K1076" t="s">
        <v>6201</v>
      </c>
    </row>
    <row r="1077" spans="1:11">
      <c r="A1077" t="str">
        <f>IFERROR(VLOOKUP(I1077,รวมโครงการที่ผ่านทั้งหมด!G:X,18,0),"")</f>
        <v/>
      </c>
      <c r="B1077" s="1" t="s">
        <v>742</v>
      </c>
      <c r="C1077" t="s">
        <v>6198</v>
      </c>
      <c r="D1077" s="7" t="s">
        <v>151</v>
      </c>
      <c r="E1077" s="7" t="s">
        <v>6294</v>
      </c>
      <c r="F1077" t="s">
        <v>6295</v>
      </c>
      <c r="G1077" s="7" t="s">
        <v>10611</v>
      </c>
      <c r="H1077" t="s">
        <v>6296</v>
      </c>
      <c r="I1077" t="s">
        <v>6652</v>
      </c>
      <c r="J1077" t="s">
        <v>6653</v>
      </c>
      <c r="K1077" t="s">
        <v>6654</v>
      </c>
    </row>
    <row r="1078" spans="1:11">
      <c r="A1078" t="str">
        <f>IFERROR(VLOOKUP(I1078,รวมโครงการที่ผ่านทั้งหมด!G:X,18,0),"")</f>
        <v/>
      </c>
      <c r="B1078" s="1" t="s">
        <v>742</v>
      </c>
      <c r="C1078" t="s">
        <v>2181</v>
      </c>
      <c r="D1078" s="7" t="s">
        <v>2170</v>
      </c>
      <c r="E1078" s="7" t="s">
        <v>2171</v>
      </c>
      <c r="F1078" t="s">
        <v>2182</v>
      </c>
      <c r="G1078" s="7" t="s">
        <v>2171</v>
      </c>
      <c r="H1078" t="s">
        <v>2183</v>
      </c>
      <c r="I1078" t="s">
        <v>2184</v>
      </c>
      <c r="J1078" t="s">
        <v>2185</v>
      </c>
      <c r="K1078" t="s">
        <v>2186</v>
      </c>
    </row>
    <row r="1079" spans="1:11">
      <c r="A1079" t="str">
        <f>IFERROR(VLOOKUP(I1079,รวมโครงการที่ผ่านทั้งหมด!G:X,18,0),"")</f>
        <v/>
      </c>
      <c r="B1079" s="1" t="s">
        <v>742</v>
      </c>
      <c r="C1079" t="s">
        <v>2181</v>
      </c>
      <c r="D1079" s="7" t="s">
        <v>2170</v>
      </c>
      <c r="E1079" s="7" t="s">
        <v>2192</v>
      </c>
      <c r="F1079" t="s">
        <v>2198</v>
      </c>
      <c r="G1079" s="7" t="s">
        <v>2192</v>
      </c>
      <c r="H1079" t="s">
        <v>2199</v>
      </c>
      <c r="I1079" t="s">
        <v>2200</v>
      </c>
      <c r="J1079" t="s">
        <v>2201</v>
      </c>
      <c r="K1079" t="s">
        <v>2202</v>
      </c>
    </row>
    <row r="1080" spans="1:11">
      <c r="A1080" t="str">
        <f>IFERROR(VLOOKUP(I1080,รวมโครงการที่ผ่านทั้งหมด!G:X,18,0),"")</f>
        <v/>
      </c>
      <c r="B1080" s="1" t="s">
        <v>742</v>
      </c>
      <c r="C1080" t="s">
        <v>2181</v>
      </c>
      <c r="D1080" s="7" t="s">
        <v>151</v>
      </c>
      <c r="E1080" s="7" t="s">
        <v>7571</v>
      </c>
      <c r="F1080" t="s">
        <v>1042</v>
      </c>
      <c r="G1080" s="7" t="s">
        <v>7571</v>
      </c>
      <c r="H1080" t="s">
        <v>7572</v>
      </c>
      <c r="I1080" t="s">
        <v>7621</v>
      </c>
      <c r="J1080" t="s">
        <v>7622</v>
      </c>
      <c r="K1080" t="s">
        <v>7623</v>
      </c>
    </row>
    <row r="1081" spans="1:11">
      <c r="A1081" t="str">
        <f>IFERROR(VLOOKUP(I1081,รวมโครงการที่ผ่านทั้งหมด!G:X,18,0),"")</f>
        <v/>
      </c>
      <c r="B1081" s="1" t="s">
        <v>742</v>
      </c>
      <c r="C1081" t="s">
        <v>2181</v>
      </c>
      <c r="D1081" s="7" t="s">
        <v>151</v>
      </c>
      <c r="E1081" s="7" t="s">
        <v>9709</v>
      </c>
      <c r="F1081" t="s">
        <v>217</v>
      </c>
      <c r="G1081" s="7" t="s">
        <v>9709</v>
      </c>
      <c r="H1081" t="s">
        <v>9710</v>
      </c>
      <c r="I1081" t="s">
        <v>9729</v>
      </c>
      <c r="J1081" t="s">
        <v>9730</v>
      </c>
      <c r="K1081" t="s">
        <v>9731</v>
      </c>
    </row>
    <row r="1082" spans="1:11">
      <c r="A1082" t="str">
        <f>IFERROR(VLOOKUP(I1082,รวมโครงการที่ผ่านทั้งหมด!G:X,18,0),"")</f>
        <v/>
      </c>
      <c r="B1082" s="1" t="s">
        <v>742</v>
      </c>
      <c r="C1082" t="s">
        <v>2181</v>
      </c>
      <c r="D1082" s="7" t="s">
        <v>151</v>
      </c>
      <c r="E1082" s="7" t="s">
        <v>9709</v>
      </c>
      <c r="F1082" t="s">
        <v>217</v>
      </c>
      <c r="G1082" s="7" t="s">
        <v>9709</v>
      </c>
      <c r="H1082" t="s">
        <v>9710</v>
      </c>
      <c r="I1082" t="s">
        <v>9738</v>
      </c>
      <c r="J1082" t="s">
        <v>9739</v>
      </c>
      <c r="K1082" t="s">
        <v>9740</v>
      </c>
    </row>
    <row r="1083" spans="1:11">
      <c r="A1083" t="str">
        <f>IFERROR(VLOOKUP(I1083,รวมโครงการที่ผ่านทั้งหมด!G:X,18,0),"")</f>
        <v/>
      </c>
      <c r="B1083" s="1" t="s">
        <v>225</v>
      </c>
      <c r="C1083" t="s">
        <v>226</v>
      </c>
      <c r="D1083" s="7" t="s">
        <v>151</v>
      </c>
      <c r="E1083" s="7" t="s">
        <v>216</v>
      </c>
      <c r="F1083" t="s">
        <v>217</v>
      </c>
      <c r="G1083" s="7" t="s">
        <v>216</v>
      </c>
      <c r="H1083" t="s">
        <v>218</v>
      </c>
      <c r="I1083" t="s">
        <v>227</v>
      </c>
      <c r="J1083" t="s">
        <v>228</v>
      </c>
      <c r="K1083" t="s">
        <v>229</v>
      </c>
    </row>
    <row r="1084" spans="1:11">
      <c r="A1084" t="str">
        <f>IFERROR(VLOOKUP(I1084,รวมโครงการที่ผ่านทั้งหมด!G:X,18,0),"")</f>
        <v/>
      </c>
      <c r="B1084" s="1" t="s">
        <v>225</v>
      </c>
      <c r="C1084" t="s">
        <v>226</v>
      </c>
      <c r="D1084" s="7" t="s">
        <v>151</v>
      </c>
      <c r="E1084" s="7" t="s">
        <v>216</v>
      </c>
      <c r="F1084" t="s">
        <v>217</v>
      </c>
      <c r="G1084" s="7" t="s">
        <v>216</v>
      </c>
      <c r="H1084" t="s">
        <v>218</v>
      </c>
      <c r="I1084" t="s">
        <v>252</v>
      </c>
      <c r="J1084" t="s">
        <v>253</v>
      </c>
      <c r="K1084" t="s">
        <v>254</v>
      </c>
    </row>
    <row r="1085" spans="1:11">
      <c r="A1085" t="str">
        <f>IFERROR(VLOOKUP(I1085,รวมโครงการที่ผ่านทั้งหมด!G:X,18,0),"")</f>
        <v/>
      </c>
      <c r="B1085" s="1" t="s">
        <v>225</v>
      </c>
      <c r="C1085" t="s">
        <v>226</v>
      </c>
      <c r="D1085" s="7" t="s">
        <v>151</v>
      </c>
      <c r="E1085" s="7" t="s">
        <v>216</v>
      </c>
      <c r="F1085" t="s">
        <v>217</v>
      </c>
      <c r="G1085" s="7" t="s">
        <v>216</v>
      </c>
      <c r="H1085" t="s">
        <v>218</v>
      </c>
      <c r="I1085" t="s">
        <v>255</v>
      </c>
      <c r="J1085" t="s">
        <v>256</v>
      </c>
      <c r="K1085" t="s">
        <v>257</v>
      </c>
    </row>
    <row r="1086" spans="1:11">
      <c r="A1086" t="str">
        <f>IFERROR(VLOOKUP(I1086,รวมโครงการที่ผ่านทั้งหมด!G:X,18,0),"")</f>
        <v/>
      </c>
      <c r="B1086" s="1" t="s">
        <v>225</v>
      </c>
      <c r="C1086" t="s">
        <v>226</v>
      </c>
      <c r="D1086" s="7" t="s">
        <v>344</v>
      </c>
      <c r="E1086" s="7" t="s">
        <v>345</v>
      </c>
      <c r="F1086" t="s">
        <v>346</v>
      </c>
      <c r="G1086" s="7" t="s">
        <v>10751</v>
      </c>
      <c r="H1086" t="s">
        <v>347</v>
      </c>
      <c r="I1086" t="s">
        <v>370</v>
      </c>
      <c r="J1086" t="s">
        <v>371</v>
      </c>
      <c r="K1086" t="s">
        <v>372</v>
      </c>
    </row>
    <row r="1087" spans="1:11">
      <c r="A1087" t="str">
        <f>IFERROR(VLOOKUP(I1087,รวมโครงการที่ผ่านทั้งหมด!G:X,18,0),"")</f>
        <v/>
      </c>
      <c r="B1087" s="1" t="s">
        <v>225</v>
      </c>
      <c r="C1087" t="s">
        <v>226</v>
      </c>
      <c r="D1087" s="7" t="s">
        <v>344</v>
      </c>
      <c r="E1087" s="7" t="s">
        <v>345</v>
      </c>
      <c r="F1087" t="s">
        <v>346</v>
      </c>
      <c r="G1087" s="7" t="s">
        <v>10751</v>
      </c>
      <c r="H1087" t="s">
        <v>347</v>
      </c>
      <c r="I1087" t="s">
        <v>373</v>
      </c>
      <c r="J1087" t="s">
        <v>374</v>
      </c>
      <c r="K1087" t="s">
        <v>375</v>
      </c>
    </row>
    <row r="1088" spans="1:11">
      <c r="A1088" t="str">
        <f>IFERROR(VLOOKUP(I1088,รวมโครงการที่ผ่านทั้งหมด!G:X,18,0),"")</f>
        <v/>
      </c>
      <c r="B1088" s="1" t="s">
        <v>225</v>
      </c>
      <c r="C1088" t="s">
        <v>226</v>
      </c>
      <c r="D1088" s="7" t="s">
        <v>344</v>
      </c>
      <c r="E1088" s="7" t="s">
        <v>345</v>
      </c>
      <c r="F1088" t="s">
        <v>346</v>
      </c>
      <c r="G1088" s="7" t="s">
        <v>10751</v>
      </c>
      <c r="H1088" t="s">
        <v>347</v>
      </c>
      <c r="I1088" t="s">
        <v>376</v>
      </c>
      <c r="J1088" t="s">
        <v>377</v>
      </c>
      <c r="K1088" t="s">
        <v>378</v>
      </c>
    </row>
    <row r="1089" spans="1:11">
      <c r="A1089" t="str">
        <f>IFERROR(VLOOKUP(I1089,รวมโครงการที่ผ่านทั้งหมด!G:X,18,0),"")</f>
        <v/>
      </c>
      <c r="B1089" s="1" t="s">
        <v>225</v>
      </c>
      <c r="C1089" t="s">
        <v>226</v>
      </c>
      <c r="D1089" s="7" t="s">
        <v>344</v>
      </c>
      <c r="E1089" s="7" t="s">
        <v>345</v>
      </c>
      <c r="F1089" t="s">
        <v>346</v>
      </c>
      <c r="G1089" s="7" t="s">
        <v>10751</v>
      </c>
      <c r="H1089" t="s">
        <v>347</v>
      </c>
      <c r="I1089" t="s">
        <v>379</v>
      </c>
      <c r="J1089" t="s">
        <v>380</v>
      </c>
      <c r="K1089" t="s">
        <v>381</v>
      </c>
    </row>
    <row r="1090" spans="1:11">
      <c r="A1090" t="str">
        <f>IFERROR(VLOOKUP(I1090,รวมโครงการที่ผ่านทั้งหมด!G:X,18,0),"")</f>
        <v/>
      </c>
      <c r="B1090" s="1" t="s">
        <v>225</v>
      </c>
      <c r="C1090" t="s">
        <v>226</v>
      </c>
      <c r="D1090" s="7" t="s">
        <v>344</v>
      </c>
      <c r="E1090" s="7" t="s">
        <v>345</v>
      </c>
      <c r="F1090" t="s">
        <v>346</v>
      </c>
      <c r="G1090" s="7" t="s">
        <v>10751</v>
      </c>
      <c r="H1090" t="s">
        <v>347</v>
      </c>
      <c r="I1090" t="s">
        <v>382</v>
      </c>
      <c r="J1090" t="s">
        <v>383</v>
      </c>
      <c r="K1090" t="s">
        <v>384</v>
      </c>
    </row>
    <row r="1091" spans="1:11">
      <c r="A1091" t="str">
        <f>IFERROR(VLOOKUP(I1091,รวมโครงการที่ผ่านทั้งหมด!G:X,18,0),"")</f>
        <v/>
      </c>
      <c r="B1091" s="1" t="s">
        <v>225</v>
      </c>
      <c r="C1091" t="s">
        <v>226</v>
      </c>
      <c r="D1091" s="7" t="s">
        <v>344</v>
      </c>
      <c r="E1091" s="7" t="s">
        <v>345</v>
      </c>
      <c r="F1091" t="s">
        <v>346</v>
      </c>
      <c r="G1091" s="7" t="s">
        <v>10751</v>
      </c>
      <c r="H1091" t="s">
        <v>347</v>
      </c>
      <c r="I1091" t="s">
        <v>385</v>
      </c>
      <c r="J1091" t="s">
        <v>386</v>
      </c>
      <c r="K1091" t="s">
        <v>387</v>
      </c>
    </row>
    <row r="1092" spans="1:11">
      <c r="A1092" t="str">
        <f>IFERROR(VLOOKUP(I1092,รวมโครงการที่ผ่านทั้งหมด!G:X,18,0),"")</f>
        <v/>
      </c>
      <c r="B1092" s="1" t="s">
        <v>225</v>
      </c>
      <c r="C1092" t="s">
        <v>226</v>
      </c>
      <c r="D1092" s="7" t="s">
        <v>344</v>
      </c>
      <c r="E1092" s="7" t="s">
        <v>345</v>
      </c>
      <c r="F1092" t="s">
        <v>346</v>
      </c>
      <c r="G1092" s="7" t="s">
        <v>10751</v>
      </c>
      <c r="H1092" t="s">
        <v>347</v>
      </c>
      <c r="I1092" t="s">
        <v>392</v>
      </c>
      <c r="J1092" t="s">
        <v>393</v>
      </c>
      <c r="K1092" t="s">
        <v>394</v>
      </c>
    </row>
    <row r="1093" spans="1:11">
      <c r="A1093">
        <f>IFERROR(VLOOKUP(I1093,รวมโครงการที่ผ่านทั้งหมด!G:X,18,0),"")</f>
        <v>1</v>
      </c>
      <c r="B1093" s="1" t="s">
        <v>225</v>
      </c>
      <c r="C1093" t="s">
        <v>226</v>
      </c>
      <c r="D1093" s="7" t="s">
        <v>1207</v>
      </c>
      <c r="E1093" s="7" t="s">
        <v>1226</v>
      </c>
      <c r="F1093" t="s">
        <v>1014</v>
      </c>
      <c r="G1093" s="7" t="s">
        <v>10749</v>
      </c>
      <c r="H1093" t="s">
        <v>1227</v>
      </c>
      <c r="I1093" t="s">
        <v>1255</v>
      </c>
      <c r="J1093" t="s">
        <v>1256</v>
      </c>
      <c r="K1093" t="s">
        <v>1257</v>
      </c>
    </row>
    <row r="1094" spans="1:11">
      <c r="A1094" t="str">
        <f>IFERROR(VLOOKUP(I1094,รวมโครงการที่ผ่านทั้งหมด!G:X,18,0),"")</f>
        <v/>
      </c>
      <c r="B1094" s="1" t="s">
        <v>225</v>
      </c>
      <c r="C1094" t="s">
        <v>226</v>
      </c>
      <c r="D1094" s="7" t="s">
        <v>1207</v>
      </c>
      <c r="E1094" s="7" t="s">
        <v>1226</v>
      </c>
      <c r="F1094" t="s">
        <v>1014</v>
      </c>
      <c r="G1094" s="7" t="s">
        <v>10749</v>
      </c>
      <c r="H1094" t="s">
        <v>1227</v>
      </c>
      <c r="I1094" t="s">
        <v>1279</v>
      </c>
      <c r="J1094" t="s">
        <v>1280</v>
      </c>
      <c r="K1094" t="s">
        <v>1281</v>
      </c>
    </row>
    <row r="1095" spans="1:11">
      <c r="A1095">
        <f>IFERROR(VLOOKUP(I1095,รวมโครงการที่ผ่านทั้งหมด!G:X,18,0),"")</f>
        <v>1</v>
      </c>
      <c r="B1095" s="1" t="s">
        <v>225</v>
      </c>
      <c r="C1095" t="s">
        <v>226</v>
      </c>
      <c r="D1095" s="7" t="s">
        <v>1207</v>
      </c>
      <c r="E1095" s="7" t="s">
        <v>1362</v>
      </c>
      <c r="F1095" t="s">
        <v>1368</v>
      </c>
      <c r="G1095" s="7" t="s">
        <v>1362</v>
      </c>
      <c r="H1095" t="s">
        <v>1369</v>
      </c>
      <c r="I1095" t="s">
        <v>1370</v>
      </c>
      <c r="J1095" t="s">
        <v>1371</v>
      </c>
      <c r="K1095" t="s">
        <v>1372</v>
      </c>
    </row>
    <row r="1096" spans="1:11">
      <c r="A1096" t="str">
        <f>IFERROR(VLOOKUP(I1096,รวมโครงการที่ผ่านทั้งหมด!G:X,18,0),"")</f>
        <v/>
      </c>
      <c r="B1096" s="1" t="s">
        <v>225</v>
      </c>
      <c r="C1096" t="s">
        <v>226</v>
      </c>
      <c r="D1096" s="7" t="s">
        <v>151</v>
      </c>
      <c r="E1096" s="7" t="s">
        <v>1730</v>
      </c>
      <c r="F1096" t="s">
        <v>292</v>
      </c>
      <c r="G1096" s="7" t="s">
        <v>1730</v>
      </c>
      <c r="H1096" t="s">
        <v>1731</v>
      </c>
      <c r="I1096" t="s">
        <v>1747</v>
      </c>
      <c r="J1096" t="s">
        <v>1748</v>
      </c>
      <c r="K1096" t="s">
        <v>1749</v>
      </c>
    </row>
    <row r="1097" spans="1:11">
      <c r="A1097" t="str">
        <f>IFERROR(VLOOKUP(I1097,รวมโครงการที่ผ่านทั้งหมด!G:X,18,0),"")</f>
        <v/>
      </c>
      <c r="B1097" s="1" t="s">
        <v>225</v>
      </c>
      <c r="C1097" t="s">
        <v>226</v>
      </c>
      <c r="D1097" s="7" t="s">
        <v>151</v>
      </c>
      <c r="E1097" s="7" t="s">
        <v>1730</v>
      </c>
      <c r="F1097" t="s">
        <v>292</v>
      </c>
      <c r="G1097" s="7" t="s">
        <v>1730</v>
      </c>
      <c r="H1097" t="s">
        <v>1731</v>
      </c>
      <c r="I1097" t="s">
        <v>1763</v>
      </c>
      <c r="J1097" t="s">
        <v>1764</v>
      </c>
      <c r="K1097" t="s">
        <v>1765</v>
      </c>
    </row>
    <row r="1098" spans="1:11">
      <c r="A1098">
        <f>IFERROR(VLOOKUP(I1098,รวมโครงการที่ผ่านทั้งหมด!G:X,18,0),"")</f>
        <v>1</v>
      </c>
      <c r="B1098" s="1" t="s">
        <v>225</v>
      </c>
      <c r="C1098" t="s">
        <v>226</v>
      </c>
      <c r="D1098" s="7" t="s">
        <v>151</v>
      </c>
      <c r="E1098" s="7" t="s">
        <v>1730</v>
      </c>
      <c r="F1098" t="s">
        <v>292</v>
      </c>
      <c r="G1098" s="7" t="s">
        <v>1730</v>
      </c>
      <c r="H1098" t="s">
        <v>1731</v>
      </c>
      <c r="I1098" t="s">
        <v>1778</v>
      </c>
      <c r="J1098" t="s">
        <v>1779</v>
      </c>
      <c r="K1098" t="s">
        <v>1780</v>
      </c>
    </row>
    <row r="1099" spans="1:11">
      <c r="A1099" t="str">
        <f>IFERROR(VLOOKUP(I1099,รวมโครงการที่ผ่านทั้งหมด!G:X,18,0),"")</f>
        <v/>
      </c>
      <c r="B1099" s="1" t="s">
        <v>225</v>
      </c>
      <c r="C1099" t="s">
        <v>226</v>
      </c>
      <c r="D1099" s="7" t="s">
        <v>151</v>
      </c>
      <c r="E1099" s="7" t="s">
        <v>1730</v>
      </c>
      <c r="F1099" t="s">
        <v>292</v>
      </c>
      <c r="G1099" s="7" t="s">
        <v>1730</v>
      </c>
      <c r="H1099" t="s">
        <v>1731</v>
      </c>
      <c r="I1099" t="s">
        <v>1806</v>
      </c>
      <c r="J1099" t="s">
        <v>1807</v>
      </c>
      <c r="K1099" t="s">
        <v>1808</v>
      </c>
    </row>
    <row r="1100" spans="1:11">
      <c r="A1100">
        <f>IFERROR(VLOOKUP(I1100,รวมโครงการที่ผ่านทั้งหมด!G:X,18,0),"")</f>
        <v>1</v>
      </c>
      <c r="B1100" s="1" t="s">
        <v>225</v>
      </c>
      <c r="C1100" t="s">
        <v>226</v>
      </c>
      <c r="D1100" s="7" t="s">
        <v>151</v>
      </c>
      <c r="E1100" s="7" t="s">
        <v>2297</v>
      </c>
      <c r="F1100" t="s">
        <v>2298</v>
      </c>
      <c r="G1100" s="7" t="s">
        <v>2297</v>
      </c>
      <c r="H1100" t="s">
        <v>2299</v>
      </c>
      <c r="I1100" t="s">
        <v>2345</v>
      </c>
      <c r="J1100" t="s">
        <v>2346</v>
      </c>
      <c r="K1100" t="s">
        <v>2347</v>
      </c>
    </row>
    <row r="1101" spans="1:11">
      <c r="A1101" t="str">
        <f>IFERROR(VLOOKUP(I1101,รวมโครงการที่ผ่านทั้งหมด!G:X,18,0),"")</f>
        <v/>
      </c>
      <c r="B1101" s="1" t="s">
        <v>225</v>
      </c>
      <c r="C1101" t="s">
        <v>226</v>
      </c>
      <c r="D1101" s="7" t="s">
        <v>151</v>
      </c>
      <c r="E1101" s="7" t="s">
        <v>2370</v>
      </c>
      <c r="F1101" t="s">
        <v>2371</v>
      </c>
      <c r="G1101" s="7" t="s">
        <v>2370</v>
      </c>
      <c r="H1101" t="s">
        <v>2372</v>
      </c>
      <c r="I1101" t="s">
        <v>2385</v>
      </c>
      <c r="J1101" t="s">
        <v>2386</v>
      </c>
      <c r="K1101" t="s">
        <v>2387</v>
      </c>
    </row>
    <row r="1102" spans="1:11">
      <c r="A1102" t="str">
        <f>IFERROR(VLOOKUP(I1102,รวมโครงการที่ผ่านทั้งหมด!G:X,18,0),"")</f>
        <v/>
      </c>
      <c r="B1102" s="1" t="s">
        <v>225</v>
      </c>
      <c r="C1102" t="s">
        <v>226</v>
      </c>
      <c r="D1102" s="7" t="s">
        <v>117</v>
      </c>
      <c r="E1102" s="7" t="s">
        <v>3443</v>
      </c>
      <c r="F1102" t="s">
        <v>3461</v>
      </c>
      <c r="G1102" s="7" t="s">
        <v>3443</v>
      </c>
      <c r="H1102" t="s">
        <v>3462</v>
      </c>
      <c r="I1102" t="s">
        <v>3466</v>
      </c>
      <c r="J1102" t="s">
        <v>3467</v>
      </c>
      <c r="K1102" t="s">
        <v>3468</v>
      </c>
    </row>
    <row r="1103" spans="1:11">
      <c r="A1103" t="str">
        <f>IFERROR(VLOOKUP(I1103,รวมโครงการที่ผ่านทั้งหมด!G:X,18,0),"")</f>
        <v/>
      </c>
      <c r="B1103" s="1" t="s">
        <v>225</v>
      </c>
      <c r="C1103" t="s">
        <v>226</v>
      </c>
      <c r="D1103" s="7" t="s">
        <v>1146</v>
      </c>
      <c r="E1103" s="7" t="s">
        <v>3854</v>
      </c>
      <c r="F1103" t="s">
        <v>3874</v>
      </c>
      <c r="G1103" s="7" t="s">
        <v>3854</v>
      </c>
      <c r="H1103" t="s">
        <v>3875</v>
      </c>
      <c r="I1103" t="s">
        <v>3876</v>
      </c>
      <c r="J1103" t="s">
        <v>3877</v>
      </c>
      <c r="K1103" t="s">
        <v>3878</v>
      </c>
    </row>
    <row r="1104" spans="1:11">
      <c r="A1104" t="str">
        <f>IFERROR(VLOOKUP(I1104,รวมโครงการที่ผ่านทั้งหมด!G:X,18,0),"")</f>
        <v/>
      </c>
      <c r="B1104" s="1" t="s">
        <v>225</v>
      </c>
      <c r="C1104" t="s">
        <v>226</v>
      </c>
      <c r="D1104" s="7" t="s">
        <v>1201</v>
      </c>
      <c r="E1104" s="7" t="s">
        <v>6050</v>
      </c>
      <c r="F1104" t="s">
        <v>6091</v>
      </c>
      <c r="G1104" s="7" t="s">
        <v>6050</v>
      </c>
      <c r="H1104" t="s">
        <v>6092</v>
      </c>
      <c r="I1104" t="s">
        <v>6093</v>
      </c>
      <c r="J1104" t="s">
        <v>6094</v>
      </c>
      <c r="K1104" t="s">
        <v>6095</v>
      </c>
    </row>
    <row r="1105" spans="1:11">
      <c r="A1105" t="str">
        <f>IFERROR(VLOOKUP(I1105,รวมโครงการที่ผ่านทั้งหมด!G:X,18,0),"")</f>
        <v/>
      </c>
      <c r="B1105" s="1" t="s">
        <v>225</v>
      </c>
      <c r="C1105" t="s">
        <v>226</v>
      </c>
      <c r="D1105" s="7" t="s">
        <v>151</v>
      </c>
      <c r="E1105" s="7" t="s">
        <v>6139</v>
      </c>
      <c r="F1105" t="s">
        <v>78</v>
      </c>
      <c r="G1105" s="7" t="s">
        <v>10750</v>
      </c>
      <c r="H1105" t="s">
        <v>6173</v>
      </c>
      <c r="I1105" t="s">
        <v>6174</v>
      </c>
      <c r="J1105" t="s">
        <v>6175</v>
      </c>
      <c r="K1105" t="s">
        <v>6176</v>
      </c>
    </row>
    <row r="1106" spans="1:11">
      <c r="A1106">
        <f>IFERROR(VLOOKUP(I1106,รวมโครงการที่ผ่านทั้งหมด!G:X,18,0),"")</f>
        <v>1</v>
      </c>
      <c r="B1106" s="1" t="s">
        <v>225</v>
      </c>
      <c r="C1106" t="s">
        <v>226</v>
      </c>
      <c r="D1106" s="7" t="s">
        <v>151</v>
      </c>
      <c r="E1106" s="7" t="s">
        <v>6294</v>
      </c>
      <c r="F1106" t="s">
        <v>6295</v>
      </c>
      <c r="G1106" s="7" t="s">
        <v>10611</v>
      </c>
      <c r="H1106" t="s">
        <v>6296</v>
      </c>
      <c r="I1106" t="s">
        <v>6351</v>
      </c>
      <c r="J1106" t="s">
        <v>6352</v>
      </c>
      <c r="K1106" t="s">
        <v>6353</v>
      </c>
    </row>
    <row r="1107" spans="1:11">
      <c r="A1107" t="str">
        <f>IFERROR(VLOOKUP(I1107,รวมโครงการที่ผ่านทั้งหมด!G:X,18,0),"")</f>
        <v/>
      </c>
      <c r="B1107" s="1" t="s">
        <v>225</v>
      </c>
      <c r="C1107" t="s">
        <v>226</v>
      </c>
      <c r="D1107" s="7" t="s">
        <v>151</v>
      </c>
      <c r="E1107" s="7" t="s">
        <v>6294</v>
      </c>
      <c r="F1107" t="s">
        <v>6295</v>
      </c>
      <c r="G1107" s="7" t="s">
        <v>10611</v>
      </c>
      <c r="H1107" t="s">
        <v>6296</v>
      </c>
      <c r="I1107" t="s">
        <v>6402</v>
      </c>
      <c r="J1107" t="s">
        <v>6403</v>
      </c>
      <c r="K1107" t="s">
        <v>6404</v>
      </c>
    </row>
    <row r="1108" spans="1:11">
      <c r="A1108" t="str">
        <f>IFERROR(VLOOKUP(I1108,รวมโครงการที่ผ่านทั้งหมด!G:X,18,0),"")</f>
        <v/>
      </c>
      <c r="B1108" s="1" t="s">
        <v>225</v>
      </c>
      <c r="C1108" t="s">
        <v>226</v>
      </c>
      <c r="D1108" s="7" t="s">
        <v>151</v>
      </c>
      <c r="E1108" s="7" t="s">
        <v>6763</v>
      </c>
      <c r="F1108" t="s">
        <v>6764</v>
      </c>
      <c r="G1108" s="7" t="s">
        <v>10770</v>
      </c>
      <c r="H1108" t="s">
        <v>6765</v>
      </c>
      <c r="I1108" t="s">
        <v>6778</v>
      </c>
      <c r="J1108" t="s">
        <v>6779</v>
      </c>
      <c r="K1108" t="s">
        <v>6780</v>
      </c>
    </row>
    <row r="1109" spans="1:11">
      <c r="A1109" t="str">
        <f>IFERROR(VLOOKUP(I1109,รวมโครงการที่ผ่านทั้งหมด!G:X,18,0),"")</f>
        <v/>
      </c>
      <c r="B1109" s="1" t="s">
        <v>225</v>
      </c>
      <c r="C1109" t="s">
        <v>226</v>
      </c>
      <c r="D1109" s="7" t="s">
        <v>151</v>
      </c>
      <c r="E1109" s="7" t="s">
        <v>6763</v>
      </c>
      <c r="F1109" t="s">
        <v>6764</v>
      </c>
      <c r="G1109" s="7" t="s">
        <v>10770</v>
      </c>
      <c r="H1109" t="s">
        <v>6765</v>
      </c>
      <c r="I1109" t="s">
        <v>6781</v>
      </c>
      <c r="J1109" t="s">
        <v>6782</v>
      </c>
      <c r="K1109" t="s">
        <v>6783</v>
      </c>
    </row>
    <row r="1110" spans="1:11">
      <c r="A1110">
        <f>IFERROR(VLOOKUP(I1110,รวมโครงการที่ผ่านทั้งหมด!G:X,18,0),"")</f>
        <v>1</v>
      </c>
      <c r="B1110" s="1" t="s">
        <v>225</v>
      </c>
      <c r="C1110" t="s">
        <v>226</v>
      </c>
      <c r="D1110" s="7" t="s">
        <v>151</v>
      </c>
      <c r="E1110" s="7" t="s">
        <v>6763</v>
      </c>
      <c r="F1110" t="s">
        <v>6764</v>
      </c>
      <c r="G1110" s="7" t="s">
        <v>10770</v>
      </c>
      <c r="H1110" t="s">
        <v>6765</v>
      </c>
      <c r="I1110" t="s">
        <v>6821</v>
      </c>
      <c r="J1110" t="s">
        <v>6822</v>
      </c>
      <c r="K1110" t="s">
        <v>6823</v>
      </c>
    </row>
    <row r="1111" spans="1:11">
      <c r="A1111" t="str">
        <f>IFERROR(VLOOKUP(I1111,รวมโครงการที่ผ่านทั้งหมด!G:X,18,0),"")</f>
        <v/>
      </c>
      <c r="B1111" s="1" t="s">
        <v>225</v>
      </c>
      <c r="C1111" t="s">
        <v>226</v>
      </c>
      <c r="D1111" s="7" t="s">
        <v>151</v>
      </c>
      <c r="E1111" s="7" t="s">
        <v>7969</v>
      </c>
      <c r="F1111" t="s">
        <v>292</v>
      </c>
      <c r="G1111" s="7" t="s">
        <v>7969</v>
      </c>
      <c r="H1111" t="s">
        <v>7970</v>
      </c>
      <c r="I1111" t="s">
        <v>7974</v>
      </c>
      <c r="J1111" t="s">
        <v>7975</v>
      </c>
      <c r="K1111" t="s">
        <v>7976</v>
      </c>
    </row>
    <row r="1112" spans="1:11">
      <c r="A1112" t="str">
        <f>IFERROR(VLOOKUP(I1112,รวมโครงการที่ผ่านทั้งหมด!G:X,18,0),"")</f>
        <v/>
      </c>
      <c r="B1112" s="1" t="s">
        <v>225</v>
      </c>
      <c r="C1112" t="s">
        <v>226</v>
      </c>
      <c r="D1112" s="7" t="s">
        <v>151</v>
      </c>
      <c r="E1112" s="7" t="s">
        <v>1219</v>
      </c>
      <c r="F1112" t="s">
        <v>1014</v>
      </c>
      <c r="G1112" s="7" t="s">
        <v>10760</v>
      </c>
      <c r="H1112" t="s">
        <v>8216</v>
      </c>
      <c r="I1112" t="s">
        <v>8226</v>
      </c>
      <c r="J1112" t="s">
        <v>8227</v>
      </c>
      <c r="K1112" t="s">
        <v>8228</v>
      </c>
    </row>
    <row r="1113" spans="1:11">
      <c r="A1113" t="str">
        <f>IFERROR(VLOOKUP(I1113,รวมโครงการที่ผ่านทั้งหมด!G:X,18,0),"")</f>
        <v/>
      </c>
      <c r="B1113" s="1" t="s">
        <v>225</v>
      </c>
      <c r="C1113" t="s">
        <v>226</v>
      </c>
      <c r="D1113" s="7" t="s">
        <v>151</v>
      </c>
      <c r="E1113" s="7" t="s">
        <v>1219</v>
      </c>
      <c r="F1113" t="s">
        <v>1014</v>
      </c>
      <c r="G1113" s="7" t="s">
        <v>10760</v>
      </c>
      <c r="H1113" t="s">
        <v>8216</v>
      </c>
      <c r="I1113" t="s">
        <v>8229</v>
      </c>
      <c r="J1113" t="s">
        <v>8230</v>
      </c>
      <c r="K1113" t="s">
        <v>8231</v>
      </c>
    </row>
    <row r="1114" spans="1:11">
      <c r="A1114" t="str">
        <f>IFERROR(VLOOKUP(I1114,รวมโครงการที่ผ่านทั้งหมด!G:X,18,0),"")</f>
        <v/>
      </c>
      <c r="B1114" s="1" t="s">
        <v>225</v>
      </c>
      <c r="C1114" t="s">
        <v>226</v>
      </c>
      <c r="D1114" s="7" t="s">
        <v>151</v>
      </c>
      <c r="E1114" s="7" t="s">
        <v>8457</v>
      </c>
      <c r="F1114" t="s">
        <v>8470</v>
      </c>
      <c r="G1114" s="7" t="s">
        <v>8457</v>
      </c>
      <c r="H1114" t="s">
        <v>8471</v>
      </c>
      <c r="I1114" t="s">
        <v>8472</v>
      </c>
      <c r="J1114" t="s">
        <v>8473</v>
      </c>
      <c r="K1114" t="s">
        <v>8474</v>
      </c>
    </row>
    <row r="1115" spans="1:11">
      <c r="A1115" t="str">
        <f>IFERROR(VLOOKUP(I1115,รวมโครงการที่ผ่านทั้งหมด!G:X,18,0),"")</f>
        <v/>
      </c>
      <c r="B1115" s="1" t="s">
        <v>225</v>
      </c>
      <c r="C1115" t="s">
        <v>226</v>
      </c>
      <c r="D1115" s="7" t="s">
        <v>151</v>
      </c>
      <c r="E1115" s="7" t="s">
        <v>9256</v>
      </c>
      <c r="F1115" t="s">
        <v>292</v>
      </c>
      <c r="G1115" s="7" t="s">
        <v>9256</v>
      </c>
      <c r="H1115" t="s">
        <v>9257</v>
      </c>
      <c r="I1115" t="s">
        <v>9358</v>
      </c>
      <c r="J1115" t="s">
        <v>9359</v>
      </c>
      <c r="K1115" t="s">
        <v>9360</v>
      </c>
    </row>
    <row r="1116" spans="1:11">
      <c r="A1116" t="str">
        <f>IFERROR(VLOOKUP(I1116,รวมโครงการที่ผ่านทั้งหมด!G:X,18,0),"")</f>
        <v/>
      </c>
      <c r="B1116" s="1" t="s">
        <v>225</v>
      </c>
      <c r="C1116" t="s">
        <v>226</v>
      </c>
      <c r="D1116" s="7" t="s">
        <v>151</v>
      </c>
      <c r="E1116" s="7" t="s">
        <v>9448</v>
      </c>
      <c r="F1116" t="s">
        <v>9449</v>
      </c>
      <c r="G1116" s="7" t="s">
        <v>9448</v>
      </c>
      <c r="H1116" t="s">
        <v>9450</v>
      </c>
      <c r="I1116" t="s">
        <v>9451</v>
      </c>
      <c r="J1116" t="s">
        <v>9452</v>
      </c>
      <c r="K1116" t="s">
        <v>9453</v>
      </c>
    </row>
    <row r="1117" spans="1:11">
      <c r="A1117" t="str">
        <f>IFERROR(VLOOKUP(I1117,รวมโครงการที่ผ่านทั้งหมด!G:X,18,0),"")</f>
        <v/>
      </c>
      <c r="B1117" s="1" t="s">
        <v>225</v>
      </c>
      <c r="C1117" t="s">
        <v>226</v>
      </c>
      <c r="D1117" s="7" t="s">
        <v>151</v>
      </c>
      <c r="E1117" s="7" t="s">
        <v>9600</v>
      </c>
      <c r="F1117" t="s">
        <v>8970</v>
      </c>
      <c r="G1117" s="7" t="s">
        <v>9600</v>
      </c>
      <c r="H1117" t="s">
        <v>9657</v>
      </c>
      <c r="I1117" t="s">
        <v>9670</v>
      </c>
      <c r="J1117" t="s">
        <v>9671</v>
      </c>
      <c r="K1117" t="s">
        <v>9672</v>
      </c>
    </row>
    <row r="1118" spans="1:11">
      <c r="A1118" t="str">
        <f>IFERROR(VLOOKUP(I1118,รวมโครงการที่ผ่านทั้งหมด!G:X,18,0),"")</f>
        <v/>
      </c>
      <c r="B1118" s="1" t="s">
        <v>225</v>
      </c>
      <c r="C1118" t="s">
        <v>226</v>
      </c>
      <c r="D1118" s="7" t="s">
        <v>151</v>
      </c>
      <c r="E1118" s="7" t="s">
        <v>9709</v>
      </c>
      <c r="F1118" t="s">
        <v>217</v>
      </c>
      <c r="G1118" s="7" t="s">
        <v>9709</v>
      </c>
      <c r="H1118" t="s">
        <v>9710</v>
      </c>
      <c r="I1118" t="s">
        <v>9717</v>
      </c>
      <c r="J1118" t="s">
        <v>9718</v>
      </c>
      <c r="K1118" t="s">
        <v>9719</v>
      </c>
    </row>
    <row r="1119" spans="1:11">
      <c r="A1119" t="str">
        <f>IFERROR(VLOOKUP(I1119,รวมโครงการที่ผ่านทั้งหมด!G:X,18,0),"")</f>
        <v/>
      </c>
      <c r="B1119" s="1" t="s">
        <v>225</v>
      </c>
      <c r="C1119" t="s">
        <v>226</v>
      </c>
      <c r="D1119" s="7" t="s">
        <v>151</v>
      </c>
      <c r="E1119" s="7" t="s">
        <v>9709</v>
      </c>
      <c r="F1119" t="s">
        <v>217</v>
      </c>
      <c r="G1119" s="7" t="s">
        <v>9709</v>
      </c>
      <c r="H1119" t="s">
        <v>9710</v>
      </c>
      <c r="I1119" t="s">
        <v>9760</v>
      </c>
      <c r="J1119" t="s">
        <v>9761</v>
      </c>
      <c r="K1119" t="s">
        <v>9762</v>
      </c>
    </row>
    <row r="1120" spans="1:11">
      <c r="A1120" t="str">
        <f>IFERROR(VLOOKUP(I1120,รวมโครงการที่ผ่านทั้งหมด!G:X,18,0),"")</f>
        <v/>
      </c>
      <c r="B1120" s="1" t="s">
        <v>225</v>
      </c>
      <c r="C1120" t="s">
        <v>226</v>
      </c>
      <c r="D1120" s="7" t="s">
        <v>344</v>
      </c>
      <c r="E1120" s="7" t="s">
        <v>10218</v>
      </c>
      <c r="F1120" t="s">
        <v>8114</v>
      </c>
      <c r="G1120" s="7" t="s">
        <v>10755</v>
      </c>
      <c r="H1120" t="s">
        <v>10219</v>
      </c>
      <c r="I1120" t="s">
        <v>10226</v>
      </c>
      <c r="J1120" t="s">
        <v>10227</v>
      </c>
      <c r="K1120" t="s">
        <v>10228</v>
      </c>
    </row>
    <row r="1121" spans="1:11">
      <c r="A1121" t="str">
        <f>IFERROR(VLOOKUP(I1121,รวมโครงการที่ผ่านทั้งหมด!G:X,18,0),"")</f>
        <v/>
      </c>
      <c r="B1121" s="1" t="s">
        <v>225</v>
      </c>
      <c r="C1121" t="s">
        <v>226</v>
      </c>
      <c r="D1121" s="7" t="s">
        <v>344</v>
      </c>
      <c r="E1121" s="7" t="s">
        <v>10218</v>
      </c>
      <c r="F1121" t="s">
        <v>8114</v>
      </c>
      <c r="G1121" s="7" t="s">
        <v>10755</v>
      </c>
      <c r="H1121" t="s">
        <v>10219</v>
      </c>
      <c r="I1121" t="s">
        <v>10232</v>
      </c>
      <c r="J1121" t="s">
        <v>10233</v>
      </c>
      <c r="K1121" t="s">
        <v>10234</v>
      </c>
    </row>
    <row r="1122" spans="1:11">
      <c r="A1122" t="str">
        <f>IFERROR(VLOOKUP(I1122,รวมโครงการที่ผ่านทั้งหมด!G:X,18,0),"")</f>
        <v/>
      </c>
      <c r="B1122" s="1" t="s">
        <v>225</v>
      </c>
      <c r="C1122" t="s">
        <v>226</v>
      </c>
      <c r="D1122" s="7" t="s">
        <v>151</v>
      </c>
      <c r="E1122" s="7" t="s">
        <v>10314</v>
      </c>
      <c r="F1122" t="s">
        <v>10314</v>
      </c>
      <c r="G1122" s="7" t="s">
        <v>10314</v>
      </c>
      <c r="H1122" t="s">
        <v>10315</v>
      </c>
      <c r="I1122" t="s">
        <v>10328</v>
      </c>
      <c r="J1122" t="s">
        <v>10329</v>
      </c>
      <c r="K1122" t="s">
        <v>10330</v>
      </c>
    </row>
    <row r="1123" spans="1:11">
      <c r="A1123" t="str">
        <f>IFERROR(VLOOKUP(I1123,รวมโครงการที่ผ่านทั้งหมด!G:X,18,0),"")</f>
        <v/>
      </c>
      <c r="B1123" s="1" t="s">
        <v>225</v>
      </c>
      <c r="C1123" t="s">
        <v>226</v>
      </c>
      <c r="D1123" s="7" t="s">
        <v>151</v>
      </c>
      <c r="E1123" s="7" t="s">
        <v>10314</v>
      </c>
      <c r="F1123" t="s">
        <v>10314</v>
      </c>
      <c r="G1123" s="7" t="s">
        <v>10314</v>
      </c>
      <c r="H1123" t="s">
        <v>10315</v>
      </c>
      <c r="I1123" t="s">
        <v>10346</v>
      </c>
      <c r="J1123" t="s">
        <v>10347</v>
      </c>
      <c r="K1123" t="s">
        <v>10348</v>
      </c>
    </row>
    <row r="1124" spans="1:11">
      <c r="A1124" t="str">
        <f>IFERROR(VLOOKUP(I1124,รวมโครงการที่ผ่านทั้งหมด!G:X,18,0),"")</f>
        <v/>
      </c>
      <c r="B1124" s="1" t="s">
        <v>225</v>
      </c>
      <c r="C1124" t="s">
        <v>226</v>
      </c>
      <c r="D1124" s="7" t="s">
        <v>151</v>
      </c>
      <c r="E1124" s="7" t="s">
        <v>10358</v>
      </c>
      <c r="F1124" t="s">
        <v>8970</v>
      </c>
      <c r="G1124" s="7" t="s">
        <v>10358</v>
      </c>
      <c r="H1124" t="s">
        <v>10359</v>
      </c>
      <c r="I1124" t="s">
        <v>10378</v>
      </c>
      <c r="J1124" t="s">
        <v>10379</v>
      </c>
      <c r="K1124" t="s">
        <v>10380</v>
      </c>
    </row>
    <row r="1125" spans="1:11">
      <c r="A1125" t="str">
        <f>IFERROR(VLOOKUP(I1125,รวมโครงการที่ผ่านทั้งหมด!G:X,18,0),"")</f>
        <v/>
      </c>
      <c r="B1125" s="1" t="s">
        <v>225</v>
      </c>
      <c r="C1125" t="s">
        <v>388</v>
      </c>
      <c r="D1125" s="7" t="s">
        <v>344</v>
      </c>
      <c r="E1125" s="7" t="s">
        <v>345</v>
      </c>
      <c r="F1125" t="s">
        <v>346</v>
      </c>
      <c r="G1125" s="7" t="s">
        <v>10751</v>
      </c>
      <c r="H1125" t="s">
        <v>347</v>
      </c>
      <c r="I1125" t="s">
        <v>389</v>
      </c>
      <c r="J1125" t="s">
        <v>390</v>
      </c>
      <c r="K1125" t="s">
        <v>391</v>
      </c>
    </row>
    <row r="1126" spans="1:11">
      <c r="A1126" t="str">
        <f>IFERROR(VLOOKUP(I1126,รวมโครงการที่ผ่านทั้งหมด!G:X,18,0),"")</f>
        <v/>
      </c>
      <c r="B1126" s="1" t="s">
        <v>225</v>
      </c>
      <c r="C1126" t="s">
        <v>388</v>
      </c>
      <c r="D1126" s="7" t="s">
        <v>1207</v>
      </c>
      <c r="E1126" s="7" t="s">
        <v>1226</v>
      </c>
      <c r="F1126" t="s">
        <v>1014</v>
      </c>
      <c r="G1126" s="7" t="s">
        <v>10749</v>
      </c>
      <c r="H1126" t="s">
        <v>1227</v>
      </c>
      <c r="I1126" t="s">
        <v>1240</v>
      </c>
      <c r="J1126" t="s">
        <v>1241</v>
      </c>
      <c r="K1126" t="s">
        <v>1242</v>
      </c>
    </row>
    <row r="1127" spans="1:11">
      <c r="A1127" t="str">
        <f>IFERROR(VLOOKUP(I1127,รวมโครงการที่ผ่านทั้งหมด!G:X,18,0),"")</f>
        <v/>
      </c>
      <c r="B1127" s="1" t="s">
        <v>225</v>
      </c>
      <c r="C1127" t="s">
        <v>388</v>
      </c>
      <c r="D1127" s="7" t="s">
        <v>1207</v>
      </c>
      <c r="E1127" s="7" t="s">
        <v>1226</v>
      </c>
      <c r="F1127" t="s">
        <v>1014</v>
      </c>
      <c r="G1127" s="7" t="s">
        <v>10749</v>
      </c>
      <c r="H1127" t="s">
        <v>1227</v>
      </c>
      <c r="I1127" t="s">
        <v>1246</v>
      </c>
      <c r="J1127" t="s">
        <v>1247</v>
      </c>
      <c r="K1127" t="s">
        <v>1248</v>
      </c>
    </row>
    <row r="1128" spans="1:11">
      <c r="A1128" t="str">
        <f>IFERROR(VLOOKUP(I1128,รวมโครงการที่ผ่านทั้งหมด!G:X,18,0),"")</f>
        <v/>
      </c>
      <c r="B1128" s="1" t="s">
        <v>225</v>
      </c>
      <c r="C1128" t="s">
        <v>388</v>
      </c>
      <c r="D1128" s="7" t="s">
        <v>1207</v>
      </c>
      <c r="E1128" s="7" t="s">
        <v>1226</v>
      </c>
      <c r="F1128" t="s">
        <v>1014</v>
      </c>
      <c r="G1128" s="7" t="s">
        <v>10749</v>
      </c>
      <c r="H1128" t="s">
        <v>1227</v>
      </c>
      <c r="I1128" t="s">
        <v>1249</v>
      </c>
      <c r="J1128" t="s">
        <v>1250</v>
      </c>
      <c r="K1128" t="s">
        <v>1251</v>
      </c>
    </row>
    <row r="1129" spans="1:11">
      <c r="A1129" t="str">
        <f>IFERROR(VLOOKUP(I1129,รวมโครงการที่ผ่านทั้งหมด!G:X,18,0),"")</f>
        <v/>
      </c>
      <c r="B1129" s="1" t="s">
        <v>225</v>
      </c>
      <c r="C1129" t="s">
        <v>388</v>
      </c>
      <c r="D1129" s="7" t="s">
        <v>1207</v>
      </c>
      <c r="E1129" s="7" t="s">
        <v>1226</v>
      </c>
      <c r="F1129" t="s">
        <v>1014</v>
      </c>
      <c r="G1129" s="7" t="s">
        <v>10749</v>
      </c>
      <c r="H1129" t="s">
        <v>1227</v>
      </c>
      <c r="I1129" t="s">
        <v>1264</v>
      </c>
      <c r="J1129" t="s">
        <v>1265</v>
      </c>
      <c r="K1129" t="s">
        <v>1266</v>
      </c>
    </row>
    <row r="1130" spans="1:11">
      <c r="A1130" t="str">
        <f>IFERROR(VLOOKUP(I1130,รวมโครงการที่ผ่านทั้งหมด!G:X,18,0),"")</f>
        <v/>
      </c>
      <c r="B1130" s="1" t="s">
        <v>225</v>
      </c>
      <c r="C1130" t="s">
        <v>388</v>
      </c>
      <c r="D1130" s="7" t="s">
        <v>1207</v>
      </c>
      <c r="E1130" s="7" t="s">
        <v>1226</v>
      </c>
      <c r="F1130" t="s">
        <v>1014</v>
      </c>
      <c r="G1130" s="7" t="s">
        <v>10749</v>
      </c>
      <c r="H1130" t="s">
        <v>1227</v>
      </c>
      <c r="I1130" t="s">
        <v>1267</v>
      </c>
      <c r="J1130" t="s">
        <v>1268</v>
      </c>
      <c r="K1130" t="s">
        <v>1269</v>
      </c>
    </row>
    <row r="1131" spans="1:11">
      <c r="A1131" t="str">
        <f>IFERROR(VLOOKUP(I1131,รวมโครงการที่ผ่านทั้งหมด!G:X,18,0),"")</f>
        <v/>
      </c>
      <c r="B1131" s="1" t="s">
        <v>225</v>
      </c>
      <c r="C1131" t="s">
        <v>388</v>
      </c>
      <c r="D1131" s="7" t="s">
        <v>1207</v>
      </c>
      <c r="E1131" s="7" t="s">
        <v>1226</v>
      </c>
      <c r="F1131" t="s">
        <v>1014</v>
      </c>
      <c r="G1131" s="7" t="s">
        <v>10749</v>
      </c>
      <c r="H1131" t="s">
        <v>1227</v>
      </c>
      <c r="I1131" t="s">
        <v>1285</v>
      </c>
      <c r="J1131" t="s">
        <v>1286</v>
      </c>
      <c r="K1131" t="s">
        <v>1287</v>
      </c>
    </row>
    <row r="1132" spans="1:11">
      <c r="A1132" t="str">
        <f>IFERROR(VLOOKUP(I1132,รวมโครงการที่ผ่านทั้งหมด!G:X,18,0),"")</f>
        <v/>
      </c>
      <c r="B1132" s="1" t="s">
        <v>225</v>
      </c>
      <c r="C1132" t="s">
        <v>388</v>
      </c>
      <c r="D1132" s="7" t="s">
        <v>1207</v>
      </c>
      <c r="E1132" s="7" t="s">
        <v>1226</v>
      </c>
      <c r="F1132" t="s">
        <v>1014</v>
      </c>
      <c r="G1132" s="7" t="s">
        <v>10749</v>
      </c>
      <c r="H1132" t="s">
        <v>1227</v>
      </c>
      <c r="I1132" t="s">
        <v>1288</v>
      </c>
      <c r="J1132" t="s">
        <v>1289</v>
      </c>
      <c r="K1132" t="s">
        <v>1290</v>
      </c>
    </row>
    <row r="1133" spans="1:11">
      <c r="A1133" t="str">
        <f>IFERROR(VLOOKUP(I1133,รวมโครงการที่ผ่านทั้งหมด!G:X,18,0),"")</f>
        <v/>
      </c>
      <c r="B1133" s="1" t="s">
        <v>225</v>
      </c>
      <c r="C1133" t="s">
        <v>388</v>
      </c>
      <c r="D1133" s="7" t="s">
        <v>1207</v>
      </c>
      <c r="E1133" s="7" t="s">
        <v>1297</v>
      </c>
      <c r="F1133" t="s">
        <v>1014</v>
      </c>
      <c r="G1133" s="7" t="s">
        <v>1297</v>
      </c>
      <c r="H1133" t="s">
        <v>1298</v>
      </c>
      <c r="I1133" t="s">
        <v>1308</v>
      </c>
      <c r="J1133" t="s">
        <v>1309</v>
      </c>
      <c r="K1133" t="s">
        <v>1310</v>
      </c>
    </row>
    <row r="1134" spans="1:11">
      <c r="A1134">
        <f>IFERROR(VLOOKUP(I1134,รวมโครงการที่ผ่านทั้งหมด!G:X,18,0),"")</f>
        <v>1</v>
      </c>
      <c r="B1134" s="1" t="s">
        <v>225</v>
      </c>
      <c r="C1134" t="s">
        <v>388</v>
      </c>
      <c r="D1134" s="7" t="s">
        <v>1207</v>
      </c>
      <c r="E1134" s="7" t="s">
        <v>1362</v>
      </c>
      <c r="F1134" t="s">
        <v>1363</v>
      </c>
      <c r="G1134" s="7" t="s">
        <v>1362</v>
      </c>
      <c r="H1134" t="s">
        <v>1364</v>
      </c>
      <c r="I1134" t="s">
        <v>1365</v>
      </c>
      <c r="J1134" t="s">
        <v>1366</v>
      </c>
      <c r="K1134" t="s">
        <v>1367</v>
      </c>
    </row>
    <row r="1135" spans="1:11">
      <c r="A1135" t="str">
        <f>IFERROR(VLOOKUP(I1135,รวมโครงการที่ผ่านทั้งหมด!G:X,18,0),"")</f>
        <v/>
      </c>
      <c r="B1135" s="1" t="s">
        <v>225</v>
      </c>
      <c r="C1135" t="s">
        <v>388</v>
      </c>
      <c r="D1135" s="7" t="s">
        <v>1146</v>
      </c>
      <c r="E1135" s="7" t="s">
        <v>3814</v>
      </c>
      <c r="F1135" t="s">
        <v>3838</v>
      </c>
      <c r="G1135" s="7" t="s">
        <v>3814</v>
      </c>
      <c r="H1135" t="s">
        <v>3839</v>
      </c>
      <c r="I1135" t="s">
        <v>3843</v>
      </c>
      <c r="J1135" t="s">
        <v>3844</v>
      </c>
      <c r="K1135" t="s">
        <v>3845</v>
      </c>
    </row>
    <row r="1136" spans="1:11">
      <c r="A1136" t="str">
        <f>IFERROR(VLOOKUP(I1136,รวมโครงการที่ผ่านทั้งหมด!G:X,18,0),"")</f>
        <v/>
      </c>
      <c r="B1136" s="1" t="s">
        <v>225</v>
      </c>
      <c r="C1136" t="s">
        <v>388</v>
      </c>
      <c r="D1136" s="7" t="s">
        <v>1146</v>
      </c>
      <c r="E1136" s="7" t="s">
        <v>3854</v>
      </c>
      <c r="F1136" t="s">
        <v>3860</v>
      </c>
      <c r="G1136" s="7" t="s">
        <v>3854</v>
      </c>
      <c r="H1136" t="s">
        <v>3861</v>
      </c>
      <c r="I1136" t="s">
        <v>3862</v>
      </c>
      <c r="J1136" t="s">
        <v>3863</v>
      </c>
      <c r="K1136" t="s">
        <v>3864</v>
      </c>
    </row>
    <row r="1137" spans="1:11">
      <c r="A1137" t="str">
        <f>IFERROR(VLOOKUP(I1137,รวมโครงการที่ผ่านทั้งหมด!G:X,18,0),"")</f>
        <v/>
      </c>
      <c r="B1137" s="1" t="s">
        <v>225</v>
      </c>
      <c r="C1137" t="s">
        <v>388</v>
      </c>
      <c r="D1137" s="7" t="s">
        <v>1146</v>
      </c>
      <c r="E1137" s="7" t="s">
        <v>3854</v>
      </c>
      <c r="F1137" t="s">
        <v>3860</v>
      </c>
      <c r="G1137" s="7" t="s">
        <v>3854</v>
      </c>
      <c r="H1137" t="s">
        <v>3861</v>
      </c>
      <c r="I1137" t="s">
        <v>3865</v>
      </c>
      <c r="J1137" t="s">
        <v>3866</v>
      </c>
      <c r="K1137" t="s">
        <v>3867</v>
      </c>
    </row>
    <row r="1138" spans="1:11">
      <c r="A1138" t="str">
        <f>IFERROR(VLOOKUP(I1138,รวมโครงการที่ผ่านทั้งหมด!G:X,18,0),"")</f>
        <v/>
      </c>
      <c r="B1138" s="1" t="s">
        <v>225</v>
      </c>
      <c r="C1138" t="s">
        <v>388</v>
      </c>
      <c r="D1138" s="7" t="s">
        <v>1146</v>
      </c>
      <c r="E1138" s="7" t="s">
        <v>3854</v>
      </c>
      <c r="F1138" t="s">
        <v>3860</v>
      </c>
      <c r="G1138" s="7" t="s">
        <v>3854</v>
      </c>
      <c r="H1138" t="s">
        <v>3861</v>
      </c>
      <c r="I1138" t="s">
        <v>3868</v>
      </c>
      <c r="J1138" t="s">
        <v>3869</v>
      </c>
      <c r="K1138" t="s">
        <v>3870</v>
      </c>
    </row>
    <row r="1139" spans="1:11">
      <c r="A1139" t="str">
        <f>IFERROR(VLOOKUP(I1139,รวมโครงการที่ผ่านทั้งหมด!G:X,18,0),"")</f>
        <v/>
      </c>
      <c r="B1139" s="1" t="s">
        <v>225</v>
      </c>
      <c r="C1139" t="s">
        <v>388</v>
      </c>
      <c r="D1139" s="7" t="s">
        <v>1146</v>
      </c>
      <c r="E1139" s="7" t="s">
        <v>3854</v>
      </c>
      <c r="F1139" t="s">
        <v>3879</v>
      </c>
      <c r="G1139" s="7" t="s">
        <v>3854</v>
      </c>
      <c r="H1139" t="s">
        <v>3880</v>
      </c>
      <c r="I1139" t="s">
        <v>3884</v>
      </c>
      <c r="J1139" t="s">
        <v>3885</v>
      </c>
      <c r="K1139" t="s">
        <v>3886</v>
      </c>
    </row>
    <row r="1140" spans="1:11">
      <c r="A1140" t="str">
        <f>IFERROR(VLOOKUP(I1140,รวมโครงการที่ผ่านทั้งหมด!G:X,18,0),"")</f>
        <v/>
      </c>
      <c r="B1140" s="1" t="s">
        <v>225</v>
      </c>
      <c r="C1140" t="s">
        <v>388</v>
      </c>
      <c r="D1140" s="7" t="s">
        <v>1146</v>
      </c>
      <c r="E1140" s="7" t="s">
        <v>3854</v>
      </c>
      <c r="F1140" t="s">
        <v>3887</v>
      </c>
      <c r="G1140" s="7" t="s">
        <v>3854</v>
      </c>
      <c r="H1140" t="s">
        <v>3888</v>
      </c>
      <c r="I1140" t="s">
        <v>3889</v>
      </c>
      <c r="J1140" t="s">
        <v>3890</v>
      </c>
      <c r="K1140" t="s">
        <v>3891</v>
      </c>
    </row>
    <row r="1141" spans="1:11">
      <c r="A1141" t="str">
        <f>IFERROR(VLOOKUP(I1141,รวมโครงการที่ผ่านทั้งหมด!G:X,18,0),"")</f>
        <v/>
      </c>
      <c r="B1141" s="1" t="s">
        <v>225</v>
      </c>
      <c r="C1141" t="s">
        <v>388</v>
      </c>
      <c r="D1141" s="7" t="s">
        <v>1146</v>
      </c>
      <c r="E1141" s="7" t="s">
        <v>3854</v>
      </c>
      <c r="F1141" t="s">
        <v>3904</v>
      </c>
      <c r="G1141" s="7" t="s">
        <v>3854</v>
      </c>
      <c r="H1141" t="s">
        <v>3905</v>
      </c>
      <c r="I1141" t="s">
        <v>3906</v>
      </c>
      <c r="J1141" t="s">
        <v>3907</v>
      </c>
      <c r="K1141" t="s">
        <v>3908</v>
      </c>
    </row>
    <row r="1142" spans="1:11">
      <c r="A1142" t="str">
        <f>IFERROR(VLOOKUP(I1142,รวมโครงการที่ผ่านทั้งหมด!G:X,18,0),"")</f>
        <v/>
      </c>
      <c r="B1142" s="1" t="s">
        <v>225</v>
      </c>
      <c r="C1142" t="s">
        <v>388</v>
      </c>
      <c r="D1142" s="7" t="s">
        <v>151</v>
      </c>
      <c r="E1142" s="7" t="s">
        <v>6294</v>
      </c>
      <c r="F1142" t="s">
        <v>6295</v>
      </c>
      <c r="G1142" s="7" t="s">
        <v>10611</v>
      </c>
      <c r="H1142" t="s">
        <v>6296</v>
      </c>
      <c r="I1142" t="s">
        <v>6357</v>
      </c>
      <c r="J1142" t="s">
        <v>6358</v>
      </c>
      <c r="K1142" t="s">
        <v>6359</v>
      </c>
    </row>
    <row r="1143" spans="1:11">
      <c r="A1143" t="str">
        <f>IFERROR(VLOOKUP(I1143,รวมโครงการที่ผ่านทั้งหมด!G:X,18,0),"")</f>
        <v/>
      </c>
      <c r="B1143" s="1" t="s">
        <v>225</v>
      </c>
      <c r="C1143" t="s">
        <v>388</v>
      </c>
      <c r="D1143" s="7" t="s">
        <v>151</v>
      </c>
      <c r="E1143" s="7" t="s">
        <v>6294</v>
      </c>
      <c r="F1143" t="s">
        <v>6295</v>
      </c>
      <c r="G1143" s="7" t="s">
        <v>10611</v>
      </c>
      <c r="H1143" t="s">
        <v>6296</v>
      </c>
      <c r="I1143" t="s">
        <v>6399</v>
      </c>
      <c r="J1143" t="s">
        <v>6400</v>
      </c>
      <c r="K1143" t="s">
        <v>6401</v>
      </c>
    </row>
    <row r="1144" spans="1:11">
      <c r="A1144" t="str">
        <f>IFERROR(VLOOKUP(I1144,รวมโครงการที่ผ่านทั้งหมด!G:X,18,0),"")</f>
        <v/>
      </c>
      <c r="B1144" s="1" t="s">
        <v>225</v>
      </c>
      <c r="C1144" t="s">
        <v>388</v>
      </c>
      <c r="D1144" s="7" t="s">
        <v>151</v>
      </c>
      <c r="E1144" s="7" t="s">
        <v>7571</v>
      </c>
      <c r="F1144" t="s">
        <v>1042</v>
      </c>
      <c r="G1144" s="7" t="s">
        <v>7571</v>
      </c>
      <c r="H1144" t="s">
        <v>7572</v>
      </c>
      <c r="I1144" t="s">
        <v>7609</v>
      </c>
      <c r="J1144" t="s">
        <v>7610</v>
      </c>
      <c r="K1144" t="s">
        <v>7611</v>
      </c>
    </row>
    <row r="1145" spans="1:11">
      <c r="A1145" t="str">
        <f>IFERROR(VLOOKUP(I1145,รวมโครงการที่ผ่านทั้งหมด!G:X,18,0),"")</f>
        <v/>
      </c>
      <c r="B1145" s="1" t="s">
        <v>225</v>
      </c>
      <c r="C1145" t="s">
        <v>388</v>
      </c>
      <c r="D1145" s="7" t="s">
        <v>151</v>
      </c>
      <c r="E1145" s="7" t="s">
        <v>7571</v>
      </c>
      <c r="F1145" t="s">
        <v>1042</v>
      </c>
      <c r="G1145" s="7" t="s">
        <v>7571</v>
      </c>
      <c r="H1145" t="s">
        <v>7572</v>
      </c>
      <c r="I1145" t="s">
        <v>7612</v>
      </c>
      <c r="J1145" t="s">
        <v>7613</v>
      </c>
      <c r="K1145" t="s">
        <v>7614</v>
      </c>
    </row>
    <row r="1146" spans="1:11">
      <c r="A1146" t="str">
        <f>IFERROR(VLOOKUP(I1146,รวมโครงการที่ผ่านทั้งหมด!G:X,18,0),"")</f>
        <v/>
      </c>
      <c r="B1146" s="1" t="s">
        <v>225</v>
      </c>
      <c r="C1146" t="s">
        <v>388</v>
      </c>
      <c r="D1146" s="7" t="s">
        <v>151</v>
      </c>
      <c r="E1146" s="7" t="s">
        <v>10314</v>
      </c>
      <c r="F1146" t="s">
        <v>10314</v>
      </c>
      <c r="G1146" s="7" t="s">
        <v>10314</v>
      </c>
      <c r="H1146" t="s">
        <v>10315</v>
      </c>
      <c r="I1146" t="s">
        <v>10343</v>
      </c>
      <c r="J1146" t="s">
        <v>10344</v>
      </c>
      <c r="K1146" t="s">
        <v>10345</v>
      </c>
    </row>
    <row r="1147" spans="1:11">
      <c r="A1147" t="str">
        <f>IFERROR(VLOOKUP(I1147,รวมโครงการที่ผ่านทั้งหมด!G:X,18,0),"")</f>
        <v/>
      </c>
      <c r="B1147" s="1" t="s">
        <v>225</v>
      </c>
      <c r="C1147" t="s">
        <v>9747</v>
      </c>
      <c r="D1147" s="7" t="s">
        <v>151</v>
      </c>
      <c r="E1147" s="7" t="s">
        <v>9709</v>
      </c>
      <c r="F1147" t="s">
        <v>217</v>
      </c>
      <c r="G1147" s="7" t="s">
        <v>9709</v>
      </c>
      <c r="H1147" t="s">
        <v>9710</v>
      </c>
      <c r="I1147" t="s">
        <v>9748</v>
      </c>
      <c r="J1147" t="s">
        <v>9749</v>
      </c>
      <c r="K1147" t="s">
        <v>9750</v>
      </c>
    </row>
    <row r="1148" spans="1:11">
      <c r="A1148">
        <f>IFERROR(VLOOKUP(I1148,รวมโครงการที่ผ่านทั้งหมด!G:X,18,0),"")</f>
        <v>1</v>
      </c>
      <c r="B1148" s="1" t="s">
        <v>225</v>
      </c>
      <c r="C1148" t="s">
        <v>9747</v>
      </c>
      <c r="D1148" s="7" t="s">
        <v>1121</v>
      </c>
      <c r="E1148" s="7" t="s">
        <v>10174</v>
      </c>
      <c r="G1148" s="7" t="s">
        <v>10174</v>
      </c>
      <c r="H1148" t="s">
        <v>10175</v>
      </c>
      <c r="I1148" t="s">
        <v>10176</v>
      </c>
      <c r="J1148" t="s">
        <v>10177</v>
      </c>
      <c r="K1148" t="s">
        <v>10178</v>
      </c>
    </row>
    <row r="1149" spans="1:11">
      <c r="A1149">
        <f>IFERROR(VLOOKUP(I1149,รวมโครงการที่ผ่านทั้งหมด!G:X,18,0),"")</f>
        <v>1</v>
      </c>
      <c r="B1149" s="1" t="s">
        <v>225</v>
      </c>
      <c r="C1149" t="s">
        <v>9747</v>
      </c>
      <c r="D1149" s="7" t="s">
        <v>1121</v>
      </c>
      <c r="E1149" s="7" t="s">
        <v>10174</v>
      </c>
      <c r="G1149" s="7" t="s">
        <v>10174</v>
      </c>
      <c r="H1149" t="s">
        <v>10175</v>
      </c>
      <c r="I1149" t="s">
        <v>10179</v>
      </c>
      <c r="J1149" t="s">
        <v>10180</v>
      </c>
      <c r="K1149" t="s">
        <v>10181</v>
      </c>
    </row>
    <row r="1150" spans="1:11">
      <c r="A1150" t="str">
        <f>IFERROR(VLOOKUP(I1150,รวมโครงการที่ผ่านทั้งหมด!G:X,18,0),"")</f>
        <v/>
      </c>
      <c r="B1150" s="1" t="s">
        <v>225</v>
      </c>
      <c r="C1150" t="s">
        <v>6784</v>
      </c>
      <c r="D1150" s="7" t="s">
        <v>151</v>
      </c>
      <c r="E1150" s="7" t="s">
        <v>6763</v>
      </c>
      <c r="F1150" t="s">
        <v>6764</v>
      </c>
      <c r="G1150" s="7" t="s">
        <v>10770</v>
      </c>
      <c r="H1150" t="s">
        <v>6765</v>
      </c>
      <c r="I1150" t="s">
        <v>6785</v>
      </c>
      <c r="J1150" t="s">
        <v>6786</v>
      </c>
      <c r="K1150" t="s">
        <v>6787</v>
      </c>
    </row>
    <row r="1151" spans="1:11">
      <c r="A1151">
        <f>IFERROR(VLOOKUP(I1151,รวมโครงการที่ผ่านทั้งหมด!G:X,18,0),"")</f>
        <v>1</v>
      </c>
      <c r="B1151" s="1" t="s">
        <v>225</v>
      </c>
      <c r="C1151" t="s">
        <v>6784</v>
      </c>
      <c r="D1151" s="7" t="s">
        <v>151</v>
      </c>
      <c r="E1151" s="7" t="s">
        <v>9992</v>
      </c>
      <c r="F1151" t="s">
        <v>9993</v>
      </c>
      <c r="G1151" s="7" t="s">
        <v>9992</v>
      </c>
      <c r="H1151" t="s">
        <v>9994</v>
      </c>
      <c r="I1151" t="s">
        <v>10079</v>
      </c>
      <c r="J1151" t="s">
        <v>10080</v>
      </c>
      <c r="K1151" t="s">
        <v>10081</v>
      </c>
    </row>
    <row r="1152" spans="1:11">
      <c r="A1152" t="str">
        <f>IFERROR(VLOOKUP(I1152,รวมโครงการที่ผ่านทั้งหมด!G:X,18,0),"")</f>
        <v/>
      </c>
      <c r="B1152" s="1" t="s">
        <v>225</v>
      </c>
      <c r="C1152" t="s">
        <v>3892</v>
      </c>
      <c r="D1152" s="7" t="s">
        <v>1146</v>
      </c>
      <c r="E1152" s="7" t="s">
        <v>3854</v>
      </c>
      <c r="F1152" t="s">
        <v>3893</v>
      </c>
      <c r="G1152" s="7" t="s">
        <v>3854</v>
      </c>
      <c r="H1152" t="s">
        <v>3894</v>
      </c>
      <c r="I1152" t="s">
        <v>3895</v>
      </c>
      <c r="J1152" t="s">
        <v>3896</v>
      </c>
      <c r="K1152" t="s">
        <v>3897</v>
      </c>
    </row>
    <row r="1153" spans="1:11">
      <c r="A1153" t="str">
        <f>IFERROR(VLOOKUP(I1153,รวมโครงการที่ผ่านทั้งหมด!G:X,18,0),"")</f>
        <v/>
      </c>
      <c r="B1153" s="1" t="s">
        <v>225</v>
      </c>
      <c r="C1153" t="s">
        <v>3892</v>
      </c>
      <c r="D1153" s="7" t="s">
        <v>1146</v>
      </c>
      <c r="E1153" s="7" t="s">
        <v>3854</v>
      </c>
      <c r="F1153" t="s">
        <v>3893</v>
      </c>
      <c r="G1153" s="7" t="s">
        <v>3854</v>
      </c>
      <c r="H1153" t="s">
        <v>3894</v>
      </c>
      <c r="I1153" t="s">
        <v>3898</v>
      </c>
      <c r="J1153" t="s">
        <v>3899</v>
      </c>
      <c r="K1153" t="s">
        <v>3900</v>
      </c>
    </row>
    <row r="1154" spans="1:11">
      <c r="A1154" t="str">
        <f>IFERROR(VLOOKUP(I1154,รวมโครงการที่ผ่านทั้งหมด!G:X,18,0),"")</f>
        <v/>
      </c>
      <c r="B1154" s="1" t="s">
        <v>225</v>
      </c>
      <c r="C1154" t="s">
        <v>3892</v>
      </c>
      <c r="D1154" s="7" t="s">
        <v>151</v>
      </c>
      <c r="E1154" s="7" t="s">
        <v>7571</v>
      </c>
      <c r="F1154" t="s">
        <v>1042</v>
      </c>
      <c r="G1154" s="7" t="s">
        <v>7571</v>
      </c>
      <c r="H1154" t="s">
        <v>7572</v>
      </c>
      <c r="I1154" t="s">
        <v>7585</v>
      </c>
      <c r="J1154" t="s">
        <v>7586</v>
      </c>
      <c r="K1154" t="s">
        <v>7587</v>
      </c>
    </row>
    <row r="1155" spans="1:11">
      <c r="A1155" t="str">
        <f>IFERROR(VLOOKUP(I1155,รวมโครงการที่ผ่านทั้งหมด!G:X,18,0),"")</f>
        <v/>
      </c>
      <c r="B1155" s="1" t="s">
        <v>225</v>
      </c>
      <c r="C1155" t="s">
        <v>3892</v>
      </c>
      <c r="D1155" s="7" t="s">
        <v>151</v>
      </c>
      <c r="E1155" s="7" t="s">
        <v>9600</v>
      </c>
      <c r="F1155" t="s">
        <v>8970</v>
      </c>
      <c r="G1155" s="7" t="s">
        <v>9600</v>
      </c>
      <c r="H1155" t="s">
        <v>9657</v>
      </c>
      <c r="I1155" t="s">
        <v>9667</v>
      </c>
      <c r="J1155" t="s">
        <v>9668</v>
      </c>
      <c r="K1155" t="s">
        <v>9669</v>
      </c>
    </row>
    <row r="1156" spans="1:11">
      <c r="A1156" t="str">
        <f>IFERROR(VLOOKUP(I1156,รวมโครงการที่ผ่านทั้งหมด!G:X,18,0),"")</f>
        <v/>
      </c>
      <c r="B1156" s="1" t="s">
        <v>225</v>
      </c>
      <c r="C1156" t="s">
        <v>464</v>
      </c>
      <c r="D1156" s="7" t="s">
        <v>151</v>
      </c>
      <c r="E1156" s="7" t="s">
        <v>426</v>
      </c>
      <c r="F1156" t="s">
        <v>459</v>
      </c>
      <c r="G1156" s="7" t="s">
        <v>426</v>
      </c>
      <c r="H1156" t="s">
        <v>460</v>
      </c>
      <c r="I1156" t="s">
        <v>465</v>
      </c>
      <c r="J1156" t="s">
        <v>466</v>
      </c>
      <c r="K1156" t="s">
        <v>467</v>
      </c>
    </row>
    <row r="1157" spans="1:11">
      <c r="A1157" t="str">
        <f>IFERROR(VLOOKUP(I1157,รวมโครงการที่ผ่านทั้งหมด!G:X,18,0),"")</f>
        <v/>
      </c>
      <c r="B1157" s="1" t="s">
        <v>225</v>
      </c>
      <c r="C1157" t="s">
        <v>464</v>
      </c>
      <c r="D1157" s="7" t="s">
        <v>136</v>
      </c>
      <c r="E1157" s="7" t="s">
        <v>1548</v>
      </c>
      <c r="G1157" s="7" t="s">
        <v>1548</v>
      </c>
      <c r="H1157" t="s">
        <v>1549</v>
      </c>
      <c r="I1157" t="s">
        <v>1550</v>
      </c>
      <c r="J1157" t="s">
        <v>1551</v>
      </c>
      <c r="K1157" t="s">
        <v>1552</v>
      </c>
    </row>
    <row r="1158" spans="1:11">
      <c r="A1158" t="str">
        <f>IFERROR(VLOOKUP(I1158,รวมโครงการที่ผ่านทั้งหมด!G:X,18,0),"")</f>
        <v/>
      </c>
      <c r="B1158" s="1" t="s">
        <v>225</v>
      </c>
      <c r="C1158" t="s">
        <v>464</v>
      </c>
      <c r="D1158" s="7" t="s">
        <v>151</v>
      </c>
      <c r="E1158" s="7" t="s">
        <v>2370</v>
      </c>
      <c r="F1158" t="s">
        <v>2371</v>
      </c>
      <c r="G1158" s="7" t="s">
        <v>2370</v>
      </c>
      <c r="H1158" t="s">
        <v>2372</v>
      </c>
      <c r="I1158" t="s">
        <v>2373</v>
      </c>
      <c r="J1158" t="s">
        <v>2374</v>
      </c>
      <c r="K1158" t="s">
        <v>2375</v>
      </c>
    </row>
    <row r="1159" spans="1:11">
      <c r="A1159" t="str">
        <f>IFERROR(VLOOKUP(I1159,รวมโครงการที่ผ่านทั้งหมด!G:X,18,0),"")</f>
        <v/>
      </c>
      <c r="B1159" s="1" t="s">
        <v>225</v>
      </c>
      <c r="C1159" t="s">
        <v>464</v>
      </c>
      <c r="D1159" s="7" t="s">
        <v>151</v>
      </c>
      <c r="E1159" s="7" t="s">
        <v>6177</v>
      </c>
      <c r="F1159" t="s">
        <v>6178</v>
      </c>
      <c r="G1159" s="7" t="s">
        <v>10614</v>
      </c>
      <c r="H1159" t="s">
        <v>6179</v>
      </c>
      <c r="I1159" t="s">
        <v>6217</v>
      </c>
      <c r="J1159" t="s">
        <v>6218</v>
      </c>
      <c r="K1159" t="s">
        <v>6219</v>
      </c>
    </row>
    <row r="1160" spans="1:11">
      <c r="A1160" t="str">
        <f>IFERROR(VLOOKUP(I1160,รวมโครงการที่ผ่านทั้งหมด!G:X,18,0),"")</f>
        <v/>
      </c>
      <c r="B1160" s="1" t="s">
        <v>225</v>
      </c>
      <c r="C1160" t="s">
        <v>464</v>
      </c>
      <c r="D1160" s="7" t="s">
        <v>151</v>
      </c>
      <c r="E1160" s="7" t="s">
        <v>6294</v>
      </c>
      <c r="F1160" t="s">
        <v>6295</v>
      </c>
      <c r="G1160" s="7" t="s">
        <v>10611</v>
      </c>
      <c r="H1160" t="s">
        <v>6296</v>
      </c>
      <c r="I1160" t="s">
        <v>6375</v>
      </c>
      <c r="J1160" t="s">
        <v>6376</v>
      </c>
      <c r="K1160" t="s">
        <v>6377</v>
      </c>
    </row>
    <row r="1161" spans="1:11">
      <c r="A1161" t="str">
        <f>IFERROR(VLOOKUP(I1161,รวมโครงการที่ผ่านทั้งหมด!G:X,18,0),"")</f>
        <v/>
      </c>
      <c r="B1161" s="1" t="s">
        <v>225</v>
      </c>
      <c r="C1161" t="s">
        <v>464</v>
      </c>
      <c r="D1161" s="7" t="s">
        <v>151</v>
      </c>
      <c r="E1161" s="7" t="s">
        <v>9709</v>
      </c>
      <c r="F1161" t="s">
        <v>217</v>
      </c>
      <c r="G1161" s="7" t="s">
        <v>9709</v>
      </c>
      <c r="H1161" t="s">
        <v>9710</v>
      </c>
      <c r="I1161" t="s">
        <v>9723</v>
      </c>
      <c r="J1161" t="s">
        <v>9724</v>
      </c>
      <c r="K1161" t="s">
        <v>9725</v>
      </c>
    </row>
    <row r="1162" spans="1:11">
      <c r="A1162" t="str">
        <f>IFERROR(VLOOKUP(I1162,รวมโครงการที่ผ่านทั้งหมด!G:X,18,0),"")</f>
        <v/>
      </c>
      <c r="B1162" s="1" t="s">
        <v>225</v>
      </c>
      <c r="C1162" t="s">
        <v>1120</v>
      </c>
      <c r="D1162" s="7" t="s">
        <v>151</v>
      </c>
      <c r="E1162" s="7" t="s">
        <v>6872</v>
      </c>
      <c r="F1162" t="s">
        <v>6752</v>
      </c>
      <c r="G1162" s="7" t="s">
        <v>10775</v>
      </c>
      <c r="H1162" t="s">
        <v>6920</v>
      </c>
      <c r="I1162" t="s">
        <v>6921</v>
      </c>
      <c r="J1162" t="s">
        <v>6879</v>
      </c>
      <c r="K1162" t="s">
        <v>6922</v>
      </c>
    </row>
    <row r="1163" spans="1:11">
      <c r="A1163" t="str">
        <f>IFERROR(VLOOKUP(I1163,รวมโครงการที่ผ่านทั้งหมด!G:X,18,0),"")</f>
        <v/>
      </c>
      <c r="B1163" s="1" t="s">
        <v>225</v>
      </c>
      <c r="C1163" t="s">
        <v>1120</v>
      </c>
      <c r="D1163" s="7" t="s">
        <v>1121</v>
      </c>
      <c r="E1163" s="7" t="s">
        <v>1122</v>
      </c>
      <c r="G1163" s="7" t="s">
        <v>1122</v>
      </c>
      <c r="H1163" t="s">
        <v>1123</v>
      </c>
      <c r="I1163" t="s">
        <v>1124</v>
      </c>
      <c r="J1163" t="s">
        <v>1125</v>
      </c>
      <c r="K1163" t="s">
        <v>1126</v>
      </c>
    </row>
    <row r="1164" spans="1:11">
      <c r="A1164" t="str">
        <f>IFERROR(VLOOKUP(I1164,รวมโครงการที่ผ่านทั้งหมด!G:X,18,0),"")</f>
        <v/>
      </c>
      <c r="B1164" s="1" t="s">
        <v>225</v>
      </c>
      <c r="C1164" t="s">
        <v>1120</v>
      </c>
      <c r="D1164" s="7" t="s">
        <v>1146</v>
      </c>
      <c r="E1164" s="7" t="s">
        <v>3756</v>
      </c>
      <c r="F1164" t="s">
        <v>3757</v>
      </c>
      <c r="G1164" s="7" t="s">
        <v>3756</v>
      </c>
      <c r="H1164" t="s">
        <v>3758</v>
      </c>
      <c r="I1164" t="s">
        <v>3768</v>
      </c>
      <c r="J1164" t="s">
        <v>3769</v>
      </c>
      <c r="K1164" t="s">
        <v>3770</v>
      </c>
    </row>
    <row r="1165" spans="1:11">
      <c r="A1165" t="str">
        <f>IFERROR(VLOOKUP(I1165,รวมโครงการที่ผ่านทั้งหมด!G:X,18,0),"")</f>
        <v/>
      </c>
      <c r="B1165" s="1" t="s">
        <v>225</v>
      </c>
      <c r="C1165" t="s">
        <v>1120</v>
      </c>
      <c r="D1165" s="7" t="s">
        <v>1146</v>
      </c>
      <c r="E1165" s="7" t="s">
        <v>3798</v>
      </c>
      <c r="F1165" t="s">
        <v>3804</v>
      </c>
      <c r="G1165" s="7" t="s">
        <v>3798</v>
      </c>
      <c r="H1165" t="s">
        <v>3805</v>
      </c>
      <c r="I1165" t="s">
        <v>3806</v>
      </c>
      <c r="J1165" t="s">
        <v>3807</v>
      </c>
      <c r="K1165" t="s">
        <v>3808</v>
      </c>
    </row>
    <row r="1166" spans="1:11">
      <c r="A1166" t="str">
        <f>IFERROR(VLOOKUP(I1166,รวมโครงการที่ผ่านทั้งหมด!G:X,18,0),"")</f>
        <v/>
      </c>
      <c r="B1166" s="1" t="s">
        <v>225</v>
      </c>
      <c r="C1166" t="s">
        <v>1120</v>
      </c>
      <c r="D1166" s="7" t="s">
        <v>151</v>
      </c>
      <c r="E1166" s="7" t="s">
        <v>6294</v>
      </c>
      <c r="F1166" t="s">
        <v>6295</v>
      </c>
      <c r="G1166" s="7" t="s">
        <v>10611</v>
      </c>
      <c r="H1166" t="s">
        <v>6296</v>
      </c>
      <c r="I1166" t="s">
        <v>6396</v>
      </c>
      <c r="J1166" t="s">
        <v>6397</v>
      </c>
      <c r="K1166" t="s">
        <v>6398</v>
      </c>
    </row>
    <row r="1167" spans="1:11">
      <c r="A1167" t="str">
        <f>IFERROR(VLOOKUP(I1167,รวมโครงการที่ผ่านทั้งหมด!G:X,18,0),"")</f>
        <v/>
      </c>
      <c r="B1167" s="1" t="s">
        <v>225</v>
      </c>
      <c r="C1167" t="s">
        <v>1120</v>
      </c>
      <c r="D1167" s="7" t="s">
        <v>151</v>
      </c>
      <c r="E1167" s="7" t="s">
        <v>6763</v>
      </c>
      <c r="F1167" t="s">
        <v>6764</v>
      </c>
      <c r="G1167" s="7" t="s">
        <v>10770</v>
      </c>
      <c r="H1167" t="s">
        <v>6765</v>
      </c>
      <c r="I1167" t="s">
        <v>6818</v>
      </c>
      <c r="J1167" t="s">
        <v>6819</v>
      </c>
      <c r="K1167" t="s">
        <v>6820</v>
      </c>
    </row>
    <row r="1168" spans="1:11">
      <c r="A1168" t="str">
        <f>IFERROR(VLOOKUP(I1168,รวมโครงการที่ผ่านทั้งหมด!G:X,18,0),"")</f>
        <v/>
      </c>
      <c r="B1168" s="1" t="s">
        <v>225</v>
      </c>
      <c r="C1168" t="s">
        <v>1120</v>
      </c>
      <c r="D1168" s="7" t="s">
        <v>151</v>
      </c>
      <c r="E1168" s="7" t="s">
        <v>6763</v>
      </c>
      <c r="F1168" t="s">
        <v>6764</v>
      </c>
      <c r="G1168" s="7" t="s">
        <v>10770</v>
      </c>
      <c r="H1168" t="s">
        <v>6765</v>
      </c>
      <c r="I1168" t="s">
        <v>6824</v>
      </c>
      <c r="J1168" t="s">
        <v>6825</v>
      </c>
      <c r="K1168" t="s">
        <v>6826</v>
      </c>
    </row>
    <row r="1169" spans="1:11">
      <c r="A1169" t="str">
        <f>IFERROR(VLOOKUP(I1169,รวมโครงการที่ผ่านทั้งหมด!G:X,18,0),"")</f>
        <v/>
      </c>
      <c r="B1169" s="1" t="s">
        <v>225</v>
      </c>
      <c r="C1169" t="s">
        <v>1120</v>
      </c>
      <c r="D1169" s="7" t="s">
        <v>151</v>
      </c>
      <c r="E1169" s="7" t="s">
        <v>7571</v>
      </c>
      <c r="F1169" t="s">
        <v>1042</v>
      </c>
      <c r="G1169" s="7" t="s">
        <v>7571</v>
      </c>
      <c r="H1169" t="s">
        <v>7572</v>
      </c>
      <c r="I1169" t="s">
        <v>7579</v>
      </c>
      <c r="J1169" t="s">
        <v>7580</v>
      </c>
      <c r="K1169" t="s">
        <v>7581</v>
      </c>
    </row>
    <row r="1170" spans="1:11">
      <c r="A1170" t="str">
        <f>IFERROR(VLOOKUP(I1170,รวมโครงการที่ผ่านทั้งหมด!G:X,18,0),"")</f>
        <v/>
      </c>
      <c r="B1170" s="1" t="s">
        <v>225</v>
      </c>
      <c r="C1170" t="s">
        <v>1120</v>
      </c>
      <c r="D1170" s="7" t="s">
        <v>151</v>
      </c>
      <c r="E1170" s="7" t="s">
        <v>9600</v>
      </c>
      <c r="F1170" t="s">
        <v>8970</v>
      </c>
      <c r="G1170" s="7" t="s">
        <v>9600</v>
      </c>
      <c r="H1170" t="s">
        <v>9657</v>
      </c>
      <c r="I1170" t="s">
        <v>9664</v>
      </c>
      <c r="J1170" t="s">
        <v>9665</v>
      </c>
      <c r="K1170" t="s">
        <v>9666</v>
      </c>
    </row>
    <row r="1171" spans="1:11">
      <c r="A1171" t="str">
        <f>IFERROR(VLOOKUP(I1171,รวมโครงการที่ผ่านทั้งหมด!G:X,18,0),"")</f>
        <v/>
      </c>
      <c r="B1171" s="1" t="s">
        <v>225</v>
      </c>
      <c r="C1171" t="s">
        <v>1145</v>
      </c>
      <c r="D1171" s="7" t="s">
        <v>1146</v>
      </c>
      <c r="E1171" s="7" t="s">
        <v>1147</v>
      </c>
      <c r="F1171" t="s">
        <v>1148</v>
      </c>
      <c r="G1171" s="7" t="s">
        <v>10753</v>
      </c>
      <c r="H1171" t="s">
        <v>1149</v>
      </c>
      <c r="I1171" t="s">
        <v>1150</v>
      </c>
      <c r="J1171" t="s">
        <v>1151</v>
      </c>
      <c r="K1171" t="s">
        <v>1152</v>
      </c>
    </row>
    <row r="1172" spans="1:11">
      <c r="A1172" t="str">
        <f>IFERROR(VLOOKUP(I1172,รวมโครงการที่ผ่านทั้งหมด!G:X,18,0),"")</f>
        <v/>
      </c>
      <c r="B1172" s="1" t="s">
        <v>225</v>
      </c>
      <c r="C1172" t="s">
        <v>1145</v>
      </c>
      <c r="D1172" s="7" t="s">
        <v>1146</v>
      </c>
      <c r="E1172" s="7" t="s">
        <v>1147</v>
      </c>
      <c r="F1172" t="s">
        <v>1148</v>
      </c>
      <c r="G1172" s="7" t="s">
        <v>10753</v>
      </c>
      <c r="H1172" t="s">
        <v>1149</v>
      </c>
      <c r="I1172" t="s">
        <v>1153</v>
      </c>
      <c r="J1172" t="s">
        <v>1154</v>
      </c>
      <c r="K1172" t="s">
        <v>1155</v>
      </c>
    </row>
    <row r="1173" spans="1:11">
      <c r="A1173" t="str">
        <f>IFERROR(VLOOKUP(I1173,รวมโครงการที่ผ่านทั้งหมด!G:X,18,0),"")</f>
        <v/>
      </c>
      <c r="B1173" s="1" t="s">
        <v>225</v>
      </c>
      <c r="C1173" t="s">
        <v>1145</v>
      </c>
      <c r="D1173" s="7" t="s">
        <v>1146</v>
      </c>
      <c r="E1173" s="7" t="s">
        <v>1147</v>
      </c>
      <c r="F1173" t="s">
        <v>1148</v>
      </c>
      <c r="G1173" s="7" t="s">
        <v>10753</v>
      </c>
      <c r="H1173" t="s">
        <v>1149</v>
      </c>
      <c r="I1173" t="s">
        <v>1156</v>
      </c>
      <c r="J1173" t="s">
        <v>1157</v>
      </c>
      <c r="K1173" t="s">
        <v>1158</v>
      </c>
    </row>
    <row r="1174" spans="1:11">
      <c r="A1174">
        <f>IFERROR(VLOOKUP(I1174,รวมโครงการที่ผ่านทั้งหมด!G:X,18,0),"")</f>
        <v>1</v>
      </c>
      <c r="B1174" s="1" t="s">
        <v>225</v>
      </c>
      <c r="C1174" t="s">
        <v>1145</v>
      </c>
      <c r="D1174" s="7" t="s">
        <v>1207</v>
      </c>
      <c r="E1174" s="7" t="s">
        <v>1436</v>
      </c>
      <c r="F1174" t="s">
        <v>1452</v>
      </c>
      <c r="G1174" s="7" t="s">
        <v>1436</v>
      </c>
      <c r="H1174" t="s">
        <v>1453</v>
      </c>
      <c r="I1174" t="s">
        <v>1454</v>
      </c>
      <c r="J1174" t="s">
        <v>1455</v>
      </c>
      <c r="K1174" t="s">
        <v>1456</v>
      </c>
    </row>
    <row r="1175" spans="1:11">
      <c r="A1175">
        <f>IFERROR(VLOOKUP(I1175,รวมโครงการที่ผ่านทั้งหมด!G:X,18,0),"")</f>
        <v>1</v>
      </c>
      <c r="B1175" s="1" t="s">
        <v>225</v>
      </c>
      <c r="C1175" t="s">
        <v>1145</v>
      </c>
      <c r="D1175" s="7" t="s">
        <v>1207</v>
      </c>
      <c r="E1175" s="7" t="s">
        <v>1436</v>
      </c>
      <c r="F1175" t="s">
        <v>1452</v>
      </c>
      <c r="G1175" s="7" t="s">
        <v>1436</v>
      </c>
      <c r="H1175" t="s">
        <v>1453</v>
      </c>
      <c r="I1175" t="s">
        <v>1457</v>
      </c>
      <c r="J1175" t="s">
        <v>1458</v>
      </c>
      <c r="K1175" t="s">
        <v>1459</v>
      </c>
    </row>
    <row r="1176" spans="1:11">
      <c r="A1176">
        <f>IFERROR(VLOOKUP(I1176,รวมโครงการที่ผ่านทั้งหมด!G:X,18,0),"")</f>
        <v>1</v>
      </c>
      <c r="B1176" s="1" t="s">
        <v>225</v>
      </c>
      <c r="C1176" t="s">
        <v>1145</v>
      </c>
      <c r="D1176" s="7" t="s">
        <v>4788</v>
      </c>
      <c r="E1176" s="7" t="s">
        <v>4885</v>
      </c>
      <c r="F1176" t="s">
        <v>78</v>
      </c>
      <c r="G1176" s="7" t="s">
        <v>4885</v>
      </c>
      <c r="H1176" t="s">
        <v>4886</v>
      </c>
      <c r="I1176" t="s">
        <v>4893</v>
      </c>
      <c r="J1176" t="s">
        <v>4894</v>
      </c>
      <c r="K1176" t="s">
        <v>4895</v>
      </c>
    </row>
    <row r="1177" spans="1:11">
      <c r="A1177">
        <f>IFERROR(VLOOKUP(I1177,รวมโครงการที่ผ่านทั้งหมด!G:X,18,0),"")</f>
        <v>1</v>
      </c>
      <c r="B1177" s="1" t="s">
        <v>225</v>
      </c>
      <c r="C1177" t="s">
        <v>1145</v>
      </c>
      <c r="D1177" s="7" t="s">
        <v>1201</v>
      </c>
      <c r="E1177" s="7" t="s">
        <v>5748</v>
      </c>
      <c r="F1177" t="s">
        <v>5777</v>
      </c>
      <c r="G1177" s="7" t="s">
        <v>5748</v>
      </c>
      <c r="H1177" t="s">
        <v>5778</v>
      </c>
      <c r="I1177" t="s">
        <v>5779</v>
      </c>
      <c r="J1177" t="s">
        <v>5780</v>
      </c>
      <c r="K1177" t="s">
        <v>5781</v>
      </c>
    </row>
    <row r="1178" spans="1:11">
      <c r="A1178">
        <f>IFERROR(VLOOKUP(I1178,รวมโครงการที่ผ่านทั้งหมด!G:X,18,0),"")</f>
        <v>1</v>
      </c>
      <c r="B1178" s="1" t="s">
        <v>225</v>
      </c>
      <c r="C1178" t="s">
        <v>1145</v>
      </c>
      <c r="D1178" s="7" t="s">
        <v>344</v>
      </c>
      <c r="E1178" s="7" t="s">
        <v>8292</v>
      </c>
      <c r="F1178" t="s">
        <v>8293</v>
      </c>
      <c r="G1178" s="7" t="s">
        <v>8292</v>
      </c>
      <c r="H1178" t="s">
        <v>8294</v>
      </c>
      <c r="I1178" t="s">
        <v>8295</v>
      </c>
      <c r="J1178" t="s">
        <v>8296</v>
      </c>
      <c r="K1178" t="s">
        <v>8297</v>
      </c>
    </row>
    <row r="1179" spans="1:11">
      <c r="A1179" t="str">
        <f>IFERROR(VLOOKUP(I1179,รวมโครงการที่ผ่านทั้งหมด!G:X,18,0),"")</f>
        <v/>
      </c>
      <c r="B1179" s="1" t="s">
        <v>225</v>
      </c>
      <c r="C1179" t="s">
        <v>1145</v>
      </c>
      <c r="D1179" s="7" t="s">
        <v>151</v>
      </c>
      <c r="E1179" s="7" t="s">
        <v>9600</v>
      </c>
      <c r="F1179" t="s">
        <v>8970</v>
      </c>
      <c r="G1179" s="7" t="s">
        <v>9600</v>
      </c>
      <c r="H1179" t="s">
        <v>9657</v>
      </c>
      <c r="I1179" t="s">
        <v>9676</v>
      </c>
      <c r="J1179" t="s">
        <v>9677</v>
      </c>
      <c r="K1179" t="s">
        <v>9678</v>
      </c>
    </row>
    <row r="1180" spans="1:11">
      <c r="A1180" t="str">
        <f>IFERROR(VLOOKUP(I1180,รวมโครงการที่ผ่านทั้งหมด!G:X,18,0),"")</f>
        <v/>
      </c>
      <c r="B1180" s="1" t="s">
        <v>306</v>
      </c>
      <c r="C1180" t="s">
        <v>784</v>
      </c>
      <c r="D1180" s="7" t="s">
        <v>785</v>
      </c>
      <c r="E1180" s="7" t="s">
        <v>786</v>
      </c>
      <c r="G1180" s="7" t="s">
        <v>10752</v>
      </c>
      <c r="H1180" t="s">
        <v>787</v>
      </c>
      <c r="I1180" t="s">
        <v>788</v>
      </c>
      <c r="J1180" t="s">
        <v>789</v>
      </c>
      <c r="K1180" t="s">
        <v>790</v>
      </c>
    </row>
    <row r="1181" spans="1:11">
      <c r="A1181">
        <f>IFERROR(VLOOKUP(I1181,รวมโครงการที่ผ่านทั้งหมด!G:X,18,0),"")</f>
        <v>1</v>
      </c>
      <c r="B1181" s="1" t="s">
        <v>306</v>
      </c>
      <c r="C1181" t="s">
        <v>784</v>
      </c>
      <c r="D1181" s="7" t="s">
        <v>1201</v>
      </c>
      <c r="E1181" s="7" t="s">
        <v>1202</v>
      </c>
      <c r="F1181" t="s">
        <v>119</v>
      </c>
      <c r="G1181" s="7" t="s">
        <v>1202</v>
      </c>
      <c r="H1181" t="s">
        <v>1203</v>
      </c>
      <c r="I1181" t="s">
        <v>1204</v>
      </c>
      <c r="J1181" t="s">
        <v>1205</v>
      </c>
      <c r="K1181" t="s">
        <v>1206</v>
      </c>
    </row>
    <row r="1182" spans="1:11">
      <c r="A1182">
        <f>IFERROR(VLOOKUP(I1182,รวมโครงการที่ผ่านทั้งหมด!G:X,18,0),"")</f>
        <v>1</v>
      </c>
      <c r="B1182" s="1" t="s">
        <v>306</v>
      </c>
      <c r="C1182" t="s">
        <v>784</v>
      </c>
      <c r="D1182" s="7" t="s">
        <v>151</v>
      </c>
      <c r="E1182" s="7" t="s">
        <v>1730</v>
      </c>
      <c r="F1182" t="s">
        <v>292</v>
      </c>
      <c r="G1182" s="7" t="s">
        <v>1730</v>
      </c>
      <c r="H1182" t="s">
        <v>1731</v>
      </c>
      <c r="I1182" t="s">
        <v>1846</v>
      </c>
      <c r="J1182" t="s">
        <v>1847</v>
      </c>
      <c r="K1182" t="s">
        <v>1848</v>
      </c>
    </row>
    <row r="1183" spans="1:11">
      <c r="A1183" t="str">
        <f>IFERROR(VLOOKUP(I1183,รวมโครงการที่ผ่านทั้งหมด!G:X,18,0),"")</f>
        <v/>
      </c>
      <c r="B1183" s="1" t="s">
        <v>306</v>
      </c>
      <c r="C1183" t="s">
        <v>784</v>
      </c>
      <c r="D1183" s="7" t="s">
        <v>4518</v>
      </c>
      <c r="E1183" s="7" t="s">
        <v>4662</v>
      </c>
      <c r="F1183" t="s">
        <v>1042</v>
      </c>
      <c r="G1183" s="7" t="s">
        <v>4662</v>
      </c>
      <c r="H1183" t="s">
        <v>4663</v>
      </c>
      <c r="I1183" t="s">
        <v>4667</v>
      </c>
      <c r="J1183" t="s">
        <v>4668</v>
      </c>
      <c r="K1183" t="s">
        <v>4669</v>
      </c>
    </row>
    <row r="1184" spans="1:11">
      <c r="A1184" t="str">
        <f>IFERROR(VLOOKUP(I1184,รวมโครงการที่ผ่านทั้งหมด!G:X,18,0),"")</f>
        <v/>
      </c>
      <c r="B1184" s="1" t="s">
        <v>306</v>
      </c>
      <c r="C1184" t="s">
        <v>784</v>
      </c>
      <c r="D1184" s="7" t="s">
        <v>4518</v>
      </c>
      <c r="E1184" s="7" t="s">
        <v>4739</v>
      </c>
      <c r="F1184" t="s">
        <v>4774</v>
      </c>
      <c r="G1184" s="7" t="s">
        <v>4739</v>
      </c>
      <c r="H1184" t="s">
        <v>4775</v>
      </c>
      <c r="I1184" t="s">
        <v>4776</v>
      </c>
      <c r="J1184" t="s">
        <v>4777</v>
      </c>
      <c r="K1184" t="s">
        <v>4778</v>
      </c>
    </row>
    <row r="1185" spans="1:11">
      <c r="A1185" t="str">
        <f>IFERROR(VLOOKUP(I1185,รวมโครงการที่ผ่านทั้งหมด!G:X,18,0),"")</f>
        <v/>
      </c>
      <c r="B1185" s="1" t="s">
        <v>306</v>
      </c>
      <c r="C1185" t="s">
        <v>784</v>
      </c>
      <c r="D1185" s="7" t="s">
        <v>4518</v>
      </c>
      <c r="E1185" s="7" t="s">
        <v>4739</v>
      </c>
      <c r="F1185" t="s">
        <v>4774</v>
      </c>
      <c r="G1185" s="7" t="s">
        <v>4739</v>
      </c>
      <c r="H1185" t="s">
        <v>4775</v>
      </c>
      <c r="I1185" t="s">
        <v>4779</v>
      </c>
      <c r="J1185" t="s">
        <v>4780</v>
      </c>
      <c r="K1185" t="s">
        <v>4781</v>
      </c>
    </row>
    <row r="1186" spans="1:11">
      <c r="A1186" t="str">
        <f>IFERROR(VLOOKUP(I1186,รวมโครงการที่ผ่านทั้งหมด!G:X,18,0),"")</f>
        <v/>
      </c>
      <c r="B1186" s="1" t="s">
        <v>306</v>
      </c>
      <c r="C1186" t="s">
        <v>784</v>
      </c>
      <c r="D1186" s="7" t="s">
        <v>884</v>
      </c>
      <c r="E1186" s="7" t="s">
        <v>885</v>
      </c>
      <c r="F1186" t="s">
        <v>5409</v>
      </c>
      <c r="G1186" s="7" t="s">
        <v>885</v>
      </c>
      <c r="H1186" t="s">
        <v>5410</v>
      </c>
      <c r="I1186" t="s">
        <v>5411</v>
      </c>
      <c r="J1186" t="s">
        <v>5412</v>
      </c>
      <c r="K1186" t="s">
        <v>5413</v>
      </c>
    </row>
    <row r="1187" spans="1:11">
      <c r="A1187" t="str">
        <f>IFERROR(VLOOKUP(I1187,รวมโครงการที่ผ่านทั้งหมด!G:X,18,0),"")</f>
        <v/>
      </c>
      <c r="B1187" s="1" t="s">
        <v>306</v>
      </c>
      <c r="C1187" t="s">
        <v>784</v>
      </c>
      <c r="D1187" s="7" t="s">
        <v>1201</v>
      </c>
      <c r="E1187" s="7" t="s">
        <v>5661</v>
      </c>
      <c r="F1187" t="s">
        <v>1014</v>
      </c>
      <c r="G1187" s="7" t="s">
        <v>5661</v>
      </c>
      <c r="H1187" t="s">
        <v>5662</v>
      </c>
      <c r="I1187" t="s">
        <v>5736</v>
      </c>
      <c r="J1187" t="s">
        <v>5737</v>
      </c>
      <c r="K1187" t="s">
        <v>5738</v>
      </c>
    </row>
    <row r="1188" spans="1:11">
      <c r="A1188" t="str">
        <f>IFERROR(VLOOKUP(I1188,รวมโครงการที่ผ่านทั้งหมด!G:X,18,0),"")</f>
        <v/>
      </c>
      <c r="B1188" s="1" t="s">
        <v>306</v>
      </c>
      <c r="C1188" t="s">
        <v>784</v>
      </c>
      <c r="D1188" s="7" t="s">
        <v>151</v>
      </c>
      <c r="E1188" s="7" t="s">
        <v>6226</v>
      </c>
      <c r="F1188" t="s">
        <v>6227</v>
      </c>
      <c r="G1188" s="7" t="s">
        <v>10772</v>
      </c>
      <c r="H1188" t="s">
        <v>6228</v>
      </c>
      <c r="I1188" t="s">
        <v>6232</v>
      </c>
      <c r="J1188" t="s">
        <v>6233</v>
      </c>
      <c r="K1188" t="s">
        <v>6234</v>
      </c>
    </row>
    <row r="1189" spans="1:11">
      <c r="A1189">
        <f>IFERROR(VLOOKUP(I1189,รวมโครงการที่ผ่านทั้งหมด!G:X,18,0),"")</f>
        <v>1</v>
      </c>
      <c r="B1189" s="1" t="s">
        <v>306</v>
      </c>
      <c r="C1189" t="s">
        <v>784</v>
      </c>
      <c r="D1189" s="7" t="s">
        <v>151</v>
      </c>
      <c r="E1189" s="7" t="s">
        <v>6294</v>
      </c>
      <c r="F1189" t="s">
        <v>6295</v>
      </c>
      <c r="G1189" s="7" t="s">
        <v>10611</v>
      </c>
      <c r="H1189" t="s">
        <v>6296</v>
      </c>
      <c r="I1189" t="s">
        <v>6318</v>
      </c>
      <c r="J1189" t="s">
        <v>6319</v>
      </c>
      <c r="K1189" t="s">
        <v>6320</v>
      </c>
    </row>
    <row r="1190" spans="1:11">
      <c r="A1190" t="str">
        <f>IFERROR(VLOOKUP(I1190,รวมโครงการที่ผ่านทั้งหมด!G:X,18,0),"")</f>
        <v/>
      </c>
      <c r="B1190" s="1" t="s">
        <v>306</v>
      </c>
      <c r="C1190" t="s">
        <v>784</v>
      </c>
      <c r="D1190" s="7" t="s">
        <v>151</v>
      </c>
      <c r="E1190" s="7" t="s">
        <v>6294</v>
      </c>
      <c r="F1190" t="s">
        <v>6295</v>
      </c>
      <c r="G1190" s="7" t="s">
        <v>10611</v>
      </c>
      <c r="H1190" t="s">
        <v>6296</v>
      </c>
      <c r="I1190" t="s">
        <v>6345</v>
      </c>
      <c r="J1190" t="s">
        <v>6346</v>
      </c>
      <c r="K1190" t="s">
        <v>6347</v>
      </c>
    </row>
    <row r="1191" spans="1:11">
      <c r="A1191" t="str">
        <f>IFERROR(VLOOKUP(I1191,รวมโครงการที่ผ่านทั้งหมด!G:X,18,0),"")</f>
        <v/>
      </c>
      <c r="B1191" s="1" t="s">
        <v>306</v>
      </c>
      <c r="C1191" t="s">
        <v>784</v>
      </c>
      <c r="D1191" s="7" t="s">
        <v>151</v>
      </c>
      <c r="E1191" s="7" t="s">
        <v>6294</v>
      </c>
      <c r="F1191" t="s">
        <v>6295</v>
      </c>
      <c r="G1191" s="7" t="s">
        <v>10611</v>
      </c>
      <c r="H1191" t="s">
        <v>6296</v>
      </c>
      <c r="I1191" t="s">
        <v>6408</v>
      </c>
      <c r="J1191" t="s">
        <v>6409</v>
      </c>
      <c r="K1191" t="s">
        <v>6410</v>
      </c>
    </row>
    <row r="1192" spans="1:11">
      <c r="A1192">
        <f>IFERROR(VLOOKUP(I1192,รวมโครงการที่ผ่านทั้งหมด!G:X,18,0),"")</f>
        <v>1</v>
      </c>
      <c r="B1192" s="1" t="s">
        <v>306</v>
      </c>
      <c r="C1192" t="s">
        <v>784</v>
      </c>
      <c r="D1192" s="7" t="s">
        <v>151</v>
      </c>
      <c r="E1192" s="7" t="s">
        <v>6294</v>
      </c>
      <c r="F1192" t="s">
        <v>6295</v>
      </c>
      <c r="G1192" s="7" t="s">
        <v>10611</v>
      </c>
      <c r="H1192" t="s">
        <v>6296</v>
      </c>
      <c r="I1192" t="s">
        <v>6426</v>
      </c>
      <c r="J1192" t="s">
        <v>6427</v>
      </c>
      <c r="K1192" t="s">
        <v>6428</v>
      </c>
    </row>
    <row r="1193" spans="1:11">
      <c r="A1193" t="str">
        <f>IFERROR(VLOOKUP(I1193,รวมโครงการที่ผ่านทั้งหมด!G:X,18,0),"")</f>
        <v/>
      </c>
      <c r="B1193" s="1" t="s">
        <v>306</v>
      </c>
      <c r="C1193" t="s">
        <v>784</v>
      </c>
      <c r="D1193" s="7" t="s">
        <v>151</v>
      </c>
      <c r="E1193" s="7" t="s">
        <v>6294</v>
      </c>
      <c r="F1193" t="s">
        <v>6295</v>
      </c>
      <c r="G1193" s="7" t="s">
        <v>10611</v>
      </c>
      <c r="H1193" t="s">
        <v>6296</v>
      </c>
      <c r="I1193" t="s">
        <v>6481</v>
      </c>
      <c r="J1193" t="s">
        <v>6482</v>
      </c>
      <c r="K1193" t="s">
        <v>6483</v>
      </c>
    </row>
    <row r="1194" spans="1:11">
      <c r="A1194">
        <f>IFERROR(VLOOKUP(I1194,รวมโครงการที่ผ่านทั้งหมด!G:X,18,0),"")</f>
        <v>1</v>
      </c>
      <c r="B1194" s="1" t="s">
        <v>306</v>
      </c>
      <c r="C1194" t="s">
        <v>784</v>
      </c>
      <c r="D1194" s="7" t="s">
        <v>151</v>
      </c>
      <c r="E1194" s="7" t="s">
        <v>6294</v>
      </c>
      <c r="F1194" t="s">
        <v>6295</v>
      </c>
      <c r="G1194" s="7" t="s">
        <v>10611</v>
      </c>
      <c r="H1194" t="s">
        <v>6296</v>
      </c>
      <c r="I1194" t="s">
        <v>6484</v>
      </c>
      <c r="J1194" t="s">
        <v>6485</v>
      </c>
      <c r="K1194" t="s">
        <v>6486</v>
      </c>
    </row>
    <row r="1195" spans="1:11">
      <c r="A1195" t="str">
        <f>IFERROR(VLOOKUP(I1195,รวมโครงการที่ผ่านทั้งหมด!G:X,18,0),"")</f>
        <v/>
      </c>
      <c r="B1195" s="1" t="s">
        <v>306</v>
      </c>
      <c r="C1195" t="s">
        <v>784</v>
      </c>
      <c r="D1195" s="7" t="s">
        <v>151</v>
      </c>
      <c r="E1195" s="7" t="s">
        <v>6294</v>
      </c>
      <c r="F1195" t="s">
        <v>6295</v>
      </c>
      <c r="G1195" s="7" t="s">
        <v>10611</v>
      </c>
      <c r="H1195" t="s">
        <v>6296</v>
      </c>
      <c r="I1195" t="s">
        <v>6589</v>
      </c>
      <c r="J1195" t="s">
        <v>6590</v>
      </c>
      <c r="K1195" t="s">
        <v>6591</v>
      </c>
    </row>
    <row r="1196" spans="1:11">
      <c r="A1196" t="str">
        <f>IFERROR(VLOOKUP(I1196,รวมโครงการที่ผ่านทั้งหมด!G:X,18,0),"")</f>
        <v/>
      </c>
      <c r="B1196" s="1" t="s">
        <v>306</v>
      </c>
      <c r="C1196" t="s">
        <v>784</v>
      </c>
      <c r="D1196" s="7" t="s">
        <v>1201</v>
      </c>
      <c r="E1196" s="7" t="s">
        <v>7633</v>
      </c>
      <c r="F1196" t="s">
        <v>5255</v>
      </c>
      <c r="G1196" s="7" t="s">
        <v>7633</v>
      </c>
      <c r="H1196" t="s">
        <v>7634</v>
      </c>
      <c r="I1196" t="s">
        <v>7644</v>
      </c>
      <c r="J1196" t="s">
        <v>7645</v>
      </c>
      <c r="K1196" t="s">
        <v>7646</v>
      </c>
    </row>
    <row r="1197" spans="1:11">
      <c r="A1197" t="str">
        <f>IFERROR(VLOOKUP(I1197,รวมโครงการที่ผ่านทั้งหมด!G:X,18,0),"")</f>
        <v/>
      </c>
      <c r="B1197" s="1" t="s">
        <v>306</v>
      </c>
      <c r="C1197" t="s">
        <v>784</v>
      </c>
      <c r="D1197" s="7" t="s">
        <v>344</v>
      </c>
      <c r="E1197" s="7" t="s">
        <v>10218</v>
      </c>
      <c r="F1197" t="s">
        <v>8114</v>
      </c>
      <c r="G1197" s="7" t="s">
        <v>10755</v>
      </c>
      <c r="H1197" t="s">
        <v>10219</v>
      </c>
      <c r="I1197" t="s">
        <v>10241</v>
      </c>
      <c r="J1197" t="s">
        <v>10242</v>
      </c>
      <c r="K1197" t="s">
        <v>10243</v>
      </c>
    </row>
    <row r="1198" spans="1:11">
      <c r="A1198" t="str">
        <f>IFERROR(VLOOKUP(I1198,รวมโครงการที่ผ่านทั้งหมด!G:X,18,0),"")</f>
        <v/>
      </c>
      <c r="B1198" s="1" t="s">
        <v>306</v>
      </c>
      <c r="C1198" t="s">
        <v>307</v>
      </c>
      <c r="D1198" s="7" t="s">
        <v>151</v>
      </c>
      <c r="E1198" s="7" t="s">
        <v>291</v>
      </c>
      <c r="F1198" t="s">
        <v>292</v>
      </c>
      <c r="G1198" s="7" t="s">
        <v>291</v>
      </c>
      <c r="H1198" t="s">
        <v>293</v>
      </c>
      <c r="I1198" t="s">
        <v>308</v>
      </c>
      <c r="J1198" t="s">
        <v>309</v>
      </c>
      <c r="K1198" t="s">
        <v>310</v>
      </c>
    </row>
    <row r="1199" spans="1:11">
      <c r="A1199" t="str">
        <f>IFERROR(VLOOKUP(I1199,รวมโครงการที่ผ่านทั้งหมด!G:X,18,0),"")</f>
        <v/>
      </c>
      <c r="B1199" s="1" t="s">
        <v>306</v>
      </c>
      <c r="C1199" t="s">
        <v>307</v>
      </c>
      <c r="D1199" s="7" t="s">
        <v>344</v>
      </c>
      <c r="E1199" s="7" t="s">
        <v>345</v>
      </c>
      <c r="F1199" t="s">
        <v>346</v>
      </c>
      <c r="G1199" s="7" t="s">
        <v>10751</v>
      </c>
      <c r="H1199" t="s">
        <v>347</v>
      </c>
      <c r="I1199" t="s">
        <v>367</v>
      </c>
      <c r="J1199" t="s">
        <v>368</v>
      </c>
      <c r="K1199" t="s">
        <v>369</v>
      </c>
    </row>
    <row r="1200" spans="1:11">
      <c r="A1200" t="str">
        <f>IFERROR(VLOOKUP(I1200,รวมโครงการที่ผ่านทั้งหมด!G:X,18,0),"")</f>
        <v/>
      </c>
      <c r="B1200" s="1" t="s">
        <v>306</v>
      </c>
      <c r="C1200" t="s">
        <v>307</v>
      </c>
      <c r="D1200" s="7" t="s">
        <v>1121</v>
      </c>
      <c r="E1200" s="7" t="s">
        <v>1122</v>
      </c>
      <c r="G1200" s="7" t="s">
        <v>1122</v>
      </c>
      <c r="H1200" t="s">
        <v>1123</v>
      </c>
      <c r="I1200" t="s">
        <v>1127</v>
      </c>
      <c r="J1200" t="s">
        <v>1128</v>
      </c>
      <c r="K1200" t="s">
        <v>1129</v>
      </c>
    </row>
    <row r="1201" spans="1:11">
      <c r="A1201" t="str">
        <f>IFERROR(VLOOKUP(I1201,รวมโครงการที่ผ่านทั้งหมด!G:X,18,0),"")</f>
        <v/>
      </c>
      <c r="B1201" s="1" t="s">
        <v>306</v>
      </c>
      <c r="C1201" t="s">
        <v>307</v>
      </c>
      <c r="D1201" s="7" t="s">
        <v>1207</v>
      </c>
      <c r="E1201" s="7" t="s">
        <v>1208</v>
      </c>
      <c r="F1201" t="s">
        <v>1214</v>
      </c>
      <c r="G1201" s="7" t="s">
        <v>1208</v>
      </c>
      <c r="H1201" t="s">
        <v>1215</v>
      </c>
      <c r="I1201" t="s">
        <v>1216</v>
      </c>
      <c r="J1201" t="s">
        <v>1217</v>
      </c>
      <c r="K1201" t="s">
        <v>1218</v>
      </c>
    </row>
    <row r="1202" spans="1:11">
      <c r="A1202" t="str">
        <f>IFERROR(VLOOKUP(I1202,รวมโครงการที่ผ่านทั้งหมด!G:X,18,0),"")</f>
        <v/>
      </c>
      <c r="B1202" s="1" t="s">
        <v>306</v>
      </c>
      <c r="C1202" t="s">
        <v>307</v>
      </c>
      <c r="D1202" s="7" t="s">
        <v>117</v>
      </c>
      <c r="E1202" s="7" t="s">
        <v>3260</v>
      </c>
      <c r="F1202" t="s">
        <v>3261</v>
      </c>
      <c r="G1202" s="7" t="s">
        <v>3260</v>
      </c>
      <c r="H1202" t="s">
        <v>3262</v>
      </c>
      <c r="I1202" t="s">
        <v>3281</v>
      </c>
      <c r="J1202" t="s">
        <v>3282</v>
      </c>
      <c r="K1202" t="s">
        <v>3283</v>
      </c>
    </row>
    <row r="1203" spans="1:11">
      <c r="A1203" t="str">
        <f>IFERROR(VLOOKUP(I1203,รวมโครงการที่ผ่านทั้งหมด!G:X,18,0),"")</f>
        <v/>
      </c>
      <c r="B1203" s="1" t="s">
        <v>306</v>
      </c>
      <c r="C1203" t="s">
        <v>307</v>
      </c>
      <c r="D1203" s="7" t="s">
        <v>4518</v>
      </c>
      <c r="E1203" s="7" t="s">
        <v>4528</v>
      </c>
      <c r="F1203" t="s">
        <v>4529</v>
      </c>
      <c r="G1203" s="7" t="s">
        <v>4528</v>
      </c>
      <c r="H1203" t="s">
        <v>4530</v>
      </c>
      <c r="I1203" t="s">
        <v>4555</v>
      </c>
      <c r="J1203" t="s">
        <v>4556</v>
      </c>
      <c r="K1203" t="s">
        <v>4557</v>
      </c>
    </row>
    <row r="1204" spans="1:11">
      <c r="A1204" t="str">
        <f>IFERROR(VLOOKUP(I1204,รวมโครงการที่ผ่านทั้งหมด!G:X,18,0),"")</f>
        <v/>
      </c>
      <c r="B1204" s="1" t="s">
        <v>306</v>
      </c>
      <c r="C1204" t="s">
        <v>307</v>
      </c>
      <c r="D1204" s="7" t="s">
        <v>884</v>
      </c>
      <c r="E1204" s="7" t="s">
        <v>5351</v>
      </c>
      <c r="F1204" t="s">
        <v>5370</v>
      </c>
      <c r="G1204" s="7" t="s">
        <v>5351</v>
      </c>
      <c r="H1204" t="s">
        <v>5371</v>
      </c>
      <c r="I1204" t="s">
        <v>5372</v>
      </c>
      <c r="J1204" t="s">
        <v>5373</v>
      </c>
      <c r="K1204" t="s">
        <v>5374</v>
      </c>
    </row>
    <row r="1205" spans="1:11">
      <c r="A1205" t="str">
        <f>IFERROR(VLOOKUP(I1205,รวมโครงการที่ผ่านทั้งหมด!G:X,18,0),"")</f>
        <v/>
      </c>
      <c r="B1205" s="1" t="s">
        <v>306</v>
      </c>
      <c r="C1205" t="s">
        <v>307</v>
      </c>
      <c r="D1205" s="7" t="s">
        <v>884</v>
      </c>
      <c r="E1205" s="7" t="s">
        <v>5474</v>
      </c>
      <c r="F1205" t="s">
        <v>5514</v>
      </c>
      <c r="G1205" s="7" t="s">
        <v>5474</v>
      </c>
      <c r="H1205" t="s">
        <v>5515</v>
      </c>
      <c r="I1205" t="s">
        <v>5516</v>
      </c>
      <c r="J1205" t="s">
        <v>5517</v>
      </c>
      <c r="K1205" t="s">
        <v>5518</v>
      </c>
    </row>
    <row r="1206" spans="1:11">
      <c r="A1206" t="str">
        <f>IFERROR(VLOOKUP(I1206,รวมโครงการที่ผ่านทั้งหมด!G:X,18,0),"")</f>
        <v/>
      </c>
      <c r="B1206" s="1" t="s">
        <v>306</v>
      </c>
      <c r="C1206" t="s">
        <v>307</v>
      </c>
      <c r="D1206" s="7" t="s">
        <v>1201</v>
      </c>
      <c r="E1206" s="7" t="s">
        <v>5918</v>
      </c>
      <c r="F1206" t="s">
        <v>1042</v>
      </c>
      <c r="G1206" s="7" t="s">
        <v>5918</v>
      </c>
      <c r="H1206" t="s">
        <v>5919</v>
      </c>
      <c r="I1206" t="s">
        <v>5992</v>
      </c>
      <c r="J1206" t="s">
        <v>5993</v>
      </c>
      <c r="K1206" t="s">
        <v>5994</v>
      </c>
    </row>
    <row r="1207" spans="1:11">
      <c r="A1207" t="str">
        <f>IFERROR(VLOOKUP(I1207,รวมโครงการที่ผ่านทั้งหมด!G:X,18,0),"")</f>
        <v/>
      </c>
      <c r="B1207" s="1" t="s">
        <v>306</v>
      </c>
      <c r="C1207" t="s">
        <v>307</v>
      </c>
      <c r="D1207" s="7" t="s">
        <v>6937</v>
      </c>
      <c r="E1207" s="7" t="s">
        <v>7041</v>
      </c>
      <c r="F1207" t="s">
        <v>1042</v>
      </c>
      <c r="G1207" s="7" t="s">
        <v>7041</v>
      </c>
      <c r="H1207" t="s">
        <v>7042</v>
      </c>
      <c r="I1207" t="s">
        <v>7043</v>
      </c>
      <c r="J1207" t="s">
        <v>7044</v>
      </c>
      <c r="K1207" t="s">
        <v>7045</v>
      </c>
    </row>
    <row r="1208" spans="1:11">
      <c r="A1208" t="str">
        <f>IFERROR(VLOOKUP(I1208,รวมโครงการที่ผ่านทั้งหมด!G:X,18,0),"")</f>
        <v/>
      </c>
      <c r="B1208" s="1" t="s">
        <v>306</v>
      </c>
      <c r="C1208" t="s">
        <v>307</v>
      </c>
      <c r="D1208" s="7" t="s">
        <v>151</v>
      </c>
      <c r="E1208" s="7" t="s">
        <v>9709</v>
      </c>
      <c r="F1208" t="s">
        <v>217</v>
      </c>
      <c r="G1208" s="7" t="s">
        <v>9709</v>
      </c>
      <c r="H1208" t="s">
        <v>9710</v>
      </c>
      <c r="I1208" t="s">
        <v>9732</v>
      </c>
      <c r="J1208" t="s">
        <v>9733</v>
      </c>
      <c r="K1208" t="s">
        <v>9734</v>
      </c>
    </row>
    <row r="1209" spans="1:11">
      <c r="A1209" t="str">
        <f>IFERROR(VLOOKUP(I1209,รวมโครงการที่ผ่านทั้งหมด!G:X,18,0),"")</f>
        <v/>
      </c>
      <c r="B1209" s="1" t="s">
        <v>306</v>
      </c>
      <c r="C1209" t="s">
        <v>695</v>
      </c>
      <c r="D1209" s="7" t="s">
        <v>151</v>
      </c>
      <c r="E1209" s="7" t="s">
        <v>663</v>
      </c>
      <c r="F1209" t="s">
        <v>664</v>
      </c>
      <c r="G1209" s="7" t="s">
        <v>663</v>
      </c>
      <c r="H1209" t="s">
        <v>665</v>
      </c>
      <c r="I1209" t="s">
        <v>696</v>
      </c>
      <c r="J1209" t="s">
        <v>697</v>
      </c>
      <c r="K1209" t="s">
        <v>698</v>
      </c>
    </row>
    <row r="1210" spans="1:11">
      <c r="A1210">
        <f>IFERROR(VLOOKUP(I1210,รวมโครงการที่ผ่านทั้งหมด!G:X,18,0),"")</f>
        <v>1</v>
      </c>
      <c r="B1210" s="1" t="s">
        <v>306</v>
      </c>
      <c r="C1210" t="s">
        <v>695</v>
      </c>
      <c r="D1210" s="7" t="s">
        <v>884</v>
      </c>
      <c r="E1210" s="7" t="s">
        <v>885</v>
      </c>
      <c r="F1210" t="s">
        <v>5409</v>
      </c>
      <c r="G1210" s="7" t="s">
        <v>885</v>
      </c>
      <c r="H1210" t="s">
        <v>5410</v>
      </c>
      <c r="I1210" t="s">
        <v>5414</v>
      </c>
      <c r="J1210" t="s">
        <v>5415</v>
      </c>
      <c r="K1210" t="s">
        <v>5416</v>
      </c>
    </row>
    <row r="1211" spans="1:11">
      <c r="A1211" t="str">
        <f>IFERROR(VLOOKUP(I1211,รวมโครงการที่ผ่านทั้งหมด!G:X,18,0),"")</f>
        <v/>
      </c>
      <c r="B1211" s="1" t="s">
        <v>306</v>
      </c>
      <c r="C1211" t="s">
        <v>695</v>
      </c>
      <c r="D1211" s="7" t="s">
        <v>1201</v>
      </c>
      <c r="E1211" s="7" t="s">
        <v>5795</v>
      </c>
      <c r="F1211" t="s">
        <v>3411</v>
      </c>
      <c r="G1211" s="7" t="s">
        <v>5795</v>
      </c>
      <c r="H1211" t="s">
        <v>5796</v>
      </c>
      <c r="I1211" t="s">
        <v>5806</v>
      </c>
      <c r="J1211" t="s">
        <v>5807</v>
      </c>
      <c r="K1211" t="s">
        <v>5808</v>
      </c>
    </row>
    <row r="1212" spans="1:11">
      <c r="A1212" t="str">
        <f>IFERROR(VLOOKUP(I1212,รวมโครงการที่ผ่านทั้งหมด!G:X,18,0),"")</f>
        <v/>
      </c>
      <c r="B1212" s="1" t="s">
        <v>306</v>
      </c>
      <c r="C1212" t="s">
        <v>695</v>
      </c>
      <c r="D1212" s="7" t="s">
        <v>151</v>
      </c>
      <c r="E1212" s="7" t="s">
        <v>6763</v>
      </c>
      <c r="F1212" t="s">
        <v>6764</v>
      </c>
      <c r="G1212" s="7" t="s">
        <v>10770</v>
      </c>
      <c r="H1212" t="s">
        <v>6765</v>
      </c>
      <c r="I1212" t="s">
        <v>6827</v>
      </c>
      <c r="J1212" t="s">
        <v>6828</v>
      </c>
      <c r="K1212" t="s">
        <v>6829</v>
      </c>
    </row>
    <row r="1213" spans="1:11">
      <c r="A1213" t="str">
        <f>IFERROR(VLOOKUP(I1213,รวมโครงการที่ผ่านทั้งหมด!G:X,18,0),"")</f>
        <v/>
      </c>
      <c r="B1213" s="1" t="s">
        <v>306</v>
      </c>
      <c r="C1213" t="s">
        <v>695</v>
      </c>
      <c r="D1213" s="7" t="s">
        <v>151</v>
      </c>
      <c r="E1213" s="7" t="s">
        <v>6763</v>
      </c>
      <c r="F1213" t="s">
        <v>6764</v>
      </c>
      <c r="G1213" s="7" t="s">
        <v>10770</v>
      </c>
      <c r="H1213" t="s">
        <v>6765</v>
      </c>
      <c r="I1213" t="s">
        <v>6830</v>
      </c>
      <c r="J1213" t="s">
        <v>6831</v>
      </c>
      <c r="K1213" t="s">
        <v>6832</v>
      </c>
    </row>
    <row r="1214" spans="1:11">
      <c r="A1214" t="str">
        <f>IFERROR(VLOOKUP(I1214,รวมโครงการที่ผ่านทั้งหมด!G:X,18,0),"")</f>
        <v/>
      </c>
      <c r="B1214" s="1" t="s">
        <v>306</v>
      </c>
      <c r="C1214" t="s">
        <v>8478</v>
      </c>
      <c r="D1214" s="7" t="s">
        <v>151</v>
      </c>
      <c r="E1214" s="7" t="s">
        <v>8457</v>
      </c>
      <c r="F1214" t="s">
        <v>8479</v>
      </c>
      <c r="G1214" s="7" t="s">
        <v>8457</v>
      </c>
      <c r="H1214" t="s">
        <v>8480</v>
      </c>
      <c r="I1214" t="s">
        <v>8481</v>
      </c>
      <c r="J1214" t="s">
        <v>8482</v>
      </c>
      <c r="K1214" t="s">
        <v>8483</v>
      </c>
    </row>
    <row r="1215" spans="1:11">
      <c r="A1215" t="str">
        <f>IFERROR(VLOOKUP(I1215,รวมโครงการที่ผ่านทั้งหมด!G:X,18,0),"")</f>
        <v/>
      </c>
      <c r="B1215" s="1" t="s">
        <v>306</v>
      </c>
      <c r="C1215" t="s">
        <v>626</v>
      </c>
      <c r="D1215" s="7" t="s">
        <v>151</v>
      </c>
      <c r="E1215" s="7" t="s">
        <v>606</v>
      </c>
      <c r="F1215" t="s">
        <v>292</v>
      </c>
      <c r="G1215" s="7" t="s">
        <v>606</v>
      </c>
      <c r="H1215" t="s">
        <v>607</v>
      </c>
      <c r="I1215" t="s">
        <v>627</v>
      </c>
      <c r="J1215" t="s">
        <v>628</v>
      </c>
      <c r="K1215" t="s">
        <v>629</v>
      </c>
    </row>
    <row r="1216" spans="1:11">
      <c r="A1216" t="str">
        <f>IFERROR(VLOOKUP(I1216,รวมโครงการที่ผ่านทั้งหมด!G:X,18,0),"")</f>
        <v/>
      </c>
      <c r="B1216" s="1" t="s">
        <v>306</v>
      </c>
      <c r="C1216" t="s">
        <v>626</v>
      </c>
      <c r="D1216" s="7" t="s">
        <v>4518</v>
      </c>
      <c r="E1216" s="7" t="s">
        <v>4528</v>
      </c>
      <c r="F1216" t="s">
        <v>4529</v>
      </c>
      <c r="G1216" s="7" t="s">
        <v>4528</v>
      </c>
      <c r="H1216" t="s">
        <v>4530</v>
      </c>
      <c r="I1216" t="s">
        <v>4531</v>
      </c>
      <c r="J1216" t="s">
        <v>4532</v>
      </c>
      <c r="K1216" t="s">
        <v>4533</v>
      </c>
    </row>
    <row r="1217" spans="1:11">
      <c r="A1217" t="str">
        <f>IFERROR(VLOOKUP(I1217,รวมโครงการที่ผ่านทั้งหมด!G:X,18,0),"")</f>
        <v/>
      </c>
      <c r="B1217" s="1" t="s">
        <v>306</v>
      </c>
      <c r="C1217" t="s">
        <v>626</v>
      </c>
      <c r="D1217" s="7" t="s">
        <v>4518</v>
      </c>
      <c r="E1217" s="7" t="s">
        <v>4528</v>
      </c>
      <c r="F1217" t="s">
        <v>4529</v>
      </c>
      <c r="G1217" s="7" t="s">
        <v>4528</v>
      </c>
      <c r="H1217" t="s">
        <v>4530</v>
      </c>
      <c r="I1217" t="s">
        <v>4534</v>
      </c>
      <c r="J1217" t="s">
        <v>4535</v>
      </c>
      <c r="K1217" t="s">
        <v>4536</v>
      </c>
    </row>
    <row r="1218" spans="1:11">
      <c r="A1218" t="str">
        <f>IFERROR(VLOOKUP(I1218,รวมโครงการที่ผ่านทั้งหมด!G:X,18,0),"")</f>
        <v/>
      </c>
      <c r="B1218" s="1" t="s">
        <v>306</v>
      </c>
      <c r="C1218" t="s">
        <v>626</v>
      </c>
      <c r="D1218" s="7" t="s">
        <v>151</v>
      </c>
      <c r="E1218" s="7" t="s">
        <v>9256</v>
      </c>
      <c r="F1218" t="s">
        <v>292</v>
      </c>
      <c r="G1218" s="7" t="s">
        <v>9256</v>
      </c>
      <c r="H1218" t="s">
        <v>9257</v>
      </c>
      <c r="I1218" t="s">
        <v>9397</v>
      </c>
      <c r="J1218" t="s">
        <v>9398</v>
      </c>
      <c r="K1218" t="s">
        <v>9399</v>
      </c>
    </row>
    <row r="1219" spans="1:11">
      <c r="A1219" t="str">
        <f>IFERROR(VLOOKUP(I1219,รวมโครงการที่ผ่านทั้งหมด!G:X,18,0),"")</f>
        <v/>
      </c>
      <c r="B1219" s="1" t="s">
        <v>306</v>
      </c>
      <c r="C1219" t="s">
        <v>626</v>
      </c>
      <c r="D1219" s="7" t="s">
        <v>151</v>
      </c>
      <c r="E1219" s="7" t="s">
        <v>9256</v>
      </c>
      <c r="F1219" t="s">
        <v>292</v>
      </c>
      <c r="G1219" s="7" t="s">
        <v>9256</v>
      </c>
      <c r="H1219" t="s">
        <v>9257</v>
      </c>
      <c r="I1219" t="s">
        <v>9439</v>
      </c>
      <c r="J1219" t="s">
        <v>9440</v>
      </c>
      <c r="K1219" t="s">
        <v>9441</v>
      </c>
    </row>
    <row r="1220" spans="1:11">
      <c r="A1220" t="str">
        <f>IFERROR(VLOOKUP(I1220,รวมโครงการที่ผ่านทั้งหมด!G:X,18,0),"")</f>
        <v/>
      </c>
      <c r="B1220" s="1" t="s">
        <v>306</v>
      </c>
      <c r="C1220" t="s">
        <v>4427</v>
      </c>
      <c r="D1220" s="7" t="s">
        <v>1121</v>
      </c>
      <c r="E1220" s="7" t="s">
        <v>4421</v>
      </c>
      <c r="F1220" t="s">
        <v>4428</v>
      </c>
      <c r="G1220" s="7" t="s">
        <v>4421</v>
      </c>
      <c r="H1220" t="s">
        <v>4429</v>
      </c>
      <c r="I1220" t="s">
        <v>4430</v>
      </c>
      <c r="J1220" t="s">
        <v>4431</v>
      </c>
      <c r="K1220" t="s">
        <v>4432</v>
      </c>
    </row>
    <row r="1221" spans="1:11">
      <c r="A1221" t="str">
        <f>IFERROR(VLOOKUP(I1221,รวมโครงการที่ผ่านทั้งหมด!G:X,18,0),"")</f>
        <v/>
      </c>
      <c r="B1221" s="1" t="s">
        <v>306</v>
      </c>
      <c r="C1221" t="s">
        <v>4427</v>
      </c>
      <c r="D1221" s="7" t="s">
        <v>884</v>
      </c>
      <c r="E1221" s="7" t="s">
        <v>5351</v>
      </c>
      <c r="F1221" t="s">
        <v>5380</v>
      </c>
      <c r="G1221" s="7" t="s">
        <v>5351</v>
      </c>
      <c r="H1221" t="s">
        <v>5381</v>
      </c>
      <c r="I1221" t="s">
        <v>5392</v>
      </c>
      <c r="J1221" t="s">
        <v>5393</v>
      </c>
      <c r="K1221" t="s">
        <v>5394</v>
      </c>
    </row>
    <row r="1222" spans="1:11">
      <c r="A1222" t="str">
        <f>IFERROR(VLOOKUP(I1222,รวมโครงการที่ผ่านทั้งหมด!G:X,18,0),"")</f>
        <v/>
      </c>
      <c r="B1222" s="1" t="s">
        <v>306</v>
      </c>
      <c r="C1222" t="s">
        <v>4427</v>
      </c>
      <c r="D1222" s="7" t="s">
        <v>884</v>
      </c>
      <c r="E1222" s="7" t="s">
        <v>885</v>
      </c>
      <c r="F1222" t="s">
        <v>5409</v>
      </c>
      <c r="G1222" s="7" t="s">
        <v>885</v>
      </c>
      <c r="H1222" t="s">
        <v>5410</v>
      </c>
      <c r="I1222" t="s">
        <v>5432</v>
      </c>
      <c r="J1222" t="s">
        <v>5433</v>
      </c>
      <c r="K1222" t="s">
        <v>5434</v>
      </c>
    </row>
    <row r="1223" spans="1:11">
      <c r="A1223" t="str">
        <f>IFERROR(VLOOKUP(I1223,รวมโครงการที่ผ่านทั้งหมด!G:X,18,0),"")</f>
        <v/>
      </c>
      <c r="B1223" s="1" t="s">
        <v>306</v>
      </c>
      <c r="C1223" t="s">
        <v>4427</v>
      </c>
      <c r="D1223" s="7" t="s">
        <v>151</v>
      </c>
      <c r="E1223" s="7" t="s">
        <v>9256</v>
      </c>
      <c r="F1223" t="s">
        <v>292</v>
      </c>
      <c r="G1223" s="7" t="s">
        <v>9256</v>
      </c>
      <c r="H1223" t="s">
        <v>9257</v>
      </c>
      <c r="I1223" t="s">
        <v>9322</v>
      </c>
      <c r="J1223" t="s">
        <v>9323</v>
      </c>
      <c r="K1223" t="s">
        <v>9324</v>
      </c>
    </row>
    <row r="1224" spans="1:11">
      <c r="A1224" t="str">
        <f>IFERROR(VLOOKUP(I1224,รวมโครงการที่ผ่านทั้งหมด!G:X,18,0),"")</f>
        <v/>
      </c>
      <c r="B1224" s="1" t="s">
        <v>306</v>
      </c>
      <c r="C1224" t="s">
        <v>4673</v>
      </c>
      <c r="D1224" s="7" t="s">
        <v>4518</v>
      </c>
      <c r="E1224" s="7" t="s">
        <v>4662</v>
      </c>
      <c r="F1224" t="s">
        <v>1042</v>
      </c>
      <c r="G1224" s="7" t="s">
        <v>4662</v>
      </c>
      <c r="H1224" t="s">
        <v>4663</v>
      </c>
      <c r="I1224" t="s">
        <v>4674</v>
      </c>
      <c r="J1224" t="s">
        <v>4675</v>
      </c>
      <c r="K1224" t="s">
        <v>4676</v>
      </c>
    </row>
    <row r="1225" spans="1:11">
      <c r="A1225" t="str">
        <f>IFERROR(VLOOKUP(I1225,รวมโครงการที่ผ่านทั้งหมด!G:X,18,0),"")</f>
        <v/>
      </c>
      <c r="B1225" s="1" t="s">
        <v>306</v>
      </c>
      <c r="C1225" t="s">
        <v>4673</v>
      </c>
      <c r="D1225" s="7" t="s">
        <v>76</v>
      </c>
      <c r="E1225" s="7" t="s">
        <v>8489</v>
      </c>
      <c r="F1225" t="s">
        <v>8490</v>
      </c>
      <c r="G1225" s="7" t="s">
        <v>8489</v>
      </c>
      <c r="H1225" t="s">
        <v>8491</v>
      </c>
      <c r="I1225" t="s">
        <v>8564</v>
      </c>
      <c r="J1225" t="s">
        <v>8565</v>
      </c>
      <c r="K1225" t="s">
        <v>8566</v>
      </c>
    </row>
    <row r="1226" spans="1:11">
      <c r="A1226" t="str">
        <f>IFERROR(VLOOKUP(I1226,รวมโครงการที่ผ่านทั้งหมด!G:X,18,0),"")</f>
        <v/>
      </c>
      <c r="B1226" s="1" t="s">
        <v>306</v>
      </c>
      <c r="C1226" t="s">
        <v>4673</v>
      </c>
      <c r="D1226" s="7" t="s">
        <v>151</v>
      </c>
      <c r="E1226" s="7" t="s">
        <v>9256</v>
      </c>
      <c r="F1226" t="s">
        <v>292</v>
      </c>
      <c r="G1226" s="7" t="s">
        <v>9256</v>
      </c>
      <c r="H1226" t="s">
        <v>9257</v>
      </c>
      <c r="I1226" t="s">
        <v>9400</v>
      </c>
      <c r="J1226" t="s">
        <v>9401</v>
      </c>
      <c r="K1226" t="s">
        <v>9402</v>
      </c>
    </row>
    <row r="1227" spans="1:11">
      <c r="A1227" t="str">
        <f>IFERROR(VLOOKUP(I1227,รวมโครงการที่ผ่านทั้งหมด!G:X,18,0),"")</f>
        <v/>
      </c>
      <c r="B1227" s="1" t="s">
        <v>237</v>
      </c>
      <c r="C1227" t="s">
        <v>238</v>
      </c>
      <c r="D1227" s="7" t="s">
        <v>151</v>
      </c>
      <c r="E1227" s="7" t="s">
        <v>216</v>
      </c>
      <c r="F1227" t="s">
        <v>217</v>
      </c>
      <c r="G1227" s="7" t="s">
        <v>216</v>
      </c>
      <c r="H1227" t="s">
        <v>218</v>
      </c>
      <c r="I1227" t="s">
        <v>239</v>
      </c>
      <c r="J1227" t="s">
        <v>240</v>
      </c>
      <c r="K1227" t="s">
        <v>241</v>
      </c>
    </row>
    <row r="1228" spans="1:11">
      <c r="A1228" t="str">
        <f>IFERROR(VLOOKUP(I1228,รวมโครงการที่ผ่านทั้งหมด!G:X,18,0),"")</f>
        <v/>
      </c>
      <c r="B1228" s="1" t="s">
        <v>237</v>
      </c>
      <c r="C1228" t="s">
        <v>238</v>
      </c>
      <c r="D1228" s="7" t="s">
        <v>151</v>
      </c>
      <c r="E1228" s="7" t="s">
        <v>1898</v>
      </c>
      <c r="F1228" t="s">
        <v>1042</v>
      </c>
      <c r="G1228" s="7" t="s">
        <v>10756</v>
      </c>
      <c r="H1228" t="s">
        <v>1899</v>
      </c>
      <c r="I1228" t="s">
        <v>1900</v>
      </c>
      <c r="J1228" t="s">
        <v>1901</v>
      </c>
      <c r="K1228" t="s">
        <v>1902</v>
      </c>
    </row>
    <row r="1229" spans="1:11">
      <c r="A1229" t="str">
        <f>IFERROR(VLOOKUP(I1229,รวมโครงการที่ผ่านทั้งหมด!G:X,18,0),"")</f>
        <v/>
      </c>
      <c r="B1229" s="1" t="s">
        <v>237</v>
      </c>
      <c r="C1229" t="s">
        <v>238</v>
      </c>
      <c r="D1229" s="7" t="s">
        <v>1134</v>
      </c>
      <c r="E1229" s="7" t="s">
        <v>1980</v>
      </c>
      <c r="F1229" t="s">
        <v>1014</v>
      </c>
      <c r="G1229" s="7" t="s">
        <v>1980</v>
      </c>
      <c r="H1229" t="s">
        <v>1989</v>
      </c>
      <c r="I1229" t="s">
        <v>1996</v>
      </c>
      <c r="J1229" t="s">
        <v>1997</v>
      </c>
      <c r="K1229" t="s">
        <v>1998</v>
      </c>
    </row>
    <row r="1230" spans="1:11">
      <c r="A1230" t="str">
        <f>IFERROR(VLOOKUP(I1230,รวมโครงการที่ผ่านทั้งหมด!G:X,18,0),"")</f>
        <v/>
      </c>
      <c r="B1230" s="1" t="s">
        <v>237</v>
      </c>
      <c r="C1230" t="s">
        <v>238</v>
      </c>
      <c r="D1230" s="7" t="s">
        <v>1134</v>
      </c>
      <c r="E1230" s="7" t="s">
        <v>1980</v>
      </c>
      <c r="F1230" t="s">
        <v>1014</v>
      </c>
      <c r="G1230" s="7" t="s">
        <v>1980</v>
      </c>
      <c r="H1230" t="s">
        <v>1989</v>
      </c>
      <c r="I1230" t="s">
        <v>2005</v>
      </c>
      <c r="J1230" t="s">
        <v>2006</v>
      </c>
      <c r="K1230" t="s">
        <v>2007</v>
      </c>
    </row>
    <row r="1231" spans="1:11">
      <c r="A1231" t="str">
        <f>IFERROR(VLOOKUP(I1231,รวมโครงการที่ผ่านทั้งหมด!G:X,18,0),"")</f>
        <v/>
      </c>
      <c r="B1231" s="1" t="s">
        <v>237</v>
      </c>
      <c r="C1231" t="s">
        <v>238</v>
      </c>
      <c r="D1231" s="7" t="s">
        <v>1134</v>
      </c>
      <c r="E1231" s="7" t="s">
        <v>1980</v>
      </c>
      <c r="F1231" t="s">
        <v>1014</v>
      </c>
      <c r="G1231" s="7" t="s">
        <v>1980</v>
      </c>
      <c r="H1231" t="s">
        <v>1989</v>
      </c>
      <c r="I1231" t="s">
        <v>2008</v>
      </c>
      <c r="J1231" t="s">
        <v>2009</v>
      </c>
      <c r="K1231" t="s">
        <v>2010</v>
      </c>
    </row>
    <row r="1232" spans="1:11">
      <c r="A1232" t="str">
        <f>IFERROR(VLOOKUP(I1232,รวมโครงการที่ผ่านทั้งหมด!G:X,18,0),"")</f>
        <v/>
      </c>
      <c r="B1232" s="1" t="s">
        <v>237</v>
      </c>
      <c r="C1232" t="s">
        <v>238</v>
      </c>
      <c r="D1232" s="7" t="s">
        <v>1134</v>
      </c>
      <c r="E1232" s="7" t="s">
        <v>1980</v>
      </c>
      <c r="F1232" t="s">
        <v>1014</v>
      </c>
      <c r="G1232" s="7" t="s">
        <v>1980</v>
      </c>
      <c r="H1232" t="s">
        <v>1989</v>
      </c>
      <c r="I1232" t="s">
        <v>2011</v>
      </c>
      <c r="J1232" t="s">
        <v>2012</v>
      </c>
      <c r="K1232" t="s">
        <v>2013</v>
      </c>
    </row>
    <row r="1233" spans="1:11">
      <c r="A1233" t="str">
        <f>IFERROR(VLOOKUP(I1233,รวมโครงการที่ผ่านทั้งหมด!G:X,18,0),"")</f>
        <v/>
      </c>
      <c r="B1233" s="1" t="s">
        <v>237</v>
      </c>
      <c r="C1233" t="s">
        <v>238</v>
      </c>
      <c r="D1233" s="7" t="s">
        <v>1134</v>
      </c>
      <c r="E1233" s="7" t="s">
        <v>1980</v>
      </c>
      <c r="F1233" t="s">
        <v>1014</v>
      </c>
      <c r="G1233" s="7" t="s">
        <v>1980</v>
      </c>
      <c r="H1233" t="s">
        <v>1989</v>
      </c>
      <c r="I1233" t="s">
        <v>2029</v>
      </c>
      <c r="J1233" t="s">
        <v>2030</v>
      </c>
      <c r="K1233" t="s">
        <v>2031</v>
      </c>
    </row>
    <row r="1234" spans="1:11">
      <c r="A1234" t="str">
        <f>IFERROR(VLOOKUP(I1234,รวมโครงการที่ผ่านทั้งหมด!G:X,18,0),"")</f>
        <v/>
      </c>
      <c r="B1234" s="1" t="s">
        <v>237</v>
      </c>
      <c r="C1234" t="s">
        <v>238</v>
      </c>
      <c r="D1234" s="7" t="s">
        <v>1134</v>
      </c>
      <c r="E1234" s="7" t="s">
        <v>1980</v>
      </c>
      <c r="F1234" t="s">
        <v>1014</v>
      </c>
      <c r="G1234" s="7" t="s">
        <v>1980</v>
      </c>
      <c r="H1234" t="s">
        <v>1989</v>
      </c>
      <c r="I1234" t="s">
        <v>2050</v>
      </c>
      <c r="J1234" t="s">
        <v>2051</v>
      </c>
      <c r="K1234" t="s">
        <v>2052</v>
      </c>
    </row>
    <row r="1235" spans="1:11">
      <c r="A1235" t="str">
        <f>IFERROR(VLOOKUP(I1235,รวมโครงการที่ผ่านทั้งหมด!G:X,18,0),"")</f>
        <v/>
      </c>
      <c r="B1235" s="1" t="s">
        <v>237</v>
      </c>
      <c r="C1235" t="s">
        <v>238</v>
      </c>
      <c r="D1235" s="7" t="s">
        <v>1134</v>
      </c>
      <c r="E1235" s="7" t="s">
        <v>1980</v>
      </c>
      <c r="F1235" t="s">
        <v>1014</v>
      </c>
      <c r="G1235" s="7" t="s">
        <v>1980</v>
      </c>
      <c r="H1235" t="s">
        <v>1989</v>
      </c>
      <c r="I1235" t="s">
        <v>2053</v>
      </c>
      <c r="J1235" t="s">
        <v>2054</v>
      </c>
      <c r="K1235" t="s">
        <v>2055</v>
      </c>
    </row>
    <row r="1236" spans="1:11">
      <c r="A1236" t="str">
        <f>IFERROR(VLOOKUP(I1236,รวมโครงการที่ผ่านทั้งหมด!G:X,18,0),"")</f>
        <v/>
      </c>
      <c r="B1236" s="1" t="s">
        <v>237</v>
      </c>
      <c r="C1236" t="s">
        <v>238</v>
      </c>
      <c r="D1236" s="7" t="s">
        <v>1134</v>
      </c>
      <c r="E1236" s="7" t="s">
        <v>1980</v>
      </c>
      <c r="F1236" t="s">
        <v>1014</v>
      </c>
      <c r="G1236" s="7" t="s">
        <v>1980</v>
      </c>
      <c r="H1236" t="s">
        <v>1989</v>
      </c>
      <c r="I1236" t="s">
        <v>2056</v>
      </c>
      <c r="J1236" t="s">
        <v>2057</v>
      </c>
      <c r="K1236" t="s">
        <v>2058</v>
      </c>
    </row>
    <row r="1237" spans="1:11">
      <c r="A1237" t="str">
        <f>IFERROR(VLOOKUP(I1237,รวมโครงการที่ผ่านทั้งหมด!G:X,18,0),"")</f>
        <v/>
      </c>
      <c r="B1237" s="1" t="s">
        <v>237</v>
      </c>
      <c r="C1237" t="s">
        <v>238</v>
      </c>
      <c r="D1237" s="7" t="s">
        <v>1134</v>
      </c>
      <c r="E1237" s="7" t="s">
        <v>1980</v>
      </c>
      <c r="F1237" t="s">
        <v>1014</v>
      </c>
      <c r="G1237" s="7" t="s">
        <v>1980</v>
      </c>
      <c r="H1237" t="s">
        <v>1989</v>
      </c>
      <c r="I1237" t="s">
        <v>2059</v>
      </c>
      <c r="J1237" t="s">
        <v>2060</v>
      </c>
      <c r="K1237" t="s">
        <v>2061</v>
      </c>
    </row>
    <row r="1238" spans="1:11">
      <c r="A1238" t="str">
        <f>IFERROR(VLOOKUP(I1238,รวมโครงการที่ผ่านทั้งหมด!G:X,18,0),"")</f>
        <v/>
      </c>
      <c r="B1238" s="1" t="s">
        <v>237</v>
      </c>
      <c r="C1238" t="s">
        <v>238</v>
      </c>
      <c r="D1238" s="7" t="s">
        <v>1134</v>
      </c>
      <c r="E1238" s="7" t="s">
        <v>1980</v>
      </c>
      <c r="F1238" t="s">
        <v>1014</v>
      </c>
      <c r="G1238" s="7" t="s">
        <v>1980</v>
      </c>
      <c r="H1238" t="s">
        <v>1989</v>
      </c>
      <c r="I1238" t="s">
        <v>2062</v>
      </c>
      <c r="J1238" t="s">
        <v>2063</v>
      </c>
      <c r="K1238" t="s">
        <v>2064</v>
      </c>
    </row>
    <row r="1239" spans="1:11">
      <c r="A1239" t="str">
        <f>IFERROR(VLOOKUP(I1239,รวมโครงการที่ผ่านทั้งหมด!G:X,18,0),"")</f>
        <v/>
      </c>
      <c r="B1239" s="1" t="s">
        <v>237</v>
      </c>
      <c r="C1239" t="s">
        <v>238</v>
      </c>
      <c r="D1239" s="7" t="s">
        <v>1134</v>
      </c>
      <c r="E1239" s="7" t="s">
        <v>1980</v>
      </c>
      <c r="F1239" t="s">
        <v>1014</v>
      </c>
      <c r="G1239" s="7" t="s">
        <v>1980</v>
      </c>
      <c r="H1239" t="s">
        <v>1989</v>
      </c>
      <c r="I1239" t="s">
        <v>2065</v>
      </c>
      <c r="J1239" t="s">
        <v>2066</v>
      </c>
      <c r="K1239" t="s">
        <v>2067</v>
      </c>
    </row>
    <row r="1240" spans="1:11">
      <c r="A1240" t="str">
        <f>IFERROR(VLOOKUP(I1240,รวมโครงการที่ผ่านทั้งหมด!G:X,18,0),"")</f>
        <v/>
      </c>
      <c r="B1240" s="1" t="s">
        <v>237</v>
      </c>
      <c r="C1240" t="s">
        <v>238</v>
      </c>
      <c r="D1240" s="7" t="s">
        <v>1134</v>
      </c>
      <c r="E1240" s="7" t="s">
        <v>1980</v>
      </c>
      <c r="F1240" t="s">
        <v>1014</v>
      </c>
      <c r="G1240" s="7" t="s">
        <v>1980</v>
      </c>
      <c r="H1240" t="s">
        <v>1989</v>
      </c>
      <c r="I1240" t="s">
        <v>2068</v>
      </c>
      <c r="J1240" t="s">
        <v>2069</v>
      </c>
      <c r="K1240" t="s">
        <v>2070</v>
      </c>
    </row>
    <row r="1241" spans="1:11">
      <c r="A1241" t="str">
        <f>IFERROR(VLOOKUP(I1241,รวมโครงการที่ผ่านทั้งหมด!G:X,18,0),"")</f>
        <v/>
      </c>
      <c r="B1241" s="1" t="s">
        <v>237</v>
      </c>
      <c r="C1241" t="s">
        <v>238</v>
      </c>
      <c r="D1241" s="7" t="s">
        <v>1134</v>
      </c>
      <c r="E1241" s="7" t="s">
        <v>1980</v>
      </c>
      <c r="F1241" t="s">
        <v>1014</v>
      </c>
      <c r="G1241" s="7" t="s">
        <v>1980</v>
      </c>
      <c r="H1241" t="s">
        <v>1989</v>
      </c>
      <c r="I1241" t="s">
        <v>2071</v>
      </c>
      <c r="J1241" t="s">
        <v>2072</v>
      </c>
      <c r="K1241" t="s">
        <v>2073</v>
      </c>
    </row>
    <row r="1242" spans="1:11">
      <c r="A1242" t="str">
        <f>IFERROR(VLOOKUP(I1242,รวมโครงการที่ผ่านทั้งหมด!G:X,18,0),"")</f>
        <v/>
      </c>
      <c r="B1242" s="1" t="s">
        <v>237</v>
      </c>
      <c r="C1242" t="s">
        <v>238</v>
      </c>
      <c r="D1242" s="7" t="s">
        <v>1134</v>
      </c>
      <c r="E1242" s="7" t="s">
        <v>1980</v>
      </c>
      <c r="F1242" t="s">
        <v>2097</v>
      </c>
      <c r="G1242" s="7" t="s">
        <v>1980</v>
      </c>
      <c r="H1242" t="s">
        <v>2098</v>
      </c>
      <c r="I1242" t="s">
        <v>2099</v>
      </c>
      <c r="J1242" t="s">
        <v>2100</v>
      </c>
      <c r="K1242" t="s">
        <v>2101</v>
      </c>
    </row>
    <row r="1243" spans="1:11">
      <c r="A1243" t="str">
        <f>IFERROR(VLOOKUP(I1243,รวมโครงการที่ผ่านทั้งหมด!G:X,18,0),"")</f>
        <v/>
      </c>
      <c r="B1243" s="1" t="s">
        <v>237</v>
      </c>
      <c r="C1243" t="s">
        <v>238</v>
      </c>
      <c r="D1243" s="7" t="s">
        <v>1134</v>
      </c>
      <c r="E1243" s="7" t="s">
        <v>1980</v>
      </c>
      <c r="F1243" t="s">
        <v>2102</v>
      </c>
      <c r="G1243" s="7" t="s">
        <v>1980</v>
      </c>
      <c r="H1243" t="s">
        <v>2103</v>
      </c>
      <c r="I1243" t="s">
        <v>2104</v>
      </c>
      <c r="J1243" t="s">
        <v>2105</v>
      </c>
      <c r="K1243" t="s">
        <v>2106</v>
      </c>
    </row>
    <row r="1244" spans="1:11">
      <c r="A1244" t="str">
        <f>IFERROR(VLOOKUP(I1244,รวมโครงการที่ผ่านทั้งหมด!G:X,18,0),"")</f>
        <v/>
      </c>
      <c r="B1244" s="1" t="s">
        <v>237</v>
      </c>
      <c r="C1244" t="s">
        <v>238</v>
      </c>
      <c r="D1244" s="7" t="s">
        <v>1134</v>
      </c>
      <c r="E1244" s="7" t="s">
        <v>2107</v>
      </c>
      <c r="F1244" t="s">
        <v>2108</v>
      </c>
      <c r="G1244" s="7" t="s">
        <v>2107</v>
      </c>
      <c r="H1244" t="s">
        <v>2109</v>
      </c>
      <c r="I1244" t="s">
        <v>2110</v>
      </c>
      <c r="J1244" t="s">
        <v>2111</v>
      </c>
      <c r="K1244" t="s">
        <v>2112</v>
      </c>
    </row>
    <row r="1245" spans="1:11">
      <c r="A1245" t="str">
        <f>IFERROR(VLOOKUP(I1245,รวมโครงการที่ผ่านทั้งหมด!G:X,18,0),"")</f>
        <v/>
      </c>
      <c r="B1245" s="1" t="s">
        <v>237</v>
      </c>
      <c r="C1245" t="s">
        <v>238</v>
      </c>
      <c r="D1245" s="7" t="s">
        <v>1134</v>
      </c>
      <c r="E1245" s="7" t="s">
        <v>2113</v>
      </c>
      <c r="F1245" t="s">
        <v>1031</v>
      </c>
      <c r="G1245" s="7" t="s">
        <v>2113</v>
      </c>
      <c r="H1245" t="s">
        <v>2114</v>
      </c>
      <c r="I1245" t="s">
        <v>2115</v>
      </c>
      <c r="J1245" t="s">
        <v>2116</v>
      </c>
      <c r="K1245" t="s">
        <v>2117</v>
      </c>
    </row>
    <row r="1246" spans="1:11">
      <c r="A1246" t="str">
        <f>IFERROR(VLOOKUP(I1246,รวมโครงการที่ผ่านทั้งหมด!G:X,18,0),"")</f>
        <v/>
      </c>
      <c r="B1246" s="1" t="s">
        <v>237</v>
      </c>
      <c r="C1246" t="s">
        <v>238</v>
      </c>
      <c r="D1246" s="7" t="s">
        <v>1134</v>
      </c>
      <c r="E1246" s="7" t="s">
        <v>2113</v>
      </c>
      <c r="F1246" t="s">
        <v>1031</v>
      </c>
      <c r="G1246" s="7" t="s">
        <v>2113</v>
      </c>
      <c r="H1246" t="s">
        <v>2114</v>
      </c>
      <c r="I1246" t="s">
        <v>2118</v>
      </c>
      <c r="J1246" t="s">
        <v>2119</v>
      </c>
      <c r="K1246" t="s">
        <v>2120</v>
      </c>
    </row>
    <row r="1247" spans="1:11">
      <c r="A1247" t="str">
        <f>IFERROR(VLOOKUP(I1247,รวมโครงการที่ผ่านทั้งหมด!G:X,18,0),"")</f>
        <v/>
      </c>
      <c r="B1247" s="1" t="s">
        <v>237</v>
      </c>
      <c r="C1247" t="s">
        <v>238</v>
      </c>
      <c r="D1247" s="7" t="s">
        <v>1134</v>
      </c>
      <c r="E1247" s="7" t="s">
        <v>2113</v>
      </c>
      <c r="F1247" t="s">
        <v>1031</v>
      </c>
      <c r="G1247" s="7" t="s">
        <v>2113</v>
      </c>
      <c r="H1247" t="s">
        <v>2114</v>
      </c>
      <c r="I1247" t="s">
        <v>2127</v>
      </c>
      <c r="J1247" t="s">
        <v>2128</v>
      </c>
      <c r="K1247" t="s">
        <v>2129</v>
      </c>
    </row>
    <row r="1248" spans="1:11">
      <c r="A1248" t="str">
        <f>IFERROR(VLOOKUP(I1248,รวมโครงการที่ผ่านทั้งหมด!G:X,18,0),"")</f>
        <v/>
      </c>
      <c r="B1248" s="1" t="s">
        <v>237</v>
      </c>
      <c r="C1248" t="s">
        <v>238</v>
      </c>
      <c r="D1248" s="7" t="s">
        <v>1134</v>
      </c>
      <c r="E1248" s="7" t="s">
        <v>2113</v>
      </c>
      <c r="F1248" t="s">
        <v>1031</v>
      </c>
      <c r="G1248" s="7" t="s">
        <v>2113</v>
      </c>
      <c r="H1248" t="s">
        <v>2114</v>
      </c>
      <c r="I1248" t="s">
        <v>2130</v>
      </c>
      <c r="J1248" t="s">
        <v>2131</v>
      </c>
      <c r="K1248" t="s">
        <v>2132</v>
      </c>
    </row>
    <row r="1249" spans="1:11">
      <c r="A1249" t="str">
        <f>IFERROR(VLOOKUP(I1249,รวมโครงการที่ผ่านทั้งหมด!G:X,18,0),"")</f>
        <v/>
      </c>
      <c r="B1249" s="1" t="s">
        <v>237</v>
      </c>
      <c r="C1249" t="s">
        <v>238</v>
      </c>
      <c r="D1249" s="7" t="s">
        <v>1134</v>
      </c>
      <c r="E1249" s="7" t="s">
        <v>2133</v>
      </c>
      <c r="F1249" t="s">
        <v>78</v>
      </c>
      <c r="G1249" s="7" t="s">
        <v>2133</v>
      </c>
      <c r="H1249" t="s">
        <v>2134</v>
      </c>
      <c r="I1249" t="s">
        <v>2135</v>
      </c>
      <c r="J1249" t="s">
        <v>2136</v>
      </c>
      <c r="K1249" t="s">
        <v>2137</v>
      </c>
    </row>
    <row r="1250" spans="1:11">
      <c r="A1250" t="str">
        <f>IFERROR(VLOOKUP(I1250,รวมโครงการที่ผ่านทั้งหมด!G:X,18,0),"")</f>
        <v/>
      </c>
      <c r="B1250" s="1" t="s">
        <v>237</v>
      </c>
      <c r="C1250" t="s">
        <v>238</v>
      </c>
      <c r="D1250" s="7" t="s">
        <v>1134</v>
      </c>
      <c r="E1250" s="7" t="s">
        <v>2138</v>
      </c>
      <c r="F1250" t="s">
        <v>78</v>
      </c>
      <c r="G1250" s="7" t="s">
        <v>2138</v>
      </c>
      <c r="H1250" t="s">
        <v>2139</v>
      </c>
      <c r="I1250" t="s">
        <v>2140</v>
      </c>
      <c r="J1250" t="s">
        <v>2141</v>
      </c>
      <c r="K1250" t="s">
        <v>2142</v>
      </c>
    </row>
    <row r="1251" spans="1:11">
      <c r="A1251" t="str">
        <f>IFERROR(VLOOKUP(I1251,รวมโครงการที่ผ่านทั้งหมด!G:X,18,0),"")</f>
        <v/>
      </c>
      <c r="B1251" s="1" t="s">
        <v>237</v>
      </c>
      <c r="C1251" t="s">
        <v>238</v>
      </c>
      <c r="D1251" s="7" t="s">
        <v>151</v>
      </c>
      <c r="E1251" s="7" t="s">
        <v>2370</v>
      </c>
      <c r="F1251" t="s">
        <v>2371</v>
      </c>
      <c r="G1251" s="7" t="s">
        <v>2370</v>
      </c>
      <c r="H1251" t="s">
        <v>2372</v>
      </c>
      <c r="I1251" t="s">
        <v>2412</v>
      </c>
      <c r="J1251" t="s">
        <v>2413</v>
      </c>
      <c r="K1251" t="s">
        <v>2414</v>
      </c>
    </row>
    <row r="1252" spans="1:11">
      <c r="A1252" t="str">
        <f>IFERROR(VLOOKUP(I1252,รวมโครงการที่ผ่านทั้งหมด!G:X,18,0),"")</f>
        <v/>
      </c>
      <c r="B1252" s="1" t="s">
        <v>237</v>
      </c>
      <c r="C1252" t="s">
        <v>238</v>
      </c>
      <c r="D1252" s="7" t="s">
        <v>136</v>
      </c>
      <c r="E1252" s="7" t="s">
        <v>4190</v>
      </c>
      <c r="F1252" t="s">
        <v>4272</v>
      </c>
      <c r="G1252" s="7" t="s">
        <v>4190</v>
      </c>
      <c r="H1252" t="s">
        <v>4273</v>
      </c>
      <c r="I1252" t="s">
        <v>4277</v>
      </c>
      <c r="J1252" t="s">
        <v>4278</v>
      </c>
      <c r="K1252" t="s">
        <v>4279</v>
      </c>
    </row>
    <row r="1253" spans="1:11">
      <c r="A1253" t="str">
        <f>IFERROR(VLOOKUP(I1253,รวมโครงการที่ผ่านทั้งหมด!G:X,18,0),"")</f>
        <v/>
      </c>
      <c r="B1253" s="1" t="s">
        <v>237</v>
      </c>
      <c r="C1253" t="s">
        <v>238</v>
      </c>
      <c r="D1253" s="7" t="s">
        <v>1134</v>
      </c>
      <c r="E1253" s="7" t="s">
        <v>6119</v>
      </c>
      <c r="F1253" t="s">
        <v>6119</v>
      </c>
      <c r="G1253" s="7" t="s">
        <v>10757</v>
      </c>
      <c r="H1253" t="s">
        <v>6120</v>
      </c>
      <c r="I1253" t="s">
        <v>6121</v>
      </c>
      <c r="J1253" t="s">
        <v>6122</v>
      </c>
      <c r="K1253" t="s">
        <v>6123</v>
      </c>
    </row>
    <row r="1254" spans="1:11">
      <c r="A1254">
        <f>IFERROR(VLOOKUP(I1254,รวมโครงการที่ผ่านทั้งหมด!G:X,18,0),"")</f>
        <v>1</v>
      </c>
      <c r="B1254" s="1" t="s">
        <v>237</v>
      </c>
      <c r="C1254" t="s">
        <v>238</v>
      </c>
      <c r="D1254" s="7" t="s">
        <v>1134</v>
      </c>
      <c r="E1254" s="7" t="s">
        <v>6119</v>
      </c>
      <c r="F1254" t="s">
        <v>6119</v>
      </c>
      <c r="G1254" s="7" t="s">
        <v>10757</v>
      </c>
      <c r="H1254" t="s">
        <v>6120</v>
      </c>
      <c r="I1254" t="s">
        <v>6127</v>
      </c>
      <c r="J1254" t="s">
        <v>6128</v>
      </c>
      <c r="K1254" t="s">
        <v>6129</v>
      </c>
    </row>
    <row r="1255" spans="1:11">
      <c r="A1255" t="str">
        <f>IFERROR(VLOOKUP(I1255,รวมโครงการที่ผ่านทั้งหมด!G:X,18,0),"")</f>
        <v/>
      </c>
      <c r="B1255" s="1" t="s">
        <v>237</v>
      </c>
      <c r="C1255" t="s">
        <v>238</v>
      </c>
      <c r="D1255" s="7" t="s">
        <v>1134</v>
      </c>
      <c r="E1255" s="7" t="s">
        <v>6119</v>
      </c>
      <c r="F1255" t="s">
        <v>6119</v>
      </c>
      <c r="G1255" s="7" t="s">
        <v>10757</v>
      </c>
      <c r="H1255" t="s">
        <v>6120</v>
      </c>
      <c r="I1255" t="s">
        <v>6130</v>
      </c>
      <c r="J1255" t="s">
        <v>6131</v>
      </c>
      <c r="K1255" t="s">
        <v>6132</v>
      </c>
    </row>
    <row r="1256" spans="1:11">
      <c r="A1256" t="str">
        <f>IFERROR(VLOOKUP(I1256,รวมโครงการที่ผ่านทั้งหมด!G:X,18,0),"")</f>
        <v/>
      </c>
      <c r="B1256" s="1" t="s">
        <v>237</v>
      </c>
      <c r="C1256" t="s">
        <v>238</v>
      </c>
      <c r="D1256" s="7" t="s">
        <v>1134</v>
      </c>
      <c r="E1256" s="7" t="s">
        <v>6119</v>
      </c>
      <c r="F1256" t="s">
        <v>6119</v>
      </c>
      <c r="G1256" s="7" t="s">
        <v>10757</v>
      </c>
      <c r="H1256" t="s">
        <v>6120</v>
      </c>
      <c r="I1256" t="s">
        <v>6133</v>
      </c>
      <c r="J1256" t="s">
        <v>6134</v>
      </c>
      <c r="K1256" t="s">
        <v>6135</v>
      </c>
    </row>
    <row r="1257" spans="1:11">
      <c r="A1257">
        <f>IFERROR(VLOOKUP(I1257,รวมโครงการที่ผ่านทั้งหมด!G:X,18,0),"")</f>
        <v>1</v>
      </c>
      <c r="B1257" s="1" t="s">
        <v>237</v>
      </c>
      <c r="C1257" t="s">
        <v>238</v>
      </c>
      <c r="D1257" s="7" t="s">
        <v>1134</v>
      </c>
      <c r="E1257" s="7" t="s">
        <v>6119</v>
      </c>
      <c r="F1257" t="s">
        <v>6119</v>
      </c>
      <c r="G1257" s="7" t="s">
        <v>10757</v>
      </c>
      <c r="H1257" t="s">
        <v>6120</v>
      </c>
      <c r="I1257" t="s">
        <v>6136</v>
      </c>
      <c r="J1257" t="s">
        <v>6137</v>
      </c>
      <c r="K1257" t="s">
        <v>6138</v>
      </c>
    </row>
    <row r="1258" spans="1:11">
      <c r="A1258" t="str">
        <f>IFERROR(VLOOKUP(I1258,รวมโครงการที่ผ่านทั้งหมด!G:X,18,0),"")</f>
        <v/>
      </c>
      <c r="B1258" s="1" t="s">
        <v>237</v>
      </c>
      <c r="C1258" t="s">
        <v>238</v>
      </c>
      <c r="D1258" s="7" t="s">
        <v>1616</v>
      </c>
      <c r="E1258" s="7" t="s">
        <v>8343</v>
      </c>
      <c r="F1258" t="s">
        <v>119</v>
      </c>
      <c r="G1258" s="7" t="s">
        <v>8343</v>
      </c>
      <c r="H1258" t="s">
        <v>8344</v>
      </c>
      <c r="I1258" t="s">
        <v>8348</v>
      </c>
      <c r="J1258" t="s">
        <v>8349</v>
      </c>
      <c r="K1258" t="s">
        <v>8350</v>
      </c>
    </row>
    <row r="1259" spans="1:11">
      <c r="A1259" t="str">
        <f>IFERROR(VLOOKUP(I1259,รวมโครงการที่ผ่านทั้งหมด!G:X,18,0),"")</f>
        <v/>
      </c>
      <c r="B1259" s="1" t="s">
        <v>237</v>
      </c>
      <c r="C1259" t="s">
        <v>238</v>
      </c>
      <c r="D1259" s="7" t="s">
        <v>1616</v>
      </c>
      <c r="E1259" s="7" t="s">
        <v>8343</v>
      </c>
      <c r="F1259" t="s">
        <v>119</v>
      </c>
      <c r="G1259" s="7" t="s">
        <v>8343</v>
      </c>
      <c r="H1259" t="s">
        <v>8344</v>
      </c>
      <c r="I1259" t="s">
        <v>8351</v>
      </c>
      <c r="J1259" t="s">
        <v>8352</v>
      </c>
      <c r="K1259" t="s">
        <v>8353</v>
      </c>
    </row>
    <row r="1260" spans="1:11">
      <c r="A1260" t="str">
        <f>IFERROR(VLOOKUP(I1260,รวมโครงการที่ผ่านทั้งหมด!G:X,18,0),"")</f>
        <v/>
      </c>
      <c r="B1260" s="1" t="s">
        <v>237</v>
      </c>
      <c r="C1260" t="s">
        <v>238</v>
      </c>
      <c r="D1260" s="7" t="s">
        <v>1616</v>
      </c>
      <c r="E1260" s="7" t="s">
        <v>8343</v>
      </c>
      <c r="F1260" t="s">
        <v>119</v>
      </c>
      <c r="G1260" s="7" t="s">
        <v>8343</v>
      </c>
      <c r="H1260" t="s">
        <v>8344</v>
      </c>
      <c r="I1260" t="s">
        <v>8354</v>
      </c>
      <c r="J1260" t="s">
        <v>8355</v>
      </c>
      <c r="K1260" t="s">
        <v>8356</v>
      </c>
    </row>
    <row r="1261" spans="1:11">
      <c r="A1261" t="str">
        <f>IFERROR(VLOOKUP(I1261,รวมโครงการที่ผ่านทั้งหมด!G:X,18,0),"")</f>
        <v/>
      </c>
      <c r="B1261" s="1" t="s">
        <v>237</v>
      </c>
      <c r="C1261" t="s">
        <v>238</v>
      </c>
      <c r="D1261" s="7" t="s">
        <v>8872</v>
      </c>
      <c r="E1261" s="7" t="s">
        <v>8873</v>
      </c>
      <c r="F1261" t="s">
        <v>8912</v>
      </c>
      <c r="G1261" s="7" t="s">
        <v>8873</v>
      </c>
      <c r="H1261" t="s">
        <v>8913</v>
      </c>
      <c r="I1261" t="s">
        <v>8926</v>
      </c>
      <c r="J1261" t="s">
        <v>8927</v>
      </c>
      <c r="K1261" t="s">
        <v>8928</v>
      </c>
    </row>
    <row r="1262" spans="1:11">
      <c r="A1262" t="str">
        <f>IFERROR(VLOOKUP(I1262,รวมโครงการที่ผ่านทั้งหมด!G:X,18,0),"")</f>
        <v/>
      </c>
      <c r="B1262" s="1" t="s">
        <v>237</v>
      </c>
      <c r="C1262" t="s">
        <v>238</v>
      </c>
      <c r="D1262" s="7" t="s">
        <v>151</v>
      </c>
      <c r="E1262" s="7" t="s">
        <v>9448</v>
      </c>
      <c r="F1262" t="s">
        <v>9476</v>
      </c>
      <c r="G1262" s="7" t="s">
        <v>9448</v>
      </c>
      <c r="H1262" t="s">
        <v>9477</v>
      </c>
      <c r="I1262" t="s">
        <v>9496</v>
      </c>
      <c r="J1262" t="s">
        <v>9497</v>
      </c>
      <c r="K1262" t="s">
        <v>9498</v>
      </c>
    </row>
    <row r="1263" spans="1:11">
      <c r="A1263" t="str">
        <f>IFERROR(VLOOKUP(I1263,รวมโครงการที่ผ่านทั้งหมด!G:X,18,0),"")</f>
        <v/>
      </c>
      <c r="B1263" s="1" t="s">
        <v>237</v>
      </c>
      <c r="C1263" t="s">
        <v>238</v>
      </c>
      <c r="D1263" s="7" t="s">
        <v>151</v>
      </c>
      <c r="E1263" s="7" t="s">
        <v>9600</v>
      </c>
      <c r="F1263" t="s">
        <v>9640</v>
      </c>
      <c r="G1263" s="7" t="s">
        <v>9600</v>
      </c>
      <c r="H1263" t="s">
        <v>9641</v>
      </c>
      <c r="I1263" t="s">
        <v>9642</v>
      </c>
      <c r="J1263" t="s">
        <v>9643</v>
      </c>
      <c r="K1263" t="s">
        <v>9644</v>
      </c>
    </row>
    <row r="1264" spans="1:11">
      <c r="A1264" t="str">
        <f>IFERROR(VLOOKUP(I1264,รวมโครงการที่ผ่านทั้งหมด!G:X,18,0),"")</f>
        <v/>
      </c>
      <c r="B1264" s="1" t="s">
        <v>237</v>
      </c>
      <c r="C1264" t="s">
        <v>238</v>
      </c>
      <c r="D1264" s="7" t="s">
        <v>151</v>
      </c>
      <c r="E1264" s="7" t="s">
        <v>9709</v>
      </c>
      <c r="F1264" t="s">
        <v>217</v>
      </c>
      <c r="G1264" s="7" t="s">
        <v>9709</v>
      </c>
      <c r="H1264" t="s">
        <v>9710</v>
      </c>
      <c r="I1264" t="s">
        <v>9766</v>
      </c>
      <c r="J1264" t="s">
        <v>9767</v>
      </c>
      <c r="K1264" t="s">
        <v>9768</v>
      </c>
    </row>
    <row r="1265" spans="1:11">
      <c r="A1265" t="str">
        <f>IFERROR(VLOOKUP(I1265,รวมโครงการที่ผ่านทั้งหมด!G:X,18,0),"")</f>
        <v/>
      </c>
      <c r="B1265" s="1" t="s">
        <v>237</v>
      </c>
      <c r="C1265" t="s">
        <v>238</v>
      </c>
      <c r="D1265" s="7" t="s">
        <v>1134</v>
      </c>
      <c r="E1265" s="7" t="s">
        <v>9777</v>
      </c>
      <c r="F1265" t="s">
        <v>9777</v>
      </c>
      <c r="G1265" s="7" t="s">
        <v>10758</v>
      </c>
      <c r="H1265" t="s">
        <v>9778</v>
      </c>
      <c r="I1265" t="s">
        <v>9779</v>
      </c>
      <c r="J1265" t="s">
        <v>9780</v>
      </c>
      <c r="K1265" t="s">
        <v>9781</v>
      </c>
    </row>
    <row r="1266" spans="1:11">
      <c r="A1266" t="str">
        <f>IFERROR(VLOOKUP(I1266,รวมโครงการที่ผ่านทั้งหมด!G:X,18,0),"")</f>
        <v/>
      </c>
      <c r="B1266" s="1" t="s">
        <v>237</v>
      </c>
      <c r="C1266" t="s">
        <v>1906</v>
      </c>
      <c r="D1266" s="7" t="s">
        <v>151</v>
      </c>
      <c r="E1266" s="7" t="s">
        <v>1898</v>
      </c>
      <c r="F1266" t="s">
        <v>1042</v>
      </c>
      <c r="G1266" s="7" t="s">
        <v>10756</v>
      </c>
      <c r="H1266" t="s">
        <v>1899</v>
      </c>
      <c r="I1266" t="s">
        <v>1907</v>
      </c>
      <c r="J1266" t="s">
        <v>1908</v>
      </c>
      <c r="K1266" t="s">
        <v>1909</v>
      </c>
    </row>
    <row r="1267" spans="1:11">
      <c r="A1267" t="str">
        <f>IFERROR(VLOOKUP(I1267,รวมโครงการที่ผ่านทั้งหมด!G:X,18,0),"")</f>
        <v/>
      </c>
      <c r="B1267" s="1" t="s">
        <v>237</v>
      </c>
      <c r="C1267" t="s">
        <v>1906</v>
      </c>
      <c r="D1267" s="7" t="s">
        <v>151</v>
      </c>
      <c r="E1267" s="7" t="s">
        <v>6294</v>
      </c>
      <c r="F1267" t="s">
        <v>6295</v>
      </c>
      <c r="G1267" s="7" t="s">
        <v>10611</v>
      </c>
      <c r="H1267" t="s">
        <v>6296</v>
      </c>
      <c r="I1267" t="s">
        <v>6658</v>
      </c>
      <c r="J1267" t="s">
        <v>6659</v>
      </c>
      <c r="K1267" t="s">
        <v>6660</v>
      </c>
    </row>
    <row r="1268" spans="1:11">
      <c r="A1268" t="str">
        <f>IFERROR(VLOOKUP(I1268,รวมโครงการที่ผ่านทั้งหมด!G:X,18,0),"")</f>
        <v/>
      </c>
      <c r="B1268" s="1" t="s">
        <v>237</v>
      </c>
      <c r="C1268" t="s">
        <v>1906</v>
      </c>
      <c r="D1268" s="7" t="s">
        <v>151</v>
      </c>
      <c r="E1268" s="7" t="s">
        <v>6763</v>
      </c>
      <c r="F1268" t="s">
        <v>6764</v>
      </c>
      <c r="G1268" s="7" t="s">
        <v>10770</v>
      </c>
      <c r="H1268" t="s">
        <v>6765</v>
      </c>
      <c r="I1268" t="s">
        <v>6833</v>
      </c>
      <c r="J1268" t="s">
        <v>6834</v>
      </c>
      <c r="K1268" t="s">
        <v>6835</v>
      </c>
    </row>
    <row r="1269" spans="1:11">
      <c r="A1269" t="str">
        <f>IFERROR(VLOOKUP(I1269,รวมโครงการที่ผ่านทั้งหมด!G:X,18,0),"")</f>
        <v/>
      </c>
      <c r="B1269" s="1" t="s">
        <v>237</v>
      </c>
      <c r="C1269" t="s">
        <v>1906</v>
      </c>
      <c r="D1269" s="7" t="s">
        <v>151</v>
      </c>
      <c r="E1269" s="7" t="s">
        <v>6763</v>
      </c>
      <c r="F1269" t="s">
        <v>6764</v>
      </c>
      <c r="G1269" s="7" t="s">
        <v>10770</v>
      </c>
      <c r="H1269" t="s">
        <v>6765</v>
      </c>
      <c r="I1269" t="s">
        <v>6836</v>
      </c>
      <c r="J1269" t="s">
        <v>6837</v>
      </c>
      <c r="K1269" t="s">
        <v>6838</v>
      </c>
    </row>
    <row r="1270" spans="1:11">
      <c r="A1270" t="str">
        <f>IFERROR(VLOOKUP(I1270,รวมโครงการที่ผ่านทั้งหมด!G:X,18,0),"")</f>
        <v/>
      </c>
      <c r="B1270" s="1" t="s">
        <v>237</v>
      </c>
      <c r="C1270" t="s">
        <v>1906</v>
      </c>
      <c r="D1270" s="7" t="s">
        <v>151</v>
      </c>
      <c r="E1270" s="7" t="s">
        <v>6763</v>
      </c>
      <c r="F1270" t="s">
        <v>6764</v>
      </c>
      <c r="G1270" s="7" t="s">
        <v>10770</v>
      </c>
      <c r="H1270" t="s">
        <v>6765</v>
      </c>
      <c r="I1270" t="s">
        <v>6839</v>
      </c>
      <c r="J1270" t="s">
        <v>6840</v>
      </c>
      <c r="K1270" t="s">
        <v>6841</v>
      </c>
    </row>
    <row r="1271" spans="1:11">
      <c r="A1271" t="str">
        <f>IFERROR(VLOOKUP(I1271,รวมโครงการที่ผ่านทั้งหมด!G:X,18,0),"")</f>
        <v/>
      </c>
      <c r="B1271" s="1" t="s">
        <v>237</v>
      </c>
      <c r="C1271" t="s">
        <v>1906</v>
      </c>
      <c r="D1271" s="7" t="s">
        <v>344</v>
      </c>
      <c r="E1271" s="7" t="s">
        <v>8160</v>
      </c>
      <c r="F1271" t="s">
        <v>8161</v>
      </c>
      <c r="G1271" s="7" t="s">
        <v>8160</v>
      </c>
      <c r="H1271" t="s">
        <v>8162</v>
      </c>
      <c r="I1271" t="s">
        <v>8163</v>
      </c>
      <c r="J1271" t="s">
        <v>8164</v>
      </c>
      <c r="K1271" t="s">
        <v>8165</v>
      </c>
    </row>
    <row r="1272" spans="1:11">
      <c r="A1272">
        <f>IFERROR(VLOOKUP(I1272,รวมโครงการที่ผ่านทั้งหมด!G:X,18,0),"")</f>
        <v>1</v>
      </c>
      <c r="B1272" s="1" t="s">
        <v>237</v>
      </c>
      <c r="C1272" t="s">
        <v>1906</v>
      </c>
      <c r="D1272" s="7" t="s">
        <v>344</v>
      </c>
      <c r="E1272" s="7" t="s">
        <v>8160</v>
      </c>
      <c r="F1272" t="s">
        <v>8166</v>
      </c>
      <c r="G1272" s="7" t="s">
        <v>8160</v>
      </c>
      <c r="H1272" t="s">
        <v>8167</v>
      </c>
      <c r="I1272" t="s">
        <v>8168</v>
      </c>
      <c r="J1272" t="s">
        <v>8169</v>
      </c>
      <c r="K1272" t="s">
        <v>8170</v>
      </c>
    </row>
    <row r="1273" spans="1:11">
      <c r="A1273">
        <f>IFERROR(VLOOKUP(I1273,รวมโครงการที่ผ่านทั้งหมด!G:X,18,0),"")</f>
        <v>1</v>
      </c>
      <c r="B1273" s="1" t="s">
        <v>237</v>
      </c>
      <c r="C1273" t="s">
        <v>1906</v>
      </c>
      <c r="D1273" s="7" t="s">
        <v>344</v>
      </c>
      <c r="E1273" s="7" t="s">
        <v>8160</v>
      </c>
      <c r="F1273" t="s">
        <v>8171</v>
      </c>
      <c r="G1273" s="7" t="s">
        <v>8160</v>
      </c>
      <c r="H1273" t="s">
        <v>8172</v>
      </c>
      <c r="I1273" t="s">
        <v>8173</v>
      </c>
      <c r="J1273" t="s">
        <v>8174</v>
      </c>
      <c r="K1273" t="s">
        <v>8175</v>
      </c>
    </row>
    <row r="1274" spans="1:11">
      <c r="A1274" t="str">
        <f>IFERROR(VLOOKUP(I1274,รวมโครงการที่ผ่านทั้งหมด!G:X,18,0),"")</f>
        <v/>
      </c>
      <c r="B1274" s="1" t="s">
        <v>237</v>
      </c>
      <c r="C1274" t="s">
        <v>1906</v>
      </c>
      <c r="D1274" s="7" t="s">
        <v>344</v>
      </c>
      <c r="E1274" s="7" t="s">
        <v>8160</v>
      </c>
      <c r="F1274" t="s">
        <v>8171</v>
      </c>
      <c r="G1274" s="7" t="s">
        <v>8160</v>
      </c>
      <c r="H1274" t="s">
        <v>8172</v>
      </c>
      <c r="I1274" t="s">
        <v>8176</v>
      </c>
      <c r="J1274" t="s">
        <v>8177</v>
      </c>
      <c r="K1274" t="s">
        <v>8178</v>
      </c>
    </row>
    <row r="1275" spans="1:11">
      <c r="A1275" t="str">
        <f>IFERROR(VLOOKUP(I1275,รวมโครงการที่ผ่านทั้งหมด!G:X,18,0),"")</f>
        <v/>
      </c>
      <c r="B1275" s="1" t="s">
        <v>237</v>
      </c>
      <c r="C1275" t="s">
        <v>1906</v>
      </c>
      <c r="D1275" s="7" t="s">
        <v>344</v>
      </c>
      <c r="E1275" s="7" t="s">
        <v>8160</v>
      </c>
      <c r="F1275" t="s">
        <v>8179</v>
      </c>
      <c r="G1275" s="7" t="s">
        <v>8160</v>
      </c>
      <c r="H1275" t="s">
        <v>8180</v>
      </c>
      <c r="I1275" t="s">
        <v>8181</v>
      </c>
      <c r="J1275" t="s">
        <v>8182</v>
      </c>
      <c r="K1275" t="s">
        <v>8183</v>
      </c>
    </row>
    <row r="1276" spans="1:11">
      <c r="A1276">
        <f>IFERROR(VLOOKUP(I1276,รวมโครงการที่ผ่านทั้งหมด!G:X,18,0),"")</f>
        <v>1</v>
      </c>
      <c r="B1276" s="1" t="s">
        <v>237</v>
      </c>
      <c r="C1276" t="s">
        <v>1906</v>
      </c>
      <c r="D1276" s="7" t="s">
        <v>344</v>
      </c>
      <c r="E1276" s="7" t="s">
        <v>8160</v>
      </c>
      <c r="F1276" t="s">
        <v>8184</v>
      </c>
      <c r="G1276" s="7" t="s">
        <v>8160</v>
      </c>
      <c r="H1276" t="s">
        <v>8185</v>
      </c>
      <c r="I1276" t="s">
        <v>8186</v>
      </c>
      <c r="J1276" t="s">
        <v>8187</v>
      </c>
      <c r="K1276" t="s">
        <v>8188</v>
      </c>
    </row>
    <row r="1277" spans="1:11">
      <c r="A1277" t="str">
        <f>IFERROR(VLOOKUP(I1277,รวมโครงการที่ผ่านทั้งหมด!G:X,18,0),"")</f>
        <v/>
      </c>
      <c r="B1277" s="1" t="s">
        <v>237</v>
      </c>
      <c r="C1277" t="s">
        <v>1906</v>
      </c>
      <c r="D1277" s="7" t="s">
        <v>344</v>
      </c>
      <c r="E1277" s="7" t="s">
        <v>8160</v>
      </c>
      <c r="F1277" t="s">
        <v>8189</v>
      </c>
      <c r="G1277" s="7" t="s">
        <v>8160</v>
      </c>
      <c r="H1277" t="s">
        <v>8190</v>
      </c>
      <c r="I1277" t="s">
        <v>8191</v>
      </c>
      <c r="J1277" t="s">
        <v>8192</v>
      </c>
      <c r="K1277" t="s">
        <v>8193</v>
      </c>
    </row>
    <row r="1278" spans="1:11">
      <c r="A1278" t="str">
        <f>IFERROR(VLOOKUP(I1278,รวมโครงการที่ผ่านทั้งหมด!G:X,18,0),"")</f>
        <v/>
      </c>
      <c r="B1278" s="1" t="s">
        <v>237</v>
      </c>
      <c r="C1278" t="s">
        <v>1906</v>
      </c>
      <c r="D1278" s="7" t="s">
        <v>344</v>
      </c>
      <c r="E1278" s="7" t="s">
        <v>8160</v>
      </c>
      <c r="F1278" t="s">
        <v>8189</v>
      </c>
      <c r="G1278" s="7" t="s">
        <v>8160</v>
      </c>
      <c r="H1278" t="s">
        <v>8190</v>
      </c>
      <c r="I1278" t="s">
        <v>8194</v>
      </c>
      <c r="J1278" t="s">
        <v>8195</v>
      </c>
      <c r="K1278" t="s">
        <v>8196</v>
      </c>
    </row>
    <row r="1279" spans="1:11">
      <c r="A1279" t="str">
        <f>IFERROR(VLOOKUP(I1279,รวมโครงการที่ผ่านทั้งหมด!G:X,18,0),"")</f>
        <v/>
      </c>
      <c r="B1279" s="1" t="s">
        <v>237</v>
      </c>
      <c r="C1279" t="s">
        <v>1906</v>
      </c>
      <c r="D1279" s="7" t="s">
        <v>344</v>
      </c>
      <c r="E1279" s="7" t="s">
        <v>8160</v>
      </c>
      <c r="F1279" t="s">
        <v>8197</v>
      </c>
      <c r="G1279" s="7" t="s">
        <v>8160</v>
      </c>
      <c r="H1279" t="s">
        <v>8198</v>
      </c>
      <c r="I1279" t="s">
        <v>8202</v>
      </c>
      <c r="J1279" t="s">
        <v>8203</v>
      </c>
      <c r="K1279" t="s">
        <v>8204</v>
      </c>
    </row>
    <row r="1280" spans="1:11">
      <c r="A1280" t="str">
        <f>IFERROR(VLOOKUP(I1280,รวมโครงการที่ผ่านทั้งหมด!G:X,18,0),"")</f>
        <v/>
      </c>
      <c r="B1280" s="1" t="s">
        <v>237</v>
      </c>
      <c r="C1280" t="s">
        <v>1906</v>
      </c>
      <c r="D1280" s="7" t="s">
        <v>344</v>
      </c>
      <c r="E1280" s="7" t="s">
        <v>8160</v>
      </c>
      <c r="F1280" t="s">
        <v>8197</v>
      </c>
      <c r="G1280" s="7" t="s">
        <v>8160</v>
      </c>
      <c r="H1280" t="s">
        <v>8198</v>
      </c>
      <c r="I1280" t="s">
        <v>8205</v>
      </c>
      <c r="J1280" t="s">
        <v>8206</v>
      </c>
      <c r="K1280" t="s">
        <v>8207</v>
      </c>
    </row>
    <row r="1281" spans="1:11">
      <c r="A1281" t="str">
        <f>IFERROR(VLOOKUP(I1281,รวมโครงการที่ผ่านทั้งหมด!G:X,18,0),"")</f>
        <v/>
      </c>
      <c r="B1281" s="1" t="s">
        <v>237</v>
      </c>
      <c r="C1281" t="s">
        <v>1906</v>
      </c>
      <c r="D1281" s="7" t="s">
        <v>344</v>
      </c>
      <c r="E1281" s="7" t="s">
        <v>8160</v>
      </c>
      <c r="F1281" t="s">
        <v>8197</v>
      </c>
      <c r="G1281" s="7" t="s">
        <v>8160</v>
      </c>
      <c r="H1281" t="s">
        <v>8198</v>
      </c>
      <c r="I1281" t="s">
        <v>8208</v>
      </c>
      <c r="J1281" t="s">
        <v>8209</v>
      </c>
      <c r="K1281" t="s">
        <v>8210</v>
      </c>
    </row>
    <row r="1282" spans="1:11">
      <c r="A1282" t="str">
        <f>IFERROR(VLOOKUP(I1282,รวมโครงการที่ผ่านทั้งหมด!G:X,18,0),"")</f>
        <v/>
      </c>
      <c r="B1282" s="1" t="s">
        <v>237</v>
      </c>
      <c r="C1282" t="s">
        <v>1906</v>
      </c>
      <c r="D1282" s="7" t="s">
        <v>344</v>
      </c>
      <c r="E1282" s="7" t="s">
        <v>8160</v>
      </c>
      <c r="F1282" t="s">
        <v>8211</v>
      </c>
      <c r="G1282" s="7" t="s">
        <v>8160</v>
      </c>
      <c r="H1282" t="s">
        <v>8212</v>
      </c>
      <c r="I1282" t="s">
        <v>8213</v>
      </c>
      <c r="J1282" t="s">
        <v>8214</v>
      </c>
      <c r="K1282" t="s">
        <v>8215</v>
      </c>
    </row>
    <row r="1283" spans="1:11">
      <c r="A1283" t="str">
        <f>IFERROR(VLOOKUP(I1283,รวมโครงการที่ผ่านทั้งหมด!G:X,18,0),"")</f>
        <v/>
      </c>
      <c r="B1283" s="1" t="s">
        <v>237</v>
      </c>
      <c r="C1283" t="s">
        <v>1906</v>
      </c>
      <c r="D1283" s="7" t="s">
        <v>1616</v>
      </c>
      <c r="E1283" s="7" t="s">
        <v>8343</v>
      </c>
      <c r="F1283" t="s">
        <v>119</v>
      </c>
      <c r="G1283" s="7" t="s">
        <v>8343</v>
      </c>
      <c r="H1283" t="s">
        <v>8344</v>
      </c>
      <c r="I1283" t="s">
        <v>8357</v>
      </c>
      <c r="J1283" t="s">
        <v>8358</v>
      </c>
      <c r="K1283" t="s">
        <v>8359</v>
      </c>
    </row>
    <row r="1284" spans="1:11">
      <c r="A1284" t="str">
        <f>IFERROR(VLOOKUP(I1284,รวมโครงการที่ผ่านทั้งหมด!G:X,18,0),"")</f>
        <v/>
      </c>
      <c r="B1284" s="1" t="s">
        <v>237</v>
      </c>
      <c r="C1284" t="s">
        <v>1906</v>
      </c>
      <c r="D1284" s="7" t="s">
        <v>344</v>
      </c>
      <c r="E1284" s="7" t="s">
        <v>8160</v>
      </c>
      <c r="F1284" t="s">
        <v>8612</v>
      </c>
      <c r="G1284" s="7" t="s">
        <v>8160</v>
      </c>
      <c r="H1284" t="s">
        <v>8613</v>
      </c>
      <c r="I1284" t="s">
        <v>8614</v>
      </c>
      <c r="J1284" t="s">
        <v>8615</v>
      </c>
      <c r="K1284" t="s">
        <v>8616</v>
      </c>
    </row>
    <row r="1285" spans="1:11">
      <c r="A1285" t="str">
        <f>IFERROR(VLOOKUP(I1285,รวมโครงการที่ผ่านทั้งหมด!G:X,18,0),"")</f>
        <v/>
      </c>
      <c r="B1285" s="1" t="s">
        <v>237</v>
      </c>
      <c r="C1285" t="s">
        <v>1906</v>
      </c>
      <c r="D1285" s="7" t="s">
        <v>1134</v>
      </c>
      <c r="E1285" s="7" t="s">
        <v>10204</v>
      </c>
      <c r="F1285" t="s">
        <v>6178</v>
      </c>
      <c r="G1285" s="7" t="s">
        <v>10759</v>
      </c>
      <c r="H1285" t="s">
        <v>10205</v>
      </c>
      <c r="I1285" t="s">
        <v>10206</v>
      </c>
      <c r="J1285" t="s">
        <v>10207</v>
      </c>
      <c r="K1285" t="s">
        <v>10208</v>
      </c>
    </row>
    <row r="1286" spans="1:11">
      <c r="A1286" t="str">
        <f>IFERROR(VLOOKUP(I1286,รวมโครงการที่ผ่านทั้งหมด!G:X,18,0),"")</f>
        <v/>
      </c>
      <c r="B1286" s="1" t="s">
        <v>192</v>
      </c>
      <c r="C1286" t="s">
        <v>4581</v>
      </c>
      <c r="D1286" s="7" t="s">
        <v>4518</v>
      </c>
      <c r="E1286" s="7" t="s">
        <v>4570</v>
      </c>
      <c r="F1286" t="s">
        <v>4582</v>
      </c>
      <c r="G1286" s="7" t="s">
        <v>4570</v>
      </c>
      <c r="H1286" t="s">
        <v>4583</v>
      </c>
      <c r="I1286" t="s">
        <v>4584</v>
      </c>
      <c r="J1286" t="s">
        <v>4585</v>
      </c>
      <c r="K1286" t="s">
        <v>4586</v>
      </c>
    </row>
    <row r="1287" spans="1:11">
      <c r="A1287">
        <f>IFERROR(VLOOKUP(I1287,รวมโครงการที่ผ่านทั้งหมด!G:X,18,0),"")</f>
        <v>1</v>
      </c>
      <c r="B1287" s="1" t="s">
        <v>192</v>
      </c>
      <c r="C1287" t="s">
        <v>4581</v>
      </c>
      <c r="D1287" s="7" t="s">
        <v>4518</v>
      </c>
      <c r="E1287" s="7" t="s">
        <v>4570</v>
      </c>
      <c r="F1287" t="s">
        <v>4590</v>
      </c>
      <c r="G1287" s="7" t="s">
        <v>4570</v>
      </c>
      <c r="H1287" t="s">
        <v>4591</v>
      </c>
      <c r="I1287" t="s">
        <v>4598</v>
      </c>
      <c r="J1287" t="s">
        <v>4599</v>
      </c>
      <c r="K1287" t="s">
        <v>4600</v>
      </c>
    </row>
    <row r="1288" spans="1:11">
      <c r="A1288" t="str">
        <f>IFERROR(VLOOKUP(I1288,รวมโครงการที่ผ่านทั้งหมด!G:X,18,0),"")</f>
        <v/>
      </c>
      <c r="B1288" s="1" t="s">
        <v>192</v>
      </c>
      <c r="C1288" t="s">
        <v>4581</v>
      </c>
      <c r="D1288" s="7" t="s">
        <v>7355</v>
      </c>
      <c r="E1288" s="7" t="s">
        <v>7356</v>
      </c>
      <c r="F1288" t="s">
        <v>1014</v>
      </c>
      <c r="G1288" s="7" t="s">
        <v>7356</v>
      </c>
      <c r="H1288" t="s">
        <v>7357</v>
      </c>
      <c r="I1288" t="s">
        <v>7358</v>
      </c>
      <c r="J1288" t="s">
        <v>7359</v>
      </c>
      <c r="K1288" t="s">
        <v>7360</v>
      </c>
    </row>
    <row r="1289" spans="1:11">
      <c r="A1289" t="str">
        <f>IFERROR(VLOOKUP(I1289,รวมโครงการที่ผ่านทั้งหมด!G:X,18,0),"")</f>
        <v/>
      </c>
      <c r="B1289" s="1" t="s">
        <v>192</v>
      </c>
      <c r="C1289" t="s">
        <v>4581</v>
      </c>
      <c r="D1289" s="7" t="s">
        <v>7355</v>
      </c>
      <c r="E1289" s="7" t="s">
        <v>7364</v>
      </c>
      <c r="F1289" t="s">
        <v>7373</v>
      </c>
      <c r="G1289" s="7" t="s">
        <v>7364</v>
      </c>
      <c r="H1289" t="s">
        <v>7374</v>
      </c>
      <c r="I1289" t="s">
        <v>7378</v>
      </c>
      <c r="J1289" t="s">
        <v>7379</v>
      </c>
      <c r="K1289" t="s">
        <v>7380</v>
      </c>
    </row>
    <row r="1290" spans="1:11">
      <c r="A1290" t="str">
        <f>IFERROR(VLOOKUP(I1290,รวมโครงการที่ผ่านทั้งหมด!G:X,18,0),"")</f>
        <v/>
      </c>
      <c r="B1290" s="1" t="s">
        <v>192</v>
      </c>
      <c r="C1290" t="s">
        <v>4581</v>
      </c>
      <c r="D1290" s="7" t="s">
        <v>7355</v>
      </c>
      <c r="E1290" s="7" t="s">
        <v>7403</v>
      </c>
      <c r="F1290" t="s">
        <v>7404</v>
      </c>
      <c r="G1290" s="7" t="s">
        <v>7403</v>
      </c>
      <c r="H1290" t="s">
        <v>7405</v>
      </c>
      <c r="I1290" t="s">
        <v>7409</v>
      </c>
      <c r="J1290" t="s">
        <v>7410</v>
      </c>
      <c r="K1290" t="s">
        <v>7360</v>
      </c>
    </row>
    <row r="1291" spans="1:11">
      <c r="A1291" t="str">
        <f>IFERROR(VLOOKUP(I1291,รวมโครงการที่ผ่านทั้งหมด!G:X,18,0),"")</f>
        <v/>
      </c>
      <c r="B1291" s="1" t="s">
        <v>192</v>
      </c>
      <c r="C1291" t="s">
        <v>4581</v>
      </c>
      <c r="D1291" s="7" t="s">
        <v>7355</v>
      </c>
      <c r="E1291" s="7" t="s">
        <v>7403</v>
      </c>
      <c r="F1291" t="s">
        <v>7411</v>
      </c>
      <c r="G1291" s="7" t="s">
        <v>7403</v>
      </c>
      <c r="H1291" t="s">
        <v>7412</v>
      </c>
      <c r="I1291" t="s">
        <v>7416</v>
      </c>
      <c r="J1291" t="s">
        <v>7417</v>
      </c>
      <c r="K1291" t="s">
        <v>7418</v>
      </c>
    </row>
    <row r="1292" spans="1:11">
      <c r="A1292" t="str">
        <f>IFERROR(VLOOKUP(I1292,รวมโครงการที่ผ่านทั้งหมด!G:X,18,0),"")</f>
        <v/>
      </c>
      <c r="B1292" s="1" t="s">
        <v>192</v>
      </c>
      <c r="C1292" t="s">
        <v>4581</v>
      </c>
      <c r="D1292" s="7" t="s">
        <v>7355</v>
      </c>
      <c r="E1292" s="7" t="s">
        <v>7430</v>
      </c>
      <c r="F1292" t="s">
        <v>1014</v>
      </c>
      <c r="G1292" s="7" t="s">
        <v>7430</v>
      </c>
      <c r="H1292" t="s">
        <v>7431</v>
      </c>
      <c r="I1292" t="s">
        <v>7438</v>
      </c>
      <c r="J1292" t="s">
        <v>7439</v>
      </c>
      <c r="K1292" t="s">
        <v>7360</v>
      </c>
    </row>
    <row r="1293" spans="1:11">
      <c r="A1293" t="str">
        <f>IFERROR(VLOOKUP(I1293,รวมโครงการที่ผ่านทั้งหมด!G:X,18,0),"")</f>
        <v/>
      </c>
      <c r="B1293" s="1" t="s">
        <v>192</v>
      </c>
      <c r="C1293" t="s">
        <v>4581</v>
      </c>
      <c r="D1293" s="7" t="s">
        <v>151</v>
      </c>
      <c r="E1293" s="7" t="s">
        <v>7969</v>
      </c>
      <c r="F1293" t="s">
        <v>292</v>
      </c>
      <c r="G1293" s="7" t="s">
        <v>7969</v>
      </c>
      <c r="H1293" t="s">
        <v>7970</v>
      </c>
      <c r="I1293" t="s">
        <v>7992</v>
      </c>
      <c r="J1293" t="s">
        <v>7993</v>
      </c>
      <c r="K1293" t="s">
        <v>7994</v>
      </c>
    </row>
    <row r="1294" spans="1:11">
      <c r="A1294" t="str">
        <f>IFERROR(VLOOKUP(I1294,รวมโครงการที่ผ่านทั้งหมด!G:X,18,0),"")</f>
        <v/>
      </c>
      <c r="B1294" s="1" t="s">
        <v>192</v>
      </c>
      <c r="C1294" t="s">
        <v>4581</v>
      </c>
      <c r="D1294" s="7" t="s">
        <v>151</v>
      </c>
      <c r="E1294" s="7" t="s">
        <v>7969</v>
      </c>
      <c r="F1294" t="s">
        <v>292</v>
      </c>
      <c r="G1294" s="7" t="s">
        <v>7969</v>
      </c>
      <c r="H1294" t="s">
        <v>7970</v>
      </c>
      <c r="I1294" t="s">
        <v>8028</v>
      </c>
      <c r="J1294" t="s">
        <v>8029</v>
      </c>
      <c r="K1294" t="s">
        <v>8030</v>
      </c>
    </row>
    <row r="1295" spans="1:11">
      <c r="A1295" t="str">
        <f>IFERROR(VLOOKUP(I1295,รวมโครงการที่ผ่านทั้งหมด!G:X,18,0),"")</f>
        <v/>
      </c>
      <c r="B1295" s="1" t="s">
        <v>192</v>
      </c>
      <c r="C1295" t="s">
        <v>4581</v>
      </c>
      <c r="D1295" s="7" t="s">
        <v>151</v>
      </c>
      <c r="E1295" s="7" t="s">
        <v>1219</v>
      </c>
      <c r="F1295" t="s">
        <v>1014</v>
      </c>
      <c r="G1295" s="7" t="s">
        <v>10760</v>
      </c>
      <c r="H1295" t="s">
        <v>8216</v>
      </c>
      <c r="I1295" t="s">
        <v>8259</v>
      </c>
      <c r="J1295" t="s">
        <v>8260</v>
      </c>
      <c r="K1295" t="s">
        <v>8261</v>
      </c>
    </row>
    <row r="1296" spans="1:11">
      <c r="A1296" t="str">
        <f>IFERROR(VLOOKUP(I1296,รวมโครงการที่ผ่านทั้งหมด!G:X,18,0),"")</f>
        <v/>
      </c>
      <c r="B1296" s="1" t="s">
        <v>192</v>
      </c>
      <c r="C1296" t="s">
        <v>4581</v>
      </c>
      <c r="D1296" s="7" t="s">
        <v>151</v>
      </c>
      <c r="E1296" s="7" t="s">
        <v>1219</v>
      </c>
      <c r="F1296" t="s">
        <v>1014</v>
      </c>
      <c r="G1296" s="7" t="s">
        <v>10760</v>
      </c>
      <c r="H1296" t="s">
        <v>8216</v>
      </c>
      <c r="I1296" t="s">
        <v>8268</v>
      </c>
      <c r="J1296" t="s">
        <v>8269</v>
      </c>
      <c r="K1296" t="s">
        <v>8270</v>
      </c>
    </row>
    <row r="1297" spans="1:11">
      <c r="A1297" t="str">
        <f>IFERROR(VLOOKUP(I1297,รวมโครงการที่ผ่านทั้งหมด!G:X,18,0),"")</f>
        <v/>
      </c>
      <c r="B1297" s="1" t="s">
        <v>192</v>
      </c>
      <c r="C1297" t="s">
        <v>4581</v>
      </c>
      <c r="D1297" s="7" t="s">
        <v>151</v>
      </c>
      <c r="E1297" s="7" t="s">
        <v>1219</v>
      </c>
      <c r="F1297" t="s">
        <v>1014</v>
      </c>
      <c r="G1297" s="7" t="s">
        <v>10760</v>
      </c>
      <c r="H1297" t="s">
        <v>8216</v>
      </c>
      <c r="I1297" t="s">
        <v>8271</v>
      </c>
      <c r="J1297" t="s">
        <v>8272</v>
      </c>
      <c r="K1297" t="s">
        <v>8273</v>
      </c>
    </row>
    <row r="1298" spans="1:11">
      <c r="A1298" t="str">
        <f>IFERROR(VLOOKUP(I1298,รวมโครงการที่ผ่านทั้งหมด!G:X,18,0),"")</f>
        <v/>
      </c>
      <c r="B1298" s="1" t="s">
        <v>192</v>
      </c>
      <c r="C1298" t="s">
        <v>486</v>
      </c>
      <c r="D1298" s="7" t="s">
        <v>151</v>
      </c>
      <c r="E1298" s="7" t="s">
        <v>6872</v>
      </c>
      <c r="F1298" t="s">
        <v>6873</v>
      </c>
      <c r="G1298" s="7" t="s">
        <v>10775</v>
      </c>
      <c r="H1298" t="s">
        <v>6874</v>
      </c>
      <c r="I1298" t="s">
        <v>6881</v>
      </c>
      <c r="J1298" t="s">
        <v>6882</v>
      </c>
      <c r="K1298" t="s">
        <v>6883</v>
      </c>
    </row>
    <row r="1299" spans="1:11">
      <c r="A1299" t="str">
        <f>IFERROR(VLOOKUP(I1299,รวมโครงการที่ผ่านทั้งหมด!G:X,18,0),"")</f>
        <v/>
      </c>
      <c r="B1299" s="1" t="s">
        <v>192</v>
      </c>
      <c r="C1299" t="s">
        <v>486</v>
      </c>
      <c r="D1299" s="7" t="s">
        <v>151</v>
      </c>
      <c r="E1299" s="7" t="s">
        <v>426</v>
      </c>
      <c r="F1299" t="s">
        <v>487</v>
      </c>
      <c r="G1299" s="7" t="s">
        <v>426</v>
      </c>
      <c r="H1299" t="s">
        <v>488</v>
      </c>
      <c r="I1299" t="s">
        <v>489</v>
      </c>
      <c r="J1299" t="s">
        <v>490</v>
      </c>
      <c r="K1299" t="s">
        <v>491</v>
      </c>
    </row>
    <row r="1300" spans="1:11">
      <c r="A1300" t="str">
        <f>IFERROR(VLOOKUP(I1300,รวมโครงการที่ผ่านทั้งหมด!G:X,18,0),"")</f>
        <v/>
      </c>
      <c r="B1300" s="1" t="s">
        <v>192</v>
      </c>
      <c r="C1300" t="s">
        <v>486</v>
      </c>
      <c r="D1300" s="7" t="s">
        <v>2170</v>
      </c>
      <c r="E1300" s="7" t="s">
        <v>2204</v>
      </c>
      <c r="F1300" t="s">
        <v>2219</v>
      </c>
      <c r="G1300" s="7" t="s">
        <v>2204</v>
      </c>
      <c r="H1300" t="s">
        <v>2220</v>
      </c>
      <c r="I1300" t="s">
        <v>2221</v>
      </c>
      <c r="J1300" t="s">
        <v>2222</v>
      </c>
      <c r="K1300" t="s">
        <v>2223</v>
      </c>
    </row>
    <row r="1301" spans="1:11">
      <c r="A1301" t="str">
        <f>IFERROR(VLOOKUP(I1301,รวมโครงการที่ผ่านทั้งหมด!G:X,18,0),"")</f>
        <v/>
      </c>
      <c r="B1301" s="1" t="s">
        <v>192</v>
      </c>
      <c r="C1301" t="s">
        <v>486</v>
      </c>
      <c r="D1301" s="7" t="s">
        <v>4518</v>
      </c>
      <c r="E1301" s="7" t="s">
        <v>4528</v>
      </c>
      <c r="F1301" t="s">
        <v>4529</v>
      </c>
      <c r="G1301" s="7" t="s">
        <v>4528</v>
      </c>
      <c r="H1301" t="s">
        <v>4530</v>
      </c>
      <c r="I1301" t="s">
        <v>4546</v>
      </c>
      <c r="J1301" t="s">
        <v>4547</v>
      </c>
      <c r="K1301" t="s">
        <v>4548</v>
      </c>
    </row>
    <row r="1302" spans="1:11">
      <c r="A1302" t="str">
        <f>IFERROR(VLOOKUP(I1302,รวมโครงการที่ผ่านทั้งหมด!G:X,18,0),"")</f>
        <v/>
      </c>
      <c r="B1302" s="1" t="s">
        <v>192</v>
      </c>
      <c r="C1302" t="s">
        <v>486</v>
      </c>
      <c r="D1302" s="7" t="s">
        <v>884</v>
      </c>
      <c r="E1302" s="7" t="s">
        <v>5474</v>
      </c>
      <c r="F1302" t="s">
        <v>5509</v>
      </c>
      <c r="G1302" s="7" t="s">
        <v>5474</v>
      </c>
      <c r="H1302" t="s">
        <v>5510</v>
      </c>
      <c r="I1302" t="s">
        <v>5511</v>
      </c>
      <c r="J1302" t="s">
        <v>5512</v>
      </c>
      <c r="K1302" t="s">
        <v>5513</v>
      </c>
    </row>
    <row r="1303" spans="1:11">
      <c r="A1303" t="str">
        <f>IFERROR(VLOOKUP(I1303,รวมโครงการที่ผ่านทั้งหมด!G:X,18,0),"")</f>
        <v/>
      </c>
      <c r="B1303" s="1" t="s">
        <v>192</v>
      </c>
      <c r="C1303" t="s">
        <v>486</v>
      </c>
      <c r="D1303" s="7" t="s">
        <v>1201</v>
      </c>
      <c r="E1303" s="7" t="s">
        <v>5565</v>
      </c>
      <c r="F1303" t="s">
        <v>5566</v>
      </c>
      <c r="G1303" s="7" t="s">
        <v>5565</v>
      </c>
      <c r="H1303" t="s">
        <v>5567</v>
      </c>
      <c r="I1303" t="s">
        <v>5613</v>
      </c>
      <c r="J1303" t="s">
        <v>5614</v>
      </c>
      <c r="K1303" t="s">
        <v>5615</v>
      </c>
    </row>
    <row r="1304" spans="1:11">
      <c r="A1304">
        <f>IFERROR(VLOOKUP(I1304,รวมโครงการที่ผ่านทั้งหมด!G:X,18,0),"")</f>
        <v>1</v>
      </c>
      <c r="B1304" s="1" t="s">
        <v>192</v>
      </c>
      <c r="C1304" t="s">
        <v>486</v>
      </c>
      <c r="D1304" s="7" t="s">
        <v>1201</v>
      </c>
      <c r="E1304" s="7" t="s">
        <v>5831</v>
      </c>
      <c r="F1304" t="s">
        <v>1014</v>
      </c>
      <c r="G1304" s="7" t="s">
        <v>5831</v>
      </c>
      <c r="H1304" t="s">
        <v>5832</v>
      </c>
      <c r="I1304" t="s">
        <v>5833</v>
      </c>
      <c r="J1304" t="s">
        <v>5834</v>
      </c>
      <c r="K1304" t="s">
        <v>5835</v>
      </c>
    </row>
    <row r="1305" spans="1:11">
      <c r="A1305">
        <f>IFERROR(VLOOKUP(I1305,รวมโครงการที่ผ่านทั้งหมด!G:X,18,0),"")</f>
        <v>1</v>
      </c>
      <c r="B1305" s="1" t="s">
        <v>192</v>
      </c>
      <c r="C1305" t="s">
        <v>486</v>
      </c>
      <c r="D1305" s="7" t="s">
        <v>1201</v>
      </c>
      <c r="E1305" s="7" t="s">
        <v>5831</v>
      </c>
      <c r="F1305" t="s">
        <v>1014</v>
      </c>
      <c r="G1305" s="7" t="s">
        <v>5831</v>
      </c>
      <c r="H1305" t="s">
        <v>5832</v>
      </c>
      <c r="I1305" t="s">
        <v>5836</v>
      </c>
      <c r="J1305" t="s">
        <v>5837</v>
      </c>
      <c r="K1305" t="s">
        <v>5838</v>
      </c>
    </row>
    <row r="1306" spans="1:11">
      <c r="A1306" t="str">
        <f>IFERROR(VLOOKUP(I1306,รวมโครงการที่ผ่านทั้งหมด!G:X,18,0),"")</f>
        <v/>
      </c>
      <c r="B1306" s="1" t="s">
        <v>192</v>
      </c>
      <c r="C1306" t="s">
        <v>486</v>
      </c>
      <c r="D1306" s="7" t="s">
        <v>1201</v>
      </c>
      <c r="E1306" s="7" t="s">
        <v>5831</v>
      </c>
      <c r="F1306" t="s">
        <v>1014</v>
      </c>
      <c r="G1306" s="7" t="s">
        <v>5831</v>
      </c>
      <c r="H1306" t="s">
        <v>5832</v>
      </c>
      <c r="I1306" t="s">
        <v>5860</v>
      </c>
      <c r="J1306" t="s">
        <v>5861</v>
      </c>
      <c r="K1306" t="s">
        <v>5862</v>
      </c>
    </row>
    <row r="1307" spans="1:11">
      <c r="A1307" t="str">
        <f>IFERROR(VLOOKUP(I1307,รวมโครงการที่ผ่านทั้งหมด!G:X,18,0),"")</f>
        <v/>
      </c>
      <c r="B1307" s="1" t="s">
        <v>192</v>
      </c>
      <c r="C1307" t="s">
        <v>486</v>
      </c>
      <c r="D1307" s="7" t="s">
        <v>1201</v>
      </c>
      <c r="E1307" s="7" t="s">
        <v>5831</v>
      </c>
      <c r="F1307" t="s">
        <v>1014</v>
      </c>
      <c r="G1307" s="7" t="s">
        <v>5831</v>
      </c>
      <c r="H1307" t="s">
        <v>5832</v>
      </c>
      <c r="I1307" t="s">
        <v>5872</v>
      </c>
      <c r="J1307" t="s">
        <v>5873</v>
      </c>
      <c r="K1307" t="s">
        <v>5874</v>
      </c>
    </row>
    <row r="1308" spans="1:11">
      <c r="A1308">
        <f>IFERROR(VLOOKUP(I1308,รวมโครงการที่ผ่านทั้งหมด!G:X,18,0),"")</f>
        <v>1</v>
      </c>
      <c r="B1308" s="1" t="s">
        <v>192</v>
      </c>
      <c r="C1308" t="s">
        <v>486</v>
      </c>
      <c r="D1308" s="7" t="s">
        <v>1201</v>
      </c>
      <c r="E1308" s="7" t="s">
        <v>5918</v>
      </c>
      <c r="F1308" t="s">
        <v>1042</v>
      </c>
      <c r="G1308" s="7" t="s">
        <v>5918</v>
      </c>
      <c r="H1308" t="s">
        <v>5919</v>
      </c>
      <c r="I1308" t="s">
        <v>5932</v>
      </c>
      <c r="J1308" t="s">
        <v>5933</v>
      </c>
      <c r="K1308" t="s">
        <v>5934</v>
      </c>
    </row>
    <row r="1309" spans="1:11">
      <c r="A1309" t="str">
        <f>IFERROR(VLOOKUP(I1309,รวมโครงการที่ผ่านทั้งหมด!G:X,18,0),"")</f>
        <v/>
      </c>
      <c r="B1309" s="1" t="s">
        <v>192</v>
      </c>
      <c r="C1309" t="s">
        <v>486</v>
      </c>
      <c r="D1309" s="7" t="s">
        <v>1201</v>
      </c>
      <c r="E1309" s="7" t="s">
        <v>5918</v>
      </c>
      <c r="F1309" t="s">
        <v>1042</v>
      </c>
      <c r="G1309" s="7" t="s">
        <v>5918</v>
      </c>
      <c r="H1309" t="s">
        <v>5919</v>
      </c>
      <c r="I1309" t="s">
        <v>5935</v>
      </c>
      <c r="J1309" t="s">
        <v>5936</v>
      </c>
      <c r="K1309" t="s">
        <v>5937</v>
      </c>
    </row>
    <row r="1310" spans="1:11">
      <c r="A1310">
        <f>IFERROR(VLOOKUP(I1310,รวมโครงการที่ผ่านทั้งหมด!G:X,18,0),"")</f>
        <v>1</v>
      </c>
      <c r="B1310" s="1" t="s">
        <v>192</v>
      </c>
      <c r="C1310" t="s">
        <v>486</v>
      </c>
      <c r="D1310" s="7" t="s">
        <v>1201</v>
      </c>
      <c r="E1310" s="7" t="s">
        <v>5918</v>
      </c>
      <c r="F1310" t="s">
        <v>1042</v>
      </c>
      <c r="G1310" s="7" t="s">
        <v>5918</v>
      </c>
      <c r="H1310" t="s">
        <v>5919</v>
      </c>
      <c r="I1310" t="s">
        <v>5938</v>
      </c>
      <c r="J1310" t="s">
        <v>5939</v>
      </c>
      <c r="K1310" t="s">
        <v>5940</v>
      </c>
    </row>
    <row r="1311" spans="1:11">
      <c r="A1311" t="str">
        <f>IFERROR(VLOOKUP(I1311,รวมโครงการที่ผ่านทั้งหมด!G:X,18,0),"")</f>
        <v/>
      </c>
      <c r="B1311" s="1" t="s">
        <v>192</v>
      </c>
      <c r="C1311" t="s">
        <v>486</v>
      </c>
      <c r="D1311" s="7" t="s">
        <v>7355</v>
      </c>
      <c r="E1311" s="7" t="s">
        <v>7364</v>
      </c>
      <c r="F1311" t="s">
        <v>7381</v>
      </c>
      <c r="G1311" s="7" t="s">
        <v>7364</v>
      </c>
      <c r="H1311" t="s">
        <v>7382</v>
      </c>
      <c r="I1311" t="s">
        <v>7383</v>
      </c>
      <c r="J1311" t="s">
        <v>7384</v>
      </c>
      <c r="K1311" t="s">
        <v>7385</v>
      </c>
    </row>
    <row r="1312" spans="1:11">
      <c r="A1312" t="str">
        <f>IFERROR(VLOOKUP(I1312,รวมโครงการที่ผ่านทั้งหมด!G:X,18,0),"")</f>
        <v/>
      </c>
      <c r="B1312" s="1" t="s">
        <v>192</v>
      </c>
      <c r="C1312" t="s">
        <v>486</v>
      </c>
      <c r="D1312" s="7" t="s">
        <v>7355</v>
      </c>
      <c r="E1312" s="7" t="s">
        <v>7403</v>
      </c>
      <c r="F1312" t="s">
        <v>7411</v>
      </c>
      <c r="G1312" s="7" t="s">
        <v>7403</v>
      </c>
      <c r="H1312" t="s">
        <v>7412</v>
      </c>
      <c r="I1312" t="s">
        <v>7413</v>
      </c>
      <c r="J1312" t="s">
        <v>7414</v>
      </c>
      <c r="K1312" t="s">
        <v>7415</v>
      </c>
    </row>
    <row r="1313" spans="1:11">
      <c r="A1313" t="str">
        <f>IFERROR(VLOOKUP(I1313,รวมโครงการที่ผ่านทั้งหมด!G:X,18,0),"")</f>
        <v/>
      </c>
      <c r="B1313" s="1" t="s">
        <v>192</v>
      </c>
      <c r="C1313" t="s">
        <v>486</v>
      </c>
      <c r="D1313" s="7" t="s">
        <v>151</v>
      </c>
      <c r="E1313" s="7" t="s">
        <v>8617</v>
      </c>
      <c r="F1313" t="s">
        <v>292</v>
      </c>
      <c r="G1313" s="7" t="s">
        <v>8617</v>
      </c>
      <c r="H1313" t="s">
        <v>8618</v>
      </c>
      <c r="I1313" t="s">
        <v>8640</v>
      </c>
      <c r="J1313" t="s">
        <v>8641</v>
      </c>
      <c r="K1313" t="s">
        <v>8642</v>
      </c>
    </row>
    <row r="1314" spans="1:11">
      <c r="A1314" t="str">
        <f>IFERROR(VLOOKUP(I1314,รวมโครงการที่ผ่านทั้งหมด!G:X,18,0),"")</f>
        <v/>
      </c>
      <c r="B1314" s="1" t="s">
        <v>192</v>
      </c>
      <c r="C1314" t="s">
        <v>486</v>
      </c>
      <c r="D1314" s="7" t="s">
        <v>151</v>
      </c>
      <c r="E1314" s="7" t="s">
        <v>8969</v>
      </c>
      <c r="F1314" t="s">
        <v>9076</v>
      </c>
      <c r="G1314" s="7" t="s">
        <v>8969</v>
      </c>
      <c r="H1314" t="s">
        <v>9077</v>
      </c>
      <c r="I1314" t="s">
        <v>9087</v>
      </c>
      <c r="J1314" t="s">
        <v>9088</v>
      </c>
      <c r="K1314" t="s">
        <v>9089</v>
      </c>
    </row>
    <row r="1315" spans="1:11">
      <c r="A1315" t="str">
        <f>IFERROR(VLOOKUP(I1315,รวมโครงการที่ผ่านทั้งหมด!G:X,18,0),"")</f>
        <v/>
      </c>
      <c r="B1315" s="1" t="s">
        <v>192</v>
      </c>
      <c r="C1315" t="s">
        <v>193</v>
      </c>
      <c r="D1315" s="7" t="s">
        <v>151</v>
      </c>
      <c r="E1315" s="7" t="s">
        <v>137</v>
      </c>
      <c r="F1315" t="s">
        <v>138</v>
      </c>
      <c r="G1315" s="7" t="s">
        <v>137</v>
      </c>
      <c r="H1315" t="s">
        <v>139</v>
      </c>
      <c r="I1315" t="s">
        <v>194</v>
      </c>
      <c r="J1315" t="s">
        <v>195</v>
      </c>
      <c r="K1315" t="s">
        <v>196</v>
      </c>
    </row>
    <row r="1316" spans="1:11">
      <c r="A1316" t="str">
        <f>IFERROR(VLOOKUP(I1316,รวมโครงการที่ผ่านทั้งหมด!G:X,18,0),"")</f>
        <v/>
      </c>
      <c r="B1316" s="1" t="s">
        <v>192</v>
      </c>
      <c r="C1316" t="s">
        <v>193</v>
      </c>
      <c r="D1316" s="7" t="s">
        <v>151</v>
      </c>
      <c r="E1316" s="7" t="s">
        <v>137</v>
      </c>
      <c r="F1316" t="s">
        <v>138</v>
      </c>
      <c r="G1316" s="7" t="s">
        <v>137</v>
      </c>
      <c r="H1316" t="s">
        <v>139</v>
      </c>
      <c r="I1316" t="s">
        <v>197</v>
      </c>
      <c r="J1316" t="s">
        <v>198</v>
      </c>
      <c r="K1316" t="s">
        <v>199</v>
      </c>
    </row>
    <row r="1317" spans="1:11">
      <c r="A1317" t="str">
        <f>IFERROR(VLOOKUP(I1317,รวมโครงการที่ผ่านทั้งหมด!G:X,18,0),"")</f>
        <v/>
      </c>
      <c r="B1317" s="1" t="s">
        <v>192</v>
      </c>
      <c r="C1317" t="s">
        <v>193</v>
      </c>
      <c r="D1317" s="7" t="s">
        <v>151</v>
      </c>
      <c r="E1317" s="7" t="s">
        <v>396</v>
      </c>
      <c r="F1317" t="s">
        <v>292</v>
      </c>
      <c r="G1317" s="7" t="s">
        <v>396</v>
      </c>
      <c r="H1317" t="s">
        <v>397</v>
      </c>
      <c r="I1317" t="s">
        <v>423</v>
      </c>
      <c r="J1317" t="s">
        <v>424</v>
      </c>
      <c r="K1317" t="s">
        <v>425</v>
      </c>
    </row>
    <row r="1318" spans="1:11">
      <c r="A1318" t="str">
        <f>IFERROR(VLOOKUP(I1318,รวมโครงการที่ผ่านทั้งหมด!G:X,18,0),"")</f>
        <v/>
      </c>
      <c r="B1318" s="1" t="s">
        <v>192</v>
      </c>
      <c r="C1318" t="s">
        <v>193</v>
      </c>
      <c r="D1318" s="7" t="s">
        <v>151</v>
      </c>
      <c r="E1318" s="7" t="s">
        <v>606</v>
      </c>
      <c r="F1318" t="s">
        <v>292</v>
      </c>
      <c r="G1318" s="7" t="s">
        <v>606</v>
      </c>
      <c r="H1318" t="s">
        <v>607</v>
      </c>
      <c r="I1318" t="s">
        <v>608</v>
      </c>
      <c r="J1318" t="s">
        <v>609</v>
      </c>
      <c r="K1318" t="s">
        <v>610</v>
      </c>
    </row>
    <row r="1319" spans="1:11">
      <c r="A1319" t="str">
        <f>IFERROR(VLOOKUP(I1319,รวมโครงการที่ผ่านทั้งหมด!G:X,18,0),"")</f>
        <v/>
      </c>
      <c r="B1319" s="1" t="s">
        <v>192</v>
      </c>
      <c r="C1319" t="s">
        <v>193</v>
      </c>
      <c r="D1319" s="7" t="s">
        <v>151</v>
      </c>
      <c r="E1319" s="7" t="s">
        <v>606</v>
      </c>
      <c r="F1319" t="s">
        <v>292</v>
      </c>
      <c r="G1319" s="7" t="s">
        <v>606</v>
      </c>
      <c r="H1319" t="s">
        <v>607</v>
      </c>
      <c r="I1319" t="s">
        <v>620</v>
      </c>
      <c r="J1319" t="s">
        <v>621</v>
      </c>
      <c r="K1319" t="s">
        <v>622</v>
      </c>
    </row>
    <row r="1320" spans="1:11">
      <c r="A1320" t="str">
        <f>IFERROR(VLOOKUP(I1320,รวมโครงการที่ผ่านทั้งหมด!G:X,18,0),"")</f>
        <v/>
      </c>
      <c r="B1320" s="1" t="s">
        <v>192</v>
      </c>
      <c r="C1320" t="s">
        <v>193</v>
      </c>
      <c r="D1320" s="7" t="s">
        <v>151</v>
      </c>
      <c r="E1320" s="7" t="s">
        <v>1898</v>
      </c>
      <c r="F1320" t="s">
        <v>1042</v>
      </c>
      <c r="G1320" s="7" t="s">
        <v>10756</v>
      </c>
      <c r="H1320" t="s">
        <v>1899</v>
      </c>
      <c r="I1320" t="s">
        <v>1903</v>
      </c>
      <c r="J1320" t="s">
        <v>1904</v>
      </c>
      <c r="K1320" t="s">
        <v>1905</v>
      </c>
    </row>
    <row r="1321" spans="1:11">
      <c r="A1321" t="str">
        <f>IFERROR(VLOOKUP(I1321,รวมโครงการที่ผ่านทั้งหมด!G:X,18,0),"")</f>
        <v/>
      </c>
      <c r="B1321" s="1" t="s">
        <v>192</v>
      </c>
      <c r="C1321" t="s">
        <v>193</v>
      </c>
      <c r="D1321" s="7" t="s">
        <v>151</v>
      </c>
      <c r="E1321" s="7" t="s">
        <v>1898</v>
      </c>
      <c r="F1321" t="s">
        <v>1042</v>
      </c>
      <c r="G1321" s="7" t="s">
        <v>10756</v>
      </c>
      <c r="H1321" t="s">
        <v>1899</v>
      </c>
      <c r="I1321" t="s">
        <v>1910</v>
      </c>
      <c r="J1321" t="s">
        <v>1911</v>
      </c>
      <c r="K1321" t="s">
        <v>1912</v>
      </c>
    </row>
    <row r="1322" spans="1:11">
      <c r="A1322" t="str">
        <f>IFERROR(VLOOKUP(I1322,รวมโครงการที่ผ่านทั้งหมด!G:X,18,0),"")</f>
        <v/>
      </c>
      <c r="B1322" s="1" t="s">
        <v>192</v>
      </c>
      <c r="C1322" t="s">
        <v>193</v>
      </c>
      <c r="D1322" s="7" t="s">
        <v>4788</v>
      </c>
      <c r="E1322" s="7" t="s">
        <v>4902</v>
      </c>
      <c r="F1322" t="s">
        <v>4903</v>
      </c>
      <c r="G1322" s="7" t="s">
        <v>4902</v>
      </c>
      <c r="H1322" t="s">
        <v>4904</v>
      </c>
      <c r="I1322" t="s">
        <v>4911</v>
      </c>
      <c r="J1322" t="s">
        <v>4912</v>
      </c>
      <c r="K1322" t="s">
        <v>4913</v>
      </c>
    </row>
    <row r="1323" spans="1:11">
      <c r="A1323" t="str">
        <f>IFERROR(VLOOKUP(I1323,รวมโครงการที่ผ่านทั้งหมด!G:X,18,0),"")</f>
        <v/>
      </c>
      <c r="B1323" s="1" t="s">
        <v>192</v>
      </c>
      <c r="C1323" t="s">
        <v>193</v>
      </c>
      <c r="D1323" s="7" t="s">
        <v>1201</v>
      </c>
      <c r="E1323" s="7" t="s">
        <v>5565</v>
      </c>
      <c r="F1323" t="s">
        <v>5566</v>
      </c>
      <c r="G1323" s="7" t="s">
        <v>5565</v>
      </c>
      <c r="H1323" t="s">
        <v>5567</v>
      </c>
      <c r="I1323" t="s">
        <v>5616</v>
      </c>
      <c r="J1323" t="s">
        <v>5617</v>
      </c>
      <c r="K1323" t="s">
        <v>5618</v>
      </c>
    </row>
    <row r="1324" spans="1:11">
      <c r="A1324" t="str">
        <f>IFERROR(VLOOKUP(I1324,รวมโครงการที่ผ่านทั้งหมด!G:X,18,0),"")</f>
        <v/>
      </c>
      <c r="B1324" s="1" t="s">
        <v>192</v>
      </c>
      <c r="C1324" t="s">
        <v>193</v>
      </c>
      <c r="D1324" s="7" t="s">
        <v>1201</v>
      </c>
      <c r="E1324" s="7" t="s">
        <v>5831</v>
      </c>
      <c r="F1324" t="s">
        <v>1014</v>
      </c>
      <c r="G1324" s="7" t="s">
        <v>5831</v>
      </c>
      <c r="H1324" t="s">
        <v>5832</v>
      </c>
      <c r="I1324" t="s">
        <v>5839</v>
      </c>
      <c r="J1324" t="s">
        <v>5840</v>
      </c>
      <c r="K1324" t="s">
        <v>5841</v>
      </c>
    </row>
    <row r="1325" spans="1:11">
      <c r="A1325" t="str">
        <f>IFERROR(VLOOKUP(I1325,รวมโครงการที่ผ่านทั้งหมด!G:X,18,0),"")</f>
        <v/>
      </c>
      <c r="B1325" s="1" t="s">
        <v>192</v>
      </c>
      <c r="C1325" t="s">
        <v>193</v>
      </c>
      <c r="D1325" s="7" t="s">
        <v>1201</v>
      </c>
      <c r="E1325" s="7" t="s">
        <v>5918</v>
      </c>
      <c r="F1325" t="s">
        <v>1042</v>
      </c>
      <c r="G1325" s="7" t="s">
        <v>5918</v>
      </c>
      <c r="H1325" t="s">
        <v>5919</v>
      </c>
      <c r="I1325" t="s">
        <v>5941</v>
      </c>
      <c r="J1325" t="s">
        <v>5942</v>
      </c>
      <c r="K1325" t="s">
        <v>5943</v>
      </c>
    </row>
    <row r="1326" spans="1:11">
      <c r="A1326" t="str">
        <f>IFERROR(VLOOKUP(I1326,รวมโครงการที่ผ่านทั้งหมด!G:X,18,0),"")</f>
        <v/>
      </c>
      <c r="B1326" s="1" t="s">
        <v>192</v>
      </c>
      <c r="C1326" t="s">
        <v>193</v>
      </c>
      <c r="D1326" s="7" t="s">
        <v>151</v>
      </c>
      <c r="E1326" s="7" t="s">
        <v>6294</v>
      </c>
      <c r="F1326" t="s">
        <v>6295</v>
      </c>
      <c r="G1326" s="7" t="s">
        <v>10611</v>
      </c>
      <c r="H1326" t="s">
        <v>6296</v>
      </c>
      <c r="I1326" t="s">
        <v>6471</v>
      </c>
      <c r="J1326" t="s">
        <v>6472</v>
      </c>
      <c r="K1326" t="s">
        <v>6473</v>
      </c>
    </row>
    <row r="1327" spans="1:11">
      <c r="A1327" t="str">
        <f>IFERROR(VLOOKUP(I1327,รวมโครงการที่ผ่านทั้งหมด!G:X,18,0),"")</f>
        <v/>
      </c>
      <c r="B1327" s="1" t="s">
        <v>192</v>
      </c>
      <c r="C1327" t="s">
        <v>193</v>
      </c>
      <c r="D1327" s="7" t="s">
        <v>7355</v>
      </c>
      <c r="E1327" s="7" t="s">
        <v>7364</v>
      </c>
      <c r="F1327" t="s">
        <v>7373</v>
      </c>
      <c r="G1327" s="7" t="s">
        <v>7364</v>
      </c>
      <c r="H1327" t="s">
        <v>7374</v>
      </c>
      <c r="I1327" t="s">
        <v>7375</v>
      </c>
      <c r="J1327" t="s">
        <v>7376</v>
      </c>
      <c r="K1327" t="s">
        <v>7377</v>
      </c>
    </row>
    <row r="1328" spans="1:11">
      <c r="A1328" t="str">
        <f>IFERROR(VLOOKUP(I1328,รวมโครงการที่ผ่านทั้งหมด!G:X,18,0),"")</f>
        <v/>
      </c>
      <c r="B1328" s="1" t="s">
        <v>192</v>
      </c>
      <c r="C1328" t="s">
        <v>193</v>
      </c>
      <c r="D1328" s="7" t="s">
        <v>151</v>
      </c>
      <c r="E1328" s="7" t="s">
        <v>7571</v>
      </c>
      <c r="F1328" t="s">
        <v>1042</v>
      </c>
      <c r="G1328" s="7" t="s">
        <v>7571</v>
      </c>
      <c r="H1328" t="s">
        <v>7572</v>
      </c>
      <c r="I1328" t="s">
        <v>7582</v>
      </c>
      <c r="J1328" t="s">
        <v>7583</v>
      </c>
      <c r="K1328" t="s">
        <v>7584</v>
      </c>
    </row>
    <row r="1329" spans="1:11">
      <c r="A1329" t="str">
        <f>IFERROR(VLOOKUP(I1329,รวมโครงการที่ผ่านทั้งหมด!G:X,18,0),"")</f>
        <v/>
      </c>
      <c r="B1329" s="1" t="s">
        <v>192</v>
      </c>
      <c r="C1329" t="s">
        <v>193</v>
      </c>
      <c r="D1329" s="7" t="s">
        <v>151</v>
      </c>
      <c r="E1329" s="7" t="s">
        <v>7571</v>
      </c>
      <c r="F1329" t="s">
        <v>1042</v>
      </c>
      <c r="G1329" s="7" t="s">
        <v>7571</v>
      </c>
      <c r="H1329" t="s">
        <v>7572</v>
      </c>
      <c r="I1329" t="s">
        <v>7594</v>
      </c>
      <c r="J1329" t="s">
        <v>7595</v>
      </c>
      <c r="K1329" t="s">
        <v>7596</v>
      </c>
    </row>
    <row r="1330" spans="1:11">
      <c r="A1330" t="str">
        <f>IFERROR(VLOOKUP(I1330,รวมโครงการที่ผ่านทั้งหมด!G:X,18,0),"")</f>
        <v/>
      </c>
      <c r="B1330" s="1" t="s">
        <v>192</v>
      </c>
      <c r="C1330" t="s">
        <v>193</v>
      </c>
      <c r="D1330" s="7" t="s">
        <v>151</v>
      </c>
      <c r="E1330" s="7" t="s">
        <v>7571</v>
      </c>
      <c r="F1330" t="s">
        <v>1042</v>
      </c>
      <c r="G1330" s="7" t="s">
        <v>7571</v>
      </c>
      <c r="H1330" t="s">
        <v>7572</v>
      </c>
      <c r="I1330" t="s">
        <v>7627</v>
      </c>
      <c r="J1330" t="s">
        <v>7628</v>
      </c>
      <c r="K1330" t="s">
        <v>7629</v>
      </c>
    </row>
    <row r="1331" spans="1:11">
      <c r="A1331" t="str">
        <f>IFERROR(VLOOKUP(I1331,รวมโครงการที่ผ่านทั้งหมด!G:X,18,0),"")</f>
        <v/>
      </c>
      <c r="B1331" s="1" t="s">
        <v>192</v>
      </c>
      <c r="C1331" t="s">
        <v>193</v>
      </c>
      <c r="D1331" s="7" t="s">
        <v>136</v>
      </c>
      <c r="E1331" s="7" t="s">
        <v>7650</v>
      </c>
      <c r="F1331" t="s">
        <v>7651</v>
      </c>
      <c r="G1331" s="7" t="s">
        <v>10762</v>
      </c>
      <c r="H1331" t="s">
        <v>7652</v>
      </c>
      <c r="I1331" t="s">
        <v>7659</v>
      </c>
      <c r="J1331" t="s">
        <v>7660</v>
      </c>
      <c r="K1331" t="s">
        <v>7661</v>
      </c>
    </row>
    <row r="1332" spans="1:11">
      <c r="A1332" t="str">
        <f>IFERROR(VLOOKUP(I1332,รวมโครงการที่ผ่านทั้งหมด!G:X,18,0),"")</f>
        <v/>
      </c>
      <c r="B1332" s="1" t="s">
        <v>192</v>
      </c>
      <c r="C1332" t="s">
        <v>193</v>
      </c>
      <c r="D1332" s="7" t="s">
        <v>136</v>
      </c>
      <c r="E1332" s="7" t="s">
        <v>7650</v>
      </c>
      <c r="F1332" t="s">
        <v>7651</v>
      </c>
      <c r="G1332" s="7" t="s">
        <v>10762</v>
      </c>
      <c r="H1332" t="s">
        <v>7652</v>
      </c>
      <c r="I1332" t="s">
        <v>7662</v>
      </c>
      <c r="J1332" t="s">
        <v>7663</v>
      </c>
      <c r="K1332" t="s">
        <v>7664</v>
      </c>
    </row>
    <row r="1333" spans="1:11">
      <c r="A1333" t="str">
        <f>IFERROR(VLOOKUP(I1333,รวมโครงการที่ผ่านทั้งหมด!G:X,18,0),"")</f>
        <v/>
      </c>
      <c r="B1333" s="1" t="s">
        <v>192</v>
      </c>
      <c r="C1333" t="s">
        <v>193</v>
      </c>
      <c r="D1333" s="7" t="s">
        <v>136</v>
      </c>
      <c r="E1333" s="7" t="s">
        <v>7650</v>
      </c>
      <c r="F1333" t="s">
        <v>7651</v>
      </c>
      <c r="G1333" s="7" t="s">
        <v>10762</v>
      </c>
      <c r="H1333" t="s">
        <v>7652</v>
      </c>
      <c r="I1333" t="s">
        <v>7677</v>
      </c>
      <c r="J1333" t="s">
        <v>7678</v>
      </c>
      <c r="K1333" t="s">
        <v>7679</v>
      </c>
    </row>
    <row r="1334" spans="1:11">
      <c r="A1334" t="str">
        <f>IFERROR(VLOOKUP(I1334,รวมโครงการที่ผ่านทั้งหมด!G:X,18,0),"")</f>
        <v/>
      </c>
      <c r="B1334" s="1" t="s">
        <v>192</v>
      </c>
      <c r="C1334" t="s">
        <v>193</v>
      </c>
      <c r="D1334" s="7" t="s">
        <v>151</v>
      </c>
      <c r="E1334" s="7" t="s">
        <v>7969</v>
      </c>
      <c r="F1334" t="s">
        <v>292</v>
      </c>
      <c r="G1334" s="7" t="s">
        <v>7969</v>
      </c>
      <c r="H1334" t="s">
        <v>7970</v>
      </c>
      <c r="I1334" t="s">
        <v>7977</v>
      </c>
      <c r="J1334" t="s">
        <v>7978</v>
      </c>
      <c r="K1334" t="s">
        <v>7979</v>
      </c>
    </row>
    <row r="1335" spans="1:11">
      <c r="A1335" t="str">
        <f>IFERROR(VLOOKUP(I1335,รวมโครงการที่ผ่านทั้งหมด!G:X,18,0),"")</f>
        <v/>
      </c>
      <c r="B1335" s="1" t="s">
        <v>192</v>
      </c>
      <c r="C1335" t="s">
        <v>193</v>
      </c>
      <c r="D1335" s="7" t="s">
        <v>151</v>
      </c>
      <c r="E1335" s="7" t="s">
        <v>1219</v>
      </c>
      <c r="F1335" t="s">
        <v>1014</v>
      </c>
      <c r="G1335" s="7" t="s">
        <v>10760</v>
      </c>
      <c r="H1335" t="s">
        <v>8216</v>
      </c>
      <c r="I1335" t="s">
        <v>8238</v>
      </c>
      <c r="J1335" t="s">
        <v>8239</v>
      </c>
      <c r="K1335" t="s">
        <v>8240</v>
      </c>
    </row>
    <row r="1336" spans="1:11">
      <c r="A1336" t="str">
        <f>IFERROR(VLOOKUP(I1336,รวมโครงการที่ผ่านทั้งหมด!G:X,18,0),"")</f>
        <v/>
      </c>
      <c r="B1336" s="1" t="s">
        <v>192</v>
      </c>
      <c r="C1336" t="s">
        <v>193</v>
      </c>
      <c r="D1336" s="7" t="s">
        <v>151</v>
      </c>
      <c r="E1336" s="7" t="s">
        <v>1219</v>
      </c>
      <c r="F1336" t="s">
        <v>1014</v>
      </c>
      <c r="G1336" s="7" t="s">
        <v>10760</v>
      </c>
      <c r="H1336" t="s">
        <v>8216</v>
      </c>
      <c r="I1336" t="s">
        <v>8274</v>
      </c>
      <c r="J1336" t="s">
        <v>8275</v>
      </c>
      <c r="K1336" t="s">
        <v>8276</v>
      </c>
    </row>
    <row r="1337" spans="1:11">
      <c r="A1337" t="str">
        <f>IFERROR(VLOOKUP(I1337,รวมโครงการที่ผ่านทั้งหมด!G:X,18,0),"")</f>
        <v/>
      </c>
      <c r="B1337" s="1" t="s">
        <v>192</v>
      </c>
      <c r="C1337" t="s">
        <v>193</v>
      </c>
      <c r="D1337" s="7" t="s">
        <v>151</v>
      </c>
      <c r="E1337" s="7" t="s">
        <v>1219</v>
      </c>
      <c r="F1337" t="s">
        <v>1014</v>
      </c>
      <c r="G1337" s="7" t="s">
        <v>10760</v>
      </c>
      <c r="H1337" t="s">
        <v>8216</v>
      </c>
      <c r="I1337" t="s">
        <v>8289</v>
      </c>
      <c r="J1337" t="s">
        <v>8290</v>
      </c>
      <c r="K1337" t="s">
        <v>8291</v>
      </c>
    </row>
    <row r="1338" spans="1:11">
      <c r="A1338" t="str">
        <f>IFERROR(VLOOKUP(I1338,รวมโครงการที่ผ่านทั้งหมด!G:X,18,0),"")</f>
        <v/>
      </c>
      <c r="B1338" s="1" t="s">
        <v>192</v>
      </c>
      <c r="C1338" t="s">
        <v>193</v>
      </c>
      <c r="D1338" s="7" t="s">
        <v>151</v>
      </c>
      <c r="E1338" s="7" t="s">
        <v>8375</v>
      </c>
      <c r="F1338" t="s">
        <v>8376</v>
      </c>
      <c r="G1338" s="7" t="s">
        <v>8375</v>
      </c>
      <c r="H1338" t="s">
        <v>8377</v>
      </c>
      <c r="I1338" t="s">
        <v>8378</v>
      </c>
      <c r="J1338" t="s">
        <v>8379</v>
      </c>
      <c r="K1338" t="s">
        <v>8380</v>
      </c>
    </row>
    <row r="1339" spans="1:11">
      <c r="A1339" t="str">
        <f>IFERROR(VLOOKUP(I1339,รวมโครงการที่ผ่านทั้งหมด!G:X,18,0),"")</f>
        <v/>
      </c>
      <c r="B1339" s="1" t="s">
        <v>192</v>
      </c>
      <c r="C1339" t="s">
        <v>193</v>
      </c>
      <c r="D1339" s="7" t="s">
        <v>151</v>
      </c>
      <c r="E1339" s="7" t="s">
        <v>8375</v>
      </c>
      <c r="F1339" t="s">
        <v>8376</v>
      </c>
      <c r="G1339" s="7" t="s">
        <v>8375</v>
      </c>
      <c r="H1339" t="s">
        <v>8377</v>
      </c>
      <c r="I1339" t="s">
        <v>8384</v>
      </c>
      <c r="J1339" t="s">
        <v>8385</v>
      </c>
      <c r="K1339" t="s">
        <v>8386</v>
      </c>
    </row>
    <row r="1340" spans="1:11">
      <c r="A1340" t="str">
        <f>IFERROR(VLOOKUP(I1340,รวมโครงการที่ผ่านทั้งหมด!G:X,18,0),"")</f>
        <v/>
      </c>
      <c r="B1340" s="1" t="s">
        <v>192</v>
      </c>
      <c r="C1340" t="s">
        <v>193</v>
      </c>
      <c r="D1340" s="7" t="s">
        <v>151</v>
      </c>
      <c r="E1340" s="7" t="s">
        <v>8414</v>
      </c>
      <c r="F1340" t="s">
        <v>8415</v>
      </c>
      <c r="G1340" s="7" t="s">
        <v>8414</v>
      </c>
      <c r="H1340" t="s">
        <v>8416</v>
      </c>
      <c r="I1340" t="s">
        <v>8417</v>
      </c>
      <c r="J1340" t="s">
        <v>8418</v>
      </c>
      <c r="K1340" t="s">
        <v>8419</v>
      </c>
    </row>
    <row r="1341" spans="1:11">
      <c r="A1341" t="str">
        <f>IFERROR(VLOOKUP(I1341,รวมโครงการที่ผ่านทั้งหมด!G:X,18,0),"")</f>
        <v/>
      </c>
      <c r="B1341" s="1" t="s">
        <v>192</v>
      </c>
      <c r="C1341" t="s">
        <v>193</v>
      </c>
      <c r="D1341" s="7" t="s">
        <v>151</v>
      </c>
      <c r="E1341" s="7" t="s">
        <v>8667</v>
      </c>
      <c r="F1341" t="s">
        <v>292</v>
      </c>
      <c r="G1341" s="7" t="s">
        <v>8667</v>
      </c>
      <c r="H1341" t="s">
        <v>8668</v>
      </c>
      <c r="I1341" t="s">
        <v>8672</v>
      </c>
      <c r="J1341" t="s">
        <v>8673</v>
      </c>
      <c r="K1341" t="s">
        <v>8674</v>
      </c>
    </row>
    <row r="1342" spans="1:11">
      <c r="A1342" t="str">
        <f>IFERROR(VLOOKUP(I1342,รวมโครงการที่ผ่านทั้งหมด!G:X,18,0),"")</f>
        <v/>
      </c>
      <c r="B1342" s="1" t="s">
        <v>192</v>
      </c>
      <c r="C1342" t="s">
        <v>193</v>
      </c>
      <c r="D1342" s="7" t="s">
        <v>151</v>
      </c>
      <c r="E1342" s="7" t="s">
        <v>8969</v>
      </c>
      <c r="F1342" t="s">
        <v>9059</v>
      </c>
      <c r="G1342" s="7" t="s">
        <v>8969</v>
      </c>
      <c r="H1342" t="s">
        <v>9060</v>
      </c>
      <c r="I1342" t="s">
        <v>9061</v>
      </c>
      <c r="J1342" t="s">
        <v>9062</v>
      </c>
      <c r="K1342" t="s">
        <v>9063</v>
      </c>
    </row>
    <row r="1343" spans="1:11">
      <c r="A1343" t="str">
        <f>IFERROR(VLOOKUP(I1343,รวมโครงการที่ผ่านทั้งหมด!G:X,18,0),"")</f>
        <v/>
      </c>
      <c r="B1343" s="1" t="s">
        <v>192</v>
      </c>
      <c r="C1343" t="s">
        <v>193</v>
      </c>
      <c r="D1343" s="7" t="s">
        <v>151</v>
      </c>
      <c r="E1343" s="7" t="s">
        <v>8969</v>
      </c>
      <c r="F1343" t="s">
        <v>9059</v>
      </c>
      <c r="G1343" s="7" t="s">
        <v>8969</v>
      </c>
      <c r="H1343" t="s">
        <v>9060</v>
      </c>
      <c r="I1343" t="s">
        <v>9064</v>
      </c>
      <c r="J1343" t="s">
        <v>9065</v>
      </c>
      <c r="K1343" t="s">
        <v>9066</v>
      </c>
    </row>
    <row r="1344" spans="1:11">
      <c r="A1344" t="str">
        <f>IFERROR(VLOOKUP(I1344,รวมโครงการที่ผ่านทั้งหมด!G:X,18,0),"")</f>
        <v/>
      </c>
      <c r="B1344" s="1" t="s">
        <v>192</v>
      </c>
      <c r="C1344" t="s">
        <v>193</v>
      </c>
      <c r="D1344" s="7" t="s">
        <v>151</v>
      </c>
      <c r="E1344" s="7" t="s">
        <v>8969</v>
      </c>
      <c r="F1344" t="s">
        <v>9076</v>
      </c>
      <c r="G1344" s="7" t="s">
        <v>8969</v>
      </c>
      <c r="H1344" t="s">
        <v>9077</v>
      </c>
      <c r="I1344" t="s">
        <v>9081</v>
      </c>
      <c r="J1344" t="s">
        <v>9082</v>
      </c>
      <c r="K1344" t="s">
        <v>9083</v>
      </c>
    </row>
    <row r="1345" spans="1:11">
      <c r="A1345" t="str">
        <f>IFERROR(VLOOKUP(I1345,รวมโครงการที่ผ่านทั้งหมด!G:X,18,0),"")</f>
        <v/>
      </c>
      <c r="B1345" s="1" t="s">
        <v>192</v>
      </c>
      <c r="C1345" t="s">
        <v>193</v>
      </c>
      <c r="D1345" s="7" t="s">
        <v>151</v>
      </c>
      <c r="E1345" s="7" t="s">
        <v>8969</v>
      </c>
      <c r="F1345" t="s">
        <v>9121</v>
      </c>
      <c r="G1345" s="7" t="s">
        <v>8969</v>
      </c>
      <c r="H1345" t="s">
        <v>9122</v>
      </c>
      <c r="I1345" t="s">
        <v>9126</v>
      </c>
      <c r="J1345" t="s">
        <v>9127</v>
      </c>
      <c r="K1345" t="s">
        <v>9128</v>
      </c>
    </row>
    <row r="1346" spans="1:11">
      <c r="A1346" t="str">
        <f>IFERROR(VLOOKUP(I1346,รวมโครงการที่ผ่านทั้งหมด!G:X,18,0),"")</f>
        <v/>
      </c>
      <c r="B1346" s="1" t="s">
        <v>192</v>
      </c>
      <c r="C1346" t="s">
        <v>193</v>
      </c>
      <c r="D1346" s="7" t="s">
        <v>151</v>
      </c>
      <c r="E1346" s="7" t="s">
        <v>9256</v>
      </c>
      <c r="F1346" t="s">
        <v>292</v>
      </c>
      <c r="G1346" s="7" t="s">
        <v>9256</v>
      </c>
      <c r="H1346" t="s">
        <v>9257</v>
      </c>
      <c r="I1346" t="s">
        <v>9270</v>
      </c>
      <c r="J1346" t="s">
        <v>9271</v>
      </c>
      <c r="K1346" t="s">
        <v>9272</v>
      </c>
    </row>
    <row r="1347" spans="1:11">
      <c r="A1347" t="str">
        <f>IFERROR(VLOOKUP(I1347,รวมโครงการที่ผ่านทั้งหมด!G:X,18,0),"")</f>
        <v/>
      </c>
      <c r="B1347" s="1" t="s">
        <v>192</v>
      </c>
      <c r="C1347" t="s">
        <v>193</v>
      </c>
      <c r="D1347" s="7" t="s">
        <v>151</v>
      </c>
      <c r="E1347" s="7" t="s">
        <v>9256</v>
      </c>
      <c r="F1347" t="s">
        <v>292</v>
      </c>
      <c r="G1347" s="7" t="s">
        <v>9256</v>
      </c>
      <c r="H1347" t="s">
        <v>9257</v>
      </c>
      <c r="I1347" t="s">
        <v>9313</v>
      </c>
      <c r="J1347" t="s">
        <v>9314</v>
      </c>
      <c r="K1347" t="s">
        <v>9315</v>
      </c>
    </row>
    <row r="1348" spans="1:11">
      <c r="A1348" t="str">
        <f>IFERROR(VLOOKUP(I1348,รวมโครงการที่ผ่านทั้งหมด!G:X,18,0),"")</f>
        <v/>
      </c>
      <c r="B1348" s="1" t="s">
        <v>192</v>
      </c>
      <c r="C1348" t="s">
        <v>193</v>
      </c>
      <c r="D1348" s="7" t="s">
        <v>151</v>
      </c>
      <c r="E1348" s="7" t="s">
        <v>9256</v>
      </c>
      <c r="F1348" t="s">
        <v>292</v>
      </c>
      <c r="G1348" s="7" t="s">
        <v>9256</v>
      </c>
      <c r="H1348" t="s">
        <v>9257</v>
      </c>
      <c r="I1348" t="s">
        <v>9346</v>
      </c>
      <c r="J1348" t="s">
        <v>9347</v>
      </c>
      <c r="K1348" t="s">
        <v>9348</v>
      </c>
    </row>
    <row r="1349" spans="1:11">
      <c r="A1349" t="str">
        <f>IFERROR(VLOOKUP(I1349,รวมโครงการที่ผ่านทั้งหมด!G:X,18,0),"")</f>
        <v/>
      </c>
      <c r="B1349" s="1" t="s">
        <v>192</v>
      </c>
      <c r="C1349" t="s">
        <v>193</v>
      </c>
      <c r="D1349" s="7" t="s">
        <v>151</v>
      </c>
      <c r="E1349" s="7" t="s">
        <v>9256</v>
      </c>
      <c r="F1349" t="s">
        <v>292</v>
      </c>
      <c r="G1349" s="7" t="s">
        <v>9256</v>
      </c>
      <c r="H1349" t="s">
        <v>9257</v>
      </c>
      <c r="I1349" t="s">
        <v>9436</v>
      </c>
      <c r="J1349" t="s">
        <v>9437</v>
      </c>
      <c r="K1349" t="s">
        <v>9438</v>
      </c>
    </row>
    <row r="1350" spans="1:11">
      <c r="A1350" t="str">
        <f>IFERROR(VLOOKUP(I1350,รวมโครงการที่ผ่านทั้งหมด!G:X,18,0),"")</f>
        <v/>
      </c>
      <c r="B1350" s="1" t="s">
        <v>192</v>
      </c>
      <c r="C1350" t="s">
        <v>193</v>
      </c>
      <c r="D1350" s="7" t="s">
        <v>151</v>
      </c>
      <c r="E1350" s="7" t="s">
        <v>9256</v>
      </c>
      <c r="F1350" t="s">
        <v>292</v>
      </c>
      <c r="G1350" s="7" t="s">
        <v>9256</v>
      </c>
      <c r="H1350" t="s">
        <v>9257</v>
      </c>
      <c r="I1350" t="s">
        <v>9442</v>
      </c>
      <c r="J1350" t="s">
        <v>9443</v>
      </c>
      <c r="K1350" t="s">
        <v>9444</v>
      </c>
    </row>
    <row r="1351" spans="1:11">
      <c r="A1351" t="str">
        <f>IFERROR(VLOOKUP(I1351,รวมโครงการที่ผ่านทั้งหมด!G:X,18,0),"")</f>
        <v/>
      </c>
      <c r="B1351" s="1" t="s">
        <v>192</v>
      </c>
      <c r="C1351" t="s">
        <v>193</v>
      </c>
      <c r="D1351" s="7" t="s">
        <v>151</v>
      </c>
      <c r="E1351" s="7" t="s">
        <v>9256</v>
      </c>
      <c r="F1351" t="s">
        <v>292</v>
      </c>
      <c r="G1351" s="7" t="s">
        <v>9256</v>
      </c>
      <c r="H1351" t="s">
        <v>9257</v>
      </c>
      <c r="I1351" t="s">
        <v>9445</v>
      </c>
      <c r="J1351" t="s">
        <v>9446</v>
      </c>
      <c r="K1351" t="s">
        <v>9447</v>
      </c>
    </row>
    <row r="1352" spans="1:11">
      <c r="A1352" t="str">
        <f>IFERROR(VLOOKUP(I1352,รวมโครงการที่ผ่านทั้งหมด!G:X,18,0),"")</f>
        <v/>
      </c>
      <c r="B1352" s="1" t="s">
        <v>192</v>
      </c>
      <c r="C1352" t="s">
        <v>193</v>
      </c>
      <c r="D1352" s="7" t="s">
        <v>151</v>
      </c>
      <c r="E1352" s="7" t="s">
        <v>9448</v>
      </c>
      <c r="F1352" t="s">
        <v>9454</v>
      </c>
      <c r="G1352" s="7" t="s">
        <v>9448</v>
      </c>
      <c r="H1352" t="s">
        <v>9455</v>
      </c>
      <c r="I1352" t="s">
        <v>9456</v>
      </c>
      <c r="J1352" t="s">
        <v>9457</v>
      </c>
      <c r="K1352" t="s">
        <v>9458</v>
      </c>
    </row>
    <row r="1353" spans="1:11">
      <c r="A1353" t="str">
        <f>IFERROR(VLOOKUP(I1353,รวมโครงการที่ผ่านทั้งหมด!G:X,18,0),"")</f>
        <v/>
      </c>
      <c r="B1353" s="1" t="s">
        <v>192</v>
      </c>
      <c r="C1353" t="s">
        <v>193</v>
      </c>
      <c r="D1353" s="7" t="s">
        <v>151</v>
      </c>
      <c r="E1353" s="7" t="s">
        <v>9448</v>
      </c>
      <c r="F1353" t="s">
        <v>9454</v>
      </c>
      <c r="G1353" s="7" t="s">
        <v>9448</v>
      </c>
      <c r="H1353" t="s">
        <v>9455</v>
      </c>
      <c r="I1353" t="s">
        <v>9459</v>
      </c>
      <c r="J1353" t="s">
        <v>9460</v>
      </c>
      <c r="K1353" t="s">
        <v>9461</v>
      </c>
    </row>
    <row r="1354" spans="1:11">
      <c r="A1354" t="str">
        <f>IFERROR(VLOOKUP(I1354,รวมโครงการที่ผ่านทั้งหมด!G:X,18,0),"")</f>
        <v/>
      </c>
      <c r="B1354" s="1" t="s">
        <v>192</v>
      </c>
      <c r="C1354" t="s">
        <v>193</v>
      </c>
      <c r="D1354" s="7" t="s">
        <v>151</v>
      </c>
      <c r="E1354" s="7" t="s">
        <v>9448</v>
      </c>
      <c r="F1354" t="s">
        <v>9454</v>
      </c>
      <c r="G1354" s="7" t="s">
        <v>9448</v>
      </c>
      <c r="H1354" t="s">
        <v>9455</v>
      </c>
      <c r="I1354" t="s">
        <v>9462</v>
      </c>
      <c r="J1354" t="s">
        <v>9463</v>
      </c>
      <c r="K1354" t="s">
        <v>9464</v>
      </c>
    </row>
    <row r="1355" spans="1:11">
      <c r="A1355" t="str">
        <f>IFERROR(VLOOKUP(I1355,รวมโครงการที่ผ่านทั้งหมด!G:X,18,0),"")</f>
        <v/>
      </c>
      <c r="B1355" s="1" t="s">
        <v>192</v>
      </c>
      <c r="C1355" t="s">
        <v>193</v>
      </c>
      <c r="D1355" s="7" t="s">
        <v>151</v>
      </c>
      <c r="E1355" s="7" t="s">
        <v>9448</v>
      </c>
      <c r="F1355" t="s">
        <v>9454</v>
      </c>
      <c r="G1355" s="7" t="s">
        <v>9448</v>
      </c>
      <c r="H1355" t="s">
        <v>9455</v>
      </c>
      <c r="I1355" t="s">
        <v>9465</v>
      </c>
      <c r="J1355" t="s">
        <v>9466</v>
      </c>
      <c r="K1355" t="s">
        <v>9467</v>
      </c>
    </row>
    <row r="1356" spans="1:11">
      <c r="A1356" t="str">
        <f>IFERROR(VLOOKUP(I1356,รวมโครงการที่ผ่านทั้งหมด!G:X,18,0),"")</f>
        <v/>
      </c>
      <c r="B1356" s="1" t="s">
        <v>192</v>
      </c>
      <c r="C1356" t="s">
        <v>193</v>
      </c>
      <c r="D1356" s="7" t="s">
        <v>151</v>
      </c>
      <c r="E1356" s="7" t="s">
        <v>9448</v>
      </c>
      <c r="F1356" t="s">
        <v>9468</v>
      </c>
      <c r="G1356" s="7" t="s">
        <v>9448</v>
      </c>
      <c r="H1356" t="s">
        <v>9469</v>
      </c>
      <c r="I1356" t="s">
        <v>9470</v>
      </c>
      <c r="J1356" t="s">
        <v>9471</v>
      </c>
      <c r="K1356" t="s">
        <v>9472</v>
      </c>
    </row>
    <row r="1357" spans="1:11">
      <c r="A1357" t="str">
        <f>IFERROR(VLOOKUP(I1357,รวมโครงการที่ผ่านทั้งหมด!G:X,18,0),"")</f>
        <v/>
      </c>
      <c r="B1357" s="1" t="s">
        <v>192</v>
      </c>
      <c r="C1357" t="s">
        <v>193</v>
      </c>
      <c r="D1357" s="7" t="s">
        <v>151</v>
      </c>
      <c r="E1357" s="7" t="s">
        <v>9448</v>
      </c>
      <c r="F1357" t="s">
        <v>9468</v>
      </c>
      <c r="G1357" s="7" t="s">
        <v>9448</v>
      </c>
      <c r="H1357" t="s">
        <v>9469</v>
      </c>
      <c r="I1357" t="s">
        <v>9473</v>
      </c>
      <c r="J1357" t="s">
        <v>9474</v>
      </c>
      <c r="K1357" t="s">
        <v>9475</v>
      </c>
    </row>
    <row r="1358" spans="1:11">
      <c r="A1358" t="str">
        <f>IFERROR(VLOOKUP(I1358,รวมโครงการที่ผ่านทั้งหมด!G:X,18,0),"")</f>
        <v/>
      </c>
      <c r="B1358" s="1" t="s">
        <v>192</v>
      </c>
      <c r="C1358" t="s">
        <v>193</v>
      </c>
      <c r="D1358" s="7" t="s">
        <v>151</v>
      </c>
      <c r="E1358" s="7" t="s">
        <v>9448</v>
      </c>
      <c r="F1358" t="s">
        <v>9476</v>
      </c>
      <c r="G1358" s="7" t="s">
        <v>9448</v>
      </c>
      <c r="H1358" t="s">
        <v>9477</v>
      </c>
      <c r="I1358" t="s">
        <v>9484</v>
      </c>
      <c r="J1358" t="s">
        <v>9485</v>
      </c>
      <c r="K1358" t="s">
        <v>9486</v>
      </c>
    </row>
    <row r="1359" spans="1:11">
      <c r="A1359" t="str">
        <f>IFERROR(VLOOKUP(I1359,รวมโครงการที่ผ่านทั้งหมด!G:X,18,0),"")</f>
        <v/>
      </c>
      <c r="B1359" s="1" t="s">
        <v>192</v>
      </c>
      <c r="C1359" t="s">
        <v>193</v>
      </c>
      <c r="D1359" s="7" t="s">
        <v>151</v>
      </c>
      <c r="E1359" s="7" t="s">
        <v>9577</v>
      </c>
      <c r="F1359" t="s">
        <v>292</v>
      </c>
      <c r="G1359" s="7" t="s">
        <v>9577</v>
      </c>
      <c r="H1359" t="s">
        <v>9578</v>
      </c>
      <c r="I1359" t="s">
        <v>9594</v>
      </c>
      <c r="J1359" t="s">
        <v>9595</v>
      </c>
      <c r="K1359" t="s">
        <v>9596</v>
      </c>
    </row>
    <row r="1360" spans="1:11">
      <c r="A1360" t="str">
        <f>IFERROR(VLOOKUP(I1360,รวมโครงการที่ผ่านทั้งหมด!G:X,18,0),"")</f>
        <v/>
      </c>
      <c r="B1360" s="1" t="s">
        <v>192</v>
      </c>
      <c r="C1360" t="s">
        <v>193</v>
      </c>
      <c r="D1360" s="7" t="s">
        <v>151</v>
      </c>
      <c r="E1360" s="7" t="s">
        <v>9577</v>
      </c>
      <c r="F1360" t="s">
        <v>292</v>
      </c>
      <c r="G1360" s="7" t="s">
        <v>9577</v>
      </c>
      <c r="H1360" t="s">
        <v>9578</v>
      </c>
      <c r="I1360" t="s">
        <v>9597</v>
      </c>
      <c r="J1360" t="s">
        <v>9598</v>
      </c>
      <c r="K1360" t="s">
        <v>9599</v>
      </c>
    </row>
    <row r="1361" spans="1:11">
      <c r="A1361" t="str">
        <f>IFERROR(VLOOKUP(I1361,รวมโครงการที่ผ่านทั้งหมด!G:X,18,0),"")</f>
        <v/>
      </c>
      <c r="B1361" s="1" t="s">
        <v>192</v>
      </c>
      <c r="C1361" t="s">
        <v>193</v>
      </c>
      <c r="D1361" s="7" t="s">
        <v>151</v>
      </c>
      <c r="E1361" s="7" t="s">
        <v>9600</v>
      </c>
      <c r="F1361" t="s">
        <v>9559</v>
      </c>
      <c r="G1361" s="7" t="s">
        <v>9600</v>
      </c>
      <c r="H1361" t="s">
        <v>9648</v>
      </c>
      <c r="I1361" t="s">
        <v>9649</v>
      </c>
      <c r="J1361" t="s">
        <v>9650</v>
      </c>
      <c r="K1361" t="s">
        <v>9651</v>
      </c>
    </row>
    <row r="1362" spans="1:11">
      <c r="A1362" t="str">
        <f>IFERROR(VLOOKUP(I1362,รวมโครงการที่ผ่านทั้งหมด!G:X,18,0),"")</f>
        <v/>
      </c>
      <c r="B1362" s="1" t="s">
        <v>192</v>
      </c>
      <c r="C1362" t="s">
        <v>193</v>
      </c>
      <c r="D1362" s="7" t="s">
        <v>151</v>
      </c>
      <c r="E1362" s="7" t="s">
        <v>9600</v>
      </c>
      <c r="F1362" t="s">
        <v>217</v>
      </c>
      <c r="G1362" s="7" t="s">
        <v>9600</v>
      </c>
      <c r="H1362" t="s">
        <v>9679</v>
      </c>
      <c r="I1362" t="s">
        <v>9680</v>
      </c>
      <c r="J1362" t="s">
        <v>9681</v>
      </c>
      <c r="K1362" t="s">
        <v>9682</v>
      </c>
    </row>
    <row r="1363" spans="1:11">
      <c r="A1363" t="str">
        <f>IFERROR(VLOOKUP(I1363,รวมโครงการที่ผ่านทั้งหมด!G:X,18,0),"")</f>
        <v/>
      </c>
      <c r="B1363" s="1" t="s">
        <v>192</v>
      </c>
      <c r="C1363" t="s">
        <v>193</v>
      </c>
      <c r="D1363" s="7" t="s">
        <v>151</v>
      </c>
      <c r="E1363" s="7" t="s">
        <v>9884</v>
      </c>
      <c r="F1363" t="s">
        <v>217</v>
      </c>
      <c r="G1363" s="7" t="s">
        <v>9884</v>
      </c>
      <c r="H1363" t="s">
        <v>9885</v>
      </c>
      <c r="I1363" t="s">
        <v>9886</v>
      </c>
      <c r="J1363" t="s">
        <v>9887</v>
      </c>
      <c r="K1363" t="s">
        <v>9888</v>
      </c>
    </row>
    <row r="1364" spans="1:11">
      <c r="A1364" t="str">
        <f>IFERROR(VLOOKUP(I1364,รวมโครงการที่ผ่านทั้งหมด!G:X,18,0),"")</f>
        <v/>
      </c>
      <c r="B1364" s="1" t="s">
        <v>192</v>
      </c>
      <c r="C1364" t="s">
        <v>193</v>
      </c>
      <c r="D1364" s="7" t="s">
        <v>151</v>
      </c>
      <c r="E1364" s="7" t="s">
        <v>9884</v>
      </c>
      <c r="F1364" t="s">
        <v>217</v>
      </c>
      <c r="G1364" s="7" t="s">
        <v>9884</v>
      </c>
      <c r="H1364" t="s">
        <v>9885</v>
      </c>
      <c r="I1364" t="s">
        <v>9889</v>
      </c>
      <c r="J1364" t="s">
        <v>9890</v>
      </c>
      <c r="K1364" t="s">
        <v>9891</v>
      </c>
    </row>
    <row r="1365" spans="1:11">
      <c r="A1365" t="str">
        <f>IFERROR(VLOOKUP(I1365,รวมโครงการที่ผ่านทั้งหมด!G:X,18,0),"")</f>
        <v/>
      </c>
      <c r="B1365" s="1" t="s">
        <v>192</v>
      </c>
      <c r="C1365" t="s">
        <v>193</v>
      </c>
      <c r="D1365" s="7" t="s">
        <v>151</v>
      </c>
      <c r="E1365" s="7" t="s">
        <v>10094</v>
      </c>
      <c r="F1365" t="s">
        <v>10095</v>
      </c>
      <c r="G1365" s="7" t="s">
        <v>10094</v>
      </c>
      <c r="H1365" t="s">
        <v>10096</v>
      </c>
      <c r="I1365" t="s">
        <v>10097</v>
      </c>
      <c r="J1365" t="s">
        <v>10098</v>
      </c>
      <c r="K1365" t="s">
        <v>10099</v>
      </c>
    </row>
    <row r="1366" spans="1:11">
      <c r="A1366" t="str">
        <f>IFERROR(VLOOKUP(I1366,รวมโครงการที่ผ่านทั้งหมด!G:X,18,0),"")</f>
        <v/>
      </c>
      <c r="B1366" s="1" t="s">
        <v>192</v>
      </c>
      <c r="C1366" t="s">
        <v>193</v>
      </c>
      <c r="D1366" s="7" t="s">
        <v>344</v>
      </c>
      <c r="E1366" s="7" t="s">
        <v>10218</v>
      </c>
      <c r="F1366" t="s">
        <v>8114</v>
      </c>
      <c r="G1366" s="7" t="s">
        <v>10755</v>
      </c>
      <c r="H1366" t="s">
        <v>10219</v>
      </c>
      <c r="I1366" t="s">
        <v>10220</v>
      </c>
      <c r="J1366" t="s">
        <v>10221</v>
      </c>
      <c r="K1366" t="s">
        <v>10222</v>
      </c>
    </row>
    <row r="1367" spans="1:11">
      <c r="A1367" t="str">
        <f>IFERROR(VLOOKUP(I1367,รวมโครงการที่ผ่านทั้งหมด!G:X,18,0),"")</f>
        <v/>
      </c>
      <c r="B1367" s="1" t="s">
        <v>192</v>
      </c>
      <c r="C1367" t="s">
        <v>193</v>
      </c>
      <c r="D1367" s="7" t="s">
        <v>151</v>
      </c>
      <c r="E1367" s="7" t="s">
        <v>10314</v>
      </c>
      <c r="F1367" t="s">
        <v>10314</v>
      </c>
      <c r="G1367" s="7" t="s">
        <v>10314</v>
      </c>
      <c r="H1367" t="s">
        <v>10315</v>
      </c>
      <c r="I1367" t="s">
        <v>10334</v>
      </c>
      <c r="J1367" t="s">
        <v>10335</v>
      </c>
      <c r="K1367" t="s">
        <v>10336</v>
      </c>
    </row>
    <row r="1368" spans="1:11">
      <c r="A1368" t="str">
        <f>IFERROR(VLOOKUP(I1368,รวมโครงการที่ผ่านทั้งหมด!G:X,18,0),"")</f>
        <v/>
      </c>
      <c r="B1368" s="1" t="s">
        <v>192</v>
      </c>
      <c r="C1368" t="s">
        <v>193</v>
      </c>
      <c r="D1368" s="7" t="s">
        <v>151</v>
      </c>
      <c r="E1368" s="7" t="s">
        <v>10447</v>
      </c>
      <c r="F1368" t="s">
        <v>1042</v>
      </c>
      <c r="G1368" s="7" t="s">
        <v>10447</v>
      </c>
      <c r="H1368" t="s">
        <v>10448</v>
      </c>
      <c r="I1368" t="s">
        <v>10452</v>
      </c>
      <c r="J1368" t="s">
        <v>10453</v>
      </c>
      <c r="K1368" t="s">
        <v>10454</v>
      </c>
    </row>
    <row r="1369" spans="1:11">
      <c r="A1369" t="str">
        <f>IFERROR(VLOOKUP(I1369,รวมโครงการที่ผ่านทั้งหมด!G:X,18,0),"")</f>
        <v/>
      </c>
      <c r="B1369" s="1" t="s">
        <v>192</v>
      </c>
      <c r="C1369" t="s">
        <v>193</v>
      </c>
      <c r="D1369" s="7" t="s">
        <v>151</v>
      </c>
      <c r="E1369" s="7" t="s">
        <v>10519</v>
      </c>
      <c r="F1369" t="s">
        <v>217</v>
      </c>
      <c r="G1369" s="7" t="s">
        <v>10519</v>
      </c>
      <c r="H1369" t="s">
        <v>10520</v>
      </c>
      <c r="I1369" t="s">
        <v>10539</v>
      </c>
      <c r="J1369" t="s">
        <v>10540</v>
      </c>
      <c r="K1369" t="s">
        <v>10541</v>
      </c>
    </row>
    <row r="1370" spans="1:11">
      <c r="A1370" t="str">
        <f>IFERROR(VLOOKUP(I1370,รวมโครงการที่ผ่านทั้งหมด!G:X,18,0),"")</f>
        <v/>
      </c>
      <c r="B1370" s="1" t="s">
        <v>192</v>
      </c>
      <c r="C1370" t="s">
        <v>193</v>
      </c>
      <c r="D1370" s="7" t="s">
        <v>151</v>
      </c>
      <c r="E1370" s="7" t="s">
        <v>10519</v>
      </c>
      <c r="F1370" t="s">
        <v>217</v>
      </c>
      <c r="G1370" s="7" t="s">
        <v>10519</v>
      </c>
      <c r="H1370" t="s">
        <v>10520</v>
      </c>
      <c r="I1370" t="s">
        <v>10569</v>
      </c>
      <c r="J1370" t="s">
        <v>10570</v>
      </c>
      <c r="K1370" t="s">
        <v>10571</v>
      </c>
    </row>
    <row r="1371" spans="1:11">
      <c r="A1371" t="str">
        <f>IFERROR(VLOOKUP(I1371,รวมโครงการที่ผ่านทั้งหมด!G:X,18,0),"")</f>
        <v/>
      </c>
      <c r="B1371" s="1" t="s">
        <v>192</v>
      </c>
      <c r="C1371" t="s">
        <v>193</v>
      </c>
      <c r="D1371" s="7" t="s">
        <v>151</v>
      </c>
      <c r="E1371" s="7" t="s">
        <v>10519</v>
      </c>
      <c r="F1371" t="s">
        <v>217</v>
      </c>
      <c r="G1371" s="7" t="s">
        <v>10519</v>
      </c>
      <c r="H1371" t="s">
        <v>10520</v>
      </c>
      <c r="I1371" t="s">
        <v>10575</v>
      </c>
      <c r="J1371" t="s">
        <v>10576</v>
      </c>
      <c r="K1371" t="s">
        <v>10577</v>
      </c>
    </row>
    <row r="1372" spans="1:11">
      <c r="A1372" t="str">
        <f>IFERROR(VLOOKUP(I1372,รวมโครงการที่ผ่านทั้งหมด!G:X,18,0),"")</f>
        <v/>
      </c>
      <c r="B1372" s="1" t="s">
        <v>192</v>
      </c>
      <c r="C1372" t="s">
        <v>258</v>
      </c>
      <c r="D1372" s="7" t="s">
        <v>151</v>
      </c>
      <c r="E1372" s="7" t="s">
        <v>216</v>
      </c>
      <c r="F1372" t="s">
        <v>217</v>
      </c>
      <c r="G1372" s="7" t="s">
        <v>216</v>
      </c>
      <c r="H1372" t="s">
        <v>218</v>
      </c>
      <c r="I1372" t="s">
        <v>259</v>
      </c>
      <c r="J1372" t="s">
        <v>260</v>
      </c>
      <c r="K1372" t="s">
        <v>261</v>
      </c>
    </row>
    <row r="1373" spans="1:11">
      <c r="A1373">
        <f>IFERROR(VLOOKUP(I1373,รวมโครงการที่ผ่านทั้งหมด!G:X,18,0),"")</f>
        <v>1</v>
      </c>
      <c r="B1373" s="1" t="s">
        <v>192</v>
      </c>
      <c r="C1373" t="s">
        <v>258</v>
      </c>
      <c r="D1373" s="7" t="s">
        <v>151</v>
      </c>
      <c r="E1373" s="7" t="s">
        <v>426</v>
      </c>
      <c r="F1373" t="s">
        <v>459</v>
      </c>
      <c r="G1373" s="7" t="s">
        <v>426</v>
      </c>
      <c r="H1373" t="s">
        <v>460</v>
      </c>
      <c r="I1373" t="s">
        <v>474</v>
      </c>
      <c r="J1373" t="s">
        <v>475</v>
      </c>
      <c r="K1373" t="s">
        <v>476</v>
      </c>
    </row>
    <row r="1374" spans="1:11">
      <c r="A1374">
        <f>IFERROR(VLOOKUP(I1374,รวมโครงการที่ผ่านทั้งหมด!G:X,18,0),"")</f>
        <v>1</v>
      </c>
      <c r="B1374" s="1" t="s">
        <v>192</v>
      </c>
      <c r="C1374" t="s">
        <v>258</v>
      </c>
      <c r="D1374" s="7" t="s">
        <v>151</v>
      </c>
      <c r="E1374" s="7" t="s">
        <v>426</v>
      </c>
      <c r="F1374" t="s">
        <v>487</v>
      </c>
      <c r="G1374" s="7" t="s">
        <v>426</v>
      </c>
      <c r="H1374" t="s">
        <v>488</v>
      </c>
      <c r="I1374" t="s">
        <v>492</v>
      </c>
      <c r="J1374" t="s">
        <v>493</v>
      </c>
      <c r="K1374" t="s">
        <v>494</v>
      </c>
    </row>
    <row r="1375" spans="1:11">
      <c r="A1375">
        <f>IFERROR(VLOOKUP(I1375,รวมโครงการที่ผ่านทั้งหมด!G:X,18,0),"")</f>
        <v>1</v>
      </c>
      <c r="B1375" s="1" t="s">
        <v>192</v>
      </c>
      <c r="C1375" t="s">
        <v>258</v>
      </c>
      <c r="D1375" s="7" t="s">
        <v>151</v>
      </c>
      <c r="E1375" s="7" t="s">
        <v>873</v>
      </c>
      <c r="F1375" t="s">
        <v>217</v>
      </c>
      <c r="G1375" s="7" t="s">
        <v>873</v>
      </c>
      <c r="H1375" t="s">
        <v>874</v>
      </c>
      <c r="I1375" t="s">
        <v>878</v>
      </c>
      <c r="J1375" t="s">
        <v>879</v>
      </c>
      <c r="K1375" t="s">
        <v>880</v>
      </c>
    </row>
    <row r="1376" spans="1:11">
      <c r="A1376" t="str">
        <f>IFERROR(VLOOKUP(I1376,รวมโครงการที่ผ่านทั้งหมด!G:X,18,0),"")</f>
        <v/>
      </c>
      <c r="B1376" s="1" t="s">
        <v>192</v>
      </c>
      <c r="C1376" t="s">
        <v>258</v>
      </c>
      <c r="D1376" s="7" t="s">
        <v>884</v>
      </c>
      <c r="E1376" s="7" t="s">
        <v>885</v>
      </c>
      <c r="F1376" t="s">
        <v>886</v>
      </c>
      <c r="G1376" s="7" t="s">
        <v>885</v>
      </c>
      <c r="H1376" t="s">
        <v>887</v>
      </c>
      <c r="I1376" t="s">
        <v>888</v>
      </c>
      <c r="J1376" t="s">
        <v>889</v>
      </c>
      <c r="K1376" t="s">
        <v>890</v>
      </c>
    </row>
    <row r="1377" spans="1:11">
      <c r="A1377" t="str">
        <f>IFERROR(VLOOKUP(I1377,รวมโครงการที่ผ่านทั้งหมด!G:X,18,0),"")</f>
        <v/>
      </c>
      <c r="B1377" s="1" t="s">
        <v>192</v>
      </c>
      <c r="C1377" t="s">
        <v>258</v>
      </c>
      <c r="D1377" s="7" t="s">
        <v>151</v>
      </c>
      <c r="E1377" s="7" t="s">
        <v>1553</v>
      </c>
      <c r="F1377" t="s">
        <v>1554</v>
      </c>
      <c r="G1377" s="7" t="s">
        <v>1553</v>
      </c>
      <c r="H1377" t="s">
        <v>1555</v>
      </c>
      <c r="I1377" t="s">
        <v>1556</v>
      </c>
      <c r="J1377" t="s">
        <v>1557</v>
      </c>
      <c r="K1377" t="s">
        <v>1558</v>
      </c>
    </row>
    <row r="1378" spans="1:11">
      <c r="A1378" t="str">
        <f>IFERROR(VLOOKUP(I1378,รวมโครงการที่ผ่านทั้งหมด!G:X,18,0),"")</f>
        <v/>
      </c>
      <c r="B1378" s="1" t="s">
        <v>192</v>
      </c>
      <c r="C1378" t="s">
        <v>258</v>
      </c>
      <c r="D1378" s="7" t="s">
        <v>151</v>
      </c>
      <c r="E1378" s="7" t="s">
        <v>1553</v>
      </c>
      <c r="F1378" t="s">
        <v>1554</v>
      </c>
      <c r="G1378" s="7" t="s">
        <v>1553</v>
      </c>
      <c r="H1378" t="s">
        <v>1555</v>
      </c>
      <c r="I1378" t="s">
        <v>1559</v>
      </c>
      <c r="J1378" t="s">
        <v>1560</v>
      </c>
      <c r="K1378" t="s">
        <v>1561</v>
      </c>
    </row>
    <row r="1379" spans="1:11">
      <c r="A1379" t="str">
        <f>IFERROR(VLOOKUP(I1379,รวมโครงการที่ผ่านทั้งหมด!G:X,18,0),"")</f>
        <v/>
      </c>
      <c r="B1379" s="1" t="s">
        <v>192</v>
      </c>
      <c r="C1379" t="s">
        <v>258</v>
      </c>
      <c r="D1379" s="7" t="s">
        <v>151</v>
      </c>
      <c r="E1379" s="7" t="s">
        <v>1553</v>
      </c>
      <c r="F1379" t="s">
        <v>1554</v>
      </c>
      <c r="G1379" s="7" t="s">
        <v>1553</v>
      </c>
      <c r="H1379" t="s">
        <v>1555</v>
      </c>
      <c r="I1379" t="s">
        <v>1562</v>
      </c>
      <c r="J1379" t="s">
        <v>1563</v>
      </c>
      <c r="K1379" t="s">
        <v>1564</v>
      </c>
    </row>
    <row r="1380" spans="1:11">
      <c r="A1380" t="str">
        <f>IFERROR(VLOOKUP(I1380,รวมโครงการที่ผ่านทั้งหมด!G:X,18,0),"")</f>
        <v/>
      </c>
      <c r="B1380" s="1" t="s">
        <v>192</v>
      </c>
      <c r="C1380" t="s">
        <v>258</v>
      </c>
      <c r="D1380" s="7" t="s">
        <v>151</v>
      </c>
      <c r="E1380" s="7" t="s">
        <v>1568</v>
      </c>
      <c r="F1380" t="s">
        <v>1569</v>
      </c>
      <c r="G1380" s="7" t="s">
        <v>1568</v>
      </c>
      <c r="H1380" t="s">
        <v>1570</v>
      </c>
      <c r="I1380" t="s">
        <v>1571</v>
      </c>
      <c r="J1380" t="s">
        <v>1572</v>
      </c>
      <c r="K1380" t="s">
        <v>1573</v>
      </c>
    </row>
    <row r="1381" spans="1:11">
      <c r="A1381" t="str">
        <f>IFERROR(VLOOKUP(I1381,รวมโครงการที่ผ่านทั้งหมด!G:X,18,0),"")</f>
        <v/>
      </c>
      <c r="B1381" s="1" t="s">
        <v>192</v>
      </c>
      <c r="C1381" t="s">
        <v>258</v>
      </c>
      <c r="D1381" s="7" t="s">
        <v>151</v>
      </c>
      <c r="E1381" s="7" t="s">
        <v>1730</v>
      </c>
      <c r="F1381" t="s">
        <v>292</v>
      </c>
      <c r="G1381" s="7" t="s">
        <v>1730</v>
      </c>
      <c r="H1381" t="s">
        <v>1731</v>
      </c>
      <c r="I1381" t="s">
        <v>1837</v>
      </c>
      <c r="J1381" t="s">
        <v>1838</v>
      </c>
      <c r="K1381" t="s">
        <v>1839</v>
      </c>
    </row>
    <row r="1382" spans="1:11">
      <c r="A1382" t="str">
        <f>IFERROR(VLOOKUP(I1382,รวมโครงการที่ผ่านทั้งหมด!G:X,18,0),"")</f>
        <v/>
      </c>
      <c r="B1382" s="1" t="s">
        <v>192</v>
      </c>
      <c r="C1382" t="s">
        <v>258</v>
      </c>
      <c r="D1382" s="7" t="s">
        <v>151</v>
      </c>
      <c r="E1382" s="7" t="s">
        <v>1913</v>
      </c>
      <c r="F1382" t="s">
        <v>217</v>
      </c>
      <c r="G1382" s="7" t="s">
        <v>1913</v>
      </c>
      <c r="H1382" t="s">
        <v>1914</v>
      </c>
      <c r="I1382" t="s">
        <v>1927</v>
      </c>
      <c r="J1382" t="s">
        <v>1928</v>
      </c>
      <c r="K1382" t="s">
        <v>1929</v>
      </c>
    </row>
    <row r="1383" spans="1:11">
      <c r="A1383" t="str">
        <f>IFERROR(VLOOKUP(I1383,รวมโครงการที่ผ่านทั้งหมด!G:X,18,0),"")</f>
        <v/>
      </c>
      <c r="B1383" s="1" t="s">
        <v>192</v>
      </c>
      <c r="C1383" t="s">
        <v>258</v>
      </c>
      <c r="D1383" s="7" t="s">
        <v>1134</v>
      </c>
      <c r="E1383" s="7" t="s">
        <v>1980</v>
      </c>
      <c r="F1383" t="s">
        <v>1014</v>
      </c>
      <c r="G1383" s="7" t="s">
        <v>1980</v>
      </c>
      <c r="H1383" t="s">
        <v>1989</v>
      </c>
      <c r="I1383" t="s">
        <v>2080</v>
      </c>
      <c r="J1383" t="s">
        <v>2081</v>
      </c>
      <c r="K1383" t="s">
        <v>2082</v>
      </c>
    </row>
    <row r="1384" spans="1:11">
      <c r="A1384" t="str">
        <f>IFERROR(VLOOKUP(I1384,รวมโครงการที่ผ่านทั้งหมด!G:X,18,0),"")</f>
        <v/>
      </c>
      <c r="B1384" s="1" t="s">
        <v>192</v>
      </c>
      <c r="C1384" t="s">
        <v>258</v>
      </c>
      <c r="D1384" s="7" t="s">
        <v>1134</v>
      </c>
      <c r="E1384" s="7" t="s">
        <v>1980</v>
      </c>
      <c r="F1384" t="s">
        <v>1014</v>
      </c>
      <c r="G1384" s="7" t="s">
        <v>1980</v>
      </c>
      <c r="H1384" t="s">
        <v>1989</v>
      </c>
      <c r="I1384" t="s">
        <v>2089</v>
      </c>
      <c r="J1384" t="s">
        <v>2090</v>
      </c>
      <c r="K1384" t="s">
        <v>2091</v>
      </c>
    </row>
    <row r="1385" spans="1:11">
      <c r="A1385" t="str">
        <f>IFERROR(VLOOKUP(I1385,รวมโครงการที่ผ่านทั้งหมด!G:X,18,0),"")</f>
        <v/>
      </c>
      <c r="B1385" s="1" t="s">
        <v>192</v>
      </c>
      <c r="C1385" t="s">
        <v>258</v>
      </c>
      <c r="D1385" s="7" t="s">
        <v>151</v>
      </c>
      <c r="E1385" s="7" t="s">
        <v>2297</v>
      </c>
      <c r="F1385" t="s">
        <v>2298</v>
      </c>
      <c r="G1385" s="7" t="s">
        <v>2297</v>
      </c>
      <c r="H1385" t="s">
        <v>2299</v>
      </c>
      <c r="I1385" t="s">
        <v>2336</v>
      </c>
      <c r="J1385" t="s">
        <v>2337</v>
      </c>
      <c r="K1385" t="s">
        <v>2338</v>
      </c>
    </row>
    <row r="1386" spans="1:11">
      <c r="A1386" t="str">
        <f>IFERROR(VLOOKUP(I1386,รวมโครงการที่ผ่านทั้งหมด!G:X,18,0),"")</f>
        <v/>
      </c>
      <c r="B1386" s="1" t="s">
        <v>192</v>
      </c>
      <c r="C1386" t="s">
        <v>258</v>
      </c>
      <c r="D1386" s="7" t="s">
        <v>151</v>
      </c>
      <c r="E1386" s="7" t="s">
        <v>2297</v>
      </c>
      <c r="F1386" t="s">
        <v>2298</v>
      </c>
      <c r="G1386" s="7" t="s">
        <v>2297</v>
      </c>
      <c r="H1386" t="s">
        <v>2299</v>
      </c>
      <c r="I1386" t="s">
        <v>2358</v>
      </c>
      <c r="J1386" t="s">
        <v>2359</v>
      </c>
      <c r="K1386" t="s">
        <v>2360</v>
      </c>
    </row>
    <row r="1387" spans="1:11">
      <c r="A1387" t="str">
        <f>IFERROR(VLOOKUP(I1387,รวมโครงการที่ผ่านทั้งหมด!G:X,18,0),"")</f>
        <v/>
      </c>
      <c r="B1387" s="1" t="s">
        <v>192</v>
      </c>
      <c r="C1387" t="s">
        <v>258</v>
      </c>
      <c r="D1387" s="7" t="s">
        <v>136</v>
      </c>
      <c r="E1387" s="7" t="s">
        <v>4288</v>
      </c>
      <c r="F1387" t="s">
        <v>4293</v>
      </c>
      <c r="G1387" s="7" t="s">
        <v>4288</v>
      </c>
      <c r="H1387" t="s">
        <v>4294</v>
      </c>
      <c r="I1387" t="s">
        <v>4298</v>
      </c>
      <c r="J1387" t="s">
        <v>4299</v>
      </c>
      <c r="K1387" t="s">
        <v>4300</v>
      </c>
    </row>
    <row r="1388" spans="1:11">
      <c r="A1388" t="str">
        <f>IFERROR(VLOOKUP(I1388,รวมโครงการที่ผ่านทั้งหมด!G:X,18,0),"")</f>
        <v/>
      </c>
      <c r="B1388" s="1" t="s">
        <v>192</v>
      </c>
      <c r="C1388" t="s">
        <v>258</v>
      </c>
      <c r="D1388" s="7" t="s">
        <v>884</v>
      </c>
      <c r="E1388" s="7" t="s">
        <v>5266</v>
      </c>
      <c r="F1388" t="s">
        <v>5274</v>
      </c>
      <c r="G1388" s="7" t="s">
        <v>5266</v>
      </c>
      <c r="H1388" t="s">
        <v>5275</v>
      </c>
      <c r="I1388" t="s">
        <v>5288</v>
      </c>
      <c r="J1388" t="s">
        <v>5289</v>
      </c>
      <c r="K1388" t="s">
        <v>5290</v>
      </c>
    </row>
    <row r="1389" spans="1:11">
      <c r="A1389" t="str">
        <f>IFERROR(VLOOKUP(I1389,รวมโครงการที่ผ่านทั้งหมด!G:X,18,0),"")</f>
        <v/>
      </c>
      <c r="B1389" s="1" t="s">
        <v>192</v>
      </c>
      <c r="C1389" t="s">
        <v>258</v>
      </c>
      <c r="D1389" s="7" t="s">
        <v>884</v>
      </c>
      <c r="E1389" s="7" t="s">
        <v>5266</v>
      </c>
      <c r="F1389" t="s">
        <v>5274</v>
      </c>
      <c r="G1389" s="7" t="s">
        <v>5266</v>
      </c>
      <c r="H1389" t="s">
        <v>5275</v>
      </c>
      <c r="I1389" t="s">
        <v>5294</v>
      </c>
      <c r="J1389" t="s">
        <v>5295</v>
      </c>
      <c r="K1389" t="s">
        <v>5296</v>
      </c>
    </row>
    <row r="1390" spans="1:11">
      <c r="A1390" t="str">
        <f>IFERROR(VLOOKUP(I1390,รวมโครงการที่ผ่านทั้งหมด!G:X,18,0),"")</f>
        <v/>
      </c>
      <c r="B1390" s="1" t="s">
        <v>192</v>
      </c>
      <c r="C1390" t="s">
        <v>258</v>
      </c>
      <c r="D1390" s="7" t="s">
        <v>884</v>
      </c>
      <c r="E1390" s="7" t="s">
        <v>5266</v>
      </c>
      <c r="F1390" t="s">
        <v>5274</v>
      </c>
      <c r="G1390" s="7" t="s">
        <v>5266</v>
      </c>
      <c r="H1390" t="s">
        <v>5275</v>
      </c>
      <c r="I1390" t="s">
        <v>5297</v>
      </c>
      <c r="J1390" t="s">
        <v>5298</v>
      </c>
      <c r="K1390" t="s">
        <v>5299</v>
      </c>
    </row>
    <row r="1391" spans="1:11">
      <c r="A1391" t="str">
        <f>IFERROR(VLOOKUP(I1391,รวมโครงการที่ผ่านทั้งหมด!G:X,18,0),"")</f>
        <v/>
      </c>
      <c r="B1391" s="1" t="s">
        <v>192</v>
      </c>
      <c r="C1391" t="s">
        <v>258</v>
      </c>
      <c r="D1391" s="7" t="s">
        <v>884</v>
      </c>
      <c r="E1391" s="7" t="s">
        <v>5266</v>
      </c>
      <c r="F1391" t="s">
        <v>5274</v>
      </c>
      <c r="G1391" s="7" t="s">
        <v>5266</v>
      </c>
      <c r="H1391" t="s">
        <v>5275</v>
      </c>
      <c r="I1391" t="s">
        <v>5300</v>
      </c>
      <c r="J1391" t="s">
        <v>5301</v>
      </c>
      <c r="K1391" t="s">
        <v>5302</v>
      </c>
    </row>
    <row r="1392" spans="1:11">
      <c r="A1392" t="str">
        <f>IFERROR(VLOOKUP(I1392,รวมโครงการที่ผ่านทั้งหมด!G:X,18,0),"")</f>
        <v/>
      </c>
      <c r="B1392" s="1" t="s">
        <v>192</v>
      </c>
      <c r="C1392" t="s">
        <v>258</v>
      </c>
      <c r="D1392" s="7" t="s">
        <v>884</v>
      </c>
      <c r="E1392" s="7" t="s">
        <v>5266</v>
      </c>
      <c r="F1392" t="s">
        <v>5274</v>
      </c>
      <c r="G1392" s="7" t="s">
        <v>5266</v>
      </c>
      <c r="H1392" t="s">
        <v>5275</v>
      </c>
      <c r="I1392" t="s">
        <v>5303</v>
      </c>
      <c r="J1392" t="s">
        <v>5304</v>
      </c>
      <c r="K1392" t="s">
        <v>5305</v>
      </c>
    </row>
    <row r="1393" spans="1:11">
      <c r="A1393" t="str">
        <f>IFERROR(VLOOKUP(I1393,รวมโครงการที่ผ่านทั้งหมด!G:X,18,0),"")</f>
        <v/>
      </c>
      <c r="B1393" s="1" t="s">
        <v>192</v>
      </c>
      <c r="C1393" t="s">
        <v>258</v>
      </c>
      <c r="D1393" s="7" t="s">
        <v>884</v>
      </c>
      <c r="E1393" s="7" t="s">
        <v>5266</v>
      </c>
      <c r="F1393" t="s">
        <v>5274</v>
      </c>
      <c r="G1393" s="7" t="s">
        <v>5266</v>
      </c>
      <c r="H1393" t="s">
        <v>5275</v>
      </c>
      <c r="I1393" t="s">
        <v>5306</v>
      </c>
      <c r="J1393" t="s">
        <v>5307</v>
      </c>
      <c r="K1393" t="s">
        <v>5308</v>
      </c>
    </row>
    <row r="1394" spans="1:11">
      <c r="A1394" t="str">
        <f>IFERROR(VLOOKUP(I1394,รวมโครงการที่ผ่านทั้งหมด!G:X,18,0),"")</f>
        <v/>
      </c>
      <c r="B1394" s="1" t="s">
        <v>192</v>
      </c>
      <c r="C1394" t="s">
        <v>258</v>
      </c>
      <c r="D1394" s="7" t="s">
        <v>884</v>
      </c>
      <c r="E1394" s="7" t="s">
        <v>5266</v>
      </c>
      <c r="F1394" t="s">
        <v>5274</v>
      </c>
      <c r="G1394" s="7" t="s">
        <v>5266</v>
      </c>
      <c r="H1394" t="s">
        <v>5275</v>
      </c>
      <c r="I1394" t="s">
        <v>5318</v>
      </c>
      <c r="J1394" t="s">
        <v>5319</v>
      </c>
      <c r="K1394" t="s">
        <v>5320</v>
      </c>
    </row>
    <row r="1395" spans="1:11">
      <c r="A1395">
        <f>IFERROR(VLOOKUP(I1395,รวมโครงการที่ผ่านทั้งหมด!G:X,18,0),"")</f>
        <v>1</v>
      </c>
      <c r="B1395" s="1" t="s">
        <v>192</v>
      </c>
      <c r="C1395" t="s">
        <v>258</v>
      </c>
      <c r="D1395" s="7" t="s">
        <v>884</v>
      </c>
      <c r="E1395" s="7" t="s">
        <v>5266</v>
      </c>
      <c r="F1395" t="s">
        <v>5274</v>
      </c>
      <c r="G1395" s="7" t="s">
        <v>5266</v>
      </c>
      <c r="H1395" t="s">
        <v>5275</v>
      </c>
      <c r="I1395" t="s">
        <v>5330</v>
      </c>
      <c r="J1395" t="s">
        <v>5331</v>
      </c>
      <c r="K1395" t="s">
        <v>5332</v>
      </c>
    </row>
    <row r="1396" spans="1:11">
      <c r="A1396" t="str">
        <f>IFERROR(VLOOKUP(I1396,รวมโครงการที่ผ่านทั้งหมด!G:X,18,0),"")</f>
        <v/>
      </c>
      <c r="B1396" s="1" t="s">
        <v>192</v>
      </c>
      <c r="C1396" t="s">
        <v>258</v>
      </c>
      <c r="D1396" s="7" t="s">
        <v>884</v>
      </c>
      <c r="E1396" s="7" t="s">
        <v>5351</v>
      </c>
      <c r="F1396" t="s">
        <v>5357</v>
      </c>
      <c r="G1396" s="7" t="s">
        <v>5351</v>
      </c>
      <c r="H1396" t="s">
        <v>5358</v>
      </c>
      <c r="I1396" t="s">
        <v>5359</v>
      </c>
      <c r="J1396" t="s">
        <v>5360</v>
      </c>
      <c r="K1396" t="s">
        <v>5361</v>
      </c>
    </row>
    <row r="1397" spans="1:11">
      <c r="A1397" t="str">
        <f>IFERROR(VLOOKUP(I1397,รวมโครงการที่ผ่านทั้งหมด!G:X,18,0),"")</f>
        <v/>
      </c>
      <c r="B1397" s="1" t="s">
        <v>192</v>
      </c>
      <c r="C1397" t="s">
        <v>258</v>
      </c>
      <c r="D1397" s="7" t="s">
        <v>884</v>
      </c>
      <c r="E1397" s="7" t="s">
        <v>5351</v>
      </c>
      <c r="F1397" t="s">
        <v>5362</v>
      </c>
      <c r="G1397" s="7" t="s">
        <v>5351</v>
      </c>
      <c r="H1397" t="s">
        <v>5363</v>
      </c>
      <c r="I1397" t="s">
        <v>5367</v>
      </c>
      <c r="J1397" t="s">
        <v>5368</v>
      </c>
      <c r="K1397" t="s">
        <v>5369</v>
      </c>
    </row>
    <row r="1398" spans="1:11">
      <c r="A1398" t="str">
        <f>IFERROR(VLOOKUP(I1398,รวมโครงการที่ผ่านทั้งหมด!G:X,18,0),"")</f>
        <v/>
      </c>
      <c r="B1398" s="1" t="s">
        <v>192</v>
      </c>
      <c r="C1398" t="s">
        <v>258</v>
      </c>
      <c r="D1398" s="7" t="s">
        <v>884</v>
      </c>
      <c r="E1398" s="7" t="s">
        <v>5351</v>
      </c>
      <c r="F1398" t="s">
        <v>5375</v>
      </c>
      <c r="G1398" s="7" t="s">
        <v>5351</v>
      </c>
      <c r="H1398" t="s">
        <v>5376</v>
      </c>
      <c r="I1398" t="s">
        <v>5377</v>
      </c>
      <c r="J1398" t="s">
        <v>5378</v>
      </c>
      <c r="K1398" t="s">
        <v>5379</v>
      </c>
    </row>
    <row r="1399" spans="1:11">
      <c r="A1399">
        <f>IFERROR(VLOOKUP(I1399,รวมโครงการที่ผ่านทั้งหมด!G:X,18,0),"")</f>
        <v>1</v>
      </c>
      <c r="B1399" s="1" t="s">
        <v>192</v>
      </c>
      <c r="C1399" t="s">
        <v>258</v>
      </c>
      <c r="D1399" s="7" t="s">
        <v>884</v>
      </c>
      <c r="E1399" s="7" t="s">
        <v>885</v>
      </c>
      <c r="F1399" t="s">
        <v>5398</v>
      </c>
      <c r="G1399" s="7" t="s">
        <v>885</v>
      </c>
      <c r="H1399" t="s">
        <v>5399</v>
      </c>
      <c r="I1399" t="s">
        <v>5400</v>
      </c>
      <c r="J1399" t="s">
        <v>5401</v>
      </c>
      <c r="K1399" t="s">
        <v>5402</v>
      </c>
    </row>
    <row r="1400" spans="1:11">
      <c r="A1400" t="str">
        <f>IFERROR(VLOOKUP(I1400,รวมโครงการที่ผ่านทั้งหมด!G:X,18,0),"")</f>
        <v/>
      </c>
      <c r="B1400" s="1" t="s">
        <v>192</v>
      </c>
      <c r="C1400" t="s">
        <v>258</v>
      </c>
      <c r="D1400" s="7" t="s">
        <v>884</v>
      </c>
      <c r="E1400" s="7" t="s">
        <v>885</v>
      </c>
      <c r="F1400" t="s">
        <v>5398</v>
      </c>
      <c r="G1400" s="7" t="s">
        <v>885</v>
      </c>
      <c r="H1400" t="s">
        <v>5399</v>
      </c>
      <c r="I1400" t="s">
        <v>5403</v>
      </c>
      <c r="J1400" t="s">
        <v>5404</v>
      </c>
      <c r="K1400" t="s">
        <v>5405</v>
      </c>
    </row>
    <row r="1401" spans="1:11">
      <c r="A1401" t="str">
        <f>IFERROR(VLOOKUP(I1401,รวมโครงการที่ผ่านทั้งหมด!G:X,18,0),"")</f>
        <v/>
      </c>
      <c r="B1401" s="1" t="s">
        <v>192</v>
      </c>
      <c r="C1401" t="s">
        <v>258</v>
      </c>
      <c r="D1401" s="7" t="s">
        <v>884</v>
      </c>
      <c r="E1401" s="7" t="s">
        <v>885</v>
      </c>
      <c r="F1401" t="s">
        <v>5409</v>
      </c>
      <c r="G1401" s="7" t="s">
        <v>885</v>
      </c>
      <c r="H1401" t="s">
        <v>5410</v>
      </c>
      <c r="I1401" t="s">
        <v>5420</v>
      </c>
      <c r="J1401" t="s">
        <v>5421</v>
      </c>
      <c r="K1401" t="s">
        <v>5422</v>
      </c>
    </row>
    <row r="1402" spans="1:11">
      <c r="A1402" t="str">
        <f>IFERROR(VLOOKUP(I1402,รวมโครงการที่ผ่านทั้งหมด!G:X,18,0),"")</f>
        <v/>
      </c>
      <c r="B1402" s="1" t="s">
        <v>192</v>
      </c>
      <c r="C1402" t="s">
        <v>258</v>
      </c>
      <c r="D1402" s="7" t="s">
        <v>884</v>
      </c>
      <c r="E1402" s="7" t="s">
        <v>885</v>
      </c>
      <c r="F1402" t="s">
        <v>5409</v>
      </c>
      <c r="G1402" s="7" t="s">
        <v>885</v>
      </c>
      <c r="H1402" t="s">
        <v>5410</v>
      </c>
      <c r="I1402" t="s">
        <v>5429</v>
      </c>
      <c r="J1402" t="s">
        <v>5430</v>
      </c>
      <c r="K1402" t="s">
        <v>5431</v>
      </c>
    </row>
    <row r="1403" spans="1:11">
      <c r="A1403" t="str">
        <f>IFERROR(VLOOKUP(I1403,รวมโครงการที่ผ่านทั้งหมด!G:X,18,0),"")</f>
        <v/>
      </c>
      <c r="B1403" s="1" t="s">
        <v>192</v>
      </c>
      <c r="C1403" t="s">
        <v>258</v>
      </c>
      <c r="D1403" s="7" t="s">
        <v>884</v>
      </c>
      <c r="E1403" s="7" t="s">
        <v>885</v>
      </c>
      <c r="F1403" t="s">
        <v>5409</v>
      </c>
      <c r="G1403" s="7" t="s">
        <v>885</v>
      </c>
      <c r="H1403" t="s">
        <v>5410</v>
      </c>
      <c r="I1403" t="s">
        <v>5438</v>
      </c>
      <c r="J1403" t="s">
        <v>5439</v>
      </c>
      <c r="K1403" t="s">
        <v>5440</v>
      </c>
    </row>
    <row r="1404" spans="1:11">
      <c r="A1404" t="str">
        <f>IFERROR(VLOOKUP(I1404,รวมโครงการที่ผ่านทั้งหมด!G:X,18,0),"")</f>
        <v/>
      </c>
      <c r="B1404" s="1" t="s">
        <v>192</v>
      </c>
      <c r="C1404" t="s">
        <v>258</v>
      </c>
      <c r="D1404" s="7" t="s">
        <v>884</v>
      </c>
      <c r="E1404" s="7" t="s">
        <v>885</v>
      </c>
      <c r="F1404" t="s">
        <v>5447</v>
      </c>
      <c r="G1404" s="7" t="s">
        <v>885</v>
      </c>
      <c r="H1404" t="s">
        <v>5448</v>
      </c>
      <c r="I1404" t="s">
        <v>5449</v>
      </c>
      <c r="J1404" t="s">
        <v>5450</v>
      </c>
      <c r="K1404" t="s">
        <v>5451</v>
      </c>
    </row>
    <row r="1405" spans="1:11">
      <c r="A1405" t="str">
        <f>IFERROR(VLOOKUP(I1405,รวมโครงการที่ผ่านทั้งหมด!G:X,18,0),"")</f>
        <v/>
      </c>
      <c r="B1405" s="1" t="s">
        <v>192</v>
      </c>
      <c r="C1405" t="s">
        <v>258</v>
      </c>
      <c r="D1405" s="7" t="s">
        <v>884</v>
      </c>
      <c r="E1405" s="7" t="s">
        <v>885</v>
      </c>
      <c r="F1405" t="s">
        <v>5447</v>
      </c>
      <c r="G1405" s="7" t="s">
        <v>885</v>
      </c>
      <c r="H1405" t="s">
        <v>5448</v>
      </c>
      <c r="I1405" t="s">
        <v>5452</v>
      </c>
      <c r="J1405" t="s">
        <v>5453</v>
      </c>
      <c r="K1405" t="s">
        <v>5454</v>
      </c>
    </row>
    <row r="1406" spans="1:11">
      <c r="A1406" t="str">
        <f>IFERROR(VLOOKUP(I1406,รวมโครงการที่ผ่านทั้งหมด!G:X,18,0),"")</f>
        <v/>
      </c>
      <c r="B1406" s="1" t="s">
        <v>192</v>
      </c>
      <c r="C1406" t="s">
        <v>258</v>
      </c>
      <c r="D1406" s="7" t="s">
        <v>884</v>
      </c>
      <c r="E1406" s="7" t="s">
        <v>885</v>
      </c>
      <c r="F1406" t="s">
        <v>5447</v>
      </c>
      <c r="G1406" s="7" t="s">
        <v>885</v>
      </c>
      <c r="H1406" t="s">
        <v>5448</v>
      </c>
      <c r="I1406" t="s">
        <v>5455</v>
      </c>
      <c r="J1406" t="s">
        <v>5456</v>
      </c>
      <c r="K1406" t="s">
        <v>5457</v>
      </c>
    </row>
    <row r="1407" spans="1:11">
      <c r="A1407" t="str">
        <f>IFERROR(VLOOKUP(I1407,รวมโครงการที่ผ่านทั้งหมด!G:X,18,0),"")</f>
        <v/>
      </c>
      <c r="B1407" s="1" t="s">
        <v>192</v>
      </c>
      <c r="C1407" t="s">
        <v>258</v>
      </c>
      <c r="D1407" s="7" t="s">
        <v>884</v>
      </c>
      <c r="E1407" s="7" t="s">
        <v>885</v>
      </c>
      <c r="F1407" t="s">
        <v>5447</v>
      </c>
      <c r="G1407" s="7" t="s">
        <v>885</v>
      </c>
      <c r="H1407" t="s">
        <v>5448</v>
      </c>
      <c r="I1407" t="s">
        <v>5458</v>
      </c>
      <c r="J1407" t="s">
        <v>5459</v>
      </c>
      <c r="K1407" t="s">
        <v>5460</v>
      </c>
    </row>
    <row r="1408" spans="1:11">
      <c r="A1408" t="str">
        <f>IFERROR(VLOOKUP(I1408,รวมโครงการที่ผ่านทั้งหมด!G:X,18,0),"")</f>
        <v/>
      </c>
      <c r="B1408" s="1" t="s">
        <v>192</v>
      </c>
      <c r="C1408" t="s">
        <v>258</v>
      </c>
      <c r="D1408" s="7" t="s">
        <v>884</v>
      </c>
      <c r="E1408" s="7" t="s">
        <v>885</v>
      </c>
      <c r="F1408" t="s">
        <v>5461</v>
      </c>
      <c r="G1408" s="7" t="s">
        <v>885</v>
      </c>
      <c r="H1408" t="s">
        <v>5462</v>
      </c>
      <c r="I1408" t="s">
        <v>5463</v>
      </c>
      <c r="J1408" t="s">
        <v>5464</v>
      </c>
      <c r="K1408" t="s">
        <v>5465</v>
      </c>
    </row>
    <row r="1409" spans="1:11">
      <c r="A1409" t="str">
        <f>IFERROR(VLOOKUP(I1409,รวมโครงการที่ผ่านทั้งหมด!G:X,18,0),"")</f>
        <v/>
      </c>
      <c r="B1409" s="1" t="s">
        <v>192</v>
      </c>
      <c r="C1409" t="s">
        <v>258</v>
      </c>
      <c r="D1409" s="7" t="s">
        <v>1201</v>
      </c>
      <c r="E1409" s="7" t="s">
        <v>5661</v>
      </c>
      <c r="F1409" t="s">
        <v>1014</v>
      </c>
      <c r="G1409" s="7" t="s">
        <v>5661</v>
      </c>
      <c r="H1409" t="s">
        <v>5662</v>
      </c>
      <c r="I1409" t="s">
        <v>5739</v>
      </c>
      <c r="J1409" t="s">
        <v>5740</v>
      </c>
      <c r="K1409" t="s">
        <v>5741</v>
      </c>
    </row>
    <row r="1410" spans="1:11">
      <c r="A1410">
        <f>IFERROR(VLOOKUP(I1410,รวมโครงการที่ผ่านทั้งหมด!G:X,18,0),"")</f>
        <v>1</v>
      </c>
      <c r="B1410" s="1" t="s">
        <v>192</v>
      </c>
      <c r="C1410" t="s">
        <v>258</v>
      </c>
      <c r="D1410" s="7" t="s">
        <v>1201</v>
      </c>
      <c r="E1410" s="7" t="s">
        <v>5831</v>
      </c>
      <c r="F1410" t="s">
        <v>1014</v>
      </c>
      <c r="G1410" s="7" t="s">
        <v>5831</v>
      </c>
      <c r="H1410" t="s">
        <v>5832</v>
      </c>
      <c r="I1410" t="s">
        <v>5845</v>
      </c>
      <c r="J1410" t="s">
        <v>5846</v>
      </c>
      <c r="K1410" t="s">
        <v>5847</v>
      </c>
    </row>
    <row r="1411" spans="1:11">
      <c r="A1411" t="str">
        <f>IFERROR(VLOOKUP(I1411,รวมโครงการที่ผ่านทั้งหมด!G:X,18,0),"")</f>
        <v/>
      </c>
      <c r="B1411" s="1" t="s">
        <v>192</v>
      </c>
      <c r="C1411" t="s">
        <v>258</v>
      </c>
      <c r="D1411" s="7" t="s">
        <v>1201</v>
      </c>
      <c r="E1411" s="7" t="s">
        <v>5918</v>
      </c>
      <c r="F1411" t="s">
        <v>1042</v>
      </c>
      <c r="G1411" s="7" t="s">
        <v>5918</v>
      </c>
      <c r="H1411" t="s">
        <v>5919</v>
      </c>
      <c r="I1411" t="s">
        <v>5956</v>
      </c>
      <c r="J1411" t="s">
        <v>5957</v>
      </c>
      <c r="K1411" t="s">
        <v>5958</v>
      </c>
    </row>
    <row r="1412" spans="1:11">
      <c r="A1412" t="str">
        <f>IFERROR(VLOOKUP(I1412,รวมโครงการที่ผ่านทั้งหมด!G:X,18,0),"")</f>
        <v/>
      </c>
      <c r="B1412" s="1" t="s">
        <v>192</v>
      </c>
      <c r="C1412" t="s">
        <v>258</v>
      </c>
      <c r="D1412" s="7" t="s">
        <v>7355</v>
      </c>
      <c r="E1412" s="7" t="s">
        <v>7403</v>
      </c>
      <c r="F1412" t="s">
        <v>7404</v>
      </c>
      <c r="G1412" s="7" t="s">
        <v>7403</v>
      </c>
      <c r="H1412" t="s">
        <v>7405</v>
      </c>
      <c r="I1412" t="s">
        <v>7406</v>
      </c>
      <c r="J1412" t="s">
        <v>7407</v>
      </c>
      <c r="K1412" t="s">
        <v>7408</v>
      </c>
    </row>
    <row r="1413" spans="1:11">
      <c r="A1413" t="str">
        <f>IFERROR(VLOOKUP(I1413,รวมโครงการที่ผ่านทั้งหมด!G:X,18,0),"")</f>
        <v/>
      </c>
      <c r="B1413" s="1" t="s">
        <v>192</v>
      </c>
      <c r="C1413" t="s">
        <v>258</v>
      </c>
      <c r="D1413" s="7" t="s">
        <v>151</v>
      </c>
      <c r="E1413" s="7" t="s">
        <v>7471</v>
      </c>
      <c r="F1413" t="s">
        <v>1042</v>
      </c>
      <c r="G1413" s="7" t="s">
        <v>7471</v>
      </c>
      <c r="H1413" t="s">
        <v>7472</v>
      </c>
      <c r="I1413" t="s">
        <v>7473</v>
      </c>
      <c r="J1413" t="s">
        <v>7474</v>
      </c>
      <c r="K1413" t="s">
        <v>7475</v>
      </c>
    </row>
    <row r="1414" spans="1:11">
      <c r="A1414" t="str">
        <f>IFERROR(VLOOKUP(I1414,รวมโครงการที่ผ่านทั้งหมด!G:X,18,0),"")</f>
        <v/>
      </c>
      <c r="B1414" s="1" t="s">
        <v>192</v>
      </c>
      <c r="C1414" t="s">
        <v>258</v>
      </c>
      <c r="D1414" s="7" t="s">
        <v>151</v>
      </c>
      <c r="E1414" s="7" t="s">
        <v>7969</v>
      </c>
      <c r="F1414" t="s">
        <v>292</v>
      </c>
      <c r="G1414" s="7" t="s">
        <v>7969</v>
      </c>
      <c r="H1414" t="s">
        <v>7970</v>
      </c>
      <c r="I1414" t="s">
        <v>8010</v>
      </c>
      <c r="J1414" t="s">
        <v>8011</v>
      </c>
      <c r="K1414" t="s">
        <v>8012</v>
      </c>
    </row>
    <row r="1415" spans="1:11">
      <c r="A1415" t="str">
        <f>IFERROR(VLOOKUP(I1415,รวมโครงการที่ผ่านทั้งหมด!G:X,18,0),"")</f>
        <v/>
      </c>
      <c r="B1415" s="1" t="s">
        <v>192</v>
      </c>
      <c r="C1415" t="s">
        <v>258</v>
      </c>
      <c r="D1415" s="7" t="s">
        <v>151</v>
      </c>
      <c r="E1415" s="7" t="s">
        <v>7969</v>
      </c>
      <c r="F1415" t="s">
        <v>292</v>
      </c>
      <c r="G1415" s="7" t="s">
        <v>7969</v>
      </c>
      <c r="H1415" t="s">
        <v>7970</v>
      </c>
      <c r="I1415" t="s">
        <v>8022</v>
      </c>
      <c r="J1415" t="s">
        <v>8023</v>
      </c>
      <c r="K1415" t="s">
        <v>8024</v>
      </c>
    </row>
    <row r="1416" spans="1:11">
      <c r="A1416" t="str">
        <f>IFERROR(VLOOKUP(I1416,รวมโครงการที่ผ่านทั้งหมด!G:X,18,0),"")</f>
        <v/>
      </c>
      <c r="B1416" s="1" t="s">
        <v>192</v>
      </c>
      <c r="C1416" t="s">
        <v>258</v>
      </c>
      <c r="D1416" s="7" t="s">
        <v>151</v>
      </c>
      <c r="E1416" s="7" t="s">
        <v>8440</v>
      </c>
      <c r="F1416" t="s">
        <v>217</v>
      </c>
      <c r="G1416" s="7" t="s">
        <v>8440</v>
      </c>
      <c r="H1416" t="s">
        <v>8441</v>
      </c>
      <c r="I1416" t="s">
        <v>8454</v>
      </c>
      <c r="J1416" t="s">
        <v>8455</v>
      </c>
      <c r="K1416" t="s">
        <v>8456</v>
      </c>
    </row>
    <row r="1417" spans="1:11">
      <c r="A1417" t="str">
        <f>IFERROR(VLOOKUP(I1417,รวมโครงการที่ผ่านทั้งหมด!G:X,18,0),"")</f>
        <v/>
      </c>
      <c r="B1417" s="1" t="s">
        <v>192</v>
      </c>
      <c r="C1417" t="s">
        <v>258</v>
      </c>
      <c r="D1417" s="7" t="s">
        <v>151</v>
      </c>
      <c r="E1417" s="7" t="s">
        <v>8667</v>
      </c>
      <c r="F1417" t="s">
        <v>292</v>
      </c>
      <c r="G1417" s="7" t="s">
        <v>8667</v>
      </c>
      <c r="H1417" t="s">
        <v>8668</v>
      </c>
      <c r="I1417" t="s">
        <v>8810</v>
      </c>
      <c r="J1417" t="s">
        <v>8811</v>
      </c>
      <c r="K1417" t="s">
        <v>8812</v>
      </c>
    </row>
    <row r="1418" spans="1:11">
      <c r="A1418" t="str">
        <f>IFERROR(VLOOKUP(I1418,รวมโครงการที่ผ่านทั้งหมด!G:X,18,0),"")</f>
        <v/>
      </c>
      <c r="B1418" s="1" t="s">
        <v>192</v>
      </c>
      <c r="C1418" t="s">
        <v>258</v>
      </c>
      <c r="D1418" s="7" t="s">
        <v>151</v>
      </c>
      <c r="E1418" s="7" t="s">
        <v>8969</v>
      </c>
      <c r="F1418" t="s">
        <v>8970</v>
      </c>
      <c r="G1418" s="7" t="s">
        <v>8969</v>
      </c>
      <c r="H1418" t="s">
        <v>8971</v>
      </c>
      <c r="I1418" t="s">
        <v>8972</v>
      </c>
      <c r="J1418" t="s">
        <v>8973</v>
      </c>
      <c r="K1418" t="s">
        <v>8974</v>
      </c>
    </row>
    <row r="1419" spans="1:11">
      <c r="A1419" t="str">
        <f>IFERROR(VLOOKUP(I1419,รวมโครงการที่ผ่านทั้งหมด!G:X,18,0),"")</f>
        <v/>
      </c>
      <c r="B1419" s="1" t="s">
        <v>192</v>
      </c>
      <c r="C1419" t="s">
        <v>258</v>
      </c>
      <c r="D1419" s="7" t="s">
        <v>151</v>
      </c>
      <c r="E1419" s="7" t="s">
        <v>8969</v>
      </c>
      <c r="F1419" t="s">
        <v>8970</v>
      </c>
      <c r="G1419" s="7" t="s">
        <v>8969</v>
      </c>
      <c r="H1419" t="s">
        <v>8971</v>
      </c>
      <c r="I1419" t="s">
        <v>8990</v>
      </c>
      <c r="J1419" t="s">
        <v>8991</v>
      </c>
      <c r="K1419" t="s">
        <v>8992</v>
      </c>
    </row>
    <row r="1420" spans="1:11">
      <c r="A1420" t="str">
        <f>IFERROR(VLOOKUP(I1420,รวมโครงการที่ผ่านทั้งหมด!G:X,18,0),"")</f>
        <v/>
      </c>
      <c r="B1420" s="1" t="s">
        <v>192</v>
      </c>
      <c r="C1420" t="s">
        <v>258</v>
      </c>
      <c r="D1420" s="7" t="s">
        <v>151</v>
      </c>
      <c r="E1420" s="7" t="s">
        <v>8969</v>
      </c>
      <c r="F1420" t="s">
        <v>8993</v>
      </c>
      <c r="G1420" s="7" t="s">
        <v>8969</v>
      </c>
      <c r="H1420" t="s">
        <v>8994</v>
      </c>
      <c r="I1420" t="s">
        <v>8998</v>
      </c>
      <c r="J1420" t="s">
        <v>8999</v>
      </c>
      <c r="K1420" t="s">
        <v>9000</v>
      </c>
    </row>
    <row r="1421" spans="1:11">
      <c r="A1421" t="str">
        <f>IFERROR(VLOOKUP(I1421,รวมโครงการที่ผ่านทั้งหมด!G:X,18,0),"")</f>
        <v/>
      </c>
      <c r="B1421" s="1" t="s">
        <v>192</v>
      </c>
      <c r="C1421" t="s">
        <v>258</v>
      </c>
      <c r="D1421" s="7" t="s">
        <v>151</v>
      </c>
      <c r="E1421" s="7" t="s">
        <v>8969</v>
      </c>
      <c r="F1421" t="s">
        <v>8993</v>
      </c>
      <c r="G1421" s="7" t="s">
        <v>8969</v>
      </c>
      <c r="H1421" t="s">
        <v>8994</v>
      </c>
      <c r="I1421" t="s">
        <v>9001</v>
      </c>
      <c r="J1421" t="s">
        <v>9002</v>
      </c>
      <c r="K1421" t="s">
        <v>9003</v>
      </c>
    </row>
    <row r="1422" spans="1:11">
      <c r="A1422" t="str">
        <f>IFERROR(VLOOKUP(I1422,รวมโครงการที่ผ่านทั้งหมด!G:X,18,0),"")</f>
        <v/>
      </c>
      <c r="B1422" s="1" t="s">
        <v>192</v>
      </c>
      <c r="C1422" t="s">
        <v>258</v>
      </c>
      <c r="D1422" s="7" t="s">
        <v>151</v>
      </c>
      <c r="E1422" s="7" t="s">
        <v>8969</v>
      </c>
      <c r="F1422" t="s">
        <v>9010</v>
      </c>
      <c r="G1422" s="7" t="s">
        <v>8969</v>
      </c>
      <c r="H1422" t="s">
        <v>9011</v>
      </c>
      <c r="I1422" t="s">
        <v>9012</v>
      </c>
      <c r="J1422" t="s">
        <v>9013</v>
      </c>
      <c r="K1422" t="s">
        <v>9014</v>
      </c>
    </row>
    <row r="1423" spans="1:11">
      <c r="A1423" t="str">
        <f>IFERROR(VLOOKUP(I1423,รวมโครงการที่ผ่านทั้งหมด!G:X,18,0),"")</f>
        <v/>
      </c>
      <c r="B1423" s="1" t="s">
        <v>192</v>
      </c>
      <c r="C1423" t="s">
        <v>258</v>
      </c>
      <c r="D1423" s="7" t="s">
        <v>151</v>
      </c>
      <c r="E1423" s="7" t="s">
        <v>8969</v>
      </c>
      <c r="F1423" t="s">
        <v>9018</v>
      </c>
      <c r="G1423" s="7" t="s">
        <v>8969</v>
      </c>
      <c r="H1423" t="s">
        <v>9019</v>
      </c>
      <c r="I1423" t="s">
        <v>9026</v>
      </c>
      <c r="J1423" t="s">
        <v>9027</v>
      </c>
      <c r="K1423" t="s">
        <v>9028</v>
      </c>
    </row>
    <row r="1424" spans="1:11">
      <c r="A1424" t="str">
        <f>IFERROR(VLOOKUP(I1424,รวมโครงการที่ผ่านทั้งหมด!G:X,18,0),"")</f>
        <v/>
      </c>
      <c r="B1424" s="1" t="s">
        <v>192</v>
      </c>
      <c r="C1424" t="s">
        <v>258</v>
      </c>
      <c r="D1424" s="7" t="s">
        <v>151</v>
      </c>
      <c r="E1424" s="7" t="s">
        <v>8969</v>
      </c>
      <c r="F1424" t="s">
        <v>9018</v>
      </c>
      <c r="G1424" s="7" t="s">
        <v>8969</v>
      </c>
      <c r="H1424" t="s">
        <v>9019</v>
      </c>
      <c r="I1424" t="s">
        <v>9053</v>
      </c>
      <c r="J1424" t="s">
        <v>9054</v>
      </c>
      <c r="K1424" t="s">
        <v>9055</v>
      </c>
    </row>
    <row r="1425" spans="1:11">
      <c r="A1425" t="str">
        <f>IFERROR(VLOOKUP(I1425,รวมโครงการที่ผ่านทั้งหมด!G:X,18,0),"")</f>
        <v/>
      </c>
      <c r="B1425" s="1" t="s">
        <v>192</v>
      </c>
      <c r="C1425" t="s">
        <v>258</v>
      </c>
      <c r="D1425" s="7" t="s">
        <v>151</v>
      </c>
      <c r="E1425" s="7" t="s">
        <v>8969</v>
      </c>
      <c r="F1425" t="s">
        <v>9059</v>
      </c>
      <c r="G1425" s="7" t="s">
        <v>8969</v>
      </c>
      <c r="H1425" t="s">
        <v>9060</v>
      </c>
      <c r="I1425" t="s">
        <v>9067</v>
      </c>
      <c r="J1425" t="s">
        <v>9068</v>
      </c>
      <c r="K1425" t="s">
        <v>9069</v>
      </c>
    </row>
    <row r="1426" spans="1:11">
      <c r="A1426" t="str">
        <f>IFERROR(VLOOKUP(I1426,รวมโครงการที่ผ่านทั้งหมด!G:X,18,0),"")</f>
        <v/>
      </c>
      <c r="B1426" s="1" t="s">
        <v>192</v>
      </c>
      <c r="C1426" t="s">
        <v>258</v>
      </c>
      <c r="D1426" s="7" t="s">
        <v>151</v>
      </c>
      <c r="E1426" s="7" t="s">
        <v>8969</v>
      </c>
      <c r="F1426" t="s">
        <v>9059</v>
      </c>
      <c r="G1426" s="7" t="s">
        <v>8969</v>
      </c>
      <c r="H1426" t="s">
        <v>9060</v>
      </c>
      <c r="I1426" t="s">
        <v>9070</v>
      </c>
      <c r="J1426" t="s">
        <v>9071</v>
      </c>
      <c r="K1426" t="s">
        <v>9072</v>
      </c>
    </row>
    <row r="1427" spans="1:11">
      <c r="A1427" t="str">
        <f>IFERROR(VLOOKUP(I1427,รวมโครงการที่ผ่านทั้งหมด!G:X,18,0),"")</f>
        <v/>
      </c>
      <c r="B1427" s="1" t="s">
        <v>192</v>
      </c>
      <c r="C1427" t="s">
        <v>258</v>
      </c>
      <c r="D1427" s="7" t="s">
        <v>151</v>
      </c>
      <c r="E1427" s="7" t="s">
        <v>8969</v>
      </c>
      <c r="F1427" t="s">
        <v>9059</v>
      </c>
      <c r="G1427" s="7" t="s">
        <v>8969</v>
      </c>
      <c r="H1427" t="s">
        <v>9060</v>
      </c>
      <c r="I1427" t="s">
        <v>9073</v>
      </c>
      <c r="J1427" t="s">
        <v>9074</v>
      </c>
      <c r="K1427" t="s">
        <v>9075</v>
      </c>
    </row>
    <row r="1428" spans="1:11">
      <c r="A1428">
        <f>IFERROR(VLOOKUP(I1428,รวมโครงการที่ผ่านทั้งหมด!G:X,18,0),"")</f>
        <v>1</v>
      </c>
      <c r="B1428" s="1" t="s">
        <v>192</v>
      </c>
      <c r="C1428" t="s">
        <v>258</v>
      </c>
      <c r="D1428" s="7" t="s">
        <v>151</v>
      </c>
      <c r="E1428" s="7" t="s">
        <v>8969</v>
      </c>
      <c r="F1428" t="s">
        <v>9090</v>
      </c>
      <c r="G1428" s="7" t="s">
        <v>8969</v>
      </c>
      <c r="H1428" t="s">
        <v>9091</v>
      </c>
      <c r="I1428" t="s">
        <v>9101</v>
      </c>
      <c r="J1428" t="s">
        <v>9102</v>
      </c>
      <c r="K1428" t="s">
        <v>9103</v>
      </c>
    </row>
    <row r="1429" spans="1:11">
      <c r="A1429">
        <f>IFERROR(VLOOKUP(I1429,รวมโครงการที่ผ่านทั้งหมด!G:X,18,0),"")</f>
        <v>1</v>
      </c>
      <c r="B1429" s="1" t="s">
        <v>192</v>
      </c>
      <c r="C1429" t="s">
        <v>258</v>
      </c>
      <c r="D1429" s="7" t="s">
        <v>151</v>
      </c>
      <c r="E1429" s="7" t="s">
        <v>8969</v>
      </c>
      <c r="F1429" t="s">
        <v>9104</v>
      </c>
      <c r="G1429" s="7" t="s">
        <v>8969</v>
      </c>
      <c r="H1429" t="s">
        <v>9105</v>
      </c>
      <c r="I1429" t="s">
        <v>9109</v>
      </c>
      <c r="J1429" t="s">
        <v>9110</v>
      </c>
      <c r="K1429" t="s">
        <v>9111</v>
      </c>
    </row>
    <row r="1430" spans="1:11">
      <c r="A1430" t="str">
        <f>IFERROR(VLOOKUP(I1430,รวมโครงการที่ผ่านทั้งหมด!G:X,18,0),"")</f>
        <v/>
      </c>
      <c r="B1430" s="1" t="s">
        <v>192</v>
      </c>
      <c r="C1430" t="s">
        <v>258</v>
      </c>
      <c r="D1430" s="7" t="s">
        <v>151</v>
      </c>
      <c r="E1430" s="7" t="s">
        <v>8969</v>
      </c>
      <c r="F1430" t="s">
        <v>9121</v>
      </c>
      <c r="G1430" s="7" t="s">
        <v>8969</v>
      </c>
      <c r="H1430" t="s">
        <v>9122</v>
      </c>
      <c r="I1430" t="s">
        <v>9123</v>
      </c>
      <c r="J1430" t="s">
        <v>9124</v>
      </c>
      <c r="K1430" t="s">
        <v>9125</v>
      </c>
    </row>
    <row r="1431" spans="1:11">
      <c r="A1431" t="str">
        <f>IFERROR(VLOOKUP(I1431,รวมโครงการที่ผ่านทั้งหมด!G:X,18,0),"")</f>
        <v/>
      </c>
      <c r="B1431" s="1" t="s">
        <v>192</v>
      </c>
      <c r="C1431" t="s">
        <v>258</v>
      </c>
      <c r="D1431" s="7" t="s">
        <v>151</v>
      </c>
      <c r="E1431" s="7" t="s">
        <v>8969</v>
      </c>
      <c r="F1431" t="s">
        <v>9134</v>
      </c>
      <c r="G1431" s="7" t="s">
        <v>8969</v>
      </c>
      <c r="H1431" t="s">
        <v>9135</v>
      </c>
      <c r="I1431" t="s">
        <v>9136</v>
      </c>
      <c r="J1431" t="s">
        <v>9137</v>
      </c>
      <c r="K1431" t="s">
        <v>9138</v>
      </c>
    </row>
    <row r="1432" spans="1:11">
      <c r="A1432" t="str">
        <f>IFERROR(VLOOKUP(I1432,รวมโครงการที่ผ่านทั้งหมด!G:X,18,0),"")</f>
        <v/>
      </c>
      <c r="B1432" s="1" t="s">
        <v>192</v>
      </c>
      <c r="C1432" t="s">
        <v>258</v>
      </c>
      <c r="D1432" s="7" t="s">
        <v>151</v>
      </c>
      <c r="E1432" s="7" t="s">
        <v>8969</v>
      </c>
      <c r="F1432" t="s">
        <v>9139</v>
      </c>
      <c r="G1432" s="7" t="s">
        <v>8969</v>
      </c>
      <c r="H1432" t="s">
        <v>9140</v>
      </c>
      <c r="I1432" t="s">
        <v>9141</v>
      </c>
      <c r="J1432" t="s">
        <v>9142</v>
      </c>
      <c r="K1432" t="s">
        <v>9143</v>
      </c>
    </row>
    <row r="1433" spans="1:11">
      <c r="A1433" t="str">
        <f>IFERROR(VLOOKUP(I1433,รวมโครงการที่ผ่านทั้งหมด!G:X,18,0),"")</f>
        <v/>
      </c>
      <c r="B1433" s="1" t="s">
        <v>192</v>
      </c>
      <c r="C1433" t="s">
        <v>258</v>
      </c>
      <c r="D1433" s="7" t="s">
        <v>151</v>
      </c>
      <c r="E1433" s="7" t="s">
        <v>8969</v>
      </c>
      <c r="F1433" t="s">
        <v>9139</v>
      </c>
      <c r="G1433" s="7" t="s">
        <v>8969</v>
      </c>
      <c r="H1433" t="s">
        <v>9140</v>
      </c>
      <c r="I1433" t="s">
        <v>9147</v>
      </c>
      <c r="J1433" t="s">
        <v>9148</v>
      </c>
      <c r="K1433" t="s">
        <v>9149</v>
      </c>
    </row>
    <row r="1434" spans="1:11">
      <c r="A1434" t="str">
        <f>IFERROR(VLOOKUP(I1434,รวมโครงการที่ผ่านทั้งหมด!G:X,18,0),"")</f>
        <v/>
      </c>
      <c r="B1434" s="1" t="s">
        <v>192</v>
      </c>
      <c r="C1434" t="s">
        <v>258</v>
      </c>
      <c r="D1434" s="7" t="s">
        <v>151</v>
      </c>
      <c r="E1434" s="7" t="s">
        <v>8969</v>
      </c>
      <c r="F1434" t="s">
        <v>9139</v>
      </c>
      <c r="G1434" s="7" t="s">
        <v>8969</v>
      </c>
      <c r="H1434" t="s">
        <v>9140</v>
      </c>
      <c r="I1434" t="s">
        <v>9150</v>
      </c>
      <c r="J1434" t="s">
        <v>9151</v>
      </c>
      <c r="K1434" t="s">
        <v>9152</v>
      </c>
    </row>
    <row r="1435" spans="1:11">
      <c r="A1435" t="str">
        <f>IFERROR(VLOOKUP(I1435,รวมโครงการที่ผ่านทั้งหมด!G:X,18,0),"")</f>
        <v/>
      </c>
      <c r="B1435" s="1" t="s">
        <v>192</v>
      </c>
      <c r="C1435" t="s">
        <v>258</v>
      </c>
      <c r="D1435" s="7" t="s">
        <v>151</v>
      </c>
      <c r="E1435" s="7" t="s">
        <v>8969</v>
      </c>
      <c r="F1435" t="s">
        <v>9139</v>
      </c>
      <c r="G1435" s="7" t="s">
        <v>8969</v>
      </c>
      <c r="H1435" t="s">
        <v>9140</v>
      </c>
      <c r="I1435" t="s">
        <v>9156</v>
      </c>
      <c r="J1435" t="s">
        <v>9157</v>
      </c>
      <c r="K1435" t="s">
        <v>9158</v>
      </c>
    </row>
    <row r="1436" spans="1:11">
      <c r="A1436" t="str">
        <f>IFERROR(VLOOKUP(I1436,รวมโครงการที่ผ่านทั้งหมด!G:X,18,0),"")</f>
        <v/>
      </c>
      <c r="B1436" s="1" t="s">
        <v>192</v>
      </c>
      <c r="C1436" t="s">
        <v>258</v>
      </c>
      <c r="D1436" s="7" t="s">
        <v>151</v>
      </c>
      <c r="E1436" s="7" t="s">
        <v>8969</v>
      </c>
      <c r="F1436" t="s">
        <v>9139</v>
      </c>
      <c r="G1436" s="7" t="s">
        <v>8969</v>
      </c>
      <c r="H1436" t="s">
        <v>9140</v>
      </c>
      <c r="I1436" t="s">
        <v>9165</v>
      </c>
      <c r="J1436" t="s">
        <v>9166</v>
      </c>
      <c r="K1436" t="s">
        <v>9167</v>
      </c>
    </row>
    <row r="1437" spans="1:11">
      <c r="A1437" t="str">
        <f>IFERROR(VLOOKUP(I1437,รวมโครงการที่ผ่านทั้งหมด!G:X,18,0),"")</f>
        <v/>
      </c>
      <c r="B1437" s="1" t="s">
        <v>192</v>
      </c>
      <c r="C1437" t="s">
        <v>258</v>
      </c>
      <c r="D1437" s="7" t="s">
        <v>151</v>
      </c>
      <c r="E1437" s="7" t="s">
        <v>8969</v>
      </c>
      <c r="F1437" t="s">
        <v>9139</v>
      </c>
      <c r="G1437" s="7" t="s">
        <v>8969</v>
      </c>
      <c r="H1437" t="s">
        <v>9140</v>
      </c>
      <c r="I1437" t="s">
        <v>9171</v>
      </c>
      <c r="J1437" t="s">
        <v>9172</v>
      </c>
      <c r="K1437" t="s">
        <v>9173</v>
      </c>
    </row>
    <row r="1438" spans="1:11">
      <c r="A1438" t="str">
        <f>IFERROR(VLOOKUP(I1438,รวมโครงการที่ผ่านทั้งหมด!G:X,18,0),"")</f>
        <v/>
      </c>
      <c r="B1438" s="1" t="s">
        <v>192</v>
      </c>
      <c r="C1438" t="s">
        <v>258</v>
      </c>
      <c r="D1438" s="7" t="s">
        <v>151</v>
      </c>
      <c r="E1438" s="7" t="s">
        <v>8969</v>
      </c>
      <c r="F1438" t="s">
        <v>9177</v>
      </c>
      <c r="G1438" s="7" t="s">
        <v>8969</v>
      </c>
      <c r="H1438" t="s">
        <v>9178</v>
      </c>
      <c r="I1438" t="s">
        <v>9182</v>
      </c>
      <c r="J1438" t="s">
        <v>9183</v>
      </c>
      <c r="K1438" t="s">
        <v>9184</v>
      </c>
    </row>
    <row r="1439" spans="1:11">
      <c r="A1439" t="str">
        <f>IFERROR(VLOOKUP(I1439,รวมโครงการที่ผ่านทั้งหมด!G:X,18,0),"")</f>
        <v/>
      </c>
      <c r="B1439" s="1" t="s">
        <v>192</v>
      </c>
      <c r="C1439" t="s">
        <v>258</v>
      </c>
      <c r="D1439" s="7" t="s">
        <v>151</v>
      </c>
      <c r="E1439" s="7" t="s">
        <v>8969</v>
      </c>
      <c r="F1439" t="s">
        <v>9177</v>
      </c>
      <c r="G1439" s="7" t="s">
        <v>8969</v>
      </c>
      <c r="H1439" t="s">
        <v>9178</v>
      </c>
      <c r="I1439" t="s">
        <v>9197</v>
      </c>
      <c r="J1439" t="s">
        <v>9198</v>
      </c>
      <c r="K1439" t="s">
        <v>9199</v>
      </c>
    </row>
    <row r="1440" spans="1:11">
      <c r="A1440" t="str">
        <f>IFERROR(VLOOKUP(I1440,รวมโครงการที่ผ่านทั้งหมด!G:X,18,0),"")</f>
        <v/>
      </c>
      <c r="B1440" s="1" t="s">
        <v>192</v>
      </c>
      <c r="C1440" t="s">
        <v>258</v>
      </c>
      <c r="D1440" s="7" t="s">
        <v>151</v>
      </c>
      <c r="E1440" s="7" t="s">
        <v>8969</v>
      </c>
      <c r="F1440" t="s">
        <v>9239</v>
      </c>
      <c r="G1440" s="7" t="s">
        <v>8969</v>
      </c>
      <c r="H1440" t="s">
        <v>9240</v>
      </c>
      <c r="I1440" t="s">
        <v>9241</v>
      </c>
      <c r="J1440" t="s">
        <v>9242</v>
      </c>
      <c r="K1440" t="s">
        <v>9243</v>
      </c>
    </row>
    <row r="1441" spans="1:11">
      <c r="A1441" t="str">
        <f>IFERROR(VLOOKUP(I1441,รวมโครงการที่ผ่านทั้งหมด!G:X,18,0),"")</f>
        <v/>
      </c>
      <c r="B1441" s="1" t="s">
        <v>192</v>
      </c>
      <c r="C1441" t="s">
        <v>258</v>
      </c>
      <c r="D1441" s="7" t="s">
        <v>151</v>
      </c>
      <c r="E1441" s="7" t="s">
        <v>8969</v>
      </c>
      <c r="F1441" t="s">
        <v>9239</v>
      </c>
      <c r="G1441" s="7" t="s">
        <v>8969</v>
      </c>
      <c r="H1441" t="s">
        <v>9240</v>
      </c>
      <c r="I1441" t="s">
        <v>9244</v>
      </c>
      <c r="J1441" t="s">
        <v>9245</v>
      </c>
      <c r="K1441" t="s">
        <v>9246</v>
      </c>
    </row>
    <row r="1442" spans="1:11">
      <c r="A1442" t="str">
        <f>IFERROR(VLOOKUP(I1442,รวมโครงการที่ผ่านทั้งหมด!G:X,18,0),"")</f>
        <v/>
      </c>
      <c r="B1442" s="1" t="s">
        <v>192</v>
      </c>
      <c r="C1442" t="s">
        <v>258</v>
      </c>
      <c r="D1442" s="7" t="s">
        <v>151</v>
      </c>
      <c r="E1442" s="7" t="s">
        <v>8969</v>
      </c>
      <c r="F1442" t="s">
        <v>9239</v>
      </c>
      <c r="G1442" s="7" t="s">
        <v>8969</v>
      </c>
      <c r="H1442" t="s">
        <v>9240</v>
      </c>
      <c r="I1442" t="s">
        <v>9247</v>
      </c>
      <c r="J1442" t="s">
        <v>9248</v>
      </c>
      <c r="K1442" t="s">
        <v>9249</v>
      </c>
    </row>
    <row r="1443" spans="1:11">
      <c r="A1443" t="str">
        <f>IFERROR(VLOOKUP(I1443,รวมโครงการที่ผ่านทั้งหมด!G:X,18,0),"")</f>
        <v/>
      </c>
      <c r="B1443" s="1" t="s">
        <v>192</v>
      </c>
      <c r="C1443" t="s">
        <v>258</v>
      </c>
      <c r="D1443" s="7" t="s">
        <v>151</v>
      </c>
      <c r="E1443" s="7" t="s">
        <v>9256</v>
      </c>
      <c r="F1443" t="s">
        <v>292</v>
      </c>
      <c r="G1443" s="7" t="s">
        <v>9256</v>
      </c>
      <c r="H1443" t="s">
        <v>9257</v>
      </c>
      <c r="I1443" t="s">
        <v>9319</v>
      </c>
      <c r="J1443" t="s">
        <v>9320</v>
      </c>
      <c r="K1443" t="s">
        <v>9321</v>
      </c>
    </row>
    <row r="1444" spans="1:11">
      <c r="A1444" t="str">
        <f>IFERROR(VLOOKUP(I1444,รวมโครงการที่ผ่านทั้งหมด!G:X,18,0),"")</f>
        <v/>
      </c>
      <c r="B1444" s="1" t="s">
        <v>192</v>
      </c>
      <c r="C1444" t="s">
        <v>258</v>
      </c>
      <c r="D1444" s="7" t="s">
        <v>151</v>
      </c>
      <c r="E1444" s="7" t="s">
        <v>9256</v>
      </c>
      <c r="F1444" t="s">
        <v>292</v>
      </c>
      <c r="G1444" s="7" t="s">
        <v>9256</v>
      </c>
      <c r="H1444" t="s">
        <v>9257</v>
      </c>
      <c r="I1444" t="s">
        <v>9328</v>
      </c>
      <c r="J1444" t="s">
        <v>9329</v>
      </c>
      <c r="K1444" t="s">
        <v>9330</v>
      </c>
    </row>
    <row r="1445" spans="1:11">
      <c r="A1445" t="str">
        <f>IFERROR(VLOOKUP(I1445,รวมโครงการที่ผ่านทั้งหมด!G:X,18,0),"")</f>
        <v/>
      </c>
      <c r="B1445" s="1" t="s">
        <v>192</v>
      </c>
      <c r="C1445" t="s">
        <v>258</v>
      </c>
      <c r="D1445" s="7" t="s">
        <v>151</v>
      </c>
      <c r="E1445" s="7" t="s">
        <v>9256</v>
      </c>
      <c r="F1445" t="s">
        <v>292</v>
      </c>
      <c r="G1445" s="7" t="s">
        <v>9256</v>
      </c>
      <c r="H1445" t="s">
        <v>9257</v>
      </c>
      <c r="I1445" t="s">
        <v>9355</v>
      </c>
      <c r="J1445" t="s">
        <v>9356</v>
      </c>
      <c r="K1445" t="s">
        <v>9357</v>
      </c>
    </row>
    <row r="1446" spans="1:11">
      <c r="A1446" t="str">
        <f>IFERROR(VLOOKUP(I1446,รวมโครงการที่ผ่านทั้งหมด!G:X,18,0),"")</f>
        <v/>
      </c>
      <c r="B1446" s="1" t="s">
        <v>192</v>
      </c>
      <c r="C1446" t="s">
        <v>258</v>
      </c>
      <c r="D1446" s="7" t="s">
        <v>151</v>
      </c>
      <c r="E1446" s="7" t="s">
        <v>9256</v>
      </c>
      <c r="F1446" t="s">
        <v>292</v>
      </c>
      <c r="G1446" s="7" t="s">
        <v>9256</v>
      </c>
      <c r="H1446" t="s">
        <v>9257</v>
      </c>
      <c r="I1446" t="s">
        <v>9406</v>
      </c>
      <c r="J1446" t="s">
        <v>9407</v>
      </c>
      <c r="K1446" t="s">
        <v>9408</v>
      </c>
    </row>
    <row r="1447" spans="1:11">
      <c r="A1447" t="str">
        <f>IFERROR(VLOOKUP(I1447,รวมโครงการที่ผ่านทั้งหมด!G:X,18,0),"")</f>
        <v/>
      </c>
      <c r="B1447" s="1" t="s">
        <v>192</v>
      </c>
      <c r="C1447" t="s">
        <v>258</v>
      </c>
      <c r="D1447" s="7" t="s">
        <v>151</v>
      </c>
      <c r="E1447" s="7" t="s">
        <v>9256</v>
      </c>
      <c r="F1447" t="s">
        <v>292</v>
      </c>
      <c r="G1447" s="7" t="s">
        <v>9256</v>
      </c>
      <c r="H1447" t="s">
        <v>9257</v>
      </c>
      <c r="I1447" t="s">
        <v>9421</v>
      </c>
      <c r="J1447" t="s">
        <v>9422</v>
      </c>
      <c r="K1447" t="s">
        <v>9423</v>
      </c>
    </row>
    <row r="1448" spans="1:11">
      <c r="A1448" t="str">
        <f>IFERROR(VLOOKUP(I1448,รวมโครงการที่ผ่านทั้งหมด!G:X,18,0),"")</f>
        <v/>
      </c>
      <c r="B1448" s="1" t="s">
        <v>192</v>
      </c>
      <c r="C1448" t="s">
        <v>258</v>
      </c>
      <c r="D1448" s="7" t="s">
        <v>151</v>
      </c>
      <c r="E1448" s="7" t="s">
        <v>9256</v>
      </c>
      <c r="F1448" t="s">
        <v>292</v>
      </c>
      <c r="G1448" s="7" t="s">
        <v>9256</v>
      </c>
      <c r="H1448" t="s">
        <v>9257</v>
      </c>
      <c r="I1448" t="s">
        <v>9424</v>
      </c>
      <c r="J1448" t="s">
        <v>9425</v>
      </c>
      <c r="K1448" t="s">
        <v>9426</v>
      </c>
    </row>
    <row r="1449" spans="1:11">
      <c r="A1449">
        <f>IFERROR(VLOOKUP(I1449,รวมโครงการที่ผ่านทั้งหมด!G:X,18,0),"")</f>
        <v>1</v>
      </c>
      <c r="B1449" s="1" t="s">
        <v>192</v>
      </c>
      <c r="C1449" t="s">
        <v>258</v>
      </c>
      <c r="D1449" s="7" t="s">
        <v>151</v>
      </c>
      <c r="E1449" s="7" t="s">
        <v>9541</v>
      </c>
      <c r="F1449" t="s">
        <v>9134</v>
      </c>
      <c r="G1449" s="7" t="s">
        <v>9541</v>
      </c>
      <c r="H1449" t="s">
        <v>9542</v>
      </c>
      <c r="I1449" t="s">
        <v>9543</v>
      </c>
      <c r="J1449" t="s">
        <v>9544</v>
      </c>
      <c r="K1449" t="s">
        <v>9545</v>
      </c>
    </row>
    <row r="1450" spans="1:11">
      <c r="A1450" t="str">
        <f>IFERROR(VLOOKUP(I1450,รวมโครงการที่ผ่านทั้งหมด!G:X,18,0),"")</f>
        <v/>
      </c>
      <c r="B1450" s="1" t="s">
        <v>192</v>
      </c>
      <c r="C1450" t="s">
        <v>258</v>
      </c>
      <c r="D1450" s="7" t="s">
        <v>151</v>
      </c>
      <c r="E1450" s="7" t="s">
        <v>9541</v>
      </c>
      <c r="F1450" t="s">
        <v>9564</v>
      </c>
      <c r="G1450" s="7" t="s">
        <v>9541</v>
      </c>
      <c r="H1450" t="s">
        <v>9565</v>
      </c>
      <c r="I1450" t="s">
        <v>9569</v>
      </c>
      <c r="J1450" t="s">
        <v>9570</v>
      </c>
      <c r="K1450" t="s">
        <v>9571</v>
      </c>
    </row>
    <row r="1451" spans="1:11">
      <c r="A1451" t="str">
        <f>IFERROR(VLOOKUP(I1451,รวมโครงการที่ผ่านทั้งหมด!G:X,18,0),"")</f>
        <v/>
      </c>
      <c r="B1451" s="1" t="s">
        <v>192</v>
      </c>
      <c r="C1451" t="s">
        <v>258</v>
      </c>
      <c r="D1451" s="7" t="s">
        <v>151</v>
      </c>
      <c r="E1451" s="7" t="s">
        <v>9600</v>
      </c>
      <c r="F1451" t="s">
        <v>9601</v>
      </c>
      <c r="G1451" s="7" t="s">
        <v>9600</v>
      </c>
      <c r="H1451" t="s">
        <v>9602</v>
      </c>
      <c r="I1451" t="s">
        <v>9606</v>
      </c>
      <c r="J1451" t="s">
        <v>9607</v>
      </c>
      <c r="K1451" t="s">
        <v>9608</v>
      </c>
    </row>
    <row r="1452" spans="1:11">
      <c r="A1452" t="str">
        <f>IFERROR(VLOOKUP(I1452,รวมโครงการที่ผ่านทั้งหมด!G:X,18,0),"")</f>
        <v/>
      </c>
      <c r="B1452" s="1" t="s">
        <v>192</v>
      </c>
      <c r="C1452" t="s">
        <v>258</v>
      </c>
      <c r="D1452" s="7" t="s">
        <v>151</v>
      </c>
      <c r="E1452" s="7" t="s">
        <v>9600</v>
      </c>
      <c r="F1452" t="s">
        <v>9601</v>
      </c>
      <c r="G1452" s="7" t="s">
        <v>9600</v>
      </c>
      <c r="H1452" t="s">
        <v>9602</v>
      </c>
      <c r="I1452" t="s">
        <v>9624</v>
      </c>
      <c r="J1452" t="s">
        <v>9625</v>
      </c>
      <c r="K1452" t="s">
        <v>9626</v>
      </c>
    </row>
    <row r="1453" spans="1:11">
      <c r="A1453">
        <f>IFERROR(VLOOKUP(I1453,รวมโครงการที่ผ่านทั้งหมด!G:X,18,0),"")</f>
        <v>1</v>
      </c>
      <c r="B1453" s="1" t="s">
        <v>192</v>
      </c>
      <c r="C1453" t="s">
        <v>258</v>
      </c>
      <c r="D1453" s="7" t="s">
        <v>151</v>
      </c>
      <c r="E1453" s="7" t="s">
        <v>9709</v>
      </c>
      <c r="F1453" t="s">
        <v>217</v>
      </c>
      <c r="G1453" s="7" t="s">
        <v>9709</v>
      </c>
      <c r="H1453" t="s">
        <v>9710</v>
      </c>
      <c r="I1453" t="s">
        <v>9754</v>
      </c>
      <c r="J1453" t="s">
        <v>9755</v>
      </c>
      <c r="K1453" t="s">
        <v>9756</v>
      </c>
    </row>
    <row r="1454" spans="1:11">
      <c r="A1454" t="str">
        <f>IFERROR(VLOOKUP(I1454,รวมโครงการที่ผ่านทั้งหมด!G:X,18,0),"")</f>
        <v/>
      </c>
      <c r="B1454" s="1" t="s">
        <v>192</v>
      </c>
      <c r="C1454" t="s">
        <v>258</v>
      </c>
      <c r="D1454" s="7" t="s">
        <v>151</v>
      </c>
      <c r="E1454" s="7" t="s">
        <v>9884</v>
      </c>
      <c r="F1454" t="s">
        <v>217</v>
      </c>
      <c r="G1454" s="7" t="s">
        <v>9884</v>
      </c>
      <c r="H1454" t="s">
        <v>9885</v>
      </c>
      <c r="I1454" t="s">
        <v>9892</v>
      </c>
      <c r="J1454" t="s">
        <v>9893</v>
      </c>
      <c r="K1454" t="s">
        <v>9894</v>
      </c>
    </row>
    <row r="1455" spans="1:11">
      <c r="A1455" t="str">
        <f>IFERROR(VLOOKUP(I1455,รวมโครงการที่ผ่านทั้งหมด!G:X,18,0),"")</f>
        <v/>
      </c>
      <c r="B1455" s="1" t="s">
        <v>192</v>
      </c>
      <c r="C1455" t="s">
        <v>258</v>
      </c>
      <c r="D1455" s="7" t="s">
        <v>151</v>
      </c>
      <c r="E1455" s="7" t="s">
        <v>9952</v>
      </c>
      <c r="F1455" t="s">
        <v>292</v>
      </c>
      <c r="G1455" s="7" t="s">
        <v>9952</v>
      </c>
      <c r="H1455" t="s">
        <v>9953</v>
      </c>
      <c r="I1455" t="s">
        <v>9966</v>
      </c>
      <c r="J1455" t="s">
        <v>9967</v>
      </c>
      <c r="K1455" t="s">
        <v>9968</v>
      </c>
    </row>
    <row r="1456" spans="1:11">
      <c r="A1456" t="str">
        <f>IFERROR(VLOOKUP(I1456,รวมโครงการที่ผ่านทั้งหมด!G:X,18,0),"")</f>
        <v/>
      </c>
      <c r="B1456" s="1" t="s">
        <v>192</v>
      </c>
      <c r="C1456" t="s">
        <v>258</v>
      </c>
      <c r="D1456" s="7" t="s">
        <v>151</v>
      </c>
      <c r="E1456" s="7" t="s">
        <v>9975</v>
      </c>
      <c r="F1456" t="s">
        <v>1042</v>
      </c>
      <c r="G1456" s="7" t="s">
        <v>9975</v>
      </c>
      <c r="H1456" t="s">
        <v>9976</v>
      </c>
      <c r="I1456" t="s">
        <v>9977</v>
      </c>
      <c r="J1456" t="s">
        <v>9978</v>
      </c>
      <c r="K1456" t="s">
        <v>9979</v>
      </c>
    </row>
    <row r="1457" spans="1:11">
      <c r="A1457" t="str">
        <f>IFERROR(VLOOKUP(I1457,รวมโครงการที่ผ่านทั้งหมด!G:X,18,0),"")</f>
        <v/>
      </c>
      <c r="B1457" s="1" t="s">
        <v>192</v>
      </c>
      <c r="C1457" t="s">
        <v>258</v>
      </c>
      <c r="D1457" s="7" t="s">
        <v>151</v>
      </c>
      <c r="E1457" s="7" t="s">
        <v>9975</v>
      </c>
      <c r="F1457" t="s">
        <v>1042</v>
      </c>
      <c r="G1457" s="7" t="s">
        <v>9975</v>
      </c>
      <c r="H1457" t="s">
        <v>9976</v>
      </c>
      <c r="I1457" t="s">
        <v>9983</v>
      </c>
      <c r="J1457" t="s">
        <v>9984</v>
      </c>
      <c r="K1457" t="s">
        <v>9985</v>
      </c>
    </row>
    <row r="1458" spans="1:11">
      <c r="A1458" t="str">
        <f>IFERROR(VLOOKUP(I1458,รวมโครงการที่ผ่านทั้งหมด!G:X,18,0),"")</f>
        <v/>
      </c>
      <c r="B1458" s="1" t="s">
        <v>192</v>
      </c>
      <c r="C1458" t="s">
        <v>258</v>
      </c>
      <c r="D1458" s="7" t="s">
        <v>151</v>
      </c>
      <c r="E1458" s="7" t="s">
        <v>9992</v>
      </c>
      <c r="F1458" t="s">
        <v>9993</v>
      </c>
      <c r="G1458" s="7" t="s">
        <v>9992</v>
      </c>
      <c r="H1458" t="s">
        <v>9994</v>
      </c>
      <c r="I1458" t="s">
        <v>10058</v>
      </c>
      <c r="J1458" t="s">
        <v>10059</v>
      </c>
      <c r="K1458" t="s">
        <v>10060</v>
      </c>
    </row>
    <row r="1459" spans="1:11">
      <c r="A1459" t="str">
        <f>IFERROR(VLOOKUP(I1459,รวมโครงการที่ผ่านทั้งหมด!G:X,18,0),"")</f>
        <v/>
      </c>
      <c r="B1459" s="1" t="s">
        <v>192</v>
      </c>
      <c r="C1459" t="s">
        <v>258</v>
      </c>
      <c r="D1459" s="7" t="s">
        <v>344</v>
      </c>
      <c r="E1459" s="7" t="s">
        <v>10218</v>
      </c>
      <c r="F1459" t="s">
        <v>8114</v>
      </c>
      <c r="G1459" s="7" t="s">
        <v>10755</v>
      </c>
      <c r="H1459" t="s">
        <v>10219</v>
      </c>
      <c r="I1459" t="s">
        <v>10223</v>
      </c>
      <c r="J1459" t="s">
        <v>10224</v>
      </c>
      <c r="K1459" t="s">
        <v>10225</v>
      </c>
    </row>
    <row r="1460" spans="1:11">
      <c r="A1460" t="str">
        <f>IFERROR(VLOOKUP(I1460,รวมโครงการที่ผ่านทั้งหมด!G:X,18,0),"")</f>
        <v/>
      </c>
      <c r="B1460" s="1" t="s">
        <v>192</v>
      </c>
      <c r="C1460" t="s">
        <v>258</v>
      </c>
      <c r="D1460" s="7" t="s">
        <v>344</v>
      </c>
      <c r="E1460" s="7" t="s">
        <v>10218</v>
      </c>
      <c r="F1460" t="s">
        <v>8114</v>
      </c>
      <c r="G1460" s="7" t="s">
        <v>10755</v>
      </c>
      <c r="H1460" t="s">
        <v>10219</v>
      </c>
      <c r="I1460" t="s">
        <v>10229</v>
      </c>
      <c r="J1460" t="s">
        <v>10230</v>
      </c>
      <c r="K1460" t="s">
        <v>10231</v>
      </c>
    </row>
    <row r="1461" spans="1:11">
      <c r="A1461" t="str">
        <f>IFERROR(VLOOKUP(I1461,รวมโครงการที่ผ่านทั้งหมด!G:X,18,0),"")</f>
        <v/>
      </c>
      <c r="B1461" s="1" t="s">
        <v>192</v>
      </c>
      <c r="C1461" t="s">
        <v>258</v>
      </c>
      <c r="D1461" s="7" t="s">
        <v>151</v>
      </c>
      <c r="E1461" s="7" t="s">
        <v>10265</v>
      </c>
      <c r="F1461" t="s">
        <v>10266</v>
      </c>
      <c r="G1461" s="7" t="s">
        <v>10265</v>
      </c>
      <c r="H1461" t="s">
        <v>10267</v>
      </c>
      <c r="I1461" t="s">
        <v>10277</v>
      </c>
      <c r="J1461" t="s">
        <v>10278</v>
      </c>
      <c r="K1461" t="s">
        <v>10279</v>
      </c>
    </row>
    <row r="1462" spans="1:11">
      <c r="A1462" t="str">
        <f>IFERROR(VLOOKUP(I1462,รวมโครงการที่ผ่านทั้งหมด!G:X,18,0),"")</f>
        <v/>
      </c>
      <c r="B1462" s="1" t="s">
        <v>192</v>
      </c>
      <c r="C1462" t="s">
        <v>258</v>
      </c>
      <c r="D1462" s="7" t="s">
        <v>151</v>
      </c>
      <c r="E1462" s="7" t="s">
        <v>10265</v>
      </c>
      <c r="F1462" t="s">
        <v>10266</v>
      </c>
      <c r="G1462" s="7" t="s">
        <v>10265</v>
      </c>
      <c r="H1462" t="s">
        <v>10267</v>
      </c>
      <c r="I1462" t="s">
        <v>10280</v>
      </c>
      <c r="J1462" t="s">
        <v>10281</v>
      </c>
      <c r="K1462" t="s">
        <v>10282</v>
      </c>
    </row>
    <row r="1463" spans="1:11">
      <c r="A1463" t="str">
        <f>IFERROR(VLOOKUP(I1463,รวมโครงการที่ผ่านทั้งหมด!G:X,18,0),"")</f>
        <v/>
      </c>
      <c r="B1463" s="1" t="s">
        <v>192</v>
      </c>
      <c r="C1463" t="s">
        <v>258</v>
      </c>
      <c r="D1463" s="7" t="s">
        <v>151</v>
      </c>
      <c r="E1463" s="7" t="s">
        <v>10447</v>
      </c>
      <c r="F1463" t="s">
        <v>1042</v>
      </c>
      <c r="G1463" s="7" t="s">
        <v>10447</v>
      </c>
      <c r="H1463" t="s">
        <v>10448</v>
      </c>
      <c r="I1463" t="s">
        <v>10458</v>
      </c>
      <c r="J1463" t="s">
        <v>10459</v>
      </c>
      <c r="K1463" t="s">
        <v>10460</v>
      </c>
    </row>
    <row r="1464" spans="1:11">
      <c r="A1464" t="str">
        <f>IFERROR(VLOOKUP(I1464,รวมโครงการที่ผ่านทั้งหมด!G:X,18,0),"")</f>
        <v/>
      </c>
      <c r="B1464" s="1" t="s">
        <v>192</v>
      </c>
      <c r="C1464" t="s">
        <v>5388</v>
      </c>
      <c r="D1464" s="7" t="s">
        <v>884</v>
      </c>
      <c r="E1464" s="7" t="s">
        <v>5351</v>
      </c>
      <c r="F1464" t="s">
        <v>5380</v>
      </c>
      <c r="G1464" s="7" t="s">
        <v>5351</v>
      </c>
      <c r="H1464" t="s">
        <v>5381</v>
      </c>
      <c r="I1464" t="s">
        <v>5389</v>
      </c>
      <c r="J1464" t="s">
        <v>5390</v>
      </c>
      <c r="K1464" t="s">
        <v>5391</v>
      </c>
    </row>
    <row r="1465" spans="1:11">
      <c r="A1465" t="str">
        <f>IFERROR(VLOOKUP(I1465,รวมโครงการที่ผ่านทั้งหมด!G:X,18,0),"")</f>
        <v/>
      </c>
      <c r="B1465" s="1" t="s">
        <v>192</v>
      </c>
      <c r="C1465" t="s">
        <v>5388</v>
      </c>
      <c r="D1465" s="7" t="s">
        <v>884</v>
      </c>
      <c r="E1465" s="7" t="s">
        <v>885</v>
      </c>
      <c r="F1465" t="s">
        <v>5409</v>
      </c>
      <c r="G1465" s="7" t="s">
        <v>885</v>
      </c>
      <c r="H1465" t="s">
        <v>5410</v>
      </c>
      <c r="I1465" t="s">
        <v>5435</v>
      </c>
      <c r="J1465" t="s">
        <v>5436</v>
      </c>
      <c r="K1465" t="s">
        <v>5437</v>
      </c>
    </row>
    <row r="1466" spans="1:11">
      <c r="A1466" t="str">
        <f>IFERROR(VLOOKUP(I1466,รวมโครงการที่ผ่านทั้งหมด!G:X,18,0),"")</f>
        <v/>
      </c>
      <c r="B1466" s="1" t="s">
        <v>192</v>
      </c>
      <c r="C1466" t="s">
        <v>5388</v>
      </c>
      <c r="D1466" s="7" t="s">
        <v>884</v>
      </c>
      <c r="E1466" s="7" t="s">
        <v>885</v>
      </c>
      <c r="F1466" t="s">
        <v>5466</v>
      </c>
      <c r="G1466" s="7" t="s">
        <v>885</v>
      </c>
      <c r="H1466" t="s">
        <v>5467</v>
      </c>
      <c r="I1466" t="s">
        <v>5471</v>
      </c>
      <c r="J1466" t="s">
        <v>5472</v>
      </c>
      <c r="K1466" t="s">
        <v>5473</v>
      </c>
    </row>
    <row r="1467" spans="1:11">
      <c r="A1467" t="str">
        <f>IFERROR(VLOOKUP(I1467,รวมโครงการที่ผ่านทั้งหมด!G:X,18,0),"")</f>
        <v/>
      </c>
      <c r="B1467" s="1" t="s">
        <v>192</v>
      </c>
      <c r="C1467" t="s">
        <v>5388</v>
      </c>
      <c r="D1467" s="7" t="s">
        <v>151</v>
      </c>
      <c r="E1467" s="7" t="s">
        <v>6294</v>
      </c>
      <c r="F1467" t="s">
        <v>6295</v>
      </c>
      <c r="G1467" s="7" t="s">
        <v>10611</v>
      </c>
      <c r="H1467" t="s">
        <v>6296</v>
      </c>
      <c r="I1467" t="s">
        <v>6465</v>
      </c>
      <c r="J1467" t="s">
        <v>6466</v>
      </c>
      <c r="K1467" t="s">
        <v>6467</v>
      </c>
    </row>
    <row r="1468" spans="1:11">
      <c r="A1468" t="str">
        <f>IFERROR(VLOOKUP(I1468,รวมโครงการที่ผ่านทั้งหมด!G:X,18,0),"")</f>
        <v/>
      </c>
      <c r="B1468" s="1" t="s">
        <v>192</v>
      </c>
      <c r="C1468" t="s">
        <v>5388</v>
      </c>
      <c r="D1468" s="7" t="s">
        <v>151</v>
      </c>
      <c r="E1468" s="7" t="s">
        <v>1219</v>
      </c>
      <c r="F1468" t="s">
        <v>1014</v>
      </c>
      <c r="G1468" s="7" t="s">
        <v>10760</v>
      </c>
      <c r="H1468" t="s">
        <v>8216</v>
      </c>
      <c r="I1468" t="s">
        <v>8277</v>
      </c>
      <c r="J1468" t="s">
        <v>8278</v>
      </c>
      <c r="K1468" t="s">
        <v>8279</v>
      </c>
    </row>
    <row r="1469" spans="1:11">
      <c r="A1469" t="str">
        <f>IFERROR(VLOOKUP(I1469,รวมโครงการที่ผ่านทั้งหมด!G:X,18,0),"")</f>
        <v/>
      </c>
      <c r="B1469" s="1" t="s">
        <v>192</v>
      </c>
      <c r="C1469" t="s">
        <v>5388</v>
      </c>
      <c r="D1469" s="7" t="s">
        <v>151</v>
      </c>
      <c r="E1469" s="7" t="s">
        <v>9256</v>
      </c>
      <c r="F1469" t="s">
        <v>292</v>
      </c>
      <c r="G1469" s="7" t="s">
        <v>9256</v>
      </c>
      <c r="H1469" t="s">
        <v>9257</v>
      </c>
      <c r="I1469" t="s">
        <v>9258</v>
      </c>
      <c r="J1469" t="s">
        <v>9259</v>
      </c>
      <c r="K1469" t="s">
        <v>9260</v>
      </c>
    </row>
    <row r="1470" spans="1:11">
      <c r="A1470" t="str">
        <f>IFERROR(VLOOKUP(I1470,รวมโครงการที่ผ่านทั้งหมด!G:X,18,0),"")</f>
        <v/>
      </c>
      <c r="B1470" s="1" t="s">
        <v>192</v>
      </c>
      <c r="C1470" t="s">
        <v>5388</v>
      </c>
      <c r="D1470" s="7" t="s">
        <v>151</v>
      </c>
      <c r="E1470" s="7" t="s">
        <v>9256</v>
      </c>
      <c r="F1470" t="s">
        <v>292</v>
      </c>
      <c r="G1470" s="7" t="s">
        <v>9256</v>
      </c>
      <c r="H1470" t="s">
        <v>9257</v>
      </c>
      <c r="I1470" t="s">
        <v>9261</v>
      </c>
      <c r="J1470" t="s">
        <v>9262</v>
      </c>
      <c r="K1470" t="s">
        <v>9263</v>
      </c>
    </row>
    <row r="1471" spans="1:11">
      <c r="A1471" t="str">
        <f>IFERROR(VLOOKUP(I1471,รวมโครงการที่ผ่านทั้งหมด!G:X,18,0),"")</f>
        <v/>
      </c>
      <c r="B1471" s="1" t="s">
        <v>192</v>
      </c>
      <c r="C1471" t="s">
        <v>262</v>
      </c>
      <c r="D1471" s="7" t="s">
        <v>151</v>
      </c>
      <c r="E1471" s="7" t="s">
        <v>216</v>
      </c>
      <c r="F1471" t="s">
        <v>217</v>
      </c>
      <c r="G1471" s="7" t="s">
        <v>216</v>
      </c>
      <c r="H1471" t="s">
        <v>218</v>
      </c>
      <c r="I1471" t="s">
        <v>263</v>
      </c>
      <c r="J1471" t="s">
        <v>264</v>
      </c>
      <c r="K1471" t="s">
        <v>265</v>
      </c>
    </row>
    <row r="1472" spans="1:11">
      <c r="A1472" t="str">
        <f>IFERROR(VLOOKUP(I1472,รวมโครงการที่ผ่านทั้งหมด!G:X,18,0),"")</f>
        <v/>
      </c>
      <c r="B1472" s="1" t="s">
        <v>192</v>
      </c>
      <c r="C1472" t="s">
        <v>262</v>
      </c>
      <c r="D1472" s="7" t="s">
        <v>151</v>
      </c>
      <c r="E1472" s="7" t="s">
        <v>291</v>
      </c>
      <c r="F1472" t="s">
        <v>292</v>
      </c>
      <c r="G1472" s="7" t="s">
        <v>291</v>
      </c>
      <c r="H1472" t="s">
        <v>293</v>
      </c>
      <c r="I1472" t="s">
        <v>297</v>
      </c>
      <c r="J1472" t="s">
        <v>298</v>
      </c>
      <c r="K1472" t="s">
        <v>299</v>
      </c>
    </row>
    <row r="1473" spans="1:11">
      <c r="A1473" t="str">
        <f>IFERROR(VLOOKUP(I1473,รวมโครงการที่ผ่านทั้งหมด!G:X,18,0),"")</f>
        <v/>
      </c>
      <c r="B1473" s="1" t="s">
        <v>192</v>
      </c>
      <c r="C1473" t="s">
        <v>262</v>
      </c>
      <c r="D1473" s="7" t="s">
        <v>151</v>
      </c>
      <c r="E1473" s="7" t="s">
        <v>291</v>
      </c>
      <c r="F1473" t="s">
        <v>292</v>
      </c>
      <c r="G1473" s="7" t="s">
        <v>291</v>
      </c>
      <c r="H1473" t="s">
        <v>293</v>
      </c>
      <c r="I1473" t="s">
        <v>311</v>
      </c>
      <c r="J1473" t="s">
        <v>312</v>
      </c>
      <c r="K1473" t="s">
        <v>313</v>
      </c>
    </row>
    <row r="1474" spans="1:11">
      <c r="A1474" t="str">
        <f>IFERROR(VLOOKUP(I1474,รวมโครงการที่ผ่านทั้งหมด!G:X,18,0),"")</f>
        <v/>
      </c>
      <c r="B1474" s="1" t="s">
        <v>192</v>
      </c>
      <c r="C1474" t="s">
        <v>262</v>
      </c>
      <c r="D1474" s="7" t="s">
        <v>151</v>
      </c>
      <c r="E1474" s="7" t="s">
        <v>291</v>
      </c>
      <c r="F1474" t="s">
        <v>292</v>
      </c>
      <c r="G1474" s="7" t="s">
        <v>291</v>
      </c>
      <c r="H1474" t="s">
        <v>293</v>
      </c>
      <c r="I1474" t="s">
        <v>319</v>
      </c>
      <c r="J1474" t="s">
        <v>320</v>
      </c>
      <c r="K1474" t="s">
        <v>321</v>
      </c>
    </row>
    <row r="1475" spans="1:11">
      <c r="A1475" t="str">
        <f>IFERROR(VLOOKUP(I1475,รวมโครงการที่ผ่านทั้งหมด!G:X,18,0),"")</f>
        <v/>
      </c>
      <c r="B1475" s="1" t="s">
        <v>192</v>
      </c>
      <c r="C1475" t="s">
        <v>262</v>
      </c>
      <c r="D1475" s="7" t="s">
        <v>151</v>
      </c>
      <c r="E1475" s="7" t="s">
        <v>606</v>
      </c>
      <c r="F1475" t="s">
        <v>292</v>
      </c>
      <c r="G1475" s="7" t="s">
        <v>606</v>
      </c>
      <c r="H1475" t="s">
        <v>607</v>
      </c>
      <c r="I1475" t="s">
        <v>617</v>
      </c>
      <c r="J1475" t="s">
        <v>618</v>
      </c>
      <c r="K1475" t="s">
        <v>619</v>
      </c>
    </row>
    <row r="1476" spans="1:11">
      <c r="A1476" t="str">
        <f>IFERROR(VLOOKUP(I1476,รวมโครงการที่ผ่านทั้งหมด!G:X,18,0),"")</f>
        <v/>
      </c>
      <c r="B1476" s="1" t="s">
        <v>192</v>
      </c>
      <c r="C1476" t="s">
        <v>262</v>
      </c>
      <c r="D1476" s="7" t="s">
        <v>151</v>
      </c>
      <c r="E1476" s="7" t="s">
        <v>9448</v>
      </c>
      <c r="F1476" t="s">
        <v>1220</v>
      </c>
      <c r="G1476" s="7" t="s">
        <v>9448</v>
      </c>
      <c r="H1476" t="s">
        <v>1221</v>
      </c>
      <c r="I1476" t="s">
        <v>1222</v>
      </c>
      <c r="J1476" t="s">
        <v>1223</v>
      </c>
      <c r="K1476" t="s">
        <v>1224</v>
      </c>
    </row>
    <row r="1477" spans="1:11">
      <c r="A1477" t="str">
        <f>IFERROR(VLOOKUP(I1477,รวมโครงการที่ผ่านทั้งหมด!G:X,18,0),"")</f>
        <v/>
      </c>
      <c r="B1477" s="1" t="s">
        <v>192</v>
      </c>
      <c r="C1477" t="s">
        <v>262</v>
      </c>
      <c r="D1477" s="7" t="s">
        <v>151</v>
      </c>
      <c r="E1477" s="7" t="s">
        <v>1930</v>
      </c>
      <c r="F1477" t="s">
        <v>1042</v>
      </c>
      <c r="G1477" s="7" t="s">
        <v>1930</v>
      </c>
      <c r="H1477" t="s">
        <v>1931</v>
      </c>
      <c r="I1477" t="s">
        <v>1932</v>
      </c>
      <c r="J1477" t="s">
        <v>1933</v>
      </c>
      <c r="K1477" t="s">
        <v>1934</v>
      </c>
    </row>
    <row r="1478" spans="1:11">
      <c r="A1478" t="str">
        <f>IFERROR(VLOOKUP(I1478,รวมโครงการที่ผ่านทั้งหมด!G:X,18,0),"")</f>
        <v/>
      </c>
      <c r="B1478" s="1" t="s">
        <v>192</v>
      </c>
      <c r="C1478" t="s">
        <v>262</v>
      </c>
      <c r="D1478" s="7" t="s">
        <v>151</v>
      </c>
      <c r="E1478" s="7" t="s">
        <v>2297</v>
      </c>
      <c r="F1478" t="s">
        <v>2298</v>
      </c>
      <c r="G1478" s="7" t="s">
        <v>2297</v>
      </c>
      <c r="H1478" t="s">
        <v>2299</v>
      </c>
      <c r="I1478" t="s">
        <v>2351</v>
      </c>
      <c r="J1478" t="s">
        <v>2352</v>
      </c>
      <c r="K1478" t="s">
        <v>2353</v>
      </c>
    </row>
    <row r="1479" spans="1:11">
      <c r="A1479" t="str">
        <f>IFERROR(VLOOKUP(I1479,รวมโครงการที่ผ่านทั้งหมด!G:X,18,0),"")</f>
        <v/>
      </c>
      <c r="B1479" s="1" t="s">
        <v>192</v>
      </c>
      <c r="C1479" t="s">
        <v>262</v>
      </c>
      <c r="D1479" s="7" t="s">
        <v>136</v>
      </c>
      <c r="E1479" s="7" t="s">
        <v>4225</v>
      </c>
      <c r="F1479" t="s">
        <v>4244</v>
      </c>
      <c r="G1479" s="7" t="s">
        <v>4225</v>
      </c>
      <c r="H1479" t="s">
        <v>4245</v>
      </c>
      <c r="I1479" t="s">
        <v>4246</v>
      </c>
      <c r="J1479" t="s">
        <v>4247</v>
      </c>
      <c r="K1479" t="s">
        <v>4248</v>
      </c>
    </row>
    <row r="1480" spans="1:11">
      <c r="A1480" t="str">
        <f>IFERROR(VLOOKUP(I1480,รวมโครงการที่ผ่านทั้งหมด!G:X,18,0),"")</f>
        <v/>
      </c>
      <c r="B1480" s="1" t="s">
        <v>192</v>
      </c>
      <c r="C1480" t="s">
        <v>262</v>
      </c>
      <c r="D1480" s="7" t="s">
        <v>151</v>
      </c>
      <c r="E1480" s="7" t="s">
        <v>6294</v>
      </c>
      <c r="F1480" t="s">
        <v>6295</v>
      </c>
      <c r="G1480" s="7" t="s">
        <v>10611</v>
      </c>
      <c r="H1480" t="s">
        <v>6296</v>
      </c>
      <c r="I1480" t="s">
        <v>6366</v>
      </c>
      <c r="J1480" t="s">
        <v>6367</v>
      </c>
      <c r="K1480" t="s">
        <v>6368</v>
      </c>
    </row>
    <row r="1481" spans="1:11">
      <c r="A1481" t="str">
        <f>IFERROR(VLOOKUP(I1481,รวมโครงการที่ผ่านทั้งหมด!G:X,18,0),"")</f>
        <v/>
      </c>
      <c r="B1481" s="1" t="s">
        <v>192</v>
      </c>
      <c r="C1481" t="s">
        <v>262</v>
      </c>
      <c r="D1481" s="7" t="s">
        <v>7355</v>
      </c>
      <c r="E1481" s="7" t="s">
        <v>7386</v>
      </c>
      <c r="F1481" t="s">
        <v>1014</v>
      </c>
      <c r="G1481" s="7" t="s">
        <v>7386</v>
      </c>
      <c r="H1481" t="s">
        <v>7387</v>
      </c>
      <c r="I1481" t="s">
        <v>7388</v>
      </c>
      <c r="J1481" t="s">
        <v>7389</v>
      </c>
      <c r="K1481" t="s">
        <v>7390</v>
      </c>
    </row>
    <row r="1482" spans="1:11">
      <c r="A1482" t="str">
        <f>IFERROR(VLOOKUP(I1482,รวมโครงการที่ผ่านทั้งหมด!G:X,18,0),"")</f>
        <v/>
      </c>
      <c r="B1482" s="1" t="s">
        <v>192</v>
      </c>
      <c r="C1482" t="s">
        <v>262</v>
      </c>
      <c r="D1482" s="7" t="s">
        <v>151</v>
      </c>
      <c r="E1482" s="7" t="s">
        <v>7571</v>
      </c>
      <c r="F1482" t="s">
        <v>1042</v>
      </c>
      <c r="G1482" s="7" t="s">
        <v>7571</v>
      </c>
      <c r="H1482" t="s">
        <v>7572</v>
      </c>
      <c r="I1482" t="s">
        <v>7630</v>
      </c>
      <c r="J1482" t="s">
        <v>7631</v>
      </c>
      <c r="K1482" t="s">
        <v>7632</v>
      </c>
    </row>
    <row r="1483" spans="1:11">
      <c r="A1483" t="str">
        <f>IFERROR(VLOOKUP(I1483,รวมโครงการที่ผ่านทั้งหมด!G:X,18,0),"")</f>
        <v/>
      </c>
      <c r="B1483" s="1" t="s">
        <v>192</v>
      </c>
      <c r="C1483" t="s">
        <v>262</v>
      </c>
      <c r="D1483" s="7" t="s">
        <v>151</v>
      </c>
      <c r="E1483" s="7" t="s">
        <v>7969</v>
      </c>
      <c r="F1483" t="s">
        <v>292</v>
      </c>
      <c r="G1483" s="7" t="s">
        <v>7969</v>
      </c>
      <c r="H1483" t="s">
        <v>7970</v>
      </c>
      <c r="I1483" t="s">
        <v>8034</v>
      </c>
      <c r="J1483" t="s">
        <v>8035</v>
      </c>
      <c r="K1483" t="s">
        <v>8036</v>
      </c>
    </row>
    <row r="1484" spans="1:11">
      <c r="A1484" t="str">
        <f>IFERROR(VLOOKUP(I1484,รวมโครงการที่ผ่านทั้งหมด!G:X,18,0),"")</f>
        <v/>
      </c>
      <c r="B1484" s="1" t="s">
        <v>192</v>
      </c>
      <c r="C1484" t="s">
        <v>262</v>
      </c>
      <c r="D1484" s="7" t="s">
        <v>151</v>
      </c>
      <c r="E1484" s="7" t="s">
        <v>8457</v>
      </c>
      <c r="F1484" t="s">
        <v>217</v>
      </c>
      <c r="G1484" s="7" t="s">
        <v>8457</v>
      </c>
      <c r="H1484" t="s">
        <v>8458</v>
      </c>
      <c r="I1484" t="s">
        <v>8459</v>
      </c>
      <c r="J1484" t="s">
        <v>8460</v>
      </c>
      <c r="K1484" t="s">
        <v>8461</v>
      </c>
    </row>
    <row r="1485" spans="1:11">
      <c r="A1485" t="str">
        <f>IFERROR(VLOOKUP(I1485,รวมโครงการที่ผ่านทั้งหมด!G:X,18,0),"")</f>
        <v/>
      </c>
      <c r="B1485" s="1" t="s">
        <v>192</v>
      </c>
      <c r="C1485" t="s">
        <v>262</v>
      </c>
      <c r="D1485" s="7" t="s">
        <v>151</v>
      </c>
      <c r="E1485" s="7" t="s">
        <v>8457</v>
      </c>
      <c r="F1485" t="s">
        <v>217</v>
      </c>
      <c r="G1485" s="7" t="s">
        <v>8457</v>
      </c>
      <c r="H1485" t="s">
        <v>8458</v>
      </c>
      <c r="I1485" t="s">
        <v>8462</v>
      </c>
      <c r="J1485" t="s">
        <v>8463</v>
      </c>
      <c r="K1485" t="s">
        <v>8464</v>
      </c>
    </row>
    <row r="1486" spans="1:11">
      <c r="A1486" t="str">
        <f>IFERROR(VLOOKUP(I1486,รวมโครงการที่ผ่านทั้งหมด!G:X,18,0),"")</f>
        <v/>
      </c>
      <c r="B1486" s="1" t="s">
        <v>192</v>
      </c>
      <c r="C1486" t="s">
        <v>262</v>
      </c>
      <c r="D1486" s="7" t="s">
        <v>151</v>
      </c>
      <c r="E1486" s="7" t="s">
        <v>8617</v>
      </c>
      <c r="F1486" t="s">
        <v>292</v>
      </c>
      <c r="G1486" s="7" t="s">
        <v>8617</v>
      </c>
      <c r="H1486" t="s">
        <v>8618</v>
      </c>
      <c r="I1486" t="s">
        <v>8643</v>
      </c>
      <c r="J1486" t="s">
        <v>8644</v>
      </c>
      <c r="K1486" t="s">
        <v>8645</v>
      </c>
    </row>
    <row r="1487" spans="1:11">
      <c r="A1487" t="str">
        <f>IFERROR(VLOOKUP(I1487,รวมโครงการที่ผ่านทั้งหมด!G:X,18,0),"")</f>
        <v/>
      </c>
      <c r="B1487" s="1" t="s">
        <v>192</v>
      </c>
      <c r="C1487" t="s">
        <v>262</v>
      </c>
      <c r="D1487" s="7" t="s">
        <v>151</v>
      </c>
      <c r="E1487" s="7" t="s">
        <v>8667</v>
      </c>
      <c r="F1487" t="s">
        <v>292</v>
      </c>
      <c r="G1487" s="7" t="s">
        <v>8667</v>
      </c>
      <c r="H1487" t="s">
        <v>8668</v>
      </c>
      <c r="I1487" t="s">
        <v>8771</v>
      </c>
      <c r="J1487" t="s">
        <v>8772</v>
      </c>
      <c r="K1487" t="s">
        <v>8773</v>
      </c>
    </row>
    <row r="1488" spans="1:11">
      <c r="A1488" t="str">
        <f>IFERROR(VLOOKUP(I1488,รวมโครงการที่ผ่านทั้งหมด!G:X,18,0),"")</f>
        <v/>
      </c>
      <c r="B1488" s="1" t="s">
        <v>192</v>
      </c>
      <c r="C1488" t="s">
        <v>262</v>
      </c>
      <c r="D1488" s="7" t="s">
        <v>151</v>
      </c>
      <c r="E1488" s="7" t="s">
        <v>8969</v>
      </c>
      <c r="F1488" t="s">
        <v>9018</v>
      </c>
      <c r="G1488" s="7" t="s">
        <v>8969</v>
      </c>
      <c r="H1488" t="s">
        <v>9019</v>
      </c>
      <c r="I1488" t="s">
        <v>9050</v>
      </c>
      <c r="J1488" t="s">
        <v>9051</v>
      </c>
      <c r="K1488" t="s">
        <v>9052</v>
      </c>
    </row>
    <row r="1489" spans="1:11">
      <c r="A1489" t="str">
        <f>IFERROR(VLOOKUP(I1489,รวมโครงการที่ผ่านทั้งหมด!G:X,18,0),"")</f>
        <v/>
      </c>
      <c r="B1489" s="1" t="s">
        <v>192</v>
      </c>
      <c r="C1489" t="s">
        <v>262</v>
      </c>
      <c r="D1489" s="7" t="s">
        <v>151</v>
      </c>
      <c r="E1489" s="7" t="s">
        <v>8969</v>
      </c>
      <c r="F1489" t="s">
        <v>9076</v>
      </c>
      <c r="G1489" s="7" t="s">
        <v>8969</v>
      </c>
      <c r="H1489" t="s">
        <v>9077</v>
      </c>
      <c r="I1489" t="s">
        <v>9078</v>
      </c>
      <c r="J1489" t="s">
        <v>9079</v>
      </c>
      <c r="K1489" t="s">
        <v>9080</v>
      </c>
    </row>
    <row r="1490" spans="1:11">
      <c r="A1490" t="str">
        <f>IFERROR(VLOOKUP(I1490,รวมโครงการที่ผ่านทั้งหมด!G:X,18,0),"")</f>
        <v/>
      </c>
      <c r="B1490" s="1" t="s">
        <v>192</v>
      </c>
      <c r="C1490" t="s">
        <v>262</v>
      </c>
      <c r="D1490" s="7" t="s">
        <v>151</v>
      </c>
      <c r="E1490" s="7" t="s">
        <v>9256</v>
      </c>
      <c r="F1490" t="s">
        <v>292</v>
      </c>
      <c r="G1490" s="7" t="s">
        <v>9256</v>
      </c>
      <c r="H1490" t="s">
        <v>9257</v>
      </c>
      <c r="I1490" t="s">
        <v>9285</v>
      </c>
      <c r="J1490" t="s">
        <v>9286</v>
      </c>
      <c r="K1490" t="s">
        <v>9287</v>
      </c>
    </row>
    <row r="1491" spans="1:11">
      <c r="A1491" t="str">
        <f>IFERROR(VLOOKUP(I1491,รวมโครงการที่ผ่านทั้งหมด!G:X,18,0),"")</f>
        <v/>
      </c>
      <c r="B1491" s="1" t="s">
        <v>192</v>
      </c>
      <c r="C1491" t="s">
        <v>262</v>
      </c>
      <c r="D1491" s="7" t="s">
        <v>151</v>
      </c>
      <c r="E1491" s="7" t="s">
        <v>9256</v>
      </c>
      <c r="F1491" t="s">
        <v>292</v>
      </c>
      <c r="G1491" s="7" t="s">
        <v>9256</v>
      </c>
      <c r="H1491" t="s">
        <v>9257</v>
      </c>
      <c r="I1491" t="s">
        <v>9364</v>
      </c>
      <c r="J1491" t="s">
        <v>9365</v>
      </c>
      <c r="K1491" t="s">
        <v>9366</v>
      </c>
    </row>
    <row r="1492" spans="1:11">
      <c r="A1492" t="str">
        <f>IFERROR(VLOOKUP(I1492,รวมโครงการที่ผ่านทั้งหมด!G:X,18,0),"")</f>
        <v/>
      </c>
      <c r="B1492" s="1" t="s">
        <v>192</v>
      </c>
      <c r="C1492" t="s">
        <v>262</v>
      </c>
      <c r="D1492" s="7" t="s">
        <v>151</v>
      </c>
      <c r="E1492" s="7" t="s">
        <v>9884</v>
      </c>
      <c r="F1492" t="s">
        <v>217</v>
      </c>
      <c r="G1492" s="7" t="s">
        <v>9884</v>
      </c>
      <c r="H1492" t="s">
        <v>9885</v>
      </c>
      <c r="I1492" t="s">
        <v>9895</v>
      </c>
      <c r="J1492" t="s">
        <v>9896</v>
      </c>
      <c r="K1492" t="s">
        <v>9897</v>
      </c>
    </row>
    <row r="1493" spans="1:11">
      <c r="A1493" t="str">
        <f>IFERROR(VLOOKUP(I1493,รวมโครงการที่ผ่านทั้งหมด!G:X,18,0),"")</f>
        <v/>
      </c>
      <c r="B1493" s="1" t="s">
        <v>192</v>
      </c>
      <c r="C1493" t="s">
        <v>262</v>
      </c>
      <c r="D1493" s="7" t="s">
        <v>151</v>
      </c>
      <c r="E1493" s="7" t="s">
        <v>9952</v>
      </c>
      <c r="F1493" t="s">
        <v>292</v>
      </c>
      <c r="G1493" s="7" t="s">
        <v>9952</v>
      </c>
      <c r="H1493" t="s">
        <v>9953</v>
      </c>
      <c r="I1493" t="s">
        <v>9957</v>
      </c>
      <c r="J1493" t="s">
        <v>9958</v>
      </c>
      <c r="K1493" t="s">
        <v>9959</v>
      </c>
    </row>
    <row r="1494" spans="1:11">
      <c r="A1494" t="str">
        <f>IFERROR(VLOOKUP(I1494,รวมโครงการที่ผ่านทั้งหมด!G:X,18,0),"")</f>
        <v/>
      </c>
      <c r="B1494" s="1" t="s">
        <v>192</v>
      </c>
      <c r="C1494" t="s">
        <v>262</v>
      </c>
      <c r="D1494" s="7" t="s">
        <v>151</v>
      </c>
      <c r="E1494" s="7" t="s">
        <v>9952</v>
      </c>
      <c r="F1494" t="s">
        <v>292</v>
      </c>
      <c r="G1494" s="7" t="s">
        <v>9952</v>
      </c>
      <c r="H1494" t="s">
        <v>9953</v>
      </c>
      <c r="I1494" t="s">
        <v>9960</v>
      </c>
      <c r="J1494" t="s">
        <v>9961</v>
      </c>
      <c r="K1494" t="s">
        <v>9962</v>
      </c>
    </row>
    <row r="1495" spans="1:11">
      <c r="A1495" t="str">
        <f>IFERROR(VLOOKUP(I1495,รวมโครงการที่ผ่านทั้งหมด!G:X,18,0),"")</f>
        <v/>
      </c>
      <c r="B1495" s="1" t="s">
        <v>192</v>
      </c>
      <c r="C1495" t="s">
        <v>262</v>
      </c>
      <c r="D1495" s="7" t="s">
        <v>151</v>
      </c>
      <c r="E1495" s="7" t="s">
        <v>10314</v>
      </c>
      <c r="F1495" t="s">
        <v>10314</v>
      </c>
      <c r="G1495" s="7" t="s">
        <v>10314</v>
      </c>
      <c r="H1495" t="s">
        <v>10315</v>
      </c>
      <c r="I1495" t="s">
        <v>10322</v>
      </c>
      <c r="J1495" t="s">
        <v>10323</v>
      </c>
      <c r="K1495" t="s">
        <v>10324</v>
      </c>
    </row>
    <row r="1496" spans="1:11">
      <c r="A1496" t="str">
        <f>IFERROR(VLOOKUP(I1496,รวมโครงการที่ผ่านทั้งหมด!G:X,18,0),"")</f>
        <v/>
      </c>
      <c r="B1496" s="1" t="s">
        <v>192</v>
      </c>
      <c r="C1496" t="s">
        <v>262</v>
      </c>
      <c r="D1496" s="7" t="s">
        <v>151</v>
      </c>
      <c r="E1496" s="7" t="s">
        <v>10358</v>
      </c>
      <c r="F1496" t="s">
        <v>8970</v>
      </c>
      <c r="G1496" s="7" t="s">
        <v>10358</v>
      </c>
      <c r="H1496" t="s">
        <v>10359</v>
      </c>
      <c r="I1496" t="s">
        <v>10438</v>
      </c>
      <c r="J1496" t="s">
        <v>10439</v>
      </c>
      <c r="K1496" t="s">
        <v>10440</v>
      </c>
    </row>
    <row r="1497" spans="1:11">
      <c r="A1497" t="str">
        <f>IFERROR(VLOOKUP(I1497,รวมโครงการที่ผ่านทั้งหมด!G:X,18,0),"")</f>
        <v/>
      </c>
      <c r="B1497" s="1" t="s">
        <v>192</v>
      </c>
      <c r="C1497" t="s">
        <v>262</v>
      </c>
      <c r="D1497" s="7" t="s">
        <v>151</v>
      </c>
      <c r="E1497" s="7" t="s">
        <v>10485</v>
      </c>
      <c r="F1497" t="s">
        <v>292</v>
      </c>
      <c r="G1497" s="7" t="s">
        <v>10485</v>
      </c>
      <c r="H1497" t="s">
        <v>10486</v>
      </c>
      <c r="I1497" t="s">
        <v>10508</v>
      </c>
      <c r="J1497" t="s">
        <v>10509</v>
      </c>
      <c r="K1497" t="s">
        <v>10510</v>
      </c>
    </row>
    <row r="1498" spans="1:11">
      <c r="A1498" t="str">
        <f>IFERROR(VLOOKUP(I1498,รวมโครงการที่ผ่านทั้งหมด!G:X,18,0),"")</f>
        <v/>
      </c>
      <c r="B1498" s="1" t="s">
        <v>192</v>
      </c>
      <c r="C1498" t="s">
        <v>262</v>
      </c>
      <c r="D1498" s="7" t="s">
        <v>151</v>
      </c>
      <c r="E1498" s="7" t="s">
        <v>10519</v>
      </c>
      <c r="F1498" t="s">
        <v>217</v>
      </c>
      <c r="G1498" s="7" t="s">
        <v>10519</v>
      </c>
      <c r="H1498" t="s">
        <v>10520</v>
      </c>
      <c r="I1498" t="s">
        <v>10578</v>
      </c>
      <c r="J1498" t="s">
        <v>10579</v>
      </c>
      <c r="K1498" t="s">
        <v>10580</v>
      </c>
    </row>
    <row r="1499" spans="1:11">
      <c r="A1499">
        <f>IFERROR(VLOOKUP(I1499,รวมโครงการที่ผ่านทั้งหมด!G:X,18,0),"")</f>
        <v>1</v>
      </c>
      <c r="B1499" s="1" t="s">
        <v>200</v>
      </c>
      <c r="C1499" t="s">
        <v>230</v>
      </c>
      <c r="D1499" s="7" t="s">
        <v>151</v>
      </c>
      <c r="E1499" s="7" t="s">
        <v>216</v>
      </c>
      <c r="F1499" t="s">
        <v>217</v>
      </c>
      <c r="G1499" s="7" t="s">
        <v>216</v>
      </c>
      <c r="H1499" t="s">
        <v>218</v>
      </c>
      <c r="I1499" t="s">
        <v>231</v>
      </c>
      <c r="J1499" t="s">
        <v>232</v>
      </c>
      <c r="K1499" t="s">
        <v>233</v>
      </c>
    </row>
    <row r="1500" spans="1:11">
      <c r="A1500" t="str">
        <f>IFERROR(VLOOKUP(I1500,รวมโครงการที่ผ่านทั้งหมด!G:X,18,0),"")</f>
        <v/>
      </c>
      <c r="B1500" s="1" t="s">
        <v>200</v>
      </c>
      <c r="C1500" t="s">
        <v>230</v>
      </c>
      <c r="D1500" s="7" t="s">
        <v>151</v>
      </c>
      <c r="E1500" s="7" t="s">
        <v>216</v>
      </c>
      <c r="F1500" t="s">
        <v>217</v>
      </c>
      <c r="G1500" s="7" t="s">
        <v>216</v>
      </c>
      <c r="H1500" t="s">
        <v>218</v>
      </c>
      <c r="I1500" t="s">
        <v>234</v>
      </c>
      <c r="J1500" t="s">
        <v>235</v>
      </c>
      <c r="K1500" t="s">
        <v>236</v>
      </c>
    </row>
    <row r="1501" spans="1:11">
      <c r="A1501">
        <f>IFERROR(VLOOKUP(I1501,รวมโครงการที่ผ่านทั้งหมด!G:X,18,0),"")</f>
        <v>1</v>
      </c>
      <c r="B1501" s="1" t="s">
        <v>200</v>
      </c>
      <c r="C1501" t="s">
        <v>230</v>
      </c>
      <c r="D1501" s="7" t="s">
        <v>151</v>
      </c>
      <c r="E1501" s="7" t="s">
        <v>216</v>
      </c>
      <c r="F1501" t="s">
        <v>217</v>
      </c>
      <c r="G1501" s="7" t="s">
        <v>216</v>
      </c>
      <c r="H1501" t="s">
        <v>218</v>
      </c>
      <c r="I1501" t="s">
        <v>245</v>
      </c>
      <c r="J1501" t="s">
        <v>246</v>
      </c>
      <c r="K1501" t="s">
        <v>247</v>
      </c>
    </row>
    <row r="1502" spans="1:11">
      <c r="A1502" t="str">
        <f>IFERROR(VLOOKUP(I1502,รวมโครงการที่ผ่านทั้งหมด!G:X,18,0),"")</f>
        <v/>
      </c>
      <c r="B1502" s="1" t="s">
        <v>200</v>
      </c>
      <c r="C1502" t="s">
        <v>230</v>
      </c>
      <c r="D1502" s="7" t="s">
        <v>151</v>
      </c>
      <c r="E1502" s="7" t="s">
        <v>266</v>
      </c>
      <c r="F1502" t="s">
        <v>217</v>
      </c>
      <c r="G1502" s="7" t="s">
        <v>266</v>
      </c>
      <c r="H1502" t="s">
        <v>267</v>
      </c>
      <c r="I1502" t="s">
        <v>287</v>
      </c>
      <c r="J1502" t="s">
        <v>288</v>
      </c>
      <c r="K1502" t="s">
        <v>289</v>
      </c>
    </row>
    <row r="1503" spans="1:11">
      <c r="A1503" t="str">
        <f>IFERROR(VLOOKUP(I1503,รวมโครงการที่ผ่านทั้งหมด!G:X,18,0),"")</f>
        <v/>
      </c>
      <c r="B1503" s="1" t="s">
        <v>200</v>
      </c>
      <c r="C1503" t="s">
        <v>230</v>
      </c>
      <c r="D1503" s="7" t="s">
        <v>151</v>
      </c>
      <c r="E1503" s="7" t="s">
        <v>426</v>
      </c>
      <c r="F1503" t="s">
        <v>427</v>
      </c>
      <c r="G1503" s="7" t="s">
        <v>426</v>
      </c>
      <c r="H1503" t="s">
        <v>428</v>
      </c>
      <c r="I1503" t="s">
        <v>429</v>
      </c>
      <c r="J1503" t="s">
        <v>430</v>
      </c>
      <c r="K1503" t="s">
        <v>431</v>
      </c>
    </row>
    <row r="1504" spans="1:11">
      <c r="A1504">
        <f>IFERROR(VLOOKUP(I1504,รวมโครงการที่ผ่านทั้งหมด!G:X,18,0),"")</f>
        <v>1</v>
      </c>
      <c r="B1504" s="1" t="s">
        <v>200</v>
      </c>
      <c r="C1504" t="s">
        <v>230</v>
      </c>
      <c r="D1504" s="7" t="s">
        <v>151</v>
      </c>
      <c r="E1504" s="7" t="s">
        <v>426</v>
      </c>
      <c r="F1504" t="s">
        <v>427</v>
      </c>
      <c r="G1504" s="7" t="s">
        <v>426</v>
      </c>
      <c r="H1504" t="s">
        <v>428</v>
      </c>
      <c r="I1504" t="s">
        <v>432</v>
      </c>
      <c r="J1504" t="s">
        <v>433</v>
      </c>
      <c r="K1504" t="s">
        <v>434</v>
      </c>
    </row>
    <row r="1505" spans="1:11">
      <c r="A1505">
        <f>IFERROR(VLOOKUP(I1505,รวมโครงการที่ผ่านทั้งหมด!G:X,18,0),"")</f>
        <v>1</v>
      </c>
      <c r="B1505" s="1" t="s">
        <v>200</v>
      </c>
      <c r="C1505" t="s">
        <v>230</v>
      </c>
      <c r="D1505" s="7" t="s">
        <v>151</v>
      </c>
      <c r="E1505" s="7" t="s">
        <v>426</v>
      </c>
      <c r="F1505" t="s">
        <v>427</v>
      </c>
      <c r="G1505" s="7" t="s">
        <v>426</v>
      </c>
      <c r="H1505" t="s">
        <v>428</v>
      </c>
      <c r="I1505" t="s">
        <v>435</v>
      </c>
      <c r="J1505" t="s">
        <v>436</v>
      </c>
      <c r="K1505" t="s">
        <v>437</v>
      </c>
    </row>
    <row r="1506" spans="1:11">
      <c r="A1506" t="str">
        <f>IFERROR(VLOOKUP(I1506,รวมโครงการที่ผ่านทั้งหมด!G:X,18,0),"")</f>
        <v/>
      </c>
      <c r="B1506" s="1" t="s">
        <v>200</v>
      </c>
      <c r="C1506" t="s">
        <v>230</v>
      </c>
      <c r="D1506" s="7" t="s">
        <v>151</v>
      </c>
      <c r="E1506" s="7" t="s">
        <v>630</v>
      </c>
      <c r="F1506" t="s">
        <v>217</v>
      </c>
      <c r="G1506" s="7" t="s">
        <v>630</v>
      </c>
      <c r="H1506" t="s">
        <v>631</v>
      </c>
      <c r="I1506" t="s">
        <v>660</v>
      </c>
      <c r="J1506" t="s">
        <v>661</v>
      </c>
      <c r="K1506" t="s">
        <v>662</v>
      </c>
    </row>
    <row r="1507" spans="1:11">
      <c r="A1507" t="str">
        <f>IFERROR(VLOOKUP(I1507,รวมโครงการที่ผ่านทั้งหมด!G:X,18,0),"")</f>
        <v/>
      </c>
      <c r="B1507" s="1" t="s">
        <v>200</v>
      </c>
      <c r="C1507" t="s">
        <v>230</v>
      </c>
      <c r="D1507" s="7" t="s">
        <v>151</v>
      </c>
      <c r="E1507" s="7" t="s">
        <v>663</v>
      </c>
      <c r="F1507" t="s">
        <v>664</v>
      </c>
      <c r="G1507" s="7" t="s">
        <v>663</v>
      </c>
      <c r="H1507" t="s">
        <v>665</v>
      </c>
      <c r="I1507" t="s">
        <v>669</v>
      </c>
      <c r="J1507" t="s">
        <v>670</v>
      </c>
      <c r="K1507" t="s">
        <v>671</v>
      </c>
    </row>
    <row r="1508" spans="1:11">
      <c r="A1508" t="str">
        <f>IFERROR(VLOOKUP(I1508,รวมโครงการที่ผ่านทั้งหมด!G:X,18,0),"")</f>
        <v/>
      </c>
      <c r="B1508" s="1" t="s">
        <v>200</v>
      </c>
      <c r="C1508" t="s">
        <v>230</v>
      </c>
      <c r="D1508" s="7" t="s">
        <v>151</v>
      </c>
      <c r="E1508" s="7" t="s">
        <v>663</v>
      </c>
      <c r="F1508" t="s">
        <v>664</v>
      </c>
      <c r="G1508" s="7" t="s">
        <v>663</v>
      </c>
      <c r="H1508" t="s">
        <v>665</v>
      </c>
      <c r="I1508" t="s">
        <v>761</v>
      </c>
      <c r="J1508" t="s">
        <v>762</v>
      </c>
      <c r="K1508" t="s">
        <v>763</v>
      </c>
    </row>
    <row r="1509" spans="1:11">
      <c r="A1509" t="str">
        <f>IFERROR(VLOOKUP(I1509,รวมโครงการที่ผ่านทั้งหมด!G:X,18,0),"")</f>
        <v/>
      </c>
      <c r="B1509" s="1" t="s">
        <v>200</v>
      </c>
      <c r="C1509" t="s">
        <v>230</v>
      </c>
      <c r="D1509" s="7" t="s">
        <v>151</v>
      </c>
      <c r="E1509" s="7" t="s">
        <v>873</v>
      </c>
      <c r="F1509" t="s">
        <v>217</v>
      </c>
      <c r="G1509" s="7" t="s">
        <v>873</v>
      </c>
      <c r="H1509" t="s">
        <v>874</v>
      </c>
      <c r="I1509" t="s">
        <v>875</v>
      </c>
      <c r="J1509" t="s">
        <v>876</v>
      </c>
      <c r="K1509" t="s">
        <v>877</v>
      </c>
    </row>
    <row r="1510" spans="1:11">
      <c r="A1510" t="str">
        <f>IFERROR(VLOOKUP(I1510,รวมโครงการที่ผ่านทั้งหมด!G:X,18,0),"")</f>
        <v/>
      </c>
      <c r="B1510" s="1" t="s">
        <v>200</v>
      </c>
      <c r="C1510" t="s">
        <v>230</v>
      </c>
      <c r="D1510" s="7" t="s">
        <v>151</v>
      </c>
      <c r="E1510" s="7" t="s">
        <v>873</v>
      </c>
      <c r="F1510" t="s">
        <v>217</v>
      </c>
      <c r="G1510" s="7" t="s">
        <v>873</v>
      </c>
      <c r="H1510" t="s">
        <v>874</v>
      </c>
      <c r="I1510" t="s">
        <v>881</v>
      </c>
      <c r="J1510" t="s">
        <v>882</v>
      </c>
      <c r="K1510" t="s">
        <v>883</v>
      </c>
    </row>
    <row r="1511" spans="1:11">
      <c r="A1511" t="str">
        <f>IFERROR(VLOOKUP(I1511,รวมโครงการที่ผ่านทั้งหมด!G:X,18,0),"")</f>
        <v/>
      </c>
      <c r="B1511" s="1" t="s">
        <v>200</v>
      </c>
      <c r="C1511" t="s">
        <v>230</v>
      </c>
      <c r="D1511" s="7" t="s">
        <v>151</v>
      </c>
      <c r="E1511" s="7" t="s">
        <v>1713</v>
      </c>
      <c r="F1511" t="s">
        <v>1714</v>
      </c>
      <c r="G1511" s="7" t="s">
        <v>1713</v>
      </c>
      <c r="H1511" t="s">
        <v>1715</v>
      </c>
      <c r="I1511" t="s">
        <v>1719</v>
      </c>
      <c r="J1511" t="s">
        <v>1720</v>
      </c>
      <c r="K1511" t="s">
        <v>1721</v>
      </c>
    </row>
    <row r="1512" spans="1:11">
      <c r="A1512" t="str">
        <f>IFERROR(VLOOKUP(I1512,รวมโครงการที่ผ่านทั้งหมด!G:X,18,0),"")</f>
        <v/>
      </c>
      <c r="B1512" s="1" t="s">
        <v>200</v>
      </c>
      <c r="C1512" t="s">
        <v>230</v>
      </c>
      <c r="D1512" s="7" t="s">
        <v>151</v>
      </c>
      <c r="E1512" s="7" t="s">
        <v>1730</v>
      </c>
      <c r="F1512" t="s">
        <v>292</v>
      </c>
      <c r="G1512" s="7" t="s">
        <v>1730</v>
      </c>
      <c r="H1512" t="s">
        <v>1731</v>
      </c>
      <c r="I1512" t="s">
        <v>1760</v>
      </c>
      <c r="J1512" t="s">
        <v>1761</v>
      </c>
      <c r="K1512" t="s">
        <v>1762</v>
      </c>
    </row>
    <row r="1513" spans="1:11">
      <c r="A1513" t="str">
        <f>IFERROR(VLOOKUP(I1513,รวมโครงการที่ผ่านทั้งหมด!G:X,18,0),"")</f>
        <v/>
      </c>
      <c r="B1513" s="1" t="s">
        <v>200</v>
      </c>
      <c r="C1513" t="s">
        <v>230</v>
      </c>
      <c r="D1513" s="7" t="s">
        <v>151</v>
      </c>
      <c r="E1513" s="7" t="s">
        <v>1730</v>
      </c>
      <c r="F1513" t="s">
        <v>292</v>
      </c>
      <c r="G1513" s="7" t="s">
        <v>1730</v>
      </c>
      <c r="H1513" t="s">
        <v>1731</v>
      </c>
      <c r="I1513" t="s">
        <v>1766</v>
      </c>
      <c r="J1513" t="s">
        <v>1767</v>
      </c>
      <c r="K1513" t="s">
        <v>1768</v>
      </c>
    </row>
    <row r="1514" spans="1:11">
      <c r="A1514">
        <f>IFERROR(VLOOKUP(I1514,รวมโครงการที่ผ่านทั้งหมด!G:X,18,0),"")</f>
        <v>1</v>
      </c>
      <c r="B1514" s="1" t="s">
        <v>200</v>
      </c>
      <c r="C1514" t="s">
        <v>230</v>
      </c>
      <c r="D1514" s="7" t="s">
        <v>151</v>
      </c>
      <c r="E1514" s="7" t="s">
        <v>2297</v>
      </c>
      <c r="F1514" t="s">
        <v>2298</v>
      </c>
      <c r="G1514" s="7" t="s">
        <v>2297</v>
      </c>
      <c r="H1514" t="s">
        <v>2299</v>
      </c>
      <c r="I1514" t="s">
        <v>2348</v>
      </c>
      <c r="J1514" t="s">
        <v>2349</v>
      </c>
      <c r="K1514" t="s">
        <v>2350</v>
      </c>
    </row>
    <row r="1515" spans="1:11">
      <c r="A1515">
        <f>IFERROR(VLOOKUP(I1515,รวมโครงการที่ผ่านทั้งหมด!G:X,18,0),"")</f>
        <v>1</v>
      </c>
      <c r="B1515" s="1" t="s">
        <v>200</v>
      </c>
      <c r="C1515" t="s">
        <v>230</v>
      </c>
      <c r="D1515" s="7" t="s">
        <v>151</v>
      </c>
      <c r="E1515" s="7" t="s">
        <v>2297</v>
      </c>
      <c r="F1515" t="s">
        <v>2298</v>
      </c>
      <c r="G1515" s="7" t="s">
        <v>2297</v>
      </c>
      <c r="H1515" t="s">
        <v>2299</v>
      </c>
      <c r="I1515" t="s">
        <v>2364</v>
      </c>
      <c r="J1515" t="s">
        <v>2365</v>
      </c>
      <c r="K1515" t="s">
        <v>2366</v>
      </c>
    </row>
    <row r="1516" spans="1:11">
      <c r="A1516" t="str">
        <f>IFERROR(VLOOKUP(I1516,รวมโครงการที่ผ่านทั้งหมด!G:X,18,0),"")</f>
        <v/>
      </c>
      <c r="B1516" s="1" t="s">
        <v>200</v>
      </c>
      <c r="C1516" t="s">
        <v>230</v>
      </c>
      <c r="D1516" s="7" t="s">
        <v>136</v>
      </c>
      <c r="E1516" s="7" t="s">
        <v>4190</v>
      </c>
      <c r="F1516" t="s">
        <v>3735</v>
      </c>
      <c r="G1516" s="7" t="s">
        <v>4190</v>
      </c>
      <c r="H1516" t="s">
        <v>4191</v>
      </c>
      <c r="I1516" t="s">
        <v>4192</v>
      </c>
      <c r="J1516" t="s">
        <v>4193</v>
      </c>
      <c r="K1516" t="s">
        <v>4194</v>
      </c>
    </row>
    <row r="1517" spans="1:11">
      <c r="A1517" t="str">
        <f>IFERROR(VLOOKUP(I1517,รวมโครงการที่ผ่านทั้งหมด!G:X,18,0),"")</f>
        <v/>
      </c>
      <c r="B1517" s="1" t="s">
        <v>200</v>
      </c>
      <c r="C1517" t="s">
        <v>230</v>
      </c>
      <c r="D1517" s="7" t="s">
        <v>136</v>
      </c>
      <c r="E1517" s="7" t="s">
        <v>4190</v>
      </c>
      <c r="F1517" t="s">
        <v>3735</v>
      </c>
      <c r="G1517" s="7" t="s">
        <v>4190</v>
      </c>
      <c r="H1517" t="s">
        <v>4191</v>
      </c>
      <c r="I1517" t="s">
        <v>4195</v>
      </c>
      <c r="J1517" t="s">
        <v>4196</v>
      </c>
      <c r="K1517" t="s">
        <v>4197</v>
      </c>
    </row>
    <row r="1518" spans="1:11">
      <c r="A1518" t="str">
        <f>IFERROR(VLOOKUP(I1518,รวมโครงการที่ผ่านทั้งหมด!G:X,18,0),"")</f>
        <v/>
      </c>
      <c r="B1518" s="1" t="s">
        <v>200</v>
      </c>
      <c r="C1518" t="s">
        <v>230</v>
      </c>
      <c r="D1518" s="7" t="s">
        <v>136</v>
      </c>
      <c r="E1518" s="7" t="s">
        <v>4190</v>
      </c>
      <c r="F1518" t="s">
        <v>4198</v>
      </c>
      <c r="G1518" s="7" t="s">
        <v>4190</v>
      </c>
      <c r="H1518" t="s">
        <v>4199</v>
      </c>
      <c r="I1518" t="s">
        <v>4200</v>
      </c>
      <c r="J1518" t="s">
        <v>4201</v>
      </c>
      <c r="K1518" t="s">
        <v>4202</v>
      </c>
    </row>
    <row r="1519" spans="1:11">
      <c r="A1519" t="str">
        <f>IFERROR(VLOOKUP(I1519,รวมโครงการที่ผ่านทั้งหมด!G:X,18,0),"")</f>
        <v/>
      </c>
      <c r="B1519" s="1" t="s">
        <v>200</v>
      </c>
      <c r="C1519" t="s">
        <v>230</v>
      </c>
      <c r="D1519" s="7" t="s">
        <v>136</v>
      </c>
      <c r="E1519" s="7" t="s">
        <v>4190</v>
      </c>
      <c r="F1519" t="s">
        <v>4198</v>
      </c>
      <c r="G1519" s="7" t="s">
        <v>4190</v>
      </c>
      <c r="H1519" t="s">
        <v>4199</v>
      </c>
      <c r="I1519" t="s">
        <v>4203</v>
      </c>
      <c r="J1519" t="s">
        <v>4204</v>
      </c>
      <c r="K1519" t="s">
        <v>4205</v>
      </c>
    </row>
    <row r="1520" spans="1:11">
      <c r="A1520" t="str">
        <f>IFERROR(VLOOKUP(I1520,รวมโครงการที่ผ่านทั้งหมด!G:X,18,0),"")</f>
        <v/>
      </c>
      <c r="B1520" s="1" t="s">
        <v>200</v>
      </c>
      <c r="C1520" t="s">
        <v>230</v>
      </c>
      <c r="D1520" s="7" t="s">
        <v>136</v>
      </c>
      <c r="E1520" s="7" t="s">
        <v>4190</v>
      </c>
      <c r="F1520" t="s">
        <v>4217</v>
      </c>
      <c r="G1520" s="7" t="s">
        <v>4190</v>
      </c>
      <c r="H1520" t="s">
        <v>4218</v>
      </c>
      <c r="I1520" t="s">
        <v>4219</v>
      </c>
      <c r="J1520" t="s">
        <v>4220</v>
      </c>
      <c r="K1520" t="s">
        <v>4221</v>
      </c>
    </row>
    <row r="1521" spans="1:11">
      <c r="A1521" t="str">
        <f>IFERROR(VLOOKUP(I1521,รวมโครงการที่ผ่านทั้งหมด!G:X,18,0),"")</f>
        <v/>
      </c>
      <c r="B1521" s="1" t="s">
        <v>200</v>
      </c>
      <c r="C1521" t="s">
        <v>230</v>
      </c>
      <c r="D1521" s="7" t="s">
        <v>136</v>
      </c>
      <c r="E1521" s="7" t="s">
        <v>4190</v>
      </c>
      <c r="F1521" t="s">
        <v>4217</v>
      </c>
      <c r="G1521" s="7" t="s">
        <v>4190</v>
      </c>
      <c r="H1521" t="s">
        <v>4218</v>
      </c>
      <c r="I1521" t="s">
        <v>4222</v>
      </c>
      <c r="J1521" t="s">
        <v>4223</v>
      </c>
      <c r="K1521" t="s">
        <v>4224</v>
      </c>
    </row>
    <row r="1522" spans="1:11">
      <c r="A1522" t="str">
        <f>IFERROR(VLOOKUP(I1522,รวมโครงการที่ผ่านทั้งหมด!G:X,18,0),"")</f>
        <v/>
      </c>
      <c r="B1522" s="1" t="s">
        <v>200</v>
      </c>
      <c r="C1522" t="s">
        <v>230</v>
      </c>
      <c r="D1522" s="7" t="s">
        <v>136</v>
      </c>
      <c r="E1522" s="7" t="s">
        <v>4225</v>
      </c>
      <c r="F1522" t="s">
        <v>4226</v>
      </c>
      <c r="G1522" s="7" t="s">
        <v>4225</v>
      </c>
      <c r="H1522" t="s">
        <v>4227</v>
      </c>
      <c r="I1522" t="s">
        <v>4228</v>
      </c>
      <c r="J1522" t="s">
        <v>4229</v>
      </c>
      <c r="K1522" t="s">
        <v>4230</v>
      </c>
    </row>
    <row r="1523" spans="1:11">
      <c r="A1523" t="str">
        <f>IFERROR(VLOOKUP(I1523,รวมโครงการที่ผ่านทั้งหมด!G:X,18,0),"")</f>
        <v/>
      </c>
      <c r="B1523" s="1" t="s">
        <v>200</v>
      </c>
      <c r="C1523" t="s">
        <v>230</v>
      </c>
      <c r="D1523" s="7" t="s">
        <v>136</v>
      </c>
      <c r="E1523" s="7" t="s">
        <v>4225</v>
      </c>
      <c r="F1523" t="s">
        <v>4234</v>
      </c>
      <c r="G1523" s="7" t="s">
        <v>4225</v>
      </c>
      <c r="H1523" t="s">
        <v>4235</v>
      </c>
      <c r="I1523" t="s">
        <v>4236</v>
      </c>
      <c r="J1523" t="s">
        <v>4237</v>
      </c>
      <c r="K1523" t="s">
        <v>4238</v>
      </c>
    </row>
    <row r="1524" spans="1:11">
      <c r="A1524" t="str">
        <f>IFERROR(VLOOKUP(I1524,รวมโครงการที่ผ่านทั้งหมด!G:X,18,0),"")</f>
        <v/>
      </c>
      <c r="B1524" s="1" t="s">
        <v>200</v>
      </c>
      <c r="C1524" t="s">
        <v>230</v>
      </c>
      <c r="D1524" s="7" t="s">
        <v>136</v>
      </c>
      <c r="E1524" s="7" t="s">
        <v>4225</v>
      </c>
      <c r="F1524" t="s">
        <v>4239</v>
      </c>
      <c r="G1524" s="7" t="s">
        <v>4225</v>
      </c>
      <c r="H1524" t="s">
        <v>4240</v>
      </c>
      <c r="I1524" t="s">
        <v>4241</v>
      </c>
      <c r="J1524" t="s">
        <v>4242</v>
      </c>
      <c r="K1524" t="s">
        <v>4243</v>
      </c>
    </row>
    <row r="1525" spans="1:11">
      <c r="A1525" t="str">
        <f>IFERROR(VLOOKUP(I1525,รวมโครงการที่ผ่านทั้งหมด!G:X,18,0),"")</f>
        <v/>
      </c>
      <c r="B1525" s="1" t="s">
        <v>200</v>
      </c>
      <c r="C1525" t="s">
        <v>230</v>
      </c>
      <c r="D1525" s="7" t="s">
        <v>136</v>
      </c>
      <c r="E1525" s="7" t="s">
        <v>4225</v>
      </c>
      <c r="F1525" t="s">
        <v>4244</v>
      </c>
      <c r="G1525" s="7" t="s">
        <v>4225</v>
      </c>
      <c r="H1525" t="s">
        <v>4245</v>
      </c>
      <c r="I1525" t="s">
        <v>4252</v>
      </c>
      <c r="J1525" t="s">
        <v>4253</v>
      </c>
      <c r="K1525" t="s">
        <v>4254</v>
      </c>
    </row>
    <row r="1526" spans="1:11">
      <c r="A1526" t="str">
        <f>IFERROR(VLOOKUP(I1526,รวมโครงการที่ผ่านทั้งหมด!G:X,18,0),"")</f>
        <v/>
      </c>
      <c r="B1526" s="1" t="s">
        <v>200</v>
      </c>
      <c r="C1526" t="s">
        <v>230</v>
      </c>
      <c r="D1526" s="7" t="s">
        <v>136</v>
      </c>
      <c r="E1526" s="7" t="s">
        <v>4225</v>
      </c>
      <c r="F1526" t="s">
        <v>4255</v>
      </c>
      <c r="G1526" s="7" t="s">
        <v>4225</v>
      </c>
      <c r="H1526" t="s">
        <v>4256</v>
      </c>
      <c r="I1526" t="s">
        <v>4257</v>
      </c>
      <c r="J1526" t="s">
        <v>4258</v>
      </c>
      <c r="K1526" t="s">
        <v>4259</v>
      </c>
    </row>
    <row r="1527" spans="1:11">
      <c r="A1527" t="str">
        <f>IFERROR(VLOOKUP(I1527,รวมโครงการที่ผ่านทั้งหมด!G:X,18,0),"")</f>
        <v/>
      </c>
      <c r="B1527" s="1" t="s">
        <v>200</v>
      </c>
      <c r="C1527" t="s">
        <v>230</v>
      </c>
      <c r="D1527" s="7" t="s">
        <v>136</v>
      </c>
      <c r="E1527" s="7" t="s">
        <v>4190</v>
      </c>
      <c r="F1527" t="s">
        <v>2810</v>
      </c>
      <c r="G1527" s="7" t="s">
        <v>4190</v>
      </c>
      <c r="H1527" t="s">
        <v>4260</v>
      </c>
      <c r="I1527" t="s">
        <v>4261</v>
      </c>
      <c r="J1527" t="s">
        <v>4262</v>
      </c>
      <c r="K1527" t="s">
        <v>4263</v>
      </c>
    </row>
    <row r="1528" spans="1:11">
      <c r="A1528" t="str">
        <f>IFERROR(VLOOKUP(I1528,รวมโครงการที่ผ่านทั้งหมด!G:X,18,0),"")</f>
        <v/>
      </c>
      <c r="B1528" s="1" t="s">
        <v>200</v>
      </c>
      <c r="C1528" t="s">
        <v>230</v>
      </c>
      <c r="D1528" s="7" t="s">
        <v>136</v>
      </c>
      <c r="E1528" s="7" t="s">
        <v>4190</v>
      </c>
      <c r="F1528" t="s">
        <v>4264</v>
      </c>
      <c r="G1528" s="7" t="s">
        <v>4190</v>
      </c>
      <c r="H1528" t="s">
        <v>4265</v>
      </c>
      <c r="I1528" t="s">
        <v>4269</v>
      </c>
      <c r="J1528" t="s">
        <v>4270</v>
      </c>
      <c r="K1528" t="s">
        <v>4271</v>
      </c>
    </row>
    <row r="1529" spans="1:11">
      <c r="A1529" t="str">
        <f>IFERROR(VLOOKUP(I1529,รวมโครงการที่ผ่านทั้งหมด!G:X,18,0),"")</f>
        <v/>
      </c>
      <c r="B1529" s="1" t="s">
        <v>200</v>
      </c>
      <c r="C1529" t="s">
        <v>230</v>
      </c>
      <c r="D1529" s="7" t="s">
        <v>136</v>
      </c>
      <c r="E1529" s="7" t="s">
        <v>4288</v>
      </c>
      <c r="F1529" t="s">
        <v>4293</v>
      </c>
      <c r="G1529" s="7" t="s">
        <v>4288</v>
      </c>
      <c r="H1529" t="s">
        <v>4294</v>
      </c>
      <c r="I1529" t="s">
        <v>4295</v>
      </c>
      <c r="J1529" t="s">
        <v>4296</v>
      </c>
      <c r="K1529" t="s">
        <v>4297</v>
      </c>
    </row>
    <row r="1530" spans="1:11">
      <c r="A1530" t="str">
        <f>IFERROR(VLOOKUP(I1530,รวมโครงการที่ผ่านทั้งหมด!G:X,18,0),"")</f>
        <v/>
      </c>
      <c r="B1530" s="1" t="s">
        <v>200</v>
      </c>
      <c r="C1530" t="s">
        <v>230</v>
      </c>
      <c r="D1530" s="7" t="s">
        <v>136</v>
      </c>
      <c r="E1530" s="7" t="s">
        <v>4288</v>
      </c>
      <c r="F1530" t="s">
        <v>4301</v>
      </c>
      <c r="G1530" s="7" t="s">
        <v>4288</v>
      </c>
      <c r="H1530" t="s">
        <v>4302</v>
      </c>
      <c r="I1530" t="s">
        <v>4303</v>
      </c>
      <c r="J1530" t="s">
        <v>4304</v>
      </c>
      <c r="K1530" t="s">
        <v>4305</v>
      </c>
    </row>
    <row r="1531" spans="1:11">
      <c r="A1531" t="str">
        <f>IFERROR(VLOOKUP(I1531,รวมโครงการที่ผ่านทั้งหมด!G:X,18,0),"")</f>
        <v/>
      </c>
      <c r="B1531" s="1" t="s">
        <v>200</v>
      </c>
      <c r="C1531" t="s">
        <v>230</v>
      </c>
      <c r="D1531" s="7" t="s">
        <v>136</v>
      </c>
      <c r="E1531" s="7" t="s">
        <v>4288</v>
      </c>
      <c r="F1531" t="s">
        <v>4301</v>
      </c>
      <c r="G1531" s="7" t="s">
        <v>4288</v>
      </c>
      <c r="H1531" t="s">
        <v>4302</v>
      </c>
      <c r="I1531" t="s">
        <v>4306</v>
      </c>
      <c r="J1531" t="s">
        <v>4307</v>
      </c>
      <c r="K1531" t="s">
        <v>4308</v>
      </c>
    </row>
    <row r="1532" spans="1:11">
      <c r="A1532" t="str">
        <f>IFERROR(VLOOKUP(I1532,รวมโครงการที่ผ่านทั้งหมด!G:X,18,0),"")</f>
        <v/>
      </c>
      <c r="B1532" s="1" t="s">
        <v>200</v>
      </c>
      <c r="C1532" t="s">
        <v>230</v>
      </c>
      <c r="D1532" s="7" t="s">
        <v>136</v>
      </c>
      <c r="E1532" s="7" t="s">
        <v>4288</v>
      </c>
      <c r="F1532" t="s">
        <v>4301</v>
      </c>
      <c r="G1532" s="7" t="s">
        <v>4288</v>
      </c>
      <c r="H1532" t="s">
        <v>4302</v>
      </c>
      <c r="I1532" t="s">
        <v>4309</v>
      </c>
      <c r="J1532" t="s">
        <v>4310</v>
      </c>
      <c r="K1532" t="s">
        <v>4311</v>
      </c>
    </row>
    <row r="1533" spans="1:11">
      <c r="A1533" t="str">
        <f>IFERROR(VLOOKUP(I1533,รวมโครงการที่ผ่านทั้งหมด!G:X,18,0),"")</f>
        <v/>
      </c>
      <c r="B1533" s="1" t="s">
        <v>200</v>
      </c>
      <c r="C1533" t="s">
        <v>230</v>
      </c>
      <c r="D1533" s="7" t="s">
        <v>136</v>
      </c>
      <c r="E1533" s="7" t="s">
        <v>4288</v>
      </c>
      <c r="F1533" t="s">
        <v>4301</v>
      </c>
      <c r="G1533" s="7" t="s">
        <v>4288</v>
      </c>
      <c r="H1533" t="s">
        <v>4302</v>
      </c>
      <c r="I1533" t="s">
        <v>4312</v>
      </c>
      <c r="J1533" t="s">
        <v>4313</v>
      </c>
      <c r="K1533" t="s">
        <v>4314</v>
      </c>
    </row>
    <row r="1534" spans="1:11">
      <c r="A1534" t="str">
        <f>IFERROR(VLOOKUP(I1534,รวมโครงการที่ผ่านทั้งหมด!G:X,18,0),"")</f>
        <v/>
      </c>
      <c r="B1534" s="1" t="s">
        <v>200</v>
      </c>
      <c r="C1534" t="s">
        <v>230</v>
      </c>
      <c r="D1534" s="7" t="s">
        <v>136</v>
      </c>
      <c r="E1534" s="7" t="s">
        <v>4288</v>
      </c>
      <c r="F1534" t="s">
        <v>4301</v>
      </c>
      <c r="G1534" s="7" t="s">
        <v>4288</v>
      </c>
      <c r="H1534" t="s">
        <v>4302</v>
      </c>
      <c r="I1534" t="s">
        <v>4315</v>
      </c>
      <c r="J1534" t="s">
        <v>4316</v>
      </c>
      <c r="K1534" t="s">
        <v>4317</v>
      </c>
    </row>
    <row r="1535" spans="1:11">
      <c r="A1535">
        <f>IFERROR(VLOOKUP(I1535,รวมโครงการที่ผ่านทั้งหมด!G:X,18,0),"")</f>
        <v>1</v>
      </c>
      <c r="B1535" s="1" t="s">
        <v>200</v>
      </c>
      <c r="C1535" t="s">
        <v>230</v>
      </c>
      <c r="D1535" s="7" t="s">
        <v>136</v>
      </c>
      <c r="E1535" s="7" t="s">
        <v>4288</v>
      </c>
      <c r="F1535" t="s">
        <v>4301</v>
      </c>
      <c r="G1535" s="7" t="s">
        <v>4288</v>
      </c>
      <c r="H1535" t="s">
        <v>4302</v>
      </c>
      <c r="I1535" t="s">
        <v>4318</v>
      </c>
      <c r="J1535" t="s">
        <v>4319</v>
      </c>
      <c r="K1535" t="s">
        <v>4320</v>
      </c>
    </row>
    <row r="1536" spans="1:11">
      <c r="A1536" t="str">
        <f>IFERROR(VLOOKUP(I1536,รวมโครงการที่ผ่านทั้งหมด!G:X,18,0),"")</f>
        <v/>
      </c>
      <c r="B1536" s="1" t="s">
        <v>200</v>
      </c>
      <c r="C1536" t="s">
        <v>230</v>
      </c>
      <c r="D1536" s="7" t="s">
        <v>136</v>
      </c>
      <c r="E1536" s="7" t="s">
        <v>4288</v>
      </c>
      <c r="F1536" t="s">
        <v>4326</v>
      </c>
      <c r="G1536" s="7" t="s">
        <v>4288</v>
      </c>
      <c r="H1536" t="s">
        <v>4327</v>
      </c>
      <c r="I1536" t="s">
        <v>4331</v>
      </c>
      <c r="J1536" t="s">
        <v>4332</v>
      </c>
      <c r="K1536" t="s">
        <v>4333</v>
      </c>
    </row>
    <row r="1537" spans="1:11">
      <c r="A1537" t="str">
        <f>IFERROR(VLOOKUP(I1537,รวมโครงการที่ผ่านทั้งหมด!G:X,18,0),"")</f>
        <v/>
      </c>
      <c r="B1537" s="1" t="s">
        <v>200</v>
      </c>
      <c r="C1537" t="s">
        <v>230</v>
      </c>
      <c r="D1537" s="7" t="s">
        <v>136</v>
      </c>
      <c r="E1537" s="7" t="s">
        <v>4337</v>
      </c>
      <c r="F1537" t="s">
        <v>4338</v>
      </c>
      <c r="G1537" s="7" t="s">
        <v>4337</v>
      </c>
      <c r="H1537" t="s">
        <v>4339</v>
      </c>
      <c r="I1537" t="s">
        <v>4340</v>
      </c>
      <c r="J1537" t="s">
        <v>4341</v>
      </c>
      <c r="K1537" t="s">
        <v>4342</v>
      </c>
    </row>
    <row r="1538" spans="1:11">
      <c r="A1538" t="str">
        <f>IFERROR(VLOOKUP(I1538,รวมโครงการที่ผ่านทั้งหมด!G:X,18,0),"")</f>
        <v/>
      </c>
      <c r="B1538" s="1" t="s">
        <v>200</v>
      </c>
      <c r="C1538" t="s">
        <v>230</v>
      </c>
      <c r="D1538" s="7" t="s">
        <v>136</v>
      </c>
      <c r="E1538" s="7" t="s">
        <v>4337</v>
      </c>
      <c r="F1538" t="s">
        <v>4343</v>
      </c>
      <c r="G1538" s="7" t="s">
        <v>4337</v>
      </c>
      <c r="H1538" t="s">
        <v>4344</v>
      </c>
      <c r="I1538" t="s">
        <v>4345</v>
      </c>
      <c r="J1538" t="s">
        <v>4346</v>
      </c>
      <c r="K1538" t="s">
        <v>4347</v>
      </c>
    </row>
    <row r="1539" spans="1:11">
      <c r="A1539" t="str">
        <f>IFERROR(VLOOKUP(I1539,รวมโครงการที่ผ่านทั้งหมด!G:X,18,0),"")</f>
        <v/>
      </c>
      <c r="B1539" s="1" t="s">
        <v>200</v>
      </c>
      <c r="C1539" t="s">
        <v>230</v>
      </c>
      <c r="D1539" s="7" t="s">
        <v>136</v>
      </c>
      <c r="E1539" s="7" t="s">
        <v>4337</v>
      </c>
      <c r="F1539" t="s">
        <v>4348</v>
      </c>
      <c r="G1539" s="7" t="s">
        <v>4337</v>
      </c>
      <c r="H1539" t="s">
        <v>4349</v>
      </c>
      <c r="I1539" t="s">
        <v>4350</v>
      </c>
      <c r="J1539" t="s">
        <v>4351</v>
      </c>
      <c r="K1539" t="s">
        <v>4352</v>
      </c>
    </row>
    <row r="1540" spans="1:11">
      <c r="A1540" t="str">
        <f>IFERROR(VLOOKUP(I1540,รวมโครงการที่ผ่านทั้งหมด!G:X,18,0),"")</f>
        <v/>
      </c>
      <c r="B1540" s="1" t="s">
        <v>200</v>
      </c>
      <c r="C1540" t="s">
        <v>230</v>
      </c>
      <c r="D1540" s="7" t="s">
        <v>136</v>
      </c>
      <c r="E1540" s="7" t="s">
        <v>4337</v>
      </c>
      <c r="F1540" t="s">
        <v>4348</v>
      </c>
      <c r="G1540" s="7" t="s">
        <v>4337</v>
      </c>
      <c r="H1540" t="s">
        <v>4349</v>
      </c>
      <c r="I1540" t="s">
        <v>4353</v>
      </c>
      <c r="J1540" t="s">
        <v>4354</v>
      </c>
      <c r="K1540" t="s">
        <v>4355</v>
      </c>
    </row>
    <row r="1541" spans="1:11">
      <c r="A1541" t="str">
        <f>IFERROR(VLOOKUP(I1541,รวมโครงการที่ผ่านทั้งหมด!G:X,18,0),"")</f>
        <v/>
      </c>
      <c r="B1541" s="1" t="s">
        <v>200</v>
      </c>
      <c r="C1541" t="s">
        <v>230</v>
      </c>
      <c r="D1541" s="7" t="s">
        <v>136</v>
      </c>
      <c r="E1541" s="7" t="s">
        <v>4337</v>
      </c>
      <c r="F1541" t="s">
        <v>4348</v>
      </c>
      <c r="G1541" s="7" t="s">
        <v>4337</v>
      </c>
      <c r="H1541" t="s">
        <v>4349</v>
      </c>
      <c r="I1541" t="s">
        <v>4356</v>
      </c>
      <c r="J1541" t="s">
        <v>4357</v>
      </c>
      <c r="K1541" t="s">
        <v>4358</v>
      </c>
    </row>
    <row r="1542" spans="1:11">
      <c r="A1542">
        <f>IFERROR(VLOOKUP(I1542,รวมโครงการที่ผ่านทั้งหมด!G:X,18,0),"")</f>
        <v>1</v>
      </c>
      <c r="B1542" s="1" t="s">
        <v>200</v>
      </c>
      <c r="C1542" t="s">
        <v>230</v>
      </c>
      <c r="D1542" s="7" t="s">
        <v>136</v>
      </c>
      <c r="E1542" s="7" t="s">
        <v>4337</v>
      </c>
      <c r="F1542" t="s">
        <v>4365</v>
      </c>
      <c r="G1542" s="7" t="s">
        <v>4337</v>
      </c>
      <c r="H1542" t="s">
        <v>4366</v>
      </c>
      <c r="I1542" t="s">
        <v>4367</v>
      </c>
      <c r="J1542" t="s">
        <v>4368</v>
      </c>
      <c r="K1542" t="s">
        <v>4369</v>
      </c>
    </row>
    <row r="1543" spans="1:11">
      <c r="A1543" t="str">
        <f>IFERROR(VLOOKUP(I1543,รวมโครงการที่ผ่านทั้งหมด!G:X,18,0),"")</f>
        <v/>
      </c>
      <c r="B1543" s="1" t="s">
        <v>200</v>
      </c>
      <c r="C1543" t="s">
        <v>230</v>
      </c>
      <c r="D1543" s="7" t="s">
        <v>136</v>
      </c>
      <c r="E1543" s="7" t="s">
        <v>4337</v>
      </c>
      <c r="F1543" t="s">
        <v>4365</v>
      </c>
      <c r="G1543" s="7" t="s">
        <v>4337</v>
      </c>
      <c r="H1543" t="s">
        <v>4366</v>
      </c>
      <c r="I1543" t="s">
        <v>4373</v>
      </c>
      <c r="J1543" t="s">
        <v>4374</v>
      </c>
      <c r="K1543" t="s">
        <v>4375</v>
      </c>
    </row>
    <row r="1544" spans="1:11">
      <c r="A1544" t="str">
        <f>IFERROR(VLOOKUP(I1544,รวมโครงการที่ผ่านทั้งหมด!G:X,18,0),"")</f>
        <v/>
      </c>
      <c r="B1544" s="1" t="s">
        <v>200</v>
      </c>
      <c r="C1544" t="s">
        <v>230</v>
      </c>
      <c r="D1544" s="7" t="s">
        <v>136</v>
      </c>
      <c r="E1544" s="7" t="s">
        <v>4376</v>
      </c>
      <c r="F1544" t="s">
        <v>119</v>
      </c>
      <c r="G1544" s="7" t="s">
        <v>4376</v>
      </c>
      <c r="H1544" t="s">
        <v>4377</v>
      </c>
      <c r="I1544" t="s">
        <v>4378</v>
      </c>
      <c r="J1544" t="s">
        <v>4379</v>
      </c>
      <c r="K1544" t="s">
        <v>4380</v>
      </c>
    </row>
    <row r="1545" spans="1:11">
      <c r="A1545" t="str">
        <f>IFERROR(VLOOKUP(I1545,รวมโครงการที่ผ่านทั้งหมด!G:X,18,0),"")</f>
        <v/>
      </c>
      <c r="B1545" s="1" t="s">
        <v>200</v>
      </c>
      <c r="C1545" t="s">
        <v>230</v>
      </c>
      <c r="D1545" s="7" t="s">
        <v>136</v>
      </c>
      <c r="E1545" s="7" t="s">
        <v>4376</v>
      </c>
      <c r="F1545" t="s">
        <v>119</v>
      </c>
      <c r="G1545" s="7" t="s">
        <v>4376</v>
      </c>
      <c r="H1545" t="s">
        <v>4377</v>
      </c>
      <c r="I1545" t="s">
        <v>4381</v>
      </c>
      <c r="J1545" t="s">
        <v>4382</v>
      </c>
      <c r="K1545" t="s">
        <v>4383</v>
      </c>
    </row>
    <row r="1546" spans="1:11">
      <c r="A1546" t="str">
        <f>IFERROR(VLOOKUP(I1546,รวมโครงการที่ผ่านทั้งหมด!G:X,18,0),"")</f>
        <v/>
      </c>
      <c r="B1546" s="1" t="s">
        <v>200</v>
      </c>
      <c r="C1546" t="s">
        <v>230</v>
      </c>
      <c r="D1546" s="7" t="s">
        <v>136</v>
      </c>
      <c r="E1546" s="7" t="s">
        <v>4384</v>
      </c>
      <c r="F1546" t="s">
        <v>4385</v>
      </c>
      <c r="G1546" s="7" t="s">
        <v>10761</v>
      </c>
      <c r="H1546" t="s">
        <v>4386</v>
      </c>
      <c r="I1546" t="s">
        <v>4387</v>
      </c>
      <c r="J1546" t="s">
        <v>4388</v>
      </c>
      <c r="K1546" t="s">
        <v>4389</v>
      </c>
    </row>
    <row r="1547" spans="1:11">
      <c r="A1547" t="str">
        <f>IFERROR(VLOOKUP(I1547,รวมโครงการที่ผ่านทั้งหมด!G:X,18,0),"")</f>
        <v/>
      </c>
      <c r="B1547" s="1" t="s">
        <v>200</v>
      </c>
      <c r="C1547" t="s">
        <v>230</v>
      </c>
      <c r="D1547" s="7" t="s">
        <v>136</v>
      </c>
      <c r="E1547" s="7" t="s">
        <v>4384</v>
      </c>
      <c r="F1547" t="s">
        <v>4385</v>
      </c>
      <c r="G1547" s="7" t="s">
        <v>10761</v>
      </c>
      <c r="H1547" t="s">
        <v>4386</v>
      </c>
      <c r="I1547" t="s">
        <v>4390</v>
      </c>
      <c r="J1547" t="s">
        <v>4391</v>
      </c>
      <c r="K1547" t="s">
        <v>4392</v>
      </c>
    </row>
    <row r="1548" spans="1:11">
      <c r="A1548" t="str">
        <f>IFERROR(VLOOKUP(I1548,รวมโครงการที่ผ่านทั้งหมด!G:X,18,0),"")</f>
        <v/>
      </c>
      <c r="B1548" s="1" t="s">
        <v>200</v>
      </c>
      <c r="C1548" t="s">
        <v>230</v>
      </c>
      <c r="D1548" s="7" t="s">
        <v>136</v>
      </c>
      <c r="E1548" s="7" t="s">
        <v>4384</v>
      </c>
      <c r="F1548" t="s">
        <v>4385</v>
      </c>
      <c r="G1548" s="7" t="s">
        <v>10761</v>
      </c>
      <c r="H1548" t="s">
        <v>4386</v>
      </c>
      <c r="I1548" t="s">
        <v>4393</v>
      </c>
      <c r="J1548" t="s">
        <v>4394</v>
      </c>
      <c r="K1548" t="s">
        <v>4395</v>
      </c>
    </row>
    <row r="1549" spans="1:11">
      <c r="A1549" t="str">
        <f>IFERROR(VLOOKUP(I1549,รวมโครงการที่ผ่านทั้งหมด!G:X,18,0),"")</f>
        <v/>
      </c>
      <c r="B1549" s="1" t="s">
        <v>200</v>
      </c>
      <c r="C1549" t="s">
        <v>230</v>
      </c>
      <c r="D1549" s="7" t="s">
        <v>136</v>
      </c>
      <c r="E1549" s="7" t="s">
        <v>4384</v>
      </c>
      <c r="F1549" t="s">
        <v>4385</v>
      </c>
      <c r="G1549" s="7" t="s">
        <v>10761</v>
      </c>
      <c r="H1549" t="s">
        <v>4386</v>
      </c>
      <c r="I1549" t="s">
        <v>4399</v>
      </c>
      <c r="J1549" t="s">
        <v>4400</v>
      </c>
      <c r="K1549" t="s">
        <v>4401</v>
      </c>
    </row>
    <row r="1550" spans="1:11">
      <c r="A1550" t="str">
        <f>IFERROR(VLOOKUP(I1550,รวมโครงการที่ผ่านทั้งหมด!G:X,18,0),"")</f>
        <v/>
      </c>
      <c r="B1550" s="1" t="s">
        <v>200</v>
      </c>
      <c r="C1550" t="s">
        <v>230</v>
      </c>
      <c r="D1550" s="7" t="s">
        <v>136</v>
      </c>
      <c r="E1550" s="7" t="s">
        <v>4384</v>
      </c>
      <c r="F1550" t="s">
        <v>4385</v>
      </c>
      <c r="G1550" s="7" t="s">
        <v>10761</v>
      </c>
      <c r="H1550" t="s">
        <v>4386</v>
      </c>
      <c r="I1550" t="s">
        <v>4402</v>
      </c>
      <c r="J1550" t="s">
        <v>4403</v>
      </c>
      <c r="K1550" t="s">
        <v>4404</v>
      </c>
    </row>
    <row r="1551" spans="1:11">
      <c r="A1551" t="str">
        <f>IFERROR(VLOOKUP(I1551,รวมโครงการที่ผ่านทั้งหมด!G:X,18,0),"")</f>
        <v/>
      </c>
      <c r="B1551" s="1" t="s">
        <v>200</v>
      </c>
      <c r="C1551" t="s">
        <v>230</v>
      </c>
      <c r="D1551" s="7" t="s">
        <v>136</v>
      </c>
      <c r="E1551" s="7" t="s">
        <v>4384</v>
      </c>
      <c r="F1551" t="s">
        <v>4385</v>
      </c>
      <c r="G1551" s="7" t="s">
        <v>10761</v>
      </c>
      <c r="H1551" t="s">
        <v>4386</v>
      </c>
      <c r="I1551" t="s">
        <v>4405</v>
      </c>
      <c r="J1551" t="s">
        <v>4406</v>
      </c>
      <c r="K1551" t="s">
        <v>4407</v>
      </c>
    </row>
    <row r="1552" spans="1:11">
      <c r="A1552" t="str">
        <f>IFERROR(VLOOKUP(I1552,รวมโครงการที่ผ่านทั้งหมด!G:X,18,0),"")</f>
        <v/>
      </c>
      <c r="B1552" s="1" t="s">
        <v>200</v>
      </c>
      <c r="C1552" t="s">
        <v>230</v>
      </c>
      <c r="D1552" s="7" t="s">
        <v>151</v>
      </c>
      <c r="E1552" s="7" t="s">
        <v>6294</v>
      </c>
      <c r="F1552" t="s">
        <v>6295</v>
      </c>
      <c r="G1552" s="7" t="s">
        <v>10611</v>
      </c>
      <c r="H1552" t="s">
        <v>6296</v>
      </c>
      <c r="I1552" t="s">
        <v>6414</v>
      </c>
      <c r="J1552" t="s">
        <v>6415</v>
      </c>
      <c r="K1552" t="s">
        <v>6416</v>
      </c>
    </row>
    <row r="1553" spans="1:11">
      <c r="A1553">
        <f>IFERROR(VLOOKUP(I1553,รวมโครงการที่ผ่านทั้งหมด!G:X,18,0),"")</f>
        <v>1</v>
      </c>
      <c r="B1553" s="1" t="s">
        <v>200</v>
      </c>
      <c r="C1553" t="s">
        <v>230</v>
      </c>
      <c r="D1553" s="7" t="s">
        <v>151</v>
      </c>
      <c r="E1553" s="7" t="s">
        <v>6294</v>
      </c>
      <c r="F1553" t="s">
        <v>6295</v>
      </c>
      <c r="G1553" s="7" t="s">
        <v>10611</v>
      </c>
      <c r="H1553" t="s">
        <v>6296</v>
      </c>
      <c r="I1553" t="s">
        <v>6637</v>
      </c>
      <c r="J1553" t="s">
        <v>6638</v>
      </c>
      <c r="K1553" t="s">
        <v>6639</v>
      </c>
    </row>
    <row r="1554" spans="1:11">
      <c r="A1554" t="str">
        <f>IFERROR(VLOOKUP(I1554,รวมโครงการที่ผ่านทั้งหมด!G:X,18,0),"")</f>
        <v/>
      </c>
      <c r="B1554" s="1" t="s">
        <v>200</v>
      </c>
      <c r="C1554" t="s">
        <v>230</v>
      </c>
      <c r="D1554" s="7" t="s">
        <v>151</v>
      </c>
      <c r="E1554" s="7" t="s">
        <v>7471</v>
      </c>
      <c r="F1554" t="s">
        <v>1042</v>
      </c>
      <c r="G1554" s="7" t="s">
        <v>7471</v>
      </c>
      <c r="H1554" t="s">
        <v>7472</v>
      </c>
      <c r="I1554" t="s">
        <v>7479</v>
      </c>
      <c r="J1554" t="s">
        <v>7480</v>
      </c>
      <c r="K1554" t="s">
        <v>7481</v>
      </c>
    </row>
    <row r="1555" spans="1:11">
      <c r="A1555" t="str">
        <f>IFERROR(VLOOKUP(I1555,รวมโครงการที่ผ่านทั้งหมด!G:X,18,0),"")</f>
        <v/>
      </c>
      <c r="B1555" s="1" t="s">
        <v>200</v>
      </c>
      <c r="C1555" t="s">
        <v>230</v>
      </c>
      <c r="D1555" s="7" t="s">
        <v>136</v>
      </c>
      <c r="E1555" s="7" t="s">
        <v>7491</v>
      </c>
      <c r="G1555" s="7" t="s">
        <v>7491</v>
      </c>
      <c r="H1555" t="s">
        <v>7492</v>
      </c>
      <c r="I1555" t="s">
        <v>7493</v>
      </c>
      <c r="J1555" t="s">
        <v>7494</v>
      </c>
      <c r="K1555" t="s">
        <v>7495</v>
      </c>
    </row>
    <row r="1556" spans="1:11">
      <c r="A1556" t="str">
        <f>IFERROR(VLOOKUP(I1556,รวมโครงการที่ผ่านทั้งหมด!G:X,18,0),"")</f>
        <v/>
      </c>
      <c r="B1556" s="1" t="s">
        <v>200</v>
      </c>
      <c r="C1556" t="s">
        <v>230</v>
      </c>
      <c r="D1556" s="7" t="s">
        <v>151</v>
      </c>
      <c r="E1556" s="7" t="s">
        <v>7571</v>
      </c>
      <c r="F1556" t="s">
        <v>1042</v>
      </c>
      <c r="G1556" s="7" t="s">
        <v>7571</v>
      </c>
      <c r="H1556" t="s">
        <v>7572</v>
      </c>
      <c r="I1556" t="s">
        <v>7576</v>
      </c>
      <c r="J1556" t="s">
        <v>7577</v>
      </c>
      <c r="K1556" t="s">
        <v>7578</v>
      </c>
    </row>
    <row r="1557" spans="1:11">
      <c r="A1557" t="str">
        <f>IFERROR(VLOOKUP(I1557,รวมโครงการที่ผ่านทั้งหมด!G:X,18,0),"")</f>
        <v/>
      </c>
      <c r="B1557" s="1" t="s">
        <v>200</v>
      </c>
      <c r="C1557" t="s">
        <v>230</v>
      </c>
      <c r="D1557" s="7" t="s">
        <v>151</v>
      </c>
      <c r="E1557" s="7" t="s">
        <v>7571</v>
      </c>
      <c r="F1557" t="s">
        <v>1042</v>
      </c>
      <c r="G1557" s="7" t="s">
        <v>7571</v>
      </c>
      <c r="H1557" t="s">
        <v>7572</v>
      </c>
      <c r="I1557" t="s">
        <v>7624</v>
      </c>
      <c r="J1557" t="s">
        <v>7625</v>
      </c>
      <c r="K1557" t="s">
        <v>7626</v>
      </c>
    </row>
    <row r="1558" spans="1:11">
      <c r="A1558">
        <f>IFERROR(VLOOKUP(I1558,รวมโครงการที่ผ่านทั้งหมด!G:X,18,0),"")</f>
        <v>1</v>
      </c>
      <c r="B1558" s="1" t="s">
        <v>200</v>
      </c>
      <c r="C1558" t="s">
        <v>230</v>
      </c>
      <c r="D1558" s="7" t="s">
        <v>136</v>
      </c>
      <c r="E1558" s="7" t="s">
        <v>7650</v>
      </c>
      <c r="F1558" t="s">
        <v>7651</v>
      </c>
      <c r="G1558" s="7" t="s">
        <v>10762</v>
      </c>
      <c r="H1558" t="s">
        <v>7652</v>
      </c>
      <c r="I1558" t="s">
        <v>7653</v>
      </c>
      <c r="J1558" t="s">
        <v>7654</v>
      </c>
      <c r="K1558" t="s">
        <v>7655</v>
      </c>
    </row>
    <row r="1559" spans="1:11">
      <c r="A1559" t="str">
        <f>IFERROR(VLOOKUP(I1559,รวมโครงการที่ผ่านทั้งหมด!G:X,18,0),"")</f>
        <v/>
      </c>
      <c r="B1559" s="1" t="s">
        <v>200</v>
      </c>
      <c r="C1559" t="s">
        <v>230</v>
      </c>
      <c r="D1559" s="7" t="s">
        <v>136</v>
      </c>
      <c r="E1559" s="7" t="s">
        <v>7650</v>
      </c>
      <c r="F1559" t="s">
        <v>7651</v>
      </c>
      <c r="G1559" s="7" t="s">
        <v>10762</v>
      </c>
      <c r="H1559" t="s">
        <v>7652</v>
      </c>
      <c r="I1559" t="s">
        <v>7656</v>
      </c>
      <c r="J1559" t="s">
        <v>7657</v>
      </c>
      <c r="K1559" t="s">
        <v>7658</v>
      </c>
    </row>
    <row r="1560" spans="1:11">
      <c r="A1560" t="str">
        <f>IFERROR(VLOOKUP(I1560,รวมโครงการที่ผ่านทั้งหมด!G:X,18,0),"")</f>
        <v/>
      </c>
      <c r="B1560" s="1" t="s">
        <v>200</v>
      </c>
      <c r="C1560" t="s">
        <v>230</v>
      </c>
      <c r="D1560" s="7" t="s">
        <v>136</v>
      </c>
      <c r="E1560" s="7" t="s">
        <v>7650</v>
      </c>
      <c r="F1560" t="s">
        <v>7651</v>
      </c>
      <c r="G1560" s="7" t="s">
        <v>10762</v>
      </c>
      <c r="H1560" t="s">
        <v>7652</v>
      </c>
      <c r="I1560" t="s">
        <v>7665</v>
      </c>
      <c r="J1560" t="s">
        <v>7666</v>
      </c>
      <c r="K1560" t="s">
        <v>7667</v>
      </c>
    </row>
    <row r="1561" spans="1:11">
      <c r="A1561" t="str">
        <f>IFERROR(VLOOKUP(I1561,รวมโครงการที่ผ่านทั้งหมด!G:X,18,0),"")</f>
        <v/>
      </c>
      <c r="B1561" s="1" t="s">
        <v>200</v>
      </c>
      <c r="C1561" t="s">
        <v>230</v>
      </c>
      <c r="D1561" s="7" t="s">
        <v>136</v>
      </c>
      <c r="E1561" s="7" t="s">
        <v>7650</v>
      </c>
      <c r="F1561" t="s">
        <v>7651</v>
      </c>
      <c r="G1561" s="7" t="s">
        <v>10762</v>
      </c>
      <c r="H1561" t="s">
        <v>7652</v>
      </c>
      <c r="I1561" t="s">
        <v>7668</v>
      </c>
      <c r="J1561" t="s">
        <v>7669</v>
      </c>
      <c r="K1561" t="s">
        <v>7670</v>
      </c>
    </row>
    <row r="1562" spans="1:11">
      <c r="A1562" t="str">
        <f>IFERROR(VLOOKUP(I1562,รวมโครงการที่ผ่านทั้งหมด!G:X,18,0),"")</f>
        <v/>
      </c>
      <c r="B1562" s="1" t="s">
        <v>200</v>
      </c>
      <c r="C1562" t="s">
        <v>230</v>
      </c>
      <c r="D1562" s="7" t="s">
        <v>136</v>
      </c>
      <c r="E1562" s="7" t="s">
        <v>7650</v>
      </c>
      <c r="F1562" t="s">
        <v>7651</v>
      </c>
      <c r="G1562" s="7" t="s">
        <v>10762</v>
      </c>
      <c r="H1562" t="s">
        <v>7652</v>
      </c>
      <c r="I1562" t="s">
        <v>7671</v>
      </c>
      <c r="J1562" t="s">
        <v>7672</v>
      </c>
      <c r="K1562" t="s">
        <v>7673</v>
      </c>
    </row>
    <row r="1563" spans="1:11">
      <c r="A1563" t="str">
        <f>IFERROR(VLOOKUP(I1563,รวมโครงการที่ผ่านทั้งหมด!G:X,18,0),"")</f>
        <v/>
      </c>
      <c r="B1563" s="1" t="s">
        <v>200</v>
      </c>
      <c r="C1563" t="s">
        <v>230</v>
      </c>
      <c r="D1563" s="7" t="s">
        <v>136</v>
      </c>
      <c r="E1563" s="7" t="s">
        <v>7650</v>
      </c>
      <c r="F1563" t="s">
        <v>7651</v>
      </c>
      <c r="G1563" s="7" t="s">
        <v>10762</v>
      </c>
      <c r="H1563" t="s">
        <v>7652</v>
      </c>
      <c r="I1563" t="s">
        <v>7674</v>
      </c>
      <c r="J1563" t="s">
        <v>7675</v>
      </c>
      <c r="K1563" t="s">
        <v>7676</v>
      </c>
    </row>
    <row r="1564" spans="1:11">
      <c r="A1564" t="str">
        <f>IFERROR(VLOOKUP(I1564,รวมโครงการที่ผ่านทั้งหมด!G:X,18,0),"")</f>
        <v/>
      </c>
      <c r="B1564" s="1" t="s">
        <v>200</v>
      </c>
      <c r="C1564" t="s">
        <v>230</v>
      </c>
      <c r="D1564" s="7" t="s">
        <v>136</v>
      </c>
      <c r="E1564" s="7" t="s">
        <v>7650</v>
      </c>
      <c r="F1564" t="s">
        <v>7651</v>
      </c>
      <c r="G1564" s="7" t="s">
        <v>10762</v>
      </c>
      <c r="H1564" t="s">
        <v>7652</v>
      </c>
      <c r="I1564" t="s">
        <v>7680</v>
      </c>
      <c r="J1564" t="s">
        <v>7681</v>
      </c>
      <c r="K1564" t="s">
        <v>7682</v>
      </c>
    </row>
    <row r="1565" spans="1:11">
      <c r="A1565" t="str">
        <f>IFERROR(VLOOKUP(I1565,รวมโครงการที่ผ่านทั้งหมด!G:X,18,0),"")</f>
        <v/>
      </c>
      <c r="B1565" s="1" t="s">
        <v>200</v>
      </c>
      <c r="C1565" t="s">
        <v>230</v>
      </c>
      <c r="D1565" s="7" t="s">
        <v>136</v>
      </c>
      <c r="E1565" s="7" t="s">
        <v>7650</v>
      </c>
      <c r="F1565" t="s">
        <v>7651</v>
      </c>
      <c r="G1565" s="7" t="s">
        <v>10762</v>
      </c>
      <c r="H1565" t="s">
        <v>7652</v>
      </c>
      <c r="I1565" t="s">
        <v>7683</v>
      </c>
      <c r="J1565" t="s">
        <v>7684</v>
      </c>
      <c r="K1565" t="s">
        <v>7685</v>
      </c>
    </row>
    <row r="1566" spans="1:11">
      <c r="A1566" t="str">
        <f>IFERROR(VLOOKUP(I1566,รวมโครงการที่ผ่านทั้งหมด!G:X,18,0),"")</f>
        <v/>
      </c>
      <c r="B1566" s="1" t="s">
        <v>200</v>
      </c>
      <c r="C1566" t="s">
        <v>230</v>
      </c>
      <c r="D1566" s="7" t="s">
        <v>136</v>
      </c>
      <c r="E1566" s="7" t="s">
        <v>7650</v>
      </c>
      <c r="F1566" t="s">
        <v>7651</v>
      </c>
      <c r="G1566" s="7" t="s">
        <v>10762</v>
      </c>
      <c r="H1566" t="s">
        <v>7652</v>
      </c>
      <c r="I1566" t="s">
        <v>7686</v>
      </c>
      <c r="J1566" t="s">
        <v>7687</v>
      </c>
      <c r="K1566" t="s">
        <v>7688</v>
      </c>
    </row>
    <row r="1567" spans="1:11">
      <c r="A1567" t="str">
        <f>IFERROR(VLOOKUP(I1567,รวมโครงการที่ผ่านทั้งหมด!G:X,18,0),"")</f>
        <v/>
      </c>
      <c r="B1567" s="1" t="s">
        <v>200</v>
      </c>
      <c r="C1567" t="s">
        <v>230</v>
      </c>
      <c r="D1567" s="7" t="s">
        <v>136</v>
      </c>
      <c r="E1567" s="7" t="s">
        <v>7650</v>
      </c>
      <c r="F1567" t="s">
        <v>7651</v>
      </c>
      <c r="G1567" s="7" t="s">
        <v>10762</v>
      </c>
      <c r="H1567" t="s">
        <v>7652</v>
      </c>
      <c r="I1567" t="s">
        <v>7689</v>
      </c>
      <c r="J1567" t="s">
        <v>7690</v>
      </c>
      <c r="K1567" t="s">
        <v>7691</v>
      </c>
    </row>
    <row r="1568" spans="1:11">
      <c r="A1568" t="str">
        <f>IFERROR(VLOOKUP(I1568,รวมโครงการที่ผ่านทั้งหมด!G:X,18,0),"")</f>
        <v/>
      </c>
      <c r="B1568" s="1" t="s">
        <v>200</v>
      </c>
      <c r="C1568" t="s">
        <v>230</v>
      </c>
      <c r="D1568" s="7" t="s">
        <v>151</v>
      </c>
      <c r="E1568" s="7" t="s">
        <v>7969</v>
      </c>
      <c r="F1568" t="s">
        <v>292</v>
      </c>
      <c r="G1568" s="7" t="s">
        <v>7969</v>
      </c>
      <c r="H1568" t="s">
        <v>7970</v>
      </c>
      <c r="I1568" t="s">
        <v>7986</v>
      </c>
      <c r="J1568" t="s">
        <v>7987</v>
      </c>
      <c r="K1568" t="s">
        <v>7988</v>
      </c>
    </row>
    <row r="1569" spans="1:11">
      <c r="A1569" t="str">
        <f>IFERROR(VLOOKUP(I1569,รวมโครงการที่ผ่านทั้งหมด!G:X,18,0),"")</f>
        <v/>
      </c>
      <c r="B1569" s="1" t="s">
        <v>200</v>
      </c>
      <c r="C1569" t="s">
        <v>230</v>
      </c>
      <c r="D1569" s="7" t="s">
        <v>151</v>
      </c>
      <c r="E1569" s="7" t="s">
        <v>8061</v>
      </c>
      <c r="F1569" t="s">
        <v>1042</v>
      </c>
      <c r="G1569" s="7" t="s">
        <v>8061</v>
      </c>
      <c r="H1569" t="s">
        <v>8062</v>
      </c>
      <c r="I1569" t="s">
        <v>8078</v>
      </c>
      <c r="J1569" t="s">
        <v>8079</v>
      </c>
      <c r="K1569" t="s">
        <v>8080</v>
      </c>
    </row>
    <row r="1570" spans="1:11">
      <c r="A1570" t="str">
        <f>IFERROR(VLOOKUP(I1570,รวมโครงการที่ผ่านทั้งหมด!G:X,18,0),"")</f>
        <v/>
      </c>
      <c r="B1570" s="1" t="s">
        <v>200</v>
      </c>
      <c r="C1570" t="s">
        <v>230</v>
      </c>
      <c r="D1570" s="7" t="s">
        <v>136</v>
      </c>
      <c r="E1570" s="7" t="s">
        <v>8122</v>
      </c>
      <c r="F1570" t="s">
        <v>8123</v>
      </c>
      <c r="G1570" s="7" t="s">
        <v>10763</v>
      </c>
      <c r="H1570" t="s">
        <v>8124</v>
      </c>
      <c r="I1570" t="s">
        <v>8125</v>
      </c>
      <c r="J1570" t="s">
        <v>8126</v>
      </c>
      <c r="K1570" t="s">
        <v>8127</v>
      </c>
    </row>
    <row r="1571" spans="1:11">
      <c r="A1571" t="str">
        <f>IFERROR(VLOOKUP(I1571,รวมโครงการที่ผ่านทั้งหมด!G:X,18,0),"")</f>
        <v/>
      </c>
      <c r="B1571" s="1" t="s">
        <v>200</v>
      </c>
      <c r="C1571" t="s">
        <v>230</v>
      </c>
      <c r="D1571" s="7" t="s">
        <v>136</v>
      </c>
      <c r="E1571" s="7" t="s">
        <v>8122</v>
      </c>
      <c r="F1571" t="s">
        <v>8128</v>
      </c>
      <c r="G1571" s="7" t="s">
        <v>10763</v>
      </c>
      <c r="H1571" t="s">
        <v>8129</v>
      </c>
      <c r="I1571" t="s">
        <v>8130</v>
      </c>
      <c r="J1571" t="s">
        <v>8131</v>
      </c>
      <c r="K1571" t="s">
        <v>8132</v>
      </c>
    </row>
    <row r="1572" spans="1:11">
      <c r="A1572">
        <f>IFERROR(VLOOKUP(I1572,รวมโครงการที่ผ่านทั้งหมด!G:X,18,0),"")</f>
        <v>1</v>
      </c>
      <c r="B1572" s="1" t="s">
        <v>200</v>
      </c>
      <c r="C1572" t="s">
        <v>230</v>
      </c>
      <c r="D1572" s="7" t="s">
        <v>151</v>
      </c>
      <c r="E1572" s="7" t="s">
        <v>1219</v>
      </c>
      <c r="F1572" t="s">
        <v>1014</v>
      </c>
      <c r="G1572" s="7" t="s">
        <v>10760</v>
      </c>
      <c r="H1572" t="s">
        <v>8216</v>
      </c>
      <c r="I1572" t="s">
        <v>8220</v>
      </c>
      <c r="J1572" t="s">
        <v>8221</v>
      </c>
      <c r="K1572" t="s">
        <v>8222</v>
      </c>
    </row>
    <row r="1573" spans="1:11">
      <c r="A1573" t="str">
        <f>IFERROR(VLOOKUP(I1573,รวมโครงการที่ผ่านทั้งหมด!G:X,18,0),"")</f>
        <v/>
      </c>
      <c r="B1573" s="1" t="s">
        <v>200</v>
      </c>
      <c r="C1573" t="s">
        <v>230</v>
      </c>
      <c r="D1573" s="7" t="s">
        <v>151</v>
      </c>
      <c r="E1573" s="7" t="s">
        <v>1219</v>
      </c>
      <c r="F1573" t="s">
        <v>1014</v>
      </c>
      <c r="G1573" s="7" t="s">
        <v>10760</v>
      </c>
      <c r="H1573" t="s">
        <v>8216</v>
      </c>
      <c r="I1573" t="s">
        <v>8244</v>
      </c>
      <c r="J1573" t="s">
        <v>8245</v>
      </c>
      <c r="K1573" t="s">
        <v>8246</v>
      </c>
    </row>
    <row r="1574" spans="1:11">
      <c r="A1574" t="str">
        <f>IFERROR(VLOOKUP(I1574,รวมโครงการที่ผ่านทั้งหมด!G:X,18,0),"")</f>
        <v/>
      </c>
      <c r="B1574" s="1" t="s">
        <v>200</v>
      </c>
      <c r="C1574" t="s">
        <v>230</v>
      </c>
      <c r="D1574" s="7" t="s">
        <v>151</v>
      </c>
      <c r="E1574" s="7" t="s">
        <v>1219</v>
      </c>
      <c r="F1574" t="s">
        <v>1014</v>
      </c>
      <c r="G1574" s="7" t="s">
        <v>10760</v>
      </c>
      <c r="H1574" t="s">
        <v>8216</v>
      </c>
      <c r="I1574" t="s">
        <v>8280</v>
      </c>
      <c r="J1574" t="s">
        <v>8281</v>
      </c>
      <c r="K1574" t="s">
        <v>8282</v>
      </c>
    </row>
    <row r="1575" spans="1:11">
      <c r="A1575" t="str">
        <f>IFERROR(VLOOKUP(I1575,รวมโครงการที่ผ่านทั้งหมด!G:X,18,0),"")</f>
        <v/>
      </c>
      <c r="B1575" s="1" t="s">
        <v>200</v>
      </c>
      <c r="C1575" t="s">
        <v>230</v>
      </c>
      <c r="D1575" s="7" t="s">
        <v>151</v>
      </c>
      <c r="E1575" s="7" t="s">
        <v>1219</v>
      </c>
      <c r="F1575" t="s">
        <v>1014</v>
      </c>
      <c r="G1575" s="7" t="s">
        <v>10760</v>
      </c>
      <c r="H1575" t="s">
        <v>8216</v>
      </c>
      <c r="I1575" t="s">
        <v>8283</v>
      </c>
      <c r="J1575" t="s">
        <v>8284</v>
      </c>
      <c r="K1575" t="s">
        <v>8285</v>
      </c>
    </row>
    <row r="1576" spans="1:11">
      <c r="A1576" t="str">
        <f>IFERROR(VLOOKUP(I1576,รวมโครงการที่ผ่านทั้งหมด!G:X,18,0),"")</f>
        <v/>
      </c>
      <c r="B1576" s="1" t="s">
        <v>200</v>
      </c>
      <c r="C1576" t="s">
        <v>230</v>
      </c>
      <c r="D1576" s="7" t="s">
        <v>151</v>
      </c>
      <c r="E1576" s="7" t="s">
        <v>1219</v>
      </c>
      <c r="F1576" t="s">
        <v>1014</v>
      </c>
      <c r="G1576" s="7" t="s">
        <v>10760</v>
      </c>
      <c r="H1576" t="s">
        <v>8216</v>
      </c>
      <c r="I1576" t="s">
        <v>8286</v>
      </c>
      <c r="J1576" t="s">
        <v>8287</v>
      </c>
      <c r="K1576" t="s">
        <v>8288</v>
      </c>
    </row>
    <row r="1577" spans="1:11">
      <c r="A1577" t="str">
        <f>IFERROR(VLOOKUP(I1577,รวมโครงการที่ผ่านทั้งหมด!G:X,18,0),"")</f>
        <v/>
      </c>
      <c r="B1577" s="1" t="s">
        <v>200</v>
      </c>
      <c r="C1577" t="s">
        <v>230</v>
      </c>
      <c r="D1577" s="7" t="s">
        <v>151</v>
      </c>
      <c r="E1577" s="7" t="s">
        <v>8375</v>
      </c>
      <c r="F1577" t="s">
        <v>8376</v>
      </c>
      <c r="G1577" s="7" t="s">
        <v>8375</v>
      </c>
      <c r="H1577" t="s">
        <v>8377</v>
      </c>
      <c r="I1577" t="s">
        <v>8393</v>
      </c>
      <c r="J1577" t="s">
        <v>8394</v>
      </c>
      <c r="K1577" t="s">
        <v>8395</v>
      </c>
    </row>
    <row r="1578" spans="1:11">
      <c r="A1578" t="str">
        <f>IFERROR(VLOOKUP(I1578,รวมโครงการที่ผ่านทั้งหมด!G:X,18,0),"")</f>
        <v/>
      </c>
      <c r="B1578" s="1" t="s">
        <v>200</v>
      </c>
      <c r="C1578" t="s">
        <v>230</v>
      </c>
      <c r="D1578" s="7" t="s">
        <v>151</v>
      </c>
      <c r="E1578" s="7" t="s">
        <v>8375</v>
      </c>
      <c r="F1578" t="s">
        <v>8376</v>
      </c>
      <c r="G1578" s="7" t="s">
        <v>8375</v>
      </c>
      <c r="H1578" t="s">
        <v>8377</v>
      </c>
      <c r="I1578" t="s">
        <v>8396</v>
      </c>
      <c r="J1578" t="s">
        <v>8397</v>
      </c>
      <c r="K1578" t="s">
        <v>8398</v>
      </c>
    </row>
    <row r="1579" spans="1:11">
      <c r="A1579" t="str">
        <f>IFERROR(VLOOKUP(I1579,รวมโครงการที่ผ่านทั้งหมด!G:X,18,0),"")</f>
        <v/>
      </c>
      <c r="B1579" s="1" t="s">
        <v>200</v>
      </c>
      <c r="C1579" t="s">
        <v>230</v>
      </c>
      <c r="D1579" s="7" t="s">
        <v>151</v>
      </c>
      <c r="E1579" s="7" t="s">
        <v>8375</v>
      </c>
      <c r="F1579" t="s">
        <v>8376</v>
      </c>
      <c r="G1579" s="7" t="s">
        <v>8375</v>
      </c>
      <c r="H1579" t="s">
        <v>8377</v>
      </c>
      <c r="I1579" t="s">
        <v>8411</v>
      </c>
      <c r="J1579" t="s">
        <v>8412</v>
      </c>
      <c r="K1579" t="s">
        <v>8413</v>
      </c>
    </row>
    <row r="1580" spans="1:11">
      <c r="A1580" t="str">
        <f>IFERROR(VLOOKUP(I1580,รวมโครงการที่ผ่านทั้งหมด!G:X,18,0),"")</f>
        <v/>
      </c>
      <c r="B1580" s="1" t="s">
        <v>200</v>
      </c>
      <c r="C1580" t="s">
        <v>230</v>
      </c>
      <c r="D1580" s="7" t="s">
        <v>151</v>
      </c>
      <c r="E1580" s="7" t="s">
        <v>8617</v>
      </c>
      <c r="F1580" t="s">
        <v>292</v>
      </c>
      <c r="G1580" s="7" t="s">
        <v>8617</v>
      </c>
      <c r="H1580" t="s">
        <v>8618</v>
      </c>
      <c r="I1580" t="s">
        <v>8646</v>
      </c>
      <c r="J1580" t="s">
        <v>8647</v>
      </c>
      <c r="K1580" t="s">
        <v>8648</v>
      </c>
    </row>
    <row r="1581" spans="1:11">
      <c r="A1581" t="str">
        <f>IFERROR(VLOOKUP(I1581,รวมโครงการที่ผ่านทั้งหมด!G:X,18,0),"")</f>
        <v/>
      </c>
      <c r="B1581" s="1" t="s">
        <v>200</v>
      </c>
      <c r="C1581" t="s">
        <v>230</v>
      </c>
      <c r="D1581" s="7" t="s">
        <v>151</v>
      </c>
      <c r="E1581" s="7" t="s">
        <v>8667</v>
      </c>
      <c r="F1581" t="s">
        <v>292</v>
      </c>
      <c r="G1581" s="7" t="s">
        <v>8667</v>
      </c>
      <c r="H1581" t="s">
        <v>8668</v>
      </c>
      <c r="I1581" t="s">
        <v>8675</v>
      </c>
      <c r="J1581" t="s">
        <v>8676</v>
      </c>
      <c r="K1581" t="s">
        <v>8677</v>
      </c>
    </row>
    <row r="1582" spans="1:11">
      <c r="A1582" t="str">
        <f>IFERROR(VLOOKUP(I1582,รวมโครงการที่ผ่านทั้งหมด!G:X,18,0),"")</f>
        <v/>
      </c>
      <c r="B1582" s="1" t="s">
        <v>200</v>
      </c>
      <c r="C1582" t="s">
        <v>230</v>
      </c>
      <c r="D1582" s="7" t="s">
        <v>151</v>
      </c>
      <c r="E1582" s="7" t="s">
        <v>8667</v>
      </c>
      <c r="F1582" t="s">
        <v>292</v>
      </c>
      <c r="G1582" s="7" t="s">
        <v>8667</v>
      </c>
      <c r="H1582" t="s">
        <v>8668</v>
      </c>
      <c r="I1582" t="s">
        <v>8693</v>
      </c>
      <c r="J1582" t="s">
        <v>8694</v>
      </c>
      <c r="K1582" t="s">
        <v>8695</v>
      </c>
    </row>
    <row r="1583" spans="1:11">
      <c r="A1583" t="str">
        <f>IFERROR(VLOOKUP(I1583,รวมโครงการที่ผ่านทั้งหมด!G:X,18,0),"")</f>
        <v/>
      </c>
      <c r="B1583" s="1" t="s">
        <v>200</v>
      </c>
      <c r="C1583" t="s">
        <v>230</v>
      </c>
      <c r="D1583" s="7" t="s">
        <v>151</v>
      </c>
      <c r="E1583" s="7" t="s">
        <v>8667</v>
      </c>
      <c r="F1583" t="s">
        <v>292</v>
      </c>
      <c r="G1583" s="7" t="s">
        <v>8667</v>
      </c>
      <c r="H1583" t="s">
        <v>8668</v>
      </c>
      <c r="I1583" t="s">
        <v>8696</v>
      </c>
      <c r="J1583" t="s">
        <v>8697</v>
      </c>
      <c r="K1583" t="s">
        <v>8698</v>
      </c>
    </row>
    <row r="1584" spans="1:11">
      <c r="A1584">
        <f>IFERROR(VLOOKUP(I1584,รวมโครงการที่ผ่านทั้งหมด!G:X,18,0),"")</f>
        <v>1</v>
      </c>
      <c r="B1584" s="1" t="s">
        <v>200</v>
      </c>
      <c r="C1584" t="s">
        <v>230</v>
      </c>
      <c r="D1584" s="7" t="s">
        <v>151</v>
      </c>
      <c r="E1584" s="7" t="s">
        <v>8667</v>
      </c>
      <c r="F1584" t="s">
        <v>292</v>
      </c>
      <c r="G1584" s="7" t="s">
        <v>8667</v>
      </c>
      <c r="H1584" t="s">
        <v>8668</v>
      </c>
      <c r="I1584" t="s">
        <v>8705</v>
      </c>
      <c r="J1584" t="s">
        <v>8706</v>
      </c>
      <c r="K1584" t="s">
        <v>8707</v>
      </c>
    </row>
    <row r="1585" spans="1:11">
      <c r="A1585">
        <f>IFERROR(VLOOKUP(I1585,รวมโครงการที่ผ่านทั้งหมด!G:X,18,0),"")</f>
        <v>1</v>
      </c>
      <c r="B1585" s="1" t="s">
        <v>200</v>
      </c>
      <c r="C1585" t="s">
        <v>230</v>
      </c>
      <c r="D1585" s="7" t="s">
        <v>151</v>
      </c>
      <c r="E1585" s="7" t="s">
        <v>8667</v>
      </c>
      <c r="F1585" t="s">
        <v>292</v>
      </c>
      <c r="G1585" s="7" t="s">
        <v>8667</v>
      </c>
      <c r="H1585" t="s">
        <v>8668</v>
      </c>
      <c r="I1585" t="s">
        <v>8798</v>
      </c>
      <c r="J1585" t="s">
        <v>8799</v>
      </c>
      <c r="K1585" t="s">
        <v>8800</v>
      </c>
    </row>
    <row r="1586" spans="1:11">
      <c r="A1586" t="str">
        <f>IFERROR(VLOOKUP(I1586,รวมโครงการที่ผ่านทั้งหมด!G:X,18,0),"")</f>
        <v/>
      </c>
      <c r="B1586" s="1" t="s">
        <v>200</v>
      </c>
      <c r="C1586" t="s">
        <v>230</v>
      </c>
      <c r="D1586" s="7" t="s">
        <v>151</v>
      </c>
      <c r="E1586" s="7" t="s">
        <v>8667</v>
      </c>
      <c r="F1586" t="s">
        <v>292</v>
      </c>
      <c r="G1586" s="7" t="s">
        <v>8667</v>
      </c>
      <c r="H1586" t="s">
        <v>8668</v>
      </c>
      <c r="I1586" t="s">
        <v>8801</v>
      </c>
      <c r="J1586" t="s">
        <v>8802</v>
      </c>
      <c r="K1586" t="s">
        <v>8803</v>
      </c>
    </row>
    <row r="1587" spans="1:11">
      <c r="A1587" t="str">
        <f>IFERROR(VLOOKUP(I1587,รวมโครงการที่ผ่านทั้งหมด!G:X,18,0),"")</f>
        <v/>
      </c>
      <c r="B1587" s="1" t="s">
        <v>200</v>
      </c>
      <c r="C1587" t="s">
        <v>230</v>
      </c>
      <c r="D1587" s="7" t="s">
        <v>151</v>
      </c>
      <c r="E1587" s="7" t="s">
        <v>8667</v>
      </c>
      <c r="F1587" t="s">
        <v>292</v>
      </c>
      <c r="G1587" s="7" t="s">
        <v>8667</v>
      </c>
      <c r="H1587" t="s">
        <v>8668</v>
      </c>
      <c r="I1587" t="s">
        <v>8822</v>
      </c>
      <c r="J1587" t="s">
        <v>8823</v>
      </c>
      <c r="K1587" t="s">
        <v>8824</v>
      </c>
    </row>
    <row r="1588" spans="1:11">
      <c r="A1588" t="str">
        <f>IFERROR(VLOOKUP(I1588,รวมโครงการที่ผ่านทั้งหมด!G:X,18,0),"")</f>
        <v/>
      </c>
      <c r="B1588" s="1" t="s">
        <v>200</v>
      </c>
      <c r="C1588" t="s">
        <v>230</v>
      </c>
      <c r="D1588" s="7" t="s">
        <v>151</v>
      </c>
      <c r="E1588" s="7" t="s">
        <v>8667</v>
      </c>
      <c r="F1588" t="s">
        <v>292</v>
      </c>
      <c r="G1588" s="7" t="s">
        <v>8667</v>
      </c>
      <c r="H1588" t="s">
        <v>8668</v>
      </c>
      <c r="I1588" t="s">
        <v>8831</v>
      </c>
      <c r="J1588" t="s">
        <v>8832</v>
      </c>
      <c r="K1588" t="s">
        <v>8833</v>
      </c>
    </row>
    <row r="1589" spans="1:11">
      <c r="A1589" t="str">
        <f>IFERROR(VLOOKUP(I1589,รวมโครงการที่ผ่านทั้งหมด!G:X,18,0),"")</f>
        <v/>
      </c>
      <c r="B1589" s="1" t="s">
        <v>200</v>
      </c>
      <c r="C1589" t="s">
        <v>230</v>
      </c>
      <c r="D1589" s="7" t="s">
        <v>151</v>
      </c>
      <c r="E1589" s="7" t="s">
        <v>8942</v>
      </c>
      <c r="F1589" t="s">
        <v>8943</v>
      </c>
      <c r="G1589" s="7" t="s">
        <v>8942</v>
      </c>
      <c r="H1589" t="s">
        <v>8944</v>
      </c>
      <c r="I1589" t="s">
        <v>8945</v>
      </c>
      <c r="J1589" t="s">
        <v>8946</v>
      </c>
      <c r="K1589" t="s">
        <v>8947</v>
      </c>
    </row>
    <row r="1590" spans="1:11">
      <c r="A1590">
        <f>IFERROR(VLOOKUP(I1590,รวมโครงการที่ผ่านทั้งหมด!G:X,18,0),"")</f>
        <v>1</v>
      </c>
      <c r="B1590" s="1" t="s">
        <v>200</v>
      </c>
      <c r="C1590" t="s">
        <v>230</v>
      </c>
      <c r="D1590" s="7" t="s">
        <v>151</v>
      </c>
      <c r="E1590" s="7" t="s">
        <v>8942</v>
      </c>
      <c r="F1590" t="s">
        <v>8943</v>
      </c>
      <c r="G1590" s="7" t="s">
        <v>8942</v>
      </c>
      <c r="H1590" t="s">
        <v>8944</v>
      </c>
      <c r="I1590" t="s">
        <v>8948</v>
      </c>
      <c r="J1590" t="s">
        <v>8949</v>
      </c>
      <c r="K1590" t="s">
        <v>8950</v>
      </c>
    </row>
    <row r="1591" spans="1:11">
      <c r="A1591" t="str">
        <f>IFERROR(VLOOKUP(I1591,รวมโครงการที่ผ่านทั้งหมด!G:X,18,0),"")</f>
        <v/>
      </c>
      <c r="B1591" s="1" t="s">
        <v>200</v>
      </c>
      <c r="C1591" t="s">
        <v>230</v>
      </c>
      <c r="D1591" s="7" t="s">
        <v>151</v>
      </c>
      <c r="E1591" s="7" t="s">
        <v>8942</v>
      </c>
      <c r="F1591" t="s">
        <v>8943</v>
      </c>
      <c r="G1591" s="7" t="s">
        <v>8942</v>
      </c>
      <c r="H1591" t="s">
        <v>8944</v>
      </c>
      <c r="I1591" t="s">
        <v>8951</v>
      </c>
      <c r="J1591" t="s">
        <v>8952</v>
      </c>
      <c r="K1591" t="s">
        <v>8953</v>
      </c>
    </row>
    <row r="1592" spans="1:11">
      <c r="A1592" t="str">
        <f>IFERROR(VLOOKUP(I1592,รวมโครงการที่ผ่านทั้งหมด!G:X,18,0),"")</f>
        <v/>
      </c>
      <c r="B1592" s="1" t="s">
        <v>200</v>
      </c>
      <c r="C1592" t="s">
        <v>230</v>
      </c>
      <c r="D1592" s="7" t="s">
        <v>151</v>
      </c>
      <c r="E1592" s="7" t="s">
        <v>8942</v>
      </c>
      <c r="F1592" t="s">
        <v>8943</v>
      </c>
      <c r="G1592" s="7" t="s">
        <v>8942</v>
      </c>
      <c r="H1592" t="s">
        <v>8944</v>
      </c>
      <c r="I1592" t="s">
        <v>8954</v>
      </c>
      <c r="J1592" t="s">
        <v>8955</v>
      </c>
      <c r="K1592" t="s">
        <v>8956</v>
      </c>
    </row>
    <row r="1593" spans="1:11">
      <c r="A1593">
        <f>IFERROR(VLOOKUP(I1593,รวมโครงการที่ผ่านทั้งหมด!G:X,18,0),"")</f>
        <v>1</v>
      </c>
      <c r="B1593" s="1" t="s">
        <v>200</v>
      </c>
      <c r="C1593" t="s">
        <v>230</v>
      </c>
      <c r="D1593" s="7" t="s">
        <v>151</v>
      </c>
      <c r="E1593" s="7" t="s">
        <v>8942</v>
      </c>
      <c r="F1593" t="s">
        <v>8943</v>
      </c>
      <c r="G1593" s="7" t="s">
        <v>8942</v>
      </c>
      <c r="H1593" t="s">
        <v>8944</v>
      </c>
      <c r="I1593" t="s">
        <v>8963</v>
      </c>
      <c r="J1593" t="s">
        <v>8964</v>
      </c>
      <c r="K1593" t="s">
        <v>8965</v>
      </c>
    </row>
    <row r="1594" spans="1:11">
      <c r="A1594" t="str">
        <f>IFERROR(VLOOKUP(I1594,รวมโครงการที่ผ่านทั้งหมด!G:X,18,0),"")</f>
        <v/>
      </c>
      <c r="B1594" s="1" t="s">
        <v>200</v>
      </c>
      <c r="C1594" t="s">
        <v>230</v>
      </c>
      <c r="D1594" s="7" t="s">
        <v>151</v>
      </c>
      <c r="E1594" s="7" t="s">
        <v>8942</v>
      </c>
      <c r="F1594" t="s">
        <v>8943</v>
      </c>
      <c r="G1594" s="7" t="s">
        <v>8942</v>
      </c>
      <c r="H1594" t="s">
        <v>8944</v>
      </c>
      <c r="I1594" t="s">
        <v>8966</v>
      </c>
      <c r="J1594" t="s">
        <v>8967</v>
      </c>
      <c r="K1594" t="s">
        <v>8968</v>
      </c>
    </row>
    <row r="1595" spans="1:11">
      <c r="A1595" t="str">
        <f>IFERROR(VLOOKUP(I1595,รวมโครงการที่ผ่านทั้งหมด!G:X,18,0),"")</f>
        <v/>
      </c>
      <c r="B1595" s="1" t="s">
        <v>200</v>
      </c>
      <c r="C1595" t="s">
        <v>230</v>
      </c>
      <c r="D1595" s="7" t="s">
        <v>151</v>
      </c>
      <c r="E1595" s="7" t="s">
        <v>8969</v>
      </c>
      <c r="F1595" t="s">
        <v>8993</v>
      </c>
      <c r="G1595" s="7" t="s">
        <v>8969</v>
      </c>
      <c r="H1595" t="s">
        <v>8994</v>
      </c>
      <c r="I1595" t="s">
        <v>8995</v>
      </c>
      <c r="J1595" t="s">
        <v>8996</v>
      </c>
      <c r="K1595" t="s">
        <v>8997</v>
      </c>
    </row>
    <row r="1596" spans="1:11">
      <c r="A1596" t="str">
        <f>IFERROR(VLOOKUP(I1596,รวมโครงการที่ผ่านทั้งหมด!G:X,18,0),"")</f>
        <v/>
      </c>
      <c r="B1596" s="1" t="s">
        <v>200</v>
      </c>
      <c r="C1596" t="s">
        <v>230</v>
      </c>
      <c r="D1596" s="7" t="s">
        <v>151</v>
      </c>
      <c r="E1596" s="7" t="s">
        <v>8969</v>
      </c>
      <c r="F1596" t="s">
        <v>9018</v>
      </c>
      <c r="G1596" s="7" t="s">
        <v>8969</v>
      </c>
      <c r="H1596" t="s">
        <v>9019</v>
      </c>
      <c r="I1596" t="s">
        <v>9035</v>
      </c>
      <c r="J1596" t="s">
        <v>9036</v>
      </c>
      <c r="K1596" t="s">
        <v>9037</v>
      </c>
    </row>
    <row r="1597" spans="1:11">
      <c r="A1597">
        <f>IFERROR(VLOOKUP(I1597,รวมโครงการที่ผ่านทั้งหมด!G:X,18,0),"")</f>
        <v>1</v>
      </c>
      <c r="B1597" s="1" t="s">
        <v>200</v>
      </c>
      <c r="C1597" t="s">
        <v>230</v>
      </c>
      <c r="D1597" s="7" t="s">
        <v>151</v>
      </c>
      <c r="E1597" s="7" t="s">
        <v>8969</v>
      </c>
      <c r="F1597" t="s">
        <v>9018</v>
      </c>
      <c r="G1597" s="7" t="s">
        <v>8969</v>
      </c>
      <c r="H1597" t="s">
        <v>9019</v>
      </c>
      <c r="I1597" t="s">
        <v>9044</v>
      </c>
      <c r="J1597" t="s">
        <v>9045</v>
      </c>
      <c r="K1597" t="s">
        <v>9046</v>
      </c>
    </row>
    <row r="1598" spans="1:11">
      <c r="A1598" t="str">
        <f>IFERROR(VLOOKUP(I1598,รวมโครงการที่ผ่านทั้งหมด!G:X,18,0),"")</f>
        <v/>
      </c>
      <c r="B1598" s="1" t="s">
        <v>200</v>
      </c>
      <c r="C1598" t="s">
        <v>230</v>
      </c>
      <c r="D1598" s="7" t="s">
        <v>151</v>
      </c>
      <c r="E1598" s="7" t="s">
        <v>8969</v>
      </c>
      <c r="F1598" t="s">
        <v>9018</v>
      </c>
      <c r="G1598" s="7" t="s">
        <v>8969</v>
      </c>
      <c r="H1598" t="s">
        <v>9019</v>
      </c>
      <c r="I1598" t="s">
        <v>9056</v>
      </c>
      <c r="J1598" t="s">
        <v>9057</v>
      </c>
      <c r="K1598" t="s">
        <v>9058</v>
      </c>
    </row>
    <row r="1599" spans="1:11">
      <c r="A1599" t="str">
        <f>IFERROR(VLOOKUP(I1599,รวมโครงการที่ผ่านทั้งหมด!G:X,18,0),"")</f>
        <v/>
      </c>
      <c r="B1599" s="1" t="s">
        <v>200</v>
      </c>
      <c r="C1599" t="s">
        <v>230</v>
      </c>
      <c r="D1599" s="7" t="s">
        <v>151</v>
      </c>
      <c r="E1599" s="7" t="s">
        <v>8969</v>
      </c>
      <c r="F1599" t="s">
        <v>9076</v>
      </c>
      <c r="G1599" s="7" t="s">
        <v>8969</v>
      </c>
      <c r="H1599" t="s">
        <v>9077</v>
      </c>
      <c r="I1599" t="s">
        <v>9084</v>
      </c>
      <c r="J1599" t="s">
        <v>9085</v>
      </c>
      <c r="K1599" t="s">
        <v>9086</v>
      </c>
    </row>
    <row r="1600" spans="1:11">
      <c r="A1600" t="str">
        <f>IFERROR(VLOOKUP(I1600,รวมโครงการที่ผ่านทั้งหมด!G:X,18,0),"")</f>
        <v/>
      </c>
      <c r="B1600" s="1" t="s">
        <v>200</v>
      </c>
      <c r="C1600" t="s">
        <v>230</v>
      </c>
      <c r="D1600" s="7" t="s">
        <v>151</v>
      </c>
      <c r="E1600" s="7" t="s">
        <v>8969</v>
      </c>
      <c r="F1600" t="s">
        <v>9090</v>
      </c>
      <c r="G1600" s="7" t="s">
        <v>8969</v>
      </c>
      <c r="H1600" t="s">
        <v>9091</v>
      </c>
      <c r="I1600" t="s">
        <v>9092</v>
      </c>
      <c r="J1600" t="s">
        <v>9093</v>
      </c>
      <c r="K1600" t="s">
        <v>9094</v>
      </c>
    </row>
    <row r="1601" spans="1:11">
      <c r="A1601" t="str">
        <f>IFERROR(VLOOKUP(I1601,รวมโครงการที่ผ่านทั้งหมด!G:X,18,0),"")</f>
        <v/>
      </c>
      <c r="B1601" s="1" t="s">
        <v>200</v>
      </c>
      <c r="C1601" t="s">
        <v>230</v>
      </c>
      <c r="D1601" s="7" t="s">
        <v>151</v>
      </c>
      <c r="E1601" s="7" t="s">
        <v>8969</v>
      </c>
      <c r="F1601" t="s">
        <v>9090</v>
      </c>
      <c r="G1601" s="7" t="s">
        <v>8969</v>
      </c>
      <c r="H1601" t="s">
        <v>9091</v>
      </c>
      <c r="I1601" t="s">
        <v>9098</v>
      </c>
      <c r="J1601" t="s">
        <v>9099</v>
      </c>
      <c r="K1601" t="s">
        <v>9100</v>
      </c>
    </row>
    <row r="1602" spans="1:11">
      <c r="A1602" t="str">
        <f>IFERROR(VLOOKUP(I1602,รวมโครงการที่ผ่านทั้งหมด!G:X,18,0),"")</f>
        <v/>
      </c>
      <c r="B1602" s="1" t="s">
        <v>200</v>
      </c>
      <c r="C1602" t="s">
        <v>230</v>
      </c>
      <c r="D1602" s="7" t="s">
        <v>151</v>
      </c>
      <c r="E1602" s="7" t="s">
        <v>8969</v>
      </c>
      <c r="F1602" t="s">
        <v>9104</v>
      </c>
      <c r="G1602" s="7" t="s">
        <v>8969</v>
      </c>
      <c r="H1602" t="s">
        <v>9105</v>
      </c>
      <c r="I1602" t="s">
        <v>9112</v>
      </c>
      <c r="J1602" t="s">
        <v>9113</v>
      </c>
      <c r="K1602" t="s">
        <v>9114</v>
      </c>
    </row>
    <row r="1603" spans="1:11">
      <c r="A1603" t="str">
        <f>IFERROR(VLOOKUP(I1603,รวมโครงการที่ผ่านทั้งหมด!G:X,18,0),"")</f>
        <v/>
      </c>
      <c r="B1603" s="1" t="s">
        <v>200</v>
      </c>
      <c r="C1603" t="s">
        <v>230</v>
      </c>
      <c r="D1603" s="7" t="s">
        <v>151</v>
      </c>
      <c r="E1603" s="7" t="s">
        <v>8969</v>
      </c>
      <c r="F1603" t="s">
        <v>9139</v>
      </c>
      <c r="G1603" s="7" t="s">
        <v>8969</v>
      </c>
      <c r="H1603" t="s">
        <v>9140</v>
      </c>
      <c r="I1603" t="s">
        <v>9144</v>
      </c>
      <c r="J1603" t="s">
        <v>9145</v>
      </c>
      <c r="K1603" t="s">
        <v>9146</v>
      </c>
    </row>
    <row r="1604" spans="1:11">
      <c r="A1604" t="str">
        <f>IFERROR(VLOOKUP(I1604,รวมโครงการที่ผ่านทั้งหมด!G:X,18,0),"")</f>
        <v/>
      </c>
      <c r="B1604" s="1" t="s">
        <v>200</v>
      </c>
      <c r="C1604" t="s">
        <v>230</v>
      </c>
      <c r="D1604" s="7" t="s">
        <v>151</v>
      </c>
      <c r="E1604" s="7" t="s">
        <v>8969</v>
      </c>
      <c r="F1604" t="s">
        <v>9139</v>
      </c>
      <c r="G1604" s="7" t="s">
        <v>8969</v>
      </c>
      <c r="H1604" t="s">
        <v>9140</v>
      </c>
      <c r="I1604" t="s">
        <v>9168</v>
      </c>
      <c r="J1604" t="s">
        <v>9169</v>
      </c>
      <c r="K1604" t="s">
        <v>9170</v>
      </c>
    </row>
    <row r="1605" spans="1:11">
      <c r="A1605" t="str">
        <f>IFERROR(VLOOKUP(I1605,รวมโครงการที่ผ่านทั้งหมด!G:X,18,0),"")</f>
        <v/>
      </c>
      <c r="B1605" s="1" t="s">
        <v>200</v>
      </c>
      <c r="C1605" t="s">
        <v>230</v>
      </c>
      <c r="D1605" s="7" t="s">
        <v>151</v>
      </c>
      <c r="E1605" s="7" t="s">
        <v>8969</v>
      </c>
      <c r="F1605" t="s">
        <v>9177</v>
      </c>
      <c r="G1605" s="7" t="s">
        <v>8969</v>
      </c>
      <c r="H1605" t="s">
        <v>9178</v>
      </c>
      <c r="I1605" t="s">
        <v>9203</v>
      </c>
      <c r="J1605" t="s">
        <v>9204</v>
      </c>
      <c r="K1605" t="s">
        <v>9205</v>
      </c>
    </row>
    <row r="1606" spans="1:11">
      <c r="A1606" t="str">
        <f>IFERROR(VLOOKUP(I1606,รวมโครงการที่ผ่านทั้งหมด!G:X,18,0),"")</f>
        <v/>
      </c>
      <c r="B1606" s="1" t="s">
        <v>200</v>
      </c>
      <c r="C1606" t="s">
        <v>230</v>
      </c>
      <c r="D1606" s="7" t="s">
        <v>151</v>
      </c>
      <c r="E1606" s="7" t="s">
        <v>8969</v>
      </c>
      <c r="F1606" t="s">
        <v>9177</v>
      </c>
      <c r="G1606" s="7" t="s">
        <v>8969</v>
      </c>
      <c r="H1606" t="s">
        <v>9178</v>
      </c>
      <c r="I1606" t="s">
        <v>9224</v>
      </c>
      <c r="J1606" t="s">
        <v>9225</v>
      </c>
      <c r="K1606" t="s">
        <v>9226</v>
      </c>
    </row>
    <row r="1607" spans="1:11">
      <c r="A1607" t="str">
        <f>IFERROR(VLOOKUP(I1607,รวมโครงการที่ผ่านทั้งหมด!G:X,18,0),"")</f>
        <v/>
      </c>
      <c r="B1607" s="1" t="s">
        <v>200</v>
      </c>
      <c r="C1607" t="s">
        <v>230</v>
      </c>
      <c r="D1607" s="7" t="s">
        <v>151</v>
      </c>
      <c r="E1607" s="7" t="s">
        <v>8969</v>
      </c>
      <c r="F1607" t="s">
        <v>9177</v>
      </c>
      <c r="G1607" s="7" t="s">
        <v>8969</v>
      </c>
      <c r="H1607" t="s">
        <v>9178</v>
      </c>
      <c r="I1607" t="s">
        <v>9227</v>
      </c>
      <c r="J1607" t="s">
        <v>9228</v>
      </c>
      <c r="K1607" t="s">
        <v>9229</v>
      </c>
    </row>
    <row r="1608" spans="1:11">
      <c r="A1608" t="str">
        <f>IFERROR(VLOOKUP(I1608,รวมโครงการที่ผ่านทั้งหมด!G:X,18,0),"")</f>
        <v/>
      </c>
      <c r="B1608" s="1" t="s">
        <v>200</v>
      </c>
      <c r="C1608" t="s">
        <v>230</v>
      </c>
      <c r="D1608" s="7" t="s">
        <v>151</v>
      </c>
      <c r="E1608" s="7" t="s">
        <v>8969</v>
      </c>
      <c r="F1608" t="s">
        <v>9177</v>
      </c>
      <c r="G1608" s="7" t="s">
        <v>8969</v>
      </c>
      <c r="H1608" t="s">
        <v>9178</v>
      </c>
      <c r="I1608" t="s">
        <v>9233</v>
      </c>
      <c r="J1608" t="s">
        <v>9234</v>
      </c>
      <c r="K1608" t="s">
        <v>9235</v>
      </c>
    </row>
    <row r="1609" spans="1:11">
      <c r="A1609" t="str">
        <f>IFERROR(VLOOKUP(I1609,รวมโครงการที่ผ่านทั้งหมด!G:X,18,0),"")</f>
        <v/>
      </c>
      <c r="B1609" s="1" t="s">
        <v>200</v>
      </c>
      <c r="C1609" t="s">
        <v>230</v>
      </c>
      <c r="D1609" s="7" t="s">
        <v>151</v>
      </c>
      <c r="E1609" s="7" t="s">
        <v>9256</v>
      </c>
      <c r="F1609" t="s">
        <v>292</v>
      </c>
      <c r="G1609" s="7" t="s">
        <v>9256</v>
      </c>
      <c r="H1609" t="s">
        <v>9257</v>
      </c>
      <c r="I1609" t="s">
        <v>9427</v>
      </c>
      <c r="J1609" t="s">
        <v>9428</v>
      </c>
      <c r="K1609" t="s">
        <v>9429</v>
      </c>
    </row>
    <row r="1610" spans="1:11">
      <c r="A1610" t="str">
        <f>IFERROR(VLOOKUP(I1610,รวมโครงการที่ผ่านทั้งหมด!G:X,18,0),"")</f>
        <v/>
      </c>
      <c r="B1610" s="1" t="s">
        <v>200</v>
      </c>
      <c r="C1610" t="s">
        <v>230</v>
      </c>
      <c r="D1610" s="7" t="s">
        <v>151</v>
      </c>
      <c r="E1610" s="7" t="s">
        <v>9448</v>
      </c>
      <c r="F1610" t="s">
        <v>9476</v>
      </c>
      <c r="G1610" s="7" t="s">
        <v>9448</v>
      </c>
      <c r="H1610" t="s">
        <v>9477</v>
      </c>
      <c r="I1610" t="s">
        <v>9478</v>
      </c>
      <c r="J1610" t="s">
        <v>9479</v>
      </c>
      <c r="K1610" t="s">
        <v>9480</v>
      </c>
    </row>
    <row r="1611" spans="1:11">
      <c r="A1611" t="str">
        <f>IFERROR(VLOOKUP(I1611,รวมโครงการที่ผ่านทั้งหมด!G:X,18,0),"")</f>
        <v/>
      </c>
      <c r="B1611" s="1" t="s">
        <v>200</v>
      </c>
      <c r="C1611" t="s">
        <v>230</v>
      </c>
      <c r="D1611" s="7" t="s">
        <v>151</v>
      </c>
      <c r="E1611" s="7" t="s">
        <v>9448</v>
      </c>
      <c r="F1611" t="s">
        <v>9499</v>
      </c>
      <c r="G1611" s="7" t="s">
        <v>9448</v>
      </c>
      <c r="H1611" t="s">
        <v>9500</v>
      </c>
      <c r="I1611" t="s">
        <v>9501</v>
      </c>
      <c r="J1611" t="s">
        <v>9502</v>
      </c>
      <c r="K1611" t="s">
        <v>9503</v>
      </c>
    </row>
    <row r="1612" spans="1:11">
      <c r="A1612" t="str">
        <f>IFERROR(VLOOKUP(I1612,รวมโครงการที่ผ่านทั้งหมด!G:X,18,0),"")</f>
        <v/>
      </c>
      <c r="B1612" s="1" t="s">
        <v>200</v>
      </c>
      <c r="C1612" t="s">
        <v>230</v>
      </c>
      <c r="D1612" s="7" t="s">
        <v>151</v>
      </c>
      <c r="E1612" s="7" t="s">
        <v>9448</v>
      </c>
      <c r="F1612" t="s">
        <v>9499</v>
      </c>
      <c r="G1612" s="7" t="s">
        <v>9448</v>
      </c>
      <c r="H1612" t="s">
        <v>9500</v>
      </c>
      <c r="I1612" t="s">
        <v>9504</v>
      </c>
      <c r="J1612" t="s">
        <v>9505</v>
      </c>
      <c r="K1612" t="s">
        <v>9506</v>
      </c>
    </row>
    <row r="1613" spans="1:11">
      <c r="A1613" t="str">
        <f>IFERROR(VLOOKUP(I1613,รวมโครงการที่ผ่านทั้งหมด!G:X,18,0),"")</f>
        <v/>
      </c>
      <c r="B1613" s="1" t="s">
        <v>200</v>
      </c>
      <c r="C1613" t="s">
        <v>230</v>
      </c>
      <c r="D1613" s="7" t="s">
        <v>151</v>
      </c>
      <c r="E1613" s="7" t="s">
        <v>9448</v>
      </c>
      <c r="F1613" t="s">
        <v>9499</v>
      </c>
      <c r="G1613" s="7" t="s">
        <v>9448</v>
      </c>
      <c r="H1613" t="s">
        <v>9500</v>
      </c>
      <c r="I1613" t="s">
        <v>9507</v>
      </c>
      <c r="J1613" t="s">
        <v>9508</v>
      </c>
      <c r="K1613" t="s">
        <v>9509</v>
      </c>
    </row>
    <row r="1614" spans="1:11">
      <c r="A1614" t="str">
        <f>IFERROR(VLOOKUP(I1614,รวมโครงการที่ผ่านทั้งหมด!G:X,18,0),"")</f>
        <v/>
      </c>
      <c r="B1614" s="1" t="s">
        <v>200</v>
      </c>
      <c r="C1614" t="s">
        <v>230</v>
      </c>
      <c r="D1614" s="7" t="s">
        <v>151</v>
      </c>
      <c r="E1614" s="7" t="s">
        <v>9448</v>
      </c>
      <c r="F1614" t="s">
        <v>9499</v>
      </c>
      <c r="G1614" s="7" t="s">
        <v>9448</v>
      </c>
      <c r="H1614" t="s">
        <v>9500</v>
      </c>
      <c r="I1614" t="s">
        <v>9510</v>
      </c>
      <c r="J1614" t="s">
        <v>9511</v>
      </c>
      <c r="K1614" t="s">
        <v>9512</v>
      </c>
    </row>
    <row r="1615" spans="1:11">
      <c r="A1615" t="str">
        <f>IFERROR(VLOOKUP(I1615,รวมโครงการที่ผ่านทั้งหมด!G:X,18,0),"")</f>
        <v/>
      </c>
      <c r="B1615" s="1" t="s">
        <v>200</v>
      </c>
      <c r="C1615" t="s">
        <v>230</v>
      </c>
      <c r="D1615" s="7" t="s">
        <v>151</v>
      </c>
      <c r="E1615" s="7" t="s">
        <v>9448</v>
      </c>
      <c r="F1615" t="s">
        <v>9499</v>
      </c>
      <c r="G1615" s="7" t="s">
        <v>9448</v>
      </c>
      <c r="H1615" t="s">
        <v>9500</v>
      </c>
      <c r="I1615" t="s">
        <v>9513</v>
      </c>
      <c r="J1615" t="s">
        <v>9514</v>
      </c>
      <c r="K1615" t="s">
        <v>9515</v>
      </c>
    </row>
    <row r="1616" spans="1:11">
      <c r="A1616" t="str">
        <f>IFERROR(VLOOKUP(I1616,รวมโครงการที่ผ่านทั้งหมด!G:X,18,0),"")</f>
        <v/>
      </c>
      <c r="B1616" s="1" t="s">
        <v>200</v>
      </c>
      <c r="C1616" t="s">
        <v>230</v>
      </c>
      <c r="D1616" s="7" t="s">
        <v>151</v>
      </c>
      <c r="E1616" s="7" t="s">
        <v>9448</v>
      </c>
      <c r="F1616" t="s">
        <v>9499</v>
      </c>
      <c r="G1616" s="7" t="s">
        <v>9448</v>
      </c>
      <c r="H1616" t="s">
        <v>9500</v>
      </c>
      <c r="I1616" t="s">
        <v>9516</v>
      </c>
      <c r="J1616" t="s">
        <v>9517</v>
      </c>
      <c r="K1616" t="s">
        <v>9518</v>
      </c>
    </row>
    <row r="1617" spans="1:11">
      <c r="A1617" t="str">
        <f>IFERROR(VLOOKUP(I1617,รวมโครงการที่ผ่านทั้งหมด!G:X,18,0),"")</f>
        <v/>
      </c>
      <c r="B1617" s="1" t="s">
        <v>200</v>
      </c>
      <c r="C1617" t="s">
        <v>230</v>
      </c>
      <c r="D1617" s="7" t="s">
        <v>151</v>
      </c>
      <c r="E1617" s="7" t="s">
        <v>9541</v>
      </c>
      <c r="F1617" t="s">
        <v>9559</v>
      </c>
      <c r="G1617" s="7" t="s">
        <v>9541</v>
      </c>
      <c r="H1617" t="s">
        <v>9560</v>
      </c>
      <c r="I1617" t="s">
        <v>9561</v>
      </c>
      <c r="J1617" t="s">
        <v>9562</v>
      </c>
      <c r="K1617" t="s">
        <v>9563</v>
      </c>
    </row>
    <row r="1618" spans="1:11">
      <c r="A1618" t="str">
        <f>IFERROR(VLOOKUP(I1618,รวมโครงการที่ผ่านทั้งหมด!G:X,18,0),"")</f>
        <v/>
      </c>
      <c r="B1618" s="1" t="s">
        <v>200</v>
      </c>
      <c r="C1618" t="s">
        <v>230</v>
      </c>
      <c r="D1618" s="7" t="s">
        <v>151</v>
      </c>
      <c r="E1618" s="7" t="s">
        <v>9577</v>
      </c>
      <c r="F1618" t="s">
        <v>292</v>
      </c>
      <c r="G1618" s="7" t="s">
        <v>9577</v>
      </c>
      <c r="H1618" t="s">
        <v>9578</v>
      </c>
      <c r="I1618" t="s">
        <v>9579</v>
      </c>
      <c r="J1618" t="s">
        <v>9580</v>
      </c>
      <c r="K1618" t="s">
        <v>9581</v>
      </c>
    </row>
    <row r="1619" spans="1:11">
      <c r="A1619" t="str">
        <f>IFERROR(VLOOKUP(I1619,รวมโครงการที่ผ่านทั้งหมด!G:X,18,0),"")</f>
        <v/>
      </c>
      <c r="B1619" s="1" t="s">
        <v>200</v>
      </c>
      <c r="C1619" t="s">
        <v>230</v>
      </c>
      <c r="D1619" s="7" t="s">
        <v>151</v>
      </c>
      <c r="E1619" s="7" t="s">
        <v>9577</v>
      </c>
      <c r="F1619" t="s">
        <v>292</v>
      </c>
      <c r="G1619" s="7" t="s">
        <v>9577</v>
      </c>
      <c r="H1619" t="s">
        <v>9578</v>
      </c>
      <c r="I1619" t="s">
        <v>9582</v>
      </c>
      <c r="J1619" t="s">
        <v>9583</v>
      </c>
      <c r="K1619" t="s">
        <v>9584</v>
      </c>
    </row>
    <row r="1620" spans="1:11">
      <c r="A1620">
        <f>IFERROR(VLOOKUP(I1620,รวมโครงการที่ผ่านทั้งหมด!G:X,18,0),"")</f>
        <v>1</v>
      </c>
      <c r="B1620" s="1" t="s">
        <v>200</v>
      </c>
      <c r="C1620" t="s">
        <v>230</v>
      </c>
      <c r="D1620" s="7" t="s">
        <v>151</v>
      </c>
      <c r="E1620" s="7" t="s">
        <v>9600</v>
      </c>
      <c r="F1620" t="s">
        <v>9601</v>
      </c>
      <c r="G1620" s="7" t="s">
        <v>9600</v>
      </c>
      <c r="H1620" t="s">
        <v>9602</v>
      </c>
      <c r="I1620" t="s">
        <v>9621</v>
      </c>
      <c r="J1620" t="s">
        <v>9622</v>
      </c>
      <c r="K1620" t="s">
        <v>9623</v>
      </c>
    </row>
    <row r="1621" spans="1:11">
      <c r="A1621" t="str">
        <f>IFERROR(VLOOKUP(I1621,รวมโครงการที่ผ่านทั้งหมด!G:X,18,0),"")</f>
        <v/>
      </c>
      <c r="B1621" s="1" t="s">
        <v>200</v>
      </c>
      <c r="C1621" t="s">
        <v>230</v>
      </c>
      <c r="D1621" s="7" t="s">
        <v>151</v>
      </c>
      <c r="E1621" s="7" t="s">
        <v>9600</v>
      </c>
      <c r="F1621" t="s">
        <v>9630</v>
      </c>
      <c r="G1621" s="7" t="s">
        <v>9600</v>
      </c>
      <c r="H1621" t="s">
        <v>9631</v>
      </c>
      <c r="I1621" t="s">
        <v>9632</v>
      </c>
      <c r="J1621" t="s">
        <v>9633</v>
      </c>
      <c r="K1621" t="s">
        <v>9634</v>
      </c>
    </row>
    <row r="1622" spans="1:11">
      <c r="A1622" t="str">
        <f>IFERROR(VLOOKUP(I1622,รวมโครงการที่ผ่านทั้งหมด!G:X,18,0),"")</f>
        <v/>
      </c>
      <c r="B1622" s="1" t="s">
        <v>200</v>
      </c>
      <c r="C1622" t="s">
        <v>230</v>
      </c>
      <c r="D1622" s="7" t="s">
        <v>151</v>
      </c>
      <c r="E1622" s="7" t="s">
        <v>9600</v>
      </c>
      <c r="F1622" t="s">
        <v>9640</v>
      </c>
      <c r="G1622" s="7" t="s">
        <v>9600</v>
      </c>
      <c r="H1622" t="s">
        <v>9641</v>
      </c>
      <c r="I1622" t="s">
        <v>9645</v>
      </c>
      <c r="J1622" t="s">
        <v>9646</v>
      </c>
      <c r="K1622" t="s">
        <v>9647</v>
      </c>
    </row>
    <row r="1623" spans="1:11">
      <c r="A1623" t="str">
        <f>IFERROR(VLOOKUP(I1623,รวมโครงการที่ผ่านทั้งหมด!G:X,18,0),"")</f>
        <v/>
      </c>
      <c r="B1623" s="1" t="s">
        <v>200</v>
      </c>
      <c r="C1623" t="s">
        <v>230</v>
      </c>
      <c r="D1623" s="7" t="s">
        <v>151</v>
      </c>
      <c r="E1623" s="7" t="s">
        <v>9692</v>
      </c>
      <c r="F1623" t="s">
        <v>292</v>
      </c>
      <c r="G1623" s="7" t="s">
        <v>9692</v>
      </c>
      <c r="H1623" t="s">
        <v>9693</v>
      </c>
      <c r="I1623" t="s">
        <v>9706</v>
      </c>
      <c r="J1623" t="s">
        <v>9707</v>
      </c>
      <c r="K1623" t="s">
        <v>9708</v>
      </c>
    </row>
    <row r="1624" spans="1:11">
      <c r="A1624" t="str">
        <f>IFERROR(VLOOKUP(I1624,รวมโครงการที่ผ่านทั้งหมด!G:X,18,0),"")</f>
        <v/>
      </c>
      <c r="B1624" s="1" t="s">
        <v>200</v>
      </c>
      <c r="C1624" t="s">
        <v>230</v>
      </c>
      <c r="D1624" s="7" t="s">
        <v>151</v>
      </c>
      <c r="E1624" s="7" t="s">
        <v>9709</v>
      </c>
      <c r="F1624" t="s">
        <v>217</v>
      </c>
      <c r="G1624" s="7" t="s">
        <v>9709</v>
      </c>
      <c r="H1624" t="s">
        <v>9710</v>
      </c>
      <c r="I1624" t="s">
        <v>9714</v>
      </c>
      <c r="J1624" t="s">
        <v>9715</v>
      </c>
      <c r="K1624" t="s">
        <v>9716</v>
      </c>
    </row>
    <row r="1625" spans="1:11">
      <c r="A1625" t="str">
        <f>IFERROR(VLOOKUP(I1625,รวมโครงการที่ผ่านทั้งหมด!G:X,18,0),"")</f>
        <v/>
      </c>
      <c r="B1625" s="1" t="s">
        <v>200</v>
      </c>
      <c r="C1625" t="s">
        <v>230</v>
      </c>
      <c r="D1625" s="7" t="s">
        <v>151</v>
      </c>
      <c r="E1625" s="7" t="s">
        <v>9709</v>
      </c>
      <c r="F1625" t="s">
        <v>217</v>
      </c>
      <c r="G1625" s="7" t="s">
        <v>9709</v>
      </c>
      <c r="H1625" t="s">
        <v>9710</v>
      </c>
      <c r="I1625" t="s">
        <v>9720</v>
      </c>
      <c r="J1625" t="s">
        <v>9721</v>
      </c>
      <c r="K1625" t="s">
        <v>9722</v>
      </c>
    </row>
    <row r="1626" spans="1:11">
      <c r="A1626" t="str">
        <f>IFERROR(VLOOKUP(I1626,รวมโครงการที่ผ่านทั้งหมด!G:X,18,0),"")</f>
        <v/>
      </c>
      <c r="B1626" s="1" t="s">
        <v>200</v>
      </c>
      <c r="C1626" t="s">
        <v>230</v>
      </c>
      <c r="D1626" s="7" t="s">
        <v>151</v>
      </c>
      <c r="E1626" s="7" t="s">
        <v>9709</v>
      </c>
      <c r="F1626" t="s">
        <v>217</v>
      </c>
      <c r="G1626" s="7" t="s">
        <v>9709</v>
      </c>
      <c r="H1626" t="s">
        <v>9710</v>
      </c>
      <c r="I1626" t="s">
        <v>9741</v>
      </c>
      <c r="J1626" t="s">
        <v>9742</v>
      </c>
      <c r="K1626" t="s">
        <v>9743</v>
      </c>
    </row>
    <row r="1627" spans="1:11">
      <c r="A1627" t="str">
        <f>IFERROR(VLOOKUP(I1627,รวมโครงการที่ผ่านทั้งหมด!G:X,18,0),"")</f>
        <v/>
      </c>
      <c r="B1627" s="1" t="s">
        <v>200</v>
      </c>
      <c r="C1627" t="s">
        <v>230</v>
      </c>
      <c r="D1627" s="7" t="s">
        <v>151</v>
      </c>
      <c r="E1627" s="7" t="s">
        <v>9709</v>
      </c>
      <c r="F1627" t="s">
        <v>217</v>
      </c>
      <c r="G1627" s="7" t="s">
        <v>9709</v>
      </c>
      <c r="H1627" t="s">
        <v>9710</v>
      </c>
      <c r="I1627" t="s">
        <v>9744</v>
      </c>
      <c r="J1627" t="s">
        <v>9745</v>
      </c>
      <c r="K1627" t="s">
        <v>9746</v>
      </c>
    </row>
    <row r="1628" spans="1:11">
      <c r="A1628" t="str">
        <f>IFERROR(VLOOKUP(I1628,รวมโครงการที่ผ่านทั้งหมด!G:X,18,0),"")</f>
        <v/>
      </c>
      <c r="B1628" s="1" t="s">
        <v>200</v>
      </c>
      <c r="C1628" t="s">
        <v>230</v>
      </c>
      <c r="D1628" s="7" t="s">
        <v>151</v>
      </c>
      <c r="E1628" s="7" t="s">
        <v>9709</v>
      </c>
      <c r="F1628" t="s">
        <v>217</v>
      </c>
      <c r="G1628" s="7" t="s">
        <v>9709</v>
      </c>
      <c r="H1628" t="s">
        <v>9710</v>
      </c>
      <c r="I1628" t="s">
        <v>9751</v>
      </c>
      <c r="J1628" t="s">
        <v>9752</v>
      </c>
      <c r="K1628" t="s">
        <v>9753</v>
      </c>
    </row>
    <row r="1629" spans="1:11">
      <c r="A1629" t="str">
        <f>IFERROR(VLOOKUP(I1629,รวมโครงการที่ผ่านทั้งหมด!G:X,18,0),"")</f>
        <v/>
      </c>
      <c r="B1629" s="1" t="s">
        <v>200</v>
      </c>
      <c r="C1629" t="s">
        <v>230</v>
      </c>
      <c r="D1629" s="7" t="s">
        <v>151</v>
      </c>
      <c r="E1629" s="7" t="s">
        <v>9772</v>
      </c>
      <c r="F1629" t="s">
        <v>292</v>
      </c>
      <c r="G1629" s="7" t="s">
        <v>9772</v>
      </c>
      <c r="H1629" t="s">
        <v>9773</v>
      </c>
      <c r="I1629" t="s">
        <v>9774</v>
      </c>
      <c r="J1629" t="s">
        <v>9775</v>
      </c>
      <c r="K1629" t="s">
        <v>9776</v>
      </c>
    </row>
    <row r="1630" spans="1:11">
      <c r="A1630" t="str">
        <f>IFERROR(VLOOKUP(I1630,รวมโครงการที่ผ่านทั้งหมด!G:X,18,0),"")</f>
        <v/>
      </c>
      <c r="B1630" s="1" t="s">
        <v>200</v>
      </c>
      <c r="C1630" t="s">
        <v>230</v>
      </c>
      <c r="D1630" s="7" t="s">
        <v>151</v>
      </c>
      <c r="E1630" s="7" t="s">
        <v>9884</v>
      </c>
      <c r="F1630" t="s">
        <v>217</v>
      </c>
      <c r="G1630" s="7" t="s">
        <v>9884</v>
      </c>
      <c r="H1630" t="s">
        <v>9885</v>
      </c>
      <c r="I1630" t="s">
        <v>9898</v>
      </c>
      <c r="J1630" t="s">
        <v>9899</v>
      </c>
      <c r="K1630" t="s">
        <v>9900</v>
      </c>
    </row>
    <row r="1631" spans="1:11">
      <c r="A1631" t="str">
        <f>IFERROR(VLOOKUP(I1631,รวมโครงการที่ผ่านทั้งหมด!G:X,18,0),"")</f>
        <v/>
      </c>
      <c r="B1631" s="1" t="s">
        <v>200</v>
      </c>
      <c r="C1631" t="s">
        <v>230</v>
      </c>
      <c r="D1631" s="7" t="s">
        <v>151</v>
      </c>
      <c r="E1631" s="7" t="s">
        <v>9922</v>
      </c>
      <c r="F1631" t="s">
        <v>8470</v>
      </c>
      <c r="G1631" s="7" t="s">
        <v>9922</v>
      </c>
      <c r="H1631" t="s">
        <v>9937</v>
      </c>
      <c r="I1631" t="s">
        <v>9938</v>
      </c>
      <c r="J1631" t="s">
        <v>9939</v>
      </c>
      <c r="K1631" t="s">
        <v>9940</v>
      </c>
    </row>
    <row r="1632" spans="1:11">
      <c r="A1632" t="str">
        <f>IFERROR(VLOOKUP(I1632,รวมโครงการที่ผ่านทั้งหมด!G:X,18,0),"")</f>
        <v/>
      </c>
      <c r="B1632" s="1" t="s">
        <v>200</v>
      </c>
      <c r="C1632" t="s">
        <v>230</v>
      </c>
      <c r="D1632" s="7" t="s">
        <v>151</v>
      </c>
      <c r="E1632" s="7" t="s">
        <v>9992</v>
      </c>
      <c r="F1632" t="s">
        <v>9993</v>
      </c>
      <c r="G1632" s="7" t="s">
        <v>9992</v>
      </c>
      <c r="H1632" t="s">
        <v>9994</v>
      </c>
      <c r="I1632" t="s">
        <v>10046</v>
      </c>
      <c r="J1632" t="s">
        <v>10047</v>
      </c>
      <c r="K1632" t="s">
        <v>10048</v>
      </c>
    </row>
    <row r="1633" spans="1:11">
      <c r="A1633" t="str">
        <f>IFERROR(VLOOKUP(I1633,รวมโครงการที่ผ่านทั้งหมด!G:X,18,0),"")</f>
        <v/>
      </c>
      <c r="B1633" s="1" t="s">
        <v>200</v>
      </c>
      <c r="C1633" t="s">
        <v>230</v>
      </c>
      <c r="D1633" s="7" t="s">
        <v>344</v>
      </c>
      <c r="E1633" s="7" t="s">
        <v>10218</v>
      </c>
      <c r="F1633" t="s">
        <v>8114</v>
      </c>
      <c r="G1633" s="7" t="s">
        <v>10755</v>
      </c>
      <c r="H1633" t="s">
        <v>10219</v>
      </c>
      <c r="I1633" t="s">
        <v>10235</v>
      </c>
      <c r="J1633" t="s">
        <v>10236</v>
      </c>
      <c r="K1633" t="s">
        <v>10237</v>
      </c>
    </row>
    <row r="1634" spans="1:11">
      <c r="A1634" t="str">
        <f>IFERROR(VLOOKUP(I1634,รวมโครงการที่ผ่านทั้งหมด!G:X,18,0),"")</f>
        <v/>
      </c>
      <c r="B1634" s="1" t="s">
        <v>200</v>
      </c>
      <c r="C1634" t="s">
        <v>230</v>
      </c>
      <c r="D1634" s="7" t="s">
        <v>344</v>
      </c>
      <c r="E1634" s="7" t="s">
        <v>10218</v>
      </c>
      <c r="F1634" t="s">
        <v>8114</v>
      </c>
      <c r="G1634" s="7" t="s">
        <v>10755</v>
      </c>
      <c r="H1634" t="s">
        <v>10219</v>
      </c>
      <c r="I1634" t="s">
        <v>10238</v>
      </c>
      <c r="J1634" t="s">
        <v>10239</v>
      </c>
      <c r="K1634" t="s">
        <v>10240</v>
      </c>
    </row>
    <row r="1635" spans="1:11">
      <c r="A1635">
        <f>IFERROR(VLOOKUP(I1635,รวมโครงการที่ผ่านทั้งหมด!G:X,18,0),"")</f>
        <v>1</v>
      </c>
      <c r="B1635" s="1" t="s">
        <v>200</v>
      </c>
      <c r="C1635" t="s">
        <v>230</v>
      </c>
      <c r="D1635" s="7" t="s">
        <v>151</v>
      </c>
      <c r="E1635" s="7" t="s">
        <v>10314</v>
      </c>
      <c r="F1635" t="s">
        <v>10314</v>
      </c>
      <c r="G1635" s="7" t="s">
        <v>10314</v>
      </c>
      <c r="H1635" t="s">
        <v>10315</v>
      </c>
      <c r="I1635" t="s">
        <v>10340</v>
      </c>
      <c r="J1635" t="s">
        <v>10341</v>
      </c>
      <c r="K1635" t="s">
        <v>10342</v>
      </c>
    </row>
    <row r="1636" spans="1:11">
      <c r="A1636" t="str">
        <f>IFERROR(VLOOKUP(I1636,รวมโครงการที่ผ่านทั้งหมด!G:X,18,0),"")</f>
        <v/>
      </c>
      <c r="B1636" s="1" t="s">
        <v>200</v>
      </c>
      <c r="C1636" t="s">
        <v>230</v>
      </c>
      <c r="D1636" s="7" t="s">
        <v>151</v>
      </c>
      <c r="E1636" s="7" t="s">
        <v>10519</v>
      </c>
      <c r="F1636" t="s">
        <v>217</v>
      </c>
      <c r="G1636" s="7" t="s">
        <v>10519</v>
      </c>
      <c r="H1636" t="s">
        <v>10520</v>
      </c>
      <c r="I1636" t="s">
        <v>10533</v>
      </c>
      <c r="J1636" t="s">
        <v>10534</v>
      </c>
      <c r="K1636" t="s">
        <v>10535</v>
      </c>
    </row>
    <row r="1637" spans="1:11">
      <c r="A1637" t="str">
        <f>IFERROR(VLOOKUP(I1637,รวมโครงการที่ผ่านทั้งหมด!G:X,18,0),"")</f>
        <v/>
      </c>
      <c r="B1637" s="1" t="s">
        <v>200</v>
      </c>
      <c r="C1637" t="s">
        <v>230</v>
      </c>
      <c r="D1637" s="7" t="s">
        <v>151</v>
      </c>
      <c r="E1637" s="7" t="s">
        <v>10519</v>
      </c>
      <c r="F1637" t="s">
        <v>217</v>
      </c>
      <c r="G1637" s="7" t="s">
        <v>10519</v>
      </c>
      <c r="H1637" t="s">
        <v>10520</v>
      </c>
      <c r="I1637" t="s">
        <v>10545</v>
      </c>
      <c r="J1637" t="s">
        <v>10546</v>
      </c>
      <c r="K1637" t="s">
        <v>10547</v>
      </c>
    </row>
    <row r="1638" spans="1:11">
      <c r="A1638" t="str">
        <f>IFERROR(VLOOKUP(I1638,รวมโครงการที่ผ่านทั้งหมด!G:X,18,0),"")</f>
        <v/>
      </c>
      <c r="B1638" s="1" t="s">
        <v>200</v>
      </c>
      <c r="C1638" t="s">
        <v>230</v>
      </c>
      <c r="D1638" s="7" t="s">
        <v>151</v>
      </c>
      <c r="E1638" s="7" t="s">
        <v>10519</v>
      </c>
      <c r="F1638" t="s">
        <v>217</v>
      </c>
      <c r="G1638" s="7" t="s">
        <v>10519</v>
      </c>
      <c r="H1638" t="s">
        <v>10520</v>
      </c>
      <c r="I1638" t="s">
        <v>10551</v>
      </c>
      <c r="J1638" t="s">
        <v>10552</v>
      </c>
      <c r="K1638" t="s">
        <v>10553</v>
      </c>
    </row>
    <row r="1639" spans="1:11">
      <c r="A1639" t="str">
        <f>IFERROR(VLOOKUP(I1639,รวมโครงการที่ผ่านทั้งหมด!G:X,18,0),"")</f>
        <v/>
      </c>
      <c r="B1639" s="1" t="s">
        <v>200</v>
      </c>
      <c r="C1639" t="s">
        <v>230</v>
      </c>
      <c r="D1639" s="7" t="s">
        <v>151</v>
      </c>
      <c r="E1639" s="7" t="s">
        <v>10519</v>
      </c>
      <c r="F1639" t="s">
        <v>217</v>
      </c>
      <c r="G1639" s="7" t="s">
        <v>10519</v>
      </c>
      <c r="H1639" t="s">
        <v>10520</v>
      </c>
      <c r="I1639" t="s">
        <v>10566</v>
      </c>
      <c r="J1639" t="s">
        <v>10567</v>
      </c>
      <c r="K1639" t="s">
        <v>10568</v>
      </c>
    </row>
    <row r="1640" spans="1:11">
      <c r="A1640" t="str">
        <f>IFERROR(VLOOKUP(I1640,รวมโครงการที่ผ่านทั้งหมด!G:X,18,0),"")</f>
        <v/>
      </c>
      <c r="B1640" s="1" t="s">
        <v>200</v>
      </c>
      <c r="C1640" t="s">
        <v>230</v>
      </c>
      <c r="D1640" s="7" t="s">
        <v>151</v>
      </c>
      <c r="E1640" s="7" t="s">
        <v>10519</v>
      </c>
      <c r="F1640" t="s">
        <v>217</v>
      </c>
      <c r="G1640" s="7" t="s">
        <v>10519</v>
      </c>
      <c r="H1640" t="s">
        <v>10520</v>
      </c>
      <c r="I1640" t="s">
        <v>10587</v>
      </c>
      <c r="J1640" t="s">
        <v>10588</v>
      </c>
      <c r="K1640" t="s">
        <v>10589</v>
      </c>
    </row>
    <row r="1641" spans="1:11">
      <c r="A1641" t="str">
        <f>IFERROR(VLOOKUP(I1641,รวมโครงการที่ผ่านทั้งหมด!G:X,18,0),"")</f>
        <v/>
      </c>
      <c r="B1641" s="1" t="s">
        <v>200</v>
      </c>
      <c r="C1641" t="s">
        <v>230</v>
      </c>
      <c r="D1641" s="7" t="s">
        <v>151</v>
      </c>
      <c r="E1641" s="7" t="s">
        <v>10519</v>
      </c>
      <c r="F1641" t="s">
        <v>217</v>
      </c>
      <c r="G1641" s="7" t="s">
        <v>10519</v>
      </c>
      <c r="H1641" t="s">
        <v>10520</v>
      </c>
      <c r="I1641" t="s">
        <v>10590</v>
      </c>
      <c r="J1641" t="s">
        <v>10591</v>
      </c>
      <c r="K1641" t="s">
        <v>10592</v>
      </c>
    </row>
    <row r="1642" spans="1:11">
      <c r="A1642" t="str">
        <f>IFERROR(VLOOKUP(I1642,รวมโครงการที่ผ่านทั้งหมด!G:X,18,0),"")</f>
        <v/>
      </c>
      <c r="B1642" s="1" t="s">
        <v>200</v>
      </c>
      <c r="C1642" t="s">
        <v>201</v>
      </c>
      <c r="D1642" s="7" t="s">
        <v>151</v>
      </c>
      <c r="E1642" s="7" t="s">
        <v>137</v>
      </c>
      <c r="F1642" t="s">
        <v>138</v>
      </c>
      <c r="G1642" s="7" t="s">
        <v>137</v>
      </c>
      <c r="H1642" t="s">
        <v>139</v>
      </c>
      <c r="I1642" t="s">
        <v>202</v>
      </c>
      <c r="J1642" t="s">
        <v>203</v>
      </c>
      <c r="K1642" t="s">
        <v>204</v>
      </c>
    </row>
    <row r="1643" spans="1:11">
      <c r="A1643" t="str">
        <f>IFERROR(VLOOKUP(I1643,รวมโครงการที่ผ่านทั้งหมด!G:X,18,0),"")</f>
        <v/>
      </c>
      <c r="B1643" s="1" t="s">
        <v>200</v>
      </c>
      <c r="C1643" t="s">
        <v>201</v>
      </c>
      <c r="D1643" s="7" t="s">
        <v>151</v>
      </c>
      <c r="E1643" s="7" t="s">
        <v>137</v>
      </c>
      <c r="F1643" t="s">
        <v>138</v>
      </c>
      <c r="G1643" s="7" t="s">
        <v>137</v>
      </c>
      <c r="H1643" t="s">
        <v>139</v>
      </c>
      <c r="I1643" t="s">
        <v>205</v>
      </c>
      <c r="J1643" t="s">
        <v>206</v>
      </c>
      <c r="K1643" t="s">
        <v>207</v>
      </c>
    </row>
    <row r="1644" spans="1:11">
      <c r="A1644" t="str">
        <f>IFERROR(VLOOKUP(I1644,รวมโครงการที่ผ่านทั้งหมด!G:X,18,0),"")</f>
        <v/>
      </c>
      <c r="B1644" s="1" t="s">
        <v>200</v>
      </c>
      <c r="C1644" t="s">
        <v>201</v>
      </c>
      <c r="D1644" s="7" t="s">
        <v>151</v>
      </c>
      <c r="E1644" s="7" t="s">
        <v>2370</v>
      </c>
      <c r="F1644" t="s">
        <v>2371</v>
      </c>
      <c r="G1644" s="7" t="s">
        <v>2370</v>
      </c>
      <c r="H1644" t="s">
        <v>2372</v>
      </c>
      <c r="I1644" t="s">
        <v>2388</v>
      </c>
      <c r="J1644" t="s">
        <v>2389</v>
      </c>
      <c r="K1644" t="s">
        <v>2390</v>
      </c>
    </row>
    <row r="1645" spans="1:11">
      <c r="A1645" t="str">
        <f>IFERROR(VLOOKUP(I1645,รวมโครงการที่ผ่านทั้งหมด!G:X,18,0),"")</f>
        <v/>
      </c>
      <c r="B1645" s="1" t="s">
        <v>200</v>
      </c>
      <c r="C1645" t="s">
        <v>201</v>
      </c>
      <c r="D1645" s="7" t="s">
        <v>136</v>
      </c>
      <c r="E1645" s="7" t="s">
        <v>4288</v>
      </c>
      <c r="F1645" t="s">
        <v>4321</v>
      </c>
      <c r="G1645" s="7" t="s">
        <v>4288</v>
      </c>
      <c r="H1645" t="s">
        <v>4322</v>
      </c>
      <c r="I1645" t="s">
        <v>4323</v>
      </c>
      <c r="J1645" t="s">
        <v>4324</v>
      </c>
      <c r="K1645" t="s">
        <v>4325</v>
      </c>
    </row>
    <row r="1646" spans="1:11">
      <c r="A1646">
        <f>IFERROR(VLOOKUP(I1646,รวมโครงการที่ผ่านทั้งหมด!G:X,18,0),"")</f>
        <v>1</v>
      </c>
      <c r="B1646" s="1" t="s">
        <v>200</v>
      </c>
      <c r="C1646" t="s">
        <v>201</v>
      </c>
      <c r="D1646" s="7" t="s">
        <v>136</v>
      </c>
      <c r="E1646" s="7" t="s">
        <v>4337</v>
      </c>
      <c r="F1646" t="s">
        <v>4348</v>
      </c>
      <c r="G1646" s="7" t="s">
        <v>4337</v>
      </c>
      <c r="H1646" t="s">
        <v>4349</v>
      </c>
      <c r="I1646" t="s">
        <v>4359</v>
      </c>
      <c r="J1646" t="s">
        <v>4360</v>
      </c>
      <c r="K1646" t="s">
        <v>4361</v>
      </c>
    </row>
    <row r="1647" spans="1:11">
      <c r="A1647">
        <f>IFERROR(VLOOKUP(I1647,รวมโครงการที่ผ่านทั้งหมด!G:X,18,0),"")</f>
        <v>1</v>
      </c>
      <c r="B1647" s="1" t="s">
        <v>200</v>
      </c>
      <c r="C1647" t="s">
        <v>201</v>
      </c>
      <c r="D1647" s="7" t="s">
        <v>136</v>
      </c>
      <c r="E1647" s="7" t="s">
        <v>4337</v>
      </c>
      <c r="F1647" t="s">
        <v>4348</v>
      </c>
      <c r="G1647" s="7" t="s">
        <v>4337</v>
      </c>
      <c r="H1647" t="s">
        <v>4349</v>
      </c>
      <c r="I1647" t="s">
        <v>4362</v>
      </c>
      <c r="J1647" t="s">
        <v>4363</v>
      </c>
      <c r="K1647" t="s">
        <v>4364</v>
      </c>
    </row>
    <row r="1648" spans="1:11">
      <c r="A1648" t="str">
        <f>IFERROR(VLOOKUP(I1648,รวมโครงการที่ผ่านทั้งหมด!G:X,18,0),"")</f>
        <v/>
      </c>
      <c r="B1648" s="1" t="s">
        <v>200</v>
      </c>
      <c r="C1648" t="s">
        <v>201</v>
      </c>
      <c r="D1648" s="7" t="s">
        <v>136</v>
      </c>
      <c r="E1648" s="7" t="s">
        <v>4337</v>
      </c>
      <c r="F1648" t="s">
        <v>4365</v>
      </c>
      <c r="G1648" s="7" t="s">
        <v>4337</v>
      </c>
      <c r="H1648" t="s">
        <v>4366</v>
      </c>
      <c r="I1648" t="s">
        <v>4370</v>
      </c>
      <c r="J1648" t="s">
        <v>4371</v>
      </c>
      <c r="K1648" t="s">
        <v>4372</v>
      </c>
    </row>
    <row r="1649" spans="1:11">
      <c r="A1649" t="str">
        <f>IFERROR(VLOOKUP(I1649,รวมโครงการที่ผ่านทั้งหมด!G:X,18,0),"")</f>
        <v/>
      </c>
      <c r="B1649" s="1" t="s">
        <v>200</v>
      </c>
      <c r="C1649" t="s">
        <v>201</v>
      </c>
      <c r="D1649" s="7" t="s">
        <v>136</v>
      </c>
      <c r="E1649" s="7" t="s">
        <v>4384</v>
      </c>
      <c r="F1649" t="s">
        <v>4385</v>
      </c>
      <c r="G1649" s="7" t="s">
        <v>10761</v>
      </c>
      <c r="H1649" t="s">
        <v>4386</v>
      </c>
      <c r="I1649" t="s">
        <v>4396</v>
      </c>
      <c r="J1649" t="s">
        <v>4397</v>
      </c>
      <c r="K1649" t="s">
        <v>4398</v>
      </c>
    </row>
    <row r="1650" spans="1:11">
      <c r="A1650" t="str">
        <f>IFERROR(VLOOKUP(I1650,รวมโครงการที่ผ่านทั้งหมด!G:X,18,0),"")</f>
        <v/>
      </c>
      <c r="B1650" s="1" t="s">
        <v>200</v>
      </c>
      <c r="C1650" t="s">
        <v>201</v>
      </c>
      <c r="D1650" s="7" t="s">
        <v>136</v>
      </c>
      <c r="E1650" s="7" t="s">
        <v>4384</v>
      </c>
      <c r="F1650" t="s">
        <v>4385</v>
      </c>
      <c r="G1650" s="7" t="s">
        <v>10761</v>
      </c>
      <c r="H1650" t="s">
        <v>4386</v>
      </c>
      <c r="I1650" t="s">
        <v>4408</v>
      </c>
      <c r="J1650" t="s">
        <v>4409</v>
      </c>
      <c r="K1650" t="s">
        <v>4410</v>
      </c>
    </row>
    <row r="1651" spans="1:11">
      <c r="A1651" t="str">
        <f>IFERROR(VLOOKUP(I1651,รวมโครงการที่ผ่านทั้งหมด!G:X,18,0),"")</f>
        <v/>
      </c>
      <c r="B1651" s="1" t="s">
        <v>200</v>
      </c>
      <c r="C1651" t="s">
        <v>201</v>
      </c>
      <c r="D1651" s="7" t="s">
        <v>136</v>
      </c>
      <c r="E1651" s="7" t="s">
        <v>7491</v>
      </c>
      <c r="G1651" s="7" t="s">
        <v>7491</v>
      </c>
      <c r="H1651" t="s">
        <v>7492</v>
      </c>
      <c r="I1651" t="s">
        <v>7496</v>
      </c>
      <c r="J1651" t="s">
        <v>7497</v>
      </c>
      <c r="K1651" t="s">
        <v>7498</v>
      </c>
    </row>
    <row r="1652" spans="1:11">
      <c r="A1652" t="str">
        <f>IFERROR(VLOOKUP(I1652,รวมโครงการที่ผ่านทั้งหมด!G:X,18,0),"")</f>
        <v/>
      </c>
      <c r="B1652" s="1" t="s">
        <v>200</v>
      </c>
      <c r="C1652" t="s">
        <v>201</v>
      </c>
      <c r="D1652" s="7" t="s">
        <v>151</v>
      </c>
      <c r="E1652" s="7" t="s">
        <v>7703</v>
      </c>
      <c r="F1652" t="s">
        <v>7771</v>
      </c>
      <c r="G1652" s="7" t="s">
        <v>7703</v>
      </c>
      <c r="H1652" t="s">
        <v>7772</v>
      </c>
      <c r="I1652" t="s">
        <v>7779</v>
      </c>
      <c r="J1652" t="s">
        <v>7780</v>
      </c>
      <c r="K1652" t="s">
        <v>7781</v>
      </c>
    </row>
    <row r="1653" spans="1:11">
      <c r="A1653" t="str">
        <f>IFERROR(VLOOKUP(I1653,รวมโครงการที่ผ่านทั้งหมด!G:X,18,0),"")</f>
        <v/>
      </c>
      <c r="B1653" s="1" t="s">
        <v>200</v>
      </c>
      <c r="C1653" t="s">
        <v>201</v>
      </c>
      <c r="D1653" s="7" t="s">
        <v>151</v>
      </c>
      <c r="E1653" s="7" t="s">
        <v>7703</v>
      </c>
      <c r="F1653" t="s">
        <v>7771</v>
      </c>
      <c r="G1653" s="7" t="s">
        <v>7703</v>
      </c>
      <c r="H1653" t="s">
        <v>7772</v>
      </c>
      <c r="I1653" t="s">
        <v>7830</v>
      </c>
      <c r="J1653" t="s">
        <v>7831</v>
      </c>
      <c r="K1653" t="s">
        <v>7832</v>
      </c>
    </row>
    <row r="1654" spans="1:11">
      <c r="A1654" t="str">
        <f>IFERROR(VLOOKUP(I1654,รวมโครงการที่ผ่านทั้งหมด!G:X,18,0),"")</f>
        <v/>
      </c>
      <c r="B1654" s="1" t="s">
        <v>200</v>
      </c>
      <c r="C1654" t="s">
        <v>201</v>
      </c>
      <c r="D1654" s="7" t="s">
        <v>151</v>
      </c>
      <c r="E1654" s="7" t="s">
        <v>1219</v>
      </c>
      <c r="F1654" t="s">
        <v>1014</v>
      </c>
      <c r="G1654" s="7" t="s">
        <v>10760</v>
      </c>
      <c r="H1654" t="s">
        <v>8216</v>
      </c>
      <c r="I1654" t="s">
        <v>8247</v>
      </c>
      <c r="J1654" t="s">
        <v>8248</v>
      </c>
      <c r="K1654" t="s">
        <v>8249</v>
      </c>
    </row>
    <row r="1655" spans="1:11">
      <c r="A1655" t="str">
        <f>IFERROR(VLOOKUP(I1655,รวมโครงการที่ผ่านทั้งหมด!G:X,18,0),"")</f>
        <v/>
      </c>
      <c r="B1655" s="1" t="s">
        <v>200</v>
      </c>
      <c r="C1655" t="s">
        <v>201</v>
      </c>
      <c r="D1655" s="7" t="s">
        <v>151</v>
      </c>
      <c r="E1655" s="7" t="s">
        <v>1219</v>
      </c>
      <c r="F1655" t="s">
        <v>1014</v>
      </c>
      <c r="G1655" s="7" t="s">
        <v>10760</v>
      </c>
      <c r="H1655" t="s">
        <v>8216</v>
      </c>
      <c r="I1655" t="s">
        <v>8250</v>
      </c>
      <c r="J1655" t="s">
        <v>8251</v>
      </c>
      <c r="K1655" t="s">
        <v>8252</v>
      </c>
    </row>
    <row r="1656" spans="1:11">
      <c r="A1656" t="str">
        <f>IFERROR(VLOOKUP(I1656,รวมโครงการที่ผ่านทั้งหมด!G:X,18,0),"")</f>
        <v/>
      </c>
      <c r="B1656" s="1" t="s">
        <v>200</v>
      </c>
      <c r="C1656" t="s">
        <v>201</v>
      </c>
      <c r="D1656" s="7" t="s">
        <v>151</v>
      </c>
      <c r="E1656" s="7" t="s">
        <v>8667</v>
      </c>
      <c r="F1656" t="s">
        <v>292</v>
      </c>
      <c r="G1656" s="7" t="s">
        <v>8667</v>
      </c>
      <c r="H1656" t="s">
        <v>8668</v>
      </c>
      <c r="I1656" t="s">
        <v>8762</v>
      </c>
      <c r="J1656" t="s">
        <v>8763</v>
      </c>
      <c r="K1656" t="s">
        <v>8764</v>
      </c>
    </row>
    <row r="1657" spans="1:11">
      <c r="A1657" t="str">
        <f>IFERROR(VLOOKUP(I1657,รวมโครงการที่ผ่านทั้งหมด!G:X,18,0),"")</f>
        <v/>
      </c>
      <c r="B1657" s="1" t="s">
        <v>200</v>
      </c>
      <c r="C1657" t="s">
        <v>201</v>
      </c>
      <c r="D1657" s="7" t="s">
        <v>151</v>
      </c>
      <c r="E1657" s="7" t="s">
        <v>8667</v>
      </c>
      <c r="F1657" t="s">
        <v>292</v>
      </c>
      <c r="G1657" s="7" t="s">
        <v>8667</v>
      </c>
      <c r="H1657" t="s">
        <v>8668</v>
      </c>
      <c r="I1657" t="s">
        <v>8765</v>
      </c>
      <c r="J1657" t="s">
        <v>8766</v>
      </c>
      <c r="K1657" t="s">
        <v>8767</v>
      </c>
    </row>
    <row r="1658" spans="1:11">
      <c r="A1658" t="str">
        <f>IFERROR(VLOOKUP(I1658,รวมโครงการที่ผ่านทั้งหมด!G:X,18,0),"")</f>
        <v/>
      </c>
      <c r="B1658" s="1" t="s">
        <v>200</v>
      </c>
      <c r="C1658" t="s">
        <v>201</v>
      </c>
      <c r="D1658" s="7" t="s">
        <v>151</v>
      </c>
      <c r="E1658" s="7" t="s">
        <v>8969</v>
      </c>
      <c r="F1658" t="s">
        <v>9018</v>
      </c>
      <c r="G1658" s="7" t="s">
        <v>8969</v>
      </c>
      <c r="H1658" t="s">
        <v>9019</v>
      </c>
      <c r="I1658" t="s">
        <v>9032</v>
      </c>
      <c r="J1658" t="s">
        <v>9033</v>
      </c>
      <c r="K1658" t="s">
        <v>9034</v>
      </c>
    </row>
    <row r="1659" spans="1:11">
      <c r="A1659" t="str">
        <f>IFERROR(VLOOKUP(I1659,รวมโครงการที่ผ่านทั้งหมด!G:X,18,0),"")</f>
        <v/>
      </c>
      <c r="B1659" s="1" t="s">
        <v>200</v>
      </c>
      <c r="C1659" t="s">
        <v>201</v>
      </c>
      <c r="D1659" s="7" t="s">
        <v>151</v>
      </c>
      <c r="E1659" s="7" t="s">
        <v>9448</v>
      </c>
      <c r="F1659" t="s">
        <v>9476</v>
      </c>
      <c r="G1659" s="7" t="s">
        <v>9448</v>
      </c>
      <c r="H1659" t="s">
        <v>9477</v>
      </c>
      <c r="I1659" t="s">
        <v>9481</v>
      </c>
      <c r="J1659" t="s">
        <v>9482</v>
      </c>
      <c r="K1659" t="s">
        <v>9483</v>
      </c>
    </row>
    <row r="1660" spans="1:11">
      <c r="A1660" t="str">
        <f>IFERROR(VLOOKUP(I1660,รวมโครงการที่ผ่านทั้งหมด!G:X,18,0),"")</f>
        <v/>
      </c>
      <c r="B1660" s="1" t="s">
        <v>200</v>
      </c>
      <c r="C1660" t="s">
        <v>201</v>
      </c>
      <c r="D1660" s="7" t="s">
        <v>151</v>
      </c>
      <c r="E1660" s="7" t="s">
        <v>9884</v>
      </c>
      <c r="F1660" t="s">
        <v>217</v>
      </c>
      <c r="G1660" s="7" t="s">
        <v>9884</v>
      </c>
      <c r="H1660" t="s">
        <v>9885</v>
      </c>
      <c r="I1660" t="s">
        <v>9901</v>
      </c>
      <c r="J1660" t="s">
        <v>9902</v>
      </c>
      <c r="K1660" t="s">
        <v>9903</v>
      </c>
    </row>
    <row r="1661" spans="1:11">
      <c r="A1661" t="str">
        <f>IFERROR(VLOOKUP(I1661,รวมโครงการที่ผ่านทั้งหมด!G:X,18,0),"")</f>
        <v/>
      </c>
      <c r="B1661" s="1" t="s">
        <v>200</v>
      </c>
      <c r="C1661" t="s">
        <v>201</v>
      </c>
      <c r="D1661" s="7" t="s">
        <v>151</v>
      </c>
      <c r="E1661" s="7" t="s">
        <v>9975</v>
      </c>
      <c r="F1661" t="s">
        <v>1042</v>
      </c>
      <c r="G1661" s="7" t="s">
        <v>9975</v>
      </c>
      <c r="H1661" t="s">
        <v>9976</v>
      </c>
      <c r="I1661" t="s">
        <v>9989</v>
      </c>
      <c r="J1661" t="s">
        <v>9990</v>
      </c>
      <c r="K1661" t="s">
        <v>9991</v>
      </c>
    </row>
    <row r="1662" spans="1:11">
      <c r="A1662" t="str">
        <f>IFERROR(VLOOKUP(I1662,รวมโครงการที่ผ่านทั้งหมด!G:X,18,0),"")</f>
        <v/>
      </c>
      <c r="B1662" s="1" t="s">
        <v>200</v>
      </c>
      <c r="C1662" t="s">
        <v>201</v>
      </c>
      <c r="D1662" s="7" t="s">
        <v>151</v>
      </c>
      <c r="E1662" s="7" t="s">
        <v>9992</v>
      </c>
      <c r="F1662" t="s">
        <v>9993</v>
      </c>
      <c r="G1662" s="7" t="s">
        <v>9992</v>
      </c>
      <c r="H1662" t="s">
        <v>9994</v>
      </c>
      <c r="I1662" t="s">
        <v>10043</v>
      </c>
      <c r="J1662" t="s">
        <v>10044</v>
      </c>
      <c r="K1662" t="s">
        <v>10045</v>
      </c>
    </row>
    <row r="1663" spans="1:11">
      <c r="A1663" t="str">
        <f>IFERROR(VLOOKUP(I1663,รวมโครงการที่ผ่านทั้งหมด!G:X,18,0),"")</f>
        <v/>
      </c>
      <c r="B1663" s="1" t="s">
        <v>314</v>
      </c>
      <c r="C1663" t="s">
        <v>315</v>
      </c>
      <c r="D1663" s="7" t="s">
        <v>151</v>
      </c>
      <c r="E1663" s="7" t="s">
        <v>291</v>
      </c>
      <c r="F1663" t="s">
        <v>292</v>
      </c>
      <c r="G1663" s="7" t="s">
        <v>291</v>
      </c>
      <c r="H1663" t="s">
        <v>293</v>
      </c>
      <c r="I1663" t="s">
        <v>316</v>
      </c>
      <c r="J1663" t="s">
        <v>317</v>
      </c>
      <c r="K1663" t="s">
        <v>318</v>
      </c>
    </row>
    <row r="1664" spans="1:11">
      <c r="A1664" t="str">
        <f>IFERROR(VLOOKUP(I1664,รวมโครงการที่ผ่านทั้งหมด!G:X,18,0),"")</f>
        <v/>
      </c>
      <c r="B1664" s="1" t="s">
        <v>314</v>
      </c>
      <c r="C1664" t="s">
        <v>315</v>
      </c>
      <c r="D1664" s="7" t="s">
        <v>151</v>
      </c>
      <c r="E1664" s="7" t="s">
        <v>579</v>
      </c>
      <c r="F1664" t="s">
        <v>217</v>
      </c>
      <c r="G1664" s="7" t="s">
        <v>579</v>
      </c>
      <c r="H1664" t="s">
        <v>580</v>
      </c>
      <c r="I1664" t="s">
        <v>603</v>
      </c>
      <c r="J1664" t="s">
        <v>604</v>
      </c>
      <c r="K1664" t="s">
        <v>605</v>
      </c>
    </row>
    <row r="1665" spans="1:11">
      <c r="A1665" t="str">
        <f>IFERROR(VLOOKUP(I1665,รวมโครงการที่ผ่านทั้งหมด!G:X,18,0),"")</f>
        <v/>
      </c>
      <c r="B1665" s="1" t="s">
        <v>314</v>
      </c>
      <c r="C1665" t="s">
        <v>315</v>
      </c>
      <c r="D1665" s="7" t="s">
        <v>151</v>
      </c>
      <c r="E1665" s="7" t="s">
        <v>663</v>
      </c>
      <c r="F1665" t="s">
        <v>664</v>
      </c>
      <c r="G1665" s="7" t="s">
        <v>663</v>
      </c>
      <c r="H1665" t="s">
        <v>665</v>
      </c>
      <c r="I1665" t="s">
        <v>672</v>
      </c>
      <c r="J1665" t="s">
        <v>673</v>
      </c>
      <c r="K1665" t="s">
        <v>674</v>
      </c>
    </row>
    <row r="1666" spans="1:11">
      <c r="A1666" t="str">
        <f>IFERROR(VLOOKUP(I1666,รวมโครงการที่ผ่านทั้งหมด!G:X,18,0),"")</f>
        <v/>
      </c>
      <c r="B1666" s="1" t="s">
        <v>314</v>
      </c>
      <c r="C1666" t="s">
        <v>315</v>
      </c>
      <c r="D1666" s="7" t="s">
        <v>151</v>
      </c>
      <c r="E1666" s="7" t="s">
        <v>663</v>
      </c>
      <c r="F1666" t="s">
        <v>664</v>
      </c>
      <c r="G1666" s="7" t="s">
        <v>663</v>
      </c>
      <c r="H1666" t="s">
        <v>665</v>
      </c>
      <c r="I1666" t="s">
        <v>685</v>
      </c>
      <c r="J1666" t="s">
        <v>686</v>
      </c>
      <c r="K1666" t="s">
        <v>687</v>
      </c>
    </row>
    <row r="1667" spans="1:11">
      <c r="A1667" t="str">
        <f>IFERROR(VLOOKUP(I1667,รวมโครงการที่ผ่านทั้งหมด!G:X,18,0),"")</f>
        <v/>
      </c>
      <c r="B1667" s="1" t="s">
        <v>314</v>
      </c>
      <c r="C1667" t="s">
        <v>315</v>
      </c>
      <c r="D1667" s="7" t="s">
        <v>151</v>
      </c>
      <c r="E1667" s="7" t="s">
        <v>1730</v>
      </c>
      <c r="F1667" t="s">
        <v>292</v>
      </c>
      <c r="G1667" s="7" t="s">
        <v>1730</v>
      </c>
      <c r="H1667" t="s">
        <v>1731</v>
      </c>
      <c r="I1667" t="s">
        <v>1843</v>
      </c>
      <c r="J1667" t="s">
        <v>1844</v>
      </c>
      <c r="K1667" t="s">
        <v>1845</v>
      </c>
    </row>
    <row r="1668" spans="1:11">
      <c r="A1668" t="str">
        <f>IFERROR(VLOOKUP(I1668,รวมโครงการที่ผ่านทั้งหมด!G:X,18,0),"")</f>
        <v/>
      </c>
      <c r="B1668" s="1" t="s">
        <v>314</v>
      </c>
      <c r="C1668" t="s">
        <v>315</v>
      </c>
      <c r="D1668" s="7" t="s">
        <v>151</v>
      </c>
      <c r="E1668" s="7" t="s">
        <v>1730</v>
      </c>
      <c r="F1668" t="s">
        <v>292</v>
      </c>
      <c r="G1668" s="7" t="s">
        <v>1730</v>
      </c>
      <c r="H1668" t="s">
        <v>1731</v>
      </c>
      <c r="I1668" t="s">
        <v>1849</v>
      </c>
      <c r="J1668" t="s">
        <v>1850</v>
      </c>
      <c r="K1668" t="s">
        <v>1851</v>
      </c>
    </row>
    <row r="1669" spans="1:11">
      <c r="A1669" t="str">
        <f>IFERROR(VLOOKUP(I1669,รวมโครงการที่ผ่านทั้งหมด!G:X,18,0),"")</f>
        <v/>
      </c>
      <c r="B1669" s="1" t="s">
        <v>314</v>
      </c>
      <c r="C1669" t="s">
        <v>315</v>
      </c>
      <c r="D1669" s="7" t="s">
        <v>2170</v>
      </c>
      <c r="E1669" s="7" t="s">
        <v>2204</v>
      </c>
      <c r="F1669" t="s">
        <v>2219</v>
      </c>
      <c r="G1669" s="7" t="s">
        <v>2204</v>
      </c>
      <c r="H1669" t="s">
        <v>2220</v>
      </c>
      <c r="I1669" t="s">
        <v>2224</v>
      </c>
      <c r="J1669" t="s">
        <v>2225</v>
      </c>
      <c r="K1669" t="s">
        <v>2226</v>
      </c>
    </row>
    <row r="1670" spans="1:11">
      <c r="A1670" t="str">
        <f>IFERROR(VLOOKUP(I1670,รวมโครงการที่ผ่านทั้งหมด!G:X,18,0),"")</f>
        <v/>
      </c>
      <c r="B1670" s="1" t="s">
        <v>314</v>
      </c>
      <c r="C1670" t="s">
        <v>315</v>
      </c>
      <c r="D1670" s="7" t="s">
        <v>136</v>
      </c>
      <c r="E1670" s="7" t="s">
        <v>4225</v>
      </c>
      <c r="F1670" t="s">
        <v>4226</v>
      </c>
      <c r="G1670" s="7" t="s">
        <v>4225</v>
      </c>
      <c r="H1670" t="s">
        <v>4227</v>
      </c>
      <c r="I1670" t="s">
        <v>4231</v>
      </c>
      <c r="J1670" t="s">
        <v>4232</v>
      </c>
      <c r="K1670" t="s">
        <v>4233</v>
      </c>
    </row>
    <row r="1671" spans="1:11">
      <c r="A1671" t="str">
        <f>IFERROR(VLOOKUP(I1671,รวมโครงการที่ผ่านทั้งหมด!G:X,18,0),"")</f>
        <v/>
      </c>
      <c r="B1671" s="1" t="s">
        <v>314</v>
      </c>
      <c r="C1671" t="s">
        <v>315</v>
      </c>
      <c r="D1671" s="7" t="s">
        <v>884</v>
      </c>
      <c r="E1671" s="7" t="s">
        <v>5474</v>
      </c>
      <c r="F1671" t="s">
        <v>5494</v>
      </c>
      <c r="G1671" s="7" t="s">
        <v>5474</v>
      </c>
      <c r="H1671" t="s">
        <v>5495</v>
      </c>
      <c r="I1671" t="s">
        <v>5502</v>
      </c>
      <c r="J1671" t="s">
        <v>5503</v>
      </c>
      <c r="K1671" t="s">
        <v>5504</v>
      </c>
    </row>
    <row r="1672" spans="1:11">
      <c r="A1672">
        <f>IFERROR(VLOOKUP(I1672,รวมโครงการที่ผ่านทั้งหมด!G:X,18,0),"")</f>
        <v>1</v>
      </c>
      <c r="B1672" s="1" t="s">
        <v>314</v>
      </c>
      <c r="C1672" t="s">
        <v>315</v>
      </c>
      <c r="D1672" s="7" t="s">
        <v>1201</v>
      </c>
      <c r="E1672" s="7" t="s">
        <v>5565</v>
      </c>
      <c r="F1672" t="s">
        <v>5566</v>
      </c>
      <c r="G1672" s="7" t="s">
        <v>5565</v>
      </c>
      <c r="H1672" t="s">
        <v>5567</v>
      </c>
      <c r="I1672" t="s">
        <v>5619</v>
      </c>
      <c r="J1672" t="s">
        <v>5620</v>
      </c>
      <c r="K1672" t="s">
        <v>5621</v>
      </c>
    </row>
    <row r="1673" spans="1:11">
      <c r="A1673">
        <f>IFERROR(VLOOKUP(I1673,รวมโครงการที่ผ่านทั้งหมด!G:X,18,0),"")</f>
        <v>1</v>
      </c>
      <c r="B1673" s="1" t="s">
        <v>314</v>
      </c>
      <c r="C1673" t="s">
        <v>315</v>
      </c>
      <c r="D1673" s="7" t="s">
        <v>1201</v>
      </c>
      <c r="E1673" s="7" t="s">
        <v>5661</v>
      </c>
      <c r="F1673" t="s">
        <v>1014</v>
      </c>
      <c r="G1673" s="7" t="s">
        <v>5661</v>
      </c>
      <c r="H1673" t="s">
        <v>5662</v>
      </c>
      <c r="I1673" t="s">
        <v>5669</v>
      </c>
      <c r="J1673" t="s">
        <v>5670</v>
      </c>
      <c r="K1673" t="s">
        <v>5671</v>
      </c>
    </row>
    <row r="1674" spans="1:11">
      <c r="A1674" t="str">
        <f>IFERROR(VLOOKUP(I1674,รวมโครงการที่ผ่านทั้งหมด!G:X,18,0),"")</f>
        <v/>
      </c>
      <c r="B1674" s="1" t="s">
        <v>314</v>
      </c>
      <c r="C1674" t="s">
        <v>315</v>
      </c>
      <c r="D1674" s="7" t="s">
        <v>1201</v>
      </c>
      <c r="E1674" s="7" t="s">
        <v>5661</v>
      </c>
      <c r="F1674" t="s">
        <v>1014</v>
      </c>
      <c r="G1674" s="7" t="s">
        <v>5661</v>
      </c>
      <c r="H1674" t="s">
        <v>5662</v>
      </c>
      <c r="I1674" t="s">
        <v>5672</v>
      </c>
      <c r="J1674" t="s">
        <v>5673</v>
      </c>
      <c r="K1674" t="s">
        <v>5674</v>
      </c>
    </row>
    <row r="1675" spans="1:11">
      <c r="A1675" t="str">
        <f>IFERROR(VLOOKUP(I1675,รวมโครงการที่ผ่านทั้งหมด!G:X,18,0),"")</f>
        <v/>
      </c>
      <c r="B1675" s="1" t="s">
        <v>314</v>
      </c>
      <c r="C1675" t="s">
        <v>315</v>
      </c>
      <c r="D1675" s="7" t="s">
        <v>1201</v>
      </c>
      <c r="E1675" s="7" t="s">
        <v>5661</v>
      </c>
      <c r="F1675" t="s">
        <v>1014</v>
      </c>
      <c r="G1675" s="7" t="s">
        <v>5661</v>
      </c>
      <c r="H1675" t="s">
        <v>5662</v>
      </c>
      <c r="I1675" t="s">
        <v>5675</v>
      </c>
      <c r="J1675" t="s">
        <v>5676</v>
      </c>
      <c r="K1675" t="s">
        <v>5677</v>
      </c>
    </row>
    <row r="1676" spans="1:11">
      <c r="A1676" t="str">
        <f>IFERROR(VLOOKUP(I1676,รวมโครงการที่ผ่านทั้งหมด!G:X,18,0),"")</f>
        <v/>
      </c>
      <c r="B1676" s="1" t="s">
        <v>314</v>
      </c>
      <c r="C1676" t="s">
        <v>315</v>
      </c>
      <c r="D1676" s="7" t="s">
        <v>1201</v>
      </c>
      <c r="E1676" s="7" t="s">
        <v>5661</v>
      </c>
      <c r="F1676" t="s">
        <v>1014</v>
      </c>
      <c r="G1676" s="7" t="s">
        <v>5661</v>
      </c>
      <c r="H1676" t="s">
        <v>5662</v>
      </c>
      <c r="I1676" t="s">
        <v>5697</v>
      </c>
      <c r="J1676" t="s">
        <v>5698</v>
      </c>
      <c r="K1676" t="s">
        <v>5699</v>
      </c>
    </row>
    <row r="1677" spans="1:11">
      <c r="A1677" t="str">
        <f>IFERROR(VLOOKUP(I1677,รวมโครงการที่ผ่านทั้งหมด!G:X,18,0),"")</f>
        <v/>
      </c>
      <c r="B1677" s="1" t="s">
        <v>314</v>
      </c>
      <c r="C1677" t="s">
        <v>315</v>
      </c>
      <c r="D1677" s="7" t="s">
        <v>1201</v>
      </c>
      <c r="E1677" s="7" t="s">
        <v>5661</v>
      </c>
      <c r="F1677" t="s">
        <v>1014</v>
      </c>
      <c r="G1677" s="7" t="s">
        <v>5661</v>
      </c>
      <c r="H1677" t="s">
        <v>5662</v>
      </c>
      <c r="I1677" t="s">
        <v>5706</v>
      </c>
      <c r="J1677" t="s">
        <v>5707</v>
      </c>
      <c r="K1677" t="s">
        <v>5708</v>
      </c>
    </row>
    <row r="1678" spans="1:11">
      <c r="A1678" t="str">
        <f>IFERROR(VLOOKUP(I1678,รวมโครงการที่ผ่านทั้งหมด!G:X,18,0),"")</f>
        <v/>
      </c>
      <c r="B1678" s="1" t="s">
        <v>314</v>
      </c>
      <c r="C1678" t="s">
        <v>315</v>
      </c>
      <c r="D1678" s="7" t="s">
        <v>1201</v>
      </c>
      <c r="E1678" s="7" t="s">
        <v>5661</v>
      </c>
      <c r="F1678" t="s">
        <v>1014</v>
      </c>
      <c r="G1678" s="7" t="s">
        <v>5661</v>
      </c>
      <c r="H1678" t="s">
        <v>5662</v>
      </c>
      <c r="I1678" t="s">
        <v>5709</v>
      </c>
      <c r="J1678" t="s">
        <v>5710</v>
      </c>
      <c r="K1678" t="s">
        <v>5711</v>
      </c>
    </row>
    <row r="1679" spans="1:11">
      <c r="A1679" t="str">
        <f>IFERROR(VLOOKUP(I1679,รวมโครงการที่ผ่านทั้งหมด!G:X,18,0),"")</f>
        <v/>
      </c>
      <c r="B1679" s="1" t="s">
        <v>314</v>
      </c>
      <c r="C1679" t="s">
        <v>315</v>
      </c>
      <c r="D1679" s="7" t="s">
        <v>1201</v>
      </c>
      <c r="E1679" s="7" t="s">
        <v>5748</v>
      </c>
      <c r="F1679" t="s">
        <v>4529</v>
      </c>
      <c r="G1679" s="7" t="s">
        <v>5748</v>
      </c>
      <c r="H1679" t="s">
        <v>5758</v>
      </c>
      <c r="I1679" t="s">
        <v>5759</v>
      </c>
      <c r="J1679" t="s">
        <v>5760</v>
      </c>
      <c r="K1679" t="s">
        <v>5761</v>
      </c>
    </row>
    <row r="1680" spans="1:11">
      <c r="A1680" t="str">
        <f>IFERROR(VLOOKUP(I1680,รวมโครงการที่ผ่านทั้งหมด!G:X,18,0),"")</f>
        <v/>
      </c>
      <c r="B1680" s="1" t="s">
        <v>314</v>
      </c>
      <c r="C1680" t="s">
        <v>315</v>
      </c>
      <c r="D1680" s="7" t="s">
        <v>1201</v>
      </c>
      <c r="E1680" s="7" t="s">
        <v>5795</v>
      </c>
      <c r="F1680" t="s">
        <v>3411</v>
      </c>
      <c r="G1680" s="7" t="s">
        <v>5795</v>
      </c>
      <c r="H1680" t="s">
        <v>5796</v>
      </c>
      <c r="I1680" t="s">
        <v>5800</v>
      </c>
      <c r="J1680" t="s">
        <v>5801</v>
      </c>
      <c r="K1680" t="s">
        <v>5802</v>
      </c>
    </row>
    <row r="1681" spans="1:11">
      <c r="A1681" t="str">
        <f>IFERROR(VLOOKUP(I1681,รวมโครงการที่ผ่านทั้งหมด!G:X,18,0),"")</f>
        <v/>
      </c>
      <c r="B1681" s="1" t="s">
        <v>314</v>
      </c>
      <c r="C1681" t="s">
        <v>315</v>
      </c>
      <c r="D1681" s="7" t="s">
        <v>1201</v>
      </c>
      <c r="E1681" s="7" t="s">
        <v>5831</v>
      </c>
      <c r="F1681" t="s">
        <v>1014</v>
      </c>
      <c r="G1681" s="7" t="s">
        <v>5831</v>
      </c>
      <c r="H1681" t="s">
        <v>5832</v>
      </c>
      <c r="I1681" t="s">
        <v>5851</v>
      </c>
      <c r="J1681" t="s">
        <v>5852</v>
      </c>
      <c r="K1681" t="s">
        <v>5853</v>
      </c>
    </row>
    <row r="1682" spans="1:11">
      <c r="A1682" t="str">
        <f>IFERROR(VLOOKUP(I1682,รวมโครงการที่ผ่านทั้งหมด!G:X,18,0),"")</f>
        <v/>
      </c>
      <c r="B1682" s="1" t="s">
        <v>314</v>
      </c>
      <c r="C1682" t="s">
        <v>315</v>
      </c>
      <c r="D1682" s="7" t="s">
        <v>1201</v>
      </c>
      <c r="E1682" s="7" t="s">
        <v>5831</v>
      </c>
      <c r="F1682" t="s">
        <v>1014</v>
      </c>
      <c r="G1682" s="7" t="s">
        <v>5831</v>
      </c>
      <c r="H1682" t="s">
        <v>5832</v>
      </c>
      <c r="I1682" t="s">
        <v>5900</v>
      </c>
      <c r="J1682" t="s">
        <v>5901</v>
      </c>
      <c r="K1682" t="s">
        <v>5902</v>
      </c>
    </row>
    <row r="1683" spans="1:11">
      <c r="A1683" t="str">
        <f>IFERROR(VLOOKUP(I1683,รวมโครงการที่ผ่านทั้งหมด!G:X,18,0),"")</f>
        <v/>
      </c>
      <c r="B1683" s="1" t="s">
        <v>314</v>
      </c>
      <c r="C1683" t="s">
        <v>315</v>
      </c>
      <c r="D1683" s="7" t="s">
        <v>1201</v>
      </c>
      <c r="E1683" s="7" t="s">
        <v>5831</v>
      </c>
      <c r="F1683" t="s">
        <v>1014</v>
      </c>
      <c r="G1683" s="7" t="s">
        <v>5831</v>
      </c>
      <c r="H1683" t="s">
        <v>5832</v>
      </c>
      <c r="I1683" t="s">
        <v>5909</v>
      </c>
      <c r="J1683" t="s">
        <v>5910</v>
      </c>
      <c r="K1683" t="s">
        <v>5911</v>
      </c>
    </row>
    <row r="1684" spans="1:11">
      <c r="A1684" t="str">
        <f>IFERROR(VLOOKUP(I1684,รวมโครงการที่ผ่านทั้งหมด!G:X,18,0),"")</f>
        <v/>
      </c>
      <c r="B1684" s="1" t="s">
        <v>314</v>
      </c>
      <c r="C1684" t="s">
        <v>315</v>
      </c>
      <c r="D1684" s="7" t="s">
        <v>1201</v>
      </c>
      <c r="E1684" s="7" t="s">
        <v>5831</v>
      </c>
      <c r="F1684" t="s">
        <v>1014</v>
      </c>
      <c r="G1684" s="7" t="s">
        <v>5831</v>
      </c>
      <c r="H1684" t="s">
        <v>5832</v>
      </c>
      <c r="I1684" t="s">
        <v>5912</v>
      </c>
      <c r="J1684" t="s">
        <v>5913</v>
      </c>
      <c r="K1684" t="s">
        <v>5914</v>
      </c>
    </row>
    <row r="1685" spans="1:11">
      <c r="A1685">
        <f>IFERROR(VLOOKUP(I1685,รวมโครงการที่ผ่านทั้งหมด!G:X,18,0),"")</f>
        <v>1</v>
      </c>
      <c r="B1685" s="1" t="s">
        <v>314</v>
      </c>
      <c r="C1685" t="s">
        <v>315</v>
      </c>
      <c r="D1685" s="7" t="s">
        <v>1201</v>
      </c>
      <c r="E1685" s="7" t="s">
        <v>5918</v>
      </c>
      <c r="F1685" t="s">
        <v>1042</v>
      </c>
      <c r="G1685" s="7" t="s">
        <v>5918</v>
      </c>
      <c r="H1685" t="s">
        <v>5919</v>
      </c>
      <c r="I1685" t="s">
        <v>5920</v>
      </c>
      <c r="J1685" t="s">
        <v>5921</v>
      </c>
      <c r="K1685" t="s">
        <v>5922</v>
      </c>
    </row>
    <row r="1686" spans="1:11">
      <c r="A1686">
        <f>IFERROR(VLOOKUP(I1686,รวมโครงการที่ผ่านทั้งหมด!G:X,18,0),"")</f>
        <v>1</v>
      </c>
      <c r="B1686" s="1" t="s">
        <v>314</v>
      </c>
      <c r="C1686" t="s">
        <v>315</v>
      </c>
      <c r="D1686" s="7" t="s">
        <v>1201</v>
      </c>
      <c r="E1686" s="7" t="s">
        <v>5918</v>
      </c>
      <c r="F1686" t="s">
        <v>1042</v>
      </c>
      <c r="G1686" s="7" t="s">
        <v>5918</v>
      </c>
      <c r="H1686" t="s">
        <v>5919</v>
      </c>
      <c r="I1686" t="s">
        <v>5923</v>
      </c>
      <c r="J1686" t="s">
        <v>5924</v>
      </c>
      <c r="K1686" t="s">
        <v>5925</v>
      </c>
    </row>
    <row r="1687" spans="1:11">
      <c r="A1687" t="str">
        <f>IFERROR(VLOOKUP(I1687,รวมโครงการที่ผ่านทั้งหมด!G:X,18,0),"")</f>
        <v/>
      </c>
      <c r="B1687" s="1" t="s">
        <v>314</v>
      </c>
      <c r="C1687" t="s">
        <v>315</v>
      </c>
      <c r="D1687" s="7" t="s">
        <v>1201</v>
      </c>
      <c r="E1687" s="7" t="s">
        <v>5918</v>
      </c>
      <c r="F1687" t="s">
        <v>1042</v>
      </c>
      <c r="G1687" s="7" t="s">
        <v>5918</v>
      </c>
      <c r="H1687" t="s">
        <v>5919</v>
      </c>
      <c r="I1687" t="s">
        <v>5926</v>
      </c>
      <c r="J1687" t="s">
        <v>5927</v>
      </c>
      <c r="K1687" t="s">
        <v>5928</v>
      </c>
    </row>
    <row r="1688" spans="1:11">
      <c r="A1688" t="str">
        <f>IFERROR(VLOOKUP(I1688,รวมโครงการที่ผ่านทั้งหมด!G:X,18,0),"")</f>
        <v/>
      </c>
      <c r="B1688" s="1" t="s">
        <v>314</v>
      </c>
      <c r="C1688" t="s">
        <v>315</v>
      </c>
      <c r="D1688" s="7" t="s">
        <v>1201</v>
      </c>
      <c r="E1688" s="7" t="s">
        <v>5918</v>
      </c>
      <c r="F1688" t="s">
        <v>1042</v>
      </c>
      <c r="G1688" s="7" t="s">
        <v>5918</v>
      </c>
      <c r="H1688" t="s">
        <v>5919</v>
      </c>
      <c r="I1688" t="s">
        <v>5929</v>
      </c>
      <c r="J1688" t="s">
        <v>5930</v>
      </c>
      <c r="K1688" t="s">
        <v>5931</v>
      </c>
    </row>
    <row r="1689" spans="1:11">
      <c r="A1689" t="str">
        <f>IFERROR(VLOOKUP(I1689,รวมโครงการที่ผ่านทั้งหมด!G:X,18,0),"")</f>
        <v/>
      </c>
      <c r="B1689" s="1" t="s">
        <v>314</v>
      </c>
      <c r="C1689" t="s">
        <v>315</v>
      </c>
      <c r="D1689" s="7" t="s">
        <v>1201</v>
      </c>
      <c r="E1689" s="7" t="s">
        <v>5918</v>
      </c>
      <c r="F1689" t="s">
        <v>1042</v>
      </c>
      <c r="G1689" s="7" t="s">
        <v>5918</v>
      </c>
      <c r="H1689" t="s">
        <v>5919</v>
      </c>
      <c r="I1689" t="s">
        <v>5944</v>
      </c>
      <c r="J1689" t="s">
        <v>5945</v>
      </c>
      <c r="K1689" t="s">
        <v>5946</v>
      </c>
    </row>
    <row r="1690" spans="1:11">
      <c r="A1690" t="str">
        <f>IFERROR(VLOOKUP(I1690,รวมโครงการที่ผ่านทั้งหมด!G:X,18,0),"")</f>
        <v/>
      </c>
      <c r="B1690" s="1" t="s">
        <v>314</v>
      </c>
      <c r="C1690" t="s">
        <v>315</v>
      </c>
      <c r="D1690" s="7" t="s">
        <v>1201</v>
      </c>
      <c r="E1690" s="7" t="s">
        <v>5918</v>
      </c>
      <c r="F1690" t="s">
        <v>1042</v>
      </c>
      <c r="G1690" s="7" t="s">
        <v>5918</v>
      </c>
      <c r="H1690" t="s">
        <v>5919</v>
      </c>
      <c r="I1690" t="s">
        <v>5947</v>
      </c>
      <c r="J1690" t="s">
        <v>5948</v>
      </c>
      <c r="K1690" t="s">
        <v>5949</v>
      </c>
    </row>
    <row r="1691" spans="1:11">
      <c r="A1691" t="str">
        <f>IFERROR(VLOOKUP(I1691,รวมโครงการที่ผ่านทั้งหมด!G:X,18,0),"")</f>
        <v/>
      </c>
      <c r="B1691" s="1" t="s">
        <v>314</v>
      </c>
      <c r="C1691" t="s">
        <v>315</v>
      </c>
      <c r="D1691" s="7" t="s">
        <v>1201</v>
      </c>
      <c r="E1691" s="7" t="s">
        <v>5918</v>
      </c>
      <c r="F1691" t="s">
        <v>1042</v>
      </c>
      <c r="G1691" s="7" t="s">
        <v>5918</v>
      </c>
      <c r="H1691" t="s">
        <v>5919</v>
      </c>
      <c r="I1691" t="s">
        <v>5950</v>
      </c>
      <c r="J1691" t="s">
        <v>5951</v>
      </c>
      <c r="K1691" t="s">
        <v>5952</v>
      </c>
    </row>
    <row r="1692" spans="1:11">
      <c r="A1692" t="str">
        <f>IFERROR(VLOOKUP(I1692,รวมโครงการที่ผ่านทั้งหมด!G:X,18,0),"")</f>
        <v/>
      </c>
      <c r="B1692" s="1" t="s">
        <v>314</v>
      </c>
      <c r="C1692" t="s">
        <v>315</v>
      </c>
      <c r="D1692" s="7" t="s">
        <v>1201</v>
      </c>
      <c r="E1692" s="7" t="s">
        <v>5918</v>
      </c>
      <c r="F1692" t="s">
        <v>1042</v>
      </c>
      <c r="G1692" s="7" t="s">
        <v>5918</v>
      </c>
      <c r="H1692" t="s">
        <v>5919</v>
      </c>
      <c r="I1692" t="s">
        <v>5962</v>
      </c>
      <c r="J1692" t="s">
        <v>5963</v>
      </c>
      <c r="K1692" t="s">
        <v>5964</v>
      </c>
    </row>
    <row r="1693" spans="1:11">
      <c r="A1693" t="str">
        <f>IFERROR(VLOOKUP(I1693,รวมโครงการที่ผ่านทั้งหมด!G:X,18,0),"")</f>
        <v/>
      </c>
      <c r="B1693" s="1" t="s">
        <v>314</v>
      </c>
      <c r="C1693" t="s">
        <v>315</v>
      </c>
      <c r="D1693" s="7" t="s">
        <v>1201</v>
      </c>
      <c r="E1693" s="7" t="s">
        <v>5918</v>
      </c>
      <c r="F1693" t="s">
        <v>1042</v>
      </c>
      <c r="G1693" s="7" t="s">
        <v>5918</v>
      </c>
      <c r="H1693" t="s">
        <v>5919</v>
      </c>
      <c r="I1693" t="s">
        <v>5965</v>
      </c>
      <c r="J1693" t="s">
        <v>5966</v>
      </c>
      <c r="K1693" t="s">
        <v>5967</v>
      </c>
    </row>
    <row r="1694" spans="1:11">
      <c r="A1694" t="str">
        <f>IFERROR(VLOOKUP(I1694,รวมโครงการที่ผ่านทั้งหมด!G:X,18,0),"")</f>
        <v/>
      </c>
      <c r="B1694" s="1" t="s">
        <v>314</v>
      </c>
      <c r="C1694" t="s">
        <v>315</v>
      </c>
      <c r="D1694" s="7" t="s">
        <v>1201</v>
      </c>
      <c r="E1694" s="7" t="s">
        <v>5918</v>
      </c>
      <c r="F1694" t="s">
        <v>1042</v>
      </c>
      <c r="G1694" s="7" t="s">
        <v>5918</v>
      </c>
      <c r="H1694" t="s">
        <v>5919</v>
      </c>
      <c r="I1694" t="s">
        <v>5968</v>
      </c>
      <c r="J1694" t="s">
        <v>5969</v>
      </c>
      <c r="K1694" t="s">
        <v>5970</v>
      </c>
    </row>
    <row r="1695" spans="1:11">
      <c r="A1695" t="str">
        <f>IFERROR(VLOOKUP(I1695,รวมโครงการที่ผ่านทั้งหมด!G:X,18,0),"")</f>
        <v/>
      </c>
      <c r="B1695" s="1" t="s">
        <v>314</v>
      </c>
      <c r="C1695" t="s">
        <v>315</v>
      </c>
      <c r="D1695" s="7" t="s">
        <v>1201</v>
      </c>
      <c r="E1695" s="7" t="s">
        <v>5918</v>
      </c>
      <c r="F1695" t="s">
        <v>1042</v>
      </c>
      <c r="G1695" s="7" t="s">
        <v>5918</v>
      </c>
      <c r="H1695" t="s">
        <v>5919</v>
      </c>
      <c r="I1695" t="s">
        <v>5971</v>
      </c>
      <c r="J1695" t="s">
        <v>5972</v>
      </c>
      <c r="K1695" t="s">
        <v>5973</v>
      </c>
    </row>
    <row r="1696" spans="1:11">
      <c r="A1696" t="str">
        <f>IFERROR(VLOOKUP(I1696,รวมโครงการที่ผ่านทั้งหมด!G:X,18,0),"")</f>
        <v/>
      </c>
      <c r="B1696" s="1" t="s">
        <v>314</v>
      </c>
      <c r="C1696" t="s">
        <v>315</v>
      </c>
      <c r="D1696" s="7" t="s">
        <v>1201</v>
      </c>
      <c r="E1696" s="7" t="s">
        <v>6050</v>
      </c>
      <c r="F1696" t="s">
        <v>6086</v>
      </c>
      <c r="G1696" s="7" t="s">
        <v>6050</v>
      </c>
      <c r="H1696" t="s">
        <v>6087</v>
      </c>
      <c r="I1696" t="s">
        <v>6088</v>
      </c>
      <c r="J1696" t="s">
        <v>6089</v>
      </c>
      <c r="K1696" t="s">
        <v>6090</v>
      </c>
    </row>
    <row r="1697" spans="1:11">
      <c r="A1697" t="str">
        <f>IFERROR(VLOOKUP(I1697,รวมโครงการที่ผ่านทั้งหมด!G:X,18,0),"")</f>
        <v/>
      </c>
      <c r="B1697" s="1" t="s">
        <v>314</v>
      </c>
      <c r="C1697" t="s">
        <v>315</v>
      </c>
      <c r="D1697" s="7" t="s">
        <v>1201</v>
      </c>
      <c r="E1697" s="7" t="s">
        <v>6050</v>
      </c>
      <c r="F1697" t="s">
        <v>6114</v>
      </c>
      <c r="G1697" s="7" t="s">
        <v>6050</v>
      </c>
      <c r="H1697" t="s">
        <v>6115</v>
      </c>
      <c r="I1697" t="s">
        <v>6116</v>
      </c>
      <c r="J1697" t="s">
        <v>6117</v>
      </c>
      <c r="K1697" t="s">
        <v>6118</v>
      </c>
    </row>
    <row r="1698" spans="1:11">
      <c r="A1698" t="str">
        <f>IFERROR(VLOOKUP(I1698,รวมโครงการที่ผ่านทั้งหมด!G:X,18,0),"")</f>
        <v/>
      </c>
      <c r="B1698" s="1" t="s">
        <v>314</v>
      </c>
      <c r="C1698" t="s">
        <v>315</v>
      </c>
      <c r="D1698" s="7" t="s">
        <v>151</v>
      </c>
      <c r="E1698" s="7" t="s">
        <v>7571</v>
      </c>
      <c r="F1698" t="s">
        <v>1042</v>
      </c>
      <c r="G1698" s="7" t="s">
        <v>7571</v>
      </c>
      <c r="H1698" t="s">
        <v>7572</v>
      </c>
      <c r="I1698" t="s">
        <v>7597</v>
      </c>
      <c r="J1698" t="s">
        <v>7598</v>
      </c>
      <c r="K1698" t="s">
        <v>7599</v>
      </c>
    </row>
    <row r="1699" spans="1:11">
      <c r="A1699" t="str">
        <f>IFERROR(VLOOKUP(I1699,รวมโครงการที่ผ่านทั้งหมด!G:X,18,0),"")</f>
        <v/>
      </c>
      <c r="B1699" s="1" t="s">
        <v>314</v>
      </c>
      <c r="C1699" t="s">
        <v>315</v>
      </c>
      <c r="D1699" s="7" t="s">
        <v>151</v>
      </c>
      <c r="E1699" s="7" t="s">
        <v>7571</v>
      </c>
      <c r="F1699" t="s">
        <v>1042</v>
      </c>
      <c r="G1699" s="7" t="s">
        <v>7571</v>
      </c>
      <c r="H1699" t="s">
        <v>7572</v>
      </c>
      <c r="I1699" t="s">
        <v>7606</v>
      </c>
      <c r="J1699" t="s">
        <v>7607</v>
      </c>
      <c r="K1699" t="s">
        <v>7608</v>
      </c>
    </row>
    <row r="1700" spans="1:11">
      <c r="A1700" t="str">
        <f>IFERROR(VLOOKUP(I1700,รวมโครงการที่ผ่านทั้งหมด!G:X,18,0),"")</f>
        <v/>
      </c>
      <c r="B1700" s="1" t="s">
        <v>314</v>
      </c>
      <c r="C1700" t="s">
        <v>315</v>
      </c>
      <c r="D1700" s="7" t="s">
        <v>1201</v>
      </c>
      <c r="E1700" s="7" t="s">
        <v>8084</v>
      </c>
      <c r="F1700" t="s">
        <v>346</v>
      </c>
      <c r="G1700" s="7" t="s">
        <v>8084</v>
      </c>
      <c r="H1700" t="s">
        <v>8085</v>
      </c>
      <c r="I1700" t="s">
        <v>8092</v>
      </c>
      <c r="J1700" t="s">
        <v>8093</v>
      </c>
      <c r="K1700" t="s">
        <v>8094</v>
      </c>
    </row>
    <row r="1701" spans="1:11">
      <c r="A1701" t="str">
        <f>IFERROR(VLOOKUP(I1701,รวมโครงการที่ผ่านทั้งหมด!G:X,18,0),"")</f>
        <v/>
      </c>
      <c r="B1701" s="1" t="s">
        <v>314</v>
      </c>
      <c r="C1701" t="s">
        <v>315</v>
      </c>
      <c r="D1701" s="7" t="s">
        <v>151</v>
      </c>
      <c r="E1701" s="7" t="s">
        <v>8617</v>
      </c>
      <c r="F1701" t="s">
        <v>292</v>
      </c>
      <c r="G1701" s="7" t="s">
        <v>8617</v>
      </c>
      <c r="H1701" t="s">
        <v>8618</v>
      </c>
      <c r="I1701" t="s">
        <v>8649</v>
      </c>
      <c r="J1701" t="s">
        <v>8650</v>
      </c>
      <c r="K1701" t="s">
        <v>8651</v>
      </c>
    </row>
    <row r="1702" spans="1:11">
      <c r="A1702" t="str">
        <f>IFERROR(VLOOKUP(I1702,รวมโครงการที่ผ่านทั้งหมด!G:X,18,0),"")</f>
        <v/>
      </c>
      <c r="B1702" s="1" t="s">
        <v>314</v>
      </c>
      <c r="C1702" t="s">
        <v>315</v>
      </c>
      <c r="D1702" s="7" t="s">
        <v>151</v>
      </c>
      <c r="E1702" s="7" t="s">
        <v>8667</v>
      </c>
      <c r="F1702" t="s">
        <v>292</v>
      </c>
      <c r="G1702" s="7" t="s">
        <v>8667</v>
      </c>
      <c r="H1702" t="s">
        <v>8668</v>
      </c>
      <c r="I1702" t="s">
        <v>8702</v>
      </c>
      <c r="J1702" t="s">
        <v>8703</v>
      </c>
      <c r="K1702" t="s">
        <v>8704</v>
      </c>
    </row>
    <row r="1703" spans="1:11">
      <c r="A1703" t="str">
        <f>IFERROR(VLOOKUP(I1703,รวมโครงการที่ผ่านทั้งหมด!G:X,18,0),"")</f>
        <v/>
      </c>
      <c r="B1703" s="1" t="s">
        <v>314</v>
      </c>
      <c r="C1703" t="s">
        <v>315</v>
      </c>
      <c r="D1703" s="7" t="s">
        <v>8872</v>
      </c>
      <c r="E1703" s="7" t="s">
        <v>8873</v>
      </c>
      <c r="F1703" t="s">
        <v>8874</v>
      </c>
      <c r="G1703" s="7" t="s">
        <v>8873</v>
      </c>
      <c r="H1703" t="s">
        <v>8875</v>
      </c>
      <c r="I1703" t="s">
        <v>8879</v>
      </c>
      <c r="J1703" t="s">
        <v>8880</v>
      </c>
      <c r="K1703" t="s">
        <v>8881</v>
      </c>
    </row>
    <row r="1704" spans="1:11">
      <c r="A1704" t="str">
        <f>IFERROR(VLOOKUP(I1704,รวมโครงการที่ผ่านทั้งหมด!G:X,18,0),"")</f>
        <v/>
      </c>
      <c r="B1704" s="1" t="s">
        <v>314</v>
      </c>
      <c r="C1704" t="s">
        <v>315</v>
      </c>
      <c r="D1704" s="7" t="s">
        <v>151</v>
      </c>
      <c r="E1704" s="7" t="s">
        <v>8942</v>
      </c>
      <c r="F1704" t="s">
        <v>8943</v>
      </c>
      <c r="G1704" s="7" t="s">
        <v>8942</v>
      </c>
      <c r="H1704" t="s">
        <v>8944</v>
      </c>
      <c r="I1704" t="s">
        <v>8960</v>
      </c>
      <c r="J1704" t="s">
        <v>8961</v>
      </c>
      <c r="K1704" t="s">
        <v>8962</v>
      </c>
    </row>
    <row r="1705" spans="1:11">
      <c r="A1705" t="str">
        <f>IFERROR(VLOOKUP(I1705,รวมโครงการที่ผ่านทั้งหมด!G:X,18,0),"")</f>
        <v/>
      </c>
      <c r="B1705" s="1" t="s">
        <v>314</v>
      </c>
      <c r="C1705" t="s">
        <v>315</v>
      </c>
      <c r="D1705" s="7" t="s">
        <v>151</v>
      </c>
      <c r="E1705" s="7" t="s">
        <v>9952</v>
      </c>
      <c r="F1705" t="s">
        <v>292</v>
      </c>
      <c r="G1705" s="7" t="s">
        <v>9952</v>
      </c>
      <c r="H1705" t="s">
        <v>9953</v>
      </c>
      <c r="I1705" t="s">
        <v>9963</v>
      </c>
      <c r="J1705" t="s">
        <v>9964</v>
      </c>
      <c r="K1705" t="s">
        <v>9965</v>
      </c>
    </row>
    <row r="1706" spans="1:11">
      <c r="A1706" t="str">
        <f>IFERROR(VLOOKUP(I1706,รวมโครงการที่ผ่านทั้งหมด!G:X,18,0),"")</f>
        <v/>
      </c>
      <c r="B1706" s="1" t="s">
        <v>314</v>
      </c>
      <c r="C1706" t="s">
        <v>315</v>
      </c>
      <c r="D1706" s="7" t="s">
        <v>151</v>
      </c>
      <c r="E1706" s="7" t="s">
        <v>9952</v>
      </c>
      <c r="F1706" t="s">
        <v>292</v>
      </c>
      <c r="G1706" s="7" t="s">
        <v>9952</v>
      </c>
      <c r="H1706" t="s">
        <v>9953</v>
      </c>
      <c r="I1706" t="s">
        <v>9972</v>
      </c>
      <c r="J1706" t="s">
        <v>9973</v>
      </c>
      <c r="K1706" t="s">
        <v>9974</v>
      </c>
    </row>
    <row r="1707" spans="1:11">
      <c r="A1707" t="str">
        <f>IFERROR(VLOOKUP(I1707,รวมโครงการที่ผ่านทั้งหมด!G:X,18,0),"")</f>
        <v/>
      </c>
      <c r="B1707" s="1" t="s">
        <v>314</v>
      </c>
      <c r="C1707" t="s">
        <v>315</v>
      </c>
      <c r="D1707" s="7" t="s">
        <v>884</v>
      </c>
      <c r="E1707" s="7" t="s">
        <v>10209</v>
      </c>
      <c r="F1707" t="s">
        <v>10210</v>
      </c>
      <c r="G1707" s="7" t="s">
        <v>10776</v>
      </c>
      <c r="H1707" t="s">
        <v>10211</v>
      </c>
      <c r="I1707" t="s">
        <v>10212</v>
      </c>
      <c r="J1707" t="s">
        <v>10213</v>
      </c>
      <c r="K1707" t="s">
        <v>10214</v>
      </c>
    </row>
    <row r="1708" spans="1:11">
      <c r="A1708" t="str">
        <f>IFERROR(VLOOKUP(I1708,รวมโครงการที่ผ่านทั้งหมด!G:X,18,0),"")</f>
        <v/>
      </c>
      <c r="B1708" s="1" t="s">
        <v>314</v>
      </c>
      <c r="C1708" t="s">
        <v>315</v>
      </c>
      <c r="D1708" s="7" t="s">
        <v>884</v>
      </c>
      <c r="E1708" s="7" t="s">
        <v>10209</v>
      </c>
      <c r="F1708" t="s">
        <v>10210</v>
      </c>
      <c r="G1708" s="7" t="s">
        <v>10776</v>
      </c>
      <c r="H1708" t="s">
        <v>10211</v>
      </c>
      <c r="I1708" t="s">
        <v>10215</v>
      </c>
      <c r="J1708" t="s">
        <v>10216</v>
      </c>
      <c r="K1708" t="s">
        <v>10217</v>
      </c>
    </row>
    <row r="1709" spans="1:11">
      <c r="A1709" t="str">
        <f>IFERROR(VLOOKUP(I1709,รวมโครงการที่ผ่านทั้งหมด!G:X,18,0),"")</f>
        <v/>
      </c>
      <c r="B1709" s="1" t="s">
        <v>314</v>
      </c>
      <c r="C1709" t="s">
        <v>315</v>
      </c>
      <c r="D1709" s="7" t="s">
        <v>151</v>
      </c>
      <c r="E1709" s="7" t="s">
        <v>10358</v>
      </c>
      <c r="F1709" t="s">
        <v>8970</v>
      </c>
      <c r="G1709" s="7" t="s">
        <v>10358</v>
      </c>
      <c r="H1709" t="s">
        <v>10359</v>
      </c>
      <c r="I1709" t="s">
        <v>10369</v>
      </c>
      <c r="J1709" t="s">
        <v>10370</v>
      </c>
      <c r="K1709" t="s">
        <v>10371</v>
      </c>
    </row>
    <row r="1710" spans="1:11">
      <c r="A1710">
        <f>IFERROR(VLOOKUP(I1710,รวมโครงการที่ผ่านทั้งหมด!G:X,18,0),"")</f>
        <v>1</v>
      </c>
      <c r="B1710" s="1" t="s">
        <v>314</v>
      </c>
      <c r="C1710" t="s">
        <v>412</v>
      </c>
      <c r="D1710" s="7" t="s">
        <v>151</v>
      </c>
      <c r="E1710" s="7" t="s">
        <v>396</v>
      </c>
      <c r="F1710" t="s">
        <v>292</v>
      </c>
      <c r="G1710" s="7" t="s">
        <v>396</v>
      </c>
      <c r="H1710" t="s">
        <v>397</v>
      </c>
      <c r="I1710" t="s">
        <v>413</v>
      </c>
      <c r="J1710" t="s">
        <v>414</v>
      </c>
      <c r="K1710" t="s">
        <v>415</v>
      </c>
    </row>
    <row r="1711" spans="1:11">
      <c r="A1711" t="str">
        <f>IFERROR(VLOOKUP(I1711,รวมโครงการที่ผ่านทั้งหมด!G:X,18,0),"")</f>
        <v/>
      </c>
      <c r="B1711" s="1" t="s">
        <v>314</v>
      </c>
      <c r="C1711" t="s">
        <v>412</v>
      </c>
      <c r="D1711" s="7" t="s">
        <v>151</v>
      </c>
      <c r="E1711" s="7" t="s">
        <v>1730</v>
      </c>
      <c r="F1711" t="s">
        <v>292</v>
      </c>
      <c r="G1711" s="7" t="s">
        <v>1730</v>
      </c>
      <c r="H1711" t="s">
        <v>1731</v>
      </c>
      <c r="I1711" t="s">
        <v>1840</v>
      </c>
      <c r="J1711" t="s">
        <v>1841</v>
      </c>
      <c r="K1711" t="s">
        <v>1842</v>
      </c>
    </row>
    <row r="1712" spans="1:11">
      <c r="A1712" t="str">
        <f>IFERROR(VLOOKUP(I1712,รวมโครงการที่ผ่านทั้งหมด!G:X,18,0),"")</f>
        <v/>
      </c>
      <c r="B1712" s="1" t="s">
        <v>314</v>
      </c>
      <c r="C1712" t="s">
        <v>412</v>
      </c>
      <c r="D1712" s="7" t="s">
        <v>151</v>
      </c>
      <c r="E1712" s="7" t="s">
        <v>2370</v>
      </c>
      <c r="F1712" t="s">
        <v>2371</v>
      </c>
      <c r="G1712" s="7" t="s">
        <v>2370</v>
      </c>
      <c r="H1712" t="s">
        <v>2372</v>
      </c>
      <c r="I1712" t="s">
        <v>2376</v>
      </c>
      <c r="J1712" t="s">
        <v>2377</v>
      </c>
      <c r="K1712" t="s">
        <v>2378</v>
      </c>
    </row>
    <row r="1713" spans="1:11">
      <c r="A1713" t="str">
        <f>IFERROR(VLOOKUP(I1713,รวมโครงการที่ผ่านทั้งหมด!G:X,18,0),"")</f>
        <v/>
      </c>
      <c r="B1713" s="1" t="s">
        <v>314</v>
      </c>
      <c r="C1713" t="s">
        <v>412</v>
      </c>
      <c r="D1713" s="7" t="s">
        <v>1201</v>
      </c>
      <c r="E1713" s="7" t="s">
        <v>5661</v>
      </c>
      <c r="F1713" t="s">
        <v>1014</v>
      </c>
      <c r="G1713" s="7" t="s">
        <v>5661</v>
      </c>
      <c r="H1713" t="s">
        <v>5662</v>
      </c>
      <c r="I1713" t="s">
        <v>5663</v>
      </c>
      <c r="J1713" t="s">
        <v>5664</v>
      </c>
      <c r="K1713" t="s">
        <v>5665</v>
      </c>
    </row>
    <row r="1714" spans="1:11">
      <c r="A1714" t="str">
        <f>IFERROR(VLOOKUP(I1714,รวมโครงการที่ผ่านทั้งหมด!G:X,18,0),"")</f>
        <v/>
      </c>
      <c r="B1714" s="1" t="s">
        <v>314</v>
      </c>
      <c r="C1714" t="s">
        <v>412</v>
      </c>
      <c r="D1714" s="7" t="s">
        <v>1201</v>
      </c>
      <c r="E1714" s="7" t="s">
        <v>5661</v>
      </c>
      <c r="F1714" t="s">
        <v>1014</v>
      </c>
      <c r="G1714" s="7" t="s">
        <v>5661</v>
      </c>
      <c r="H1714" t="s">
        <v>5662</v>
      </c>
      <c r="I1714" t="s">
        <v>5691</v>
      </c>
      <c r="J1714" t="s">
        <v>5692</v>
      </c>
      <c r="K1714" t="s">
        <v>5693</v>
      </c>
    </row>
    <row r="1715" spans="1:11">
      <c r="A1715" t="str">
        <f>IFERROR(VLOOKUP(I1715,รวมโครงการที่ผ่านทั้งหมด!G:X,18,0),"")</f>
        <v/>
      </c>
      <c r="B1715" s="1" t="s">
        <v>314</v>
      </c>
      <c r="C1715" t="s">
        <v>412</v>
      </c>
      <c r="D1715" s="7" t="s">
        <v>1201</v>
      </c>
      <c r="E1715" s="7" t="s">
        <v>5661</v>
      </c>
      <c r="F1715" t="s">
        <v>1014</v>
      </c>
      <c r="G1715" s="7" t="s">
        <v>5661</v>
      </c>
      <c r="H1715" t="s">
        <v>5662</v>
      </c>
      <c r="I1715" t="s">
        <v>5712</v>
      </c>
      <c r="J1715" t="s">
        <v>5713</v>
      </c>
      <c r="K1715" t="s">
        <v>5714</v>
      </c>
    </row>
    <row r="1716" spans="1:11">
      <c r="A1716" t="str">
        <f>IFERROR(VLOOKUP(I1716,รวมโครงการที่ผ่านทั้งหมด!G:X,18,0),"")</f>
        <v/>
      </c>
      <c r="B1716" s="1" t="s">
        <v>314</v>
      </c>
      <c r="C1716" t="s">
        <v>412</v>
      </c>
      <c r="D1716" s="7" t="s">
        <v>1201</v>
      </c>
      <c r="E1716" s="7" t="s">
        <v>5661</v>
      </c>
      <c r="F1716" t="s">
        <v>1014</v>
      </c>
      <c r="G1716" s="7" t="s">
        <v>5661</v>
      </c>
      <c r="H1716" t="s">
        <v>5662</v>
      </c>
      <c r="I1716" t="s">
        <v>5715</v>
      </c>
      <c r="J1716" t="s">
        <v>5716</v>
      </c>
      <c r="K1716" t="s">
        <v>5717</v>
      </c>
    </row>
    <row r="1717" spans="1:11">
      <c r="A1717" t="str">
        <f>IFERROR(VLOOKUP(I1717,รวมโครงการที่ผ่านทั้งหมด!G:X,18,0),"")</f>
        <v/>
      </c>
      <c r="B1717" s="1" t="s">
        <v>314</v>
      </c>
      <c r="C1717" t="s">
        <v>412</v>
      </c>
      <c r="D1717" s="7" t="s">
        <v>1201</v>
      </c>
      <c r="E1717" s="7" t="s">
        <v>5661</v>
      </c>
      <c r="F1717" t="s">
        <v>1014</v>
      </c>
      <c r="G1717" s="7" t="s">
        <v>5661</v>
      </c>
      <c r="H1717" t="s">
        <v>5662</v>
      </c>
      <c r="I1717" t="s">
        <v>5718</v>
      </c>
      <c r="J1717" t="s">
        <v>5719</v>
      </c>
      <c r="K1717" t="s">
        <v>5720</v>
      </c>
    </row>
    <row r="1718" spans="1:11">
      <c r="A1718" t="str">
        <f>IFERROR(VLOOKUP(I1718,รวมโครงการที่ผ่านทั้งหมด!G:X,18,0),"")</f>
        <v/>
      </c>
      <c r="B1718" s="1" t="s">
        <v>314</v>
      </c>
      <c r="C1718" t="s">
        <v>412</v>
      </c>
      <c r="D1718" s="7" t="s">
        <v>1201</v>
      </c>
      <c r="E1718" s="7" t="s">
        <v>5661</v>
      </c>
      <c r="F1718" t="s">
        <v>1014</v>
      </c>
      <c r="G1718" s="7" t="s">
        <v>5661</v>
      </c>
      <c r="H1718" t="s">
        <v>5662</v>
      </c>
      <c r="I1718" t="s">
        <v>5733</v>
      </c>
      <c r="J1718" t="s">
        <v>5734</v>
      </c>
      <c r="K1718" t="s">
        <v>5735</v>
      </c>
    </row>
    <row r="1719" spans="1:11">
      <c r="A1719" t="str">
        <f>IFERROR(VLOOKUP(I1719,รวมโครงการที่ผ่านทั้งหมด!G:X,18,0),"")</f>
        <v/>
      </c>
      <c r="B1719" s="1" t="s">
        <v>314</v>
      </c>
      <c r="C1719" t="s">
        <v>412</v>
      </c>
      <c r="D1719" s="7" t="s">
        <v>1201</v>
      </c>
      <c r="E1719" s="7" t="s">
        <v>5661</v>
      </c>
      <c r="F1719" t="s">
        <v>1014</v>
      </c>
      <c r="G1719" s="7" t="s">
        <v>5661</v>
      </c>
      <c r="H1719" t="s">
        <v>5662</v>
      </c>
      <c r="I1719" t="s">
        <v>5742</v>
      </c>
      <c r="J1719" t="s">
        <v>5743</v>
      </c>
      <c r="K1719" t="s">
        <v>5744</v>
      </c>
    </row>
    <row r="1720" spans="1:11">
      <c r="A1720" t="str">
        <f>IFERROR(VLOOKUP(I1720,รวมโครงการที่ผ่านทั้งหมด!G:X,18,0),"")</f>
        <v/>
      </c>
      <c r="B1720" s="1" t="s">
        <v>314</v>
      </c>
      <c r="C1720" t="s">
        <v>412</v>
      </c>
      <c r="D1720" s="7" t="s">
        <v>1201</v>
      </c>
      <c r="E1720" s="7" t="s">
        <v>5821</v>
      </c>
      <c r="F1720" t="s">
        <v>5822</v>
      </c>
      <c r="G1720" s="7" t="s">
        <v>5821</v>
      </c>
      <c r="H1720" t="s">
        <v>5823</v>
      </c>
      <c r="I1720" t="s">
        <v>5824</v>
      </c>
      <c r="J1720" t="s">
        <v>5825</v>
      </c>
      <c r="K1720" t="s">
        <v>5826</v>
      </c>
    </row>
    <row r="1721" spans="1:11">
      <c r="A1721" t="str">
        <f>IFERROR(VLOOKUP(I1721,รวมโครงการที่ผ่านทั้งหมด!G:X,18,0),"")</f>
        <v/>
      </c>
      <c r="B1721" s="1" t="s">
        <v>314</v>
      </c>
      <c r="C1721" t="s">
        <v>412</v>
      </c>
      <c r="D1721" s="7" t="s">
        <v>1201</v>
      </c>
      <c r="E1721" s="7" t="s">
        <v>5918</v>
      </c>
      <c r="F1721" t="s">
        <v>1042</v>
      </c>
      <c r="G1721" s="7" t="s">
        <v>5918</v>
      </c>
      <c r="H1721" t="s">
        <v>5919</v>
      </c>
      <c r="I1721" t="s">
        <v>5953</v>
      </c>
      <c r="J1721" t="s">
        <v>5954</v>
      </c>
      <c r="K1721" t="s">
        <v>5955</v>
      </c>
    </row>
    <row r="1722" spans="1:11">
      <c r="A1722" t="str">
        <f>IFERROR(VLOOKUP(I1722,รวมโครงการที่ผ่านทั้งหมด!G:X,18,0),"")</f>
        <v/>
      </c>
      <c r="B1722" s="1" t="s">
        <v>314</v>
      </c>
      <c r="C1722" t="s">
        <v>412</v>
      </c>
      <c r="D1722" s="7" t="s">
        <v>1201</v>
      </c>
      <c r="E1722" s="7" t="s">
        <v>5918</v>
      </c>
      <c r="F1722" t="s">
        <v>1042</v>
      </c>
      <c r="G1722" s="7" t="s">
        <v>5918</v>
      </c>
      <c r="H1722" t="s">
        <v>5919</v>
      </c>
      <c r="I1722" t="s">
        <v>6010</v>
      </c>
      <c r="J1722" t="s">
        <v>6011</v>
      </c>
      <c r="K1722" t="s">
        <v>6012</v>
      </c>
    </row>
    <row r="1723" spans="1:11">
      <c r="A1723" t="str">
        <f>IFERROR(VLOOKUP(I1723,รวมโครงการที่ผ่านทั้งหมด!G:X,18,0),"")</f>
        <v/>
      </c>
      <c r="B1723" s="1" t="s">
        <v>314</v>
      </c>
      <c r="C1723" t="s">
        <v>412</v>
      </c>
      <c r="D1723" s="7" t="s">
        <v>1201</v>
      </c>
      <c r="E1723" s="7" t="s">
        <v>5918</v>
      </c>
      <c r="F1723" t="s">
        <v>1042</v>
      </c>
      <c r="G1723" s="7" t="s">
        <v>5918</v>
      </c>
      <c r="H1723" t="s">
        <v>5919</v>
      </c>
      <c r="I1723" t="s">
        <v>6016</v>
      </c>
      <c r="J1723" t="s">
        <v>6017</v>
      </c>
      <c r="K1723" t="s">
        <v>6018</v>
      </c>
    </row>
    <row r="1724" spans="1:11">
      <c r="A1724" t="str">
        <f>IFERROR(VLOOKUP(I1724,รวมโครงการที่ผ่านทั้งหมด!G:X,18,0),"")</f>
        <v/>
      </c>
      <c r="B1724" s="1" t="s">
        <v>314</v>
      </c>
      <c r="C1724" t="s">
        <v>412</v>
      </c>
      <c r="D1724" s="7" t="s">
        <v>151</v>
      </c>
      <c r="E1724" s="7" t="s">
        <v>6294</v>
      </c>
      <c r="F1724" t="s">
        <v>6295</v>
      </c>
      <c r="G1724" s="7" t="s">
        <v>10611</v>
      </c>
      <c r="H1724" t="s">
        <v>6296</v>
      </c>
      <c r="I1724" t="s">
        <v>6453</v>
      </c>
      <c r="J1724" t="s">
        <v>6454</v>
      </c>
      <c r="K1724" t="s">
        <v>6455</v>
      </c>
    </row>
    <row r="1725" spans="1:11">
      <c r="A1725">
        <f>IFERROR(VLOOKUP(I1725,รวมโครงการที่ผ่านทั้งหมด!G:X,18,0),"")</f>
        <v>1</v>
      </c>
      <c r="B1725" s="1" t="s">
        <v>314</v>
      </c>
      <c r="C1725" t="s">
        <v>412</v>
      </c>
      <c r="D1725" s="7" t="s">
        <v>151</v>
      </c>
      <c r="E1725" s="7" t="s">
        <v>7969</v>
      </c>
      <c r="F1725" t="s">
        <v>292</v>
      </c>
      <c r="G1725" s="7" t="s">
        <v>7969</v>
      </c>
      <c r="H1725" t="s">
        <v>7970</v>
      </c>
      <c r="I1725" t="s">
        <v>8004</v>
      </c>
      <c r="J1725" t="s">
        <v>8005</v>
      </c>
      <c r="K1725" t="s">
        <v>8006</v>
      </c>
    </row>
    <row r="1726" spans="1:11">
      <c r="A1726">
        <f>IFERROR(VLOOKUP(I1726,รวมโครงการที่ผ่านทั้งหมด!G:X,18,0),"")</f>
        <v>1</v>
      </c>
      <c r="B1726" s="1" t="s">
        <v>314</v>
      </c>
      <c r="C1726" t="s">
        <v>412</v>
      </c>
      <c r="D1726" s="7" t="s">
        <v>151</v>
      </c>
      <c r="E1726" s="7" t="s">
        <v>8375</v>
      </c>
      <c r="F1726" t="s">
        <v>8376</v>
      </c>
      <c r="G1726" s="7" t="s">
        <v>8375</v>
      </c>
      <c r="H1726" t="s">
        <v>8377</v>
      </c>
      <c r="I1726" t="s">
        <v>8387</v>
      </c>
      <c r="J1726" t="s">
        <v>8388</v>
      </c>
      <c r="K1726" t="s">
        <v>8389</v>
      </c>
    </row>
    <row r="1727" spans="1:11">
      <c r="A1727">
        <f>IFERROR(VLOOKUP(I1727,รวมโครงการที่ผ่านทั้งหมด!G:X,18,0),"")</f>
        <v>1</v>
      </c>
      <c r="B1727" s="1" t="s">
        <v>314</v>
      </c>
      <c r="C1727" t="s">
        <v>412</v>
      </c>
      <c r="D1727" s="7" t="s">
        <v>151</v>
      </c>
      <c r="E1727" s="7" t="s">
        <v>9941</v>
      </c>
      <c r="F1727" t="s">
        <v>292</v>
      </c>
      <c r="G1727" s="7" t="s">
        <v>9941</v>
      </c>
      <c r="H1727" t="s">
        <v>9942</v>
      </c>
      <c r="I1727" t="s">
        <v>9946</v>
      </c>
      <c r="J1727" t="s">
        <v>9947</v>
      </c>
      <c r="K1727" t="s">
        <v>9948</v>
      </c>
    </row>
    <row r="1728" spans="1:11">
      <c r="A1728" t="str">
        <f>IFERROR(VLOOKUP(I1728,รวมโครงการที่ผ่านทั้งหมด!G:X,18,0),"")</f>
        <v/>
      </c>
      <c r="B1728" s="1" t="s">
        <v>314</v>
      </c>
      <c r="C1728" t="s">
        <v>412</v>
      </c>
      <c r="D1728" s="7" t="s">
        <v>151</v>
      </c>
      <c r="E1728" s="7" t="s">
        <v>10314</v>
      </c>
      <c r="F1728" t="s">
        <v>10314</v>
      </c>
      <c r="G1728" s="7" t="s">
        <v>10314</v>
      </c>
      <c r="H1728" t="s">
        <v>10315</v>
      </c>
      <c r="I1728" t="s">
        <v>10319</v>
      </c>
      <c r="J1728" t="s">
        <v>10320</v>
      </c>
      <c r="K1728" t="s">
        <v>10321</v>
      </c>
    </row>
    <row r="1729" spans="1:11">
      <c r="A1729">
        <f>IFERROR(VLOOKUP(I1729,รวมโครงการที่ผ่านทั้งหมด!G:X,18,0),"")</f>
        <v>1</v>
      </c>
      <c r="B1729" s="1" t="s">
        <v>314</v>
      </c>
      <c r="C1729" t="s">
        <v>412</v>
      </c>
      <c r="D1729" s="7" t="s">
        <v>151</v>
      </c>
      <c r="E1729" s="7" t="s">
        <v>10358</v>
      </c>
      <c r="F1729" t="s">
        <v>8970</v>
      </c>
      <c r="G1729" s="7" t="s">
        <v>10358</v>
      </c>
      <c r="H1729" t="s">
        <v>10359</v>
      </c>
      <c r="I1729" t="s">
        <v>10426</v>
      </c>
      <c r="J1729" t="s">
        <v>10427</v>
      </c>
      <c r="K1729" t="s">
        <v>10428</v>
      </c>
    </row>
    <row r="1730" spans="1:11">
      <c r="A1730">
        <f>IFERROR(VLOOKUP(I1730,รวมโครงการที่ผ่านทั้งหมด!G:X,18,0),"")</f>
        <v>1</v>
      </c>
      <c r="B1730" s="1" t="s">
        <v>314</v>
      </c>
      <c r="C1730" t="s">
        <v>5540</v>
      </c>
      <c r="D1730" s="7" t="s">
        <v>1201</v>
      </c>
      <c r="E1730" s="7" t="s">
        <v>5541</v>
      </c>
      <c r="F1730" t="s">
        <v>5542</v>
      </c>
      <c r="G1730" s="7" t="s">
        <v>5541</v>
      </c>
      <c r="H1730" t="s">
        <v>5543</v>
      </c>
      <c r="I1730" t="s">
        <v>5544</v>
      </c>
      <c r="J1730" t="s">
        <v>5545</v>
      </c>
      <c r="K1730" t="s">
        <v>5546</v>
      </c>
    </row>
    <row r="1731" spans="1:11">
      <c r="A1731">
        <f>IFERROR(VLOOKUP(I1731,รวมโครงการที่ผ่านทั้งหมด!G:X,18,0),"")</f>
        <v>1</v>
      </c>
      <c r="B1731" s="1" t="s">
        <v>314</v>
      </c>
      <c r="C1731" t="s">
        <v>5540</v>
      </c>
      <c r="D1731" s="7" t="s">
        <v>1201</v>
      </c>
      <c r="E1731" s="7" t="s">
        <v>5541</v>
      </c>
      <c r="F1731" t="s">
        <v>5542</v>
      </c>
      <c r="G1731" s="7" t="s">
        <v>5541</v>
      </c>
      <c r="H1731" t="s">
        <v>5543</v>
      </c>
      <c r="I1731" t="s">
        <v>5547</v>
      </c>
      <c r="J1731" t="s">
        <v>5548</v>
      </c>
      <c r="K1731" t="s">
        <v>5549</v>
      </c>
    </row>
    <row r="1732" spans="1:11">
      <c r="A1732" t="str">
        <f>IFERROR(VLOOKUP(I1732,รวมโครงการที่ผ่านทั้งหมด!G:X,18,0),"")</f>
        <v/>
      </c>
      <c r="B1732" s="1" t="s">
        <v>314</v>
      </c>
      <c r="C1732" t="s">
        <v>5540</v>
      </c>
      <c r="D1732" s="7" t="s">
        <v>1201</v>
      </c>
      <c r="E1732" s="7" t="s">
        <v>5541</v>
      </c>
      <c r="F1732" t="s">
        <v>5542</v>
      </c>
      <c r="G1732" s="7" t="s">
        <v>5541</v>
      </c>
      <c r="H1732" t="s">
        <v>5543</v>
      </c>
      <c r="I1732" t="s">
        <v>5550</v>
      </c>
      <c r="J1732" t="s">
        <v>5551</v>
      </c>
      <c r="K1732" t="s">
        <v>5552</v>
      </c>
    </row>
    <row r="1733" spans="1:11">
      <c r="A1733" t="str">
        <f>IFERROR(VLOOKUP(I1733,รวมโครงการที่ผ่านทั้งหมด!G:X,18,0),"")</f>
        <v/>
      </c>
      <c r="B1733" s="1" t="s">
        <v>314</v>
      </c>
      <c r="C1733" t="s">
        <v>5540</v>
      </c>
      <c r="D1733" s="7" t="s">
        <v>1201</v>
      </c>
      <c r="E1733" s="7" t="s">
        <v>5541</v>
      </c>
      <c r="F1733" t="s">
        <v>5542</v>
      </c>
      <c r="G1733" s="7" t="s">
        <v>5541</v>
      </c>
      <c r="H1733" t="s">
        <v>5543</v>
      </c>
      <c r="I1733" t="s">
        <v>5553</v>
      </c>
      <c r="J1733" t="s">
        <v>5554</v>
      </c>
      <c r="K1733" t="s">
        <v>5555</v>
      </c>
    </row>
    <row r="1734" spans="1:11">
      <c r="A1734" t="str">
        <f>IFERROR(VLOOKUP(I1734,รวมโครงการที่ผ่านทั้งหมด!G:X,18,0),"")</f>
        <v/>
      </c>
      <c r="B1734" s="1" t="s">
        <v>314</v>
      </c>
      <c r="C1734" t="s">
        <v>5540</v>
      </c>
      <c r="D1734" s="7" t="s">
        <v>1201</v>
      </c>
      <c r="E1734" s="7" t="s">
        <v>5541</v>
      </c>
      <c r="F1734" t="s">
        <v>5542</v>
      </c>
      <c r="G1734" s="7" t="s">
        <v>5541</v>
      </c>
      <c r="H1734" t="s">
        <v>5543</v>
      </c>
      <c r="I1734" t="s">
        <v>5556</v>
      </c>
      <c r="J1734" t="s">
        <v>5557</v>
      </c>
      <c r="K1734" t="s">
        <v>5558</v>
      </c>
    </row>
    <row r="1735" spans="1:11">
      <c r="A1735" t="str">
        <f>IFERROR(VLOOKUP(I1735,รวมโครงการที่ผ่านทั้งหมด!G:X,18,0),"")</f>
        <v/>
      </c>
      <c r="B1735" s="1" t="s">
        <v>314</v>
      </c>
      <c r="C1735" t="s">
        <v>5540</v>
      </c>
      <c r="D1735" s="7" t="s">
        <v>1201</v>
      </c>
      <c r="E1735" s="7" t="s">
        <v>5541</v>
      </c>
      <c r="F1735" t="s">
        <v>5542</v>
      </c>
      <c r="G1735" s="7" t="s">
        <v>5541</v>
      </c>
      <c r="H1735" t="s">
        <v>5543</v>
      </c>
      <c r="I1735" t="s">
        <v>5559</v>
      </c>
      <c r="J1735" t="s">
        <v>5560</v>
      </c>
      <c r="K1735" t="s">
        <v>5561</v>
      </c>
    </row>
    <row r="1736" spans="1:11">
      <c r="A1736">
        <f>IFERROR(VLOOKUP(I1736,รวมโครงการที่ผ่านทั้งหมด!G:X,18,0),"")</f>
        <v>1</v>
      </c>
      <c r="B1736" s="1" t="s">
        <v>314</v>
      </c>
      <c r="C1736" t="s">
        <v>5540</v>
      </c>
      <c r="D1736" s="7" t="s">
        <v>1201</v>
      </c>
      <c r="E1736" s="7" t="s">
        <v>5541</v>
      </c>
      <c r="F1736" t="s">
        <v>5542</v>
      </c>
      <c r="G1736" s="7" t="s">
        <v>5541</v>
      </c>
      <c r="H1736" t="s">
        <v>5543</v>
      </c>
      <c r="I1736" t="s">
        <v>5562</v>
      </c>
      <c r="J1736" t="s">
        <v>5563</v>
      </c>
      <c r="K1736" t="s">
        <v>5564</v>
      </c>
    </row>
    <row r="1737" spans="1:11">
      <c r="A1737" t="str">
        <f>IFERROR(VLOOKUP(I1737,รวมโครงการที่ผ่านทั้งหมด!G:X,18,0),"")</f>
        <v/>
      </c>
      <c r="B1737" s="1" t="s">
        <v>314</v>
      </c>
      <c r="C1737" t="s">
        <v>5540</v>
      </c>
      <c r="D1737" s="7" t="s">
        <v>1201</v>
      </c>
      <c r="E1737" s="7" t="s">
        <v>5565</v>
      </c>
      <c r="F1737" t="s">
        <v>5566</v>
      </c>
      <c r="G1737" s="7" t="s">
        <v>5565</v>
      </c>
      <c r="H1737" t="s">
        <v>5567</v>
      </c>
      <c r="I1737" t="s">
        <v>5568</v>
      </c>
      <c r="J1737" t="s">
        <v>5569</v>
      </c>
      <c r="K1737" t="s">
        <v>5570</v>
      </c>
    </row>
    <row r="1738" spans="1:11">
      <c r="A1738" t="str">
        <f>IFERROR(VLOOKUP(I1738,รวมโครงการที่ผ่านทั้งหมด!G:X,18,0),"")</f>
        <v/>
      </c>
      <c r="B1738" s="1" t="s">
        <v>314</v>
      </c>
      <c r="C1738" t="s">
        <v>5540</v>
      </c>
      <c r="D1738" s="7" t="s">
        <v>1201</v>
      </c>
      <c r="E1738" s="7" t="s">
        <v>5565</v>
      </c>
      <c r="F1738" t="s">
        <v>5566</v>
      </c>
      <c r="G1738" s="7" t="s">
        <v>5565</v>
      </c>
      <c r="H1738" t="s">
        <v>5567</v>
      </c>
      <c r="I1738" t="s">
        <v>5571</v>
      </c>
      <c r="J1738" t="s">
        <v>5572</v>
      </c>
      <c r="K1738" t="s">
        <v>5573</v>
      </c>
    </row>
    <row r="1739" spans="1:11">
      <c r="A1739" t="str">
        <f>IFERROR(VLOOKUP(I1739,รวมโครงการที่ผ่านทั้งหมด!G:X,18,0),"")</f>
        <v/>
      </c>
      <c r="B1739" s="1" t="s">
        <v>314</v>
      </c>
      <c r="C1739" t="s">
        <v>5540</v>
      </c>
      <c r="D1739" s="7" t="s">
        <v>1201</v>
      </c>
      <c r="E1739" s="7" t="s">
        <v>5565</v>
      </c>
      <c r="F1739" t="s">
        <v>5566</v>
      </c>
      <c r="G1739" s="7" t="s">
        <v>5565</v>
      </c>
      <c r="H1739" t="s">
        <v>5567</v>
      </c>
      <c r="I1739" t="s">
        <v>5574</v>
      </c>
      <c r="J1739" t="s">
        <v>5575</v>
      </c>
      <c r="K1739" t="s">
        <v>5576</v>
      </c>
    </row>
    <row r="1740" spans="1:11">
      <c r="A1740" t="str">
        <f>IFERROR(VLOOKUP(I1740,รวมโครงการที่ผ่านทั้งหมด!G:X,18,0),"")</f>
        <v/>
      </c>
      <c r="B1740" s="1" t="s">
        <v>314</v>
      </c>
      <c r="C1740" t="s">
        <v>5540</v>
      </c>
      <c r="D1740" s="7" t="s">
        <v>1201</v>
      </c>
      <c r="E1740" s="7" t="s">
        <v>5565</v>
      </c>
      <c r="F1740" t="s">
        <v>5566</v>
      </c>
      <c r="G1740" s="7" t="s">
        <v>5565</v>
      </c>
      <c r="H1740" t="s">
        <v>5567</v>
      </c>
      <c r="I1740" t="s">
        <v>5577</v>
      </c>
      <c r="J1740" t="s">
        <v>5578</v>
      </c>
      <c r="K1740" t="s">
        <v>5579</v>
      </c>
    </row>
    <row r="1741" spans="1:11">
      <c r="A1741" t="str">
        <f>IFERROR(VLOOKUP(I1741,รวมโครงการที่ผ่านทั้งหมด!G:X,18,0),"")</f>
        <v/>
      </c>
      <c r="B1741" s="1" t="s">
        <v>314</v>
      </c>
      <c r="C1741" t="s">
        <v>5540</v>
      </c>
      <c r="D1741" s="7" t="s">
        <v>1201</v>
      </c>
      <c r="E1741" s="7" t="s">
        <v>5565</v>
      </c>
      <c r="F1741" t="s">
        <v>5566</v>
      </c>
      <c r="G1741" s="7" t="s">
        <v>5565</v>
      </c>
      <c r="H1741" t="s">
        <v>5567</v>
      </c>
      <c r="I1741" t="s">
        <v>5580</v>
      </c>
      <c r="J1741" t="s">
        <v>5581</v>
      </c>
      <c r="K1741" t="s">
        <v>5582</v>
      </c>
    </row>
    <row r="1742" spans="1:11">
      <c r="A1742" t="str">
        <f>IFERROR(VLOOKUP(I1742,รวมโครงการที่ผ่านทั้งหมด!G:X,18,0),"")</f>
        <v/>
      </c>
      <c r="B1742" s="1" t="s">
        <v>314</v>
      </c>
      <c r="C1742" t="s">
        <v>5540</v>
      </c>
      <c r="D1742" s="7" t="s">
        <v>1201</v>
      </c>
      <c r="E1742" s="7" t="s">
        <v>5565</v>
      </c>
      <c r="F1742" t="s">
        <v>5566</v>
      </c>
      <c r="G1742" s="7" t="s">
        <v>5565</v>
      </c>
      <c r="H1742" t="s">
        <v>5567</v>
      </c>
      <c r="I1742" t="s">
        <v>5583</v>
      </c>
      <c r="J1742" t="s">
        <v>5584</v>
      </c>
      <c r="K1742" t="s">
        <v>5585</v>
      </c>
    </row>
    <row r="1743" spans="1:11">
      <c r="A1743" t="str">
        <f>IFERROR(VLOOKUP(I1743,รวมโครงการที่ผ่านทั้งหมด!G:X,18,0),"")</f>
        <v/>
      </c>
      <c r="B1743" s="1" t="s">
        <v>314</v>
      </c>
      <c r="C1743" t="s">
        <v>5540</v>
      </c>
      <c r="D1743" s="7" t="s">
        <v>1201</v>
      </c>
      <c r="E1743" s="7" t="s">
        <v>5565</v>
      </c>
      <c r="F1743" t="s">
        <v>5566</v>
      </c>
      <c r="G1743" s="7" t="s">
        <v>5565</v>
      </c>
      <c r="H1743" t="s">
        <v>5567</v>
      </c>
      <c r="I1743" t="s">
        <v>5586</v>
      </c>
      <c r="J1743" t="s">
        <v>5587</v>
      </c>
      <c r="K1743" t="s">
        <v>5588</v>
      </c>
    </row>
    <row r="1744" spans="1:11">
      <c r="A1744" t="str">
        <f>IFERROR(VLOOKUP(I1744,รวมโครงการที่ผ่านทั้งหมด!G:X,18,0),"")</f>
        <v/>
      </c>
      <c r="B1744" s="1" t="s">
        <v>314</v>
      </c>
      <c r="C1744" t="s">
        <v>5540</v>
      </c>
      <c r="D1744" s="7" t="s">
        <v>1201</v>
      </c>
      <c r="E1744" s="7" t="s">
        <v>5565</v>
      </c>
      <c r="F1744" t="s">
        <v>5566</v>
      </c>
      <c r="G1744" s="7" t="s">
        <v>5565</v>
      </c>
      <c r="H1744" t="s">
        <v>5567</v>
      </c>
      <c r="I1744" t="s">
        <v>5589</v>
      </c>
      <c r="J1744" t="s">
        <v>5590</v>
      </c>
      <c r="K1744" t="s">
        <v>5591</v>
      </c>
    </row>
    <row r="1745" spans="1:11">
      <c r="A1745" t="str">
        <f>IFERROR(VLOOKUP(I1745,รวมโครงการที่ผ่านทั้งหมด!G:X,18,0),"")</f>
        <v/>
      </c>
      <c r="B1745" s="1" t="s">
        <v>314</v>
      </c>
      <c r="C1745" t="s">
        <v>5540</v>
      </c>
      <c r="D1745" s="7" t="s">
        <v>1201</v>
      </c>
      <c r="E1745" s="7" t="s">
        <v>5565</v>
      </c>
      <c r="F1745" t="s">
        <v>5566</v>
      </c>
      <c r="G1745" s="7" t="s">
        <v>5565</v>
      </c>
      <c r="H1745" t="s">
        <v>5567</v>
      </c>
      <c r="I1745" t="s">
        <v>5592</v>
      </c>
      <c r="J1745" t="s">
        <v>5593</v>
      </c>
      <c r="K1745" t="s">
        <v>5594</v>
      </c>
    </row>
    <row r="1746" spans="1:11">
      <c r="A1746" t="str">
        <f>IFERROR(VLOOKUP(I1746,รวมโครงการที่ผ่านทั้งหมด!G:X,18,0),"")</f>
        <v/>
      </c>
      <c r="B1746" s="1" t="s">
        <v>314</v>
      </c>
      <c r="C1746" t="s">
        <v>5540</v>
      </c>
      <c r="D1746" s="7" t="s">
        <v>1201</v>
      </c>
      <c r="E1746" s="7" t="s">
        <v>5565</v>
      </c>
      <c r="F1746" t="s">
        <v>5566</v>
      </c>
      <c r="G1746" s="7" t="s">
        <v>5565</v>
      </c>
      <c r="H1746" t="s">
        <v>5567</v>
      </c>
      <c r="I1746" t="s">
        <v>5595</v>
      </c>
      <c r="J1746" t="s">
        <v>5596</v>
      </c>
      <c r="K1746" t="s">
        <v>5597</v>
      </c>
    </row>
    <row r="1747" spans="1:11">
      <c r="A1747">
        <f>IFERROR(VLOOKUP(I1747,รวมโครงการที่ผ่านทั้งหมด!G:X,18,0),"")</f>
        <v>1</v>
      </c>
      <c r="B1747" s="1" t="s">
        <v>314</v>
      </c>
      <c r="C1747" t="s">
        <v>5540</v>
      </c>
      <c r="D1747" s="7" t="s">
        <v>1201</v>
      </c>
      <c r="E1747" s="7" t="s">
        <v>5565</v>
      </c>
      <c r="F1747" t="s">
        <v>5566</v>
      </c>
      <c r="G1747" s="7" t="s">
        <v>5565</v>
      </c>
      <c r="H1747" t="s">
        <v>5567</v>
      </c>
      <c r="I1747" t="s">
        <v>5604</v>
      </c>
      <c r="J1747" t="s">
        <v>5605</v>
      </c>
      <c r="K1747" t="s">
        <v>5606</v>
      </c>
    </row>
    <row r="1748" spans="1:11">
      <c r="A1748" t="str">
        <f>IFERROR(VLOOKUP(I1748,รวมโครงการที่ผ่านทั้งหมด!G:X,18,0),"")</f>
        <v/>
      </c>
      <c r="B1748" s="1" t="s">
        <v>314</v>
      </c>
      <c r="C1748" t="s">
        <v>5540</v>
      </c>
      <c r="D1748" s="7" t="s">
        <v>1201</v>
      </c>
      <c r="E1748" s="7" t="s">
        <v>5565</v>
      </c>
      <c r="F1748" t="s">
        <v>5566</v>
      </c>
      <c r="G1748" s="7" t="s">
        <v>5565</v>
      </c>
      <c r="H1748" t="s">
        <v>5567</v>
      </c>
      <c r="I1748" t="s">
        <v>5610</v>
      </c>
      <c r="J1748" t="s">
        <v>5611</v>
      </c>
      <c r="K1748" t="s">
        <v>5612</v>
      </c>
    </row>
    <row r="1749" spans="1:11">
      <c r="A1749" t="str">
        <f>IFERROR(VLOOKUP(I1749,รวมโครงการที่ผ่านทั้งหมด!G:X,18,0),"")</f>
        <v/>
      </c>
      <c r="B1749" s="1" t="s">
        <v>314</v>
      </c>
      <c r="C1749" t="s">
        <v>5540</v>
      </c>
      <c r="D1749" s="7" t="s">
        <v>1201</v>
      </c>
      <c r="E1749" s="7" t="s">
        <v>5565</v>
      </c>
      <c r="F1749" t="s">
        <v>5566</v>
      </c>
      <c r="G1749" s="7" t="s">
        <v>5565</v>
      </c>
      <c r="H1749" t="s">
        <v>5567</v>
      </c>
      <c r="I1749" t="s">
        <v>5634</v>
      </c>
      <c r="J1749" t="s">
        <v>5635</v>
      </c>
      <c r="K1749" t="s">
        <v>5636</v>
      </c>
    </row>
    <row r="1750" spans="1:11">
      <c r="A1750" t="str">
        <f>IFERROR(VLOOKUP(I1750,รวมโครงการที่ผ่านทั้งหมด!G:X,18,0),"")</f>
        <v/>
      </c>
      <c r="B1750" s="1" t="s">
        <v>314</v>
      </c>
      <c r="C1750" t="s">
        <v>5540</v>
      </c>
      <c r="D1750" s="7" t="s">
        <v>1201</v>
      </c>
      <c r="E1750" s="7" t="s">
        <v>5565</v>
      </c>
      <c r="F1750" t="s">
        <v>5566</v>
      </c>
      <c r="G1750" s="7" t="s">
        <v>5565</v>
      </c>
      <c r="H1750" t="s">
        <v>5567</v>
      </c>
      <c r="I1750" t="s">
        <v>5640</v>
      </c>
      <c r="J1750" t="s">
        <v>5641</v>
      </c>
      <c r="K1750" t="s">
        <v>5642</v>
      </c>
    </row>
    <row r="1751" spans="1:11">
      <c r="A1751" t="str">
        <f>IFERROR(VLOOKUP(I1751,รวมโครงการที่ผ่านทั้งหมด!G:X,18,0),"")</f>
        <v/>
      </c>
      <c r="B1751" s="1" t="s">
        <v>314</v>
      </c>
      <c r="C1751" t="s">
        <v>5540</v>
      </c>
      <c r="D1751" s="7" t="s">
        <v>1201</v>
      </c>
      <c r="E1751" s="7" t="s">
        <v>5565</v>
      </c>
      <c r="F1751" t="s">
        <v>5566</v>
      </c>
      <c r="G1751" s="7" t="s">
        <v>5565</v>
      </c>
      <c r="H1751" t="s">
        <v>5567</v>
      </c>
      <c r="I1751" t="s">
        <v>5643</v>
      </c>
      <c r="J1751" t="s">
        <v>5644</v>
      </c>
      <c r="K1751" t="s">
        <v>5645</v>
      </c>
    </row>
    <row r="1752" spans="1:11">
      <c r="A1752" t="str">
        <f>IFERROR(VLOOKUP(I1752,รวมโครงการที่ผ่านทั้งหมด!G:X,18,0),"")</f>
        <v/>
      </c>
      <c r="B1752" s="1" t="s">
        <v>314</v>
      </c>
      <c r="C1752" t="s">
        <v>5540</v>
      </c>
      <c r="D1752" s="7" t="s">
        <v>1201</v>
      </c>
      <c r="E1752" s="7" t="s">
        <v>5565</v>
      </c>
      <c r="F1752" t="s">
        <v>5566</v>
      </c>
      <c r="G1752" s="7" t="s">
        <v>5565</v>
      </c>
      <c r="H1752" t="s">
        <v>5567</v>
      </c>
      <c r="I1752" t="s">
        <v>5646</v>
      </c>
      <c r="J1752" t="s">
        <v>5647</v>
      </c>
      <c r="K1752" t="s">
        <v>5648</v>
      </c>
    </row>
    <row r="1753" spans="1:11">
      <c r="A1753" t="str">
        <f>IFERROR(VLOOKUP(I1753,รวมโครงการที่ผ่านทั้งหมด!G:X,18,0),"")</f>
        <v/>
      </c>
      <c r="B1753" s="1" t="s">
        <v>314</v>
      </c>
      <c r="C1753" t="s">
        <v>5540</v>
      </c>
      <c r="D1753" s="7" t="s">
        <v>1201</v>
      </c>
      <c r="E1753" s="7" t="s">
        <v>5565</v>
      </c>
      <c r="F1753" t="s">
        <v>5566</v>
      </c>
      <c r="G1753" s="7" t="s">
        <v>5565</v>
      </c>
      <c r="H1753" t="s">
        <v>5567</v>
      </c>
      <c r="I1753" t="s">
        <v>5649</v>
      </c>
      <c r="J1753" t="s">
        <v>5650</v>
      </c>
      <c r="K1753" t="s">
        <v>5651</v>
      </c>
    </row>
    <row r="1754" spans="1:11">
      <c r="A1754" t="str">
        <f>IFERROR(VLOOKUP(I1754,รวมโครงการที่ผ่านทั้งหมด!G:X,18,0),"")</f>
        <v/>
      </c>
      <c r="B1754" s="1" t="s">
        <v>314</v>
      </c>
      <c r="C1754" t="s">
        <v>5540</v>
      </c>
      <c r="D1754" s="7" t="s">
        <v>1201</v>
      </c>
      <c r="E1754" s="7" t="s">
        <v>5565</v>
      </c>
      <c r="F1754" t="s">
        <v>5566</v>
      </c>
      <c r="G1754" s="7" t="s">
        <v>5565</v>
      </c>
      <c r="H1754" t="s">
        <v>5567</v>
      </c>
      <c r="I1754" t="s">
        <v>5652</v>
      </c>
      <c r="J1754" t="s">
        <v>5653</v>
      </c>
      <c r="K1754" t="s">
        <v>5654</v>
      </c>
    </row>
    <row r="1755" spans="1:11">
      <c r="A1755" t="str">
        <f>IFERROR(VLOOKUP(I1755,รวมโครงการที่ผ่านทั้งหมด!G:X,18,0),"")</f>
        <v/>
      </c>
      <c r="B1755" s="1" t="s">
        <v>314</v>
      </c>
      <c r="C1755" t="s">
        <v>5540</v>
      </c>
      <c r="D1755" s="7" t="s">
        <v>1201</v>
      </c>
      <c r="E1755" s="7" t="s">
        <v>5565</v>
      </c>
      <c r="F1755" t="s">
        <v>5566</v>
      </c>
      <c r="G1755" s="7" t="s">
        <v>5565</v>
      </c>
      <c r="H1755" t="s">
        <v>5567</v>
      </c>
      <c r="I1755" t="s">
        <v>5655</v>
      </c>
      <c r="J1755" t="s">
        <v>5656</v>
      </c>
      <c r="K1755" t="s">
        <v>5657</v>
      </c>
    </row>
    <row r="1756" spans="1:11">
      <c r="A1756" t="str">
        <f>IFERROR(VLOOKUP(I1756,รวมโครงการที่ผ่านทั้งหมด!G:X,18,0),"")</f>
        <v/>
      </c>
      <c r="B1756" s="1" t="s">
        <v>314</v>
      </c>
      <c r="C1756" t="s">
        <v>5540</v>
      </c>
      <c r="D1756" s="7" t="s">
        <v>1201</v>
      </c>
      <c r="E1756" s="7" t="s">
        <v>5565</v>
      </c>
      <c r="F1756" t="s">
        <v>5566</v>
      </c>
      <c r="G1756" s="7" t="s">
        <v>5565</v>
      </c>
      <c r="H1756" t="s">
        <v>5567</v>
      </c>
      <c r="I1756" t="s">
        <v>5658</v>
      </c>
      <c r="J1756" t="s">
        <v>5659</v>
      </c>
      <c r="K1756" t="s">
        <v>5660</v>
      </c>
    </row>
    <row r="1757" spans="1:11">
      <c r="A1757" t="str">
        <f>IFERROR(VLOOKUP(I1757,รวมโครงการที่ผ่านทั้งหมด!G:X,18,0),"")</f>
        <v/>
      </c>
      <c r="B1757" s="1" t="s">
        <v>314</v>
      </c>
      <c r="C1757" t="s">
        <v>5540</v>
      </c>
      <c r="D1757" s="7" t="s">
        <v>1201</v>
      </c>
      <c r="E1757" s="7" t="s">
        <v>5661</v>
      </c>
      <c r="F1757" t="s">
        <v>1014</v>
      </c>
      <c r="G1757" s="7" t="s">
        <v>5661</v>
      </c>
      <c r="H1757" t="s">
        <v>5662</v>
      </c>
      <c r="I1757" t="s">
        <v>5666</v>
      </c>
      <c r="J1757" t="s">
        <v>5667</v>
      </c>
      <c r="K1757" t="s">
        <v>5668</v>
      </c>
    </row>
    <row r="1758" spans="1:11">
      <c r="A1758">
        <f>IFERROR(VLOOKUP(I1758,รวมโครงการที่ผ่านทั้งหมด!G:X,18,0),"")</f>
        <v>1</v>
      </c>
      <c r="B1758" s="1" t="s">
        <v>314</v>
      </c>
      <c r="C1758" t="s">
        <v>5540</v>
      </c>
      <c r="D1758" s="7" t="s">
        <v>1201</v>
      </c>
      <c r="E1758" s="7" t="s">
        <v>5748</v>
      </c>
      <c r="F1758" t="s">
        <v>5765</v>
      </c>
      <c r="G1758" s="7" t="s">
        <v>5748</v>
      </c>
      <c r="H1758" t="s">
        <v>5766</v>
      </c>
      <c r="I1758" t="s">
        <v>5767</v>
      </c>
      <c r="J1758" t="s">
        <v>5768</v>
      </c>
      <c r="K1758" t="s">
        <v>5769</v>
      </c>
    </row>
    <row r="1759" spans="1:11">
      <c r="A1759">
        <f>IFERROR(VLOOKUP(I1759,รวมโครงการที่ผ่านทั้งหมด!G:X,18,0),"")</f>
        <v>1</v>
      </c>
      <c r="B1759" s="1" t="s">
        <v>314</v>
      </c>
      <c r="C1759" t="s">
        <v>5540</v>
      </c>
      <c r="D1759" s="7" t="s">
        <v>1201</v>
      </c>
      <c r="E1759" s="7" t="s">
        <v>5748</v>
      </c>
      <c r="F1759" t="s">
        <v>5765</v>
      </c>
      <c r="G1759" s="7" t="s">
        <v>5748</v>
      </c>
      <c r="H1759" t="s">
        <v>5766</v>
      </c>
      <c r="I1759" t="s">
        <v>5770</v>
      </c>
      <c r="J1759" t="s">
        <v>5771</v>
      </c>
      <c r="K1759" t="s">
        <v>5772</v>
      </c>
    </row>
    <row r="1760" spans="1:11">
      <c r="A1760">
        <f>IFERROR(VLOOKUP(I1760,รวมโครงการที่ผ่านทั้งหมด!G:X,18,0),"")</f>
        <v>1</v>
      </c>
      <c r="B1760" s="1" t="s">
        <v>314</v>
      </c>
      <c r="C1760" t="s">
        <v>5540</v>
      </c>
      <c r="D1760" s="7" t="s">
        <v>1201</v>
      </c>
      <c r="E1760" s="7" t="s">
        <v>5748</v>
      </c>
      <c r="F1760" t="s">
        <v>5785</v>
      </c>
      <c r="G1760" s="7" t="s">
        <v>5748</v>
      </c>
      <c r="H1760" t="s">
        <v>5786</v>
      </c>
      <c r="I1760" t="s">
        <v>5787</v>
      </c>
      <c r="J1760" t="s">
        <v>5788</v>
      </c>
      <c r="K1760" t="s">
        <v>5789</v>
      </c>
    </row>
    <row r="1761" spans="1:11">
      <c r="A1761" t="str">
        <f>IFERROR(VLOOKUP(I1761,รวมโครงการที่ผ่านทั้งหมด!G:X,18,0),"")</f>
        <v/>
      </c>
      <c r="B1761" s="1" t="s">
        <v>314</v>
      </c>
      <c r="C1761" t="s">
        <v>5540</v>
      </c>
      <c r="D1761" s="7" t="s">
        <v>1201</v>
      </c>
      <c r="E1761" s="7" t="s">
        <v>5795</v>
      </c>
      <c r="F1761" t="s">
        <v>3411</v>
      </c>
      <c r="G1761" s="7" t="s">
        <v>5795</v>
      </c>
      <c r="H1761" t="s">
        <v>5796</v>
      </c>
      <c r="I1761" t="s">
        <v>5797</v>
      </c>
      <c r="J1761" t="s">
        <v>5798</v>
      </c>
      <c r="K1761" t="s">
        <v>5799</v>
      </c>
    </row>
    <row r="1762" spans="1:11">
      <c r="A1762" t="str">
        <f>IFERROR(VLOOKUP(I1762,รวมโครงการที่ผ่านทั้งหมด!G:X,18,0),"")</f>
        <v/>
      </c>
      <c r="B1762" s="1" t="s">
        <v>314</v>
      </c>
      <c r="C1762" t="s">
        <v>5540</v>
      </c>
      <c r="D1762" s="7" t="s">
        <v>1201</v>
      </c>
      <c r="E1762" s="7" t="s">
        <v>5795</v>
      </c>
      <c r="F1762" t="s">
        <v>3411</v>
      </c>
      <c r="G1762" s="7" t="s">
        <v>5795</v>
      </c>
      <c r="H1762" t="s">
        <v>5796</v>
      </c>
      <c r="I1762" t="s">
        <v>5812</v>
      </c>
      <c r="J1762" t="s">
        <v>5813</v>
      </c>
      <c r="K1762" t="s">
        <v>5814</v>
      </c>
    </row>
    <row r="1763" spans="1:11">
      <c r="A1763" t="str">
        <f>IFERROR(VLOOKUP(I1763,รวมโครงการที่ผ่านทั้งหมด!G:X,18,0),"")</f>
        <v/>
      </c>
      <c r="B1763" s="1" t="s">
        <v>314</v>
      </c>
      <c r="C1763" t="s">
        <v>5540</v>
      </c>
      <c r="D1763" s="7" t="s">
        <v>1201</v>
      </c>
      <c r="E1763" s="7" t="s">
        <v>5795</v>
      </c>
      <c r="F1763" t="s">
        <v>3411</v>
      </c>
      <c r="G1763" s="7" t="s">
        <v>5795</v>
      </c>
      <c r="H1763" t="s">
        <v>5796</v>
      </c>
      <c r="I1763" t="s">
        <v>5815</v>
      </c>
      <c r="J1763" t="s">
        <v>5816</v>
      </c>
      <c r="K1763" t="s">
        <v>5817</v>
      </c>
    </row>
    <row r="1764" spans="1:11">
      <c r="A1764" t="str">
        <f>IFERROR(VLOOKUP(I1764,รวมโครงการที่ผ่านทั้งหมด!G:X,18,0),"")</f>
        <v/>
      </c>
      <c r="B1764" s="1" t="s">
        <v>314</v>
      </c>
      <c r="C1764" t="s">
        <v>5540</v>
      </c>
      <c r="D1764" s="7" t="s">
        <v>1201</v>
      </c>
      <c r="E1764" s="7" t="s">
        <v>5831</v>
      </c>
      <c r="F1764" t="s">
        <v>1014</v>
      </c>
      <c r="G1764" s="7" t="s">
        <v>5831</v>
      </c>
      <c r="H1764" t="s">
        <v>5832</v>
      </c>
      <c r="I1764" t="s">
        <v>5854</v>
      </c>
      <c r="J1764" t="s">
        <v>5855</v>
      </c>
      <c r="K1764" t="s">
        <v>5856</v>
      </c>
    </row>
    <row r="1765" spans="1:11">
      <c r="A1765" t="str">
        <f>IFERROR(VLOOKUP(I1765,รวมโครงการที่ผ่านทั้งหมด!G:X,18,0),"")</f>
        <v/>
      </c>
      <c r="B1765" s="1" t="s">
        <v>314</v>
      </c>
      <c r="C1765" t="s">
        <v>5540</v>
      </c>
      <c r="D1765" s="7" t="s">
        <v>1201</v>
      </c>
      <c r="E1765" s="7" t="s">
        <v>5831</v>
      </c>
      <c r="F1765" t="s">
        <v>1014</v>
      </c>
      <c r="G1765" s="7" t="s">
        <v>5831</v>
      </c>
      <c r="H1765" t="s">
        <v>5832</v>
      </c>
      <c r="I1765" t="s">
        <v>5857</v>
      </c>
      <c r="J1765" t="s">
        <v>5858</v>
      </c>
      <c r="K1765" t="s">
        <v>5859</v>
      </c>
    </row>
    <row r="1766" spans="1:11">
      <c r="A1766" t="str">
        <f>IFERROR(VLOOKUP(I1766,รวมโครงการที่ผ่านทั้งหมด!G:X,18,0),"")</f>
        <v/>
      </c>
      <c r="B1766" s="1" t="s">
        <v>314</v>
      </c>
      <c r="C1766" t="s">
        <v>5540</v>
      </c>
      <c r="D1766" s="7" t="s">
        <v>1201</v>
      </c>
      <c r="E1766" s="7" t="s">
        <v>5831</v>
      </c>
      <c r="F1766" t="s">
        <v>1014</v>
      </c>
      <c r="G1766" s="7" t="s">
        <v>5831</v>
      </c>
      <c r="H1766" t="s">
        <v>5832</v>
      </c>
      <c r="I1766" t="s">
        <v>5863</v>
      </c>
      <c r="J1766" t="s">
        <v>5864</v>
      </c>
      <c r="K1766" t="s">
        <v>5865</v>
      </c>
    </row>
    <row r="1767" spans="1:11">
      <c r="A1767" t="str">
        <f>IFERROR(VLOOKUP(I1767,รวมโครงการที่ผ่านทั้งหมด!G:X,18,0),"")</f>
        <v/>
      </c>
      <c r="B1767" s="1" t="s">
        <v>314</v>
      </c>
      <c r="C1767" t="s">
        <v>5540</v>
      </c>
      <c r="D1767" s="7" t="s">
        <v>1201</v>
      </c>
      <c r="E1767" s="7" t="s">
        <v>5831</v>
      </c>
      <c r="F1767" t="s">
        <v>1014</v>
      </c>
      <c r="G1767" s="7" t="s">
        <v>5831</v>
      </c>
      <c r="H1767" t="s">
        <v>5832</v>
      </c>
      <c r="I1767" t="s">
        <v>5869</v>
      </c>
      <c r="J1767" t="s">
        <v>5870</v>
      </c>
      <c r="K1767" t="s">
        <v>5871</v>
      </c>
    </row>
    <row r="1768" spans="1:11">
      <c r="A1768" t="str">
        <f>IFERROR(VLOOKUP(I1768,รวมโครงการที่ผ่านทั้งหมด!G:X,18,0),"")</f>
        <v/>
      </c>
      <c r="B1768" s="1" t="s">
        <v>314</v>
      </c>
      <c r="C1768" t="s">
        <v>5540</v>
      </c>
      <c r="D1768" s="7" t="s">
        <v>1201</v>
      </c>
      <c r="E1768" s="7" t="s">
        <v>5831</v>
      </c>
      <c r="F1768" t="s">
        <v>1014</v>
      </c>
      <c r="G1768" s="7" t="s">
        <v>5831</v>
      </c>
      <c r="H1768" t="s">
        <v>5832</v>
      </c>
      <c r="I1768" t="s">
        <v>5875</v>
      </c>
      <c r="J1768" t="s">
        <v>5876</v>
      </c>
      <c r="K1768" t="s">
        <v>5877</v>
      </c>
    </row>
    <row r="1769" spans="1:11">
      <c r="A1769" t="str">
        <f>IFERROR(VLOOKUP(I1769,รวมโครงการที่ผ่านทั้งหมด!G:X,18,0),"")</f>
        <v/>
      </c>
      <c r="B1769" s="1" t="s">
        <v>314</v>
      </c>
      <c r="C1769" t="s">
        <v>5540</v>
      </c>
      <c r="D1769" s="7" t="s">
        <v>1201</v>
      </c>
      <c r="E1769" s="7" t="s">
        <v>5831</v>
      </c>
      <c r="F1769" t="s">
        <v>1014</v>
      </c>
      <c r="G1769" s="7" t="s">
        <v>5831</v>
      </c>
      <c r="H1769" t="s">
        <v>5832</v>
      </c>
      <c r="I1769" t="s">
        <v>5878</v>
      </c>
      <c r="J1769" t="s">
        <v>5879</v>
      </c>
      <c r="K1769" t="s">
        <v>5880</v>
      </c>
    </row>
    <row r="1770" spans="1:11">
      <c r="A1770" t="str">
        <f>IFERROR(VLOOKUP(I1770,รวมโครงการที่ผ่านทั้งหมด!G:X,18,0),"")</f>
        <v/>
      </c>
      <c r="B1770" s="1" t="s">
        <v>314</v>
      </c>
      <c r="C1770" t="s">
        <v>5540</v>
      </c>
      <c r="D1770" s="7" t="s">
        <v>1201</v>
      </c>
      <c r="E1770" s="7" t="s">
        <v>5831</v>
      </c>
      <c r="F1770" t="s">
        <v>1014</v>
      </c>
      <c r="G1770" s="7" t="s">
        <v>5831</v>
      </c>
      <c r="H1770" t="s">
        <v>5832</v>
      </c>
      <c r="I1770" t="s">
        <v>5881</v>
      </c>
      <c r="J1770" t="s">
        <v>5882</v>
      </c>
      <c r="K1770" t="s">
        <v>5883</v>
      </c>
    </row>
    <row r="1771" spans="1:11">
      <c r="A1771" t="str">
        <f>IFERROR(VLOOKUP(I1771,รวมโครงการที่ผ่านทั้งหมด!G:X,18,0),"")</f>
        <v/>
      </c>
      <c r="B1771" s="1" t="s">
        <v>314</v>
      </c>
      <c r="C1771" t="s">
        <v>5540</v>
      </c>
      <c r="D1771" s="7" t="s">
        <v>1201</v>
      </c>
      <c r="E1771" s="7" t="s">
        <v>5831</v>
      </c>
      <c r="F1771" t="s">
        <v>1014</v>
      </c>
      <c r="G1771" s="7" t="s">
        <v>5831</v>
      </c>
      <c r="H1771" t="s">
        <v>5832</v>
      </c>
      <c r="I1771" t="s">
        <v>5884</v>
      </c>
      <c r="J1771" t="s">
        <v>5885</v>
      </c>
      <c r="K1771" t="s">
        <v>5886</v>
      </c>
    </row>
    <row r="1772" spans="1:11">
      <c r="A1772" t="str">
        <f>IFERROR(VLOOKUP(I1772,รวมโครงการที่ผ่านทั้งหมด!G:X,18,0),"")</f>
        <v/>
      </c>
      <c r="B1772" s="1" t="s">
        <v>314</v>
      </c>
      <c r="C1772" t="s">
        <v>5540</v>
      </c>
      <c r="D1772" s="7" t="s">
        <v>1201</v>
      </c>
      <c r="E1772" s="7" t="s">
        <v>5831</v>
      </c>
      <c r="F1772" t="s">
        <v>1014</v>
      </c>
      <c r="G1772" s="7" t="s">
        <v>5831</v>
      </c>
      <c r="H1772" t="s">
        <v>5832</v>
      </c>
      <c r="I1772" t="s">
        <v>5887</v>
      </c>
      <c r="J1772" t="s">
        <v>5888</v>
      </c>
      <c r="K1772" t="s">
        <v>5889</v>
      </c>
    </row>
    <row r="1773" spans="1:11">
      <c r="A1773" t="str">
        <f>IFERROR(VLOOKUP(I1773,รวมโครงการที่ผ่านทั้งหมด!G:X,18,0),"")</f>
        <v/>
      </c>
      <c r="B1773" s="1" t="s">
        <v>314</v>
      </c>
      <c r="C1773" t="s">
        <v>5540</v>
      </c>
      <c r="D1773" s="7" t="s">
        <v>1201</v>
      </c>
      <c r="E1773" s="7" t="s">
        <v>5831</v>
      </c>
      <c r="F1773" t="s">
        <v>1014</v>
      </c>
      <c r="G1773" s="7" t="s">
        <v>5831</v>
      </c>
      <c r="H1773" t="s">
        <v>5832</v>
      </c>
      <c r="I1773" t="s">
        <v>5890</v>
      </c>
      <c r="J1773" t="s">
        <v>5891</v>
      </c>
      <c r="K1773" t="s">
        <v>5892</v>
      </c>
    </row>
    <row r="1774" spans="1:11">
      <c r="A1774" t="str">
        <f>IFERROR(VLOOKUP(I1774,รวมโครงการที่ผ่านทั้งหมด!G:X,18,0),"")</f>
        <v/>
      </c>
      <c r="B1774" s="1" t="s">
        <v>314</v>
      </c>
      <c r="C1774" t="s">
        <v>5540</v>
      </c>
      <c r="D1774" s="7" t="s">
        <v>1201</v>
      </c>
      <c r="E1774" s="7" t="s">
        <v>5831</v>
      </c>
      <c r="F1774" t="s">
        <v>1014</v>
      </c>
      <c r="G1774" s="7" t="s">
        <v>5831</v>
      </c>
      <c r="H1774" t="s">
        <v>5832</v>
      </c>
      <c r="I1774" t="s">
        <v>5897</v>
      </c>
      <c r="J1774" t="s">
        <v>5898</v>
      </c>
      <c r="K1774" t="s">
        <v>5899</v>
      </c>
    </row>
    <row r="1775" spans="1:11">
      <c r="A1775" t="str">
        <f>IFERROR(VLOOKUP(I1775,รวมโครงการที่ผ่านทั้งหมด!G:X,18,0),"")</f>
        <v/>
      </c>
      <c r="B1775" s="1" t="s">
        <v>314</v>
      </c>
      <c r="C1775" t="s">
        <v>5540</v>
      </c>
      <c r="D1775" s="7" t="s">
        <v>1201</v>
      </c>
      <c r="E1775" s="7" t="s">
        <v>5831</v>
      </c>
      <c r="F1775" t="s">
        <v>1014</v>
      </c>
      <c r="G1775" s="7" t="s">
        <v>5831</v>
      </c>
      <c r="H1775" t="s">
        <v>5832</v>
      </c>
      <c r="I1775" t="s">
        <v>5903</v>
      </c>
      <c r="J1775" t="s">
        <v>5904</v>
      </c>
      <c r="K1775" t="s">
        <v>5905</v>
      </c>
    </row>
    <row r="1776" spans="1:11">
      <c r="A1776">
        <f>IFERROR(VLOOKUP(I1776,รวมโครงการที่ผ่านทั้งหมด!G:X,18,0),"")</f>
        <v>1</v>
      </c>
      <c r="B1776" s="1" t="s">
        <v>314</v>
      </c>
      <c r="C1776" t="s">
        <v>5540</v>
      </c>
      <c r="D1776" s="7" t="s">
        <v>1201</v>
      </c>
      <c r="E1776" s="7" t="s">
        <v>5831</v>
      </c>
      <c r="F1776" t="s">
        <v>1014</v>
      </c>
      <c r="G1776" s="7" t="s">
        <v>5831</v>
      </c>
      <c r="H1776" t="s">
        <v>5832</v>
      </c>
      <c r="I1776" t="s">
        <v>5906</v>
      </c>
      <c r="J1776" t="s">
        <v>5907</v>
      </c>
      <c r="K1776" t="s">
        <v>5908</v>
      </c>
    </row>
    <row r="1777" spans="1:11">
      <c r="A1777" t="str">
        <f>IFERROR(VLOOKUP(I1777,รวมโครงการที่ผ่านทั้งหมด!G:X,18,0),"")</f>
        <v/>
      </c>
      <c r="B1777" s="1" t="s">
        <v>314</v>
      </c>
      <c r="C1777" t="s">
        <v>5540</v>
      </c>
      <c r="D1777" s="7" t="s">
        <v>1201</v>
      </c>
      <c r="E1777" s="7" t="s">
        <v>5831</v>
      </c>
      <c r="F1777" t="s">
        <v>1014</v>
      </c>
      <c r="G1777" s="7" t="s">
        <v>5831</v>
      </c>
      <c r="H1777" t="s">
        <v>5832</v>
      </c>
      <c r="I1777" t="s">
        <v>5915</v>
      </c>
      <c r="J1777" t="s">
        <v>5916</v>
      </c>
      <c r="K1777" t="s">
        <v>5917</v>
      </c>
    </row>
    <row r="1778" spans="1:11">
      <c r="A1778" t="str">
        <f>IFERROR(VLOOKUP(I1778,รวมโครงการที่ผ่านทั้งหมด!G:X,18,0),"")</f>
        <v/>
      </c>
      <c r="B1778" s="1" t="s">
        <v>314</v>
      </c>
      <c r="C1778" t="s">
        <v>5540</v>
      </c>
      <c r="D1778" s="7" t="s">
        <v>1201</v>
      </c>
      <c r="E1778" s="7" t="s">
        <v>6050</v>
      </c>
      <c r="F1778" t="s">
        <v>3411</v>
      </c>
      <c r="G1778" s="7" t="s">
        <v>6050</v>
      </c>
      <c r="H1778" t="s">
        <v>6067</v>
      </c>
      <c r="I1778" t="s">
        <v>6071</v>
      </c>
      <c r="J1778" t="s">
        <v>6072</v>
      </c>
      <c r="K1778" t="s">
        <v>6073</v>
      </c>
    </row>
    <row r="1779" spans="1:11">
      <c r="A1779" t="str">
        <f>IFERROR(VLOOKUP(I1779,รวมโครงการที่ผ่านทั้งหมด!G:X,18,0),"")</f>
        <v/>
      </c>
      <c r="B1779" s="1" t="s">
        <v>314</v>
      </c>
      <c r="C1779" t="s">
        <v>5540</v>
      </c>
      <c r="D1779" s="7" t="s">
        <v>1201</v>
      </c>
      <c r="E1779" s="7" t="s">
        <v>6050</v>
      </c>
      <c r="F1779" t="s">
        <v>6101</v>
      </c>
      <c r="G1779" s="7" t="s">
        <v>6050</v>
      </c>
      <c r="H1779" t="s">
        <v>6102</v>
      </c>
      <c r="I1779" t="s">
        <v>6106</v>
      </c>
      <c r="J1779" t="s">
        <v>6107</v>
      </c>
      <c r="K1779" t="s">
        <v>6108</v>
      </c>
    </row>
    <row r="1780" spans="1:11">
      <c r="A1780" t="str">
        <f>IFERROR(VLOOKUP(I1780,รวมโครงการที่ผ่านทั้งหมด!G:X,18,0),"")</f>
        <v/>
      </c>
      <c r="B1780" s="1" t="s">
        <v>314</v>
      </c>
      <c r="C1780" t="s">
        <v>5540</v>
      </c>
      <c r="D1780" s="7" t="s">
        <v>151</v>
      </c>
      <c r="E1780" s="7" t="s">
        <v>6294</v>
      </c>
      <c r="F1780" t="s">
        <v>6295</v>
      </c>
      <c r="G1780" s="7" t="s">
        <v>10611</v>
      </c>
      <c r="H1780" t="s">
        <v>6296</v>
      </c>
      <c r="I1780" t="s">
        <v>6423</v>
      </c>
      <c r="J1780" t="s">
        <v>6424</v>
      </c>
      <c r="K1780" t="s">
        <v>6425</v>
      </c>
    </row>
    <row r="1781" spans="1:11">
      <c r="A1781">
        <f>IFERROR(VLOOKUP(I1781,รวมโครงการที่ผ่านทั้งหมด!G:X,18,0),"")</f>
        <v>1</v>
      </c>
      <c r="B1781" s="1" t="s">
        <v>314</v>
      </c>
      <c r="C1781" t="s">
        <v>5540</v>
      </c>
      <c r="D1781" s="7" t="s">
        <v>151</v>
      </c>
      <c r="E1781" s="7" t="s">
        <v>6294</v>
      </c>
      <c r="F1781" t="s">
        <v>6295</v>
      </c>
      <c r="G1781" s="7" t="s">
        <v>10611</v>
      </c>
      <c r="H1781" t="s">
        <v>6296</v>
      </c>
      <c r="I1781" t="s">
        <v>6502</v>
      </c>
      <c r="J1781" t="s">
        <v>6503</v>
      </c>
      <c r="K1781" t="s">
        <v>6504</v>
      </c>
    </row>
    <row r="1782" spans="1:11">
      <c r="A1782">
        <f>IFERROR(VLOOKUP(I1782,รวมโครงการที่ผ่านทั้งหมด!G:X,18,0),"")</f>
        <v>1</v>
      </c>
      <c r="B1782" s="1" t="s">
        <v>314</v>
      </c>
      <c r="C1782" t="s">
        <v>5540</v>
      </c>
      <c r="D1782" s="7" t="s">
        <v>151</v>
      </c>
      <c r="E1782" s="7" t="s">
        <v>6923</v>
      </c>
      <c r="G1782" s="7" t="s">
        <v>10774</v>
      </c>
      <c r="H1782" t="s">
        <v>6924</v>
      </c>
      <c r="I1782" t="s">
        <v>6928</v>
      </c>
      <c r="J1782" t="s">
        <v>6929</v>
      </c>
      <c r="K1782" t="s">
        <v>6930</v>
      </c>
    </row>
    <row r="1783" spans="1:11">
      <c r="A1783" t="str">
        <f>IFERROR(VLOOKUP(I1783,รวมโครงการที่ผ่านทั้งหมด!G:X,18,0),"")</f>
        <v/>
      </c>
      <c r="B1783" s="1" t="s">
        <v>314</v>
      </c>
      <c r="C1783" t="s">
        <v>5540</v>
      </c>
      <c r="D1783" s="7" t="s">
        <v>1201</v>
      </c>
      <c r="E1783" s="7" t="s">
        <v>7633</v>
      </c>
      <c r="F1783" t="s">
        <v>5255</v>
      </c>
      <c r="G1783" s="7" t="s">
        <v>7633</v>
      </c>
      <c r="H1783" t="s">
        <v>7634</v>
      </c>
      <c r="I1783" t="s">
        <v>7638</v>
      </c>
      <c r="J1783" t="s">
        <v>7639</v>
      </c>
      <c r="K1783" t="s">
        <v>7640</v>
      </c>
    </row>
    <row r="1784" spans="1:11">
      <c r="A1784" t="str">
        <f>IFERROR(VLOOKUP(I1784,รวมโครงการที่ผ่านทั้งหมด!G:X,18,0),"")</f>
        <v/>
      </c>
      <c r="B1784" s="1" t="s">
        <v>314</v>
      </c>
      <c r="C1784" t="s">
        <v>5540</v>
      </c>
      <c r="D1784" s="7" t="s">
        <v>1201</v>
      </c>
      <c r="E1784" s="7" t="s">
        <v>7633</v>
      </c>
      <c r="F1784" t="s">
        <v>5255</v>
      </c>
      <c r="G1784" s="7" t="s">
        <v>7633</v>
      </c>
      <c r="H1784" t="s">
        <v>7634</v>
      </c>
      <c r="I1784" t="s">
        <v>7641</v>
      </c>
      <c r="J1784" t="s">
        <v>7642</v>
      </c>
      <c r="K1784" t="s">
        <v>7643</v>
      </c>
    </row>
    <row r="1785" spans="1:11">
      <c r="A1785" t="str">
        <f>IFERROR(VLOOKUP(I1785,รวมโครงการที่ผ่านทั้งหมด!G:X,18,0),"")</f>
        <v/>
      </c>
      <c r="B1785" s="1" t="s">
        <v>314</v>
      </c>
      <c r="C1785" t="s">
        <v>5540</v>
      </c>
      <c r="D1785" s="7" t="s">
        <v>151</v>
      </c>
      <c r="E1785" s="7" t="s">
        <v>8061</v>
      </c>
      <c r="F1785" t="s">
        <v>1042</v>
      </c>
      <c r="G1785" s="7" t="s">
        <v>8061</v>
      </c>
      <c r="H1785" t="s">
        <v>8062</v>
      </c>
      <c r="I1785" t="s">
        <v>8072</v>
      </c>
      <c r="J1785" t="s">
        <v>8073</v>
      </c>
      <c r="K1785" t="s">
        <v>8074</v>
      </c>
    </row>
    <row r="1786" spans="1:11">
      <c r="A1786" t="str">
        <f>IFERROR(VLOOKUP(I1786,รวมโครงการที่ผ่านทั้งหมด!G:X,18,0),"")</f>
        <v/>
      </c>
      <c r="B1786" s="1" t="s">
        <v>314</v>
      </c>
      <c r="C1786" t="s">
        <v>5540</v>
      </c>
      <c r="D1786" s="7" t="s">
        <v>151</v>
      </c>
      <c r="E1786" s="7" t="s">
        <v>8061</v>
      </c>
      <c r="F1786" t="s">
        <v>1042</v>
      </c>
      <c r="G1786" s="7" t="s">
        <v>8061</v>
      </c>
      <c r="H1786" t="s">
        <v>8062</v>
      </c>
      <c r="I1786" t="s">
        <v>8075</v>
      </c>
      <c r="J1786" t="s">
        <v>8076</v>
      </c>
      <c r="K1786" t="s">
        <v>8077</v>
      </c>
    </row>
    <row r="1787" spans="1:11">
      <c r="A1787" t="str">
        <f>IFERROR(VLOOKUP(I1787,รวมโครงการที่ผ่านทั้งหมด!G:X,18,0),"")</f>
        <v/>
      </c>
      <c r="B1787" s="1" t="s">
        <v>314</v>
      </c>
      <c r="C1787" t="s">
        <v>5540</v>
      </c>
      <c r="D1787" s="7" t="s">
        <v>151</v>
      </c>
      <c r="E1787" s="7" t="s">
        <v>8061</v>
      </c>
      <c r="F1787" t="s">
        <v>1042</v>
      </c>
      <c r="G1787" s="7" t="s">
        <v>8061</v>
      </c>
      <c r="H1787" t="s">
        <v>8062</v>
      </c>
      <c r="I1787" t="s">
        <v>8081</v>
      </c>
      <c r="J1787" t="s">
        <v>8082</v>
      </c>
      <c r="K1787" t="s">
        <v>8083</v>
      </c>
    </row>
    <row r="1788" spans="1:11">
      <c r="A1788" t="str">
        <f>IFERROR(VLOOKUP(I1788,รวมโครงการที่ผ่านทั้งหมด!G:X,18,0),"")</f>
        <v/>
      </c>
      <c r="B1788" s="1" t="s">
        <v>314</v>
      </c>
      <c r="C1788" t="s">
        <v>5540</v>
      </c>
      <c r="D1788" s="7" t="s">
        <v>151</v>
      </c>
      <c r="E1788" s="7" t="s">
        <v>8375</v>
      </c>
      <c r="F1788" t="s">
        <v>8376</v>
      </c>
      <c r="G1788" s="7" t="s">
        <v>8375</v>
      </c>
      <c r="H1788" t="s">
        <v>8377</v>
      </c>
      <c r="I1788" t="s">
        <v>8399</v>
      </c>
      <c r="J1788" t="s">
        <v>8400</v>
      </c>
      <c r="K1788" t="s">
        <v>8401</v>
      </c>
    </row>
    <row r="1789" spans="1:11">
      <c r="A1789" t="str">
        <f>IFERROR(VLOOKUP(I1789,รวมโครงการที่ผ่านทั้งหมด!G:X,18,0),"")</f>
        <v/>
      </c>
      <c r="B1789" s="1" t="s">
        <v>314</v>
      </c>
      <c r="C1789" t="s">
        <v>5540</v>
      </c>
      <c r="D1789" s="7" t="s">
        <v>151</v>
      </c>
      <c r="E1789" s="7" t="s">
        <v>8667</v>
      </c>
      <c r="F1789" t="s">
        <v>292</v>
      </c>
      <c r="G1789" s="7" t="s">
        <v>8667</v>
      </c>
      <c r="H1789" t="s">
        <v>8668</v>
      </c>
      <c r="I1789" t="s">
        <v>8717</v>
      </c>
      <c r="J1789" t="s">
        <v>8718</v>
      </c>
      <c r="K1789" t="s">
        <v>8719</v>
      </c>
    </row>
    <row r="1790" spans="1:11">
      <c r="A1790" t="str">
        <f>IFERROR(VLOOKUP(I1790,รวมโครงการที่ผ่านทั้งหมด!G:X,18,0),"")</f>
        <v/>
      </c>
      <c r="B1790" s="1" t="s">
        <v>314</v>
      </c>
      <c r="C1790" t="s">
        <v>5540</v>
      </c>
      <c r="D1790" s="7" t="s">
        <v>151</v>
      </c>
      <c r="E1790" s="7" t="s">
        <v>8667</v>
      </c>
      <c r="F1790" t="s">
        <v>292</v>
      </c>
      <c r="G1790" s="7" t="s">
        <v>8667</v>
      </c>
      <c r="H1790" t="s">
        <v>8668</v>
      </c>
      <c r="I1790" t="s">
        <v>8723</v>
      </c>
      <c r="J1790" t="s">
        <v>8724</v>
      </c>
      <c r="K1790" t="s">
        <v>8725</v>
      </c>
    </row>
    <row r="1791" spans="1:11">
      <c r="A1791" t="str">
        <f>IFERROR(VLOOKUP(I1791,รวมโครงการที่ผ่านทั้งหมด!G:X,18,0),"")</f>
        <v/>
      </c>
      <c r="B1791" s="1" t="s">
        <v>314</v>
      </c>
      <c r="C1791" t="s">
        <v>5540</v>
      </c>
      <c r="D1791" s="7" t="s">
        <v>151</v>
      </c>
      <c r="E1791" s="7" t="s">
        <v>8667</v>
      </c>
      <c r="F1791" t="s">
        <v>292</v>
      </c>
      <c r="G1791" s="7" t="s">
        <v>8667</v>
      </c>
      <c r="H1791" t="s">
        <v>8668</v>
      </c>
      <c r="I1791" t="s">
        <v>8726</v>
      </c>
      <c r="J1791" t="s">
        <v>8727</v>
      </c>
      <c r="K1791" t="s">
        <v>8728</v>
      </c>
    </row>
    <row r="1792" spans="1:11">
      <c r="A1792" t="str">
        <f>IFERROR(VLOOKUP(I1792,รวมโครงการที่ผ่านทั้งหมด!G:X,18,0),"")</f>
        <v/>
      </c>
      <c r="B1792" s="1" t="s">
        <v>314</v>
      </c>
      <c r="C1792" t="s">
        <v>5540</v>
      </c>
      <c r="D1792" s="7" t="s">
        <v>151</v>
      </c>
      <c r="E1792" s="7" t="s">
        <v>8667</v>
      </c>
      <c r="F1792" t="s">
        <v>292</v>
      </c>
      <c r="G1792" s="7" t="s">
        <v>8667</v>
      </c>
      <c r="H1792" t="s">
        <v>8668</v>
      </c>
      <c r="I1792" t="s">
        <v>8813</v>
      </c>
      <c r="J1792" t="s">
        <v>8814</v>
      </c>
      <c r="K1792" t="s">
        <v>8815</v>
      </c>
    </row>
    <row r="1793" spans="1:11">
      <c r="A1793" t="str">
        <f>IFERROR(VLOOKUP(I1793,รวมโครงการที่ผ่านทั้งหมด!G:X,18,0),"")</f>
        <v/>
      </c>
      <c r="B1793" s="1" t="s">
        <v>314</v>
      </c>
      <c r="C1793" t="s">
        <v>5540</v>
      </c>
      <c r="D1793" s="7" t="s">
        <v>8872</v>
      </c>
      <c r="E1793" s="7" t="s">
        <v>8873</v>
      </c>
      <c r="F1793" t="s">
        <v>8874</v>
      </c>
      <c r="G1793" s="7" t="s">
        <v>8873</v>
      </c>
      <c r="H1793" t="s">
        <v>8875</v>
      </c>
      <c r="I1793" t="s">
        <v>8876</v>
      </c>
      <c r="J1793" t="s">
        <v>8877</v>
      </c>
      <c r="K1793" t="s">
        <v>8878</v>
      </c>
    </row>
    <row r="1794" spans="1:11">
      <c r="A1794" t="str">
        <f>IFERROR(VLOOKUP(I1794,รวมโครงการที่ผ่านทั้งหมด!G:X,18,0),"")</f>
        <v/>
      </c>
      <c r="B1794" s="1" t="s">
        <v>314</v>
      </c>
      <c r="C1794" t="s">
        <v>5540</v>
      </c>
      <c r="D1794" s="7" t="s">
        <v>8872</v>
      </c>
      <c r="E1794" s="7" t="s">
        <v>8873</v>
      </c>
      <c r="F1794" t="s">
        <v>8874</v>
      </c>
      <c r="G1794" s="7" t="s">
        <v>8873</v>
      </c>
      <c r="H1794" t="s">
        <v>8875</v>
      </c>
      <c r="I1794" t="s">
        <v>8888</v>
      </c>
      <c r="J1794" t="s">
        <v>8889</v>
      </c>
      <c r="K1794" t="s">
        <v>8890</v>
      </c>
    </row>
    <row r="1795" spans="1:11">
      <c r="A1795">
        <f>IFERROR(VLOOKUP(I1795,รวมโครงการที่ผ่านทั้งหมด!G:X,18,0),"")</f>
        <v>1</v>
      </c>
      <c r="B1795" s="1" t="s">
        <v>314</v>
      </c>
      <c r="C1795" t="s">
        <v>5540</v>
      </c>
      <c r="D1795" s="7" t="s">
        <v>8872</v>
      </c>
      <c r="E1795" s="7" t="s">
        <v>8873</v>
      </c>
      <c r="F1795" t="s">
        <v>8874</v>
      </c>
      <c r="G1795" s="7" t="s">
        <v>8873</v>
      </c>
      <c r="H1795" t="s">
        <v>8875</v>
      </c>
      <c r="I1795" t="s">
        <v>8891</v>
      </c>
      <c r="J1795" t="s">
        <v>8892</v>
      </c>
      <c r="K1795" t="s">
        <v>8893</v>
      </c>
    </row>
    <row r="1796" spans="1:11">
      <c r="A1796" t="str">
        <f>IFERROR(VLOOKUP(I1796,รวมโครงการที่ผ่านทั้งหมด!G:X,18,0),"")</f>
        <v/>
      </c>
      <c r="B1796" s="1" t="s">
        <v>314</v>
      </c>
      <c r="C1796" t="s">
        <v>5540</v>
      </c>
      <c r="D1796" s="7" t="s">
        <v>8872</v>
      </c>
      <c r="E1796" s="7" t="s">
        <v>8873</v>
      </c>
      <c r="F1796" t="s">
        <v>8874</v>
      </c>
      <c r="G1796" s="7" t="s">
        <v>8873</v>
      </c>
      <c r="H1796" t="s">
        <v>8875</v>
      </c>
      <c r="I1796" t="s">
        <v>8894</v>
      </c>
      <c r="J1796" t="s">
        <v>8895</v>
      </c>
      <c r="K1796" t="s">
        <v>8896</v>
      </c>
    </row>
    <row r="1797" spans="1:11">
      <c r="A1797" t="str">
        <f>IFERROR(VLOOKUP(I1797,รวมโครงการที่ผ่านทั้งหมด!G:X,18,0),"")</f>
        <v/>
      </c>
      <c r="B1797" s="1" t="s">
        <v>314</v>
      </c>
      <c r="C1797" t="s">
        <v>5540</v>
      </c>
      <c r="D1797" s="7" t="s">
        <v>8872</v>
      </c>
      <c r="E1797" s="7" t="s">
        <v>8873</v>
      </c>
      <c r="F1797" t="s">
        <v>8897</v>
      </c>
      <c r="G1797" s="7" t="s">
        <v>8873</v>
      </c>
      <c r="H1797" t="s">
        <v>8898</v>
      </c>
      <c r="I1797" t="s">
        <v>8899</v>
      </c>
      <c r="J1797" t="s">
        <v>8900</v>
      </c>
      <c r="K1797" t="s">
        <v>8901</v>
      </c>
    </row>
    <row r="1798" spans="1:11">
      <c r="A1798" t="str">
        <f>IFERROR(VLOOKUP(I1798,รวมโครงการที่ผ่านทั้งหมด!G:X,18,0),"")</f>
        <v/>
      </c>
      <c r="B1798" s="1" t="s">
        <v>314</v>
      </c>
      <c r="C1798" t="s">
        <v>5540</v>
      </c>
      <c r="D1798" s="7" t="s">
        <v>8872</v>
      </c>
      <c r="E1798" s="7" t="s">
        <v>8873</v>
      </c>
      <c r="F1798" t="s">
        <v>8912</v>
      </c>
      <c r="G1798" s="7" t="s">
        <v>8873</v>
      </c>
      <c r="H1798" t="s">
        <v>8913</v>
      </c>
      <c r="I1798" t="s">
        <v>8917</v>
      </c>
      <c r="J1798" t="s">
        <v>8918</v>
      </c>
      <c r="K1798" t="s">
        <v>8919</v>
      </c>
    </row>
    <row r="1799" spans="1:11">
      <c r="A1799" t="str">
        <f>IFERROR(VLOOKUP(I1799,รวมโครงการที่ผ่านทั้งหมด!G:X,18,0),"")</f>
        <v/>
      </c>
      <c r="B1799" s="1" t="s">
        <v>314</v>
      </c>
      <c r="C1799" t="s">
        <v>5540</v>
      </c>
      <c r="D1799" s="7" t="s">
        <v>8872</v>
      </c>
      <c r="E1799" s="7" t="s">
        <v>8873</v>
      </c>
      <c r="F1799" t="s">
        <v>8912</v>
      </c>
      <c r="G1799" s="7" t="s">
        <v>8873</v>
      </c>
      <c r="H1799" t="s">
        <v>8913</v>
      </c>
      <c r="I1799" t="s">
        <v>8920</v>
      </c>
      <c r="J1799" t="s">
        <v>8921</v>
      </c>
      <c r="K1799" t="s">
        <v>8922</v>
      </c>
    </row>
    <row r="1800" spans="1:11">
      <c r="A1800" t="str">
        <f>IFERROR(VLOOKUP(I1800,รวมโครงการที่ผ่านทั้งหมด!G:X,18,0),"")</f>
        <v/>
      </c>
      <c r="B1800" s="1" t="s">
        <v>314</v>
      </c>
      <c r="C1800" t="s">
        <v>5540</v>
      </c>
      <c r="D1800" s="7" t="s">
        <v>8872</v>
      </c>
      <c r="E1800" s="7" t="s">
        <v>8873</v>
      </c>
      <c r="F1800" t="s">
        <v>8912</v>
      </c>
      <c r="G1800" s="7" t="s">
        <v>8873</v>
      </c>
      <c r="H1800" t="s">
        <v>8913</v>
      </c>
      <c r="I1800" t="s">
        <v>8923</v>
      </c>
      <c r="J1800" t="s">
        <v>8924</v>
      </c>
      <c r="K1800" t="s">
        <v>8925</v>
      </c>
    </row>
    <row r="1801" spans="1:11">
      <c r="A1801" t="str">
        <f>IFERROR(VLOOKUP(I1801,รวมโครงการที่ผ่านทั้งหมด!G:X,18,0),"")</f>
        <v/>
      </c>
      <c r="B1801" s="1" t="s">
        <v>314</v>
      </c>
      <c r="C1801" t="s">
        <v>5540</v>
      </c>
      <c r="D1801" s="7" t="s">
        <v>8872</v>
      </c>
      <c r="E1801" s="7" t="s">
        <v>8873</v>
      </c>
      <c r="F1801" t="s">
        <v>8912</v>
      </c>
      <c r="G1801" s="7" t="s">
        <v>8873</v>
      </c>
      <c r="H1801" t="s">
        <v>8913</v>
      </c>
      <c r="I1801" t="s">
        <v>8929</v>
      </c>
      <c r="J1801" t="s">
        <v>8930</v>
      </c>
      <c r="K1801" t="s">
        <v>8931</v>
      </c>
    </row>
    <row r="1802" spans="1:11">
      <c r="A1802" t="str">
        <f>IFERROR(VLOOKUP(I1802,รวมโครงการที่ผ่านทั้งหมด!G:X,18,0),"")</f>
        <v/>
      </c>
      <c r="B1802" s="1" t="s">
        <v>314</v>
      </c>
      <c r="C1802" t="s">
        <v>5540</v>
      </c>
      <c r="D1802" s="7" t="s">
        <v>8872</v>
      </c>
      <c r="E1802" s="7" t="s">
        <v>8873</v>
      </c>
      <c r="F1802" t="s">
        <v>8932</v>
      </c>
      <c r="G1802" s="7" t="s">
        <v>8873</v>
      </c>
      <c r="H1802" t="s">
        <v>8933</v>
      </c>
      <c r="I1802" t="s">
        <v>8934</v>
      </c>
      <c r="J1802" t="s">
        <v>8935</v>
      </c>
      <c r="K1802" t="s">
        <v>8936</v>
      </c>
    </row>
    <row r="1803" spans="1:11">
      <c r="A1803" t="str">
        <f>IFERROR(VLOOKUP(I1803,รวมโครงการที่ผ่านทั้งหมด!G:X,18,0),"")</f>
        <v/>
      </c>
      <c r="B1803" s="1" t="s">
        <v>314</v>
      </c>
      <c r="C1803" t="s">
        <v>5540</v>
      </c>
      <c r="D1803" s="7" t="s">
        <v>8872</v>
      </c>
      <c r="E1803" s="7" t="s">
        <v>8873</v>
      </c>
      <c r="F1803" t="s">
        <v>8937</v>
      </c>
      <c r="G1803" s="7" t="s">
        <v>8873</v>
      </c>
      <c r="H1803" t="s">
        <v>8938</v>
      </c>
      <c r="I1803" t="s">
        <v>8939</v>
      </c>
      <c r="J1803" t="s">
        <v>8940</v>
      </c>
      <c r="K1803" t="s">
        <v>8941</v>
      </c>
    </row>
    <row r="1804" spans="1:11">
      <c r="A1804" t="str">
        <f>IFERROR(VLOOKUP(I1804,รวมโครงการที่ผ่านทั้งหมด!G:X,18,0),"")</f>
        <v/>
      </c>
      <c r="B1804" s="1" t="s">
        <v>314</v>
      </c>
      <c r="C1804" t="s">
        <v>5540</v>
      </c>
      <c r="D1804" s="7" t="s">
        <v>151</v>
      </c>
      <c r="E1804" s="7" t="s">
        <v>10283</v>
      </c>
      <c r="F1804" t="s">
        <v>1042</v>
      </c>
      <c r="G1804" s="7" t="s">
        <v>10283</v>
      </c>
      <c r="H1804" t="s">
        <v>10284</v>
      </c>
      <c r="I1804" t="s">
        <v>10285</v>
      </c>
      <c r="J1804" t="s">
        <v>10286</v>
      </c>
      <c r="K1804" t="s">
        <v>10287</v>
      </c>
    </row>
    <row r="1805" spans="1:11">
      <c r="A1805" t="str">
        <f>IFERROR(VLOOKUP(I1805,รวมโครงการที่ผ่านทั้งหมด!G:X,18,0),"")</f>
        <v/>
      </c>
      <c r="B1805" s="1" t="s">
        <v>314</v>
      </c>
      <c r="C1805" t="s">
        <v>5540</v>
      </c>
      <c r="D1805" s="7" t="s">
        <v>151</v>
      </c>
      <c r="E1805" s="7" t="s">
        <v>10283</v>
      </c>
      <c r="F1805" t="s">
        <v>1042</v>
      </c>
      <c r="G1805" s="7" t="s">
        <v>10283</v>
      </c>
      <c r="H1805" t="s">
        <v>10284</v>
      </c>
      <c r="I1805" t="s">
        <v>10288</v>
      </c>
      <c r="J1805" t="s">
        <v>10289</v>
      </c>
      <c r="K1805" t="s">
        <v>10290</v>
      </c>
    </row>
    <row r="1806" spans="1:11">
      <c r="A1806" t="str">
        <f>IFERROR(VLOOKUP(I1806,รวมโครงการที่ผ่านทั้งหมด!G:X,18,0),"")</f>
        <v/>
      </c>
      <c r="B1806" s="1" t="s">
        <v>314</v>
      </c>
      <c r="C1806" t="s">
        <v>5540</v>
      </c>
      <c r="D1806" s="7" t="s">
        <v>151</v>
      </c>
      <c r="E1806" s="7" t="s">
        <v>10283</v>
      </c>
      <c r="F1806" t="s">
        <v>1042</v>
      </c>
      <c r="G1806" s="7" t="s">
        <v>10283</v>
      </c>
      <c r="H1806" t="s">
        <v>10284</v>
      </c>
      <c r="I1806" t="s">
        <v>10291</v>
      </c>
      <c r="J1806" t="s">
        <v>10292</v>
      </c>
      <c r="K1806" t="s">
        <v>10293</v>
      </c>
    </row>
    <row r="1807" spans="1:11">
      <c r="A1807" t="str">
        <f>IFERROR(VLOOKUP(I1807,รวมโครงการที่ผ่านทั้งหมด!G:X,18,0),"")</f>
        <v/>
      </c>
      <c r="B1807" s="1" t="s">
        <v>314</v>
      </c>
      <c r="C1807" t="s">
        <v>5540</v>
      </c>
      <c r="D1807" s="7" t="s">
        <v>151</v>
      </c>
      <c r="E1807" s="7" t="s">
        <v>10314</v>
      </c>
      <c r="F1807" t="s">
        <v>10314</v>
      </c>
      <c r="G1807" s="7" t="s">
        <v>10314</v>
      </c>
      <c r="H1807" t="s">
        <v>10315</v>
      </c>
      <c r="I1807" t="s">
        <v>10325</v>
      </c>
      <c r="J1807" t="s">
        <v>10326</v>
      </c>
      <c r="K1807" t="s">
        <v>10327</v>
      </c>
    </row>
    <row r="1808" spans="1:11">
      <c r="A1808" t="str">
        <f>IFERROR(VLOOKUP(I1808,รวมโครงการที่ผ่านทั้งหมด!G:X,18,0),"")</f>
        <v/>
      </c>
      <c r="B1808" s="1" t="s">
        <v>314</v>
      </c>
      <c r="C1808" t="s">
        <v>5893</v>
      </c>
      <c r="D1808" s="7" t="s">
        <v>1201</v>
      </c>
      <c r="E1808" s="7" t="s">
        <v>5831</v>
      </c>
      <c r="F1808" t="s">
        <v>1014</v>
      </c>
      <c r="G1808" s="7" t="s">
        <v>5831</v>
      </c>
      <c r="H1808" t="s">
        <v>5832</v>
      </c>
      <c r="I1808" t="s">
        <v>5894</v>
      </c>
      <c r="J1808" t="s">
        <v>5895</v>
      </c>
      <c r="K1808" t="s">
        <v>5896</v>
      </c>
    </row>
    <row r="1809" spans="1:11">
      <c r="A1809" t="str">
        <f>IFERROR(VLOOKUP(I1809,รวมโครงการที่ผ่านทั้งหมด!G:X,18,0),"")</f>
        <v/>
      </c>
      <c r="B1809" s="1" t="s">
        <v>314</v>
      </c>
      <c r="C1809" t="s">
        <v>5893</v>
      </c>
      <c r="D1809" s="7" t="s">
        <v>1201</v>
      </c>
      <c r="E1809" s="7" t="s">
        <v>7633</v>
      </c>
      <c r="F1809" t="s">
        <v>5255</v>
      </c>
      <c r="G1809" s="7" t="s">
        <v>7633</v>
      </c>
      <c r="H1809" t="s">
        <v>7634</v>
      </c>
      <c r="I1809" t="s">
        <v>7635</v>
      </c>
      <c r="J1809" t="s">
        <v>7636</v>
      </c>
      <c r="K1809" t="s">
        <v>7637</v>
      </c>
    </row>
    <row r="1810" spans="1:11">
      <c r="A1810" t="str">
        <f>IFERROR(VLOOKUP(I1810,รวมโครงการที่ผ่านทั้งหมด!G:X,18,0),"")</f>
        <v/>
      </c>
      <c r="B1810" s="1" t="s">
        <v>314</v>
      </c>
      <c r="C1810" t="s">
        <v>5893</v>
      </c>
      <c r="D1810" s="7" t="s">
        <v>151</v>
      </c>
      <c r="E1810" s="7" t="s">
        <v>8061</v>
      </c>
      <c r="F1810" t="s">
        <v>1042</v>
      </c>
      <c r="G1810" s="7" t="s">
        <v>8061</v>
      </c>
      <c r="H1810" t="s">
        <v>8062</v>
      </c>
      <c r="I1810" t="s">
        <v>8069</v>
      </c>
      <c r="J1810" t="s">
        <v>8070</v>
      </c>
      <c r="K1810" t="s">
        <v>8071</v>
      </c>
    </row>
    <row r="1811" spans="1:11">
      <c r="A1811" t="str">
        <f>IFERROR(VLOOKUP(I1811,รวมโครงการที่ผ่านทั้งหมด!G:X,18,0),"")</f>
        <v/>
      </c>
      <c r="B1811" s="1" t="s">
        <v>314</v>
      </c>
      <c r="C1811" t="s">
        <v>5678</v>
      </c>
      <c r="D1811" s="7" t="s">
        <v>1201</v>
      </c>
      <c r="E1811" s="7" t="s">
        <v>5661</v>
      </c>
      <c r="F1811" t="s">
        <v>1014</v>
      </c>
      <c r="G1811" s="7" t="s">
        <v>5661</v>
      </c>
      <c r="H1811" t="s">
        <v>5662</v>
      </c>
      <c r="I1811" t="s">
        <v>5679</v>
      </c>
      <c r="J1811" t="s">
        <v>5680</v>
      </c>
      <c r="K1811" t="s">
        <v>5681</v>
      </c>
    </row>
    <row r="1812" spans="1:11">
      <c r="A1812" t="str">
        <f>IFERROR(VLOOKUP(I1812,รวมโครงการที่ผ่านทั้งหมด!G:X,18,0),"")</f>
        <v/>
      </c>
      <c r="B1812" s="1" t="s">
        <v>314</v>
      </c>
      <c r="C1812" t="s">
        <v>5678</v>
      </c>
      <c r="D1812" s="7" t="s">
        <v>1201</v>
      </c>
      <c r="E1812" s="7" t="s">
        <v>5661</v>
      </c>
      <c r="F1812" t="s">
        <v>1014</v>
      </c>
      <c r="G1812" s="7" t="s">
        <v>5661</v>
      </c>
      <c r="H1812" t="s">
        <v>5662</v>
      </c>
      <c r="I1812" t="s">
        <v>5682</v>
      </c>
      <c r="J1812" t="s">
        <v>5683</v>
      </c>
      <c r="K1812" t="s">
        <v>5684</v>
      </c>
    </row>
    <row r="1813" spans="1:11">
      <c r="A1813" t="str">
        <f>IFERROR(VLOOKUP(I1813,รวมโครงการที่ผ่านทั้งหมด!G:X,18,0),"")</f>
        <v/>
      </c>
      <c r="B1813" s="1" t="s">
        <v>314</v>
      </c>
      <c r="C1813" t="s">
        <v>5678</v>
      </c>
      <c r="D1813" s="7" t="s">
        <v>1201</v>
      </c>
      <c r="E1813" s="7" t="s">
        <v>5661</v>
      </c>
      <c r="F1813" t="s">
        <v>1014</v>
      </c>
      <c r="G1813" s="7" t="s">
        <v>5661</v>
      </c>
      <c r="H1813" t="s">
        <v>5662</v>
      </c>
      <c r="I1813" t="s">
        <v>5685</v>
      </c>
      <c r="J1813" t="s">
        <v>5686</v>
      </c>
      <c r="K1813" t="s">
        <v>5687</v>
      </c>
    </row>
    <row r="1814" spans="1:11">
      <c r="A1814" t="str">
        <f>IFERROR(VLOOKUP(I1814,รวมโครงการที่ผ่านทั้งหมด!G:X,18,0),"")</f>
        <v/>
      </c>
      <c r="B1814" s="1" t="s">
        <v>314</v>
      </c>
      <c r="C1814" t="s">
        <v>5678</v>
      </c>
      <c r="D1814" s="7" t="s">
        <v>1201</v>
      </c>
      <c r="E1814" s="7" t="s">
        <v>5661</v>
      </c>
      <c r="F1814" t="s">
        <v>1014</v>
      </c>
      <c r="G1814" s="7" t="s">
        <v>5661</v>
      </c>
      <c r="H1814" t="s">
        <v>5662</v>
      </c>
      <c r="I1814" t="s">
        <v>5688</v>
      </c>
      <c r="J1814" t="s">
        <v>5689</v>
      </c>
      <c r="K1814" t="s">
        <v>5690</v>
      </c>
    </row>
    <row r="1815" spans="1:11">
      <c r="A1815" t="str">
        <f>IFERROR(VLOOKUP(I1815,รวมโครงการที่ผ่านทั้งหมด!G:X,18,0),"")</f>
        <v/>
      </c>
      <c r="B1815" s="1" t="s">
        <v>314</v>
      </c>
      <c r="C1815" t="s">
        <v>5678</v>
      </c>
      <c r="D1815" s="7" t="s">
        <v>1201</v>
      </c>
      <c r="E1815" s="7" t="s">
        <v>5661</v>
      </c>
      <c r="F1815" t="s">
        <v>1014</v>
      </c>
      <c r="G1815" s="7" t="s">
        <v>5661</v>
      </c>
      <c r="H1815" t="s">
        <v>5662</v>
      </c>
      <c r="I1815" t="s">
        <v>5694</v>
      </c>
      <c r="J1815" t="s">
        <v>5695</v>
      </c>
      <c r="K1815" t="s">
        <v>5696</v>
      </c>
    </row>
    <row r="1816" spans="1:11">
      <c r="A1816" t="str">
        <f>IFERROR(VLOOKUP(I1816,รวมโครงการที่ผ่านทั้งหมด!G:X,18,0),"")</f>
        <v/>
      </c>
      <c r="B1816" s="1" t="s">
        <v>314</v>
      </c>
      <c r="C1816" t="s">
        <v>5678</v>
      </c>
      <c r="D1816" s="7" t="s">
        <v>1201</v>
      </c>
      <c r="E1816" s="7" t="s">
        <v>5661</v>
      </c>
      <c r="F1816" t="s">
        <v>1014</v>
      </c>
      <c r="G1816" s="7" t="s">
        <v>5661</v>
      </c>
      <c r="H1816" t="s">
        <v>5662</v>
      </c>
      <c r="I1816" t="s">
        <v>5724</v>
      </c>
      <c r="J1816" t="s">
        <v>5725</v>
      </c>
      <c r="K1816" t="s">
        <v>5726</v>
      </c>
    </row>
    <row r="1817" spans="1:11">
      <c r="A1817">
        <f>IFERROR(VLOOKUP(I1817,รวมโครงการที่ผ่านทั้งหมด!G:X,18,0),"")</f>
        <v>1</v>
      </c>
      <c r="B1817" s="1" t="s">
        <v>314</v>
      </c>
      <c r="C1817" t="s">
        <v>5678</v>
      </c>
      <c r="D1817" s="7" t="s">
        <v>1201</v>
      </c>
      <c r="E1817" s="7" t="s">
        <v>5661</v>
      </c>
      <c r="F1817" t="s">
        <v>1014</v>
      </c>
      <c r="G1817" s="7" t="s">
        <v>5661</v>
      </c>
      <c r="H1817" t="s">
        <v>5662</v>
      </c>
      <c r="I1817" t="s">
        <v>5727</v>
      </c>
      <c r="J1817" t="s">
        <v>5728</v>
      </c>
      <c r="K1817" t="s">
        <v>5729</v>
      </c>
    </row>
    <row r="1818" spans="1:11">
      <c r="A1818" t="str">
        <f>IFERROR(VLOOKUP(I1818,รวมโครงการที่ผ่านทั้งหมด!G:X,18,0),"")</f>
        <v/>
      </c>
      <c r="B1818" s="1" t="s">
        <v>314</v>
      </c>
      <c r="C1818" t="s">
        <v>5678</v>
      </c>
      <c r="D1818" s="7" t="s">
        <v>1201</v>
      </c>
      <c r="E1818" s="7" t="s">
        <v>5661</v>
      </c>
      <c r="F1818" t="s">
        <v>1014</v>
      </c>
      <c r="G1818" s="7" t="s">
        <v>5661</v>
      </c>
      <c r="H1818" t="s">
        <v>5662</v>
      </c>
      <c r="I1818" t="s">
        <v>5730</v>
      </c>
      <c r="J1818" t="s">
        <v>5731</v>
      </c>
      <c r="K1818" t="s">
        <v>5732</v>
      </c>
    </row>
    <row r="1819" spans="1:11">
      <c r="A1819" t="str">
        <f>IFERROR(VLOOKUP(I1819,รวมโครงการที่ผ่านทั้งหมด!G:X,18,0),"")</f>
        <v/>
      </c>
      <c r="B1819" s="1" t="s">
        <v>314</v>
      </c>
      <c r="C1819" t="s">
        <v>5678</v>
      </c>
      <c r="D1819" s="7" t="s">
        <v>1201</v>
      </c>
      <c r="E1819" s="7" t="s">
        <v>5795</v>
      </c>
      <c r="F1819" t="s">
        <v>3411</v>
      </c>
      <c r="G1819" s="7" t="s">
        <v>5795</v>
      </c>
      <c r="H1819" t="s">
        <v>5796</v>
      </c>
      <c r="I1819" t="s">
        <v>5809</v>
      </c>
      <c r="J1819" t="s">
        <v>5810</v>
      </c>
      <c r="K1819" t="s">
        <v>5811</v>
      </c>
    </row>
    <row r="1820" spans="1:11">
      <c r="A1820">
        <f>IFERROR(VLOOKUP(I1820,รวมโครงการที่ผ่านทั้งหมด!G:X,18,0),"")</f>
        <v>1</v>
      </c>
      <c r="B1820" s="1" t="s">
        <v>314</v>
      </c>
      <c r="C1820" t="s">
        <v>5678</v>
      </c>
      <c r="D1820" s="7" t="s">
        <v>1201</v>
      </c>
      <c r="E1820" s="7" t="s">
        <v>5918</v>
      </c>
      <c r="F1820" t="s">
        <v>1042</v>
      </c>
      <c r="G1820" s="7" t="s">
        <v>5918</v>
      </c>
      <c r="H1820" t="s">
        <v>5919</v>
      </c>
      <c r="I1820" t="s">
        <v>5989</v>
      </c>
      <c r="J1820" t="s">
        <v>5990</v>
      </c>
      <c r="K1820" t="s">
        <v>5991</v>
      </c>
    </row>
    <row r="1821" spans="1:11">
      <c r="A1821" t="str">
        <f>IFERROR(VLOOKUP(I1821,รวมโครงการที่ผ่านทั้งหมด!G:X,18,0),"")</f>
        <v/>
      </c>
      <c r="B1821" s="1" t="s">
        <v>314</v>
      </c>
      <c r="C1821" t="s">
        <v>5678</v>
      </c>
      <c r="D1821" s="7" t="s">
        <v>151</v>
      </c>
      <c r="E1821" s="7" t="s">
        <v>6294</v>
      </c>
      <c r="F1821" t="s">
        <v>6295</v>
      </c>
      <c r="G1821" s="7" t="s">
        <v>10611</v>
      </c>
      <c r="H1821" t="s">
        <v>6296</v>
      </c>
      <c r="I1821" t="s">
        <v>6565</v>
      </c>
      <c r="J1821" t="s">
        <v>6566</v>
      </c>
      <c r="K1821" t="s">
        <v>6567</v>
      </c>
    </row>
    <row r="1822" spans="1:11">
      <c r="A1822">
        <f>IFERROR(VLOOKUP(I1822,รวมโครงการที่ผ่านทั้งหมด!G:X,18,0),"")</f>
        <v>1</v>
      </c>
      <c r="B1822" s="1" t="s">
        <v>314</v>
      </c>
      <c r="C1822" t="s">
        <v>5678</v>
      </c>
      <c r="D1822" s="7" t="s">
        <v>151</v>
      </c>
      <c r="E1822" s="7" t="s">
        <v>6294</v>
      </c>
      <c r="F1822" t="s">
        <v>6295</v>
      </c>
      <c r="G1822" s="7" t="s">
        <v>10611</v>
      </c>
      <c r="H1822" t="s">
        <v>6296</v>
      </c>
      <c r="I1822" t="s">
        <v>6604</v>
      </c>
      <c r="J1822" t="s">
        <v>6605</v>
      </c>
      <c r="K1822" t="s">
        <v>6606</v>
      </c>
    </row>
    <row r="1823" spans="1:11">
      <c r="A1823" t="str">
        <f>IFERROR(VLOOKUP(I1823,รวมโครงการที่ผ่านทั้งหมด!G:X,18,0),"")</f>
        <v/>
      </c>
      <c r="B1823" s="1" t="s">
        <v>314</v>
      </c>
      <c r="C1823" t="s">
        <v>5678</v>
      </c>
      <c r="D1823" s="7" t="s">
        <v>8872</v>
      </c>
      <c r="E1823" s="7" t="s">
        <v>8873</v>
      </c>
      <c r="F1823" t="s">
        <v>8874</v>
      </c>
      <c r="G1823" s="7" t="s">
        <v>8873</v>
      </c>
      <c r="H1823" t="s">
        <v>8875</v>
      </c>
      <c r="I1823" t="s">
        <v>8882</v>
      </c>
      <c r="J1823" t="s">
        <v>8883</v>
      </c>
      <c r="K1823" t="s">
        <v>8884</v>
      </c>
    </row>
    <row r="1824" spans="1:11">
      <c r="A1824">
        <f>IFERROR(VLOOKUP(I1824,รวมโครงการที่ผ่านทั้งหมด!G:X,18,0),"")</f>
        <v>1</v>
      </c>
      <c r="B1824" s="1" t="s">
        <v>314</v>
      </c>
      <c r="C1824" t="s">
        <v>5678</v>
      </c>
      <c r="D1824" s="7" t="s">
        <v>8872</v>
      </c>
      <c r="E1824" s="7" t="s">
        <v>8873</v>
      </c>
      <c r="F1824" t="s">
        <v>8874</v>
      </c>
      <c r="G1824" s="7" t="s">
        <v>8873</v>
      </c>
      <c r="H1824" t="s">
        <v>8875</v>
      </c>
      <c r="I1824" t="s">
        <v>8885</v>
      </c>
      <c r="J1824" t="s">
        <v>8886</v>
      </c>
      <c r="K1824" t="s">
        <v>8887</v>
      </c>
    </row>
    <row r="1825" spans="1:11">
      <c r="A1825">
        <f>IFERROR(VLOOKUP(I1825,รวมโครงการที่ผ่านทั้งหมด!G:X,18,0),"")</f>
        <v>1</v>
      </c>
      <c r="B1825" s="1" t="s">
        <v>314</v>
      </c>
      <c r="C1825" t="s">
        <v>5678</v>
      </c>
      <c r="D1825" s="7" t="s">
        <v>8872</v>
      </c>
      <c r="E1825" s="7" t="s">
        <v>8873</v>
      </c>
      <c r="F1825" t="s">
        <v>8907</v>
      </c>
      <c r="G1825" s="7" t="s">
        <v>8873</v>
      </c>
      <c r="H1825" t="s">
        <v>8908</v>
      </c>
      <c r="I1825" t="s">
        <v>8909</v>
      </c>
      <c r="J1825" t="s">
        <v>8910</v>
      </c>
      <c r="K1825" t="s">
        <v>8911</v>
      </c>
    </row>
    <row r="1826" spans="1:11">
      <c r="A1826" t="str">
        <f>IFERROR(VLOOKUP(I1826,รวมโครงการที่ผ่านทั้งหมด!G:X,18,0),"")</f>
        <v/>
      </c>
      <c r="B1826" s="1" t="s">
        <v>314</v>
      </c>
      <c r="C1826" t="s">
        <v>5678</v>
      </c>
      <c r="D1826" s="7" t="s">
        <v>151</v>
      </c>
      <c r="E1826" s="7" t="s">
        <v>9256</v>
      </c>
      <c r="F1826" t="s">
        <v>292</v>
      </c>
      <c r="G1826" s="7" t="s">
        <v>9256</v>
      </c>
      <c r="H1826" t="s">
        <v>9257</v>
      </c>
      <c r="I1826" t="s">
        <v>9385</v>
      </c>
      <c r="J1826" t="s">
        <v>9386</v>
      </c>
      <c r="K1826" t="s">
        <v>9387</v>
      </c>
    </row>
    <row r="1827" spans="1:11">
      <c r="A1827" t="str">
        <f>IFERROR(VLOOKUP(I1827,รวมโครงการที่ผ่านทั้งหมด!G:X,18,0),"")</f>
        <v/>
      </c>
      <c r="B1827" s="1" t="s">
        <v>1738</v>
      </c>
      <c r="C1827" t="s">
        <v>1827</v>
      </c>
      <c r="D1827" s="7" t="s">
        <v>151</v>
      </c>
      <c r="E1827" s="7" t="s">
        <v>1730</v>
      </c>
      <c r="F1827" t="s">
        <v>292</v>
      </c>
      <c r="G1827" s="7" t="s">
        <v>1730</v>
      </c>
      <c r="H1827" t="s">
        <v>1731</v>
      </c>
      <c r="I1827" t="s">
        <v>1828</v>
      </c>
      <c r="J1827" t="s">
        <v>1829</v>
      </c>
      <c r="K1827" t="s">
        <v>1830</v>
      </c>
    </row>
    <row r="1828" spans="1:11">
      <c r="A1828">
        <f>IFERROR(VLOOKUP(I1828,รวมโครงการที่ผ่านทั้งหมด!G:X,18,0),"")</f>
        <v>1</v>
      </c>
      <c r="B1828" s="1" t="s">
        <v>1738</v>
      </c>
      <c r="C1828" t="s">
        <v>1827</v>
      </c>
      <c r="D1828" s="7" t="s">
        <v>1201</v>
      </c>
      <c r="E1828" s="7" t="s">
        <v>5918</v>
      </c>
      <c r="F1828" t="s">
        <v>1042</v>
      </c>
      <c r="G1828" s="7" t="s">
        <v>5918</v>
      </c>
      <c r="H1828" t="s">
        <v>5919</v>
      </c>
      <c r="I1828" t="s">
        <v>5959</v>
      </c>
      <c r="J1828" t="s">
        <v>5960</v>
      </c>
      <c r="K1828" t="s">
        <v>5961</v>
      </c>
    </row>
    <row r="1829" spans="1:11">
      <c r="A1829">
        <f>IFERROR(VLOOKUP(I1829,รวมโครงการที่ผ่านทั้งหมด!G:X,18,0),"")</f>
        <v>1</v>
      </c>
      <c r="B1829" s="1" t="s">
        <v>1738</v>
      </c>
      <c r="C1829" t="s">
        <v>1827</v>
      </c>
      <c r="D1829" s="7" t="s">
        <v>785</v>
      </c>
      <c r="E1829" s="7" t="s">
        <v>7117</v>
      </c>
      <c r="F1829" t="s">
        <v>7152</v>
      </c>
      <c r="G1829" s="7" t="s">
        <v>7117</v>
      </c>
      <c r="H1829" t="s">
        <v>7153</v>
      </c>
      <c r="I1829" t="s">
        <v>7154</v>
      </c>
      <c r="J1829" t="s">
        <v>7155</v>
      </c>
      <c r="K1829" t="s">
        <v>7156</v>
      </c>
    </row>
    <row r="1830" spans="1:11">
      <c r="A1830" t="str">
        <f>IFERROR(VLOOKUP(I1830,รวมโครงการที่ผ่านทั้งหมด!G:X,18,0),"")</f>
        <v/>
      </c>
      <c r="B1830" s="1" t="s">
        <v>1738</v>
      </c>
      <c r="C1830" t="s">
        <v>1827</v>
      </c>
      <c r="D1830" s="7" t="s">
        <v>785</v>
      </c>
      <c r="E1830" s="7" t="s">
        <v>7157</v>
      </c>
      <c r="F1830" t="s">
        <v>78</v>
      </c>
      <c r="G1830" s="7" t="s">
        <v>7157</v>
      </c>
      <c r="H1830" t="s">
        <v>7158</v>
      </c>
      <c r="I1830" t="s">
        <v>7159</v>
      </c>
      <c r="J1830" t="s">
        <v>7160</v>
      </c>
      <c r="K1830" t="s">
        <v>7161</v>
      </c>
    </row>
    <row r="1831" spans="1:11">
      <c r="A1831" t="str">
        <f>IFERROR(VLOOKUP(I1831,รวมโครงการที่ผ่านทั้งหมด!G:X,18,0),"")</f>
        <v/>
      </c>
      <c r="B1831" s="1" t="s">
        <v>1738</v>
      </c>
      <c r="C1831" t="s">
        <v>1827</v>
      </c>
      <c r="D1831" s="7" t="s">
        <v>785</v>
      </c>
      <c r="E1831" s="7" t="s">
        <v>7157</v>
      </c>
      <c r="F1831" t="s">
        <v>78</v>
      </c>
      <c r="G1831" s="7" t="s">
        <v>7157</v>
      </c>
      <c r="H1831" t="s">
        <v>7158</v>
      </c>
      <c r="I1831" t="s">
        <v>7162</v>
      </c>
      <c r="J1831" t="s">
        <v>7163</v>
      </c>
      <c r="K1831" t="s">
        <v>7164</v>
      </c>
    </row>
    <row r="1832" spans="1:11">
      <c r="A1832">
        <f>IFERROR(VLOOKUP(I1832,รวมโครงการที่ผ่านทั้งหมด!G:X,18,0),"")</f>
        <v>1</v>
      </c>
      <c r="B1832" s="1" t="s">
        <v>1738</v>
      </c>
      <c r="C1832" t="s">
        <v>1827</v>
      </c>
      <c r="D1832" s="7" t="s">
        <v>785</v>
      </c>
      <c r="E1832" s="7" t="s">
        <v>7157</v>
      </c>
      <c r="F1832" t="s">
        <v>7170</v>
      </c>
      <c r="G1832" s="7" t="s">
        <v>7157</v>
      </c>
      <c r="H1832" t="s">
        <v>7171</v>
      </c>
      <c r="I1832" t="s">
        <v>7172</v>
      </c>
      <c r="J1832" t="s">
        <v>7173</v>
      </c>
      <c r="K1832" t="s">
        <v>7174</v>
      </c>
    </row>
    <row r="1833" spans="1:11">
      <c r="A1833">
        <f>IFERROR(VLOOKUP(I1833,รวมโครงการที่ผ่านทั้งหมด!G:X,18,0),"")</f>
        <v>1</v>
      </c>
      <c r="B1833" s="1" t="s">
        <v>1738</v>
      </c>
      <c r="C1833" t="s">
        <v>1827</v>
      </c>
      <c r="D1833" s="7" t="s">
        <v>785</v>
      </c>
      <c r="E1833" s="7" t="s">
        <v>7157</v>
      </c>
      <c r="F1833" t="s">
        <v>7170</v>
      </c>
      <c r="G1833" s="7" t="s">
        <v>7157</v>
      </c>
      <c r="H1833" t="s">
        <v>7171</v>
      </c>
      <c r="I1833" t="s">
        <v>7175</v>
      </c>
      <c r="J1833" t="s">
        <v>7176</v>
      </c>
      <c r="K1833" t="s">
        <v>7177</v>
      </c>
    </row>
    <row r="1834" spans="1:11">
      <c r="A1834">
        <f>IFERROR(VLOOKUP(I1834,รวมโครงการที่ผ่านทั้งหมด!G:X,18,0),"")</f>
        <v>1</v>
      </c>
      <c r="B1834" s="1" t="s">
        <v>1738</v>
      </c>
      <c r="C1834" t="s">
        <v>1827</v>
      </c>
      <c r="D1834" s="7" t="s">
        <v>785</v>
      </c>
      <c r="E1834" s="7" t="s">
        <v>7157</v>
      </c>
      <c r="F1834" t="s">
        <v>7178</v>
      </c>
      <c r="G1834" s="7" t="s">
        <v>7157</v>
      </c>
      <c r="H1834" t="s">
        <v>7179</v>
      </c>
      <c r="I1834" t="s">
        <v>7180</v>
      </c>
      <c r="J1834" t="s">
        <v>7181</v>
      </c>
      <c r="K1834" t="s">
        <v>7182</v>
      </c>
    </row>
    <row r="1835" spans="1:11">
      <c r="A1835" t="str">
        <f>IFERROR(VLOOKUP(I1835,รวมโครงการที่ผ่านทั้งหมด!G:X,18,0),"")</f>
        <v/>
      </c>
      <c r="B1835" s="1" t="s">
        <v>1738</v>
      </c>
      <c r="C1835" t="s">
        <v>1827</v>
      </c>
      <c r="D1835" s="7" t="s">
        <v>785</v>
      </c>
      <c r="E1835" s="7" t="s">
        <v>7321</v>
      </c>
      <c r="F1835" t="s">
        <v>217</v>
      </c>
      <c r="G1835" s="7" t="s">
        <v>7321</v>
      </c>
      <c r="H1835" t="s">
        <v>7322</v>
      </c>
      <c r="I1835" t="s">
        <v>7329</v>
      </c>
      <c r="J1835" t="s">
        <v>7330</v>
      </c>
      <c r="K1835" t="s">
        <v>7331</v>
      </c>
    </row>
    <row r="1836" spans="1:11">
      <c r="A1836" t="str">
        <f>IFERROR(VLOOKUP(I1836,รวมโครงการที่ผ่านทั้งหมด!G:X,18,0),"")</f>
        <v/>
      </c>
      <c r="B1836" s="1" t="s">
        <v>1738</v>
      </c>
      <c r="C1836" t="s">
        <v>1827</v>
      </c>
      <c r="D1836" s="7" t="s">
        <v>151</v>
      </c>
      <c r="E1836" s="7" t="s">
        <v>7969</v>
      </c>
      <c r="F1836" t="s">
        <v>292</v>
      </c>
      <c r="G1836" s="7" t="s">
        <v>7969</v>
      </c>
      <c r="H1836" t="s">
        <v>7970</v>
      </c>
      <c r="I1836" t="s">
        <v>8007</v>
      </c>
      <c r="J1836" t="s">
        <v>8008</v>
      </c>
      <c r="K1836" t="s">
        <v>8009</v>
      </c>
    </row>
    <row r="1837" spans="1:11">
      <c r="A1837" t="str">
        <f>IFERROR(VLOOKUP(I1837,รวมโครงการที่ผ่านทั้งหมด!G:X,18,0),"")</f>
        <v/>
      </c>
      <c r="B1837" s="1" t="s">
        <v>1738</v>
      </c>
      <c r="C1837" t="s">
        <v>1827</v>
      </c>
      <c r="D1837" s="7" t="s">
        <v>151</v>
      </c>
      <c r="E1837" s="7" t="s">
        <v>8667</v>
      </c>
      <c r="F1837" t="s">
        <v>292</v>
      </c>
      <c r="G1837" s="7" t="s">
        <v>8667</v>
      </c>
      <c r="H1837" t="s">
        <v>8668</v>
      </c>
      <c r="I1837" t="s">
        <v>8744</v>
      </c>
      <c r="J1837" t="s">
        <v>8745</v>
      </c>
      <c r="K1837" t="s">
        <v>8746</v>
      </c>
    </row>
    <row r="1838" spans="1:11">
      <c r="A1838" t="str">
        <f>IFERROR(VLOOKUP(I1838,รวมโครงการที่ผ่านทั้งหมด!G:X,18,0),"")</f>
        <v/>
      </c>
      <c r="B1838" s="1" t="s">
        <v>1738</v>
      </c>
      <c r="C1838" t="s">
        <v>1827</v>
      </c>
      <c r="D1838" s="7" t="s">
        <v>785</v>
      </c>
      <c r="E1838" s="7" t="s">
        <v>9782</v>
      </c>
      <c r="F1838" t="s">
        <v>138</v>
      </c>
      <c r="G1838" s="7" t="s">
        <v>9782</v>
      </c>
      <c r="H1838" t="s">
        <v>9783</v>
      </c>
      <c r="I1838" t="s">
        <v>9817</v>
      </c>
      <c r="J1838" t="s">
        <v>9818</v>
      </c>
      <c r="K1838" t="s">
        <v>9819</v>
      </c>
    </row>
    <row r="1839" spans="1:11">
      <c r="A1839" t="str">
        <f>IFERROR(VLOOKUP(I1839,รวมโครงการที่ผ่านทั้งหมด!G:X,18,0),"")</f>
        <v/>
      </c>
      <c r="B1839" s="1" t="s">
        <v>1738</v>
      </c>
      <c r="C1839" t="s">
        <v>1739</v>
      </c>
      <c r="D1839" s="7" t="s">
        <v>151</v>
      </c>
      <c r="E1839" s="7" t="s">
        <v>1730</v>
      </c>
      <c r="F1839" t="s">
        <v>292</v>
      </c>
      <c r="G1839" s="7" t="s">
        <v>1730</v>
      </c>
      <c r="H1839" t="s">
        <v>1731</v>
      </c>
      <c r="I1839" t="s">
        <v>1740</v>
      </c>
      <c r="J1839" t="s">
        <v>1741</v>
      </c>
      <c r="K1839" t="s">
        <v>1742</v>
      </c>
    </row>
    <row r="1840" spans="1:11">
      <c r="A1840" t="str">
        <f>IFERROR(VLOOKUP(I1840,รวมโครงการที่ผ่านทั้งหมด!G:X,18,0),"")</f>
        <v/>
      </c>
      <c r="B1840" s="1" t="s">
        <v>1738</v>
      </c>
      <c r="C1840" t="s">
        <v>1739</v>
      </c>
      <c r="D1840" s="7" t="s">
        <v>785</v>
      </c>
      <c r="E1840" s="7" t="s">
        <v>7117</v>
      </c>
      <c r="F1840" t="s">
        <v>7144</v>
      </c>
      <c r="G1840" s="7" t="s">
        <v>7117</v>
      </c>
      <c r="H1840" t="s">
        <v>7145</v>
      </c>
      <c r="I1840" t="s">
        <v>7146</v>
      </c>
      <c r="J1840" t="s">
        <v>7147</v>
      </c>
      <c r="K1840" t="s">
        <v>7148</v>
      </c>
    </row>
    <row r="1841" spans="1:11">
      <c r="A1841" t="str">
        <f>IFERROR(VLOOKUP(I1841,รวมโครงการที่ผ่านทั้งหมด!G:X,18,0),"")</f>
        <v/>
      </c>
      <c r="B1841" s="1" t="s">
        <v>1738</v>
      </c>
      <c r="C1841" t="s">
        <v>1739</v>
      </c>
      <c r="D1841" s="7" t="s">
        <v>785</v>
      </c>
      <c r="E1841" s="7" t="s">
        <v>9782</v>
      </c>
      <c r="F1841" t="s">
        <v>138</v>
      </c>
      <c r="G1841" s="7" t="s">
        <v>9782</v>
      </c>
      <c r="H1841" t="s">
        <v>9783</v>
      </c>
      <c r="I1841" t="s">
        <v>9784</v>
      </c>
      <c r="J1841" t="s">
        <v>9785</v>
      </c>
      <c r="K1841" t="s">
        <v>9786</v>
      </c>
    </row>
    <row r="1842" spans="1:11">
      <c r="A1842" t="str">
        <f>IFERROR(VLOOKUP(I1842,รวมโครงการที่ผ่านทั้งหมด!G:X,18,0),"")</f>
        <v/>
      </c>
      <c r="B1842" s="1" t="s">
        <v>1738</v>
      </c>
      <c r="C1842" t="s">
        <v>1739</v>
      </c>
      <c r="D1842" s="7" t="s">
        <v>785</v>
      </c>
      <c r="E1842" s="7" t="s">
        <v>9782</v>
      </c>
      <c r="F1842" t="s">
        <v>138</v>
      </c>
      <c r="G1842" s="7" t="s">
        <v>9782</v>
      </c>
      <c r="H1842" t="s">
        <v>9783</v>
      </c>
      <c r="I1842" t="s">
        <v>9787</v>
      </c>
      <c r="J1842" t="s">
        <v>9788</v>
      </c>
      <c r="K1842" t="s">
        <v>9789</v>
      </c>
    </row>
    <row r="1843" spans="1:11">
      <c r="A1843" t="str">
        <f>IFERROR(VLOOKUP(I1843,รวมโครงการที่ผ่านทั้งหมด!G:X,18,0),"")</f>
        <v/>
      </c>
      <c r="B1843" s="1" t="s">
        <v>1738</v>
      </c>
      <c r="C1843" t="s">
        <v>1739</v>
      </c>
      <c r="D1843" s="7" t="s">
        <v>785</v>
      </c>
      <c r="E1843" s="7" t="s">
        <v>9782</v>
      </c>
      <c r="F1843" t="s">
        <v>138</v>
      </c>
      <c r="G1843" s="7" t="s">
        <v>9782</v>
      </c>
      <c r="H1843" t="s">
        <v>9783</v>
      </c>
      <c r="I1843" t="s">
        <v>9796</v>
      </c>
      <c r="J1843" t="s">
        <v>9797</v>
      </c>
      <c r="K1843" t="s">
        <v>9798</v>
      </c>
    </row>
    <row r="1844" spans="1:11">
      <c r="A1844" t="str">
        <f>IFERROR(VLOOKUP(I1844,รวมโครงการที่ผ่านทั้งหมด!G:X,18,0),"")</f>
        <v/>
      </c>
      <c r="B1844" s="1" t="s">
        <v>1738</v>
      </c>
      <c r="C1844" t="s">
        <v>1739</v>
      </c>
      <c r="D1844" s="7" t="s">
        <v>785</v>
      </c>
      <c r="E1844" s="7" t="s">
        <v>9782</v>
      </c>
      <c r="F1844" t="s">
        <v>138</v>
      </c>
      <c r="G1844" s="7" t="s">
        <v>9782</v>
      </c>
      <c r="H1844" t="s">
        <v>9783</v>
      </c>
      <c r="I1844" t="s">
        <v>9799</v>
      </c>
      <c r="J1844" t="s">
        <v>9800</v>
      </c>
      <c r="K1844" t="s">
        <v>9801</v>
      </c>
    </row>
    <row r="1845" spans="1:11">
      <c r="A1845" t="str">
        <f>IFERROR(VLOOKUP(I1845,รวมโครงการที่ผ่านทั้งหมด!G:X,18,0),"")</f>
        <v/>
      </c>
      <c r="B1845" s="1" t="s">
        <v>1738</v>
      </c>
      <c r="C1845" t="s">
        <v>1739</v>
      </c>
      <c r="D1845" s="7" t="s">
        <v>785</v>
      </c>
      <c r="E1845" s="7" t="s">
        <v>9782</v>
      </c>
      <c r="F1845" t="s">
        <v>138</v>
      </c>
      <c r="G1845" s="7" t="s">
        <v>9782</v>
      </c>
      <c r="H1845" t="s">
        <v>9783</v>
      </c>
      <c r="I1845" t="s">
        <v>9805</v>
      </c>
      <c r="J1845" t="s">
        <v>9806</v>
      </c>
      <c r="K1845" t="s">
        <v>9807</v>
      </c>
    </row>
    <row r="1846" spans="1:11">
      <c r="A1846" t="str">
        <f>IFERROR(VLOOKUP(I1846,รวมโครงการที่ผ่านทั้งหมด!G:X,18,0),"")</f>
        <v/>
      </c>
      <c r="B1846" s="1" t="s">
        <v>1738</v>
      </c>
      <c r="C1846" t="s">
        <v>1739</v>
      </c>
      <c r="D1846" s="7" t="s">
        <v>785</v>
      </c>
      <c r="E1846" s="7" t="s">
        <v>9782</v>
      </c>
      <c r="F1846" t="s">
        <v>138</v>
      </c>
      <c r="G1846" s="7" t="s">
        <v>9782</v>
      </c>
      <c r="H1846" t="s">
        <v>9783</v>
      </c>
      <c r="I1846" t="s">
        <v>9808</v>
      </c>
      <c r="J1846" t="s">
        <v>9809</v>
      </c>
      <c r="K1846" t="s">
        <v>9810</v>
      </c>
    </row>
    <row r="1847" spans="1:11">
      <c r="A1847" t="str">
        <f>IFERROR(VLOOKUP(I1847,รวมโครงการที่ผ่านทั้งหมด!G:X,18,0),"")</f>
        <v/>
      </c>
      <c r="B1847" s="1" t="s">
        <v>1738</v>
      </c>
      <c r="C1847" t="s">
        <v>1739</v>
      </c>
      <c r="D1847" s="7" t="s">
        <v>785</v>
      </c>
      <c r="E1847" s="7" t="s">
        <v>9782</v>
      </c>
      <c r="F1847" t="s">
        <v>138</v>
      </c>
      <c r="G1847" s="7" t="s">
        <v>9782</v>
      </c>
      <c r="H1847" t="s">
        <v>9783</v>
      </c>
      <c r="I1847" t="s">
        <v>9811</v>
      </c>
      <c r="J1847" t="s">
        <v>9812</v>
      </c>
      <c r="K1847" t="s">
        <v>9813</v>
      </c>
    </row>
    <row r="1848" spans="1:11">
      <c r="A1848" t="str">
        <f>IFERROR(VLOOKUP(I1848,รวมโครงการที่ผ่านทั้งหมด!G:X,18,0),"")</f>
        <v/>
      </c>
      <c r="B1848" s="1" t="s">
        <v>1738</v>
      </c>
      <c r="C1848" t="s">
        <v>1739</v>
      </c>
      <c r="D1848" s="7" t="s">
        <v>785</v>
      </c>
      <c r="E1848" s="7" t="s">
        <v>9782</v>
      </c>
      <c r="F1848" t="s">
        <v>138</v>
      </c>
      <c r="G1848" s="7" t="s">
        <v>9782</v>
      </c>
      <c r="H1848" t="s">
        <v>9783</v>
      </c>
      <c r="I1848" t="s">
        <v>9814</v>
      </c>
      <c r="J1848" t="s">
        <v>9815</v>
      </c>
      <c r="K1848" t="s">
        <v>9816</v>
      </c>
    </row>
    <row r="1849" spans="1:11">
      <c r="A1849" t="str">
        <f>IFERROR(VLOOKUP(I1849,รวมโครงการที่ผ่านทั้งหมด!G:X,18,0),"")</f>
        <v/>
      </c>
      <c r="B1849" s="1" t="s">
        <v>1738</v>
      </c>
      <c r="C1849" t="s">
        <v>1739</v>
      </c>
      <c r="D1849" s="7" t="s">
        <v>785</v>
      </c>
      <c r="E1849" s="7" t="s">
        <v>9782</v>
      </c>
      <c r="F1849" t="s">
        <v>138</v>
      </c>
      <c r="G1849" s="7" t="s">
        <v>9782</v>
      </c>
      <c r="H1849" t="s">
        <v>9783</v>
      </c>
      <c r="I1849" t="s">
        <v>9826</v>
      </c>
      <c r="J1849" t="s">
        <v>9827</v>
      </c>
      <c r="K1849" t="s">
        <v>9828</v>
      </c>
    </row>
    <row r="1850" spans="1:11">
      <c r="A1850" t="str">
        <f>IFERROR(VLOOKUP(I1850,รวมโครงการที่ผ่านทั้งหมด!G:X,18,0),"")</f>
        <v/>
      </c>
      <c r="B1850" s="1" t="s">
        <v>1738</v>
      </c>
      <c r="C1850" t="s">
        <v>1739</v>
      </c>
      <c r="D1850" s="7" t="s">
        <v>785</v>
      </c>
      <c r="E1850" s="7" t="s">
        <v>9782</v>
      </c>
      <c r="F1850" t="s">
        <v>138</v>
      </c>
      <c r="G1850" s="7" t="s">
        <v>9782</v>
      </c>
      <c r="H1850" t="s">
        <v>9783</v>
      </c>
      <c r="I1850" t="s">
        <v>9829</v>
      </c>
      <c r="J1850" t="s">
        <v>9830</v>
      </c>
      <c r="K1850" t="s">
        <v>9831</v>
      </c>
    </row>
    <row r="1851" spans="1:11">
      <c r="A1851" t="str">
        <f>IFERROR(VLOOKUP(I1851,รวมโครงการที่ผ่านทั้งหมด!G:X,18,0),"")</f>
        <v/>
      </c>
      <c r="B1851" s="1" t="s">
        <v>1738</v>
      </c>
      <c r="C1851" t="s">
        <v>1739</v>
      </c>
      <c r="D1851" s="7" t="s">
        <v>785</v>
      </c>
      <c r="E1851" s="7" t="s">
        <v>9782</v>
      </c>
      <c r="F1851" t="s">
        <v>138</v>
      </c>
      <c r="G1851" s="7" t="s">
        <v>9782</v>
      </c>
      <c r="H1851" t="s">
        <v>9783</v>
      </c>
      <c r="I1851" t="s">
        <v>9832</v>
      </c>
      <c r="J1851" t="s">
        <v>9833</v>
      </c>
      <c r="K1851" t="s">
        <v>9834</v>
      </c>
    </row>
    <row r="1852" spans="1:11">
      <c r="A1852" t="str">
        <f>IFERROR(VLOOKUP(I1852,รวมโครงการที่ผ่านทั้งหมด!G:X,18,0),"")</f>
        <v/>
      </c>
      <c r="B1852" s="1" t="s">
        <v>1738</v>
      </c>
      <c r="C1852" t="s">
        <v>1739</v>
      </c>
      <c r="D1852" s="7" t="s">
        <v>785</v>
      </c>
      <c r="E1852" s="7" t="s">
        <v>9782</v>
      </c>
      <c r="F1852" t="s">
        <v>138</v>
      </c>
      <c r="G1852" s="7" t="s">
        <v>9782</v>
      </c>
      <c r="H1852" t="s">
        <v>9783</v>
      </c>
      <c r="I1852" t="s">
        <v>9835</v>
      </c>
      <c r="J1852" t="s">
        <v>9836</v>
      </c>
      <c r="K1852" t="s">
        <v>9837</v>
      </c>
    </row>
    <row r="1853" spans="1:11">
      <c r="A1853" t="str">
        <f>IFERROR(VLOOKUP(I1853,รวมโครงการที่ผ่านทั้งหมด!G:X,18,0),"")</f>
        <v/>
      </c>
      <c r="B1853" s="1" t="s">
        <v>1738</v>
      </c>
      <c r="C1853" t="s">
        <v>1739</v>
      </c>
      <c r="D1853" s="7" t="s">
        <v>785</v>
      </c>
      <c r="E1853" s="7" t="s">
        <v>9782</v>
      </c>
      <c r="F1853" t="s">
        <v>138</v>
      </c>
      <c r="G1853" s="7" t="s">
        <v>9782</v>
      </c>
      <c r="H1853" t="s">
        <v>9783</v>
      </c>
      <c r="I1853" t="s">
        <v>9838</v>
      </c>
      <c r="J1853" t="s">
        <v>9839</v>
      </c>
      <c r="K1853" t="s">
        <v>9840</v>
      </c>
    </row>
    <row r="1854" spans="1:11">
      <c r="A1854" t="str">
        <f>IFERROR(VLOOKUP(I1854,รวมโครงการที่ผ่านทั้งหมด!G:X,18,0),"")</f>
        <v/>
      </c>
      <c r="B1854" s="1" t="s">
        <v>1738</v>
      </c>
      <c r="C1854" t="s">
        <v>1739</v>
      </c>
      <c r="D1854" s="7" t="s">
        <v>785</v>
      </c>
      <c r="E1854" s="7" t="s">
        <v>9782</v>
      </c>
      <c r="F1854" t="s">
        <v>138</v>
      </c>
      <c r="G1854" s="7" t="s">
        <v>9782</v>
      </c>
      <c r="H1854" t="s">
        <v>9783</v>
      </c>
      <c r="I1854" t="s">
        <v>9841</v>
      </c>
      <c r="J1854" t="s">
        <v>9842</v>
      </c>
      <c r="K1854" t="s">
        <v>9843</v>
      </c>
    </row>
    <row r="1855" spans="1:11">
      <c r="A1855" t="str">
        <f>IFERROR(VLOOKUP(I1855,รวมโครงการที่ผ่านทั้งหมด!G:X,18,0),"")</f>
        <v/>
      </c>
      <c r="B1855" s="1" t="s">
        <v>1738</v>
      </c>
      <c r="C1855" t="s">
        <v>1739</v>
      </c>
      <c r="D1855" s="7" t="s">
        <v>785</v>
      </c>
      <c r="E1855" s="7" t="s">
        <v>9782</v>
      </c>
      <c r="F1855" t="s">
        <v>138</v>
      </c>
      <c r="G1855" s="7" t="s">
        <v>9782</v>
      </c>
      <c r="H1855" t="s">
        <v>9783</v>
      </c>
      <c r="I1855" t="s">
        <v>9844</v>
      </c>
      <c r="J1855" t="s">
        <v>9845</v>
      </c>
      <c r="K1855" t="s">
        <v>9846</v>
      </c>
    </row>
    <row r="1856" spans="1:11">
      <c r="A1856" t="str">
        <f>IFERROR(VLOOKUP(I1856,รวมโครงการที่ผ่านทั้งหมด!G:X,18,0),"")</f>
        <v/>
      </c>
      <c r="B1856" s="1" t="s">
        <v>1738</v>
      </c>
      <c r="C1856" t="s">
        <v>1739</v>
      </c>
      <c r="D1856" s="7" t="s">
        <v>785</v>
      </c>
      <c r="E1856" s="7" t="s">
        <v>9782</v>
      </c>
      <c r="F1856" t="s">
        <v>138</v>
      </c>
      <c r="G1856" s="7" t="s">
        <v>9782</v>
      </c>
      <c r="H1856" t="s">
        <v>9783</v>
      </c>
      <c r="I1856" t="s">
        <v>9847</v>
      </c>
      <c r="J1856" t="s">
        <v>9848</v>
      </c>
      <c r="K1856" t="s">
        <v>9849</v>
      </c>
    </row>
    <row r="1857" spans="1:11">
      <c r="A1857" t="str">
        <f>IFERROR(VLOOKUP(I1857,รวมโครงการที่ผ่านทั้งหมด!G:X,18,0),"")</f>
        <v/>
      </c>
      <c r="B1857" s="1" t="s">
        <v>1738</v>
      </c>
      <c r="C1857" t="s">
        <v>1812</v>
      </c>
      <c r="D1857" s="7" t="s">
        <v>151</v>
      </c>
      <c r="E1857" s="7" t="s">
        <v>1730</v>
      </c>
      <c r="F1857" t="s">
        <v>292</v>
      </c>
      <c r="G1857" s="7" t="s">
        <v>1730</v>
      </c>
      <c r="H1857" t="s">
        <v>1731</v>
      </c>
      <c r="I1857" t="s">
        <v>1813</v>
      </c>
      <c r="J1857" t="s">
        <v>1814</v>
      </c>
      <c r="K1857" t="s">
        <v>1815</v>
      </c>
    </row>
    <row r="1858" spans="1:11">
      <c r="A1858" t="str">
        <f>IFERROR(VLOOKUP(I1858,รวมโครงการที่ผ่านทั้งหมด!G:X,18,0),"")</f>
        <v/>
      </c>
      <c r="B1858" s="1" t="s">
        <v>1738</v>
      </c>
      <c r="C1858" t="s">
        <v>1812</v>
      </c>
      <c r="D1858" s="7" t="s">
        <v>151</v>
      </c>
      <c r="E1858" s="7" t="s">
        <v>2297</v>
      </c>
      <c r="F1858" t="s">
        <v>2298</v>
      </c>
      <c r="G1858" s="7" t="s">
        <v>2297</v>
      </c>
      <c r="H1858" t="s">
        <v>2299</v>
      </c>
      <c r="I1858" t="s">
        <v>2367</v>
      </c>
      <c r="J1858" t="s">
        <v>2368</v>
      </c>
      <c r="K1858" t="s">
        <v>2369</v>
      </c>
    </row>
    <row r="1859" spans="1:11">
      <c r="A1859">
        <f>IFERROR(VLOOKUP(I1859,รวมโครงการที่ผ่านทั้งหมด!G:X,18,0),"")</f>
        <v>1</v>
      </c>
      <c r="B1859" s="1" t="s">
        <v>1738</v>
      </c>
      <c r="C1859" t="s">
        <v>1812</v>
      </c>
      <c r="D1859" s="7" t="s">
        <v>785</v>
      </c>
      <c r="E1859" s="7" t="s">
        <v>7157</v>
      </c>
      <c r="F1859" t="s">
        <v>7165</v>
      </c>
      <c r="G1859" s="7" t="s">
        <v>7157</v>
      </c>
      <c r="H1859" t="s">
        <v>7166</v>
      </c>
      <c r="I1859" t="s">
        <v>7167</v>
      </c>
      <c r="J1859" t="s">
        <v>7168</v>
      </c>
      <c r="K1859" t="s">
        <v>7169</v>
      </c>
    </row>
    <row r="1860" spans="1:11">
      <c r="A1860" t="str">
        <f>IFERROR(VLOOKUP(I1860,รวมโครงการที่ผ่านทั้งหมด!G:X,18,0),"")</f>
        <v/>
      </c>
      <c r="B1860" s="1" t="s">
        <v>1738</v>
      </c>
      <c r="C1860" t="s">
        <v>1812</v>
      </c>
      <c r="D1860" s="7" t="s">
        <v>785</v>
      </c>
      <c r="E1860" s="7" t="s">
        <v>7321</v>
      </c>
      <c r="F1860" t="s">
        <v>217</v>
      </c>
      <c r="G1860" s="7" t="s">
        <v>7321</v>
      </c>
      <c r="H1860" t="s">
        <v>7322</v>
      </c>
      <c r="I1860" t="s">
        <v>7323</v>
      </c>
      <c r="J1860" t="s">
        <v>7324</v>
      </c>
      <c r="K1860" t="s">
        <v>7325</v>
      </c>
    </row>
    <row r="1861" spans="1:11">
      <c r="A1861" t="str">
        <f>IFERROR(VLOOKUP(I1861,รวมโครงการที่ผ่านทั้งหมด!G:X,18,0),"")</f>
        <v/>
      </c>
      <c r="B1861" s="1" t="s">
        <v>1738</v>
      </c>
      <c r="C1861" t="s">
        <v>1812</v>
      </c>
      <c r="D1861" s="7" t="s">
        <v>785</v>
      </c>
      <c r="E1861" s="7" t="s">
        <v>7321</v>
      </c>
      <c r="F1861" t="s">
        <v>217</v>
      </c>
      <c r="G1861" s="7" t="s">
        <v>7321</v>
      </c>
      <c r="H1861" t="s">
        <v>7322</v>
      </c>
      <c r="I1861" t="s">
        <v>7326</v>
      </c>
      <c r="J1861" t="s">
        <v>7327</v>
      </c>
      <c r="K1861" t="s">
        <v>7328</v>
      </c>
    </row>
    <row r="1862" spans="1:11">
      <c r="A1862" t="str">
        <f>IFERROR(VLOOKUP(I1862,รวมโครงการที่ผ่านทั้งหมด!G:X,18,0),"")</f>
        <v/>
      </c>
      <c r="B1862" s="1" t="s">
        <v>1738</v>
      </c>
      <c r="C1862" t="s">
        <v>1812</v>
      </c>
      <c r="D1862" s="7" t="s">
        <v>151</v>
      </c>
      <c r="E1862" s="7" t="s">
        <v>8667</v>
      </c>
      <c r="F1862" t="s">
        <v>292</v>
      </c>
      <c r="G1862" s="7" t="s">
        <v>8667</v>
      </c>
      <c r="H1862" t="s">
        <v>8668</v>
      </c>
      <c r="I1862" t="s">
        <v>8690</v>
      </c>
      <c r="J1862" t="s">
        <v>8691</v>
      </c>
      <c r="K1862" t="s">
        <v>8692</v>
      </c>
    </row>
    <row r="1863" spans="1:11">
      <c r="A1863" t="str">
        <f>IFERROR(VLOOKUP(I1863,รวมโครงการที่ผ่านทั้งหมด!G:X,18,0),"")</f>
        <v/>
      </c>
      <c r="B1863" s="1" t="s">
        <v>1738</v>
      </c>
      <c r="C1863" t="s">
        <v>1812</v>
      </c>
      <c r="D1863" s="7" t="s">
        <v>785</v>
      </c>
      <c r="E1863" s="7" t="s">
        <v>9782</v>
      </c>
      <c r="F1863" t="s">
        <v>138</v>
      </c>
      <c r="G1863" s="7" t="s">
        <v>9782</v>
      </c>
      <c r="H1863" t="s">
        <v>9783</v>
      </c>
      <c r="I1863" t="s">
        <v>9820</v>
      </c>
      <c r="J1863" t="s">
        <v>9821</v>
      </c>
      <c r="K1863" t="s">
        <v>9822</v>
      </c>
    </row>
    <row r="1864" spans="1:11">
      <c r="A1864" t="str">
        <f>IFERROR(VLOOKUP(I1864,รวมโครงการที่ผ่านทั้งหมด!G:X,18,0),"")</f>
        <v/>
      </c>
      <c r="B1864" s="1" t="s">
        <v>1738</v>
      </c>
      <c r="C1864" t="s">
        <v>1812</v>
      </c>
      <c r="D1864" s="7" t="s">
        <v>785</v>
      </c>
      <c r="E1864" s="7" t="s">
        <v>9782</v>
      </c>
      <c r="F1864" t="s">
        <v>138</v>
      </c>
      <c r="G1864" s="7" t="s">
        <v>9782</v>
      </c>
      <c r="H1864" t="s">
        <v>9783</v>
      </c>
      <c r="I1864" t="s">
        <v>9823</v>
      </c>
      <c r="J1864" t="s">
        <v>9824</v>
      </c>
      <c r="K1864" t="s">
        <v>9825</v>
      </c>
    </row>
    <row r="1865" spans="1:11">
      <c r="A1865" t="str">
        <f>IFERROR(VLOOKUP(I1865,รวมโครงการที่ผ่านทั้งหมด!G:X,18,0),"")</f>
        <v/>
      </c>
      <c r="B1865" s="1" t="s">
        <v>166</v>
      </c>
      <c r="C1865" t="s">
        <v>635</v>
      </c>
      <c r="D1865" s="7" t="s">
        <v>151</v>
      </c>
      <c r="E1865" s="7" t="s">
        <v>630</v>
      </c>
      <c r="F1865" t="s">
        <v>217</v>
      </c>
      <c r="G1865" s="7" t="s">
        <v>630</v>
      </c>
      <c r="H1865" t="s">
        <v>631</v>
      </c>
      <c r="I1865" t="s">
        <v>636</v>
      </c>
      <c r="J1865" t="s">
        <v>637</v>
      </c>
      <c r="K1865" t="s">
        <v>638</v>
      </c>
    </row>
    <row r="1866" spans="1:11">
      <c r="A1866" t="str">
        <f>IFERROR(VLOOKUP(I1866,รวมโครงการที่ผ่านทั้งหมด!G:X,18,0),"")</f>
        <v/>
      </c>
      <c r="B1866" s="1" t="s">
        <v>166</v>
      </c>
      <c r="C1866" t="s">
        <v>635</v>
      </c>
      <c r="D1866" s="7" t="s">
        <v>151</v>
      </c>
      <c r="E1866" s="7" t="s">
        <v>630</v>
      </c>
      <c r="F1866" t="s">
        <v>217</v>
      </c>
      <c r="G1866" s="7" t="s">
        <v>630</v>
      </c>
      <c r="H1866" t="s">
        <v>631</v>
      </c>
      <c r="I1866" t="s">
        <v>639</v>
      </c>
      <c r="J1866" t="s">
        <v>640</v>
      </c>
      <c r="K1866" t="s">
        <v>641</v>
      </c>
    </row>
    <row r="1867" spans="1:11">
      <c r="A1867" t="str">
        <f>IFERROR(VLOOKUP(I1867,รวมโครงการที่ผ่านทั้งหมด!G:X,18,0),"")</f>
        <v/>
      </c>
      <c r="B1867" s="1" t="s">
        <v>166</v>
      </c>
      <c r="C1867" t="s">
        <v>635</v>
      </c>
      <c r="D1867" s="7" t="s">
        <v>151</v>
      </c>
      <c r="E1867" s="7" t="s">
        <v>630</v>
      </c>
      <c r="F1867" t="s">
        <v>217</v>
      </c>
      <c r="G1867" s="7" t="s">
        <v>630</v>
      </c>
      <c r="H1867" t="s">
        <v>631</v>
      </c>
      <c r="I1867" t="s">
        <v>642</v>
      </c>
      <c r="J1867" t="s">
        <v>643</v>
      </c>
      <c r="K1867" t="s">
        <v>644</v>
      </c>
    </row>
    <row r="1868" spans="1:11">
      <c r="A1868" t="str">
        <f>IFERROR(VLOOKUP(I1868,รวมโครงการที่ผ่านทั้งหมด!G:X,18,0),"")</f>
        <v/>
      </c>
      <c r="B1868" s="1" t="s">
        <v>166</v>
      </c>
      <c r="C1868" t="s">
        <v>635</v>
      </c>
      <c r="D1868" s="7" t="s">
        <v>151</v>
      </c>
      <c r="E1868" s="7" t="s">
        <v>630</v>
      </c>
      <c r="F1868" t="s">
        <v>217</v>
      </c>
      <c r="G1868" s="7" t="s">
        <v>630</v>
      </c>
      <c r="H1868" t="s">
        <v>631</v>
      </c>
      <c r="I1868" t="s">
        <v>645</v>
      </c>
      <c r="J1868" t="s">
        <v>646</v>
      </c>
      <c r="K1868" t="s">
        <v>647</v>
      </c>
    </row>
    <row r="1869" spans="1:11">
      <c r="A1869" t="str">
        <f>IFERROR(VLOOKUP(I1869,รวมโครงการที่ผ่านทั้งหมด!G:X,18,0),"")</f>
        <v/>
      </c>
      <c r="B1869" s="1" t="s">
        <v>166</v>
      </c>
      <c r="C1869" t="s">
        <v>635</v>
      </c>
      <c r="D1869" s="7" t="s">
        <v>151</v>
      </c>
      <c r="E1869" s="7" t="s">
        <v>630</v>
      </c>
      <c r="F1869" t="s">
        <v>217</v>
      </c>
      <c r="G1869" s="7" t="s">
        <v>630</v>
      </c>
      <c r="H1869" t="s">
        <v>631</v>
      </c>
      <c r="I1869" t="s">
        <v>648</v>
      </c>
      <c r="J1869" t="s">
        <v>649</v>
      </c>
      <c r="K1869" t="s">
        <v>650</v>
      </c>
    </row>
    <row r="1870" spans="1:11">
      <c r="A1870" t="str">
        <f>IFERROR(VLOOKUP(I1870,รวมโครงการที่ผ่านทั้งหมด!G:X,18,0),"")</f>
        <v/>
      </c>
      <c r="B1870" s="1" t="s">
        <v>166</v>
      </c>
      <c r="C1870" t="s">
        <v>635</v>
      </c>
      <c r="D1870" s="7" t="s">
        <v>151</v>
      </c>
      <c r="E1870" s="7" t="s">
        <v>630</v>
      </c>
      <c r="F1870" t="s">
        <v>217</v>
      </c>
      <c r="G1870" s="7" t="s">
        <v>630</v>
      </c>
      <c r="H1870" t="s">
        <v>631</v>
      </c>
      <c r="I1870" t="s">
        <v>654</v>
      </c>
      <c r="J1870" t="s">
        <v>655</v>
      </c>
      <c r="K1870" t="s">
        <v>656</v>
      </c>
    </row>
    <row r="1871" spans="1:11">
      <c r="A1871" t="str">
        <f>IFERROR(VLOOKUP(I1871,รวมโครงการที่ผ่านทั้งหมด!G:X,18,0),"")</f>
        <v/>
      </c>
      <c r="B1871" s="1" t="s">
        <v>166</v>
      </c>
      <c r="C1871" t="s">
        <v>635</v>
      </c>
      <c r="D1871" s="7" t="s">
        <v>117</v>
      </c>
      <c r="E1871" s="7" t="s">
        <v>1171</v>
      </c>
      <c r="F1871" t="s">
        <v>1172</v>
      </c>
      <c r="G1871" s="7" t="s">
        <v>10748</v>
      </c>
      <c r="H1871" t="s">
        <v>1173</v>
      </c>
      <c r="I1871" t="s">
        <v>1174</v>
      </c>
      <c r="J1871" t="s">
        <v>1175</v>
      </c>
      <c r="K1871" t="s">
        <v>1176</v>
      </c>
    </row>
    <row r="1872" spans="1:11">
      <c r="A1872" t="str">
        <f>IFERROR(VLOOKUP(I1872,รวมโครงการที่ผ่านทั้งหมด!G:X,18,0),"")</f>
        <v/>
      </c>
      <c r="B1872" s="1" t="s">
        <v>166</v>
      </c>
      <c r="C1872" t="s">
        <v>635</v>
      </c>
      <c r="D1872" s="7" t="s">
        <v>151</v>
      </c>
      <c r="E1872" s="7" t="s">
        <v>1553</v>
      </c>
      <c r="F1872" t="s">
        <v>1554</v>
      </c>
      <c r="G1872" s="7" t="s">
        <v>1553</v>
      </c>
      <c r="H1872" t="s">
        <v>1555</v>
      </c>
      <c r="I1872" t="s">
        <v>1565</v>
      </c>
      <c r="J1872" t="s">
        <v>1566</v>
      </c>
      <c r="K1872" t="s">
        <v>1567</v>
      </c>
    </row>
    <row r="1873" spans="1:11">
      <c r="A1873" t="str">
        <f>IFERROR(VLOOKUP(I1873,รวมโครงการที่ผ่านทั้งหมด!G:X,18,0),"")</f>
        <v/>
      </c>
      <c r="B1873" s="1" t="s">
        <v>166</v>
      </c>
      <c r="C1873" t="s">
        <v>635</v>
      </c>
      <c r="D1873" s="7" t="s">
        <v>151</v>
      </c>
      <c r="E1873" s="7" t="s">
        <v>1713</v>
      </c>
      <c r="F1873" t="s">
        <v>1714</v>
      </c>
      <c r="G1873" s="7" t="s">
        <v>1713</v>
      </c>
      <c r="H1873" t="s">
        <v>1715</v>
      </c>
      <c r="I1873" t="s">
        <v>1716</v>
      </c>
      <c r="J1873" t="s">
        <v>1717</v>
      </c>
      <c r="K1873" t="s">
        <v>1718</v>
      </c>
    </row>
    <row r="1874" spans="1:11">
      <c r="A1874" t="str">
        <f>IFERROR(VLOOKUP(I1874,รวมโครงการที่ผ่านทั้งหมด!G:X,18,0),"")</f>
        <v/>
      </c>
      <c r="B1874" s="1" t="s">
        <v>166</v>
      </c>
      <c r="C1874" t="s">
        <v>635</v>
      </c>
      <c r="D1874" s="7" t="s">
        <v>151</v>
      </c>
      <c r="E1874" s="7" t="s">
        <v>1913</v>
      </c>
      <c r="F1874" t="s">
        <v>217</v>
      </c>
      <c r="G1874" s="7" t="s">
        <v>1913</v>
      </c>
      <c r="H1874" t="s">
        <v>1914</v>
      </c>
      <c r="I1874" t="s">
        <v>1921</v>
      </c>
      <c r="J1874" t="s">
        <v>1922</v>
      </c>
      <c r="K1874" t="s">
        <v>1923</v>
      </c>
    </row>
    <row r="1875" spans="1:11">
      <c r="A1875" t="str">
        <f>IFERROR(VLOOKUP(I1875,รวมโครงการที่ผ่านทั้งหมด!G:X,18,0),"")</f>
        <v/>
      </c>
      <c r="B1875" s="1" t="s">
        <v>166</v>
      </c>
      <c r="C1875" t="s">
        <v>635</v>
      </c>
      <c r="D1875" s="7" t="s">
        <v>1134</v>
      </c>
      <c r="E1875" s="7" t="s">
        <v>2143</v>
      </c>
      <c r="F1875" t="s">
        <v>2144</v>
      </c>
      <c r="G1875" s="7" t="s">
        <v>2143</v>
      </c>
      <c r="H1875" t="s">
        <v>2145</v>
      </c>
      <c r="I1875" t="s">
        <v>2149</v>
      </c>
      <c r="J1875" t="s">
        <v>2150</v>
      </c>
      <c r="K1875" t="s">
        <v>2151</v>
      </c>
    </row>
    <row r="1876" spans="1:11">
      <c r="A1876" t="str">
        <f>IFERROR(VLOOKUP(I1876,รวมโครงการที่ผ่านทั้งหมด!G:X,18,0),"")</f>
        <v/>
      </c>
      <c r="B1876" s="1" t="s">
        <v>166</v>
      </c>
      <c r="C1876" t="s">
        <v>635</v>
      </c>
      <c r="D1876" s="7" t="s">
        <v>1134</v>
      </c>
      <c r="E1876" s="7" t="s">
        <v>2143</v>
      </c>
      <c r="F1876" t="s">
        <v>2144</v>
      </c>
      <c r="G1876" s="7" t="s">
        <v>2143</v>
      </c>
      <c r="H1876" t="s">
        <v>2145</v>
      </c>
      <c r="I1876" t="s">
        <v>2152</v>
      </c>
      <c r="J1876" t="s">
        <v>2153</v>
      </c>
      <c r="K1876" t="s">
        <v>2154</v>
      </c>
    </row>
    <row r="1877" spans="1:11">
      <c r="A1877" t="str">
        <f>IFERROR(VLOOKUP(I1877,รวมโครงการที่ผ่านทั้งหมด!G:X,18,0),"")</f>
        <v/>
      </c>
      <c r="B1877" s="1" t="s">
        <v>166</v>
      </c>
      <c r="C1877" t="s">
        <v>635</v>
      </c>
      <c r="D1877" s="7" t="s">
        <v>1134</v>
      </c>
      <c r="E1877" s="7" t="s">
        <v>2143</v>
      </c>
      <c r="F1877" t="s">
        <v>2144</v>
      </c>
      <c r="G1877" s="7" t="s">
        <v>2143</v>
      </c>
      <c r="H1877" t="s">
        <v>2145</v>
      </c>
      <c r="I1877" t="s">
        <v>2155</v>
      </c>
      <c r="J1877" t="s">
        <v>2156</v>
      </c>
      <c r="K1877" t="s">
        <v>2157</v>
      </c>
    </row>
    <row r="1878" spans="1:11">
      <c r="A1878" t="str">
        <f>IFERROR(VLOOKUP(I1878,รวมโครงการที่ผ่านทั้งหมด!G:X,18,0),"")</f>
        <v/>
      </c>
      <c r="B1878" s="1" t="s">
        <v>166</v>
      </c>
      <c r="C1878" t="s">
        <v>635</v>
      </c>
      <c r="D1878" s="7" t="s">
        <v>1134</v>
      </c>
      <c r="E1878" s="7" t="s">
        <v>2143</v>
      </c>
      <c r="F1878" t="s">
        <v>2144</v>
      </c>
      <c r="G1878" s="7" t="s">
        <v>2143</v>
      </c>
      <c r="H1878" t="s">
        <v>2145</v>
      </c>
      <c r="I1878" t="s">
        <v>2158</v>
      </c>
      <c r="J1878" t="s">
        <v>2159</v>
      </c>
      <c r="K1878" t="s">
        <v>2160</v>
      </c>
    </row>
    <row r="1879" spans="1:11">
      <c r="A1879" t="str">
        <f>IFERROR(VLOOKUP(I1879,รวมโครงการที่ผ่านทั้งหมด!G:X,18,0),"")</f>
        <v/>
      </c>
      <c r="B1879" s="1" t="s">
        <v>166</v>
      </c>
      <c r="C1879" t="s">
        <v>635</v>
      </c>
      <c r="D1879" s="7" t="s">
        <v>1134</v>
      </c>
      <c r="E1879" s="7" t="s">
        <v>2143</v>
      </c>
      <c r="F1879" t="s">
        <v>2144</v>
      </c>
      <c r="G1879" s="7" t="s">
        <v>2143</v>
      </c>
      <c r="H1879" t="s">
        <v>2145</v>
      </c>
      <c r="I1879" t="s">
        <v>2164</v>
      </c>
      <c r="J1879" t="s">
        <v>2165</v>
      </c>
      <c r="K1879" t="s">
        <v>2166</v>
      </c>
    </row>
    <row r="1880" spans="1:11">
      <c r="A1880" t="str">
        <f>IFERROR(VLOOKUP(I1880,รวมโครงการที่ผ่านทั้งหมด!G:X,18,0),"")</f>
        <v/>
      </c>
      <c r="B1880" s="1" t="s">
        <v>166</v>
      </c>
      <c r="C1880" t="s">
        <v>635</v>
      </c>
      <c r="D1880" s="7" t="s">
        <v>117</v>
      </c>
      <c r="E1880" s="7" t="s">
        <v>3181</v>
      </c>
      <c r="F1880" t="s">
        <v>3206</v>
      </c>
      <c r="G1880" s="7" t="s">
        <v>3181</v>
      </c>
      <c r="H1880" t="s">
        <v>3207</v>
      </c>
      <c r="I1880" t="s">
        <v>3208</v>
      </c>
      <c r="J1880" t="s">
        <v>3209</v>
      </c>
      <c r="K1880" t="s">
        <v>3210</v>
      </c>
    </row>
    <row r="1881" spans="1:11">
      <c r="A1881" t="str">
        <f>IFERROR(VLOOKUP(I1881,รวมโครงการที่ผ่านทั้งหมด!G:X,18,0),"")</f>
        <v/>
      </c>
      <c r="B1881" s="1" t="s">
        <v>166</v>
      </c>
      <c r="C1881" t="s">
        <v>635</v>
      </c>
      <c r="D1881" s="7" t="s">
        <v>117</v>
      </c>
      <c r="E1881" s="7" t="s">
        <v>3181</v>
      </c>
      <c r="F1881" t="s">
        <v>3206</v>
      </c>
      <c r="G1881" s="7" t="s">
        <v>3181</v>
      </c>
      <c r="H1881" t="s">
        <v>3207</v>
      </c>
      <c r="I1881" t="s">
        <v>3211</v>
      </c>
      <c r="J1881" t="s">
        <v>3212</v>
      </c>
      <c r="K1881" t="s">
        <v>3213</v>
      </c>
    </row>
    <row r="1882" spans="1:11">
      <c r="A1882" t="str">
        <f>IFERROR(VLOOKUP(I1882,รวมโครงการที่ผ่านทั้งหมด!G:X,18,0),"")</f>
        <v/>
      </c>
      <c r="B1882" s="1" t="s">
        <v>166</v>
      </c>
      <c r="C1882" t="s">
        <v>635</v>
      </c>
      <c r="D1882" s="7" t="s">
        <v>117</v>
      </c>
      <c r="E1882" s="7" t="s">
        <v>3222</v>
      </c>
      <c r="F1882" t="s">
        <v>3198</v>
      </c>
      <c r="G1882" s="7" t="s">
        <v>3222</v>
      </c>
      <c r="H1882" t="s">
        <v>3223</v>
      </c>
      <c r="I1882" t="s">
        <v>3248</v>
      </c>
      <c r="J1882" t="s">
        <v>3249</v>
      </c>
      <c r="K1882" t="s">
        <v>3250</v>
      </c>
    </row>
    <row r="1883" spans="1:11">
      <c r="A1883" t="str">
        <f>IFERROR(VLOOKUP(I1883,รวมโครงการที่ผ่านทั้งหมด!G:X,18,0),"")</f>
        <v/>
      </c>
      <c r="B1883" s="1" t="s">
        <v>166</v>
      </c>
      <c r="C1883" t="s">
        <v>635</v>
      </c>
      <c r="D1883" s="7" t="s">
        <v>117</v>
      </c>
      <c r="E1883" s="7" t="s">
        <v>3222</v>
      </c>
      <c r="F1883" t="s">
        <v>3198</v>
      </c>
      <c r="G1883" s="7" t="s">
        <v>3222</v>
      </c>
      <c r="H1883" t="s">
        <v>3223</v>
      </c>
      <c r="I1883" t="s">
        <v>3251</v>
      </c>
      <c r="J1883" t="s">
        <v>3252</v>
      </c>
      <c r="K1883" t="s">
        <v>3253</v>
      </c>
    </row>
    <row r="1884" spans="1:11">
      <c r="A1884" t="str">
        <f>IFERROR(VLOOKUP(I1884,รวมโครงการที่ผ่านทั้งหมด!G:X,18,0),"")</f>
        <v/>
      </c>
      <c r="B1884" s="1" t="s">
        <v>166</v>
      </c>
      <c r="C1884" t="s">
        <v>635</v>
      </c>
      <c r="D1884" s="7" t="s">
        <v>117</v>
      </c>
      <c r="E1884" s="7" t="s">
        <v>3260</v>
      </c>
      <c r="F1884" t="s">
        <v>3261</v>
      </c>
      <c r="G1884" s="7" t="s">
        <v>3260</v>
      </c>
      <c r="H1884" t="s">
        <v>3262</v>
      </c>
      <c r="I1884" t="s">
        <v>3320</v>
      </c>
      <c r="J1884" t="s">
        <v>3321</v>
      </c>
      <c r="K1884" t="s">
        <v>3322</v>
      </c>
    </row>
    <row r="1885" spans="1:11">
      <c r="A1885" t="str">
        <f>IFERROR(VLOOKUP(I1885,รวมโครงการที่ผ่านทั้งหมด!G:X,18,0),"")</f>
        <v/>
      </c>
      <c r="B1885" s="1" t="s">
        <v>166</v>
      </c>
      <c r="C1885" t="s">
        <v>635</v>
      </c>
      <c r="D1885" s="7" t="s">
        <v>117</v>
      </c>
      <c r="E1885" s="7" t="s">
        <v>3496</v>
      </c>
      <c r="F1885" t="s">
        <v>1042</v>
      </c>
      <c r="G1885" s="7" t="s">
        <v>3496</v>
      </c>
      <c r="H1885" t="s">
        <v>3497</v>
      </c>
      <c r="I1885" t="s">
        <v>3528</v>
      </c>
      <c r="J1885" t="s">
        <v>3529</v>
      </c>
      <c r="K1885" t="s">
        <v>3530</v>
      </c>
    </row>
    <row r="1886" spans="1:11">
      <c r="A1886" t="str">
        <f>IFERROR(VLOOKUP(I1886,รวมโครงการที่ผ่านทั้งหมด!G:X,18,0),"")</f>
        <v/>
      </c>
      <c r="B1886" s="1" t="s">
        <v>166</v>
      </c>
      <c r="C1886" t="s">
        <v>635</v>
      </c>
      <c r="D1886" s="7" t="s">
        <v>117</v>
      </c>
      <c r="E1886" s="7" t="s">
        <v>3496</v>
      </c>
      <c r="F1886" t="s">
        <v>1042</v>
      </c>
      <c r="G1886" s="7" t="s">
        <v>3496</v>
      </c>
      <c r="H1886" t="s">
        <v>3497</v>
      </c>
      <c r="I1886" t="s">
        <v>3531</v>
      </c>
      <c r="J1886" t="s">
        <v>3532</v>
      </c>
      <c r="K1886" t="s">
        <v>3533</v>
      </c>
    </row>
    <row r="1887" spans="1:11">
      <c r="A1887">
        <f>IFERROR(VLOOKUP(I1887,รวมโครงการที่ผ่านทั้งหมด!G:X,18,0),"")</f>
        <v>1</v>
      </c>
      <c r="B1887" s="1" t="s">
        <v>166</v>
      </c>
      <c r="C1887" t="s">
        <v>635</v>
      </c>
      <c r="D1887" s="7" t="s">
        <v>136</v>
      </c>
      <c r="E1887" s="7" t="s">
        <v>4288</v>
      </c>
      <c r="F1887" t="s">
        <v>4326</v>
      </c>
      <c r="G1887" s="7" t="s">
        <v>4288</v>
      </c>
      <c r="H1887" t="s">
        <v>4327</v>
      </c>
      <c r="I1887" t="s">
        <v>4334</v>
      </c>
      <c r="J1887" t="s">
        <v>4335</v>
      </c>
      <c r="K1887" t="s">
        <v>4336</v>
      </c>
    </row>
    <row r="1888" spans="1:11">
      <c r="A1888" t="str">
        <f>IFERROR(VLOOKUP(I1888,รวมโครงการที่ผ่านทั้งหมด!G:X,18,0),"")</f>
        <v/>
      </c>
      <c r="B1888" s="1" t="s">
        <v>166</v>
      </c>
      <c r="C1888" t="s">
        <v>635</v>
      </c>
      <c r="D1888" s="7" t="s">
        <v>4518</v>
      </c>
      <c r="E1888" s="7" t="s">
        <v>4570</v>
      </c>
      <c r="F1888" t="s">
        <v>4576</v>
      </c>
      <c r="G1888" s="7" t="s">
        <v>4570</v>
      </c>
      <c r="H1888" t="s">
        <v>4577</v>
      </c>
      <c r="I1888" t="s">
        <v>4578</v>
      </c>
      <c r="J1888" t="s">
        <v>4579</v>
      </c>
      <c r="K1888" t="s">
        <v>4580</v>
      </c>
    </row>
    <row r="1889" spans="1:11">
      <c r="A1889" t="str">
        <f>IFERROR(VLOOKUP(I1889,รวมโครงการที่ผ่านทั้งหมด!G:X,18,0),"")</f>
        <v/>
      </c>
      <c r="B1889" s="1" t="s">
        <v>166</v>
      </c>
      <c r="C1889" t="s">
        <v>635</v>
      </c>
      <c r="D1889" s="7" t="s">
        <v>4518</v>
      </c>
      <c r="E1889" s="7" t="s">
        <v>4570</v>
      </c>
      <c r="F1889" t="s">
        <v>4582</v>
      </c>
      <c r="G1889" s="7" t="s">
        <v>4570</v>
      </c>
      <c r="H1889" t="s">
        <v>4583</v>
      </c>
      <c r="I1889" t="s">
        <v>4587</v>
      </c>
      <c r="J1889" t="s">
        <v>4588</v>
      </c>
      <c r="K1889" t="s">
        <v>4589</v>
      </c>
    </row>
    <row r="1890" spans="1:11">
      <c r="A1890" t="str">
        <f>IFERROR(VLOOKUP(I1890,รวมโครงการที่ผ่านทั้งหมด!G:X,18,0),"")</f>
        <v/>
      </c>
      <c r="B1890" s="1" t="s">
        <v>166</v>
      </c>
      <c r="C1890" t="s">
        <v>635</v>
      </c>
      <c r="D1890" s="7" t="s">
        <v>4518</v>
      </c>
      <c r="E1890" s="7" t="s">
        <v>4570</v>
      </c>
      <c r="F1890" t="s">
        <v>4630</v>
      </c>
      <c r="G1890" s="7" t="s">
        <v>4570</v>
      </c>
      <c r="H1890" t="s">
        <v>4631</v>
      </c>
      <c r="I1890" t="s">
        <v>4632</v>
      </c>
      <c r="J1890" t="s">
        <v>4633</v>
      </c>
      <c r="K1890" t="s">
        <v>4634</v>
      </c>
    </row>
    <row r="1891" spans="1:11">
      <c r="A1891" t="str">
        <f>IFERROR(VLOOKUP(I1891,รวมโครงการที่ผ่านทั้งหมด!G:X,18,0),"")</f>
        <v/>
      </c>
      <c r="B1891" s="1" t="s">
        <v>166</v>
      </c>
      <c r="C1891" t="s">
        <v>635</v>
      </c>
      <c r="D1891" s="7" t="s">
        <v>4518</v>
      </c>
      <c r="E1891" s="7" t="s">
        <v>4570</v>
      </c>
      <c r="F1891" t="s">
        <v>4630</v>
      </c>
      <c r="G1891" s="7" t="s">
        <v>4570</v>
      </c>
      <c r="H1891" t="s">
        <v>4631</v>
      </c>
      <c r="I1891" t="s">
        <v>4635</v>
      </c>
      <c r="J1891" t="s">
        <v>4636</v>
      </c>
      <c r="K1891" t="s">
        <v>4637</v>
      </c>
    </row>
    <row r="1892" spans="1:11">
      <c r="A1892" t="str">
        <f>IFERROR(VLOOKUP(I1892,รวมโครงการที่ผ่านทั้งหมด!G:X,18,0),"")</f>
        <v/>
      </c>
      <c r="B1892" s="1" t="s">
        <v>166</v>
      </c>
      <c r="C1892" t="s">
        <v>635</v>
      </c>
      <c r="D1892" s="7" t="s">
        <v>7355</v>
      </c>
      <c r="E1892" s="7" t="s">
        <v>7419</v>
      </c>
      <c r="F1892" t="s">
        <v>1014</v>
      </c>
      <c r="G1892" s="7" t="s">
        <v>7419</v>
      </c>
      <c r="H1892" t="s">
        <v>7420</v>
      </c>
      <c r="I1892" t="s">
        <v>7421</v>
      </c>
      <c r="J1892" t="s">
        <v>7422</v>
      </c>
      <c r="K1892" t="s">
        <v>7423</v>
      </c>
    </row>
    <row r="1893" spans="1:11">
      <c r="A1893" t="str">
        <f>IFERROR(VLOOKUP(I1893,รวมโครงการที่ผ่านทั้งหมด!G:X,18,0),"")</f>
        <v/>
      </c>
      <c r="B1893" s="1" t="s">
        <v>166</v>
      </c>
      <c r="C1893" t="s">
        <v>635</v>
      </c>
      <c r="D1893" s="7" t="s">
        <v>7355</v>
      </c>
      <c r="E1893" s="7" t="s">
        <v>7430</v>
      </c>
      <c r="F1893" t="s">
        <v>1014</v>
      </c>
      <c r="G1893" s="7" t="s">
        <v>7430</v>
      </c>
      <c r="H1893" t="s">
        <v>7431</v>
      </c>
      <c r="I1893" t="s">
        <v>7432</v>
      </c>
      <c r="J1893" t="s">
        <v>7433</v>
      </c>
      <c r="K1893" t="s">
        <v>7434</v>
      </c>
    </row>
    <row r="1894" spans="1:11">
      <c r="A1894" t="str">
        <f>IFERROR(VLOOKUP(I1894,รวมโครงการที่ผ่านทั้งหมด!G:X,18,0),"")</f>
        <v/>
      </c>
      <c r="B1894" s="1" t="s">
        <v>166</v>
      </c>
      <c r="C1894" t="s">
        <v>635</v>
      </c>
      <c r="D1894" s="7" t="s">
        <v>7355</v>
      </c>
      <c r="E1894" s="7" t="s">
        <v>7457</v>
      </c>
      <c r="F1894" t="s">
        <v>119</v>
      </c>
      <c r="G1894" s="7" t="s">
        <v>7457</v>
      </c>
      <c r="H1894" t="s">
        <v>7458</v>
      </c>
      <c r="I1894" t="s">
        <v>7459</v>
      </c>
      <c r="J1894" t="s">
        <v>7460</v>
      </c>
      <c r="K1894" t="s">
        <v>7461</v>
      </c>
    </row>
    <row r="1895" spans="1:11">
      <c r="A1895" t="str">
        <f>IFERROR(VLOOKUP(I1895,รวมโครงการที่ผ่านทั้งหมด!G:X,18,0),"")</f>
        <v/>
      </c>
      <c r="B1895" s="1" t="s">
        <v>166</v>
      </c>
      <c r="C1895" t="s">
        <v>635</v>
      </c>
      <c r="D1895" s="7" t="s">
        <v>151</v>
      </c>
      <c r="E1895" s="7" t="s">
        <v>8440</v>
      </c>
      <c r="F1895" t="s">
        <v>217</v>
      </c>
      <c r="G1895" s="7" t="s">
        <v>8440</v>
      </c>
      <c r="H1895" t="s">
        <v>8441</v>
      </c>
      <c r="I1895" t="s">
        <v>8445</v>
      </c>
      <c r="J1895" t="s">
        <v>8446</v>
      </c>
      <c r="K1895" t="s">
        <v>8447</v>
      </c>
    </row>
    <row r="1896" spans="1:11">
      <c r="A1896" t="str">
        <f>IFERROR(VLOOKUP(I1896,รวมโครงการที่ผ่านทั้งหมด!G:X,18,0),"")</f>
        <v/>
      </c>
      <c r="B1896" s="1" t="s">
        <v>166</v>
      </c>
      <c r="C1896" t="s">
        <v>635</v>
      </c>
      <c r="D1896" s="7" t="s">
        <v>151</v>
      </c>
      <c r="E1896" s="7" t="s">
        <v>8440</v>
      </c>
      <c r="F1896" t="s">
        <v>217</v>
      </c>
      <c r="G1896" s="7" t="s">
        <v>8440</v>
      </c>
      <c r="H1896" t="s">
        <v>8441</v>
      </c>
      <c r="I1896" t="s">
        <v>8448</v>
      </c>
      <c r="J1896" t="s">
        <v>8449</v>
      </c>
      <c r="K1896" t="s">
        <v>8450</v>
      </c>
    </row>
    <row r="1897" spans="1:11">
      <c r="A1897" t="str">
        <f>IFERROR(VLOOKUP(I1897,รวมโครงการที่ผ่านทั้งหมด!G:X,18,0),"")</f>
        <v/>
      </c>
      <c r="B1897" s="1" t="s">
        <v>166</v>
      </c>
      <c r="C1897" t="s">
        <v>635</v>
      </c>
      <c r="D1897" s="7" t="s">
        <v>151</v>
      </c>
      <c r="E1897" s="7" t="s">
        <v>8440</v>
      </c>
      <c r="F1897" t="s">
        <v>217</v>
      </c>
      <c r="G1897" s="7" t="s">
        <v>8440</v>
      </c>
      <c r="H1897" t="s">
        <v>8441</v>
      </c>
      <c r="I1897" t="s">
        <v>8451</v>
      </c>
      <c r="J1897" t="s">
        <v>8452</v>
      </c>
      <c r="K1897" t="s">
        <v>8453</v>
      </c>
    </row>
    <row r="1898" spans="1:11">
      <c r="A1898" t="str">
        <f>IFERROR(VLOOKUP(I1898,รวมโครงการที่ผ่านทั้งหมด!G:X,18,0),"")</f>
        <v/>
      </c>
      <c r="B1898" s="1" t="s">
        <v>166</v>
      </c>
      <c r="C1898" t="s">
        <v>635</v>
      </c>
      <c r="D1898" s="7" t="s">
        <v>151</v>
      </c>
      <c r="E1898" s="7" t="s">
        <v>8617</v>
      </c>
      <c r="F1898" t="s">
        <v>292</v>
      </c>
      <c r="G1898" s="7" t="s">
        <v>8617</v>
      </c>
      <c r="H1898" t="s">
        <v>8618</v>
      </c>
      <c r="I1898" t="s">
        <v>8652</v>
      </c>
      <c r="J1898" t="s">
        <v>8653</v>
      </c>
      <c r="K1898" t="s">
        <v>8654</v>
      </c>
    </row>
    <row r="1899" spans="1:11">
      <c r="A1899" t="str">
        <f>IFERROR(VLOOKUP(I1899,รวมโครงการที่ผ่านทั้งหมด!G:X,18,0),"")</f>
        <v/>
      </c>
      <c r="B1899" s="1" t="s">
        <v>166</v>
      </c>
      <c r="C1899" t="s">
        <v>635</v>
      </c>
      <c r="D1899" s="7" t="s">
        <v>151</v>
      </c>
      <c r="E1899" s="7" t="s">
        <v>9884</v>
      </c>
      <c r="F1899" t="s">
        <v>217</v>
      </c>
      <c r="G1899" s="7" t="s">
        <v>9884</v>
      </c>
      <c r="H1899" t="s">
        <v>9885</v>
      </c>
      <c r="I1899" t="s">
        <v>9904</v>
      </c>
      <c r="J1899" t="s">
        <v>9905</v>
      </c>
      <c r="K1899" t="s">
        <v>9906</v>
      </c>
    </row>
    <row r="1900" spans="1:11">
      <c r="A1900" t="str">
        <f>IFERROR(VLOOKUP(I1900,รวมโครงการที่ผ่านทั้งหมด!G:X,18,0),"")</f>
        <v/>
      </c>
      <c r="B1900" s="1" t="s">
        <v>166</v>
      </c>
      <c r="C1900" t="s">
        <v>635</v>
      </c>
      <c r="D1900" s="7" t="s">
        <v>151</v>
      </c>
      <c r="E1900" s="7" t="s">
        <v>10358</v>
      </c>
      <c r="F1900" t="s">
        <v>8970</v>
      </c>
      <c r="G1900" s="7" t="s">
        <v>10358</v>
      </c>
      <c r="H1900" t="s">
        <v>10359</v>
      </c>
      <c r="I1900" t="s">
        <v>10429</v>
      </c>
      <c r="J1900" t="s">
        <v>10430</v>
      </c>
      <c r="K1900" t="s">
        <v>10431</v>
      </c>
    </row>
    <row r="1901" spans="1:11">
      <c r="A1901" t="str">
        <f>IFERROR(VLOOKUP(I1901,รวมโครงการที่ผ่านทั้งหมด!G:X,18,0),"")</f>
        <v/>
      </c>
      <c r="B1901" s="1" t="s">
        <v>166</v>
      </c>
      <c r="C1901" t="s">
        <v>635</v>
      </c>
      <c r="D1901" s="7" t="s">
        <v>151</v>
      </c>
      <c r="E1901" s="7" t="s">
        <v>10358</v>
      </c>
      <c r="F1901" t="s">
        <v>8970</v>
      </c>
      <c r="G1901" s="7" t="s">
        <v>10358</v>
      </c>
      <c r="H1901" t="s">
        <v>10359</v>
      </c>
      <c r="I1901" t="s">
        <v>10432</v>
      </c>
      <c r="J1901" t="s">
        <v>10433</v>
      </c>
      <c r="K1901" t="s">
        <v>10434</v>
      </c>
    </row>
    <row r="1902" spans="1:11">
      <c r="A1902" t="str">
        <f>IFERROR(VLOOKUP(I1902,รวมโครงการที่ผ่านทั้งหมด!G:X,18,0),"")</f>
        <v/>
      </c>
      <c r="B1902" s="1" t="s">
        <v>166</v>
      </c>
      <c r="C1902" t="s">
        <v>635</v>
      </c>
      <c r="D1902" s="7" t="s">
        <v>151</v>
      </c>
      <c r="E1902" s="7" t="s">
        <v>10519</v>
      </c>
      <c r="F1902" t="s">
        <v>217</v>
      </c>
      <c r="G1902" s="7" t="s">
        <v>10519</v>
      </c>
      <c r="H1902" t="s">
        <v>10520</v>
      </c>
      <c r="I1902" t="s">
        <v>10536</v>
      </c>
      <c r="J1902" t="s">
        <v>10537</v>
      </c>
      <c r="K1902" t="s">
        <v>10538</v>
      </c>
    </row>
    <row r="1903" spans="1:11">
      <c r="A1903" t="str">
        <f>IFERROR(VLOOKUP(I1903,รวมโครงการที่ผ่านทั้งหมด!G:X,18,0),"")</f>
        <v/>
      </c>
      <c r="B1903" s="1" t="s">
        <v>166</v>
      </c>
      <c r="C1903" t="s">
        <v>635</v>
      </c>
      <c r="D1903" s="7" t="s">
        <v>151</v>
      </c>
      <c r="E1903" s="7" t="s">
        <v>10519</v>
      </c>
      <c r="F1903" t="s">
        <v>217</v>
      </c>
      <c r="G1903" s="7" t="s">
        <v>10519</v>
      </c>
      <c r="H1903" t="s">
        <v>10520</v>
      </c>
      <c r="I1903" t="s">
        <v>10548</v>
      </c>
      <c r="J1903" t="s">
        <v>10549</v>
      </c>
      <c r="K1903" t="s">
        <v>10550</v>
      </c>
    </row>
    <row r="1904" spans="1:11">
      <c r="A1904">
        <f>IFERROR(VLOOKUP(I1904,รวมโครงการที่ผ่านทั้งหมด!G:X,18,0),"")</f>
        <v>1</v>
      </c>
      <c r="B1904" s="1" t="s">
        <v>166</v>
      </c>
      <c r="C1904" t="s">
        <v>635</v>
      </c>
      <c r="D1904" s="7" t="s">
        <v>151</v>
      </c>
      <c r="E1904" s="7" t="s">
        <v>10519</v>
      </c>
      <c r="F1904" t="s">
        <v>217</v>
      </c>
      <c r="G1904" s="7" t="s">
        <v>10519</v>
      </c>
      <c r="H1904" t="s">
        <v>10520</v>
      </c>
      <c r="I1904" t="s">
        <v>10593</v>
      </c>
      <c r="J1904" t="s">
        <v>10594</v>
      </c>
      <c r="K1904" t="s">
        <v>10595</v>
      </c>
    </row>
    <row r="1905" spans="1:11">
      <c r="A1905">
        <f>IFERROR(VLOOKUP(I1905,รวมโครงการที่ผ่านทั้งหมด!G:X,18,0),"")</f>
        <v>1</v>
      </c>
      <c r="B1905" s="1" t="s">
        <v>166</v>
      </c>
      <c r="C1905" t="s">
        <v>280</v>
      </c>
      <c r="D1905" s="7" t="s">
        <v>151</v>
      </c>
      <c r="E1905" s="7" t="s">
        <v>266</v>
      </c>
      <c r="F1905" t="s">
        <v>217</v>
      </c>
      <c r="G1905" s="7" t="s">
        <v>266</v>
      </c>
      <c r="H1905" t="s">
        <v>267</v>
      </c>
      <c r="I1905" t="s">
        <v>281</v>
      </c>
      <c r="J1905" t="s">
        <v>282</v>
      </c>
      <c r="K1905" t="s">
        <v>283</v>
      </c>
    </row>
    <row r="1906" spans="1:11">
      <c r="A1906" t="str">
        <f>IFERROR(VLOOKUP(I1906,รวมโครงการที่ผ่านทั้งหมด!G:X,18,0),"")</f>
        <v/>
      </c>
      <c r="B1906" s="1" t="s">
        <v>166</v>
      </c>
      <c r="C1906" t="s">
        <v>280</v>
      </c>
      <c r="D1906" s="7" t="s">
        <v>151</v>
      </c>
      <c r="E1906" s="7" t="s">
        <v>266</v>
      </c>
      <c r="F1906" t="s">
        <v>217</v>
      </c>
      <c r="G1906" s="7" t="s">
        <v>266</v>
      </c>
      <c r="H1906" t="s">
        <v>267</v>
      </c>
      <c r="I1906" t="s">
        <v>284</v>
      </c>
      <c r="J1906" t="s">
        <v>285</v>
      </c>
      <c r="K1906" t="s">
        <v>286</v>
      </c>
    </row>
    <row r="1907" spans="1:11">
      <c r="A1907" t="str">
        <f>IFERROR(VLOOKUP(I1907,รวมโครงการที่ผ่านทั้งหมด!G:X,18,0),"")</f>
        <v/>
      </c>
      <c r="B1907" s="1" t="s">
        <v>166</v>
      </c>
      <c r="C1907" t="s">
        <v>280</v>
      </c>
      <c r="D1907" s="7" t="s">
        <v>151</v>
      </c>
      <c r="E1907" s="7" t="s">
        <v>579</v>
      </c>
      <c r="F1907" t="s">
        <v>217</v>
      </c>
      <c r="G1907" s="7" t="s">
        <v>579</v>
      </c>
      <c r="H1907" t="s">
        <v>580</v>
      </c>
      <c r="I1907" t="s">
        <v>581</v>
      </c>
      <c r="J1907" t="s">
        <v>582</v>
      </c>
      <c r="K1907" t="s">
        <v>583</v>
      </c>
    </row>
    <row r="1908" spans="1:11">
      <c r="A1908" t="str">
        <f>IFERROR(VLOOKUP(I1908,รวมโครงการที่ผ่านทั้งหมด!G:X,18,0),"")</f>
        <v/>
      </c>
      <c r="B1908" s="1" t="s">
        <v>166</v>
      </c>
      <c r="C1908" t="s">
        <v>280</v>
      </c>
      <c r="D1908" s="7" t="s">
        <v>151</v>
      </c>
      <c r="E1908" s="7" t="s">
        <v>579</v>
      </c>
      <c r="F1908" t="s">
        <v>217</v>
      </c>
      <c r="G1908" s="7" t="s">
        <v>579</v>
      </c>
      <c r="H1908" t="s">
        <v>580</v>
      </c>
      <c r="I1908" t="s">
        <v>584</v>
      </c>
      <c r="J1908" t="s">
        <v>585</v>
      </c>
      <c r="K1908" t="s">
        <v>586</v>
      </c>
    </row>
    <row r="1909" spans="1:11">
      <c r="A1909" t="str">
        <f>IFERROR(VLOOKUP(I1909,รวมโครงการที่ผ่านทั้งหมด!G:X,18,0),"")</f>
        <v/>
      </c>
      <c r="B1909" s="1" t="s">
        <v>166</v>
      </c>
      <c r="C1909" t="s">
        <v>280</v>
      </c>
      <c r="D1909" s="7" t="s">
        <v>151</v>
      </c>
      <c r="E1909" s="7" t="s">
        <v>606</v>
      </c>
      <c r="F1909" t="s">
        <v>292</v>
      </c>
      <c r="G1909" s="7" t="s">
        <v>606</v>
      </c>
      <c r="H1909" t="s">
        <v>607</v>
      </c>
      <c r="I1909" t="s">
        <v>614</v>
      </c>
      <c r="J1909" t="s">
        <v>615</v>
      </c>
      <c r="K1909" t="s">
        <v>616</v>
      </c>
    </row>
    <row r="1910" spans="1:11">
      <c r="A1910" t="str">
        <f>IFERROR(VLOOKUP(I1910,รวมโครงการที่ผ่านทั้งหมด!G:X,18,0),"")</f>
        <v/>
      </c>
      <c r="B1910" s="1" t="s">
        <v>166</v>
      </c>
      <c r="C1910" t="s">
        <v>280</v>
      </c>
      <c r="D1910" s="7" t="s">
        <v>151</v>
      </c>
      <c r="E1910" s="7" t="s">
        <v>630</v>
      </c>
      <c r="F1910" t="s">
        <v>217</v>
      </c>
      <c r="G1910" s="7" t="s">
        <v>630</v>
      </c>
      <c r="H1910" t="s">
        <v>631</v>
      </c>
      <c r="I1910" t="s">
        <v>632</v>
      </c>
      <c r="J1910" t="s">
        <v>633</v>
      </c>
      <c r="K1910" t="s">
        <v>634</v>
      </c>
    </row>
    <row r="1911" spans="1:11">
      <c r="A1911" t="str">
        <f>IFERROR(VLOOKUP(I1911,รวมโครงการที่ผ่านทั้งหมด!G:X,18,0),"")</f>
        <v/>
      </c>
      <c r="B1911" s="1" t="s">
        <v>166</v>
      </c>
      <c r="C1911" t="s">
        <v>280</v>
      </c>
      <c r="D1911" s="7" t="s">
        <v>151</v>
      </c>
      <c r="E1911" s="7" t="s">
        <v>663</v>
      </c>
      <c r="F1911" t="s">
        <v>664</v>
      </c>
      <c r="G1911" s="7" t="s">
        <v>663</v>
      </c>
      <c r="H1911" t="s">
        <v>665</v>
      </c>
      <c r="I1911" t="s">
        <v>713</v>
      </c>
      <c r="J1911" t="s">
        <v>714</v>
      </c>
      <c r="K1911" t="s">
        <v>715</v>
      </c>
    </row>
    <row r="1912" spans="1:11">
      <c r="A1912" t="str">
        <f>IFERROR(VLOOKUP(I1912,รวมโครงการที่ผ่านทั้งหมด!G:X,18,0),"")</f>
        <v/>
      </c>
      <c r="B1912" s="1" t="s">
        <v>166</v>
      </c>
      <c r="C1912" t="s">
        <v>280</v>
      </c>
      <c r="D1912" s="7" t="s">
        <v>1201</v>
      </c>
      <c r="E1912" s="7" t="s">
        <v>5831</v>
      </c>
      <c r="F1912" t="s">
        <v>1014</v>
      </c>
      <c r="G1912" s="7" t="s">
        <v>5831</v>
      </c>
      <c r="H1912" t="s">
        <v>5832</v>
      </c>
      <c r="I1912" t="s">
        <v>5848</v>
      </c>
      <c r="J1912" t="s">
        <v>5849</v>
      </c>
      <c r="K1912" t="s">
        <v>5850</v>
      </c>
    </row>
    <row r="1913" spans="1:11">
      <c r="A1913" t="str">
        <f>IFERROR(VLOOKUP(I1913,รวมโครงการที่ผ่านทั้งหมด!G:X,18,0),"")</f>
        <v/>
      </c>
      <c r="B1913" s="1" t="s">
        <v>166</v>
      </c>
      <c r="C1913" t="s">
        <v>280</v>
      </c>
      <c r="D1913" s="7" t="s">
        <v>1201</v>
      </c>
      <c r="E1913" s="7" t="s">
        <v>5831</v>
      </c>
      <c r="F1913" t="s">
        <v>1014</v>
      </c>
      <c r="G1913" s="7" t="s">
        <v>5831</v>
      </c>
      <c r="H1913" t="s">
        <v>5832</v>
      </c>
      <c r="I1913" t="s">
        <v>5866</v>
      </c>
      <c r="J1913" t="s">
        <v>5867</v>
      </c>
      <c r="K1913" t="s">
        <v>5868</v>
      </c>
    </row>
    <row r="1914" spans="1:11">
      <c r="A1914" t="str">
        <f>IFERROR(VLOOKUP(I1914,รวมโครงการที่ผ่านทั้งหมด!G:X,18,0),"")</f>
        <v/>
      </c>
      <c r="B1914" s="1" t="s">
        <v>166</v>
      </c>
      <c r="C1914" t="s">
        <v>280</v>
      </c>
      <c r="D1914" s="7" t="s">
        <v>1201</v>
      </c>
      <c r="E1914" s="7" t="s">
        <v>5918</v>
      </c>
      <c r="F1914" t="s">
        <v>1042</v>
      </c>
      <c r="G1914" s="7" t="s">
        <v>5918</v>
      </c>
      <c r="H1914" t="s">
        <v>5919</v>
      </c>
      <c r="I1914" t="s">
        <v>5974</v>
      </c>
      <c r="J1914" t="s">
        <v>5975</v>
      </c>
      <c r="K1914" t="s">
        <v>5976</v>
      </c>
    </row>
    <row r="1915" spans="1:11">
      <c r="A1915" t="str">
        <f>IFERROR(VLOOKUP(I1915,รวมโครงการที่ผ่านทั้งหมด!G:X,18,0),"")</f>
        <v/>
      </c>
      <c r="B1915" s="1" t="s">
        <v>166</v>
      </c>
      <c r="C1915" t="s">
        <v>280</v>
      </c>
      <c r="D1915" s="7" t="s">
        <v>1201</v>
      </c>
      <c r="E1915" s="7" t="s">
        <v>5918</v>
      </c>
      <c r="F1915" t="s">
        <v>1042</v>
      </c>
      <c r="G1915" s="7" t="s">
        <v>5918</v>
      </c>
      <c r="H1915" t="s">
        <v>5919</v>
      </c>
      <c r="I1915" t="s">
        <v>5986</v>
      </c>
      <c r="J1915" t="s">
        <v>5987</v>
      </c>
      <c r="K1915" t="s">
        <v>5988</v>
      </c>
    </row>
    <row r="1916" spans="1:11">
      <c r="A1916" t="str">
        <f>IFERROR(VLOOKUP(I1916,รวมโครงการที่ผ่านทั้งหมด!G:X,18,0),"")</f>
        <v/>
      </c>
      <c r="B1916" s="1" t="s">
        <v>166</v>
      </c>
      <c r="C1916" t="s">
        <v>280</v>
      </c>
      <c r="D1916" s="7" t="s">
        <v>151</v>
      </c>
      <c r="E1916" s="7" t="s">
        <v>6872</v>
      </c>
      <c r="F1916" t="s">
        <v>6873</v>
      </c>
      <c r="G1916" s="7" t="s">
        <v>10775</v>
      </c>
      <c r="H1916" t="s">
        <v>6874</v>
      </c>
      <c r="I1916" t="s">
        <v>6899</v>
      </c>
      <c r="J1916" t="s">
        <v>6900</v>
      </c>
      <c r="K1916" t="s">
        <v>6901</v>
      </c>
    </row>
    <row r="1917" spans="1:11">
      <c r="A1917" t="str">
        <f>IFERROR(VLOOKUP(I1917,รวมโครงการที่ผ่านทั้งหมด!G:X,18,0),"")</f>
        <v/>
      </c>
      <c r="B1917" s="1" t="s">
        <v>166</v>
      </c>
      <c r="C1917" t="s">
        <v>280</v>
      </c>
      <c r="D1917" s="7" t="s">
        <v>151</v>
      </c>
      <c r="E1917" s="7" t="s">
        <v>7571</v>
      </c>
      <c r="F1917" t="s">
        <v>1042</v>
      </c>
      <c r="G1917" s="7" t="s">
        <v>7571</v>
      </c>
      <c r="H1917" t="s">
        <v>7572</v>
      </c>
      <c r="I1917" t="s">
        <v>7603</v>
      </c>
      <c r="J1917" t="s">
        <v>7604</v>
      </c>
      <c r="K1917" t="s">
        <v>7605</v>
      </c>
    </row>
    <row r="1918" spans="1:11">
      <c r="A1918" t="str">
        <f>IFERROR(VLOOKUP(I1918,รวมโครงการที่ผ่านทั้งหมด!G:X,18,0),"")</f>
        <v/>
      </c>
      <c r="B1918" s="1" t="s">
        <v>166</v>
      </c>
      <c r="C1918" t="s">
        <v>280</v>
      </c>
      <c r="D1918" s="7" t="s">
        <v>151</v>
      </c>
      <c r="E1918" s="7" t="s">
        <v>9884</v>
      </c>
      <c r="F1918" t="s">
        <v>217</v>
      </c>
      <c r="G1918" s="7" t="s">
        <v>9884</v>
      </c>
      <c r="H1918" t="s">
        <v>9885</v>
      </c>
      <c r="I1918" t="s">
        <v>9907</v>
      </c>
      <c r="J1918" t="s">
        <v>9908</v>
      </c>
      <c r="K1918" t="s">
        <v>9909</v>
      </c>
    </row>
    <row r="1919" spans="1:11">
      <c r="A1919" t="str">
        <f>IFERROR(VLOOKUP(I1919,รวมโครงการที่ผ่านทั้งหมด!G:X,18,0),"")</f>
        <v/>
      </c>
      <c r="B1919" s="1" t="s">
        <v>166</v>
      </c>
      <c r="C1919" t="s">
        <v>280</v>
      </c>
      <c r="D1919" s="7" t="s">
        <v>151</v>
      </c>
      <c r="E1919" s="7" t="s">
        <v>9884</v>
      </c>
      <c r="F1919" t="s">
        <v>217</v>
      </c>
      <c r="G1919" s="7" t="s">
        <v>9884</v>
      </c>
      <c r="H1919" t="s">
        <v>9885</v>
      </c>
      <c r="I1919" t="s">
        <v>9910</v>
      </c>
      <c r="J1919" t="s">
        <v>9911</v>
      </c>
      <c r="K1919" t="s">
        <v>9912</v>
      </c>
    </row>
    <row r="1920" spans="1:11">
      <c r="A1920" t="str">
        <f>IFERROR(VLOOKUP(I1920,รวมโครงการที่ผ่านทั้งหมด!G:X,18,0),"")</f>
        <v/>
      </c>
      <c r="B1920" s="1" t="s">
        <v>166</v>
      </c>
      <c r="C1920" t="s">
        <v>167</v>
      </c>
      <c r="D1920" s="7" t="s">
        <v>151</v>
      </c>
      <c r="E1920" s="7" t="s">
        <v>6872</v>
      </c>
      <c r="F1920" t="s">
        <v>6873</v>
      </c>
      <c r="G1920" s="7" t="s">
        <v>10775</v>
      </c>
      <c r="H1920" t="s">
        <v>6874</v>
      </c>
      <c r="I1920" t="s">
        <v>6875</v>
      </c>
      <c r="J1920" t="s">
        <v>6876</v>
      </c>
      <c r="K1920" t="s">
        <v>6877</v>
      </c>
    </row>
    <row r="1921" spans="1:11">
      <c r="A1921" t="str">
        <f>IFERROR(VLOOKUP(I1921,รวมโครงการที่ผ่านทั้งหมด!G:X,18,0),"")</f>
        <v/>
      </c>
      <c r="B1921" s="1" t="s">
        <v>166</v>
      </c>
      <c r="C1921" t="s">
        <v>167</v>
      </c>
      <c r="D1921" s="7" t="s">
        <v>151</v>
      </c>
      <c r="E1921" s="7" t="s">
        <v>137</v>
      </c>
      <c r="F1921" t="s">
        <v>138</v>
      </c>
      <c r="G1921" s="7" t="s">
        <v>137</v>
      </c>
      <c r="H1921" t="s">
        <v>139</v>
      </c>
      <c r="I1921" t="s">
        <v>168</v>
      </c>
      <c r="J1921" t="s">
        <v>169</v>
      </c>
      <c r="K1921" t="s">
        <v>170</v>
      </c>
    </row>
    <row r="1922" spans="1:11">
      <c r="A1922" t="str">
        <f>IFERROR(VLOOKUP(I1922,รวมโครงการที่ผ่านทั้งหมด!G:X,18,0),"")</f>
        <v/>
      </c>
      <c r="B1922" s="1" t="s">
        <v>166</v>
      </c>
      <c r="C1922" t="s">
        <v>167</v>
      </c>
      <c r="D1922" s="7" t="s">
        <v>151</v>
      </c>
      <c r="E1922" s="7" t="s">
        <v>579</v>
      </c>
      <c r="F1922" t="s">
        <v>217</v>
      </c>
      <c r="G1922" s="7" t="s">
        <v>579</v>
      </c>
      <c r="H1922" t="s">
        <v>580</v>
      </c>
      <c r="I1922" t="s">
        <v>590</v>
      </c>
      <c r="J1922" t="s">
        <v>591</v>
      </c>
      <c r="K1922" t="s">
        <v>592</v>
      </c>
    </row>
    <row r="1923" spans="1:11">
      <c r="A1923" t="str">
        <f>IFERROR(VLOOKUP(I1923,รวมโครงการที่ผ่านทั้งหมด!G:X,18,0),"")</f>
        <v/>
      </c>
      <c r="B1923" s="1" t="s">
        <v>166</v>
      </c>
      <c r="C1923" t="s">
        <v>167</v>
      </c>
      <c r="D1923" s="7" t="s">
        <v>151</v>
      </c>
      <c r="E1923" s="7" t="s">
        <v>630</v>
      </c>
      <c r="F1923" t="s">
        <v>217</v>
      </c>
      <c r="G1923" s="7" t="s">
        <v>630</v>
      </c>
      <c r="H1923" t="s">
        <v>631</v>
      </c>
      <c r="I1923" t="s">
        <v>651</v>
      </c>
      <c r="J1923" t="s">
        <v>652</v>
      </c>
      <c r="K1923" t="s">
        <v>653</v>
      </c>
    </row>
    <row r="1924" spans="1:11">
      <c r="A1924" t="str">
        <f>IFERROR(VLOOKUP(I1924,รวมโครงการที่ผ่านทั้งหมด!G:X,18,0),"")</f>
        <v/>
      </c>
      <c r="B1924" s="1" t="s">
        <v>166</v>
      </c>
      <c r="C1924" t="s">
        <v>167</v>
      </c>
      <c r="D1924" s="7" t="s">
        <v>151</v>
      </c>
      <c r="E1924" s="7" t="s">
        <v>630</v>
      </c>
      <c r="F1924" t="s">
        <v>217</v>
      </c>
      <c r="G1924" s="7" t="s">
        <v>630</v>
      </c>
      <c r="H1924" t="s">
        <v>631</v>
      </c>
      <c r="I1924" t="s">
        <v>657</v>
      </c>
      <c r="J1924" t="s">
        <v>658</v>
      </c>
      <c r="K1924" t="s">
        <v>659</v>
      </c>
    </row>
    <row r="1925" spans="1:11">
      <c r="A1925" t="str">
        <f>IFERROR(VLOOKUP(I1925,รวมโครงการที่ผ่านทั้งหมด!G:X,18,0),"")</f>
        <v/>
      </c>
      <c r="B1925" s="1" t="s">
        <v>166</v>
      </c>
      <c r="C1925" t="s">
        <v>167</v>
      </c>
      <c r="D1925" s="7" t="s">
        <v>884</v>
      </c>
      <c r="E1925" s="7" t="s">
        <v>5474</v>
      </c>
      <c r="F1925" t="s">
        <v>5483</v>
      </c>
      <c r="G1925" s="7" t="s">
        <v>5474</v>
      </c>
      <c r="H1925" t="s">
        <v>5484</v>
      </c>
      <c r="I1925" t="s">
        <v>5491</v>
      </c>
      <c r="J1925" t="s">
        <v>5492</v>
      </c>
      <c r="K1925" t="s">
        <v>5493</v>
      </c>
    </row>
    <row r="1926" spans="1:11">
      <c r="A1926" t="str">
        <f>IFERROR(VLOOKUP(I1926,รวมโครงการที่ผ่านทั้งหมด!G:X,18,0),"")</f>
        <v/>
      </c>
      <c r="B1926" s="1" t="s">
        <v>166</v>
      </c>
      <c r="C1926" t="s">
        <v>167</v>
      </c>
      <c r="D1926" s="7" t="s">
        <v>1201</v>
      </c>
      <c r="E1926" s="7" t="s">
        <v>5565</v>
      </c>
      <c r="F1926" t="s">
        <v>5566</v>
      </c>
      <c r="G1926" s="7" t="s">
        <v>5565</v>
      </c>
      <c r="H1926" t="s">
        <v>5567</v>
      </c>
      <c r="I1926" t="s">
        <v>5598</v>
      </c>
      <c r="J1926" t="s">
        <v>5599</v>
      </c>
      <c r="K1926" t="s">
        <v>5600</v>
      </c>
    </row>
    <row r="1927" spans="1:11">
      <c r="A1927" t="str">
        <f>IFERROR(VLOOKUP(I1927,รวมโครงการที่ผ่านทั้งหมด!G:X,18,0),"")</f>
        <v/>
      </c>
      <c r="B1927" s="1" t="s">
        <v>166</v>
      </c>
      <c r="C1927" t="s">
        <v>167</v>
      </c>
      <c r="D1927" s="7" t="s">
        <v>1201</v>
      </c>
      <c r="E1927" s="7" t="s">
        <v>5565</v>
      </c>
      <c r="F1927" t="s">
        <v>5566</v>
      </c>
      <c r="G1927" s="7" t="s">
        <v>5565</v>
      </c>
      <c r="H1927" t="s">
        <v>5567</v>
      </c>
      <c r="I1927" t="s">
        <v>5622</v>
      </c>
      <c r="J1927" t="s">
        <v>5623</v>
      </c>
      <c r="K1927" t="s">
        <v>5624</v>
      </c>
    </row>
    <row r="1928" spans="1:11">
      <c r="A1928" t="str">
        <f>IFERROR(VLOOKUP(I1928,รวมโครงการที่ผ่านทั้งหมด!G:X,18,0),"")</f>
        <v/>
      </c>
      <c r="B1928" s="1" t="s">
        <v>166</v>
      </c>
      <c r="C1928" t="s">
        <v>167</v>
      </c>
      <c r="D1928" s="7" t="s">
        <v>1201</v>
      </c>
      <c r="E1928" s="7" t="s">
        <v>5918</v>
      </c>
      <c r="F1928" t="s">
        <v>1042</v>
      </c>
      <c r="G1928" s="7" t="s">
        <v>5918</v>
      </c>
      <c r="H1928" t="s">
        <v>5919</v>
      </c>
      <c r="I1928" t="s">
        <v>5977</v>
      </c>
      <c r="J1928" t="s">
        <v>5978</v>
      </c>
      <c r="K1928" t="s">
        <v>5979</v>
      </c>
    </row>
    <row r="1929" spans="1:11">
      <c r="A1929">
        <f>IFERROR(VLOOKUP(I1929,รวมโครงการที่ผ่านทั้งหมด!G:X,18,0),"")</f>
        <v>1</v>
      </c>
      <c r="B1929" s="1" t="s">
        <v>166</v>
      </c>
      <c r="C1929" t="s">
        <v>167</v>
      </c>
      <c r="D1929" s="7" t="s">
        <v>1201</v>
      </c>
      <c r="E1929" s="7" t="s">
        <v>5918</v>
      </c>
      <c r="F1929" t="s">
        <v>1042</v>
      </c>
      <c r="G1929" s="7" t="s">
        <v>5918</v>
      </c>
      <c r="H1929" t="s">
        <v>5919</v>
      </c>
      <c r="I1929" t="s">
        <v>5980</v>
      </c>
      <c r="J1929" t="s">
        <v>5981</v>
      </c>
      <c r="K1929" t="s">
        <v>5982</v>
      </c>
    </row>
    <row r="1930" spans="1:11">
      <c r="A1930">
        <f>IFERROR(VLOOKUP(I1930,รวมโครงการที่ผ่านทั้งหมด!G:X,18,0),"")</f>
        <v>1</v>
      </c>
      <c r="B1930" s="1" t="s">
        <v>166</v>
      </c>
      <c r="C1930" t="s">
        <v>167</v>
      </c>
      <c r="D1930" s="7" t="s">
        <v>1201</v>
      </c>
      <c r="E1930" s="7" t="s">
        <v>5918</v>
      </c>
      <c r="F1930" t="s">
        <v>1042</v>
      </c>
      <c r="G1930" s="7" t="s">
        <v>5918</v>
      </c>
      <c r="H1930" t="s">
        <v>5919</v>
      </c>
      <c r="I1930" t="s">
        <v>5983</v>
      </c>
      <c r="J1930" t="s">
        <v>5984</v>
      </c>
      <c r="K1930" t="s">
        <v>5985</v>
      </c>
    </row>
    <row r="1931" spans="1:11">
      <c r="A1931" t="str">
        <f>IFERROR(VLOOKUP(I1931,รวมโครงการที่ผ่านทั้งหมด!G:X,18,0),"")</f>
        <v/>
      </c>
      <c r="B1931" s="1" t="s">
        <v>166</v>
      </c>
      <c r="C1931" t="s">
        <v>167</v>
      </c>
      <c r="D1931" s="7" t="s">
        <v>151</v>
      </c>
      <c r="E1931" s="7" t="s">
        <v>6294</v>
      </c>
      <c r="F1931" t="s">
        <v>6295</v>
      </c>
      <c r="G1931" s="7" t="s">
        <v>10611</v>
      </c>
      <c r="H1931" t="s">
        <v>6296</v>
      </c>
      <c r="I1931" t="s">
        <v>6441</v>
      </c>
      <c r="J1931" t="s">
        <v>6442</v>
      </c>
      <c r="K1931" t="s">
        <v>6443</v>
      </c>
    </row>
    <row r="1932" spans="1:11">
      <c r="A1932" t="str">
        <f>IFERROR(VLOOKUP(I1932,รวมโครงการที่ผ่านทั้งหมด!G:X,18,0),"")</f>
        <v/>
      </c>
      <c r="B1932" s="1" t="s">
        <v>166</v>
      </c>
      <c r="C1932" t="s">
        <v>167</v>
      </c>
      <c r="D1932" s="7" t="s">
        <v>7355</v>
      </c>
      <c r="E1932" s="7" t="s">
        <v>7386</v>
      </c>
      <c r="F1932" t="s">
        <v>1014</v>
      </c>
      <c r="G1932" s="7" t="s">
        <v>7386</v>
      </c>
      <c r="H1932" t="s">
        <v>7387</v>
      </c>
      <c r="I1932" t="s">
        <v>7394</v>
      </c>
      <c r="J1932" t="s">
        <v>7395</v>
      </c>
      <c r="K1932" t="s">
        <v>7396</v>
      </c>
    </row>
    <row r="1933" spans="1:11">
      <c r="A1933" t="str">
        <f>IFERROR(VLOOKUP(I1933,รวมโครงการที่ผ่านทั้งหมด!G:X,18,0),"")</f>
        <v/>
      </c>
      <c r="B1933" s="1" t="s">
        <v>166</v>
      </c>
      <c r="C1933" t="s">
        <v>167</v>
      </c>
      <c r="D1933" s="7" t="s">
        <v>7355</v>
      </c>
      <c r="E1933" s="7" t="s">
        <v>7386</v>
      </c>
      <c r="F1933" t="s">
        <v>1014</v>
      </c>
      <c r="G1933" s="7" t="s">
        <v>7386</v>
      </c>
      <c r="H1933" t="s">
        <v>7387</v>
      </c>
      <c r="I1933" t="s">
        <v>7397</v>
      </c>
      <c r="J1933" t="s">
        <v>7398</v>
      </c>
      <c r="K1933" t="s">
        <v>7399</v>
      </c>
    </row>
    <row r="1934" spans="1:11">
      <c r="A1934" t="str">
        <f>IFERROR(VLOOKUP(I1934,รวมโครงการที่ผ่านทั้งหมด!G:X,18,0),"")</f>
        <v/>
      </c>
      <c r="B1934" s="1" t="s">
        <v>166</v>
      </c>
      <c r="C1934" t="s">
        <v>167</v>
      </c>
      <c r="D1934" s="7" t="s">
        <v>151</v>
      </c>
      <c r="E1934" s="7" t="s">
        <v>7571</v>
      </c>
      <c r="F1934" t="s">
        <v>1042</v>
      </c>
      <c r="G1934" s="7" t="s">
        <v>7571</v>
      </c>
      <c r="H1934" t="s">
        <v>7572</v>
      </c>
      <c r="I1934" t="s">
        <v>7600</v>
      </c>
      <c r="J1934" t="s">
        <v>7601</v>
      </c>
      <c r="K1934" t="s">
        <v>7602</v>
      </c>
    </row>
    <row r="1935" spans="1:11">
      <c r="A1935" t="str">
        <f>IFERROR(VLOOKUP(I1935,รวมโครงการที่ผ่านทั้งหมด!G:X,18,0),"")</f>
        <v/>
      </c>
      <c r="B1935" s="1" t="s">
        <v>166</v>
      </c>
      <c r="C1935" t="s">
        <v>167</v>
      </c>
      <c r="D1935" s="7" t="s">
        <v>151</v>
      </c>
      <c r="E1935" s="7" t="s">
        <v>8440</v>
      </c>
      <c r="F1935" t="s">
        <v>217</v>
      </c>
      <c r="G1935" s="7" t="s">
        <v>8440</v>
      </c>
      <c r="H1935" t="s">
        <v>8441</v>
      </c>
      <c r="I1935" t="s">
        <v>8442</v>
      </c>
      <c r="J1935" t="s">
        <v>8443</v>
      </c>
      <c r="K1935" t="s">
        <v>8444</v>
      </c>
    </row>
    <row r="1936" spans="1:11">
      <c r="A1936" t="str">
        <f>IFERROR(VLOOKUP(I1936,รวมโครงการที่ผ่านทั้งหมด!G:X,18,0),"")</f>
        <v/>
      </c>
      <c r="B1936" s="1" t="s">
        <v>161</v>
      </c>
      <c r="C1936" t="s">
        <v>162</v>
      </c>
      <c r="D1936" s="7" t="s">
        <v>151</v>
      </c>
      <c r="E1936" s="7" t="s">
        <v>137</v>
      </c>
      <c r="F1936" t="s">
        <v>138</v>
      </c>
      <c r="G1936" s="7" t="s">
        <v>137</v>
      </c>
      <c r="H1936" t="s">
        <v>139</v>
      </c>
      <c r="I1936" t="s">
        <v>163</v>
      </c>
      <c r="J1936" t="s">
        <v>164</v>
      </c>
      <c r="K1936" t="s">
        <v>165</v>
      </c>
    </row>
    <row r="1937" spans="1:11">
      <c r="A1937" t="str">
        <f>IFERROR(VLOOKUP(I1937,รวมโครงการที่ผ่านทั้งหมด!G:X,18,0),"")</f>
        <v/>
      </c>
      <c r="B1937" s="1" t="s">
        <v>161</v>
      </c>
      <c r="C1937" t="s">
        <v>162</v>
      </c>
      <c r="D1937" s="7" t="s">
        <v>151</v>
      </c>
      <c r="E1937" s="7" t="s">
        <v>216</v>
      </c>
      <c r="F1937" t="s">
        <v>217</v>
      </c>
      <c r="G1937" s="7" t="s">
        <v>216</v>
      </c>
      <c r="H1937" t="s">
        <v>218</v>
      </c>
      <c r="I1937" t="s">
        <v>222</v>
      </c>
      <c r="J1937" t="s">
        <v>223</v>
      </c>
      <c r="K1937" t="s">
        <v>224</v>
      </c>
    </row>
    <row r="1938" spans="1:11">
      <c r="A1938" t="str">
        <f>IFERROR(VLOOKUP(I1938,รวมโครงการที่ผ่านทั้งหมด!G:X,18,0),"")</f>
        <v/>
      </c>
      <c r="B1938" s="1" t="s">
        <v>161</v>
      </c>
      <c r="C1938" t="s">
        <v>162</v>
      </c>
      <c r="D1938" s="7" t="s">
        <v>151</v>
      </c>
      <c r="E1938" s="7" t="s">
        <v>216</v>
      </c>
      <c r="F1938" t="s">
        <v>217</v>
      </c>
      <c r="G1938" s="7" t="s">
        <v>216</v>
      </c>
      <c r="H1938" t="s">
        <v>218</v>
      </c>
      <c r="I1938" t="s">
        <v>242</v>
      </c>
      <c r="J1938" t="s">
        <v>243</v>
      </c>
      <c r="K1938" t="s">
        <v>244</v>
      </c>
    </row>
    <row r="1939" spans="1:11">
      <c r="A1939" t="str">
        <f>IFERROR(VLOOKUP(I1939,รวมโครงการที่ผ่านทั้งหมด!G:X,18,0),"")</f>
        <v/>
      </c>
      <c r="B1939" s="1" t="s">
        <v>161</v>
      </c>
      <c r="C1939" t="s">
        <v>162</v>
      </c>
      <c r="D1939" s="7" t="s">
        <v>151</v>
      </c>
      <c r="E1939" s="7" t="s">
        <v>266</v>
      </c>
      <c r="F1939" t="s">
        <v>217</v>
      </c>
      <c r="G1939" s="7" t="s">
        <v>266</v>
      </c>
      <c r="H1939" t="s">
        <v>267</v>
      </c>
      <c r="I1939" t="s">
        <v>268</v>
      </c>
      <c r="J1939" t="s">
        <v>269</v>
      </c>
      <c r="K1939" t="s">
        <v>270</v>
      </c>
    </row>
    <row r="1940" spans="1:11">
      <c r="A1940" t="str">
        <f>IFERROR(VLOOKUP(I1940,รวมโครงการที่ผ่านทั้งหมด!G:X,18,0),"")</f>
        <v/>
      </c>
      <c r="B1940" s="1" t="s">
        <v>161</v>
      </c>
      <c r="C1940" t="s">
        <v>162</v>
      </c>
      <c r="D1940" s="7" t="s">
        <v>151</v>
      </c>
      <c r="E1940" s="7" t="s">
        <v>426</v>
      </c>
      <c r="F1940" t="s">
        <v>459</v>
      </c>
      <c r="G1940" s="7" t="s">
        <v>426</v>
      </c>
      <c r="H1940" t="s">
        <v>460</v>
      </c>
      <c r="I1940" t="s">
        <v>471</v>
      </c>
      <c r="J1940" t="s">
        <v>472</v>
      </c>
      <c r="K1940" t="s">
        <v>473</v>
      </c>
    </row>
    <row r="1941" spans="1:11">
      <c r="A1941" t="str">
        <f>IFERROR(VLOOKUP(I1941,รวมโครงการที่ผ่านทั้งหมด!G:X,18,0),"")</f>
        <v/>
      </c>
      <c r="B1941" s="1" t="s">
        <v>161</v>
      </c>
      <c r="C1941" t="s">
        <v>162</v>
      </c>
      <c r="D1941" s="7" t="s">
        <v>151</v>
      </c>
      <c r="E1941" s="7" t="s">
        <v>579</v>
      </c>
      <c r="F1941" t="s">
        <v>217</v>
      </c>
      <c r="G1941" s="7" t="s">
        <v>579</v>
      </c>
      <c r="H1941" t="s">
        <v>580</v>
      </c>
      <c r="I1941" t="s">
        <v>587</v>
      </c>
      <c r="J1941" t="s">
        <v>588</v>
      </c>
      <c r="K1941" t="s">
        <v>589</v>
      </c>
    </row>
    <row r="1942" spans="1:11">
      <c r="A1942" t="str">
        <f>IFERROR(VLOOKUP(I1942,รวมโครงการที่ผ่านทั้งหมด!G:X,18,0),"")</f>
        <v/>
      </c>
      <c r="B1942" s="1" t="s">
        <v>161</v>
      </c>
      <c r="C1942" t="s">
        <v>162</v>
      </c>
      <c r="D1942" s="7" t="s">
        <v>151</v>
      </c>
      <c r="E1942" s="7" t="s">
        <v>579</v>
      </c>
      <c r="F1942" t="s">
        <v>217</v>
      </c>
      <c r="G1942" s="7" t="s">
        <v>579</v>
      </c>
      <c r="H1942" t="s">
        <v>580</v>
      </c>
      <c r="I1942" t="s">
        <v>593</v>
      </c>
      <c r="J1942" t="s">
        <v>594</v>
      </c>
      <c r="K1942" t="s">
        <v>595</v>
      </c>
    </row>
    <row r="1943" spans="1:11">
      <c r="A1943" t="str">
        <f>IFERROR(VLOOKUP(I1943,รวมโครงการที่ผ่านทั้งหมด!G:X,18,0),"")</f>
        <v/>
      </c>
      <c r="B1943" s="1" t="s">
        <v>161</v>
      </c>
      <c r="C1943" t="s">
        <v>162</v>
      </c>
      <c r="D1943" s="7" t="s">
        <v>1207</v>
      </c>
      <c r="E1943" s="7" t="s">
        <v>1226</v>
      </c>
      <c r="F1943" t="s">
        <v>1014</v>
      </c>
      <c r="G1943" s="7" t="s">
        <v>10749</v>
      </c>
      <c r="H1943" t="s">
        <v>1227</v>
      </c>
      <c r="I1943" t="s">
        <v>1234</v>
      </c>
      <c r="J1943" t="s">
        <v>1235</v>
      </c>
      <c r="K1943" t="s">
        <v>1236</v>
      </c>
    </row>
    <row r="1944" spans="1:11">
      <c r="A1944" t="str">
        <f>IFERROR(VLOOKUP(I1944,รวมโครงการที่ผ่านทั้งหมด!G:X,18,0),"")</f>
        <v/>
      </c>
      <c r="B1944" s="1" t="s">
        <v>161</v>
      </c>
      <c r="C1944" t="s">
        <v>162</v>
      </c>
      <c r="D1944" s="7" t="s">
        <v>1207</v>
      </c>
      <c r="E1944" s="7" t="s">
        <v>1226</v>
      </c>
      <c r="F1944" t="s">
        <v>1014</v>
      </c>
      <c r="G1944" s="7" t="s">
        <v>10749</v>
      </c>
      <c r="H1944" t="s">
        <v>1227</v>
      </c>
      <c r="I1944" t="s">
        <v>1276</v>
      </c>
      <c r="J1944" t="s">
        <v>1277</v>
      </c>
      <c r="K1944" t="s">
        <v>1278</v>
      </c>
    </row>
    <row r="1945" spans="1:11">
      <c r="A1945" t="str">
        <f>IFERROR(VLOOKUP(I1945,รวมโครงการที่ผ่านทั้งหมด!G:X,18,0),"")</f>
        <v/>
      </c>
      <c r="B1945" s="1" t="s">
        <v>161</v>
      </c>
      <c r="C1945" t="s">
        <v>162</v>
      </c>
      <c r="D1945" s="7" t="s">
        <v>1207</v>
      </c>
      <c r="E1945" s="7" t="s">
        <v>1345</v>
      </c>
      <c r="G1945" s="7" t="s">
        <v>1345</v>
      </c>
      <c r="H1945" t="s">
        <v>1346</v>
      </c>
      <c r="I1945" t="s">
        <v>1347</v>
      </c>
      <c r="J1945" t="s">
        <v>1348</v>
      </c>
      <c r="K1945" t="s">
        <v>1349</v>
      </c>
    </row>
    <row r="1946" spans="1:11">
      <c r="A1946" t="str">
        <f>IFERROR(VLOOKUP(I1946,รวมโครงการที่ผ่านทั้งหมด!G:X,18,0),"")</f>
        <v/>
      </c>
      <c r="B1946" s="1" t="s">
        <v>161</v>
      </c>
      <c r="C1946" t="s">
        <v>162</v>
      </c>
      <c r="D1946" s="7" t="s">
        <v>1207</v>
      </c>
      <c r="E1946" s="7" t="s">
        <v>1345</v>
      </c>
      <c r="G1946" s="7" t="s">
        <v>1345</v>
      </c>
      <c r="H1946" t="s">
        <v>1346</v>
      </c>
      <c r="I1946" t="s">
        <v>1350</v>
      </c>
      <c r="J1946" t="s">
        <v>1351</v>
      </c>
      <c r="K1946" t="s">
        <v>1352</v>
      </c>
    </row>
    <row r="1947" spans="1:11">
      <c r="A1947" t="str">
        <f>IFERROR(VLOOKUP(I1947,รวมโครงการที่ผ่านทั้งหมด!G:X,18,0),"")</f>
        <v/>
      </c>
      <c r="B1947" s="1" t="s">
        <v>161</v>
      </c>
      <c r="C1947" t="s">
        <v>162</v>
      </c>
      <c r="D1947" s="7" t="s">
        <v>1207</v>
      </c>
      <c r="E1947" s="7" t="s">
        <v>1436</v>
      </c>
      <c r="F1947" t="s">
        <v>1447</v>
      </c>
      <c r="G1947" s="7" t="s">
        <v>1436</v>
      </c>
      <c r="H1947" t="s">
        <v>1448</v>
      </c>
      <c r="I1947" t="s">
        <v>1449</v>
      </c>
      <c r="J1947" t="s">
        <v>1450</v>
      </c>
      <c r="K1947" t="s">
        <v>1451</v>
      </c>
    </row>
    <row r="1948" spans="1:11">
      <c r="A1948" t="str">
        <f>IFERROR(VLOOKUP(I1948,รวมโครงการที่ผ่านทั้งหมด!G:X,18,0),"")</f>
        <v/>
      </c>
      <c r="B1948" s="1" t="s">
        <v>161</v>
      </c>
      <c r="C1948" t="s">
        <v>162</v>
      </c>
      <c r="D1948" s="7" t="s">
        <v>151</v>
      </c>
      <c r="E1948" s="7" t="s">
        <v>1730</v>
      </c>
      <c r="F1948" t="s">
        <v>292</v>
      </c>
      <c r="G1948" s="7" t="s">
        <v>1730</v>
      </c>
      <c r="H1948" t="s">
        <v>1731</v>
      </c>
      <c r="I1948" t="s">
        <v>1750</v>
      </c>
      <c r="J1948" t="s">
        <v>1751</v>
      </c>
      <c r="K1948" t="s">
        <v>1752</v>
      </c>
    </row>
    <row r="1949" spans="1:11">
      <c r="A1949" t="str">
        <f>IFERROR(VLOOKUP(I1949,รวมโครงการที่ผ่านทั้งหมด!G:X,18,0),"")</f>
        <v/>
      </c>
      <c r="B1949" s="1" t="s">
        <v>161</v>
      </c>
      <c r="C1949" t="s">
        <v>162</v>
      </c>
      <c r="D1949" s="7" t="s">
        <v>1134</v>
      </c>
      <c r="E1949" s="7" t="s">
        <v>1980</v>
      </c>
      <c r="F1949" t="s">
        <v>1981</v>
      </c>
      <c r="G1949" s="7" t="s">
        <v>1980</v>
      </c>
      <c r="H1949" t="s">
        <v>1982</v>
      </c>
      <c r="I1949" t="s">
        <v>1983</v>
      </c>
      <c r="J1949" t="s">
        <v>1984</v>
      </c>
      <c r="K1949" t="s">
        <v>1985</v>
      </c>
    </row>
    <row r="1950" spans="1:11">
      <c r="A1950" t="str">
        <f>IFERROR(VLOOKUP(I1950,รวมโครงการที่ผ่านทั้งหมด!G:X,18,0),"")</f>
        <v/>
      </c>
      <c r="B1950" s="1" t="s">
        <v>161</v>
      </c>
      <c r="C1950" t="s">
        <v>162</v>
      </c>
      <c r="D1950" s="7" t="s">
        <v>1134</v>
      </c>
      <c r="E1950" s="7" t="s">
        <v>1980</v>
      </c>
      <c r="F1950" t="s">
        <v>1981</v>
      </c>
      <c r="G1950" s="7" t="s">
        <v>1980</v>
      </c>
      <c r="H1950" t="s">
        <v>1982</v>
      </c>
      <c r="I1950" t="s">
        <v>1986</v>
      </c>
      <c r="J1950" t="s">
        <v>1987</v>
      </c>
      <c r="K1950" t="s">
        <v>1988</v>
      </c>
    </row>
    <row r="1951" spans="1:11">
      <c r="A1951" t="str">
        <f>IFERROR(VLOOKUP(I1951,รวมโครงการที่ผ่านทั้งหมด!G:X,18,0),"")</f>
        <v/>
      </c>
      <c r="B1951" s="1" t="s">
        <v>161</v>
      </c>
      <c r="C1951" t="s">
        <v>162</v>
      </c>
      <c r="D1951" s="7" t="s">
        <v>1134</v>
      </c>
      <c r="E1951" s="7" t="s">
        <v>1980</v>
      </c>
      <c r="F1951" t="s">
        <v>1014</v>
      </c>
      <c r="G1951" s="7" t="s">
        <v>1980</v>
      </c>
      <c r="H1951" t="s">
        <v>1989</v>
      </c>
      <c r="I1951" t="s">
        <v>1993</v>
      </c>
      <c r="J1951" t="s">
        <v>1994</v>
      </c>
      <c r="K1951" t="s">
        <v>1995</v>
      </c>
    </row>
    <row r="1952" spans="1:11">
      <c r="A1952" t="str">
        <f>IFERROR(VLOOKUP(I1952,รวมโครงการที่ผ่านทั้งหมด!G:X,18,0),"")</f>
        <v/>
      </c>
      <c r="B1952" s="1" t="s">
        <v>161</v>
      </c>
      <c r="C1952" t="s">
        <v>162</v>
      </c>
      <c r="D1952" s="7" t="s">
        <v>1134</v>
      </c>
      <c r="E1952" s="7" t="s">
        <v>1980</v>
      </c>
      <c r="F1952" t="s">
        <v>1014</v>
      </c>
      <c r="G1952" s="7" t="s">
        <v>1980</v>
      </c>
      <c r="H1952" t="s">
        <v>1989</v>
      </c>
      <c r="I1952" t="s">
        <v>2077</v>
      </c>
      <c r="J1952" t="s">
        <v>2078</v>
      </c>
      <c r="K1952" t="s">
        <v>2079</v>
      </c>
    </row>
    <row r="1953" spans="1:11">
      <c r="A1953" t="str">
        <f>IFERROR(VLOOKUP(I1953,รวมโครงการที่ผ่านทั้งหมด!G:X,18,0),"")</f>
        <v/>
      </c>
      <c r="B1953" s="1" t="s">
        <v>161</v>
      </c>
      <c r="C1953" t="s">
        <v>162</v>
      </c>
      <c r="D1953" s="7" t="s">
        <v>151</v>
      </c>
      <c r="E1953" s="7" t="s">
        <v>2297</v>
      </c>
      <c r="F1953" t="s">
        <v>2298</v>
      </c>
      <c r="G1953" s="7" t="s">
        <v>2297</v>
      </c>
      <c r="H1953" t="s">
        <v>2299</v>
      </c>
      <c r="I1953" t="s">
        <v>2324</v>
      </c>
      <c r="J1953" t="s">
        <v>2325</v>
      </c>
      <c r="K1953" t="s">
        <v>2326</v>
      </c>
    </row>
    <row r="1954" spans="1:11">
      <c r="A1954" t="str">
        <f>IFERROR(VLOOKUP(I1954,รวมโครงการที่ผ่านทั้งหมด!G:X,18,0),"")</f>
        <v/>
      </c>
      <c r="B1954" s="1" t="s">
        <v>161</v>
      </c>
      <c r="C1954" t="s">
        <v>162</v>
      </c>
      <c r="D1954" s="7" t="s">
        <v>151</v>
      </c>
      <c r="E1954" s="7" t="s">
        <v>2297</v>
      </c>
      <c r="F1954" t="s">
        <v>2298</v>
      </c>
      <c r="G1954" s="7" t="s">
        <v>2297</v>
      </c>
      <c r="H1954" t="s">
        <v>2299</v>
      </c>
      <c r="I1954" t="s">
        <v>2342</v>
      </c>
      <c r="J1954" t="s">
        <v>2343</v>
      </c>
      <c r="K1954" t="s">
        <v>2344</v>
      </c>
    </row>
    <row r="1955" spans="1:11">
      <c r="A1955" t="str">
        <f>IFERROR(VLOOKUP(I1955,รวมโครงการที่ผ่านทั้งหมด!G:X,18,0),"")</f>
        <v/>
      </c>
      <c r="B1955" s="1" t="s">
        <v>161</v>
      </c>
      <c r="C1955" t="s">
        <v>162</v>
      </c>
      <c r="D1955" s="7" t="s">
        <v>151</v>
      </c>
      <c r="E1955" s="7" t="s">
        <v>2370</v>
      </c>
      <c r="F1955" t="s">
        <v>2371</v>
      </c>
      <c r="G1955" s="7" t="s">
        <v>2370</v>
      </c>
      <c r="H1955" t="s">
        <v>2372</v>
      </c>
      <c r="I1955" t="s">
        <v>2400</v>
      </c>
      <c r="J1955" t="s">
        <v>2401</v>
      </c>
      <c r="K1955" t="s">
        <v>2402</v>
      </c>
    </row>
    <row r="1956" spans="1:11">
      <c r="A1956" t="str">
        <f>IFERROR(VLOOKUP(I1956,รวมโครงการที่ผ่านทั้งหมด!G:X,18,0),"")</f>
        <v/>
      </c>
      <c r="B1956" s="1" t="s">
        <v>161</v>
      </c>
      <c r="C1956" t="s">
        <v>162</v>
      </c>
      <c r="D1956" s="7" t="s">
        <v>151</v>
      </c>
      <c r="E1956" s="7" t="s">
        <v>2370</v>
      </c>
      <c r="F1956" t="s">
        <v>2371</v>
      </c>
      <c r="G1956" s="7" t="s">
        <v>2370</v>
      </c>
      <c r="H1956" t="s">
        <v>2372</v>
      </c>
      <c r="I1956" t="s">
        <v>2421</v>
      </c>
      <c r="J1956" t="s">
        <v>2422</v>
      </c>
      <c r="K1956" t="s">
        <v>2423</v>
      </c>
    </row>
    <row r="1957" spans="1:11">
      <c r="A1957" t="str">
        <f>IFERROR(VLOOKUP(I1957,รวมโครงการที่ผ่านทั้งหมด!G:X,18,0),"")</f>
        <v/>
      </c>
      <c r="B1957" s="1" t="s">
        <v>161</v>
      </c>
      <c r="C1957" t="s">
        <v>162</v>
      </c>
      <c r="D1957" s="7" t="s">
        <v>117</v>
      </c>
      <c r="E1957" s="7" t="s">
        <v>3260</v>
      </c>
      <c r="F1957" t="s">
        <v>3261</v>
      </c>
      <c r="G1957" s="7" t="s">
        <v>3260</v>
      </c>
      <c r="H1957" t="s">
        <v>3262</v>
      </c>
      <c r="I1957" t="s">
        <v>3323</v>
      </c>
      <c r="J1957" t="s">
        <v>3324</v>
      </c>
      <c r="K1957" t="s">
        <v>3325</v>
      </c>
    </row>
    <row r="1958" spans="1:11">
      <c r="A1958" t="str">
        <f>IFERROR(VLOOKUP(I1958,รวมโครงการที่ผ่านทั้งหมด!G:X,18,0),"")</f>
        <v/>
      </c>
      <c r="B1958" s="1" t="s">
        <v>161</v>
      </c>
      <c r="C1958" t="s">
        <v>162</v>
      </c>
      <c r="D1958" s="7" t="s">
        <v>117</v>
      </c>
      <c r="E1958" s="7" t="s">
        <v>3260</v>
      </c>
      <c r="F1958" t="s">
        <v>3261</v>
      </c>
      <c r="G1958" s="7" t="s">
        <v>3260</v>
      </c>
      <c r="H1958" t="s">
        <v>3262</v>
      </c>
      <c r="I1958" t="s">
        <v>3326</v>
      </c>
      <c r="J1958" t="s">
        <v>3327</v>
      </c>
      <c r="K1958" t="s">
        <v>3328</v>
      </c>
    </row>
    <row r="1959" spans="1:11">
      <c r="A1959" t="str">
        <f>IFERROR(VLOOKUP(I1959,รวมโครงการที่ผ่านทั้งหมด!G:X,18,0),"")</f>
        <v/>
      </c>
      <c r="B1959" s="1" t="s">
        <v>161</v>
      </c>
      <c r="C1959" t="s">
        <v>162</v>
      </c>
      <c r="D1959" s="7" t="s">
        <v>117</v>
      </c>
      <c r="E1959" s="7" t="s">
        <v>3496</v>
      </c>
      <c r="F1959" t="s">
        <v>1042</v>
      </c>
      <c r="G1959" s="7" t="s">
        <v>3496</v>
      </c>
      <c r="H1959" t="s">
        <v>3497</v>
      </c>
      <c r="I1959" t="s">
        <v>3519</v>
      </c>
      <c r="J1959" t="s">
        <v>3520</v>
      </c>
      <c r="K1959" t="s">
        <v>3521</v>
      </c>
    </row>
    <row r="1960" spans="1:11">
      <c r="A1960" t="str">
        <f>IFERROR(VLOOKUP(I1960,รวมโครงการที่ผ่านทั้งหมด!G:X,18,0),"")</f>
        <v/>
      </c>
      <c r="B1960" s="1" t="s">
        <v>161</v>
      </c>
      <c r="C1960" t="s">
        <v>162</v>
      </c>
      <c r="D1960" s="7" t="s">
        <v>117</v>
      </c>
      <c r="E1960" s="7" t="s">
        <v>3681</v>
      </c>
      <c r="F1960" t="s">
        <v>3711</v>
      </c>
      <c r="G1960" s="7" t="s">
        <v>3681</v>
      </c>
      <c r="H1960" t="s">
        <v>3712</v>
      </c>
      <c r="I1960" t="s">
        <v>3713</v>
      </c>
      <c r="J1960" t="s">
        <v>3714</v>
      </c>
      <c r="K1960" t="s">
        <v>3715</v>
      </c>
    </row>
    <row r="1961" spans="1:11">
      <c r="A1961" t="str">
        <f>IFERROR(VLOOKUP(I1961,รวมโครงการที่ผ่านทั้งหมด!G:X,18,0),"")</f>
        <v/>
      </c>
      <c r="B1961" s="1" t="s">
        <v>161</v>
      </c>
      <c r="C1961" t="s">
        <v>162</v>
      </c>
      <c r="D1961" s="7" t="s">
        <v>1146</v>
      </c>
      <c r="E1961" s="7" t="s">
        <v>3734</v>
      </c>
      <c r="F1961" t="s">
        <v>3745</v>
      </c>
      <c r="G1961" s="7" t="s">
        <v>3734</v>
      </c>
      <c r="H1961" t="s">
        <v>3746</v>
      </c>
      <c r="I1961" t="s">
        <v>3747</v>
      </c>
      <c r="J1961" t="s">
        <v>3748</v>
      </c>
      <c r="K1961" t="s">
        <v>3749</v>
      </c>
    </row>
    <row r="1962" spans="1:11">
      <c r="A1962" t="str">
        <f>IFERROR(VLOOKUP(I1962,รวมโครงการที่ผ่านทั้งหมด!G:X,18,0),"")</f>
        <v/>
      </c>
      <c r="B1962" s="1" t="s">
        <v>161</v>
      </c>
      <c r="C1962" t="s">
        <v>162</v>
      </c>
      <c r="D1962" s="7" t="s">
        <v>1146</v>
      </c>
      <c r="E1962" s="7" t="s">
        <v>3734</v>
      </c>
      <c r="F1962" t="s">
        <v>3745</v>
      </c>
      <c r="G1962" s="7" t="s">
        <v>3734</v>
      </c>
      <c r="H1962" t="s">
        <v>3746</v>
      </c>
      <c r="I1962" t="s">
        <v>3750</v>
      </c>
      <c r="J1962" t="s">
        <v>3751</v>
      </c>
      <c r="K1962" t="s">
        <v>3752</v>
      </c>
    </row>
    <row r="1963" spans="1:11">
      <c r="A1963" t="str">
        <f>IFERROR(VLOOKUP(I1963,รวมโครงการที่ผ่านทั้งหมด!G:X,18,0),"")</f>
        <v/>
      </c>
      <c r="B1963" s="1" t="s">
        <v>161</v>
      </c>
      <c r="C1963" t="s">
        <v>162</v>
      </c>
      <c r="D1963" s="7" t="s">
        <v>1146</v>
      </c>
      <c r="E1963" s="7" t="s">
        <v>3734</v>
      </c>
      <c r="F1963" t="s">
        <v>3745</v>
      </c>
      <c r="G1963" s="7" t="s">
        <v>3734</v>
      </c>
      <c r="H1963" t="s">
        <v>3746</v>
      </c>
      <c r="I1963" t="s">
        <v>3753</v>
      </c>
      <c r="J1963" t="s">
        <v>3754</v>
      </c>
      <c r="K1963" t="s">
        <v>3755</v>
      </c>
    </row>
    <row r="1964" spans="1:11">
      <c r="A1964" t="str">
        <f>IFERROR(VLOOKUP(I1964,รวมโครงการที่ผ่านทั้งหมด!G:X,18,0),"")</f>
        <v/>
      </c>
      <c r="B1964" s="1" t="s">
        <v>161</v>
      </c>
      <c r="C1964" t="s">
        <v>162</v>
      </c>
      <c r="D1964" s="7" t="s">
        <v>4518</v>
      </c>
      <c r="E1964" s="7" t="s">
        <v>4720</v>
      </c>
      <c r="F1964" t="s">
        <v>4721</v>
      </c>
      <c r="G1964" s="7" t="s">
        <v>4720</v>
      </c>
      <c r="H1964" t="s">
        <v>4722</v>
      </c>
      <c r="I1964" t="s">
        <v>4723</v>
      </c>
      <c r="J1964" t="s">
        <v>4724</v>
      </c>
      <c r="K1964" t="s">
        <v>4725</v>
      </c>
    </row>
    <row r="1965" spans="1:11">
      <c r="A1965" t="str">
        <f>IFERROR(VLOOKUP(I1965,รวมโครงการที่ผ่านทั้งหมด!G:X,18,0),"")</f>
        <v/>
      </c>
      <c r="B1965" s="1" t="s">
        <v>161</v>
      </c>
      <c r="C1965" t="s">
        <v>162</v>
      </c>
      <c r="D1965" s="7" t="s">
        <v>884</v>
      </c>
      <c r="E1965" s="7" t="s">
        <v>885</v>
      </c>
      <c r="F1965" t="s">
        <v>5398</v>
      </c>
      <c r="G1965" s="7" t="s">
        <v>885</v>
      </c>
      <c r="H1965" t="s">
        <v>5399</v>
      </c>
      <c r="I1965" t="s">
        <v>5406</v>
      </c>
      <c r="J1965" t="s">
        <v>5407</v>
      </c>
      <c r="K1965" t="s">
        <v>5408</v>
      </c>
    </row>
    <row r="1966" spans="1:11">
      <c r="A1966" t="str">
        <f>IFERROR(VLOOKUP(I1966,รวมโครงการที่ผ่านทั้งหมด!G:X,18,0),"")</f>
        <v/>
      </c>
      <c r="B1966" s="1" t="s">
        <v>161</v>
      </c>
      <c r="C1966" t="s">
        <v>162</v>
      </c>
      <c r="D1966" s="7" t="s">
        <v>1201</v>
      </c>
      <c r="E1966" s="7" t="s">
        <v>5918</v>
      </c>
      <c r="F1966" t="s">
        <v>6040</v>
      </c>
      <c r="G1966" s="7" t="s">
        <v>5918</v>
      </c>
      <c r="H1966" t="s">
        <v>6041</v>
      </c>
      <c r="I1966" t="s">
        <v>6042</v>
      </c>
      <c r="J1966" t="s">
        <v>6043</v>
      </c>
      <c r="K1966" t="s">
        <v>6044</v>
      </c>
    </row>
    <row r="1967" spans="1:11">
      <c r="A1967" t="str">
        <f>IFERROR(VLOOKUP(I1967,รวมโครงการที่ผ่านทั้งหมด!G:X,18,0),"")</f>
        <v/>
      </c>
      <c r="B1967" s="1" t="s">
        <v>161</v>
      </c>
      <c r="C1967" t="s">
        <v>162</v>
      </c>
      <c r="D1967" s="7" t="s">
        <v>151</v>
      </c>
      <c r="E1967" s="7" t="s">
        <v>6763</v>
      </c>
      <c r="F1967" t="s">
        <v>6764</v>
      </c>
      <c r="G1967" s="7" t="s">
        <v>10770</v>
      </c>
      <c r="H1967" t="s">
        <v>6765</v>
      </c>
      <c r="I1967" t="s">
        <v>6791</v>
      </c>
      <c r="J1967" t="s">
        <v>6792</v>
      </c>
      <c r="K1967" t="s">
        <v>6793</v>
      </c>
    </row>
    <row r="1968" spans="1:11">
      <c r="A1968" t="str">
        <f>IFERROR(VLOOKUP(I1968,รวมโครงการที่ผ่านทั้งหมด!G:X,18,0),"")</f>
        <v/>
      </c>
      <c r="B1968" s="1" t="s">
        <v>161</v>
      </c>
      <c r="C1968" t="s">
        <v>162</v>
      </c>
      <c r="D1968" s="7" t="s">
        <v>151</v>
      </c>
      <c r="E1968" s="7" t="s">
        <v>7692</v>
      </c>
      <c r="F1968" t="s">
        <v>292</v>
      </c>
      <c r="G1968" s="7" t="s">
        <v>7692</v>
      </c>
      <c r="H1968" t="s">
        <v>7693</v>
      </c>
      <c r="I1968" t="s">
        <v>7694</v>
      </c>
      <c r="J1968" t="s">
        <v>7695</v>
      </c>
      <c r="K1968" t="s">
        <v>7696</v>
      </c>
    </row>
    <row r="1969" spans="1:11">
      <c r="A1969" t="str">
        <f>IFERROR(VLOOKUP(I1969,รวมโครงการที่ผ่านทั้งหมด!G:X,18,0),"")</f>
        <v/>
      </c>
      <c r="B1969" s="1" t="s">
        <v>161</v>
      </c>
      <c r="C1969" t="s">
        <v>162</v>
      </c>
      <c r="D1969" s="7" t="s">
        <v>151</v>
      </c>
      <c r="E1969" s="7" t="s">
        <v>1219</v>
      </c>
      <c r="F1969" t="s">
        <v>1014</v>
      </c>
      <c r="G1969" s="7" t="s">
        <v>10760</v>
      </c>
      <c r="H1969" t="s">
        <v>8216</v>
      </c>
      <c r="I1969" t="s">
        <v>8223</v>
      </c>
      <c r="J1969" t="s">
        <v>8224</v>
      </c>
      <c r="K1969" t="s">
        <v>8225</v>
      </c>
    </row>
    <row r="1970" spans="1:11">
      <c r="A1970" t="str">
        <f>IFERROR(VLOOKUP(I1970,รวมโครงการที่ผ่านทั้งหมด!G:X,18,0),"")</f>
        <v/>
      </c>
      <c r="B1970" s="1" t="s">
        <v>161</v>
      </c>
      <c r="C1970" t="s">
        <v>162</v>
      </c>
      <c r="D1970" s="7" t="s">
        <v>151</v>
      </c>
      <c r="E1970" s="7" t="s">
        <v>8375</v>
      </c>
      <c r="F1970" t="s">
        <v>8376</v>
      </c>
      <c r="G1970" s="7" t="s">
        <v>8375</v>
      </c>
      <c r="H1970" t="s">
        <v>8377</v>
      </c>
      <c r="I1970" t="s">
        <v>8390</v>
      </c>
      <c r="J1970" t="s">
        <v>8391</v>
      </c>
      <c r="K1970" t="s">
        <v>8392</v>
      </c>
    </row>
    <row r="1971" spans="1:11">
      <c r="A1971" t="str">
        <f>IFERROR(VLOOKUP(I1971,รวมโครงการที่ผ่านทั้งหมด!G:X,18,0),"")</f>
        <v/>
      </c>
      <c r="B1971" s="1" t="s">
        <v>161</v>
      </c>
      <c r="C1971" t="s">
        <v>162</v>
      </c>
      <c r="D1971" s="7" t="s">
        <v>151</v>
      </c>
      <c r="E1971" s="7" t="s">
        <v>8617</v>
      </c>
      <c r="F1971" t="s">
        <v>292</v>
      </c>
      <c r="G1971" s="7" t="s">
        <v>8617</v>
      </c>
      <c r="H1971" t="s">
        <v>8618</v>
      </c>
      <c r="I1971" t="s">
        <v>8655</v>
      </c>
      <c r="J1971" t="s">
        <v>8656</v>
      </c>
      <c r="K1971" t="s">
        <v>8657</v>
      </c>
    </row>
    <row r="1972" spans="1:11">
      <c r="A1972" t="str">
        <f>IFERROR(VLOOKUP(I1972,รวมโครงการที่ผ่านทั้งหมด!G:X,18,0),"")</f>
        <v/>
      </c>
      <c r="B1972" s="1" t="s">
        <v>161</v>
      </c>
      <c r="C1972" t="s">
        <v>162</v>
      </c>
      <c r="D1972" s="7" t="s">
        <v>151</v>
      </c>
      <c r="E1972" s="7" t="s">
        <v>8617</v>
      </c>
      <c r="F1972" t="s">
        <v>292</v>
      </c>
      <c r="G1972" s="7" t="s">
        <v>8617</v>
      </c>
      <c r="H1972" t="s">
        <v>8618</v>
      </c>
      <c r="I1972" t="s">
        <v>8658</v>
      </c>
      <c r="J1972" t="s">
        <v>8659</v>
      </c>
      <c r="K1972" t="s">
        <v>8660</v>
      </c>
    </row>
    <row r="1973" spans="1:11">
      <c r="A1973" t="str">
        <f>IFERROR(VLOOKUP(I1973,รวมโครงการที่ผ่านทั้งหมด!G:X,18,0),"")</f>
        <v/>
      </c>
      <c r="B1973" s="1" t="s">
        <v>161</v>
      </c>
      <c r="C1973" t="s">
        <v>162</v>
      </c>
      <c r="D1973" s="7" t="s">
        <v>151</v>
      </c>
      <c r="E1973" s="7" t="s">
        <v>8942</v>
      </c>
      <c r="F1973" t="s">
        <v>8943</v>
      </c>
      <c r="G1973" s="7" t="s">
        <v>8942</v>
      </c>
      <c r="H1973" t="s">
        <v>8944</v>
      </c>
      <c r="I1973" t="s">
        <v>8957</v>
      </c>
      <c r="J1973" t="s">
        <v>8958</v>
      </c>
      <c r="K1973" t="s">
        <v>8959</v>
      </c>
    </row>
    <row r="1974" spans="1:11">
      <c r="A1974" t="str">
        <f>IFERROR(VLOOKUP(I1974,รวมโครงการที่ผ่านทั้งหมด!G:X,18,0),"")</f>
        <v/>
      </c>
      <c r="B1974" s="1" t="s">
        <v>161</v>
      </c>
      <c r="C1974" t="s">
        <v>162</v>
      </c>
      <c r="D1974" s="7" t="s">
        <v>151</v>
      </c>
      <c r="E1974" s="7" t="s">
        <v>9256</v>
      </c>
      <c r="F1974" t="s">
        <v>292</v>
      </c>
      <c r="G1974" s="7" t="s">
        <v>9256</v>
      </c>
      <c r="H1974" t="s">
        <v>9257</v>
      </c>
      <c r="I1974" t="s">
        <v>9291</v>
      </c>
      <c r="J1974" t="s">
        <v>9292</v>
      </c>
      <c r="K1974" t="s">
        <v>9293</v>
      </c>
    </row>
    <row r="1975" spans="1:11">
      <c r="A1975" t="str">
        <f>IFERROR(VLOOKUP(I1975,รวมโครงการที่ผ่านทั้งหมด!G:X,18,0),"")</f>
        <v/>
      </c>
      <c r="B1975" s="1" t="s">
        <v>161</v>
      </c>
      <c r="C1975" t="s">
        <v>162</v>
      </c>
      <c r="D1975" s="7" t="s">
        <v>151</v>
      </c>
      <c r="E1975" s="7" t="s">
        <v>9256</v>
      </c>
      <c r="F1975" t="s">
        <v>292</v>
      </c>
      <c r="G1975" s="7" t="s">
        <v>9256</v>
      </c>
      <c r="H1975" t="s">
        <v>9257</v>
      </c>
      <c r="I1975" t="s">
        <v>9294</v>
      </c>
      <c r="J1975" t="s">
        <v>9295</v>
      </c>
      <c r="K1975" t="s">
        <v>9296</v>
      </c>
    </row>
    <row r="1976" spans="1:11">
      <c r="A1976" t="str">
        <f>IFERROR(VLOOKUP(I1976,รวมโครงการที่ผ่านทั้งหมด!G:X,18,0),"")</f>
        <v/>
      </c>
      <c r="B1976" s="1" t="s">
        <v>161</v>
      </c>
      <c r="C1976" t="s">
        <v>162</v>
      </c>
      <c r="D1976" s="7" t="s">
        <v>151</v>
      </c>
      <c r="E1976" s="7" t="s">
        <v>9256</v>
      </c>
      <c r="F1976" t="s">
        <v>292</v>
      </c>
      <c r="G1976" s="7" t="s">
        <v>9256</v>
      </c>
      <c r="H1976" t="s">
        <v>9257</v>
      </c>
      <c r="I1976" t="s">
        <v>9297</v>
      </c>
      <c r="J1976" t="s">
        <v>9298</v>
      </c>
      <c r="K1976" t="s">
        <v>9299</v>
      </c>
    </row>
    <row r="1977" spans="1:11">
      <c r="A1977" t="str">
        <f>IFERROR(VLOOKUP(I1977,รวมโครงการที่ผ่านทั้งหมด!G:X,18,0),"")</f>
        <v/>
      </c>
      <c r="B1977" s="1" t="s">
        <v>161</v>
      </c>
      <c r="C1977" t="s">
        <v>162</v>
      </c>
      <c r="D1977" s="7" t="s">
        <v>151</v>
      </c>
      <c r="E1977" s="7" t="s">
        <v>9256</v>
      </c>
      <c r="F1977" t="s">
        <v>292</v>
      </c>
      <c r="G1977" s="7" t="s">
        <v>9256</v>
      </c>
      <c r="H1977" t="s">
        <v>9257</v>
      </c>
      <c r="I1977" t="s">
        <v>9352</v>
      </c>
      <c r="J1977" t="s">
        <v>9353</v>
      </c>
      <c r="K1977" t="s">
        <v>9354</v>
      </c>
    </row>
    <row r="1978" spans="1:11">
      <c r="A1978" t="str">
        <f>IFERROR(VLOOKUP(I1978,รวมโครงการที่ผ่านทั้งหมด!G:X,18,0),"")</f>
        <v/>
      </c>
      <c r="B1978" s="1" t="s">
        <v>161</v>
      </c>
      <c r="C1978" t="s">
        <v>162</v>
      </c>
      <c r="D1978" s="7" t="s">
        <v>151</v>
      </c>
      <c r="E1978" s="7" t="s">
        <v>9256</v>
      </c>
      <c r="F1978" t="s">
        <v>292</v>
      </c>
      <c r="G1978" s="7" t="s">
        <v>9256</v>
      </c>
      <c r="H1978" t="s">
        <v>9257</v>
      </c>
      <c r="I1978" t="s">
        <v>9403</v>
      </c>
      <c r="J1978" t="s">
        <v>9404</v>
      </c>
      <c r="K1978" t="s">
        <v>9405</v>
      </c>
    </row>
    <row r="1979" spans="1:11">
      <c r="A1979" t="str">
        <f>IFERROR(VLOOKUP(I1979,รวมโครงการที่ผ่านทั้งหมด!G:X,18,0),"")</f>
        <v/>
      </c>
      <c r="B1979" s="1" t="s">
        <v>161</v>
      </c>
      <c r="C1979" t="s">
        <v>162</v>
      </c>
      <c r="D1979" s="7" t="s">
        <v>151</v>
      </c>
      <c r="E1979" s="7" t="s">
        <v>9884</v>
      </c>
      <c r="F1979" t="s">
        <v>217</v>
      </c>
      <c r="G1979" s="7" t="s">
        <v>9884</v>
      </c>
      <c r="H1979" t="s">
        <v>9885</v>
      </c>
      <c r="I1979" t="s">
        <v>9913</v>
      </c>
      <c r="J1979" t="s">
        <v>9914</v>
      </c>
      <c r="K1979" t="s">
        <v>9915</v>
      </c>
    </row>
    <row r="1980" spans="1:11">
      <c r="A1980" t="str">
        <f>IFERROR(VLOOKUP(I1980,รวมโครงการที่ผ่านทั้งหมด!G:X,18,0),"")</f>
        <v/>
      </c>
      <c r="B1980" s="1" t="s">
        <v>161</v>
      </c>
      <c r="C1980" t="s">
        <v>162</v>
      </c>
      <c r="D1980" s="7" t="s">
        <v>151</v>
      </c>
      <c r="E1980" s="7" t="s">
        <v>9941</v>
      </c>
      <c r="F1980" t="s">
        <v>292</v>
      </c>
      <c r="G1980" s="7" t="s">
        <v>9941</v>
      </c>
      <c r="H1980" t="s">
        <v>9942</v>
      </c>
      <c r="I1980" t="s">
        <v>9949</v>
      </c>
      <c r="J1980" t="s">
        <v>9950</v>
      </c>
      <c r="K1980" t="s">
        <v>9951</v>
      </c>
    </row>
    <row r="1981" spans="1:11">
      <c r="A1981" t="str">
        <f>IFERROR(VLOOKUP(I1981,รวมโครงการที่ผ่านทั้งหมด!G:X,18,0),"")</f>
        <v/>
      </c>
      <c r="B1981" s="1" t="s">
        <v>161</v>
      </c>
      <c r="C1981" t="s">
        <v>162</v>
      </c>
      <c r="D1981" s="7" t="s">
        <v>151</v>
      </c>
      <c r="E1981" s="7" t="s">
        <v>10294</v>
      </c>
      <c r="F1981" t="s">
        <v>217</v>
      </c>
      <c r="G1981" s="7" t="s">
        <v>10294</v>
      </c>
      <c r="H1981" t="s">
        <v>10295</v>
      </c>
      <c r="I1981" t="s">
        <v>10308</v>
      </c>
      <c r="J1981" t="s">
        <v>10309</v>
      </c>
      <c r="K1981" t="s">
        <v>10310</v>
      </c>
    </row>
    <row r="1982" spans="1:11">
      <c r="A1982" t="str">
        <f>IFERROR(VLOOKUP(I1982,รวมโครงการที่ผ่านทั้งหมด!G:X,18,0),"")</f>
        <v/>
      </c>
      <c r="B1982" s="1" t="s">
        <v>161</v>
      </c>
      <c r="C1982" t="s">
        <v>162</v>
      </c>
      <c r="D1982" s="7" t="s">
        <v>151</v>
      </c>
      <c r="E1982" s="7" t="s">
        <v>10314</v>
      </c>
      <c r="F1982" t="s">
        <v>10314</v>
      </c>
      <c r="G1982" s="7" t="s">
        <v>10314</v>
      </c>
      <c r="H1982" t="s">
        <v>10315</v>
      </c>
      <c r="I1982" t="s">
        <v>10337</v>
      </c>
      <c r="J1982" t="s">
        <v>10338</v>
      </c>
      <c r="K1982" t="s">
        <v>10339</v>
      </c>
    </row>
    <row r="1983" spans="1:11">
      <c r="A1983" t="str">
        <f>IFERROR(VLOOKUP(I1983,รวมโครงการที่ผ่านทั้งหมด!G:X,18,0),"")</f>
        <v/>
      </c>
      <c r="B1983" s="1" t="s">
        <v>161</v>
      </c>
      <c r="C1983" t="s">
        <v>162</v>
      </c>
      <c r="D1983" s="7" t="s">
        <v>151</v>
      </c>
      <c r="E1983" s="7" t="s">
        <v>10314</v>
      </c>
      <c r="F1983" t="s">
        <v>10314</v>
      </c>
      <c r="G1983" s="7" t="s">
        <v>10314</v>
      </c>
      <c r="H1983" t="s">
        <v>10315</v>
      </c>
      <c r="I1983" t="s">
        <v>10349</v>
      </c>
      <c r="J1983" t="s">
        <v>10350</v>
      </c>
      <c r="K1983" t="s">
        <v>10351</v>
      </c>
    </row>
    <row r="1984" spans="1:11">
      <c r="A1984">
        <f>IFERROR(VLOOKUP(I1984,รวมโครงการที่ผ่านทั้งหมด!G:X,18,0),"")</f>
        <v>1</v>
      </c>
      <c r="B1984" s="1" t="s">
        <v>161</v>
      </c>
      <c r="C1984" t="s">
        <v>162</v>
      </c>
      <c r="D1984" s="7" t="s">
        <v>151</v>
      </c>
      <c r="E1984" s="7" t="s">
        <v>10358</v>
      </c>
      <c r="F1984" t="s">
        <v>8970</v>
      </c>
      <c r="G1984" s="7" t="s">
        <v>10358</v>
      </c>
      <c r="H1984" t="s">
        <v>10359</v>
      </c>
      <c r="I1984" t="s">
        <v>10360</v>
      </c>
      <c r="J1984" t="s">
        <v>10361</v>
      </c>
      <c r="K1984" t="s">
        <v>10362</v>
      </c>
    </row>
    <row r="1985" spans="1:11">
      <c r="A1985" t="str">
        <f>IFERROR(VLOOKUP(I1985,รวมโครงการที่ผ่านทั้งหมด!G:X,18,0),"")</f>
        <v/>
      </c>
      <c r="B1985" s="1" t="s">
        <v>161</v>
      </c>
      <c r="C1985" t="s">
        <v>162</v>
      </c>
      <c r="D1985" s="7" t="s">
        <v>151</v>
      </c>
      <c r="E1985" s="7" t="s">
        <v>10358</v>
      </c>
      <c r="F1985" t="s">
        <v>8970</v>
      </c>
      <c r="G1985" s="7" t="s">
        <v>10358</v>
      </c>
      <c r="H1985" t="s">
        <v>10359</v>
      </c>
      <c r="I1985" t="s">
        <v>10363</v>
      </c>
      <c r="J1985" t="s">
        <v>10364</v>
      </c>
      <c r="K1985" t="s">
        <v>10365</v>
      </c>
    </row>
    <row r="1986" spans="1:11">
      <c r="A1986" t="str">
        <f>IFERROR(VLOOKUP(I1986,รวมโครงการที่ผ่านทั้งหมด!G:X,18,0),"")</f>
        <v/>
      </c>
      <c r="B1986" s="1" t="s">
        <v>161</v>
      </c>
      <c r="C1986" t="s">
        <v>162</v>
      </c>
      <c r="D1986" s="7" t="s">
        <v>151</v>
      </c>
      <c r="E1986" s="7" t="s">
        <v>10358</v>
      </c>
      <c r="F1986" t="s">
        <v>8970</v>
      </c>
      <c r="G1986" s="7" t="s">
        <v>10358</v>
      </c>
      <c r="H1986" t="s">
        <v>10359</v>
      </c>
      <c r="I1986" t="s">
        <v>10372</v>
      </c>
      <c r="J1986" t="s">
        <v>10373</v>
      </c>
      <c r="K1986" t="s">
        <v>10374</v>
      </c>
    </row>
    <row r="1987" spans="1:11">
      <c r="A1987" t="str">
        <f>IFERROR(VLOOKUP(I1987,รวมโครงการที่ผ่านทั้งหมด!G:X,18,0),"")</f>
        <v/>
      </c>
      <c r="B1987" s="1" t="s">
        <v>161</v>
      </c>
      <c r="C1987" t="s">
        <v>162</v>
      </c>
      <c r="D1987" s="7" t="s">
        <v>151</v>
      </c>
      <c r="E1987" s="7" t="s">
        <v>10358</v>
      </c>
      <c r="F1987" t="s">
        <v>8970</v>
      </c>
      <c r="G1987" s="7" t="s">
        <v>10358</v>
      </c>
      <c r="H1987" t="s">
        <v>10359</v>
      </c>
      <c r="I1987" t="s">
        <v>10387</v>
      </c>
      <c r="J1987" t="s">
        <v>10388</v>
      </c>
      <c r="K1987" t="s">
        <v>10389</v>
      </c>
    </row>
    <row r="1988" spans="1:11">
      <c r="A1988" t="str">
        <f>IFERROR(VLOOKUP(I1988,รวมโครงการที่ผ่านทั้งหมด!G:X,18,0),"")</f>
        <v/>
      </c>
      <c r="B1988" s="1" t="s">
        <v>161</v>
      </c>
      <c r="C1988" t="s">
        <v>162</v>
      </c>
      <c r="D1988" s="7" t="s">
        <v>151</v>
      </c>
      <c r="E1988" s="7" t="s">
        <v>10358</v>
      </c>
      <c r="F1988" t="s">
        <v>8970</v>
      </c>
      <c r="G1988" s="7" t="s">
        <v>10358</v>
      </c>
      <c r="H1988" t="s">
        <v>10359</v>
      </c>
      <c r="I1988" t="s">
        <v>10435</v>
      </c>
      <c r="J1988" t="s">
        <v>10436</v>
      </c>
      <c r="K1988" t="s">
        <v>10437</v>
      </c>
    </row>
    <row r="1989" spans="1:11">
      <c r="A1989" t="str">
        <f>IFERROR(VLOOKUP(I1989,รวมโครงการที่ผ่านทั้งหมด!G:X,18,0),"")</f>
        <v/>
      </c>
      <c r="B1989" s="1" t="s">
        <v>161</v>
      </c>
      <c r="C1989" t="s">
        <v>162</v>
      </c>
      <c r="D1989" s="7" t="s">
        <v>151</v>
      </c>
      <c r="E1989" s="7" t="s">
        <v>10358</v>
      </c>
      <c r="F1989" t="s">
        <v>8970</v>
      </c>
      <c r="G1989" s="7" t="s">
        <v>10358</v>
      </c>
      <c r="H1989" t="s">
        <v>10359</v>
      </c>
      <c r="I1989" t="s">
        <v>10441</v>
      </c>
      <c r="J1989" t="s">
        <v>10442</v>
      </c>
      <c r="K1989" t="s">
        <v>10443</v>
      </c>
    </row>
    <row r="1990" spans="1:11">
      <c r="A1990" t="str">
        <f>IFERROR(VLOOKUP(I1990,รวมโครงการที่ผ่านทั้งหมด!G:X,18,0),"")</f>
        <v/>
      </c>
      <c r="B1990" s="1" t="s">
        <v>161</v>
      </c>
      <c r="C1990" t="s">
        <v>162</v>
      </c>
      <c r="D1990" s="7" t="s">
        <v>151</v>
      </c>
      <c r="E1990" s="7" t="s">
        <v>10358</v>
      </c>
      <c r="F1990" t="s">
        <v>8970</v>
      </c>
      <c r="G1990" s="7" t="s">
        <v>10358</v>
      </c>
      <c r="H1990" t="s">
        <v>10359</v>
      </c>
      <c r="I1990" t="s">
        <v>10444</v>
      </c>
      <c r="J1990" t="s">
        <v>10445</v>
      </c>
      <c r="K1990" t="s">
        <v>10446</v>
      </c>
    </row>
    <row r="1991" spans="1:11">
      <c r="A1991" t="str">
        <f>IFERROR(VLOOKUP(I1991,รวมโครงการที่ผ่านทั้งหมด!G:X,18,0),"")</f>
        <v/>
      </c>
      <c r="B1991" s="1" t="s">
        <v>161</v>
      </c>
      <c r="C1991" t="s">
        <v>162</v>
      </c>
      <c r="D1991" s="7" t="s">
        <v>151</v>
      </c>
      <c r="E1991" s="7" t="s">
        <v>10485</v>
      </c>
      <c r="F1991" t="s">
        <v>292</v>
      </c>
      <c r="G1991" s="7" t="s">
        <v>10485</v>
      </c>
      <c r="H1991" t="s">
        <v>10486</v>
      </c>
      <c r="I1991" t="s">
        <v>10487</v>
      </c>
      <c r="J1991" t="s">
        <v>10488</v>
      </c>
      <c r="K1991" t="s">
        <v>10489</v>
      </c>
    </row>
    <row r="1992" spans="1:11">
      <c r="A1992" t="str">
        <f>IFERROR(VLOOKUP(I1992,รวมโครงการที่ผ่านทั้งหมด!G:X,18,0),"")</f>
        <v/>
      </c>
      <c r="B1992" s="1" t="s">
        <v>161</v>
      </c>
      <c r="C1992" t="s">
        <v>162</v>
      </c>
      <c r="D1992" s="7" t="s">
        <v>151</v>
      </c>
      <c r="E1992" s="7" t="s">
        <v>10485</v>
      </c>
      <c r="F1992" t="s">
        <v>292</v>
      </c>
      <c r="G1992" s="7" t="s">
        <v>10485</v>
      </c>
      <c r="H1992" t="s">
        <v>10486</v>
      </c>
      <c r="I1992" t="s">
        <v>10493</v>
      </c>
      <c r="J1992" t="s">
        <v>10494</v>
      </c>
      <c r="K1992" t="s">
        <v>10495</v>
      </c>
    </row>
    <row r="1993" spans="1:11">
      <c r="A1993" t="str">
        <f>IFERROR(VLOOKUP(I1993,รวมโครงการที่ผ่านทั้งหมด!G:X,18,0),"")</f>
        <v/>
      </c>
      <c r="B1993" s="1" t="s">
        <v>161</v>
      </c>
      <c r="C1993" t="s">
        <v>162</v>
      </c>
      <c r="D1993" s="7" t="s">
        <v>151</v>
      </c>
      <c r="E1993" s="7" t="s">
        <v>10485</v>
      </c>
      <c r="F1993" t="s">
        <v>292</v>
      </c>
      <c r="G1993" s="7" t="s">
        <v>10485</v>
      </c>
      <c r="H1993" t="s">
        <v>10486</v>
      </c>
      <c r="I1993" t="s">
        <v>10505</v>
      </c>
      <c r="J1993" t="s">
        <v>10506</v>
      </c>
      <c r="K1993" t="s">
        <v>10507</v>
      </c>
    </row>
    <row r="1994" spans="1:11">
      <c r="A1994" t="str">
        <f>IFERROR(VLOOKUP(I1994,รวมโครงการที่ผ่านทั้งหมด!G:X,18,0),"")</f>
        <v/>
      </c>
      <c r="B1994" s="1" t="s">
        <v>161</v>
      </c>
      <c r="C1994" t="s">
        <v>401</v>
      </c>
      <c r="D1994" s="7" t="s">
        <v>151</v>
      </c>
      <c r="E1994" s="7" t="s">
        <v>396</v>
      </c>
      <c r="F1994" t="s">
        <v>292</v>
      </c>
      <c r="G1994" s="7" t="s">
        <v>396</v>
      </c>
      <c r="H1994" t="s">
        <v>397</v>
      </c>
      <c r="I1994" t="s">
        <v>402</v>
      </c>
      <c r="J1994" t="s">
        <v>403</v>
      </c>
      <c r="K1994" t="s">
        <v>404</v>
      </c>
    </row>
    <row r="1995" spans="1:11">
      <c r="A1995" t="str">
        <f>IFERROR(VLOOKUP(I1995,รวมโครงการที่ผ่านทั้งหมด!G:X,18,0),"")</f>
        <v/>
      </c>
      <c r="B1995" s="1" t="s">
        <v>161</v>
      </c>
      <c r="C1995" t="s">
        <v>401</v>
      </c>
      <c r="D1995" s="7" t="s">
        <v>151</v>
      </c>
      <c r="E1995" s="7" t="s">
        <v>663</v>
      </c>
      <c r="F1995" t="s">
        <v>664</v>
      </c>
      <c r="G1995" s="7" t="s">
        <v>663</v>
      </c>
      <c r="H1995" t="s">
        <v>665</v>
      </c>
      <c r="I1995" t="s">
        <v>699</v>
      </c>
      <c r="J1995" t="s">
        <v>700</v>
      </c>
      <c r="K1995" t="s">
        <v>701</v>
      </c>
    </row>
    <row r="1996" spans="1:11">
      <c r="A1996" t="str">
        <f>IFERROR(VLOOKUP(I1996,รวมโครงการที่ผ่านทั้งหมด!G:X,18,0),"")</f>
        <v/>
      </c>
      <c r="B1996" s="1" t="s">
        <v>161</v>
      </c>
      <c r="C1996" t="s">
        <v>401</v>
      </c>
      <c r="D1996" s="7" t="s">
        <v>151</v>
      </c>
      <c r="E1996" s="7" t="s">
        <v>1568</v>
      </c>
      <c r="F1996" t="s">
        <v>1569</v>
      </c>
      <c r="G1996" s="7" t="s">
        <v>1568</v>
      </c>
      <c r="H1996" t="s">
        <v>1570</v>
      </c>
      <c r="I1996" t="s">
        <v>1593</v>
      </c>
      <c r="J1996" t="s">
        <v>1594</v>
      </c>
      <c r="K1996" t="s">
        <v>1595</v>
      </c>
    </row>
    <row r="1997" spans="1:11">
      <c r="A1997" t="str">
        <f>IFERROR(VLOOKUP(I1997,รวมโครงการที่ผ่านทั้งหมด!G:X,18,0),"")</f>
        <v/>
      </c>
      <c r="B1997" s="1" t="s">
        <v>161</v>
      </c>
      <c r="C1997" t="s">
        <v>401</v>
      </c>
      <c r="D1997" s="7" t="s">
        <v>151</v>
      </c>
      <c r="E1997" s="7" t="s">
        <v>1568</v>
      </c>
      <c r="F1997" t="s">
        <v>1569</v>
      </c>
      <c r="G1997" s="7" t="s">
        <v>1568</v>
      </c>
      <c r="H1997" t="s">
        <v>1570</v>
      </c>
      <c r="I1997" t="s">
        <v>1596</v>
      </c>
      <c r="J1997" t="s">
        <v>1597</v>
      </c>
      <c r="K1997" t="s">
        <v>1598</v>
      </c>
    </row>
    <row r="1998" spans="1:11">
      <c r="A1998" t="str">
        <f>IFERROR(VLOOKUP(I1998,รวมโครงการที่ผ่านทั้งหมด!G:X,18,0),"")</f>
        <v/>
      </c>
      <c r="B1998" s="1" t="s">
        <v>161</v>
      </c>
      <c r="C1998" t="s">
        <v>401</v>
      </c>
      <c r="D1998" s="7" t="s">
        <v>151</v>
      </c>
      <c r="E1998" s="7" t="s">
        <v>1568</v>
      </c>
      <c r="F1998" t="s">
        <v>1569</v>
      </c>
      <c r="G1998" s="7" t="s">
        <v>1568</v>
      </c>
      <c r="H1998" t="s">
        <v>1570</v>
      </c>
      <c r="I1998" t="s">
        <v>1599</v>
      </c>
      <c r="J1998" t="s">
        <v>1600</v>
      </c>
      <c r="K1998" t="s">
        <v>1601</v>
      </c>
    </row>
    <row r="1999" spans="1:11">
      <c r="A1999" t="str">
        <f>IFERROR(VLOOKUP(I1999,รวมโครงการที่ผ่านทั้งหมด!G:X,18,0),"")</f>
        <v/>
      </c>
      <c r="B1999" s="1" t="s">
        <v>161</v>
      </c>
      <c r="C1999" t="s">
        <v>401</v>
      </c>
      <c r="D1999" s="7" t="s">
        <v>151</v>
      </c>
      <c r="E1999" s="7" t="s">
        <v>1730</v>
      </c>
      <c r="F1999" t="s">
        <v>292</v>
      </c>
      <c r="G1999" s="7" t="s">
        <v>1730</v>
      </c>
      <c r="H1999" t="s">
        <v>1731</v>
      </c>
      <c r="I1999" t="s">
        <v>1735</v>
      </c>
      <c r="J1999" t="s">
        <v>1736</v>
      </c>
      <c r="K1999" t="s">
        <v>1737</v>
      </c>
    </row>
    <row r="2000" spans="1:11">
      <c r="A2000" t="str">
        <f>IFERROR(VLOOKUP(I2000,รวมโครงการที่ผ่านทั้งหมด!G:X,18,0),"")</f>
        <v/>
      </c>
      <c r="B2000" s="1" t="s">
        <v>161</v>
      </c>
      <c r="C2000" t="s">
        <v>401</v>
      </c>
      <c r="D2000" s="7" t="s">
        <v>151</v>
      </c>
      <c r="E2000" s="7" t="s">
        <v>1913</v>
      </c>
      <c r="F2000" t="s">
        <v>217</v>
      </c>
      <c r="G2000" s="7" t="s">
        <v>1913</v>
      </c>
      <c r="H2000" t="s">
        <v>1914</v>
      </c>
      <c r="I2000" t="s">
        <v>1915</v>
      </c>
      <c r="J2000" t="s">
        <v>1916</v>
      </c>
      <c r="K2000" t="s">
        <v>1917</v>
      </c>
    </row>
    <row r="2001" spans="1:11">
      <c r="A2001" t="str">
        <f>IFERROR(VLOOKUP(I2001,รวมโครงการที่ผ่านทั้งหมด!G:X,18,0),"")</f>
        <v/>
      </c>
      <c r="B2001" s="1" t="s">
        <v>161</v>
      </c>
      <c r="C2001" t="s">
        <v>401</v>
      </c>
      <c r="D2001" s="7" t="s">
        <v>151</v>
      </c>
      <c r="E2001" s="7" t="s">
        <v>2370</v>
      </c>
      <c r="F2001" t="s">
        <v>2371</v>
      </c>
      <c r="G2001" s="7" t="s">
        <v>2370</v>
      </c>
      <c r="H2001" t="s">
        <v>2372</v>
      </c>
      <c r="I2001" t="s">
        <v>2382</v>
      </c>
      <c r="J2001" t="s">
        <v>2383</v>
      </c>
      <c r="K2001" t="s">
        <v>2384</v>
      </c>
    </row>
    <row r="2002" spans="1:11">
      <c r="A2002" t="str">
        <f>IFERROR(VLOOKUP(I2002,รวมโครงการที่ผ่านทั้งหมด!G:X,18,0),"")</f>
        <v/>
      </c>
      <c r="B2002" s="1" t="s">
        <v>161</v>
      </c>
      <c r="C2002" t="s">
        <v>401</v>
      </c>
      <c r="D2002" s="7" t="s">
        <v>151</v>
      </c>
      <c r="E2002" s="7" t="s">
        <v>2370</v>
      </c>
      <c r="F2002" t="s">
        <v>2371</v>
      </c>
      <c r="G2002" s="7" t="s">
        <v>2370</v>
      </c>
      <c r="H2002" t="s">
        <v>2372</v>
      </c>
      <c r="I2002" t="s">
        <v>2394</v>
      </c>
      <c r="J2002" t="s">
        <v>2395</v>
      </c>
      <c r="K2002" t="s">
        <v>2396</v>
      </c>
    </row>
    <row r="2003" spans="1:11">
      <c r="A2003" t="str">
        <f>IFERROR(VLOOKUP(I2003,รวมโครงการที่ผ่านทั้งหมด!G:X,18,0),"")</f>
        <v/>
      </c>
      <c r="B2003" s="1" t="s">
        <v>161</v>
      </c>
      <c r="C2003" t="s">
        <v>401</v>
      </c>
      <c r="D2003" s="7" t="s">
        <v>117</v>
      </c>
      <c r="E2003" s="7" t="s">
        <v>3443</v>
      </c>
      <c r="F2003" t="s">
        <v>3461</v>
      </c>
      <c r="G2003" s="7" t="s">
        <v>3443</v>
      </c>
      <c r="H2003" t="s">
        <v>3462</v>
      </c>
      <c r="I2003" t="s">
        <v>3463</v>
      </c>
      <c r="J2003" t="s">
        <v>3464</v>
      </c>
      <c r="K2003" t="s">
        <v>3465</v>
      </c>
    </row>
    <row r="2004" spans="1:11">
      <c r="A2004" t="str">
        <f>IFERROR(VLOOKUP(I2004,รวมโครงการที่ผ่านทั้งหมด!G:X,18,0),"")</f>
        <v/>
      </c>
      <c r="B2004" s="1" t="s">
        <v>161</v>
      </c>
      <c r="C2004" t="s">
        <v>401</v>
      </c>
      <c r="D2004" s="7" t="s">
        <v>117</v>
      </c>
      <c r="E2004" s="7" t="s">
        <v>3496</v>
      </c>
      <c r="F2004" t="s">
        <v>1042</v>
      </c>
      <c r="G2004" s="7" t="s">
        <v>3496</v>
      </c>
      <c r="H2004" t="s">
        <v>3497</v>
      </c>
      <c r="I2004" t="s">
        <v>3522</v>
      </c>
      <c r="J2004" t="s">
        <v>3523</v>
      </c>
      <c r="K2004" t="s">
        <v>3524</v>
      </c>
    </row>
    <row r="2005" spans="1:11">
      <c r="A2005" t="str">
        <f>IFERROR(VLOOKUP(I2005,รวมโครงการที่ผ่านทั้งหมด!G:X,18,0),"")</f>
        <v/>
      </c>
      <c r="B2005" s="1" t="s">
        <v>161</v>
      </c>
      <c r="C2005" t="s">
        <v>401</v>
      </c>
      <c r="D2005" s="7" t="s">
        <v>1146</v>
      </c>
      <c r="E2005" s="7" t="s">
        <v>3777</v>
      </c>
      <c r="F2005" t="s">
        <v>3778</v>
      </c>
      <c r="G2005" s="7" t="s">
        <v>3777</v>
      </c>
      <c r="H2005" t="s">
        <v>3779</v>
      </c>
      <c r="I2005" t="s">
        <v>3786</v>
      </c>
      <c r="J2005" t="s">
        <v>3787</v>
      </c>
      <c r="K2005" t="s">
        <v>3788</v>
      </c>
    </row>
    <row r="2006" spans="1:11">
      <c r="A2006" t="str">
        <f>IFERROR(VLOOKUP(I2006,รวมโครงการที่ผ่านทั้งหมด!G:X,18,0),"")</f>
        <v/>
      </c>
      <c r="B2006" s="1" t="s">
        <v>161</v>
      </c>
      <c r="C2006" t="s">
        <v>401</v>
      </c>
      <c r="D2006" s="7" t="s">
        <v>1146</v>
      </c>
      <c r="E2006" s="7" t="s">
        <v>3777</v>
      </c>
      <c r="F2006" t="s">
        <v>3778</v>
      </c>
      <c r="G2006" s="7" t="s">
        <v>3777</v>
      </c>
      <c r="H2006" t="s">
        <v>3779</v>
      </c>
      <c r="I2006" t="s">
        <v>3789</v>
      </c>
      <c r="J2006" t="s">
        <v>3790</v>
      </c>
      <c r="K2006" t="s">
        <v>3791</v>
      </c>
    </row>
    <row r="2007" spans="1:11">
      <c r="A2007" t="str">
        <f>IFERROR(VLOOKUP(I2007,รวมโครงการที่ผ่านทั้งหมด!G:X,18,0),"")</f>
        <v/>
      </c>
      <c r="B2007" s="1" t="s">
        <v>161</v>
      </c>
      <c r="C2007" t="s">
        <v>401</v>
      </c>
      <c r="D2007" s="7" t="s">
        <v>1146</v>
      </c>
      <c r="E2007" s="7" t="s">
        <v>3777</v>
      </c>
      <c r="F2007" t="s">
        <v>3778</v>
      </c>
      <c r="G2007" s="7" t="s">
        <v>3777</v>
      </c>
      <c r="H2007" t="s">
        <v>3779</v>
      </c>
      <c r="I2007" t="s">
        <v>3792</v>
      </c>
      <c r="J2007" t="s">
        <v>3793</v>
      </c>
      <c r="K2007" t="s">
        <v>3794</v>
      </c>
    </row>
    <row r="2008" spans="1:11">
      <c r="A2008" t="str">
        <f>IFERROR(VLOOKUP(I2008,รวมโครงการที่ผ่านทั้งหมด!G:X,18,0),"")</f>
        <v/>
      </c>
      <c r="B2008" s="1" t="s">
        <v>161</v>
      </c>
      <c r="C2008" t="s">
        <v>401</v>
      </c>
      <c r="D2008" s="7" t="s">
        <v>1146</v>
      </c>
      <c r="E2008" s="7" t="s">
        <v>3854</v>
      </c>
      <c r="F2008" t="s">
        <v>3860</v>
      </c>
      <c r="G2008" s="7" t="s">
        <v>3854</v>
      </c>
      <c r="H2008" t="s">
        <v>3861</v>
      </c>
      <c r="I2008" t="s">
        <v>3871</v>
      </c>
      <c r="J2008" t="s">
        <v>3872</v>
      </c>
      <c r="K2008" t="s">
        <v>3873</v>
      </c>
    </row>
    <row r="2009" spans="1:11">
      <c r="A2009" t="str">
        <f>IFERROR(VLOOKUP(I2009,รวมโครงการที่ผ่านทั้งหมด!G:X,18,0),"")</f>
        <v/>
      </c>
      <c r="B2009" s="1" t="s">
        <v>161</v>
      </c>
      <c r="C2009" t="s">
        <v>401</v>
      </c>
      <c r="D2009" s="7" t="s">
        <v>1146</v>
      </c>
      <c r="E2009" s="7" t="s">
        <v>3854</v>
      </c>
      <c r="F2009" t="s">
        <v>3879</v>
      </c>
      <c r="G2009" s="7" t="s">
        <v>3854</v>
      </c>
      <c r="H2009" t="s">
        <v>3880</v>
      </c>
      <c r="I2009" t="s">
        <v>3881</v>
      </c>
      <c r="J2009" t="s">
        <v>3882</v>
      </c>
      <c r="K2009" t="s">
        <v>3883</v>
      </c>
    </row>
    <row r="2010" spans="1:11">
      <c r="A2010" t="str">
        <f>IFERROR(VLOOKUP(I2010,รวมโครงการที่ผ่านทั้งหมด!G:X,18,0),"")</f>
        <v/>
      </c>
      <c r="B2010" s="1" t="s">
        <v>161</v>
      </c>
      <c r="C2010" t="s">
        <v>401</v>
      </c>
      <c r="D2010" s="7" t="s">
        <v>1146</v>
      </c>
      <c r="E2010" s="7" t="s">
        <v>3854</v>
      </c>
      <c r="F2010" t="s">
        <v>3893</v>
      </c>
      <c r="G2010" s="7" t="s">
        <v>3854</v>
      </c>
      <c r="H2010" t="s">
        <v>3894</v>
      </c>
      <c r="I2010" t="s">
        <v>3901</v>
      </c>
      <c r="J2010" t="s">
        <v>3902</v>
      </c>
      <c r="K2010" t="s">
        <v>3903</v>
      </c>
    </row>
    <row r="2011" spans="1:11">
      <c r="A2011" t="str">
        <f>IFERROR(VLOOKUP(I2011,รวมโครงการที่ผ่านทั้งหมด!G:X,18,0),"")</f>
        <v/>
      </c>
      <c r="B2011" s="1" t="s">
        <v>161</v>
      </c>
      <c r="C2011" t="s">
        <v>401</v>
      </c>
      <c r="D2011" s="7" t="s">
        <v>4518</v>
      </c>
      <c r="E2011" s="7" t="s">
        <v>4570</v>
      </c>
      <c r="F2011" t="s">
        <v>4604</v>
      </c>
      <c r="G2011" s="7" t="s">
        <v>4570</v>
      </c>
      <c r="H2011" t="s">
        <v>4605</v>
      </c>
      <c r="I2011" t="s">
        <v>4606</v>
      </c>
      <c r="J2011" t="s">
        <v>4607</v>
      </c>
      <c r="K2011" t="s">
        <v>4608</v>
      </c>
    </row>
    <row r="2012" spans="1:11">
      <c r="A2012" t="str">
        <f>IFERROR(VLOOKUP(I2012,รวมโครงการที่ผ่านทั้งหมด!G:X,18,0),"")</f>
        <v/>
      </c>
      <c r="B2012" s="1" t="s">
        <v>161</v>
      </c>
      <c r="C2012" t="s">
        <v>401</v>
      </c>
      <c r="D2012" s="7" t="s">
        <v>4518</v>
      </c>
      <c r="E2012" s="7" t="s">
        <v>4570</v>
      </c>
      <c r="F2012" t="s">
        <v>4604</v>
      </c>
      <c r="G2012" s="7" t="s">
        <v>4570</v>
      </c>
      <c r="H2012" t="s">
        <v>4605</v>
      </c>
      <c r="I2012" t="s">
        <v>4609</v>
      </c>
      <c r="J2012" t="s">
        <v>4610</v>
      </c>
      <c r="K2012" t="s">
        <v>4611</v>
      </c>
    </row>
    <row r="2013" spans="1:11">
      <c r="A2013" t="str">
        <f>IFERROR(VLOOKUP(I2013,รวมโครงการที่ผ่านทั้งหมด!G:X,18,0),"")</f>
        <v/>
      </c>
      <c r="B2013" s="1" t="s">
        <v>161</v>
      </c>
      <c r="C2013" t="s">
        <v>401</v>
      </c>
      <c r="D2013" s="7" t="s">
        <v>4518</v>
      </c>
      <c r="E2013" s="7" t="s">
        <v>4570</v>
      </c>
      <c r="F2013" t="s">
        <v>4604</v>
      </c>
      <c r="G2013" s="7" t="s">
        <v>4570</v>
      </c>
      <c r="H2013" t="s">
        <v>4605</v>
      </c>
      <c r="I2013" t="s">
        <v>4615</v>
      </c>
      <c r="J2013" t="s">
        <v>4616</v>
      </c>
      <c r="K2013" t="s">
        <v>4617</v>
      </c>
    </row>
    <row r="2014" spans="1:11">
      <c r="A2014" t="str">
        <f>IFERROR(VLOOKUP(I2014,รวมโครงการที่ผ่านทั้งหมด!G:X,18,0),"")</f>
        <v/>
      </c>
      <c r="B2014" s="1" t="s">
        <v>161</v>
      </c>
      <c r="C2014" t="s">
        <v>401</v>
      </c>
      <c r="D2014" s="7" t="s">
        <v>4518</v>
      </c>
      <c r="E2014" s="7" t="s">
        <v>4570</v>
      </c>
      <c r="F2014" t="s">
        <v>4604</v>
      </c>
      <c r="G2014" s="7" t="s">
        <v>4570</v>
      </c>
      <c r="H2014" t="s">
        <v>4605</v>
      </c>
      <c r="I2014" t="s">
        <v>4621</v>
      </c>
      <c r="J2014" t="s">
        <v>4622</v>
      </c>
      <c r="K2014" t="s">
        <v>4623</v>
      </c>
    </row>
    <row r="2015" spans="1:11">
      <c r="A2015" t="str">
        <f>IFERROR(VLOOKUP(I2015,รวมโครงการที่ผ่านทั้งหมด!G:X,18,0),"")</f>
        <v/>
      </c>
      <c r="B2015" s="1" t="s">
        <v>161</v>
      </c>
      <c r="C2015" t="s">
        <v>401</v>
      </c>
      <c r="D2015" s="7" t="s">
        <v>4518</v>
      </c>
      <c r="E2015" s="7" t="s">
        <v>4570</v>
      </c>
      <c r="F2015" t="s">
        <v>4604</v>
      </c>
      <c r="G2015" s="7" t="s">
        <v>4570</v>
      </c>
      <c r="H2015" t="s">
        <v>4605</v>
      </c>
      <c r="I2015" t="s">
        <v>4624</v>
      </c>
      <c r="J2015" t="s">
        <v>4625</v>
      </c>
      <c r="K2015" t="s">
        <v>4626</v>
      </c>
    </row>
    <row r="2016" spans="1:11">
      <c r="A2016" t="str">
        <f>IFERROR(VLOOKUP(I2016,รวมโครงการที่ผ่านทั้งหมด!G:X,18,0),"")</f>
        <v/>
      </c>
      <c r="B2016" s="1" t="s">
        <v>161</v>
      </c>
      <c r="C2016" t="s">
        <v>401</v>
      </c>
      <c r="D2016" s="7" t="s">
        <v>4518</v>
      </c>
      <c r="E2016" s="7" t="s">
        <v>4570</v>
      </c>
      <c r="F2016" t="s">
        <v>4604</v>
      </c>
      <c r="G2016" s="7" t="s">
        <v>4570</v>
      </c>
      <c r="H2016" t="s">
        <v>4605</v>
      </c>
      <c r="I2016" t="s">
        <v>4627</v>
      </c>
      <c r="J2016" t="s">
        <v>4628</v>
      </c>
      <c r="K2016" t="s">
        <v>4629</v>
      </c>
    </row>
    <row r="2017" spans="1:11">
      <c r="A2017" t="str">
        <f>IFERROR(VLOOKUP(I2017,รวมโครงการที่ผ่านทั้งหมด!G:X,18,0),"")</f>
        <v/>
      </c>
      <c r="B2017" s="1" t="s">
        <v>161</v>
      </c>
      <c r="C2017" t="s">
        <v>401</v>
      </c>
      <c r="D2017" s="7" t="s">
        <v>4518</v>
      </c>
      <c r="E2017" s="7" t="s">
        <v>4570</v>
      </c>
      <c r="F2017" t="s">
        <v>4630</v>
      </c>
      <c r="G2017" s="7" t="s">
        <v>4570</v>
      </c>
      <c r="H2017" t="s">
        <v>4631</v>
      </c>
      <c r="I2017" t="s">
        <v>4638</v>
      </c>
      <c r="J2017" t="s">
        <v>4639</v>
      </c>
      <c r="K2017" t="s">
        <v>4640</v>
      </c>
    </row>
    <row r="2018" spans="1:11">
      <c r="A2018" t="str">
        <f>IFERROR(VLOOKUP(I2018,รวมโครงการที่ผ่านทั้งหมด!G:X,18,0),"")</f>
        <v/>
      </c>
      <c r="B2018" s="1" t="s">
        <v>161</v>
      </c>
      <c r="C2018" t="s">
        <v>401</v>
      </c>
      <c r="D2018" s="7" t="s">
        <v>4518</v>
      </c>
      <c r="E2018" s="7" t="s">
        <v>4570</v>
      </c>
      <c r="F2018" t="s">
        <v>4630</v>
      </c>
      <c r="G2018" s="7" t="s">
        <v>4570</v>
      </c>
      <c r="H2018" t="s">
        <v>4631</v>
      </c>
      <c r="I2018" t="s">
        <v>4641</v>
      </c>
      <c r="J2018" t="s">
        <v>4642</v>
      </c>
      <c r="K2018" t="s">
        <v>4643</v>
      </c>
    </row>
    <row r="2019" spans="1:11">
      <c r="A2019" t="str">
        <f>IFERROR(VLOOKUP(I2019,รวมโครงการที่ผ่านทั้งหมด!G:X,18,0),"")</f>
        <v/>
      </c>
      <c r="B2019" s="1" t="s">
        <v>161</v>
      </c>
      <c r="C2019" t="s">
        <v>401</v>
      </c>
      <c r="D2019" s="7" t="s">
        <v>151</v>
      </c>
      <c r="E2019" s="7" t="s">
        <v>6294</v>
      </c>
      <c r="F2019" t="s">
        <v>6295</v>
      </c>
      <c r="G2019" s="7" t="s">
        <v>10611</v>
      </c>
      <c r="H2019" t="s">
        <v>6296</v>
      </c>
      <c r="I2019" t="s">
        <v>6387</v>
      </c>
      <c r="J2019" t="s">
        <v>6388</v>
      </c>
      <c r="K2019" t="s">
        <v>6389</v>
      </c>
    </row>
    <row r="2020" spans="1:11">
      <c r="A2020" t="str">
        <f>IFERROR(VLOOKUP(I2020,รวมโครงการที่ผ่านทั้งหมด!G:X,18,0),"")</f>
        <v/>
      </c>
      <c r="B2020" s="1" t="s">
        <v>161</v>
      </c>
      <c r="C2020" t="s">
        <v>401</v>
      </c>
      <c r="D2020" s="7" t="s">
        <v>151</v>
      </c>
      <c r="E2020" s="7" t="s">
        <v>6763</v>
      </c>
      <c r="F2020" t="s">
        <v>6764</v>
      </c>
      <c r="G2020" s="7" t="s">
        <v>10770</v>
      </c>
      <c r="H2020" t="s">
        <v>6765</v>
      </c>
      <c r="I2020" t="s">
        <v>6788</v>
      </c>
      <c r="J2020" t="s">
        <v>6789</v>
      </c>
      <c r="K2020" t="s">
        <v>6790</v>
      </c>
    </row>
    <row r="2021" spans="1:11">
      <c r="A2021" t="str">
        <f>IFERROR(VLOOKUP(I2021,รวมโครงการที่ผ่านทั้งหมด!G:X,18,0),"")</f>
        <v/>
      </c>
      <c r="B2021" s="1" t="s">
        <v>161</v>
      </c>
      <c r="C2021" t="s">
        <v>401</v>
      </c>
      <c r="D2021" s="7" t="s">
        <v>151</v>
      </c>
      <c r="E2021" s="7" t="s">
        <v>6763</v>
      </c>
      <c r="F2021" t="s">
        <v>6764</v>
      </c>
      <c r="G2021" s="7" t="s">
        <v>10770</v>
      </c>
      <c r="H2021" t="s">
        <v>6765</v>
      </c>
      <c r="I2021" t="s">
        <v>6842</v>
      </c>
      <c r="J2021" t="s">
        <v>6843</v>
      </c>
      <c r="K2021" t="s">
        <v>6844</v>
      </c>
    </row>
    <row r="2022" spans="1:11">
      <c r="A2022" t="str">
        <f>IFERROR(VLOOKUP(I2022,รวมโครงการที่ผ่านทั้งหมด!G:X,18,0),"")</f>
        <v/>
      </c>
      <c r="B2022" s="1" t="s">
        <v>161</v>
      </c>
      <c r="C2022" t="s">
        <v>401</v>
      </c>
      <c r="D2022" s="7" t="s">
        <v>151</v>
      </c>
      <c r="E2022" s="7" t="s">
        <v>6763</v>
      </c>
      <c r="F2022" t="s">
        <v>6764</v>
      </c>
      <c r="G2022" s="7" t="s">
        <v>10770</v>
      </c>
      <c r="H2022" t="s">
        <v>6765</v>
      </c>
      <c r="I2022" t="s">
        <v>6845</v>
      </c>
      <c r="J2022" t="s">
        <v>6846</v>
      </c>
      <c r="K2022" t="s">
        <v>6847</v>
      </c>
    </row>
    <row r="2023" spans="1:11">
      <c r="A2023" t="str">
        <f>IFERROR(VLOOKUP(I2023,รวมโครงการที่ผ่านทั้งหมด!G:X,18,0),"")</f>
        <v/>
      </c>
      <c r="B2023" s="1" t="s">
        <v>161</v>
      </c>
      <c r="C2023" t="s">
        <v>401</v>
      </c>
      <c r="D2023" s="7" t="s">
        <v>151</v>
      </c>
      <c r="E2023" s="7" t="s">
        <v>7692</v>
      </c>
      <c r="F2023" t="s">
        <v>292</v>
      </c>
      <c r="G2023" s="7" t="s">
        <v>7692</v>
      </c>
      <c r="H2023" t="s">
        <v>7693</v>
      </c>
      <c r="I2023" t="s">
        <v>7697</v>
      </c>
      <c r="J2023" t="s">
        <v>7698</v>
      </c>
      <c r="K2023" t="s">
        <v>7699</v>
      </c>
    </row>
    <row r="2024" spans="1:11">
      <c r="A2024" t="str">
        <f>IFERROR(VLOOKUP(I2024,รวมโครงการที่ผ่านทั้งหมด!G:X,18,0),"")</f>
        <v/>
      </c>
      <c r="B2024" s="1" t="s">
        <v>161</v>
      </c>
      <c r="C2024" t="s">
        <v>401</v>
      </c>
      <c r="D2024" s="7" t="s">
        <v>151</v>
      </c>
      <c r="E2024" s="7" t="s">
        <v>7692</v>
      </c>
      <c r="F2024" t="s">
        <v>292</v>
      </c>
      <c r="G2024" s="7" t="s">
        <v>7692</v>
      </c>
      <c r="H2024" t="s">
        <v>7693</v>
      </c>
      <c r="I2024" t="s">
        <v>7700</v>
      </c>
      <c r="J2024" t="s">
        <v>7701</v>
      </c>
      <c r="K2024" t="s">
        <v>7702</v>
      </c>
    </row>
    <row r="2025" spans="1:11">
      <c r="A2025" t="str">
        <f>IFERROR(VLOOKUP(I2025,รวมโครงการที่ผ่านทั้งหมด!G:X,18,0),"")</f>
        <v/>
      </c>
      <c r="B2025" s="1" t="s">
        <v>161</v>
      </c>
      <c r="C2025" t="s">
        <v>401</v>
      </c>
      <c r="D2025" s="7" t="s">
        <v>151</v>
      </c>
      <c r="E2025" s="7" t="s">
        <v>9256</v>
      </c>
      <c r="F2025" t="s">
        <v>292</v>
      </c>
      <c r="G2025" s="7" t="s">
        <v>9256</v>
      </c>
      <c r="H2025" t="s">
        <v>9257</v>
      </c>
      <c r="I2025" t="s">
        <v>9343</v>
      </c>
      <c r="J2025" t="s">
        <v>9344</v>
      </c>
      <c r="K2025" t="s">
        <v>9345</v>
      </c>
    </row>
    <row r="2026" spans="1:11">
      <c r="A2026" t="str">
        <f>IFERROR(VLOOKUP(I2026,รวมโครงการที่ผ่านทั้งหมด!G:X,18,0),"")</f>
        <v/>
      </c>
      <c r="B2026" s="1" t="s">
        <v>161</v>
      </c>
      <c r="C2026" t="s">
        <v>401</v>
      </c>
      <c r="D2026" s="7" t="s">
        <v>151</v>
      </c>
      <c r="E2026" s="7" t="s">
        <v>9709</v>
      </c>
      <c r="F2026" t="s">
        <v>217</v>
      </c>
      <c r="G2026" s="7" t="s">
        <v>9709</v>
      </c>
      <c r="H2026" t="s">
        <v>9710</v>
      </c>
      <c r="I2026" t="s">
        <v>9763</v>
      </c>
      <c r="J2026" t="s">
        <v>9764</v>
      </c>
      <c r="K2026" t="s">
        <v>9765</v>
      </c>
    </row>
    <row r="2027" spans="1:11">
      <c r="A2027" t="str">
        <f>IFERROR(VLOOKUP(I2027,รวมโครงการที่ผ่านทั้งหมด!G:X,18,0),"")</f>
        <v/>
      </c>
      <c r="B2027" s="1" t="s">
        <v>161</v>
      </c>
      <c r="C2027" t="s">
        <v>401</v>
      </c>
      <c r="D2027" s="7" t="s">
        <v>151</v>
      </c>
      <c r="E2027" s="7" t="s">
        <v>9952</v>
      </c>
      <c r="F2027" t="s">
        <v>292</v>
      </c>
      <c r="G2027" s="7" t="s">
        <v>9952</v>
      </c>
      <c r="H2027" t="s">
        <v>9953</v>
      </c>
      <c r="I2027" t="s">
        <v>9954</v>
      </c>
      <c r="J2027" t="s">
        <v>9955</v>
      </c>
      <c r="K2027" t="s">
        <v>9956</v>
      </c>
    </row>
    <row r="2028" spans="1:11">
      <c r="A2028" t="str">
        <f>IFERROR(VLOOKUP(I2028,รวมโครงการที่ผ่านทั้งหมด!G:X,18,0),"")</f>
        <v/>
      </c>
      <c r="B2028" s="1" t="s">
        <v>161</v>
      </c>
      <c r="C2028" t="s">
        <v>401</v>
      </c>
      <c r="D2028" s="7" t="s">
        <v>151</v>
      </c>
      <c r="E2028" s="7" t="s">
        <v>9992</v>
      </c>
      <c r="F2028" t="s">
        <v>9993</v>
      </c>
      <c r="G2028" s="7" t="s">
        <v>9992</v>
      </c>
      <c r="H2028" t="s">
        <v>9994</v>
      </c>
      <c r="I2028" t="s">
        <v>10085</v>
      </c>
      <c r="J2028" t="s">
        <v>10086</v>
      </c>
      <c r="K2028" t="s">
        <v>10087</v>
      </c>
    </row>
    <row r="2029" spans="1:11">
      <c r="A2029" t="str">
        <f>IFERROR(VLOOKUP(I2029,รวมโครงการที่ผ่านทั้งหมด!G:X,18,0),"")</f>
        <v/>
      </c>
      <c r="B2029" s="1" t="s">
        <v>161</v>
      </c>
      <c r="C2029" t="s">
        <v>401</v>
      </c>
      <c r="D2029" s="7" t="s">
        <v>151</v>
      </c>
      <c r="E2029" s="7" t="s">
        <v>9992</v>
      </c>
      <c r="F2029" t="s">
        <v>9993</v>
      </c>
      <c r="G2029" s="7" t="s">
        <v>9992</v>
      </c>
      <c r="H2029" t="s">
        <v>9994</v>
      </c>
      <c r="I2029" t="s">
        <v>10088</v>
      </c>
      <c r="J2029" t="s">
        <v>10089</v>
      </c>
      <c r="K2029" t="s">
        <v>10090</v>
      </c>
    </row>
    <row r="2030" spans="1:11">
      <c r="A2030" t="str">
        <f>IFERROR(VLOOKUP(I2030,รวมโครงการที่ผ่านทั้งหมด!G:X,18,0),"")</f>
        <v/>
      </c>
      <c r="B2030" s="1" t="s">
        <v>161</v>
      </c>
      <c r="C2030" t="s">
        <v>401</v>
      </c>
      <c r="D2030" s="7" t="s">
        <v>151</v>
      </c>
      <c r="E2030" s="7" t="s">
        <v>10294</v>
      </c>
      <c r="F2030" t="s">
        <v>217</v>
      </c>
      <c r="G2030" s="7" t="s">
        <v>10294</v>
      </c>
      <c r="H2030" t="s">
        <v>10295</v>
      </c>
      <c r="I2030" t="s">
        <v>10299</v>
      </c>
      <c r="J2030" t="s">
        <v>10300</v>
      </c>
      <c r="K2030" t="s">
        <v>10301</v>
      </c>
    </row>
    <row r="2031" spans="1:11">
      <c r="A2031" t="str">
        <f>IFERROR(VLOOKUP(I2031,รวมโครงการที่ผ่านทั้งหมด!G:X,18,0),"")</f>
        <v/>
      </c>
      <c r="B2031" s="1" t="s">
        <v>161</v>
      </c>
      <c r="C2031" t="s">
        <v>401</v>
      </c>
      <c r="D2031" s="7" t="s">
        <v>151</v>
      </c>
      <c r="E2031" s="7" t="s">
        <v>10358</v>
      </c>
      <c r="F2031" t="s">
        <v>8970</v>
      </c>
      <c r="G2031" s="7" t="s">
        <v>10358</v>
      </c>
      <c r="H2031" t="s">
        <v>10359</v>
      </c>
      <c r="I2031" t="s">
        <v>10423</v>
      </c>
      <c r="J2031" t="s">
        <v>10424</v>
      </c>
      <c r="K2031" t="s">
        <v>10425</v>
      </c>
    </row>
    <row r="2032" spans="1:11">
      <c r="A2032" t="str">
        <f>IFERROR(VLOOKUP(I2032,รวมโครงการที่ผ่านทั้งหมด!G:X,18,0),"")</f>
        <v/>
      </c>
      <c r="B2032" s="1" t="s">
        <v>161</v>
      </c>
      <c r="C2032" t="s">
        <v>401</v>
      </c>
      <c r="D2032" s="7" t="s">
        <v>151</v>
      </c>
      <c r="E2032" s="7" t="s">
        <v>10447</v>
      </c>
      <c r="F2032" t="s">
        <v>1042</v>
      </c>
      <c r="G2032" s="7" t="s">
        <v>10447</v>
      </c>
      <c r="H2032" t="s">
        <v>10448</v>
      </c>
      <c r="I2032" t="s">
        <v>10449</v>
      </c>
      <c r="J2032" t="s">
        <v>10450</v>
      </c>
      <c r="K2032" t="s">
        <v>10451</v>
      </c>
    </row>
    <row r="2033" spans="1:11">
      <c r="A2033">
        <f>IFERROR(VLOOKUP(I2033,รวมโครงการที่ผ่านทั้งหมด!G:X,18,0),"")</f>
        <v>1</v>
      </c>
      <c r="B2033" s="1" t="s">
        <v>161</v>
      </c>
      <c r="C2033" t="s">
        <v>1863</v>
      </c>
      <c r="D2033" s="7" t="s">
        <v>344</v>
      </c>
      <c r="E2033" s="7" t="s">
        <v>1864</v>
      </c>
      <c r="F2033" t="s">
        <v>217</v>
      </c>
      <c r="G2033" s="7" t="s">
        <v>10764</v>
      </c>
      <c r="H2033" t="s">
        <v>1865</v>
      </c>
      <c r="I2033" t="s">
        <v>1866</v>
      </c>
      <c r="J2033" t="s">
        <v>1867</v>
      </c>
      <c r="K2033" t="s">
        <v>1868</v>
      </c>
    </row>
    <row r="2034" spans="1:11">
      <c r="A2034">
        <f>IFERROR(VLOOKUP(I2034,รวมโครงการที่ผ่านทั้งหมด!G:X,18,0),"")</f>
        <v>1</v>
      </c>
      <c r="B2034" s="1" t="s">
        <v>161</v>
      </c>
      <c r="C2034" t="s">
        <v>1863</v>
      </c>
      <c r="D2034" s="7" t="s">
        <v>344</v>
      </c>
      <c r="E2034" s="7" t="s">
        <v>1864</v>
      </c>
      <c r="F2034" t="s">
        <v>217</v>
      </c>
      <c r="G2034" s="7" t="s">
        <v>10764</v>
      </c>
      <c r="H2034" t="s">
        <v>1865</v>
      </c>
      <c r="I2034" t="s">
        <v>1869</v>
      </c>
      <c r="J2034" t="s">
        <v>1870</v>
      </c>
      <c r="K2034" t="s">
        <v>1871</v>
      </c>
    </row>
    <row r="2035" spans="1:11">
      <c r="A2035" t="str">
        <f>IFERROR(VLOOKUP(I2035,รวมโครงการที่ผ่านทั้งหมด!G:X,18,0),"")</f>
        <v/>
      </c>
      <c r="B2035" s="1" t="s">
        <v>161</v>
      </c>
      <c r="C2035" t="s">
        <v>1863</v>
      </c>
      <c r="D2035" s="7" t="s">
        <v>344</v>
      </c>
      <c r="E2035" s="7" t="s">
        <v>1864</v>
      </c>
      <c r="F2035" t="s">
        <v>217</v>
      </c>
      <c r="G2035" s="7" t="s">
        <v>10764</v>
      </c>
      <c r="H2035" t="s">
        <v>1865</v>
      </c>
      <c r="I2035" t="s">
        <v>1872</v>
      </c>
      <c r="J2035" t="s">
        <v>1873</v>
      </c>
      <c r="K2035" t="s">
        <v>1874</v>
      </c>
    </row>
    <row r="2036" spans="1:11">
      <c r="A2036" t="str">
        <f>IFERROR(VLOOKUP(I2036,รวมโครงการที่ผ่านทั้งหมด!G:X,18,0),"")</f>
        <v/>
      </c>
      <c r="B2036" s="1" t="s">
        <v>161</v>
      </c>
      <c r="C2036" t="s">
        <v>1863</v>
      </c>
      <c r="D2036" s="7" t="s">
        <v>344</v>
      </c>
      <c r="E2036" s="7" t="s">
        <v>1864</v>
      </c>
      <c r="F2036" t="s">
        <v>217</v>
      </c>
      <c r="G2036" s="7" t="s">
        <v>10764</v>
      </c>
      <c r="H2036" t="s">
        <v>1865</v>
      </c>
      <c r="I2036" t="s">
        <v>1875</v>
      </c>
      <c r="J2036" t="s">
        <v>1876</v>
      </c>
      <c r="K2036" t="s">
        <v>1877</v>
      </c>
    </row>
    <row r="2037" spans="1:11">
      <c r="A2037" t="str">
        <f>IFERROR(VLOOKUP(I2037,รวมโครงการที่ผ่านทั้งหมด!G:X,18,0),"")</f>
        <v/>
      </c>
      <c r="B2037" s="1" t="s">
        <v>161</v>
      </c>
      <c r="C2037" t="s">
        <v>1863</v>
      </c>
      <c r="D2037" s="7" t="s">
        <v>344</v>
      </c>
      <c r="E2037" s="7" t="s">
        <v>1864</v>
      </c>
      <c r="F2037" t="s">
        <v>217</v>
      </c>
      <c r="G2037" s="7" t="s">
        <v>10764</v>
      </c>
      <c r="H2037" t="s">
        <v>1865</v>
      </c>
      <c r="I2037" t="s">
        <v>1878</v>
      </c>
      <c r="J2037" t="s">
        <v>1879</v>
      </c>
      <c r="K2037" t="s">
        <v>1880</v>
      </c>
    </row>
    <row r="2038" spans="1:11">
      <c r="A2038">
        <f>IFERROR(VLOOKUP(I2038,รวมโครงการที่ผ่านทั้งหมด!G:X,18,0),"")</f>
        <v>1</v>
      </c>
      <c r="B2038" s="1" t="s">
        <v>161</v>
      </c>
      <c r="C2038" t="s">
        <v>1863</v>
      </c>
      <c r="D2038" s="7" t="s">
        <v>151</v>
      </c>
      <c r="E2038" s="7" t="s">
        <v>1913</v>
      </c>
      <c r="F2038" t="s">
        <v>217</v>
      </c>
      <c r="G2038" s="7" t="s">
        <v>1913</v>
      </c>
      <c r="H2038" t="s">
        <v>1914</v>
      </c>
      <c r="I2038" t="s">
        <v>1918</v>
      </c>
      <c r="J2038" t="s">
        <v>1919</v>
      </c>
      <c r="K2038" t="s">
        <v>1920</v>
      </c>
    </row>
    <row r="2039" spans="1:11">
      <c r="A2039">
        <f>IFERROR(VLOOKUP(I2039,รวมโครงการที่ผ่านทั้งหมด!G:X,18,0),"")</f>
        <v>1</v>
      </c>
      <c r="B2039" s="1" t="s">
        <v>161</v>
      </c>
      <c r="C2039" t="s">
        <v>1863</v>
      </c>
      <c r="D2039" s="7" t="s">
        <v>117</v>
      </c>
      <c r="E2039" s="7" t="s">
        <v>3496</v>
      </c>
      <c r="F2039" t="s">
        <v>1042</v>
      </c>
      <c r="G2039" s="7" t="s">
        <v>3496</v>
      </c>
      <c r="H2039" t="s">
        <v>3497</v>
      </c>
      <c r="I2039" t="s">
        <v>3525</v>
      </c>
      <c r="J2039" t="s">
        <v>3526</v>
      </c>
      <c r="K2039" t="s">
        <v>3527</v>
      </c>
    </row>
    <row r="2040" spans="1:11">
      <c r="A2040">
        <f>IFERROR(VLOOKUP(I2040,รวมโครงการที่ผ่านทั้งหมด!G:X,18,0),"")</f>
        <v>1</v>
      </c>
      <c r="B2040" s="1" t="s">
        <v>161</v>
      </c>
      <c r="C2040" t="s">
        <v>1863</v>
      </c>
      <c r="D2040" s="7" t="s">
        <v>117</v>
      </c>
      <c r="E2040" s="7" t="s">
        <v>3681</v>
      </c>
      <c r="F2040" t="s">
        <v>3727</v>
      </c>
      <c r="G2040" s="7" t="s">
        <v>3681</v>
      </c>
      <c r="H2040" t="s">
        <v>3728</v>
      </c>
      <c r="I2040" t="s">
        <v>3731</v>
      </c>
      <c r="J2040" t="s">
        <v>3732</v>
      </c>
      <c r="K2040" t="s">
        <v>3733</v>
      </c>
    </row>
    <row r="2041" spans="1:11">
      <c r="A2041" t="str">
        <f>IFERROR(VLOOKUP(I2041,รวมโครงการที่ผ่านทั้งหมด!G:X,18,0),"")</f>
        <v/>
      </c>
      <c r="B2041" s="1" t="s">
        <v>161</v>
      </c>
      <c r="C2041" t="s">
        <v>1863</v>
      </c>
      <c r="D2041" s="7" t="s">
        <v>209</v>
      </c>
      <c r="E2041" s="7" t="s">
        <v>3960</v>
      </c>
      <c r="F2041" t="s">
        <v>4034</v>
      </c>
      <c r="G2041" s="7" t="s">
        <v>3960</v>
      </c>
      <c r="H2041" t="s">
        <v>4035</v>
      </c>
      <c r="I2041" t="s">
        <v>4036</v>
      </c>
      <c r="J2041" t="s">
        <v>4037</v>
      </c>
      <c r="K2041" t="s">
        <v>4038</v>
      </c>
    </row>
    <row r="2042" spans="1:11">
      <c r="A2042" t="str">
        <f>IFERROR(VLOOKUP(I2042,รวมโครงการที่ผ่านทั้งหมด!G:X,18,0),"")</f>
        <v/>
      </c>
      <c r="B2042" s="1" t="s">
        <v>161</v>
      </c>
      <c r="C2042" t="s">
        <v>1863</v>
      </c>
      <c r="D2042" s="7" t="s">
        <v>209</v>
      </c>
      <c r="E2042" s="7" t="s">
        <v>3960</v>
      </c>
      <c r="F2042" t="s">
        <v>4034</v>
      </c>
      <c r="G2042" s="7" t="s">
        <v>3960</v>
      </c>
      <c r="H2042" t="s">
        <v>4035</v>
      </c>
      <c r="I2042" t="s">
        <v>4054</v>
      </c>
      <c r="J2042" t="s">
        <v>4055</v>
      </c>
      <c r="K2042" t="s">
        <v>4056</v>
      </c>
    </row>
    <row r="2043" spans="1:11">
      <c r="A2043" t="str">
        <f>IFERROR(VLOOKUP(I2043,รวมโครงการที่ผ่านทั้งหมด!G:X,18,0),"")</f>
        <v/>
      </c>
      <c r="B2043" s="1" t="s">
        <v>161</v>
      </c>
      <c r="C2043" t="s">
        <v>1863</v>
      </c>
      <c r="D2043" s="7" t="s">
        <v>209</v>
      </c>
      <c r="E2043" s="7" t="s">
        <v>3960</v>
      </c>
      <c r="F2043" t="s">
        <v>4034</v>
      </c>
      <c r="G2043" s="7" t="s">
        <v>3960</v>
      </c>
      <c r="H2043" t="s">
        <v>4035</v>
      </c>
      <c r="I2043" t="s">
        <v>4057</v>
      </c>
      <c r="J2043" t="s">
        <v>4058</v>
      </c>
      <c r="K2043" t="s">
        <v>4059</v>
      </c>
    </row>
    <row r="2044" spans="1:11">
      <c r="A2044" t="str">
        <f>IFERROR(VLOOKUP(I2044,รวมโครงการที่ผ่านทั้งหมด!G:X,18,0),"")</f>
        <v/>
      </c>
      <c r="B2044" s="1" t="s">
        <v>161</v>
      </c>
      <c r="C2044" t="s">
        <v>1863</v>
      </c>
      <c r="D2044" s="7" t="s">
        <v>1121</v>
      </c>
      <c r="E2044" s="7" t="s">
        <v>4421</v>
      </c>
      <c r="F2044" t="s">
        <v>4422</v>
      </c>
      <c r="G2044" s="7" t="s">
        <v>4421</v>
      </c>
      <c r="H2044" t="s">
        <v>4423</v>
      </c>
      <c r="I2044" t="s">
        <v>4424</v>
      </c>
      <c r="J2044" t="s">
        <v>4425</v>
      </c>
      <c r="K2044" t="s">
        <v>4426</v>
      </c>
    </row>
    <row r="2045" spans="1:11">
      <c r="A2045">
        <f>IFERROR(VLOOKUP(I2045,รวมโครงการที่ผ่านทั้งหมด!G:X,18,0),"")</f>
        <v>1</v>
      </c>
      <c r="B2045" s="1" t="s">
        <v>161</v>
      </c>
      <c r="C2045" t="s">
        <v>1863</v>
      </c>
      <c r="D2045" s="7" t="s">
        <v>4518</v>
      </c>
      <c r="E2045" s="7" t="s">
        <v>4570</v>
      </c>
      <c r="F2045" t="s">
        <v>4590</v>
      </c>
      <c r="G2045" s="7" t="s">
        <v>4570</v>
      </c>
      <c r="H2045" t="s">
        <v>4591</v>
      </c>
      <c r="I2045" t="s">
        <v>4592</v>
      </c>
      <c r="J2045" t="s">
        <v>4593</v>
      </c>
      <c r="K2045" t="s">
        <v>4594</v>
      </c>
    </row>
    <row r="2046" spans="1:11">
      <c r="A2046" t="str">
        <f>IFERROR(VLOOKUP(I2046,รวมโครงการที่ผ่านทั้งหมด!G:X,18,0),"")</f>
        <v/>
      </c>
      <c r="B2046" s="1" t="s">
        <v>161</v>
      </c>
      <c r="C2046" t="s">
        <v>1863</v>
      </c>
      <c r="D2046" s="7" t="s">
        <v>4518</v>
      </c>
      <c r="E2046" s="7" t="s">
        <v>4570</v>
      </c>
      <c r="F2046" t="s">
        <v>4590</v>
      </c>
      <c r="G2046" s="7" t="s">
        <v>4570</v>
      </c>
      <c r="H2046" t="s">
        <v>4591</v>
      </c>
      <c r="I2046" t="s">
        <v>4595</v>
      </c>
      <c r="J2046" t="s">
        <v>4596</v>
      </c>
      <c r="K2046" t="s">
        <v>4597</v>
      </c>
    </row>
    <row r="2047" spans="1:11">
      <c r="A2047" t="str">
        <f>IFERROR(VLOOKUP(I2047,รวมโครงการที่ผ่านทั้งหมด!G:X,18,0),"")</f>
        <v/>
      </c>
      <c r="B2047" s="1" t="s">
        <v>161</v>
      </c>
      <c r="C2047" t="s">
        <v>1863</v>
      </c>
      <c r="D2047" s="7" t="s">
        <v>151</v>
      </c>
      <c r="E2047" s="7" t="s">
        <v>6294</v>
      </c>
      <c r="F2047" t="s">
        <v>6295</v>
      </c>
      <c r="G2047" s="7" t="s">
        <v>10611</v>
      </c>
      <c r="H2047" t="s">
        <v>6296</v>
      </c>
      <c r="I2047" t="s">
        <v>6574</v>
      </c>
      <c r="J2047" t="s">
        <v>6575</v>
      </c>
      <c r="K2047" t="s">
        <v>6576</v>
      </c>
    </row>
    <row r="2048" spans="1:11">
      <c r="A2048" t="str">
        <f>IFERROR(VLOOKUP(I2048,รวมโครงการที่ผ่านทั้งหมด!G:X,18,0),"")</f>
        <v/>
      </c>
      <c r="B2048" s="1" t="s">
        <v>161</v>
      </c>
      <c r="C2048" t="s">
        <v>1863</v>
      </c>
      <c r="D2048" s="7" t="s">
        <v>151</v>
      </c>
      <c r="E2048" s="7" t="s">
        <v>6294</v>
      </c>
      <c r="F2048" t="s">
        <v>6295</v>
      </c>
      <c r="G2048" s="7" t="s">
        <v>10611</v>
      </c>
      <c r="H2048" t="s">
        <v>6296</v>
      </c>
      <c r="I2048" t="s">
        <v>6592</v>
      </c>
      <c r="J2048" t="s">
        <v>6593</v>
      </c>
      <c r="K2048" t="s">
        <v>6594</v>
      </c>
    </row>
    <row r="2049" spans="1:11">
      <c r="A2049" t="str">
        <f>IFERROR(VLOOKUP(I2049,รวมโครงการที่ผ่านทั้งหมด!G:X,18,0),"")</f>
        <v/>
      </c>
      <c r="B2049" s="1" t="s">
        <v>161</v>
      </c>
      <c r="C2049" t="s">
        <v>1863</v>
      </c>
      <c r="D2049" s="7" t="s">
        <v>151</v>
      </c>
      <c r="E2049" s="7" t="s">
        <v>8414</v>
      </c>
      <c r="F2049" t="s">
        <v>8425</v>
      </c>
      <c r="G2049" s="7" t="s">
        <v>8414</v>
      </c>
      <c r="H2049" t="s">
        <v>8426</v>
      </c>
      <c r="I2049" t="s">
        <v>8430</v>
      </c>
      <c r="J2049" t="s">
        <v>8431</v>
      </c>
      <c r="K2049" t="s">
        <v>8432</v>
      </c>
    </row>
    <row r="2050" spans="1:11">
      <c r="A2050">
        <f>IFERROR(VLOOKUP(I2050,รวมโครงการที่ผ่านทั้งหมด!G:X,18,0),"")</f>
        <v>1</v>
      </c>
      <c r="B2050" s="1" t="s">
        <v>161</v>
      </c>
      <c r="C2050" t="s">
        <v>1863</v>
      </c>
      <c r="D2050" s="7" t="s">
        <v>151</v>
      </c>
      <c r="E2050" s="7" t="s">
        <v>10358</v>
      </c>
      <c r="F2050" t="s">
        <v>8970</v>
      </c>
      <c r="G2050" s="7" t="s">
        <v>10358</v>
      </c>
      <c r="H2050" t="s">
        <v>10359</v>
      </c>
      <c r="I2050" t="s">
        <v>10375</v>
      </c>
      <c r="J2050" t="s">
        <v>10376</v>
      </c>
      <c r="K2050" t="s">
        <v>10377</v>
      </c>
    </row>
    <row r="2051" spans="1:11">
      <c r="A2051" t="str">
        <f>IFERROR(VLOOKUP(I2051,รวมโครงการที่ผ่านทั้งหมด!G:X,18,0),"")</f>
        <v/>
      </c>
      <c r="B2051" s="1" t="s">
        <v>143</v>
      </c>
      <c r="C2051" t="s">
        <v>248</v>
      </c>
      <c r="D2051" s="7" t="s">
        <v>151</v>
      </c>
      <c r="E2051" s="7" t="s">
        <v>216</v>
      </c>
      <c r="F2051" t="s">
        <v>217</v>
      </c>
      <c r="G2051" s="7" t="s">
        <v>216</v>
      </c>
      <c r="H2051" t="s">
        <v>218</v>
      </c>
      <c r="I2051" t="s">
        <v>249</v>
      </c>
      <c r="J2051" t="s">
        <v>250</v>
      </c>
      <c r="K2051" t="s">
        <v>251</v>
      </c>
    </row>
    <row r="2052" spans="1:11">
      <c r="A2052" t="str">
        <f>IFERROR(VLOOKUP(I2052,รวมโครงการที่ผ่านทั้งหมด!G:X,18,0),"")</f>
        <v/>
      </c>
      <c r="B2052" s="1" t="s">
        <v>143</v>
      </c>
      <c r="C2052" t="s">
        <v>248</v>
      </c>
      <c r="D2052" s="7" t="s">
        <v>1134</v>
      </c>
      <c r="E2052" s="7" t="s">
        <v>2143</v>
      </c>
      <c r="F2052" t="s">
        <v>2144</v>
      </c>
      <c r="G2052" s="7" t="s">
        <v>2143</v>
      </c>
      <c r="H2052" t="s">
        <v>2145</v>
      </c>
      <c r="I2052" t="s">
        <v>2146</v>
      </c>
      <c r="J2052" t="s">
        <v>2147</v>
      </c>
      <c r="K2052" t="s">
        <v>2148</v>
      </c>
    </row>
    <row r="2053" spans="1:11">
      <c r="A2053" t="str">
        <f>IFERROR(VLOOKUP(I2053,รวมโครงการที่ผ่านทั้งหมด!G:X,18,0),"")</f>
        <v/>
      </c>
      <c r="B2053" s="1" t="s">
        <v>143</v>
      </c>
      <c r="C2053" t="s">
        <v>248</v>
      </c>
      <c r="D2053" s="7" t="s">
        <v>1134</v>
      </c>
      <c r="E2053" s="7" t="s">
        <v>2143</v>
      </c>
      <c r="F2053" t="s">
        <v>2144</v>
      </c>
      <c r="G2053" s="7" t="s">
        <v>2143</v>
      </c>
      <c r="H2053" t="s">
        <v>2145</v>
      </c>
      <c r="I2053" t="s">
        <v>2161</v>
      </c>
      <c r="J2053" t="s">
        <v>2162</v>
      </c>
      <c r="K2053" t="s">
        <v>2163</v>
      </c>
    </row>
    <row r="2054" spans="1:11">
      <c r="A2054" t="str">
        <f>IFERROR(VLOOKUP(I2054,รวมโครงการที่ผ่านทั้งหมด!G:X,18,0),"")</f>
        <v/>
      </c>
      <c r="B2054" s="1" t="s">
        <v>143</v>
      </c>
      <c r="C2054" t="s">
        <v>248</v>
      </c>
      <c r="D2054" s="7" t="s">
        <v>1134</v>
      </c>
      <c r="E2054" s="7" t="s">
        <v>2143</v>
      </c>
      <c r="F2054" t="s">
        <v>2144</v>
      </c>
      <c r="G2054" s="7" t="s">
        <v>2143</v>
      </c>
      <c r="H2054" t="s">
        <v>2145</v>
      </c>
      <c r="I2054" t="s">
        <v>2167</v>
      </c>
      <c r="J2054" t="s">
        <v>2168</v>
      </c>
      <c r="K2054" t="s">
        <v>2169</v>
      </c>
    </row>
    <row r="2055" spans="1:11">
      <c r="A2055" t="str">
        <f>IFERROR(VLOOKUP(I2055,รวมโครงการที่ผ่านทั้งหมด!G:X,18,0),"")</f>
        <v/>
      </c>
      <c r="B2055" s="1" t="s">
        <v>143</v>
      </c>
      <c r="C2055" t="s">
        <v>248</v>
      </c>
      <c r="D2055" s="7" t="s">
        <v>1146</v>
      </c>
      <c r="E2055" s="7" t="s">
        <v>3777</v>
      </c>
      <c r="F2055" t="s">
        <v>3778</v>
      </c>
      <c r="G2055" s="7" t="s">
        <v>3777</v>
      </c>
      <c r="H2055" t="s">
        <v>3779</v>
      </c>
      <c r="I2055" t="s">
        <v>3795</v>
      </c>
      <c r="J2055" t="s">
        <v>3796</v>
      </c>
      <c r="K2055" t="s">
        <v>3797</v>
      </c>
    </row>
    <row r="2056" spans="1:11">
      <c r="A2056" t="str">
        <f>IFERROR(VLOOKUP(I2056,รวมโครงการที่ผ่านทั้งหมด!G:X,18,0),"")</f>
        <v/>
      </c>
      <c r="B2056" s="1" t="s">
        <v>143</v>
      </c>
      <c r="C2056" t="s">
        <v>248</v>
      </c>
      <c r="D2056" s="7" t="s">
        <v>136</v>
      </c>
      <c r="E2056" s="7" t="s">
        <v>4225</v>
      </c>
      <c r="F2056" t="s">
        <v>4244</v>
      </c>
      <c r="G2056" s="7" t="s">
        <v>4225</v>
      </c>
      <c r="H2056" t="s">
        <v>4245</v>
      </c>
      <c r="I2056" t="s">
        <v>4249</v>
      </c>
      <c r="J2056" t="s">
        <v>4250</v>
      </c>
      <c r="K2056" t="s">
        <v>4251</v>
      </c>
    </row>
    <row r="2057" spans="1:11">
      <c r="A2057" t="str">
        <f>IFERROR(VLOOKUP(I2057,รวมโครงการที่ผ่านทั้งหมด!G:X,18,0),"")</f>
        <v/>
      </c>
      <c r="B2057" s="1" t="s">
        <v>143</v>
      </c>
      <c r="C2057" t="s">
        <v>248</v>
      </c>
      <c r="D2057" s="7" t="s">
        <v>884</v>
      </c>
      <c r="E2057" s="7" t="s">
        <v>5266</v>
      </c>
      <c r="F2057" t="s">
        <v>5274</v>
      </c>
      <c r="G2057" s="7" t="s">
        <v>5266</v>
      </c>
      <c r="H2057" t="s">
        <v>5275</v>
      </c>
      <c r="I2057" t="s">
        <v>5279</v>
      </c>
      <c r="J2057" t="s">
        <v>5280</v>
      </c>
      <c r="K2057" t="s">
        <v>5281</v>
      </c>
    </row>
    <row r="2058" spans="1:11">
      <c r="A2058" t="str">
        <f>IFERROR(VLOOKUP(I2058,รวมโครงการที่ผ่านทั้งหมด!G:X,18,0),"")</f>
        <v/>
      </c>
      <c r="B2058" s="1" t="s">
        <v>143</v>
      </c>
      <c r="C2058" t="s">
        <v>248</v>
      </c>
      <c r="D2058" s="7" t="s">
        <v>884</v>
      </c>
      <c r="E2058" s="7" t="s">
        <v>5266</v>
      </c>
      <c r="F2058" t="s">
        <v>5274</v>
      </c>
      <c r="G2058" s="7" t="s">
        <v>5266</v>
      </c>
      <c r="H2058" t="s">
        <v>5275</v>
      </c>
      <c r="I2058" t="s">
        <v>5291</v>
      </c>
      <c r="J2058" t="s">
        <v>5292</v>
      </c>
      <c r="K2058" t="s">
        <v>5293</v>
      </c>
    </row>
    <row r="2059" spans="1:11">
      <c r="A2059" t="str">
        <f>IFERROR(VLOOKUP(I2059,รวมโครงการที่ผ่านทั้งหมด!G:X,18,0),"")</f>
        <v/>
      </c>
      <c r="B2059" s="1" t="s">
        <v>143</v>
      </c>
      <c r="C2059" t="s">
        <v>248</v>
      </c>
      <c r="D2059" s="7" t="s">
        <v>884</v>
      </c>
      <c r="E2059" s="7" t="s">
        <v>5266</v>
      </c>
      <c r="F2059" t="s">
        <v>5274</v>
      </c>
      <c r="G2059" s="7" t="s">
        <v>5266</v>
      </c>
      <c r="H2059" t="s">
        <v>5275</v>
      </c>
      <c r="I2059" t="s">
        <v>5309</v>
      </c>
      <c r="J2059" t="s">
        <v>5310</v>
      </c>
      <c r="K2059" t="s">
        <v>5311</v>
      </c>
    </row>
    <row r="2060" spans="1:11">
      <c r="A2060" t="str">
        <f>IFERROR(VLOOKUP(I2060,รวมโครงการที่ผ่านทั้งหมด!G:X,18,0),"")</f>
        <v/>
      </c>
      <c r="B2060" s="1" t="s">
        <v>143</v>
      </c>
      <c r="C2060" t="s">
        <v>248</v>
      </c>
      <c r="D2060" s="7" t="s">
        <v>884</v>
      </c>
      <c r="E2060" s="7" t="s">
        <v>5474</v>
      </c>
      <c r="F2060" t="s">
        <v>5475</v>
      </c>
      <c r="G2060" s="7" t="s">
        <v>5474</v>
      </c>
      <c r="H2060" t="s">
        <v>5476</v>
      </c>
      <c r="I2060" t="s">
        <v>5477</v>
      </c>
      <c r="J2060" t="s">
        <v>5478</v>
      </c>
      <c r="K2060" t="s">
        <v>5479</v>
      </c>
    </row>
    <row r="2061" spans="1:11">
      <c r="A2061" t="str">
        <f>IFERROR(VLOOKUP(I2061,รวมโครงการที่ผ่านทั้งหมด!G:X,18,0),"")</f>
        <v/>
      </c>
      <c r="B2061" s="1" t="s">
        <v>143</v>
      </c>
      <c r="C2061" t="s">
        <v>248</v>
      </c>
      <c r="D2061" s="7" t="s">
        <v>884</v>
      </c>
      <c r="E2061" s="7" t="s">
        <v>5474</v>
      </c>
      <c r="F2061" t="s">
        <v>5483</v>
      </c>
      <c r="G2061" s="7" t="s">
        <v>5474</v>
      </c>
      <c r="H2061" t="s">
        <v>5484</v>
      </c>
      <c r="I2061" t="s">
        <v>5485</v>
      </c>
      <c r="J2061" t="s">
        <v>5486</v>
      </c>
      <c r="K2061" t="s">
        <v>5487</v>
      </c>
    </row>
    <row r="2062" spans="1:11">
      <c r="A2062" t="str">
        <f>IFERROR(VLOOKUP(I2062,รวมโครงการที่ผ่านทั้งหมด!G:X,18,0),"")</f>
        <v/>
      </c>
      <c r="B2062" s="1" t="s">
        <v>143</v>
      </c>
      <c r="C2062" t="s">
        <v>248</v>
      </c>
      <c r="D2062" s="7" t="s">
        <v>884</v>
      </c>
      <c r="E2062" s="7" t="s">
        <v>5474</v>
      </c>
      <c r="F2062" t="s">
        <v>5483</v>
      </c>
      <c r="G2062" s="7" t="s">
        <v>5474</v>
      </c>
      <c r="H2062" t="s">
        <v>5484</v>
      </c>
      <c r="I2062" t="s">
        <v>5488</v>
      </c>
      <c r="J2062" t="s">
        <v>5489</v>
      </c>
      <c r="K2062" t="s">
        <v>5490</v>
      </c>
    </row>
    <row r="2063" spans="1:11">
      <c r="A2063" t="str">
        <f>IFERROR(VLOOKUP(I2063,รวมโครงการที่ผ่านทั้งหมด!G:X,18,0),"")</f>
        <v/>
      </c>
      <c r="B2063" s="1" t="s">
        <v>143</v>
      </c>
      <c r="C2063" t="s">
        <v>248</v>
      </c>
      <c r="D2063" s="7" t="s">
        <v>884</v>
      </c>
      <c r="E2063" s="7" t="s">
        <v>5474</v>
      </c>
      <c r="F2063" t="s">
        <v>5514</v>
      </c>
      <c r="G2063" s="7" t="s">
        <v>5474</v>
      </c>
      <c r="H2063" t="s">
        <v>5515</v>
      </c>
      <c r="I2063" t="s">
        <v>5522</v>
      </c>
      <c r="J2063" t="s">
        <v>5523</v>
      </c>
      <c r="K2063" t="s">
        <v>5524</v>
      </c>
    </row>
    <row r="2064" spans="1:11">
      <c r="A2064" t="str">
        <f>IFERROR(VLOOKUP(I2064,รวมโครงการที่ผ่านทั้งหมด!G:X,18,0),"")</f>
        <v/>
      </c>
      <c r="B2064" s="1" t="s">
        <v>143</v>
      </c>
      <c r="C2064" t="s">
        <v>248</v>
      </c>
      <c r="D2064" s="7" t="s">
        <v>884</v>
      </c>
      <c r="E2064" s="7" t="s">
        <v>5474</v>
      </c>
      <c r="F2064" t="s">
        <v>5525</v>
      </c>
      <c r="G2064" s="7" t="s">
        <v>5474</v>
      </c>
      <c r="H2064" t="s">
        <v>5526</v>
      </c>
      <c r="I2064" t="s">
        <v>5527</v>
      </c>
      <c r="J2064" t="s">
        <v>5528</v>
      </c>
      <c r="K2064" t="s">
        <v>5529</v>
      </c>
    </row>
    <row r="2065" spans="1:11">
      <c r="A2065" t="str">
        <f>IFERROR(VLOOKUP(I2065,รวมโครงการที่ผ่านทั้งหมด!G:X,18,0),"")</f>
        <v/>
      </c>
      <c r="B2065" s="1" t="s">
        <v>143</v>
      </c>
      <c r="C2065" t="s">
        <v>248</v>
      </c>
      <c r="D2065" s="7" t="s">
        <v>884</v>
      </c>
      <c r="E2065" s="7" t="s">
        <v>5534</v>
      </c>
      <c r="F2065" t="s">
        <v>5535</v>
      </c>
      <c r="G2065" s="7" t="s">
        <v>5534</v>
      </c>
      <c r="H2065" t="s">
        <v>5536</v>
      </c>
      <c r="I2065" t="s">
        <v>5537</v>
      </c>
      <c r="J2065" t="s">
        <v>5538</v>
      </c>
      <c r="K2065" t="s">
        <v>5539</v>
      </c>
    </row>
    <row r="2066" spans="1:11">
      <c r="A2066">
        <f>IFERROR(VLOOKUP(I2066,รวมโครงการที่ผ่านทั้งหมด!G:X,18,0),"")</f>
        <v>1</v>
      </c>
      <c r="B2066" s="1" t="s">
        <v>143</v>
      </c>
      <c r="C2066" t="s">
        <v>248</v>
      </c>
      <c r="D2066" s="7" t="s">
        <v>1201</v>
      </c>
      <c r="E2066" s="7" t="s">
        <v>5918</v>
      </c>
      <c r="F2066" t="s">
        <v>1042</v>
      </c>
      <c r="G2066" s="7" t="s">
        <v>5918</v>
      </c>
      <c r="H2066" t="s">
        <v>5919</v>
      </c>
      <c r="I2066" t="s">
        <v>6013</v>
      </c>
      <c r="J2066" t="s">
        <v>6014</v>
      </c>
      <c r="K2066" t="s">
        <v>6015</v>
      </c>
    </row>
    <row r="2067" spans="1:11">
      <c r="A2067" t="str">
        <f>IFERROR(VLOOKUP(I2067,รวมโครงการที่ผ่านทั้งหมด!G:X,18,0),"")</f>
        <v/>
      </c>
      <c r="B2067" s="1" t="s">
        <v>143</v>
      </c>
      <c r="C2067" t="s">
        <v>248</v>
      </c>
      <c r="D2067" s="7" t="s">
        <v>7355</v>
      </c>
      <c r="E2067" s="7" t="s">
        <v>7364</v>
      </c>
      <c r="F2067" t="s">
        <v>7365</v>
      </c>
      <c r="G2067" s="7" t="s">
        <v>7364</v>
      </c>
      <c r="H2067" t="s">
        <v>7366</v>
      </c>
      <c r="I2067" t="s">
        <v>7370</v>
      </c>
      <c r="J2067" t="s">
        <v>7371</v>
      </c>
      <c r="K2067" t="s">
        <v>7372</v>
      </c>
    </row>
    <row r="2068" spans="1:11">
      <c r="A2068" t="str">
        <f>IFERROR(VLOOKUP(I2068,รวมโครงการที่ผ่านทั้งหมด!G:X,18,0),"")</f>
        <v/>
      </c>
      <c r="B2068" s="1" t="s">
        <v>143</v>
      </c>
      <c r="C2068" t="s">
        <v>248</v>
      </c>
      <c r="D2068" s="7" t="s">
        <v>7355</v>
      </c>
      <c r="E2068" s="7" t="s">
        <v>7386</v>
      </c>
      <c r="F2068" t="s">
        <v>1014</v>
      </c>
      <c r="G2068" s="7" t="s">
        <v>7386</v>
      </c>
      <c r="H2068" t="s">
        <v>7387</v>
      </c>
      <c r="I2068" t="s">
        <v>7391</v>
      </c>
      <c r="J2068" t="s">
        <v>7392</v>
      </c>
      <c r="K2068" t="s">
        <v>7393</v>
      </c>
    </row>
    <row r="2069" spans="1:11">
      <c r="A2069">
        <f>IFERROR(VLOOKUP(I2069,รวมโครงการที่ผ่านทั้งหมด!G:X,18,0),"")</f>
        <v>1</v>
      </c>
      <c r="B2069" s="1" t="s">
        <v>143</v>
      </c>
      <c r="C2069" t="s">
        <v>248</v>
      </c>
      <c r="D2069" s="7" t="s">
        <v>7355</v>
      </c>
      <c r="E2069" s="7" t="s">
        <v>7386</v>
      </c>
      <c r="F2069" t="s">
        <v>1014</v>
      </c>
      <c r="G2069" s="7" t="s">
        <v>7386</v>
      </c>
      <c r="H2069" t="s">
        <v>7387</v>
      </c>
      <c r="I2069" t="s">
        <v>7400</v>
      </c>
      <c r="J2069" t="s">
        <v>7401</v>
      </c>
      <c r="K2069" t="s">
        <v>7402</v>
      </c>
    </row>
    <row r="2070" spans="1:11">
      <c r="A2070" t="str">
        <f>IFERROR(VLOOKUP(I2070,รวมโครงการที่ผ่านทั้งหมด!G:X,18,0),"")</f>
        <v/>
      </c>
      <c r="B2070" s="1" t="s">
        <v>143</v>
      </c>
      <c r="C2070" t="s">
        <v>248</v>
      </c>
      <c r="D2070" s="7" t="s">
        <v>7355</v>
      </c>
      <c r="E2070" s="7" t="s">
        <v>7419</v>
      </c>
      <c r="F2070" t="s">
        <v>1014</v>
      </c>
      <c r="G2070" s="7" t="s">
        <v>7419</v>
      </c>
      <c r="H2070" t="s">
        <v>7420</v>
      </c>
      <c r="I2070" t="s">
        <v>7424</v>
      </c>
      <c r="J2070" t="s">
        <v>7425</v>
      </c>
      <c r="K2070" t="s">
        <v>7426</v>
      </c>
    </row>
    <row r="2071" spans="1:11">
      <c r="A2071" t="str">
        <f>IFERROR(VLOOKUP(I2071,รวมโครงการที่ผ่านทั้งหมด!G:X,18,0),"")</f>
        <v/>
      </c>
      <c r="B2071" s="1" t="s">
        <v>143</v>
      </c>
      <c r="C2071" t="s">
        <v>248</v>
      </c>
      <c r="D2071" s="7" t="s">
        <v>7355</v>
      </c>
      <c r="E2071" s="7" t="s">
        <v>7430</v>
      </c>
      <c r="F2071" t="s">
        <v>1014</v>
      </c>
      <c r="G2071" s="7" t="s">
        <v>7430</v>
      </c>
      <c r="H2071" t="s">
        <v>7431</v>
      </c>
      <c r="I2071" t="s">
        <v>7435</v>
      </c>
      <c r="J2071" t="s">
        <v>7436</v>
      </c>
      <c r="K2071" t="s">
        <v>7437</v>
      </c>
    </row>
    <row r="2072" spans="1:11">
      <c r="A2072" t="str">
        <f>IFERROR(VLOOKUP(I2072,รวมโครงการที่ผ่านทั้งหมด!G:X,18,0),"")</f>
        <v/>
      </c>
      <c r="B2072" s="1" t="s">
        <v>143</v>
      </c>
      <c r="C2072" t="s">
        <v>248</v>
      </c>
      <c r="D2072" s="7" t="s">
        <v>7355</v>
      </c>
      <c r="E2072" s="7" t="s">
        <v>7430</v>
      </c>
      <c r="F2072" t="s">
        <v>1014</v>
      </c>
      <c r="G2072" s="7" t="s">
        <v>7430</v>
      </c>
      <c r="H2072" t="s">
        <v>7431</v>
      </c>
      <c r="I2072" t="s">
        <v>7440</v>
      </c>
      <c r="J2072" t="s">
        <v>7441</v>
      </c>
      <c r="K2072" t="s">
        <v>7442</v>
      </c>
    </row>
    <row r="2073" spans="1:11">
      <c r="A2073" t="str">
        <f>IFERROR(VLOOKUP(I2073,รวมโครงการที่ผ่านทั้งหมด!G:X,18,0),"")</f>
        <v/>
      </c>
      <c r="B2073" s="1" t="s">
        <v>143</v>
      </c>
      <c r="C2073" t="s">
        <v>248</v>
      </c>
      <c r="D2073" s="7" t="s">
        <v>7355</v>
      </c>
      <c r="E2073" s="7" t="s">
        <v>7443</v>
      </c>
      <c r="F2073" t="s">
        <v>1148</v>
      </c>
      <c r="G2073" s="7" t="s">
        <v>7443</v>
      </c>
      <c r="H2073" t="s">
        <v>7444</v>
      </c>
      <c r="I2073" t="s">
        <v>7451</v>
      </c>
      <c r="J2073" t="s">
        <v>7452</v>
      </c>
      <c r="K2073" t="s">
        <v>7453</v>
      </c>
    </row>
    <row r="2074" spans="1:11">
      <c r="A2074" t="str">
        <f>IFERROR(VLOOKUP(I2074,รวมโครงการที่ผ่านทั้งหมด!G:X,18,0),"")</f>
        <v/>
      </c>
      <c r="B2074" s="1" t="s">
        <v>143</v>
      </c>
      <c r="C2074" t="s">
        <v>248</v>
      </c>
      <c r="D2074" s="7" t="s">
        <v>7355</v>
      </c>
      <c r="E2074" s="7" t="s">
        <v>7443</v>
      </c>
      <c r="F2074" t="s">
        <v>1148</v>
      </c>
      <c r="G2074" s="7" t="s">
        <v>7443</v>
      </c>
      <c r="H2074" t="s">
        <v>7444</v>
      </c>
      <c r="I2074" t="s">
        <v>7454</v>
      </c>
      <c r="J2074" t="s">
        <v>7455</v>
      </c>
      <c r="K2074" t="s">
        <v>7456</v>
      </c>
    </row>
    <row r="2075" spans="1:11">
      <c r="A2075" t="str">
        <f>IFERROR(VLOOKUP(I2075,รวมโครงการที่ผ่านทั้งหมด!G:X,18,0),"")</f>
        <v/>
      </c>
      <c r="B2075" s="1" t="s">
        <v>143</v>
      </c>
      <c r="C2075" t="s">
        <v>248</v>
      </c>
      <c r="D2075" s="7" t="s">
        <v>7355</v>
      </c>
      <c r="E2075" s="7" t="s">
        <v>7457</v>
      </c>
      <c r="F2075" t="s">
        <v>119</v>
      </c>
      <c r="G2075" s="7" t="s">
        <v>7457</v>
      </c>
      <c r="H2075" t="s">
        <v>7458</v>
      </c>
      <c r="I2075" t="s">
        <v>7462</v>
      </c>
      <c r="J2075" t="s">
        <v>7463</v>
      </c>
      <c r="K2075" t="s">
        <v>7464</v>
      </c>
    </row>
    <row r="2076" spans="1:11">
      <c r="A2076">
        <f>IFERROR(VLOOKUP(I2076,รวมโครงการที่ผ่านทั้งหมด!G:X,18,0),"")</f>
        <v>1</v>
      </c>
      <c r="B2076" s="1" t="s">
        <v>143</v>
      </c>
      <c r="C2076" t="s">
        <v>248</v>
      </c>
      <c r="D2076" s="7" t="s">
        <v>1201</v>
      </c>
      <c r="E2076" s="7" t="s">
        <v>7536</v>
      </c>
      <c r="F2076" t="s">
        <v>7537</v>
      </c>
      <c r="G2076" s="7" t="s">
        <v>10634</v>
      </c>
      <c r="H2076" t="s">
        <v>7538</v>
      </c>
      <c r="I2076" t="s">
        <v>7539</v>
      </c>
      <c r="J2076" t="s">
        <v>7540</v>
      </c>
      <c r="K2076" t="s">
        <v>7541</v>
      </c>
    </row>
    <row r="2077" spans="1:11">
      <c r="A2077" t="str">
        <f>IFERROR(VLOOKUP(I2077,รวมโครงการที่ผ่านทั้งหมด!G:X,18,0),"")</f>
        <v/>
      </c>
      <c r="B2077" s="1" t="s">
        <v>143</v>
      </c>
      <c r="C2077" t="s">
        <v>248</v>
      </c>
      <c r="D2077" s="7" t="s">
        <v>151</v>
      </c>
      <c r="E2077" s="7" t="s">
        <v>8617</v>
      </c>
      <c r="F2077" t="s">
        <v>292</v>
      </c>
      <c r="G2077" s="7" t="s">
        <v>8617</v>
      </c>
      <c r="H2077" t="s">
        <v>8618</v>
      </c>
      <c r="I2077" t="s">
        <v>8661</v>
      </c>
      <c r="J2077" t="s">
        <v>8662</v>
      </c>
      <c r="K2077" t="s">
        <v>8663</v>
      </c>
    </row>
    <row r="2078" spans="1:11">
      <c r="A2078" t="str">
        <f>IFERROR(VLOOKUP(I2078,รวมโครงการที่ผ่านทั้งหมด!G:X,18,0),"")</f>
        <v/>
      </c>
      <c r="B2078" s="1" t="s">
        <v>143</v>
      </c>
      <c r="C2078" t="s">
        <v>144</v>
      </c>
      <c r="D2078" s="7" t="s">
        <v>151</v>
      </c>
      <c r="E2078" s="7" t="s">
        <v>137</v>
      </c>
      <c r="F2078" t="s">
        <v>138</v>
      </c>
      <c r="G2078" s="7" t="s">
        <v>137</v>
      </c>
      <c r="H2078" t="s">
        <v>139</v>
      </c>
      <c r="I2078" t="s">
        <v>145</v>
      </c>
      <c r="J2078" t="s">
        <v>146</v>
      </c>
      <c r="K2078" t="s">
        <v>147</v>
      </c>
    </row>
    <row r="2079" spans="1:11">
      <c r="A2079" t="str">
        <f>IFERROR(VLOOKUP(I2079,รวมโครงการที่ผ่านทั้งหมด!G:X,18,0),"")</f>
        <v/>
      </c>
      <c r="B2079" s="1" t="s">
        <v>143</v>
      </c>
      <c r="C2079" t="s">
        <v>144</v>
      </c>
      <c r="D2079" s="7" t="s">
        <v>151</v>
      </c>
      <c r="E2079" s="7" t="s">
        <v>137</v>
      </c>
      <c r="F2079" t="s">
        <v>138</v>
      </c>
      <c r="G2079" s="7" t="s">
        <v>137</v>
      </c>
      <c r="H2079" t="s">
        <v>139</v>
      </c>
      <c r="I2079" t="s">
        <v>148</v>
      </c>
      <c r="J2079" t="s">
        <v>149</v>
      </c>
      <c r="K2079" t="s">
        <v>150</v>
      </c>
    </row>
    <row r="2080" spans="1:11">
      <c r="A2080" t="str">
        <f>IFERROR(VLOOKUP(I2080,รวมโครงการที่ผ่านทั้งหมด!G:X,18,0),"")</f>
        <v/>
      </c>
      <c r="B2080" s="1" t="s">
        <v>143</v>
      </c>
      <c r="C2080" t="s">
        <v>144</v>
      </c>
      <c r="D2080" s="7" t="s">
        <v>151</v>
      </c>
      <c r="E2080" s="7" t="s">
        <v>137</v>
      </c>
      <c r="F2080" t="s">
        <v>138</v>
      </c>
      <c r="G2080" s="7" t="s">
        <v>137</v>
      </c>
      <c r="H2080" t="s">
        <v>139</v>
      </c>
      <c r="I2080" t="s">
        <v>158</v>
      </c>
      <c r="J2080" t="s">
        <v>159</v>
      </c>
      <c r="K2080" t="s">
        <v>160</v>
      </c>
    </row>
    <row r="2081" spans="1:11">
      <c r="A2081" t="str">
        <f>IFERROR(VLOOKUP(I2081,รวมโครงการที่ผ่านทั้งหมด!G:X,18,0),"")</f>
        <v/>
      </c>
      <c r="B2081" s="1" t="s">
        <v>143</v>
      </c>
      <c r="C2081" t="s">
        <v>144</v>
      </c>
      <c r="D2081" s="7" t="s">
        <v>1121</v>
      </c>
      <c r="E2081" s="7" t="s">
        <v>1140</v>
      </c>
      <c r="G2081" s="7" t="s">
        <v>1140</v>
      </c>
      <c r="H2081" t="s">
        <v>1141</v>
      </c>
      <c r="I2081" t="s">
        <v>1142</v>
      </c>
      <c r="J2081" t="s">
        <v>1143</v>
      </c>
      <c r="K2081" t="s">
        <v>1144</v>
      </c>
    </row>
    <row r="2082" spans="1:11">
      <c r="A2082" t="str">
        <f>IFERROR(VLOOKUP(I2082,รวมโครงการที่ผ่านทั้งหมด!G:X,18,0),"")</f>
        <v/>
      </c>
      <c r="B2082" s="1" t="s">
        <v>143</v>
      </c>
      <c r="C2082" t="s">
        <v>144</v>
      </c>
      <c r="D2082" s="7" t="s">
        <v>884</v>
      </c>
      <c r="E2082" s="7" t="s">
        <v>5266</v>
      </c>
      <c r="F2082" t="s">
        <v>1014</v>
      </c>
      <c r="G2082" s="7" t="s">
        <v>5266</v>
      </c>
      <c r="H2082" t="s">
        <v>5267</v>
      </c>
      <c r="I2082" t="s">
        <v>5268</v>
      </c>
      <c r="J2082" t="s">
        <v>5269</v>
      </c>
      <c r="K2082" t="s">
        <v>5270</v>
      </c>
    </row>
    <row r="2083" spans="1:11">
      <c r="A2083" t="str">
        <f>IFERROR(VLOOKUP(I2083,รวมโครงการที่ผ่านทั้งหมด!G:X,18,0),"")</f>
        <v/>
      </c>
      <c r="B2083" s="1" t="s">
        <v>143</v>
      </c>
      <c r="C2083" t="s">
        <v>144</v>
      </c>
      <c r="D2083" s="7" t="s">
        <v>884</v>
      </c>
      <c r="E2083" s="7" t="s">
        <v>5266</v>
      </c>
      <c r="F2083" t="s">
        <v>5274</v>
      </c>
      <c r="G2083" s="7" t="s">
        <v>5266</v>
      </c>
      <c r="H2083" t="s">
        <v>5275</v>
      </c>
      <c r="I2083" t="s">
        <v>5276</v>
      </c>
      <c r="J2083" t="s">
        <v>5277</v>
      </c>
      <c r="K2083" t="s">
        <v>5278</v>
      </c>
    </row>
    <row r="2084" spans="1:11">
      <c r="A2084" t="str">
        <f>IFERROR(VLOOKUP(I2084,รวมโครงการที่ผ่านทั้งหมด!G:X,18,0),"")</f>
        <v/>
      </c>
      <c r="B2084" s="1" t="s">
        <v>143</v>
      </c>
      <c r="C2084" t="s">
        <v>144</v>
      </c>
      <c r="D2084" s="7" t="s">
        <v>884</v>
      </c>
      <c r="E2084" s="7" t="s">
        <v>5266</v>
      </c>
      <c r="F2084" t="s">
        <v>5274</v>
      </c>
      <c r="G2084" s="7" t="s">
        <v>5266</v>
      </c>
      <c r="H2084" t="s">
        <v>5275</v>
      </c>
      <c r="I2084" t="s">
        <v>5312</v>
      </c>
      <c r="J2084" t="s">
        <v>5313</v>
      </c>
      <c r="K2084" t="s">
        <v>5314</v>
      </c>
    </row>
    <row r="2085" spans="1:11">
      <c r="A2085" t="str">
        <f>IFERROR(VLOOKUP(I2085,รวมโครงการที่ผ่านทั้งหมด!G:X,18,0),"")</f>
        <v/>
      </c>
      <c r="B2085" s="1" t="s">
        <v>143</v>
      </c>
      <c r="C2085" t="s">
        <v>144</v>
      </c>
      <c r="D2085" s="7" t="s">
        <v>884</v>
      </c>
      <c r="E2085" s="7" t="s">
        <v>5266</v>
      </c>
      <c r="F2085" t="s">
        <v>5274</v>
      </c>
      <c r="G2085" s="7" t="s">
        <v>5266</v>
      </c>
      <c r="H2085" t="s">
        <v>5275</v>
      </c>
      <c r="I2085" t="s">
        <v>5315</v>
      </c>
      <c r="J2085" t="s">
        <v>5316</v>
      </c>
      <c r="K2085" t="s">
        <v>5317</v>
      </c>
    </row>
    <row r="2086" spans="1:11">
      <c r="A2086" t="str">
        <f>IFERROR(VLOOKUP(I2086,รวมโครงการที่ผ่านทั้งหมด!G:X,18,0),"")</f>
        <v/>
      </c>
      <c r="B2086" s="1" t="s">
        <v>143</v>
      </c>
      <c r="C2086" t="s">
        <v>144</v>
      </c>
      <c r="D2086" s="7" t="s">
        <v>884</v>
      </c>
      <c r="E2086" s="7" t="s">
        <v>5266</v>
      </c>
      <c r="F2086" t="s">
        <v>5274</v>
      </c>
      <c r="G2086" s="7" t="s">
        <v>5266</v>
      </c>
      <c r="H2086" t="s">
        <v>5275</v>
      </c>
      <c r="I2086" t="s">
        <v>5321</v>
      </c>
      <c r="J2086" t="s">
        <v>5322</v>
      </c>
      <c r="K2086" t="s">
        <v>5323</v>
      </c>
    </row>
    <row r="2087" spans="1:11">
      <c r="A2087" t="str">
        <f>IFERROR(VLOOKUP(I2087,รวมโครงการที่ผ่านทั้งหมด!G:X,18,0),"")</f>
        <v/>
      </c>
      <c r="B2087" s="1" t="s">
        <v>143</v>
      </c>
      <c r="C2087" t="s">
        <v>144</v>
      </c>
      <c r="D2087" s="7" t="s">
        <v>884</v>
      </c>
      <c r="E2087" s="7" t="s">
        <v>5266</v>
      </c>
      <c r="F2087" t="s">
        <v>5274</v>
      </c>
      <c r="G2087" s="7" t="s">
        <v>5266</v>
      </c>
      <c r="H2087" t="s">
        <v>5275</v>
      </c>
      <c r="I2087" t="s">
        <v>5324</v>
      </c>
      <c r="J2087" t="s">
        <v>5325</v>
      </c>
      <c r="K2087" t="s">
        <v>5326</v>
      </c>
    </row>
    <row r="2088" spans="1:11">
      <c r="A2088" t="str">
        <f>IFERROR(VLOOKUP(I2088,รวมโครงการที่ผ่านทั้งหมด!G:X,18,0),"")</f>
        <v/>
      </c>
      <c r="B2088" s="1" t="s">
        <v>143</v>
      </c>
      <c r="C2088" t="s">
        <v>144</v>
      </c>
      <c r="D2088" s="7" t="s">
        <v>884</v>
      </c>
      <c r="E2088" s="7" t="s">
        <v>5266</v>
      </c>
      <c r="F2088" t="s">
        <v>5274</v>
      </c>
      <c r="G2088" s="7" t="s">
        <v>5266</v>
      </c>
      <c r="H2088" t="s">
        <v>5275</v>
      </c>
      <c r="I2088" t="s">
        <v>5327</v>
      </c>
      <c r="J2088" t="s">
        <v>5328</v>
      </c>
      <c r="K2088" t="s">
        <v>5329</v>
      </c>
    </row>
    <row r="2089" spans="1:11">
      <c r="A2089" t="str">
        <f>IFERROR(VLOOKUP(I2089,รวมโครงการที่ผ่านทั้งหมด!G:X,18,0),"")</f>
        <v/>
      </c>
      <c r="B2089" s="1" t="s">
        <v>143</v>
      </c>
      <c r="C2089" t="s">
        <v>144</v>
      </c>
      <c r="D2089" s="7" t="s">
        <v>884</v>
      </c>
      <c r="E2089" s="7" t="s">
        <v>5266</v>
      </c>
      <c r="F2089" t="s">
        <v>5274</v>
      </c>
      <c r="G2089" s="7" t="s">
        <v>5266</v>
      </c>
      <c r="H2089" t="s">
        <v>5275</v>
      </c>
      <c r="I2089" t="s">
        <v>5333</v>
      </c>
      <c r="J2089" t="s">
        <v>5334</v>
      </c>
      <c r="K2089" t="s">
        <v>5335</v>
      </c>
    </row>
    <row r="2090" spans="1:11">
      <c r="A2090" t="str">
        <f>IFERROR(VLOOKUP(I2090,รวมโครงการที่ผ่านทั้งหมด!G:X,18,0),"")</f>
        <v/>
      </c>
      <c r="B2090" s="1" t="s">
        <v>143</v>
      </c>
      <c r="C2090" t="s">
        <v>144</v>
      </c>
      <c r="D2090" s="7" t="s">
        <v>884</v>
      </c>
      <c r="E2090" s="7" t="s">
        <v>5266</v>
      </c>
      <c r="F2090" t="s">
        <v>5274</v>
      </c>
      <c r="G2090" s="7" t="s">
        <v>5266</v>
      </c>
      <c r="H2090" t="s">
        <v>5275</v>
      </c>
      <c r="I2090" t="s">
        <v>5336</v>
      </c>
      <c r="J2090" t="s">
        <v>5337</v>
      </c>
      <c r="K2090" t="s">
        <v>5338</v>
      </c>
    </row>
    <row r="2091" spans="1:11">
      <c r="A2091" t="str">
        <f>IFERROR(VLOOKUP(I2091,รวมโครงการที่ผ่านทั้งหมด!G:X,18,0),"")</f>
        <v/>
      </c>
      <c r="B2091" s="1" t="s">
        <v>143</v>
      </c>
      <c r="C2091" t="s">
        <v>144</v>
      </c>
      <c r="D2091" s="7" t="s">
        <v>884</v>
      </c>
      <c r="E2091" s="7" t="s">
        <v>5266</v>
      </c>
      <c r="F2091" t="s">
        <v>5274</v>
      </c>
      <c r="G2091" s="7" t="s">
        <v>5266</v>
      </c>
      <c r="H2091" t="s">
        <v>5275</v>
      </c>
      <c r="I2091" t="s">
        <v>5339</v>
      </c>
      <c r="J2091" t="s">
        <v>5340</v>
      </c>
      <c r="K2091" t="s">
        <v>5341</v>
      </c>
    </row>
    <row r="2092" spans="1:11">
      <c r="A2092" t="str">
        <f>IFERROR(VLOOKUP(I2092,รวมโครงการที่ผ่านทั้งหมด!G:X,18,0),"")</f>
        <v/>
      </c>
      <c r="B2092" s="1" t="s">
        <v>143</v>
      </c>
      <c r="C2092" t="s">
        <v>144</v>
      </c>
      <c r="D2092" s="7" t="s">
        <v>884</v>
      </c>
      <c r="E2092" s="7" t="s">
        <v>5266</v>
      </c>
      <c r="F2092" t="s">
        <v>5346</v>
      </c>
      <c r="G2092" s="7" t="s">
        <v>5266</v>
      </c>
      <c r="H2092" t="s">
        <v>5347</v>
      </c>
      <c r="I2092" t="s">
        <v>5348</v>
      </c>
      <c r="J2092" t="s">
        <v>5349</v>
      </c>
      <c r="K2092" t="s">
        <v>5350</v>
      </c>
    </row>
    <row r="2093" spans="1:11">
      <c r="A2093" t="str">
        <f>IFERROR(VLOOKUP(I2093,รวมโครงการที่ผ่านทั้งหมด!G:X,18,0),"")</f>
        <v/>
      </c>
      <c r="B2093" s="1" t="s">
        <v>143</v>
      </c>
      <c r="C2093" t="s">
        <v>144</v>
      </c>
      <c r="D2093" s="7" t="s">
        <v>151</v>
      </c>
      <c r="E2093" s="7" t="s">
        <v>6872</v>
      </c>
      <c r="F2093" t="s">
        <v>6873</v>
      </c>
      <c r="G2093" s="7" t="s">
        <v>10775</v>
      </c>
      <c r="H2093" t="s">
        <v>6874</v>
      </c>
      <c r="I2093" t="s">
        <v>6893</v>
      </c>
      <c r="J2093" t="s">
        <v>6894</v>
      </c>
      <c r="K2093" t="s">
        <v>6895</v>
      </c>
    </row>
    <row r="2094" spans="1:11">
      <c r="A2094" t="str">
        <f>IFERROR(VLOOKUP(I2094,รวมโครงการที่ผ่านทั้งหมด!G:X,18,0),"")</f>
        <v/>
      </c>
      <c r="B2094" s="1" t="s">
        <v>143</v>
      </c>
      <c r="C2094" t="s">
        <v>144</v>
      </c>
      <c r="D2094" s="7" t="s">
        <v>7355</v>
      </c>
      <c r="E2094" s="7" t="s">
        <v>7364</v>
      </c>
      <c r="F2094" t="s">
        <v>7365</v>
      </c>
      <c r="G2094" s="7" t="s">
        <v>7364</v>
      </c>
      <c r="H2094" t="s">
        <v>7366</v>
      </c>
      <c r="I2094" t="s">
        <v>7367</v>
      </c>
      <c r="J2094" t="s">
        <v>7368</v>
      </c>
      <c r="K2094" t="s">
        <v>7369</v>
      </c>
    </row>
    <row r="2095" spans="1:11">
      <c r="A2095" t="str">
        <f>IFERROR(VLOOKUP(I2095,รวมโครงการที่ผ่านทั้งหมด!G:X,18,0),"")</f>
        <v/>
      </c>
      <c r="B2095" s="1" t="s">
        <v>143</v>
      </c>
      <c r="C2095" t="s">
        <v>144</v>
      </c>
      <c r="D2095" s="7" t="s">
        <v>7355</v>
      </c>
      <c r="E2095" s="7" t="s">
        <v>7419</v>
      </c>
      <c r="F2095" t="s">
        <v>1014</v>
      </c>
      <c r="G2095" s="7" t="s">
        <v>7419</v>
      </c>
      <c r="H2095" t="s">
        <v>7420</v>
      </c>
      <c r="I2095" t="s">
        <v>7427</v>
      </c>
      <c r="J2095" t="s">
        <v>7428</v>
      </c>
      <c r="K2095" t="s">
        <v>7429</v>
      </c>
    </row>
    <row r="2096" spans="1:11">
      <c r="A2096" t="str">
        <f>IFERROR(VLOOKUP(I2096,รวมโครงการที่ผ่านทั้งหมด!G:X,18,0),"")</f>
        <v/>
      </c>
      <c r="B2096" s="1" t="s">
        <v>143</v>
      </c>
      <c r="C2096" t="s">
        <v>144</v>
      </c>
      <c r="D2096" s="7" t="s">
        <v>7355</v>
      </c>
      <c r="E2096" s="7" t="s">
        <v>7443</v>
      </c>
      <c r="F2096" t="s">
        <v>1148</v>
      </c>
      <c r="G2096" s="7" t="s">
        <v>7443</v>
      </c>
      <c r="H2096" t="s">
        <v>7444</v>
      </c>
      <c r="I2096" t="s">
        <v>7445</v>
      </c>
      <c r="J2096" t="s">
        <v>7446</v>
      </c>
      <c r="K2096" t="s">
        <v>7447</v>
      </c>
    </row>
    <row r="2097" spans="1:11">
      <c r="A2097" t="str">
        <f>IFERROR(VLOOKUP(I2097,รวมโครงการที่ผ่านทั้งหมด!G:X,18,0),"")</f>
        <v/>
      </c>
      <c r="B2097" s="1" t="s">
        <v>143</v>
      </c>
      <c r="C2097" t="s">
        <v>144</v>
      </c>
      <c r="D2097" s="7" t="s">
        <v>7355</v>
      </c>
      <c r="E2097" s="7" t="s">
        <v>7443</v>
      </c>
      <c r="F2097" t="s">
        <v>1148</v>
      </c>
      <c r="G2097" s="7" t="s">
        <v>7443</v>
      </c>
      <c r="H2097" t="s">
        <v>7444</v>
      </c>
      <c r="I2097" t="s">
        <v>7448</v>
      </c>
      <c r="J2097" t="s">
        <v>7449</v>
      </c>
      <c r="K2097" t="s">
        <v>7450</v>
      </c>
    </row>
    <row r="2098" spans="1:11">
      <c r="A2098" t="str">
        <f>IFERROR(VLOOKUP(I2098,รวมโครงการที่ผ่านทั้งหมด!G:X,18,0),"")</f>
        <v/>
      </c>
      <c r="B2098" s="1" t="s">
        <v>143</v>
      </c>
      <c r="C2098" t="s">
        <v>144</v>
      </c>
      <c r="D2098" s="7" t="s">
        <v>7355</v>
      </c>
      <c r="E2098" s="7" t="s">
        <v>7457</v>
      </c>
      <c r="F2098" t="s">
        <v>119</v>
      </c>
      <c r="G2098" s="7" t="s">
        <v>7457</v>
      </c>
      <c r="H2098" t="s">
        <v>7458</v>
      </c>
      <c r="I2098" t="s">
        <v>7465</v>
      </c>
      <c r="J2098" t="s">
        <v>7466</v>
      </c>
      <c r="K2098" t="s">
        <v>7467</v>
      </c>
    </row>
    <row r="2099" spans="1:11">
      <c r="A2099" t="str">
        <f>IFERROR(VLOOKUP(I2099,รวมโครงการที่ผ่านทั้งหมด!G:X,18,0),"")</f>
        <v/>
      </c>
      <c r="B2099" s="1" t="s">
        <v>143</v>
      </c>
      <c r="C2099" t="s">
        <v>144</v>
      </c>
      <c r="D2099" s="7" t="s">
        <v>7355</v>
      </c>
      <c r="E2099" s="7" t="s">
        <v>7457</v>
      </c>
      <c r="F2099" t="s">
        <v>119</v>
      </c>
      <c r="G2099" s="7" t="s">
        <v>7457</v>
      </c>
      <c r="H2099" t="s">
        <v>7458</v>
      </c>
      <c r="I2099" t="s">
        <v>7468</v>
      </c>
      <c r="J2099" t="s">
        <v>7469</v>
      </c>
      <c r="K2099" t="s">
        <v>7470</v>
      </c>
    </row>
    <row r="2100" spans="1:11">
      <c r="A2100" t="str">
        <f>IFERROR(VLOOKUP(I2100,รวมโครงการที่ผ่านทั้งหมด!G:X,18,0),"")</f>
        <v/>
      </c>
      <c r="B2100" s="1" t="s">
        <v>143</v>
      </c>
      <c r="C2100" t="s">
        <v>144</v>
      </c>
      <c r="D2100" s="7" t="s">
        <v>151</v>
      </c>
      <c r="E2100" s="7" t="s">
        <v>1219</v>
      </c>
      <c r="F2100" t="s">
        <v>1014</v>
      </c>
      <c r="G2100" s="7" t="s">
        <v>10760</v>
      </c>
      <c r="H2100" t="s">
        <v>8216</v>
      </c>
      <c r="I2100" t="s">
        <v>8265</v>
      </c>
      <c r="J2100" t="s">
        <v>8266</v>
      </c>
      <c r="K2100" t="s">
        <v>8267</v>
      </c>
    </row>
    <row r="2101" spans="1:11">
      <c r="A2101" t="str">
        <f>IFERROR(VLOOKUP(I2101,รวมโครงการที่ผ่านทั้งหมด!G:X,18,0),"")</f>
        <v/>
      </c>
      <c r="B2101" s="1" t="s">
        <v>143</v>
      </c>
      <c r="C2101" t="s">
        <v>144</v>
      </c>
      <c r="D2101" s="7" t="s">
        <v>151</v>
      </c>
      <c r="E2101" s="7" t="s">
        <v>9941</v>
      </c>
      <c r="F2101" t="s">
        <v>292</v>
      </c>
      <c r="G2101" s="7" t="s">
        <v>9941</v>
      </c>
      <c r="H2101" t="s">
        <v>9942</v>
      </c>
      <c r="I2101" t="s">
        <v>9943</v>
      </c>
      <c r="J2101" t="s">
        <v>9944</v>
      </c>
      <c r="K2101" t="s">
        <v>9945</v>
      </c>
    </row>
    <row r="2102" spans="1:11">
      <c r="A2102" t="str">
        <f>IFERROR(VLOOKUP(I2102,รวมโครงการที่ผ่านทั้งหมด!G:X,18,0),"")</f>
        <v/>
      </c>
      <c r="B2102" s="1" t="s">
        <v>333</v>
      </c>
      <c r="C2102" t="s">
        <v>706</v>
      </c>
      <c r="D2102" s="7" t="s">
        <v>151</v>
      </c>
      <c r="E2102" s="7" t="s">
        <v>663</v>
      </c>
      <c r="F2102" t="s">
        <v>664</v>
      </c>
      <c r="G2102" s="7" t="s">
        <v>663</v>
      </c>
      <c r="H2102" t="s">
        <v>665</v>
      </c>
      <c r="I2102" t="s">
        <v>707</v>
      </c>
      <c r="J2102" t="s">
        <v>708</v>
      </c>
      <c r="K2102" t="s">
        <v>709</v>
      </c>
    </row>
    <row r="2103" spans="1:11">
      <c r="A2103" t="str">
        <f>IFERROR(VLOOKUP(I2103,รวมโครงการที่ผ่านทั้งหมด!G:X,18,0),"")</f>
        <v/>
      </c>
      <c r="B2103" s="1" t="s">
        <v>333</v>
      </c>
      <c r="C2103" t="s">
        <v>706</v>
      </c>
      <c r="D2103" s="7" t="s">
        <v>1207</v>
      </c>
      <c r="E2103" s="7" t="s">
        <v>1226</v>
      </c>
      <c r="F2103" t="s">
        <v>1014</v>
      </c>
      <c r="G2103" s="7" t="s">
        <v>10749</v>
      </c>
      <c r="H2103" t="s">
        <v>1227</v>
      </c>
      <c r="I2103" t="s">
        <v>1231</v>
      </c>
      <c r="J2103" t="s">
        <v>1232</v>
      </c>
      <c r="K2103" t="s">
        <v>1233</v>
      </c>
    </row>
    <row r="2104" spans="1:11">
      <c r="A2104" t="str">
        <f>IFERROR(VLOOKUP(I2104,รวมโครงการที่ผ่านทั้งหมด!G:X,18,0),"")</f>
        <v/>
      </c>
      <c r="B2104" s="1" t="s">
        <v>333</v>
      </c>
      <c r="C2104" t="s">
        <v>706</v>
      </c>
      <c r="D2104" s="7" t="s">
        <v>1207</v>
      </c>
      <c r="E2104" s="7" t="s">
        <v>1226</v>
      </c>
      <c r="F2104" t="s">
        <v>1014</v>
      </c>
      <c r="G2104" s="7" t="s">
        <v>10749</v>
      </c>
      <c r="H2104" t="s">
        <v>1227</v>
      </c>
      <c r="I2104" t="s">
        <v>1282</v>
      </c>
      <c r="J2104" t="s">
        <v>1283</v>
      </c>
      <c r="K2104" t="s">
        <v>1284</v>
      </c>
    </row>
    <row r="2105" spans="1:11">
      <c r="A2105" t="str">
        <f>IFERROR(VLOOKUP(I2105,รวมโครงการที่ผ่านทั้งหมด!G:X,18,0),"")</f>
        <v/>
      </c>
      <c r="B2105" s="1" t="s">
        <v>333</v>
      </c>
      <c r="C2105" t="s">
        <v>706</v>
      </c>
      <c r="D2105" s="7" t="s">
        <v>1207</v>
      </c>
      <c r="E2105" s="7" t="s">
        <v>1297</v>
      </c>
      <c r="F2105" t="s">
        <v>1014</v>
      </c>
      <c r="G2105" s="7" t="s">
        <v>1297</v>
      </c>
      <c r="H2105" t="s">
        <v>1298</v>
      </c>
      <c r="I2105" t="s">
        <v>1299</v>
      </c>
      <c r="J2105" t="s">
        <v>1300</v>
      </c>
      <c r="K2105" t="s">
        <v>1301</v>
      </c>
    </row>
    <row r="2106" spans="1:11">
      <c r="A2106" t="str">
        <f>IFERROR(VLOOKUP(I2106,รวมโครงการที่ผ่านทั้งหมด!G:X,18,0),"")</f>
        <v/>
      </c>
      <c r="B2106" s="1" t="s">
        <v>333</v>
      </c>
      <c r="C2106" t="s">
        <v>706</v>
      </c>
      <c r="D2106" s="7" t="s">
        <v>1207</v>
      </c>
      <c r="E2106" s="7" t="s">
        <v>1297</v>
      </c>
      <c r="F2106" t="s">
        <v>1014</v>
      </c>
      <c r="G2106" s="7" t="s">
        <v>1297</v>
      </c>
      <c r="H2106" t="s">
        <v>1298</v>
      </c>
      <c r="I2106" t="s">
        <v>1302</v>
      </c>
      <c r="J2106" t="s">
        <v>1303</v>
      </c>
      <c r="K2106" t="s">
        <v>1304</v>
      </c>
    </row>
    <row r="2107" spans="1:11">
      <c r="A2107">
        <f>IFERROR(VLOOKUP(I2107,รวมโครงการที่ผ่านทั้งหมด!G:X,18,0),"")</f>
        <v>1</v>
      </c>
      <c r="B2107" s="1" t="s">
        <v>333</v>
      </c>
      <c r="C2107" t="s">
        <v>706</v>
      </c>
      <c r="D2107" s="7" t="s">
        <v>1207</v>
      </c>
      <c r="E2107" s="7" t="s">
        <v>1345</v>
      </c>
      <c r="G2107" s="7" t="s">
        <v>1345</v>
      </c>
      <c r="H2107" t="s">
        <v>1346</v>
      </c>
      <c r="I2107" t="s">
        <v>1353</v>
      </c>
      <c r="J2107" t="s">
        <v>1354</v>
      </c>
      <c r="K2107" t="s">
        <v>1355</v>
      </c>
    </row>
    <row r="2108" spans="1:11">
      <c r="A2108">
        <f>IFERROR(VLOOKUP(I2108,รวมโครงการที่ผ่านทั้งหมด!G:X,18,0),"")</f>
        <v>1</v>
      </c>
      <c r="B2108" s="1" t="s">
        <v>333</v>
      </c>
      <c r="C2108" t="s">
        <v>706</v>
      </c>
      <c r="D2108" s="7" t="s">
        <v>1207</v>
      </c>
      <c r="E2108" s="7" t="s">
        <v>1379</v>
      </c>
      <c r="F2108" t="s">
        <v>1014</v>
      </c>
      <c r="G2108" s="7" t="s">
        <v>1379</v>
      </c>
      <c r="H2108" t="s">
        <v>1380</v>
      </c>
      <c r="I2108" t="s">
        <v>1387</v>
      </c>
      <c r="J2108" t="s">
        <v>1388</v>
      </c>
      <c r="K2108" t="s">
        <v>1389</v>
      </c>
    </row>
    <row r="2109" spans="1:11">
      <c r="A2109">
        <f>IFERROR(VLOOKUP(I2109,รวมโครงการที่ผ่านทั้งหมด!G:X,18,0),"")</f>
        <v>1</v>
      </c>
      <c r="B2109" s="1" t="s">
        <v>333</v>
      </c>
      <c r="C2109" t="s">
        <v>706</v>
      </c>
      <c r="D2109" s="7" t="s">
        <v>1207</v>
      </c>
      <c r="E2109" s="7" t="s">
        <v>1379</v>
      </c>
      <c r="F2109" t="s">
        <v>1014</v>
      </c>
      <c r="G2109" s="7" t="s">
        <v>1379</v>
      </c>
      <c r="H2109" t="s">
        <v>1380</v>
      </c>
      <c r="I2109" t="s">
        <v>1390</v>
      </c>
      <c r="J2109" t="s">
        <v>1391</v>
      </c>
      <c r="K2109" t="s">
        <v>1392</v>
      </c>
    </row>
    <row r="2110" spans="1:11">
      <c r="A2110">
        <f>IFERROR(VLOOKUP(I2110,รวมโครงการที่ผ่านทั้งหมด!G:X,18,0),"")</f>
        <v>1</v>
      </c>
      <c r="B2110" s="1" t="s">
        <v>333</v>
      </c>
      <c r="C2110" t="s">
        <v>706</v>
      </c>
      <c r="D2110" s="7" t="s">
        <v>1207</v>
      </c>
      <c r="E2110" s="7" t="s">
        <v>1379</v>
      </c>
      <c r="F2110" t="s">
        <v>1014</v>
      </c>
      <c r="G2110" s="7" t="s">
        <v>1379</v>
      </c>
      <c r="H2110" t="s">
        <v>1380</v>
      </c>
      <c r="I2110" t="s">
        <v>1393</v>
      </c>
      <c r="J2110" t="s">
        <v>1394</v>
      </c>
      <c r="K2110" t="s">
        <v>1395</v>
      </c>
    </row>
    <row r="2111" spans="1:11">
      <c r="A2111" t="str">
        <f>IFERROR(VLOOKUP(I2111,รวมโครงการที่ผ่านทั้งหมด!G:X,18,0),"")</f>
        <v/>
      </c>
      <c r="B2111" s="1" t="s">
        <v>333</v>
      </c>
      <c r="C2111" t="s">
        <v>706</v>
      </c>
      <c r="D2111" s="7" t="s">
        <v>1207</v>
      </c>
      <c r="E2111" s="7" t="s">
        <v>1379</v>
      </c>
      <c r="F2111" t="s">
        <v>1014</v>
      </c>
      <c r="G2111" s="7" t="s">
        <v>1379</v>
      </c>
      <c r="H2111" t="s">
        <v>1380</v>
      </c>
      <c r="I2111" t="s">
        <v>1396</v>
      </c>
      <c r="J2111" t="s">
        <v>1397</v>
      </c>
      <c r="K2111" t="s">
        <v>1398</v>
      </c>
    </row>
    <row r="2112" spans="1:11">
      <c r="A2112" t="str">
        <f>IFERROR(VLOOKUP(I2112,รวมโครงการที่ผ่านทั้งหมด!G:X,18,0),"")</f>
        <v/>
      </c>
      <c r="B2112" s="1" t="s">
        <v>333</v>
      </c>
      <c r="C2112" t="s">
        <v>706</v>
      </c>
      <c r="D2112" s="7" t="s">
        <v>151</v>
      </c>
      <c r="E2112" s="7" t="s">
        <v>1730</v>
      </c>
      <c r="F2112" t="s">
        <v>292</v>
      </c>
      <c r="G2112" s="7" t="s">
        <v>1730</v>
      </c>
      <c r="H2112" t="s">
        <v>1731</v>
      </c>
      <c r="I2112" t="s">
        <v>1753</v>
      </c>
      <c r="J2112" t="s">
        <v>1754</v>
      </c>
      <c r="K2112" t="s">
        <v>1755</v>
      </c>
    </row>
    <row r="2113" spans="1:11">
      <c r="A2113" t="str">
        <f>IFERROR(VLOOKUP(I2113,รวมโครงการที่ผ่านทั้งหมด!G:X,18,0),"")</f>
        <v/>
      </c>
      <c r="B2113" s="1" t="s">
        <v>333</v>
      </c>
      <c r="C2113" t="s">
        <v>706</v>
      </c>
      <c r="D2113" s="7" t="s">
        <v>151</v>
      </c>
      <c r="E2113" s="7" t="s">
        <v>1730</v>
      </c>
      <c r="F2113" t="s">
        <v>292</v>
      </c>
      <c r="G2113" s="7" t="s">
        <v>1730</v>
      </c>
      <c r="H2113" t="s">
        <v>1731</v>
      </c>
      <c r="I2113" t="s">
        <v>1784</v>
      </c>
      <c r="J2113" t="s">
        <v>1785</v>
      </c>
      <c r="K2113" t="s">
        <v>1786</v>
      </c>
    </row>
    <row r="2114" spans="1:11">
      <c r="A2114" t="str">
        <f>IFERROR(VLOOKUP(I2114,รวมโครงการที่ผ่านทั้งหมด!G:X,18,0),"")</f>
        <v/>
      </c>
      <c r="B2114" s="1" t="s">
        <v>333</v>
      </c>
      <c r="C2114" t="s">
        <v>706</v>
      </c>
      <c r="D2114" s="7" t="s">
        <v>151</v>
      </c>
      <c r="E2114" s="7" t="s">
        <v>1730</v>
      </c>
      <c r="F2114" t="s">
        <v>292</v>
      </c>
      <c r="G2114" s="7" t="s">
        <v>1730</v>
      </c>
      <c r="H2114" t="s">
        <v>1731</v>
      </c>
      <c r="I2114" t="s">
        <v>1831</v>
      </c>
      <c r="J2114" t="s">
        <v>1832</v>
      </c>
      <c r="K2114" t="s">
        <v>1833</v>
      </c>
    </row>
    <row r="2115" spans="1:11">
      <c r="A2115" t="str">
        <f>IFERROR(VLOOKUP(I2115,รวมโครงการที่ผ่านทั้งหมด!G:X,18,0),"")</f>
        <v/>
      </c>
      <c r="B2115" s="1" t="s">
        <v>333</v>
      </c>
      <c r="C2115" t="s">
        <v>706</v>
      </c>
      <c r="D2115" s="7" t="s">
        <v>2454</v>
      </c>
      <c r="E2115" s="7" t="s">
        <v>2455</v>
      </c>
      <c r="F2115" t="s">
        <v>2456</v>
      </c>
      <c r="G2115" s="7" t="s">
        <v>2455</v>
      </c>
      <c r="H2115" t="s">
        <v>2457</v>
      </c>
      <c r="I2115" t="s">
        <v>2458</v>
      </c>
      <c r="J2115" t="s">
        <v>2459</v>
      </c>
      <c r="K2115" t="s">
        <v>2460</v>
      </c>
    </row>
    <row r="2116" spans="1:11">
      <c r="A2116">
        <f>IFERROR(VLOOKUP(I2116,รวมโครงการที่ผ่านทั้งหมด!G:X,18,0),"")</f>
        <v>1</v>
      </c>
      <c r="B2116" s="1" t="s">
        <v>333</v>
      </c>
      <c r="C2116" t="s">
        <v>706</v>
      </c>
      <c r="D2116" s="7" t="s">
        <v>2454</v>
      </c>
      <c r="E2116" s="7" t="s">
        <v>2481</v>
      </c>
      <c r="F2116" t="s">
        <v>2481</v>
      </c>
      <c r="G2116" s="7" t="s">
        <v>2481</v>
      </c>
      <c r="H2116" t="s">
        <v>2482</v>
      </c>
      <c r="I2116" t="s">
        <v>2486</v>
      </c>
      <c r="J2116" t="s">
        <v>2487</v>
      </c>
      <c r="K2116" t="s">
        <v>2488</v>
      </c>
    </row>
    <row r="2117" spans="1:11">
      <c r="A2117" t="str">
        <f>IFERROR(VLOOKUP(I2117,รวมโครงการที่ผ่านทั้งหมด!G:X,18,0),"")</f>
        <v/>
      </c>
      <c r="B2117" s="1" t="s">
        <v>333</v>
      </c>
      <c r="C2117" t="s">
        <v>706</v>
      </c>
      <c r="D2117" s="7" t="s">
        <v>2454</v>
      </c>
      <c r="E2117" s="7" t="s">
        <v>2508</v>
      </c>
      <c r="F2117" t="s">
        <v>2509</v>
      </c>
      <c r="G2117" s="7" t="s">
        <v>2508</v>
      </c>
      <c r="H2117" t="s">
        <v>2510</v>
      </c>
      <c r="I2117" t="s">
        <v>2511</v>
      </c>
      <c r="J2117" t="s">
        <v>2512</v>
      </c>
      <c r="K2117" t="s">
        <v>2513</v>
      </c>
    </row>
    <row r="2118" spans="1:11">
      <c r="A2118">
        <f>IFERROR(VLOOKUP(I2118,รวมโครงการที่ผ่านทั้งหมด!G:X,18,0),"")</f>
        <v>1</v>
      </c>
      <c r="B2118" s="1" t="s">
        <v>333</v>
      </c>
      <c r="C2118" t="s">
        <v>706</v>
      </c>
      <c r="D2118" s="7" t="s">
        <v>2454</v>
      </c>
      <c r="E2118" s="7" t="s">
        <v>2570</v>
      </c>
      <c r="F2118" t="s">
        <v>2576</v>
      </c>
      <c r="G2118" s="7" t="s">
        <v>2570</v>
      </c>
      <c r="H2118" t="s">
        <v>2577</v>
      </c>
      <c r="I2118" t="s">
        <v>2578</v>
      </c>
      <c r="J2118" t="s">
        <v>2579</v>
      </c>
      <c r="K2118" t="s">
        <v>2580</v>
      </c>
    </row>
    <row r="2119" spans="1:11">
      <c r="A2119">
        <f>IFERROR(VLOOKUP(I2119,รวมโครงการที่ผ่านทั้งหมด!G:X,18,0),"")</f>
        <v>1</v>
      </c>
      <c r="B2119" s="1" t="s">
        <v>333</v>
      </c>
      <c r="C2119" t="s">
        <v>706</v>
      </c>
      <c r="D2119" s="7" t="s">
        <v>2454</v>
      </c>
      <c r="E2119" s="7" t="s">
        <v>2570</v>
      </c>
      <c r="F2119" t="s">
        <v>2589</v>
      </c>
      <c r="G2119" s="7" t="s">
        <v>2570</v>
      </c>
      <c r="H2119" t="s">
        <v>2590</v>
      </c>
      <c r="I2119" t="s">
        <v>2594</v>
      </c>
      <c r="J2119" t="s">
        <v>2595</v>
      </c>
      <c r="K2119" t="s">
        <v>2596</v>
      </c>
    </row>
    <row r="2120" spans="1:11">
      <c r="A2120">
        <f>IFERROR(VLOOKUP(I2120,รวมโครงการที่ผ่านทั้งหมด!G:X,18,0),"")</f>
        <v>1</v>
      </c>
      <c r="B2120" s="1" t="s">
        <v>333</v>
      </c>
      <c r="C2120" t="s">
        <v>706</v>
      </c>
      <c r="D2120" s="7" t="s">
        <v>2454</v>
      </c>
      <c r="E2120" s="7" t="s">
        <v>3077</v>
      </c>
      <c r="F2120" t="s">
        <v>3078</v>
      </c>
      <c r="G2120" s="7" t="s">
        <v>3077</v>
      </c>
      <c r="H2120" t="s">
        <v>3079</v>
      </c>
      <c r="I2120" t="s">
        <v>3080</v>
      </c>
      <c r="J2120" t="s">
        <v>3081</v>
      </c>
      <c r="K2120" t="s">
        <v>3082</v>
      </c>
    </row>
    <row r="2121" spans="1:11">
      <c r="A2121" t="str">
        <f>IFERROR(VLOOKUP(I2121,รวมโครงการที่ผ่านทั้งหมด!G:X,18,0),"")</f>
        <v/>
      </c>
      <c r="B2121" s="1" t="s">
        <v>333</v>
      </c>
      <c r="C2121" t="s">
        <v>706</v>
      </c>
      <c r="D2121" s="7" t="s">
        <v>2454</v>
      </c>
      <c r="E2121" s="7" t="s">
        <v>3077</v>
      </c>
      <c r="F2121" t="s">
        <v>3078</v>
      </c>
      <c r="G2121" s="7" t="s">
        <v>3077</v>
      </c>
      <c r="H2121" t="s">
        <v>3079</v>
      </c>
      <c r="I2121" t="s">
        <v>3083</v>
      </c>
      <c r="J2121" t="s">
        <v>3084</v>
      </c>
      <c r="K2121" t="s">
        <v>3085</v>
      </c>
    </row>
    <row r="2122" spans="1:11">
      <c r="A2122">
        <f>IFERROR(VLOOKUP(I2122,รวมโครงการที่ผ่านทั้งหมด!G:X,18,0),"")</f>
        <v>1</v>
      </c>
      <c r="B2122" s="1" t="s">
        <v>333</v>
      </c>
      <c r="C2122" t="s">
        <v>706</v>
      </c>
      <c r="D2122" s="7" t="s">
        <v>2454</v>
      </c>
      <c r="E2122" s="7" t="s">
        <v>3077</v>
      </c>
      <c r="F2122" t="s">
        <v>3078</v>
      </c>
      <c r="G2122" s="7" t="s">
        <v>3077</v>
      </c>
      <c r="H2122" t="s">
        <v>3079</v>
      </c>
      <c r="I2122" t="s">
        <v>3086</v>
      </c>
      <c r="J2122" t="s">
        <v>3087</v>
      </c>
      <c r="K2122" t="s">
        <v>3088</v>
      </c>
    </row>
    <row r="2123" spans="1:11">
      <c r="A2123">
        <f>IFERROR(VLOOKUP(I2123,รวมโครงการที่ผ่านทั้งหมด!G:X,18,0),"")</f>
        <v>1</v>
      </c>
      <c r="B2123" s="1" t="s">
        <v>333</v>
      </c>
      <c r="C2123" t="s">
        <v>706</v>
      </c>
      <c r="D2123" s="7" t="s">
        <v>2454</v>
      </c>
      <c r="E2123" s="7" t="s">
        <v>3077</v>
      </c>
      <c r="F2123" t="s">
        <v>3109</v>
      </c>
      <c r="G2123" s="7" t="s">
        <v>3077</v>
      </c>
      <c r="H2123" t="s">
        <v>3110</v>
      </c>
      <c r="I2123" t="s">
        <v>3111</v>
      </c>
      <c r="J2123" t="s">
        <v>3112</v>
      </c>
      <c r="K2123" t="s">
        <v>3113</v>
      </c>
    </row>
    <row r="2124" spans="1:11">
      <c r="A2124" t="str">
        <f>IFERROR(VLOOKUP(I2124,รวมโครงการที่ผ่านทั้งหมด!G:X,18,0),"")</f>
        <v/>
      </c>
      <c r="B2124" s="1" t="s">
        <v>333</v>
      </c>
      <c r="C2124" t="s">
        <v>706</v>
      </c>
      <c r="D2124" s="7" t="s">
        <v>2454</v>
      </c>
      <c r="E2124" s="7" t="s">
        <v>3077</v>
      </c>
      <c r="F2124" t="s">
        <v>3114</v>
      </c>
      <c r="G2124" s="7" t="s">
        <v>3077</v>
      </c>
      <c r="H2124" t="s">
        <v>3115</v>
      </c>
      <c r="I2124" t="s">
        <v>3116</v>
      </c>
      <c r="J2124" t="s">
        <v>3117</v>
      </c>
      <c r="K2124" t="s">
        <v>3118</v>
      </c>
    </row>
    <row r="2125" spans="1:11">
      <c r="A2125">
        <f>IFERROR(VLOOKUP(I2125,รวมโครงการที่ผ่านทั้งหมด!G:X,18,0),"")</f>
        <v>1</v>
      </c>
      <c r="B2125" s="1" t="s">
        <v>333</v>
      </c>
      <c r="C2125" t="s">
        <v>706</v>
      </c>
      <c r="D2125" s="7" t="s">
        <v>2454</v>
      </c>
      <c r="E2125" s="7" t="s">
        <v>3077</v>
      </c>
      <c r="F2125" t="s">
        <v>1014</v>
      </c>
      <c r="G2125" s="7" t="s">
        <v>3077</v>
      </c>
      <c r="H2125" t="s">
        <v>3132</v>
      </c>
      <c r="I2125" t="s">
        <v>3136</v>
      </c>
      <c r="J2125" t="s">
        <v>3137</v>
      </c>
      <c r="K2125" t="s">
        <v>3138</v>
      </c>
    </row>
    <row r="2126" spans="1:11">
      <c r="A2126">
        <f>IFERROR(VLOOKUP(I2126,รวมโครงการที่ผ่านทั้งหมด!G:X,18,0),"")</f>
        <v>1</v>
      </c>
      <c r="B2126" s="1" t="s">
        <v>333</v>
      </c>
      <c r="C2126" t="s">
        <v>706</v>
      </c>
      <c r="D2126" s="7" t="s">
        <v>2454</v>
      </c>
      <c r="E2126" s="7" t="s">
        <v>3077</v>
      </c>
      <c r="F2126" t="s">
        <v>1014</v>
      </c>
      <c r="G2126" s="7" t="s">
        <v>3077</v>
      </c>
      <c r="H2126" t="s">
        <v>3132</v>
      </c>
      <c r="I2126" t="s">
        <v>3142</v>
      </c>
      <c r="J2126" t="s">
        <v>3143</v>
      </c>
      <c r="K2126" t="s">
        <v>3144</v>
      </c>
    </row>
    <row r="2127" spans="1:11">
      <c r="A2127" t="str">
        <f>IFERROR(VLOOKUP(I2127,รวมโครงการที่ผ่านทั้งหมด!G:X,18,0),"")</f>
        <v/>
      </c>
      <c r="B2127" s="1" t="s">
        <v>333</v>
      </c>
      <c r="C2127" t="s">
        <v>706</v>
      </c>
      <c r="D2127" s="7" t="s">
        <v>884</v>
      </c>
      <c r="E2127" s="7" t="s">
        <v>885</v>
      </c>
      <c r="F2127" t="s">
        <v>5409</v>
      </c>
      <c r="G2127" s="7" t="s">
        <v>885</v>
      </c>
      <c r="H2127" t="s">
        <v>5410</v>
      </c>
      <c r="I2127" t="s">
        <v>5423</v>
      </c>
      <c r="J2127" t="s">
        <v>5424</v>
      </c>
      <c r="K2127" t="s">
        <v>5425</v>
      </c>
    </row>
    <row r="2128" spans="1:11">
      <c r="A2128" t="str">
        <f>IFERROR(VLOOKUP(I2128,รวมโครงการที่ผ่านทั้งหมด!G:X,18,0),"")</f>
        <v/>
      </c>
      <c r="B2128" s="1" t="s">
        <v>333</v>
      </c>
      <c r="C2128" t="s">
        <v>706</v>
      </c>
      <c r="D2128" s="7" t="s">
        <v>151</v>
      </c>
      <c r="E2128" s="7" t="s">
        <v>6294</v>
      </c>
      <c r="F2128" t="s">
        <v>6295</v>
      </c>
      <c r="G2128" s="7" t="s">
        <v>10611</v>
      </c>
      <c r="H2128" t="s">
        <v>6296</v>
      </c>
      <c r="I2128" t="s">
        <v>6390</v>
      </c>
      <c r="J2128" t="s">
        <v>6391</v>
      </c>
      <c r="K2128" t="s">
        <v>6392</v>
      </c>
    </row>
    <row r="2129" spans="1:11">
      <c r="A2129">
        <f>IFERROR(VLOOKUP(I2129,รวมโครงการที่ผ่านทั้งหมด!G:X,18,0),"")</f>
        <v>1</v>
      </c>
      <c r="B2129" s="1" t="s">
        <v>333</v>
      </c>
      <c r="C2129" t="s">
        <v>706</v>
      </c>
      <c r="D2129" s="7" t="s">
        <v>151</v>
      </c>
      <c r="E2129" s="7" t="s">
        <v>6294</v>
      </c>
      <c r="F2129" t="s">
        <v>6295</v>
      </c>
      <c r="G2129" s="7" t="s">
        <v>10611</v>
      </c>
      <c r="H2129" t="s">
        <v>6296</v>
      </c>
      <c r="I2129" t="s">
        <v>6577</v>
      </c>
      <c r="J2129" t="s">
        <v>6578</v>
      </c>
      <c r="K2129" t="s">
        <v>6579</v>
      </c>
    </row>
    <row r="2130" spans="1:11">
      <c r="A2130" t="str">
        <f>IFERROR(VLOOKUP(I2130,รวมโครงการที่ผ่านทั้งหมด!G:X,18,0),"")</f>
        <v/>
      </c>
      <c r="B2130" s="1" t="s">
        <v>333</v>
      </c>
      <c r="C2130" t="s">
        <v>706</v>
      </c>
      <c r="D2130" s="7" t="s">
        <v>151</v>
      </c>
      <c r="E2130" s="7" t="s">
        <v>6294</v>
      </c>
      <c r="F2130" t="s">
        <v>6295</v>
      </c>
      <c r="G2130" s="7" t="s">
        <v>10611</v>
      </c>
      <c r="H2130" t="s">
        <v>6296</v>
      </c>
      <c r="I2130" t="s">
        <v>6634</v>
      </c>
      <c r="J2130" t="s">
        <v>6635</v>
      </c>
      <c r="K2130" t="s">
        <v>6636</v>
      </c>
    </row>
    <row r="2131" spans="1:11">
      <c r="A2131" t="str">
        <f>IFERROR(VLOOKUP(I2131,รวมโครงการที่ผ่านทั้งหมด!G:X,18,0),"")</f>
        <v/>
      </c>
      <c r="B2131" s="1" t="s">
        <v>333</v>
      </c>
      <c r="C2131" t="s">
        <v>706</v>
      </c>
      <c r="D2131" s="7" t="s">
        <v>151</v>
      </c>
      <c r="E2131" s="7" t="s">
        <v>7969</v>
      </c>
      <c r="F2131" t="s">
        <v>292</v>
      </c>
      <c r="G2131" s="7" t="s">
        <v>7969</v>
      </c>
      <c r="H2131" t="s">
        <v>7970</v>
      </c>
      <c r="I2131" t="s">
        <v>8013</v>
      </c>
      <c r="J2131" t="s">
        <v>8014</v>
      </c>
      <c r="K2131" t="s">
        <v>8015</v>
      </c>
    </row>
    <row r="2132" spans="1:11">
      <c r="A2132" t="str">
        <f>IFERROR(VLOOKUP(I2132,รวมโครงการที่ผ่านทั้งหมด!G:X,18,0),"")</f>
        <v/>
      </c>
      <c r="B2132" s="1" t="s">
        <v>333</v>
      </c>
      <c r="C2132" t="s">
        <v>706</v>
      </c>
      <c r="D2132" s="7" t="s">
        <v>151</v>
      </c>
      <c r="E2132" s="7" t="s">
        <v>9256</v>
      </c>
      <c r="F2132" t="s">
        <v>292</v>
      </c>
      <c r="G2132" s="7" t="s">
        <v>9256</v>
      </c>
      <c r="H2132" t="s">
        <v>9257</v>
      </c>
      <c r="I2132" t="s">
        <v>9273</v>
      </c>
      <c r="J2132" t="s">
        <v>9274</v>
      </c>
      <c r="K2132" t="s">
        <v>9275</v>
      </c>
    </row>
    <row r="2133" spans="1:11">
      <c r="A2133" t="str">
        <f>IFERROR(VLOOKUP(I2133,รวมโครงการที่ผ่านทั้งหมด!G:X,18,0),"")</f>
        <v/>
      </c>
      <c r="B2133" s="1" t="s">
        <v>333</v>
      </c>
      <c r="C2133" t="s">
        <v>706</v>
      </c>
      <c r="D2133" s="7" t="s">
        <v>151</v>
      </c>
      <c r="E2133" s="7" t="s">
        <v>9992</v>
      </c>
      <c r="F2133" t="s">
        <v>9993</v>
      </c>
      <c r="G2133" s="7" t="s">
        <v>9992</v>
      </c>
      <c r="H2133" t="s">
        <v>9994</v>
      </c>
      <c r="I2133" t="s">
        <v>10049</v>
      </c>
      <c r="J2133" t="s">
        <v>10050</v>
      </c>
      <c r="K2133" t="s">
        <v>10051</v>
      </c>
    </row>
    <row r="2134" spans="1:11">
      <c r="A2134" t="str">
        <f>IFERROR(VLOOKUP(I2134,รวมโครงการที่ผ่านทั้งหมด!G:X,18,0),"")</f>
        <v/>
      </c>
      <c r="B2134" s="1" t="s">
        <v>333</v>
      </c>
      <c r="C2134" t="s">
        <v>706</v>
      </c>
      <c r="D2134" s="7" t="s">
        <v>151</v>
      </c>
      <c r="E2134" s="7" t="s">
        <v>9992</v>
      </c>
      <c r="F2134" t="s">
        <v>9993</v>
      </c>
      <c r="G2134" s="7" t="s">
        <v>9992</v>
      </c>
      <c r="H2134" t="s">
        <v>9994</v>
      </c>
      <c r="I2134" t="s">
        <v>10082</v>
      </c>
      <c r="J2134" t="s">
        <v>10083</v>
      </c>
      <c r="K2134" t="s">
        <v>10084</v>
      </c>
    </row>
    <row r="2135" spans="1:11">
      <c r="A2135" t="str">
        <f>IFERROR(VLOOKUP(I2135,รวมโครงการที่ผ่านทั้งหมด!G:X,18,0),"")</f>
        <v/>
      </c>
      <c r="B2135" s="1" t="s">
        <v>333</v>
      </c>
      <c r="C2135" t="s">
        <v>706</v>
      </c>
      <c r="D2135" s="7" t="s">
        <v>151</v>
      </c>
      <c r="E2135" s="7" t="s">
        <v>10358</v>
      </c>
      <c r="F2135" t="s">
        <v>8970</v>
      </c>
      <c r="G2135" s="7" t="s">
        <v>10358</v>
      </c>
      <c r="H2135" t="s">
        <v>10359</v>
      </c>
      <c r="I2135" t="s">
        <v>10393</v>
      </c>
      <c r="J2135" t="s">
        <v>10394</v>
      </c>
      <c r="K2135" t="s">
        <v>10395</v>
      </c>
    </row>
    <row r="2136" spans="1:11">
      <c r="A2136" t="str">
        <f>IFERROR(VLOOKUP(I2136,รวมโครงการที่ผ่านทั้งหมด!G:X,18,0),"")</f>
        <v/>
      </c>
      <c r="B2136" s="1" t="s">
        <v>333</v>
      </c>
      <c r="C2136" t="s">
        <v>2470</v>
      </c>
      <c r="D2136" s="7" t="s">
        <v>2454</v>
      </c>
      <c r="E2136" s="7" t="s">
        <v>2471</v>
      </c>
      <c r="F2136" t="s">
        <v>1014</v>
      </c>
      <c r="G2136" s="7" t="s">
        <v>2471</v>
      </c>
      <c r="H2136" t="s">
        <v>2472</v>
      </c>
      <c r="I2136" t="s">
        <v>2473</v>
      </c>
      <c r="J2136" t="s">
        <v>2474</v>
      </c>
      <c r="K2136" t="s">
        <v>2475</v>
      </c>
    </row>
    <row r="2137" spans="1:11">
      <c r="A2137" t="str">
        <f>IFERROR(VLOOKUP(I2137,รวมโครงการที่ผ่านทั้งหมด!G:X,18,0),"")</f>
        <v/>
      </c>
      <c r="B2137" s="1" t="s">
        <v>333</v>
      </c>
      <c r="C2137" t="s">
        <v>2470</v>
      </c>
      <c r="D2137" s="7" t="s">
        <v>2454</v>
      </c>
      <c r="E2137" s="7" t="s">
        <v>2481</v>
      </c>
      <c r="F2137" t="s">
        <v>2481</v>
      </c>
      <c r="G2137" s="7" t="s">
        <v>2481</v>
      </c>
      <c r="H2137" t="s">
        <v>2482</v>
      </c>
      <c r="I2137" t="s">
        <v>2483</v>
      </c>
      <c r="J2137" t="s">
        <v>2484</v>
      </c>
      <c r="K2137" t="s">
        <v>2485</v>
      </c>
    </row>
    <row r="2138" spans="1:11">
      <c r="A2138">
        <f>IFERROR(VLOOKUP(I2138,รวมโครงการที่ผ่านทั้งหมด!G:X,18,0),"")</f>
        <v>1</v>
      </c>
      <c r="B2138" s="1" t="s">
        <v>333</v>
      </c>
      <c r="C2138" t="s">
        <v>2470</v>
      </c>
      <c r="D2138" s="7" t="s">
        <v>2454</v>
      </c>
      <c r="E2138" s="7" t="s">
        <v>2471</v>
      </c>
      <c r="F2138" t="s">
        <v>2489</v>
      </c>
      <c r="G2138" s="7" t="s">
        <v>2471</v>
      </c>
      <c r="H2138" t="s">
        <v>2490</v>
      </c>
      <c r="I2138" t="s">
        <v>2491</v>
      </c>
      <c r="J2138" t="s">
        <v>2492</v>
      </c>
      <c r="K2138" t="s">
        <v>2493</v>
      </c>
    </row>
    <row r="2139" spans="1:11">
      <c r="A2139">
        <f>IFERROR(VLOOKUP(I2139,รวมโครงการที่ผ่านทั้งหมด!G:X,18,0),"")</f>
        <v>1</v>
      </c>
      <c r="B2139" s="1" t="s">
        <v>333</v>
      </c>
      <c r="C2139" t="s">
        <v>2470</v>
      </c>
      <c r="D2139" s="7" t="s">
        <v>2454</v>
      </c>
      <c r="E2139" s="7" t="s">
        <v>2471</v>
      </c>
      <c r="F2139" t="s">
        <v>2489</v>
      </c>
      <c r="G2139" s="7" t="s">
        <v>2471</v>
      </c>
      <c r="H2139" t="s">
        <v>2490</v>
      </c>
      <c r="I2139" t="s">
        <v>2494</v>
      </c>
      <c r="J2139" t="s">
        <v>2495</v>
      </c>
      <c r="K2139" t="s">
        <v>2496</v>
      </c>
    </row>
    <row r="2140" spans="1:11">
      <c r="A2140">
        <f>IFERROR(VLOOKUP(I2140,รวมโครงการที่ผ่านทั้งหมด!G:X,18,0),"")</f>
        <v>1</v>
      </c>
      <c r="B2140" s="1" t="s">
        <v>333</v>
      </c>
      <c r="C2140" t="s">
        <v>2470</v>
      </c>
      <c r="D2140" s="7" t="s">
        <v>2454</v>
      </c>
      <c r="E2140" s="7" t="s">
        <v>2471</v>
      </c>
      <c r="F2140" t="s">
        <v>2489</v>
      </c>
      <c r="G2140" s="7" t="s">
        <v>2471</v>
      </c>
      <c r="H2140" t="s">
        <v>2490</v>
      </c>
      <c r="I2140" t="s">
        <v>2497</v>
      </c>
      <c r="J2140" t="s">
        <v>2498</v>
      </c>
      <c r="K2140" t="s">
        <v>2499</v>
      </c>
    </row>
    <row r="2141" spans="1:11">
      <c r="A2141">
        <f>IFERROR(VLOOKUP(I2141,รวมโครงการที่ผ่านทั้งหมด!G:X,18,0),"")</f>
        <v>1</v>
      </c>
      <c r="B2141" s="1" t="s">
        <v>333</v>
      </c>
      <c r="C2141" t="s">
        <v>2470</v>
      </c>
      <c r="D2141" s="7" t="s">
        <v>2454</v>
      </c>
      <c r="E2141" s="7" t="s">
        <v>2537</v>
      </c>
      <c r="F2141" t="s">
        <v>2554</v>
      </c>
      <c r="G2141" s="7" t="s">
        <v>2537</v>
      </c>
      <c r="H2141" t="s">
        <v>2555</v>
      </c>
      <c r="I2141" t="s">
        <v>2556</v>
      </c>
      <c r="J2141" t="s">
        <v>2557</v>
      </c>
      <c r="K2141" t="s">
        <v>2558</v>
      </c>
    </row>
    <row r="2142" spans="1:11">
      <c r="A2142">
        <f>IFERROR(VLOOKUP(I2142,รวมโครงการที่ผ่านทั้งหมด!G:X,18,0),"")</f>
        <v>1</v>
      </c>
      <c r="B2142" s="1" t="s">
        <v>333</v>
      </c>
      <c r="C2142" t="s">
        <v>2470</v>
      </c>
      <c r="D2142" s="7" t="s">
        <v>2454</v>
      </c>
      <c r="E2142" s="7" t="s">
        <v>2537</v>
      </c>
      <c r="F2142" t="s">
        <v>2554</v>
      </c>
      <c r="G2142" s="7" t="s">
        <v>2537</v>
      </c>
      <c r="H2142" t="s">
        <v>2555</v>
      </c>
      <c r="I2142" t="s">
        <v>2559</v>
      </c>
      <c r="J2142" t="s">
        <v>2560</v>
      </c>
      <c r="K2142" t="s">
        <v>2561</v>
      </c>
    </row>
    <row r="2143" spans="1:11">
      <c r="A2143" t="str">
        <f>IFERROR(VLOOKUP(I2143,รวมโครงการที่ผ่านทั้งหมด!G:X,18,0),"")</f>
        <v/>
      </c>
      <c r="B2143" s="1" t="s">
        <v>333</v>
      </c>
      <c r="C2143" t="s">
        <v>2470</v>
      </c>
      <c r="D2143" s="7" t="s">
        <v>2454</v>
      </c>
      <c r="E2143" s="7" t="s">
        <v>3001</v>
      </c>
      <c r="F2143" t="s">
        <v>3002</v>
      </c>
      <c r="G2143" s="7" t="s">
        <v>10765</v>
      </c>
      <c r="H2143" t="s">
        <v>3003</v>
      </c>
      <c r="I2143" t="s">
        <v>3004</v>
      </c>
      <c r="J2143" t="s">
        <v>3005</v>
      </c>
      <c r="K2143" t="s">
        <v>3006</v>
      </c>
    </row>
    <row r="2144" spans="1:11">
      <c r="A2144" t="str">
        <f>IFERROR(VLOOKUP(I2144,รวมโครงการที่ผ่านทั้งหมด!G:X,18,0),"")</f>
        <v/>
      </c>
      <c r="B2144" s="1" t="s">
        <v>333</v>
      </c>
      <c r="C2144" t="s">
        <v>2470</v>
      </c>
      <c r="D2144" s="7" t="s">
        <v>2454</v>
      </c>
      <c r="E2144" s="7" t="s">
        <v>3001</v>
      </c>
      <c r="F2144" t="s">
        <v>3002</v>
      </c>
      <c r="G2144" s="7" t="s">
        <v>10765</v>
      </c>
      <c r="H2144" t="s">
        <v>3003</v>
      </c>
      <c r="I2144" t="s">
        <v>3007</v>
      </c>
      <c r="J2144" t="s">
        <v>3008</v>
      </c>
      <c r="K2144" t="s">
        <v>3009</v>
      </c>
    </row>
    <row r="2145" spans="1:11">
      <c r="A2145" t="str">
        <f>IFERROR(VLOOKUP(I2145,รวมโครงการที่ผ่านทั้งหมด!G:X,18,0),"")</f>
        <v/>
      </c>
      <c r="B2145" s="1" t="s">
        <v>333</v>
      </c>
      <c r="C2145" t="s">
        <v>2470</v>
      </c>
      <c r="D2145" s="7" t="s">
        <v>2454</v>
      </c>
      <c r="E2145" s="7" t="s">
        <v>3001</v>
      </c>
      <c r="F2145" t="s">
        <v>3002</v>
      </c>
      <c r="G2145" s="7" t="s">
        <v>10765</v>
      </c>
      <c r="H2145" t="s">
        <v>3003</v>
      </c>
      <c r="I2145" t="s">
        <v>3010</v>
      </c>
      <c r="J2145" t="s">
        <v>3011</v>
      </c>
      <c r="K2145" t="s">
        <v>3012</v>
      </c>
    </row>
    <row r="2146" spans="1:11">
      <c r="A2146">
        <f>IFERROR(VLOOKUP(I2146,รวมโครงการที่ผ่านทั้งหมด!G:X,18,0),"")</f>
        <v>1</v>
      </c>
      <c r="B2146" s="1" t="s">
        <v>333</v>
      </c>
      <c r="C2146" t="s">
        <v>2470</v>
      </c>
      <c r="D2146" s="7" t="s">
        <v>2454</v>
      </c>
      <c r="E2146" s="7" t="s">
        <v>3001</v>
      </c>
      <c r="F2146" t="s">
        <v>3002</v>
      </c>
      <c r="G2146" s="7" t="s">
        <v>10765</v>
      </c>
      <c r="H2146" t="s">
        <v>3003</v>
      </c>
      <c r="I2146" t="s">
        <v>3013</v>
      </c>
      <c r="J2146" t="s">
        <v>3014</v>
      </c>
      <c r="K2146" t="s">
        <v>3015</v>
      </c>
    </row>
    <row r="2147" spans="1:11">
      <c r="A2147" t="str">
        <f>IFERROR(VLOOKUP(I2147,รวมโครงการที่ผ่านทั้งหมด!G:X,18,0),"")</f>
        <v/>
      </c>
      <c r="B2147" s="1" t="s">
        <v>333</v>
      </c>
      <c r="C2147" t="s">
        <v>2470</v>
      </c>
      <c r="D2147" s="7" t="s">
        <v>2454</v>
      </c>
      <c r="E2147" s="7" t="s">
        <v>3001</v>
      </c>
      <c r="F2147" t="s">
        <v>3002</v>
      </c>
      <c r="G2147" s="7" t="s">
        <v>10765</v>
      </c>
      <c r="H2147" t="s">
        <v>3003</v>
      </c>
      <c r="I2147" t="s">
        <v>3016</v>
      </c>
      <c r="J2147" t="s">
        <v>3017</v>
      </c>
      <c r="K2147" t="s">
        <v>3018</v>
      </c>
    </row>
    <row r="2148" spans="1:11">
      <c r="A2148" t="str">
        <f>IFERROR(VLOOKUP(I2148,รวมโครงการที่ผ่านทั้งหมด!G:X,18,0),"")</f>
        <v/>
      </c>
      <c r="B2148" s="1" t="s">
        <v>333</v>
      </c>
      <c r="C2148" t="s">
        <v>2470</v>
      </c>
      <c r="D2148" s="7" t="s">
        <v>2454</v>
      </c>
      <c r="E2148" s="7" t="s">
        <v>3001</v>
      </c>
      <c r="F2148" t="s">
        <v>3019</v>
      </c>
      <c r="G2148" s="7" t="s">
        <v>10765</v>
      </c>
      <c r="H2148" t="s">
        <v>3020</v>
      </c>
      <c r="I2148" t="s">
        <v>3021</v>
      </c>
      <c r="J2148" t="s">
        <v>3022</v>
      </c>
      <c r="K2148" t="s">
        <v>3023</v>
      </c>
    </row>
    <row r="2149" spans="1:11">
      <c r="A2149" t="str">
        <f>IFERROR(VLOOKUP(I2149,รวมโครงการที่ผ่านทั้งหมด!G:X,18,0),"")</f>
        <v/>
      </c>
      <c r="B2149" s="1" t="s">
        <v>333</v>
      </c>
      <c r="C2149" t="s">
        <v>2470</v>
      </c>
      <c r="D2149" s="7" t="s">
        <v>2454</v>
      </c>
      <c r="E2149" s="7" t="s">
        <v>3001</v>
      </c>
      <c r="F2149" t="s">
        <v>3024</v>
      </c>
      <c r="G2149" s="7" t="s">
        <v>10765</v>
      </c>
      <c r="H2149" t="s">
        <v>3025</v>
      </c>
      <c r="I2149" t="s">
        <v>3026</v>
      </c>
      <c r="J2149" t="s">
        <v>3027</v>
      </c>
      <c r="K2149" t="s">
        <v>3028</v>
      </c>
    </row>
    <row r="2150" spans="1:11">
      <c r="A2150" t="str">
        <f>IFERROR(VLOOKUP(I2150,รวมโครงการที่ผ่านทั้งหมด!G:X,18,0),"")</f>
        <v/>
      </c>
      <c r="B2150" s="1" t="s">
        <v>333</v>
      </c>
      <c r="C2150" t="s">
        <v>2470</v>
      </c>
      <c r="D2150" s="7" t="s">
        <v>2454</v>
      </c>
      <c r="E2150" s="7" t="s">
        <v>3001</v>
      </c>
      <c r="F2150" t="s">
        <v>3024</v>
      </c>
      <c r="G2150" s="7" t="s">
        <v>10765</v>
      </c>
      <c r="H2150" t="s">
        <v>3025</v>
      </c>
      <c r="I2150" t="s">
        <v>3029</v>
      </c>
      <c r="J2150" t="s">
        <v>3030</v>
      </c>
      <c r="K2150" t="s">
        <v>3031</v>
      </c>
    </row>
    <row r="2151" spans="1:11">
      <c r="A2151" t="str">
        <f>IFERROR(VLOOKUP(I2151,รวมโครงการที่ผ่านทั้งหมด!G:X,18,0),"")</f>
        <v/>
      </c>
      <c r="B2151" s="1" t="s">
        <v>333</v>
      </c>
      <c r="C2151" t="s">
        <v>2470</v>
      </c>
      <c r="D2151" s="7" t="s">
        <v>2454</v>
      </c>
      <c r="E2151" s="7" t="s">
        <v>3001</v>
      </c>
      <c r="F2151" t="s">
        <v>3024</v>
      </c>
      <c r="G2151" s="7" t="s">
        <v>10765</v>
      </c>
      <c r="H2151" t="s">
        <v>3025</v>
      </c>
      <c r="I2151" t="s">
        <v>3032</v>
      </c>
      <c r="J2151" t="s">
        <v>3033</v>
      </c>
      <c r="K2151" t="s">
        <v>3034</v>
      </c>
    </row>
    <row r="2152" spans="1:11">
      <c r="A2152" t="str">
        <f>IFERROR(VLOOKUP(I2152,รวมโครงการที่ผ่านทั้งหมด!G:X,18,0),"")</f>
        <v/>
      </c>
      <c r="B2152" s="1" t="s">
        <v>333</v>
      </c>
      <c r="C2152" t="s">
        <v>2470</v>
      </c>
      <c r="D2152" s="7" t="s">
        <v>2454</v>
      </c>
      <c r="E2152" s="7" t="s">
        <v>3001</v>
      </c>
      <c r="F2152" t="s">
        <v>3024</v>
      </c>
      <c r="G2152" s="7" t="s">
        <v>10765</v>
      </c>
      <c r="H2152" t="s">
        <v>3025</v>
      </c>
      <c r="I2152" t="s">
        <v>3035</v>
      </c>
      <c r="J2152" t="s">
        <v>3036</v>
      </c>
      <c r="K2152" t="s">
        <v>3037</v>
      </c>
    </row>
    <row r="2153" spans="1:11">
      <c r="A2153" t="str">
        <f>IFERROR(VLOOKUP(I2153,รวมโครงการที่ผ่านทั้งหมด!G:X,18,0),"")</f>
        <v/>
      </c>
      <c r="B2153" s="1" t="s">
        <v>333</v>
      </c>
      <c r="C2153" t="s">
        <v>2470</v>
      </c>
      <c r="D2153" s="7" t="s">
        <v>2454</v>
      </c>
      <c r="E2153" s="7" t="s">
        <v>3001</v>
      </c>
      <c r="F2153" t="s">
        <v>3038</v>
      </c>
      <c r="G2153" s="7" t="s">
        <v>10765</v>
      </c>
      <c r="H2153" t="s">
        <v>3039</v>
      </c>
      <c r="I2153" t="s">
        <v>3040</v>
      </c>
      <c r="J2153" t="s">
        <v>3041</v>
      </c>
      <c r="K2153" t="s">
        <v>3042</v>
      </c>
    </row>
    <row r="2154" spans="1:11">
      <c r="A2154" t="str">
        <f>IFERROR(VLOOKUP(I2154,รวมโครงการที่ผ่านทั้งหมด!G:X,18,0),"")</f>
        <v/>
      </c>
      <c r="B2154" s="1" t="s">
        <v>333</v>
      </c>
      <c r="C2154" t="s">
        <v>2470</v>
      </c>
      <c r="D2154" s="7" t="s">
        <v>2454</v>
      </c>
      <c r="E2154" s="7" t="s">
        <v>3001</v>
      </c>
      <c r="F2154" t="s">
        <v>3038</v>
      </c>
      <c r="G2154" s="7" t="s">
        <v>10765</v>
      </c>
      <c r="H2154" t="s">
        <v>3039</v>
      </c>
      <c r="I2154" t="s">
        <v>3043</v>
      </c>
      <c r="J2154" t="s">
        <v>3044</v>
      </c>
      <c r="K2154" t="s">
        <v>3045</v>
      </c>
    </row>
    <row r="2155" spans="1:11">
      <c r="A2155" t="str">
        <f>IFERROR(VLOOKUP(I2155,รวมโครงการที่ผ่านทั้งหมด!G:X,18,0),"")</f>
        <v/>
      </c>
      <c r="B2155" s="1" t="s">
        <v>333</v>
      </c>
      <c r="C2155" t="s">
        <v>2470</v>
      </c>
      <c r="D2155" s="7" t="s">
        <v>2454</v>
      </c>
      <c r="E2155" s="7" t="s">
        <v>3001</v>
      </c>
      <c r="F2155" t="s">
        <v>3038</v>
      </c>
      <c r="G2155" s="7" t="s">
        <v>10765</v>
      </c>
      <c r="H2155" t="s">
        <v>3039</v>
      </c>
      <c r="I2155" t="s">
        <v>3046</v>
      </c>
      <c r="J2155" t="s">
        <v>3047</v>
      </c>
      <c r="K2155" t="s">
        <v>3048</v>
      </c>
    </row>
    <row r="2156" spans="1:11">
      <c r="A2156" t="str">
        <f>IFERROR(VLOOKUP(I2156,รวมโครงการที่ผ่านทั้งหมด!G:X,18,0),"")</f>
        <v/>
      </c>
      <c r="B2156" s="1" t="s">
        <v>333</v>
      </c>
      <c r="C2156" t="s">
        <v>2470</v>
      </c>
      <c r="D2156" s="7" t="s">
        <v>2454</v>
      </c>
      <c r="E2156" s="7" t="s">
        <v>3001</v>
      </c>
      <c r="F2156" t="s">
        <v>3038</v>
      </c>
      <c r="G2156" s="7" t="s">
        <v>10765</v>
      </c>
      <c r="H2156" t="s">
        <v>3039</v>
      </c>
      <c r="I2156" t="s">
        <v>3049</v>
      </c>
      <c r="J2156" t="s">
        <v>3050</v>
      </c>
      <c r="K2156" t="s">
        <v>3051</v>
      </c>
    </row>
    <row r="2157" spans="1:11">
      <c r="A2157" t="str">
        <f>IFERROR(VLOOKUP(I2157,รวมโครงการที่ผ่านทั้งหมด!G:X,18,0),"")</f>
        <v/>
      </c>
      <c r="B2157" s="1" t="s">
        <v>333</v>
      </c>
      <c r="C2157" t="s">
        <v>2470</v>
      </c>
      <c r="D2157" s="7" t="s">
        <v>2454</v>
      </c>
      <c r="E2157" s="7" t="s">
        <v>3001</v>
      </c>
      <c r="F2157" t="s">
        <v>3052</v>
      </c>
      <c r="G2157" s="7" t="s">
        <v>10765</v>
      </c>
      <c r="H2157" t="s">
        <v>3053</v>
      </c>
      <c r="I2157" t="s">
        <v>3054</v>
      </c>
      <c r="J2157" t="s">
        <v>3055</v>
      </c>
      <c r="K2157" t="s">
        <v>3056</v>
      </c>
    </row>
    <row r="2158" spans="1:11">
      <c r="A2158" t="str">
        <f>IFERROR(VLOOKUP(I2158,รวมโครงการที่ผ่านทั้งหมด!G:X,18,0),"")</f>
        <v/>
      </c>
      <c r="B2158" s="1" t="s">
        <v>333</v>
      </c>
      <c r="C2158" t="s">
        <v>2470</v>
      </c>
      <c r="D2158" s="7" t="s">
        <v>2454</v>
      </c>
      <c r="E2158" s="7" t="s">
        <v>3001</v>
      </c>
      <c r="F2158" t="s">
        <v>1025</v>
      </c>
      <c r="G2158" s="7" t="s">
        <v>10765</v>
      </c>
      <c r="H2158" t="s">
        <v>3062</v>
      </c>
      <c r="I2158" t="s">
        <v>3066</v>
      </c>
      <c r="J2158" t="s">
        <v>3067</v>
      </c>
      <c r="K2158" t="s">
        <v>3068</v>
      </c>
    </row>
    <row r="2159" spans="1:11">
      <c r="A2159" t="str">
        <f>IFERROR(VLOOKUP(I2159,รวมโครงการที่ผ่านทั้งหมด!G:X,18,0),"")</f>
        <v/>
      </c>
      <c r="B2159" s="1" t="s">
        <v>333</v>
      </c>
      <c r="C2159" t="s">
        <v>2470</v>
      </c>
      <c r="D2159" s="7" t="s">
        <v>2454</v>
      </c>
      <c r="E2159" s="7" t="s">
        <v>3001</v>
      </c>
      <c r="F2159" t="s">
        <v>1025</v>
      </c>
      <c r="G2159" s="7" t="s">
        <v>10765</v>
      </c>
      <c r="H2159" t="s">
        <v>3062</v>
      </c>
      <c r="I2159" t="s">
        <v>3069</v>
      </c>
      <c r="J2159" t="s">
        <v>3070</v>
      </c>
      <c r="K2159" t="s">
        <v>3071</v>
      </c>
    </row>
    <row r="2160" spans="1:11">
      <c r="A2160" t="str">
        <f>IFERROR(VLOOKUP(I2160,รวมโครงการที่ผ่านทั้งหมด!G:X,18,0),"")</f>
        <v/>
      </c>
      <c r="B2160" s="1" t="s">
        <v>333</v>
      </c>
      <c r="C2160" t="s">
        <v>2470</v>
      </c>
      <c r="D2160" s="7" t="s">
        <v>2454</v>
      </c>
      <c r="E2160" s="7" t="s">
        <v>3001</v>
      </c>
      <c r="F2160" t="s">
        <v>3072</v>
      </c>
      <c r="G2160" s="7" t="s">
        <v>10765</v>
      </c>
      <c r="H2160" t="s">
        <v>3073</v>
      </c>
      <c r="I2160" t="s">
        <v>3074</v>
      </c>
      <c r="J2160" t="s">
        <v>3075</v>
      </c>
      <c r="K2160" t="s">
        <v>3076</v>
      </c>
    </row>
    <row r="2161" spans="1:11">
      <c r="A2161">
        <f>IFERROR(VLOOKUP(I2161,รวมโครงการที่ผ่านทั้งหมด!G:X,18,0),"")</f>
        <v>1</v>
      </c>
      <c r="B2161" s="1" t="s">
        <v>333</v>
      </c>
      <c r="C2161" t="s">
        <v>2470</v>
      </c>
      <c r="D2161" s="7" t="s">
        <v>2454</v>
      </c>
      <c r="E2161" s="7" t="s">
        <v>3077</v>
      </c>
      <c r="F2161" t="s">
        <v>1014</v>
      </c>
      <c r="G2161" s="7" t="s">
        <v>3077</v>
      </c>
      <c r="H2161" t="s">
        <v>3132</v>
      </c>
      <c r="I2161" t="s">
        <v>3145</v>
      </c>
      <c r="J2161" t="s">
        <v>3146</v>
      </c>
      <c r="K2161" t="s">
        <v>3147</v>
      </c>
    </row>
    <row r="2162" spans="1:11">
      <c r="A2162" t="str">
        <f>IFERROR(VLOOKUP(I2162,รวมโครงการที่ผ่านทั้งหมด!G:X,18,0),"")</f>
        <v/>
      </c>
      <c r="B2162" s="1" t="s">
        <v>333</v>
      </c>
      <c r="C2162" t="s">
        <v>2470</v>
      </c>
      <c r="D2162" s="7" t="s">
        <v>2454</v>
      </c>
      <c r="E2162" s="7" t="s">
        <v>3158</v>
      </c>
      <c r="F2162" t="s">
        <v>3159</v>
      </c>
      <c r="G2162" s="7" t="s">
        <v>3158</v>
      </c>
      <c r="H2162" t="s">
        <v>3160</v>
      </c>
      <c r="I2162" t="s">
        <v>3161</v>
      </c>
      <c r="J2162" t="s">
        <v>3162</v>
      </c>
      <c r="K2162" t="s">
        <v>3163</v>
      </c>
    </row>
    <row r="2163" spans="1:11">
      <c r="A2163" t="str">
        <f>IFERROR(VLOOKUP(I2163,รวมโครงการที่ผ่านทั้งหมด!G:X,18,0),"")</f>
        <v/>
      </c>
      <c r="B2163" s="1" t="s">
        <v>333</v>
      </c>
      <c r="C2163" t="s">
        <v>2470</v>
      </c>
      <c r="D2163" s="7" t="s">
        <v>2454</v>
      </c>
      <c r="E2163" s="7" t="s">
        <v>3158</v>
      </c>
      <c r="F2163" t="s">
        <v>3159</v>
      </c>
      <c r="G2163" s="7" t="s">
        <v>3158</v>
      </c>
      <c r="H2163" t="s">
        <v>3160</v>
      </c>
      <c r="I2163" t="s">
        <v>3164</v>
      </c>
      <c r="J2163" t="s">
        <v>3165</v>
      </c>
      <c r="K2163" t="s">
        <v>3166</v>
      </c>
    </row>
    <row r="2164" spans="1:11">
      <c r="A2164" t="str">
        <f>IFERROR(VLOOKUP(I2164,รวมโครงการที่ผ่านทั้งหมด!G:X,18,0),"")</f>
        <v/>
      </c>
      <c r="B2164" s="1" t="s">
        <v>333</v>
      </c>
      <c r="C2164" t="s">
        <v>2470</v>
      </c>
      <c r="D2164" s="7" t="s">
        <v>2454</v>
      </c>
      <c r="E2164" s="7" t="s">
        <v>3167</v>
      </c>
      <c r="F2164" t="s">
        <v>119</v>
      </c>
      <c r="G2164" s="7" t="s">
        <v>3167</v>
      </c>
      <c r="H2164" t="s">
        <v>3168</v>
      </c>
      <c r="I2164" t="s">
        <v>3169</v>
      </c>
      <c r="J2164" t="s">
        <v>3170</v>
      </c>
      <c r="K2164" t="s">
        <v>3171</v>
      </c>
    </row>
    <row r="2165" spans="1:11">
      <c r="A2165" t="str">
        <f>IFERROR(VLOOKUP(I2165,รวมโครงการที่ผ่านทั้งหมด!G:X,18,0),"")</f>
        <v/>
      </c>
      <c r="B2165" s="1" t="s">
        <v>333</v>
      </c>
      <c r="C2165" t="s">
        <v>2470</v>
      </c>
      <c r="D2165" s="7" t="s">
        <v>2454</v>
      </c>
      <c r="E2165" s="7" t="s">
        <v>3172</v>
      </c>
      <c r="F2165" t="s">
        <v>3173</v>
      </c>
      <c r="G2165" s="7" t="s">
        <v>3172</v>
      </c>
      <c r="H2165" t="s">
        <v>3174</v>
      </c>
      <c r="I2165" t="s">
        <v>3175</v>
      </c>
      <c r="J2165" t="s">
        <v>3176</v>
      </c>
      <c r="K2165" t="s">
        <v>3177</v>
      </c>
    </row>
    <row r="2166" spans="1:11">
      <c r="A2166" t="str">
        <f>IFERROR(VLOOKUP(I2166,รวมโครงการที่ผ่านทั้งหมด!G:X,18,0),"")</f>
        <v/>
      </c>
      <c r="B2166" s="1" t="s">
        <v>333</v>
      </c>
      <c r="C2166" t="s">
        <v>2470</v>
      </c>
      <c r="D2166" s="7" t="s">
        <v>2454</v>
      </c>
      <c r="E2166" s="7" t="s">
        <v>3172</v>
      </c>
      <c r="F2166" t="s">
        <v>3173</v>
      </c>
      <c r="G2166" s="7" t="s">
        <v>3172</v>
      </c>
      <c r="H2166" t="s">
        <v>3174</v>
      </c>
      <c r="I2166" t="s">
        <v>3178</v>
      </c>
      <c r="J2166" t="s">
        <v>3179</v>
      </c>
      <c r="K2166" t="s">
        <v>3180</v>
      </c>
    </row>
    <row r="2167" spans="1:11">
      <c r="A2167" t="str">
        <f>IFERROR(VLOOKUP(I2167,รวมโครงการที่ผ่านทั้งหมด!G:X,18,0),"")</f>
        <v/>
      </c>
      <c r="B2167" s="1" t="s">
        <v>333</v>
      </c>
      <c r="C2167" t="s">
        <v>2470</v>
      </c>
      <c r="D2167" s="7" t="s">
        <v>151</v>
      </c>
      <c r="E2167" s="7" t="s">
        <v>6226</v>
      </c>
      <c r="F2167" t="s">
        <v>6243</v>
      </c>
      <c r="G2167" s="7" t="s">
        <v>10772</v>
      </c>
      <c r="H2167" t="s">
        <v>6244</v>
      </c>
      <c r="I2167" t="s">
        <v>6257</v>
      </c>
      <c r="J2167" t="s">
        <v>6258</v>
      </c>
      <c r="K2167" t="s">
        <v>6259</v>
      </c>
    </row>
    <row r="2168" spans="1:11">
      <c r="A2168" t="str">
        <f>IFERROR(VLOOKUP(I2168,รวมโครงการที่ผ่านทั้งหมด!G:X,18,0),"")</f>
        <v/>
      </c>
      <c r="B2168" s="1" t="s">
        <v>333</v>
      </c>
      <c r="C2168" t="s">
        <v>2470</v>
      </c>
      <c r="D2168" s="7" t="s">
        <v>151</v>
      </c>
      <c r="E2168" s="7" t="s">
        <v>6226</v>
      </c>
      <c r="F2168" t="s">
        <v>6266</v>
      </c>
      <c r="G2168" s="7" t="s">
        <v>10772</v>
      </c>
      <c r="H2168" t="s">
        <v>6267</v>
      </c>
      <c r="I2168" t="s">
        <v>6283</v>
      </c>
      <c r="J2168" t="s">
        <v>6284</v>
      </c>
      <c r="K2168" t="s">
        <v>6285</v>
      </c>
    </row>
    <row r="2169" spans="1:11">
      <c r="A2169">
        <f>IFERROR(VLOOKUP(I2169,รวมโครงการที่ผ่านทั้งหมด!G:X,18,0),"")</f>
        <v>1</v>
      </c>
      <c r="B2169" s="1" t="s">
        <v>333</v>
      </c>
      <c r="C2169" t="s">
        <v>2470</v>
      </c>
      <c r="D2169" s="7" t="s">
        <v>151</v>
      </c>
      <c r="E2169" s="7" t="s">
        <v>6294</v>
      </c>
      <c r="F2169" t="s">
        <v>6295</v>
      </c>
      <c r="G2169" s="7" t="s">
        <v>10611</v>
      </c>
      <c r="H2169" t="s">
        <v>6296</v>
      </c>
      <c r="I2169" t="s">
        <v>6616</v>
      </c>
      <c r="J2169" t="s">
        <v>6617</v>
      </c>
      <c r="K2169" t="s">
        <v>6618</v>
      </c>
    </row>
    <row r="2170" spans="1:11">
      <c r="A2170">
        <f>IFERROR(VLOOKUP(I2170,รวมโครงการที่ผ่านทั้งหมด!G:X,18,0),"")</f>
        <v>1</v>
      </c>
      <c r="B2170" s="1" t="s">
        <v>333</v>
      </c>
      <c r="C2170" t="s">
        <v>2470</v>
      </c>
      <c r="D2170" s="7" t="s">
        <v>151</v>
      </c>
      <c r="E2170" s="7" t="s">
        <v>6294</v>
      </c>
      <c r="F2170" t="s">
        <v>6295</v>
      </c>
      <c r="G2170" s="7" t="s">
        <v>10611</v>
      </c>
      <c r="H2170" t="s">
        <v>6296</v>
      </c>
      <c r="I2170" t="s">
        <v>6619</v>
      </c>
      <c r="J2170" t="s">
        <v>6620</v>
      </c>
      <c r="K2170" t="s">
        <v>6621</v>
      </c>
    </row>
    <row r="2171" spans="1:11">
      <c r="A2171">
        <f>IFERROR(VLOOKUP(I2171,รวมโครงการที่ผ่านทั้งหมด!G:X,18,0),"")</f>
        <v>1</v>
      </c>
      <c r="B2171" s="1" t="s">
        <v>333</v>
      </c>
      <c r="C2171" t="s">
        <v>2470</v>
      </c>
      <c r="D2171" s="7" t="s">
        <v>151</v>
      </c>
      <c r="E2171" s="7" t="s">
        <v>6720</v>
      </c>
      <c r="F2171" t="s">
        <v>217</v>
      </c>
      <c r="G2171" s="7" t="s">
        <v>10636</v>
      </c>
      <c r="H2171" t="s">
        <v>6721</v>
      </c>
      <c r="I2171" t="s">
        <v>6737</v>
      </c>
      <c r="J2171" t="s">
        <v>6738</v>
      </c>
      <c r="K2171" t="s">
        <v>6739</v>
      </c>
    </row>
    <row r="2172" spans="1:11">
      <c r="A2172" t="str">
        <f>IFERROR(VLOOKUP(I2172,รวมโครงการที่ผ่านทั้งหมด!G:X,18,0),"")</f>
        <v/>
      </c>
      <c r="B2172" s="1" t="s">
        <v>333</v>
      </c>
      <c r="C2172" t="s">
        <v>2470</v>
      </c>
      <c r="D2172" s="7" t="s">
        <v>151</v>
      </c>
      <c r="E2172" s="7" t="s">
        <v>7703</v>
      </c>
      <c r="F2172" t="s">
        <v>7771</v>
      </c>
      <c r="G2172" s="7" t="s">
        <v>7703</v>
      </c>
      <c r="H2172" t="s">
        <v>7772</v>
      </c>
      <c r="I2172" t="s">
        <v>7821</v>
      </c>
      <c r="J2172" t="s">
        <v>7822</v>
      </c>
      <c r="K2172" t="s">
        <v>7823</v>
      </c>
    </row>
    <row r="2173" spans="1:11">
      <c r="A2173">
        <f>IFERROR(VLOOKUP(I2173,รวมโครงการที่ผ่านทั้งหมด!G:X,18,0),"")</f>
        <v>1</v>
      </c>
      <c r="B2173" s="1" t="s">
        <v>333</v>
      </c>
      <c r="C2173" t="s">
        <v>2203</v>
      </c>
      <c r="D2173" s="7" t="s">
        <v>2170</v>
      </c>
      <c r="E2173" s="7" t="s">
        <v>2204</v>
      </c>
      <c r="F2173" t="s">
        <v>2205</v>
      </c>
      <c r="G2173" s="7" t="s">
        <v>2204</v>
      </c>
      <c r="H2173" t="s">
        <v>2206</v>
      </c>
      <c r="I2173" t="s">
        <v>2207</v>
      </c>
      <c r="J2173" t="s">
        <v>2208</v>
      </c>
      <c r="K2173" t="s">
        <v>2209</v>
      </c>
    </row>
    <row r="2174" spans="1:11">
      <c r="A2174">
        <f>IFERROR(VLOOKUP(I2174,รวมโครงการที่ผ่านทั้งหมด!G:X,18,0),"")</f>
        <v>1</v>
      </c>
      <c r="B2174" s="1" t="s">
        <v>333</v>
      </c>
      <c r="C2174" t="s">
        <v>2203</v>
      </c>
      <c r="D2174" s="7" t="s">
        <v>2454</v>
      </c>
      <c r="E2174" s="7" t="s">
        <v>2471</v>
      </c>
      <c r="F2174" t="s">
        <v>2489</v>
      </c>
      <c r="G2174" s="7" t="s">
        <v>2471</v>
      </c>
      <c r="H2174" t="s">
        <v>2490</v>
      </c>
      <c r="I2174" t="s">
        <v>2500</v>
      </c>
      <c r="J2174" t="s">
        <v>2501</v>
      </c>
      <c r="K2174" t="s">
        <v>2502</v>
      </c>
    </row>
    <row r="2175" spans="1:11">
      <c r="A2175" t="str">
        <f>IFERROR(VLOOKUP(I2175,รวมโครงการที่ผ่านทั้งหมด!G:X,18,0),"")</f>
        <v/>
      </c>
      <c r="B2175" s="1" t="s">
        <v>333</v>
      </c>
      <c r="C2175" t="s">
        <v>2203</v>
      </c>
      <c r="D2175" s="7" t="s">
        <v>2454</v>
      </c>
      <c r="E2175" s="7" t="s">
        <v>2537</v>
      </c>
      <c r="F2175" t="s">
        <v>2538</v>
      </c>
      <c r="G2175" s="7" t="s">
        <v>2537</v>
      </c>
      <c r="H2175" t="s">
        <v>2539</v>
      </c>
      <c r="I2175" t="s">
        <v>2540</v>
      </c>
      <c r="J2175" t="s">
        <v>2541</v>
      </c>
      <c r="K2175" t="s">
        <v>2542</v>
      </c>
    </row>
    <row r="2176" spans="1:11">
      <c r="A2176" t="str">
        <f>IFERROR(VLOOKUP(I2176,รวมโครงการที่ผ่านทั้งหมด!G:X,18,0),"")</f>
        <v/>
      </c>
      <c r="B2176" s="1" t="s">
        <v>333</v>
      </c>
      <c r="C2176" t="s">
        <v>2203</v>
      </c>
      <c r="D2176" s="7" t="s">
        <v>2454</v>
      </c>
      <c r="E2176" s="7" t="s">
        <v>2537</v>
      </c>
      <c r="F2176" t="s">
        <v>2538</v>
      </c>
      <c r="G2176" s="7" t="s">
        <v>2537</v>
      </c>
      <c r="H2176" t="s">
        <v>2539</v>
      </c>
      <c r="I2176" t="s">
        <v>2543</v>
      </c>
      <c r="J2176" t="s">
        <v>2544</v>
      </c>
      <c r="K2176" t="s">
        <v>2545</v>
      </c>
    </row>
    <row r="2177" spans="1:11">
      <c r="A2177">
        <f>IFERROR(VLOOKUP(I2177,รวมโครงการที่ผ่านทั้งหมด!G:X,18,0),"")</f>
        <v>1</v>
      </c>
      <c r="B2177" s="1" t="s">
        <v>333</v>
      </c>
      <c r="C2177" t="s">
        <v>2203</v>
      </c>
      <c r="D2177" s="7" t="s">
        <v>2454</v>
      </c>
      <c r="E2177" s="7" t="s">
        <v>2537</v>
      </c>
      <c r="F2177" t="s">
        <v>2549</v>
      </c>
      <c r="G2177" s="7" t="s">
        <v>2537</v>
      </c>
      <c r="H2177" t="s">
        <v>2550</v>
      </c>
      <c r="I2177" t="s">
        <v>2551</v>
      </c>
      <c r="J2177" t="s">
        <v>2552</v>
      </c>
      <c r="K2177" t="s">
        <v>2553</v>
      </c>
    </row>
    <row r="2178" spans="1:11">
      <c r="A2178">
        <f>IFERROR(VLOOKUP(I2178,รวมโครงการที่ผ่านทั้งหมด!G:X,18,0),"")</f>
        <v>1</v>
      </c>
      <c r="B2178" s="1" t="s">
        <v>333</v>
      </c>
      <c r="C2178" t="s">
        <v>2203</v>
      </c>
      <c r="D2178" s="7" t="s">
        <v>2454</v>
      </c>
      <c r="E2178" s="7" t="s">
        <v>2537</v>
      </c>
      <c r="F2178" t="s">
        <v>2565</v>
      </c>
      <c r="G2178" s="7" t="s">
        <v>2537</v>
      </c>
      <c r="H2178" t="s">
        <v>2566</v>
      </c>
      <c r="I2178" t="s">
        <v>2567</v>
      </c>
      <c r="J2178" t="s">
        <v>2568</v>
      </c>
      <c r="K2178" t="s">
        <v>2569</v>
      </c>
    </row>
    <row r="2179" spans="1:11">
      <c r="A2179">
        <f>IFERROR(VLOOKUP(I2179,รวมโครงการที่ผ่านทั้งหมด!G:X,18,0),"")</f>
        <v>1</v>
      </c>
      <c r="B2179" s="1" t="s">
        <v>333</v>
      </c>
      <c r="C2179" t="s">
        <v>2203</v>
      </c>
      <c r="D2179" s="7" t="s">
        <v>2454</v>
      </c>
      <c r="E2179" s="7" t="s">
        <v>2570</v>
      </c>
      <c r="F2179" t="s">
        <v>2584</v>
      </c>
      <c r="G2179" s="7" t="s">
        <v>2570</v>
      </c>
      <c r="H2179" t="s">
        <v>2585</v>
      </c>
      <c r="I2179" t="s">
        <v>2586</v>
      </c>
      <c r="J2179" t="s">
        <v>2587</v>
      </c>
      <c r="K2179" t="s">
        <v>2588</v>
      </c>
    </row>
    <row r="2180" spans="1:11">
      <c r="A2180">
        <f>IFERROR(VLOOKUP(I2180,รวมโครงการที่ผ่านทั้งหมด!G:X,18,0),"")</f>
        <v>1</v>
      </c>
      <c r="B2180" s="1" t="s">
        <v>333</v>
      </c>
      <c r="C2180" t="s">
        <v>2203</v>
      </c>
      <c r="D2180" s="7" t="s">
        <v>2454</v>
      </c>
      <c r="E2180" s="7" t="s">
        <v>3001</v>
      </c>
      <c r="F2180" t="s">
        <v>3057</v>
      </c>
      <c r="G2180" s="7" t="s">
        <v>10765</v>
      </c>
      <c r="H2180" t="s">
        <v>3058</v>
      </c>
      <c r="I2180" t="s">
        <v>3059</v>
      </c>
      <c r="J2180" t="s">
        <v>3060</v>
      </c>
      <c r="K2180" t="s">
        <v>3061</v>
      </c>
    </row>
    <row r="2181" spans="1:11">
      <c r="A2181" t="str">
        <f>IFERROR(VLOOKUP(I2181,รวมโครงการที่ผ่านทั้งหมด!G:X,18,0),"")</f>
        <v/>
      </c>
      <c r="B2181" s="1" t="s">
        <v>333</v>
      </c>
      <c r="C2181" t="s">
        <v>2203</v>
      </c>
      <c r="D2181" s="7" t="s">
        <v>151</v>
      </c>
      <c r="E2181" s="7" t="s">
        <v>6226</v>
      </c>
      <c r="F2181" t="s">
        <v>6243</v>
      </c>
      <c r="G2181" s="7" t="s">
        <v>10772</v>
      </c>
      <c r="H2181" t="s">
        <v>6244</v>
      </c>
      <c r="I2181" t="s">
        <v>6254</v>
      </c>
      <c r="J2181" t="s">
        <v>6255</v>
      </c>
      <c r="K2181" t="s">
        <v>6256</v>
      </c>
    </row>
    <row r="2182" spans="1:11">
      <c r="A2182" t="str">
        <f>IFERROR(VLOOKUP(I2182,รวมโครงการที่ผ่านทั้งหมด!G:X,18,0),"")</f>
        <v/>
      </c>
      <c r="B2182" s="1" t="s">
        <v>333</v>
      </c>
      <c r="C2182" t="s">
        <v>2203</v>
      </c>
      <c r="D2182" s="7" t="s">
        <v>151</v>
      </c>
      <c r="E2182" s="7" t="s">
        <v>6294</v>
      </c>
      <c r="F2182" t="s">
        <v>6295</v>
      </c>
      <c r="G2182" s="7" t="s">
        <v>10611</v>
      </c>
      <c r="H2182" t="s">
        <v>6296</v>
      </c>
      <c r="I2182" t="s">
        <v>6568</v>
      </c>
      <c r="J2182" t="s">
        <v>6569</v>
      </c>
      <c r="K2182" t="s">
        <v>6570</v>
      </c>
    </row>
    <row r="2183" spans="1:11">
      <c r="A2183">
        <f>IFERROR(VLOOKUP(I2183,รวมโครงการที่ผ่านทั้งหมด!G:X,18,0),"")</f>
        <v>1</v>
      </c>
      <c r="B2183" s="1" t="s">
        <v>333</v>
      </c>
      <c r="C2183" t="s">
        <v>2203</v>
      </c>
      <c r="D2183" s="7" t="s">
        <v>151</v>
      </c>
      <c r="E2183" s="7" t="s">
        <v>6294</v>
      </c>
      <c r="F2183" t="s">
        <v>6295</v>
      </c>
      <c r="G2183" s="7" t="s">
        <v>10611</v>
      </c>
      <c r="H2183" t="s">
        <v>6296</v>
      </c>
      <c r="I2183" t="s">
        <v>6610</v>
      </c>
      <c r="J2183" t="s">
        <v>6611</v>
      </c>
      <c r="K2183" t="s">
        <v>6612</v>
      </c>
    </row>
    <row r="2184" spans="1:11">
      <c r="A2184" t="str">
        <f>IFERROR(VLOOKUP(I2184,รวมโครงการที่ผ่านทั้งหมด!G:X,18,0),"")</f>
        <v/>
      </c>
      <c r="B2184" s="1" t="s">
        <v>333</v>
      </c>
      <c r="C2184" t="s">
        <v>2203</v>
      </c>
      <c r="D2184" s="7" t="s">
        <v>151</v>
      </c>
      <c r="E2184" s="7" t="s">
        <v>7703</v>
      </c>
      <c r="F2184" t="s">
        <v>2476</v>
      </c>
      <c r="G2184" s="7" t="s">
        <v>7703</v>
      </c>
      <c r="H2184" t="s">
        <v>7855</v>
      </c>
      <c r="I2184" t="s">
        <v>7877</v>
      </c>
      <c r="J2184" t="s">
        <v>7878</v>
      </c>
      <c r="K2184" t="s">
        <v>7879</v>
      </c>
    </row>
    <row r="2185" spans="1:11">
      <c r="A2185" t="str">
        <f>IFERROR(VLOOKUP(I2185,รวมโครงการที่ผ่านทั้งหมด!G:X,18,0),"")</f>
        <v/>
      </c>
      <c r="B2185" s="1" t="s">
        <v>333</v>
      </c>
      <c r="C2185" t="s">
        <v>2203</v>
      </c>
      <c r="D2185" s="7" t="s">
        <v>151</v>
      </c>
      <c r="E2185" s="7" t="s">
        <v>8667</v>
      </c>
      <c r="F2185" t="s">
        <v>292</v>
      </c>
      <c r="G2185" s="7" t="s">
        <v>8667</v>
      </c>
      <c r="H2185" t="s">
        <v>8668</v>
      </c>
      <c r="I2185" t="s">
        <v>8750</v>
      </c>
      <c r="J2185" t="s">
        <v>8751</v>
      </c>
      <c r="K2185" t="s">
        <v>8752</v>
      </c>
    </row>
    <row r="2186" spans="1:11">
      <c r="A2186" t="str">
        <f>IFERROR(VLOOKUP(I2186,รวมโครงการที่ผ่านทั้งหมด!G:X,18,0),"")</f>
        <v/>
      </c>
      <c r="B2186" s="1" t="s">
        <v>333</v>
      </c>
      <c r="C2186" t="s">
        <v>716</v>
      </c>
      <c r="D2186" s="7" t="s">
        <v>151</v>
      </c>
      <c r="E2186" s="7" t="s">
        <v>663</v>
      </c>
      <c r="F2186" t="s">
        <v>664</v>
      </c>
      <c r="G2186" s="7" t="s">
        <v>663</v>
      </c>
      <c r="H2186" t="s">
        <v>665</v>
      </c>
      <c r="I2186" t="s">
        <v>717</v>
      </c>
      <c r="J2186" t="s">
        <v>718</v>
      </c>
      <c r="K2186" t="s">
        <v>719</v>
      </c>
    </row>
    <row r="2187" spans="1:11">
      <c r="A2187" t="str">
        <f>IFERROR(VLOOKUP(I2187,รวมโครงการที่ผ่านทั้งหมด!G:X,18,0),"")</f>
        <v/>
      </c>
      <c r="B2187" s="1" t="s">
        <v>333</v>
      </c>
      <c r="C2187" t="s">
        <v>716</v>
      </c>
      <c r="D2187" s="7" t="s">
        <v>151</v>
      </c>
      <c r="E2187" s="7" t="s">
        <v>663</v>
      </c>
      <c r="F2187" t="s">
        <v>664</v>
      </c>
      <c r="G2187" s="7" t="s">
        <v>663</v>
      </c>
      <c r="H2187" t="s">
        <v>665</v>
      </c>
      <c r="I2187" t="s">
        <v>720</v>
      </c>
      <c r="J2187" t="s">
        <v>721</v>
      </c>
      <c r="K2187" t="s">
        <v>722</v>
      </c>
    </row>
    <row r="2188" spans="1:11">
      <c r="A2188" t="str">
        <f>IFERROR(VLOOKUP(I2188,รวมโครงการที่ผ่านทั้งหมด!G:X,18,0),"")</f>
        <v/>
      </c>
      <c r="B2188" s="1" t="s">
        <v>333</v>
      </c>
      <c r="C2188" t="s">
        <v>716</v>
      </c>
      <c r="D2188" s="7" t="s">
        <v>151</v>
      </c>
      <c r="E2188" s="7" t="s">
        <v>663</v>
      </c>
      <c r="F2188" t="s">
        <v>664</v>
      </c>
      <c r="G2188" s="7" t="s">
        <v>663</v>
      </c>
      <c r="H2188" t="s">
        <v>665</v>
      </c>
      <c r="I2188" t="s">
        <v>771</v>
      </c>
      <c r="J2188" t="s">
        <v>772</v>
      </c>
      <c r="K2188" t="s">
        <v>773</v>
      </c>
    </row>
    <row r="2189" spans="1:11">
      <c r="A2189" t="str">
        <f>IFERROR(VLOOKUP(I2189,รวมโครงการที่ผ่านทั้งหมด!G:X,18,0),"")</f>
        <v/>
      </c>
      <c r="B2189" s="1" t="s">
        <v>333</v>
      </c>
      <c r="C2189" t="s">
        <v>716</v>
      </c>
      <c r="D2189" s="7" t="s">
        <v>151</v>
      </c>
      <c r="E2189" s="7" t="s">
        <v>2370</v>
      </c>
      <c r="F2189" t="s">
        <v>2371</v>
      </c>
      <c r="G2189" s="7" t="s">
        <v>2370</v>
      </c>
      <c r="H2189" t="s">
        <v>2372</v>
      </c>
      <c r="I2189" t="s">
        <v>2397</v>
      </c>
      <c r="J2189" t="s">
        <v>2398</v>
      </c>
      <c r="K2189" t="s">
        <v>2399</v>
      </c>
    </row>
    <row r="2190" spans="1:11">
      <c r="A2190">
        <f>IFERROR(VLOOKUP(I2190,รวมโครงการที่ผ่านทั้งหมด!G:X,18,0),"")</f>
        <v>1</v>
      </c>
      <c r="B2190" s="1" t="s">
        <v>333</v>
      </c>
      <c r="C2190" t="s">
        <v>716</v>
      </c>
      <c r="D2190" s="7" t="s">
        <v>2454</v>
      </c>
      <c r="E2190" s="7" t="s">
        <v>2455</v>
      </c>
      <c r="F2190" t="s">
        <v>2456</v>
      </c>
      <c r="G2190" s="7" t="s">
        <v>2455</v>
      </c>
      <c r="H2190" t="s">
        <v>2457</v>
      </c>
      <c r="I2190" t="s">
        <v>2461</v>
      </c>
      <c r="J2190" t="s">
        <v>2462</v>
      </c>
      <c r="K2190" t="s">
        <v>2463</v>
      </c>
    </row>
    <row r="2191" spans="1:11">
      <c r="A2191">
        <f>IFERROR(VLOOKUP(I2191,รวมโครงการที่ผ่านทั้งหมด!G:X,18,0),"")</f>
        <v>1</v>
      </c>
      <c r="B2191" s="1" t="s">
        <v>333</v>
      </c>
      <c r="C2191" t="s">
        <v>716</v>
      </c>
      <c r="D2191" s="7" t="s">
        <v>2454</v>
      </c>
      <c r="E2191" s="7" t="s">
        <v>2455</v>
      </c>
      <c r="F2191" t="s">
        <v>2456</v>
      </c>
      <c r="G2191" s="7" t="s">
        <v>2455</v>
      </c>
      <c r="H2191" t="s">
        <v>2457</v>
      </c>
      <c r="I2191" t="s">
        <v>2464</v>
      </c>
      <c r="J2191" t="s">
        <v>2465</v>
      </c>
      <c r="K2191" t="s">
        <v>2466</v>
      </c>
    </row>
    <row r="2192" spans="1:11">
      <c r="A2192" t="str">
        <f>IFERROR(VLOOKUP(I2192,รวมโครงการที่ผ่านทั้งหมด!G:X,18,0),"")</f>
        <v/>
      </c>
      <c r="B2192" s="1" t="s">
        <v>333</v>
      </c>
      <c r="C2192" t="s">
        <v>716</v>
      </c>
      <c r="D2192" s="7" t="s">
        <v>2454</v>
      </c>
      <c r="E2192" s="7" t="s">
        <v>2455</v>
      </c>
      <c r="F2192" t="s">
        <v>2456</v>
      </c>
      <c r="G2192" s="7" t="s">
        <v>2455</v>
      </c>
      <c r="H2192" t="s">
        <v>2457</v>
      </c>
      <c r="I2192" t="s">
        <v>2467</v>
      </c>
      <c r="J2192" t="s">
        <v>2468</v>
      </c>
      <c r="K2192" t="s">
        <v>2469</v>
      </c>
    </row>
    <row r="2193" spans="1:11">
      <c r="A2193" t="str">
        <f>IFERROR(VLOOKUP(I2193,รวมโครงการที่ผ่านทั้งหมด!G:X,18,0),"")</f>
        <v/>
      </c>
      <c r="B2193" s="1" t="s">
        <v>333</v>
      </c>
      <c r="C2193" t="s">
        <v>716</v>
      </c>
      <c r="D2193" s="7" t="s">
        <v>2454</v>
      </c>
      <c r="E2193" s="7" t="s">
        <v>2537</v>
      </c>
      <c r="F2193" t="s">
        <v>2554</v>
      </c>
      <c r="G2193" s="7" t="s">
        <v>2537</v>
      </c>
      <c r="H2193" t="s">
        <v>2555</v>
      </c>
      <c r="I2193" t="s">
        <v>2562</v>
      </c>
      <c r="J2193" t="s">
        <v>2563</v>
      </c>
      <c r="K2193" t="s">
        <v>2564</v>
      </c>
    </row>
    <row r="2194" spans="1:11">
      <c r="A2194">
        <f>IFERROR(VLOOKUP(I2194,รวมโครงการที่ผ่านทั้งหมด!G:X,18,0),"")</f>
        <v>1</v>
      </c>
      <c r="B2194" s="1" t="s">
        <v>333</v>
      </c>
      <c r="C2194" t="s">
        <v>716</v>
      </c>
      <c r="D2194" s="7" t="s">
        <v>2454</v>
      </c>
      <c r="E2194" s="7" t="s">
        <v>2570</v>
      </c>
      <c r="F2194" t="s">
        <v>2597</v>
      </c>
      <c r="G2194" s="7" t="s">
        <v>2570</v>
      </c>
      <c r="H2194" t="s">
        <v>2598</v>
      </c>
      <c r="I2194" t="s">
        <v>2599</v>
      </c>
      <c r="J2194" t="s">
        <v>2600</v>
      </c>
      <c r="K2194" t="s">
        <v>2601</v>
      </c>
    </row>
    <row r="2195" spans="1:11">
      <c r="A2195" t="str">
        <f>IFERROR(VLOOKUP(I2195,รวมโครงการที่ผ่านทั้งหมด!G:X,18,0),"")</f>
        <v/>
      </c>
      <c r="B2195" s="1" t="s">
        <v>333</v>
      </c>
      <c r="C2195" t="s">
        <v>716</v>
      </c>
      <c r="D2195" s="7" t="s">
        <v>2454</v>
      </c>
      <c r="E2195" s="7" t="s">
        <v>2980</v>
      </c>
      <c r="F2195" t="s">
        <v>2996</v>
      </c>
      <c r="G2195" s="7" t="s">
        <v>2980</v>
      </c>
      <c r="H2195" t="s">
        <v>2997</v>
      </c>
      <c r="I2195" t="s">
        <v>2998</v>
      </c>
      <c r="J2195" t="s">
        <v>2999</v>
      </c>
      <c r="K2195" t="s">
        <v>3000</v>
      </c>
    </row>
    <row r="2196" spans="1:11">
      <c r="A2196" t="str">
        <f>IFERROR(VLOOKUP(I2196,รวมโครงการที่ผ่านทั้งหมด!G:X,18,0),"")</f>
        <v/>
      </c>
      <c r="B2196" s="1" t="s">
        <v>333</v>
      </c>
      <c r="C2196" t="s">
        <v>716</v>
      </c>
      <c r="D2196" s="7" t="s">
        <v>2454</v>
      </c>
      <c r="E2196" s="7" t="s">
        <v>3001</v>
      </c>
      <c r="F2196" t="s">
        <v>1025</v>
      </c>
      <c r="G2196" s="7" t="s">
        <v>10765</v>
      </c>
      <c r="H2196" t="s">
        <v>3062</v>
      </c>
      <c r="I2196" t="s">
        <v>3063</v>
      </c>
      <c r="J2196" t="s">
        <v>3064</v>
      </c>
      <c r="K2196" t="s">
        <v>3065</v>
      </c>
    </row>
    <row r="2197" spans="1:11">
      <c r="A2197" t="str">
        <f>IFERROR(VLOOKUP(I2197,รวมโครงการที่ผ่านทั้งหมด!G:X,18,0),"")</f>
        <v/>
      </c>
      <c r="B2197" s="1" t="s">
        <v>333</v>
      </c>
      <c r="C2197" t="s">
        <v>716</v>
      </c>
      <c r="D2197" s="7" t="s">
        <v>2454</v>
      </c>
      <c r="E2197" s="7" t="s">
        <v>3077</v>
      </c>
      <c r="F2197" t="s">
        <v>3122</v>
      </c>
      <c r="G2197" s="7" t="s">
        <v>3077</v>
      </c>
      <c r="H2197" t="s">
        <v>3123</v>
      </c>
      <c r="I2197" t="s">
        <v>3124</v>
      </c>
      <c r="J2197" t="s">
        <v>3125</v>
      </c>
      <c r="K2197" t="s">
        <v>3126</v>
      </c>
    </row>
    <row r="2198" spans="1:11">
      <c r="A2198">
        <f>IFERROR(VLOOKUP(I2198,รวมโครงการที่ผ่านทั้งหมด!G:X,18,0),"")</f>
        <v>1</v>
      </c>
      <c r="B2198" s="1" t="s">
        <v>333</v>
      </c>
      <c r="C2198" t="s">
        <v>716</v>
      </c>
      <c r="D2198" s="7" t="s">
        <v>151</v>
      </c>
      <c r="E2198" s="7" t="s">
        <v>7571</v>
      </c>
      <c r="F2198" t="s">
        <v>1042</v>
      </c>
      <c r="G2198" s="7" t="s">
        <v>7571</v>
      </c>
      <c r="H2198" t="s">
        <v>7572</v>
      </c>
      <c r="I2198" t="s">
        <v>7573</v>
      </c>
      <c r="J2198" t="s">
        <v>7574</v>
      </c>
      <c r="K2198" t="s">
        <v>7575</v>
      </c>
    </row>
    <row r="2199" spans="1:11">
      <c r="A2199" t="str">
        <f>IFERROR(VLOOKUP(I2199,รวมโครงการที่ผ่านทั้งหมด!G:X,18,0),"")</f>
        <v/>
      </c>
      <c r="B2199" s="1" t="s">
        <v>333</v>
      </c>
      <c r="C2199" t="s">
        <v>2514</v>
      </c>
      <c r="D2199" s="7" t="s">
        <v>2454</v>
      </c>
      <c r="E2199" s="7" t="s">
        <v>2508</v>
      </c>
      <c r="F2199" t="s">
        <v>2509</v>
      </c>
      <c r="G2199" s="7" t="s">
        <v>2508</v>
      </c>
      <c r="H2199" t="s">
        <v>2510</v>
      </c>
      <c r="I2199" t="s">
        <v>2515</v>
      </c>
      <c r="J2199" t="s">
        <v>2516</v>
      </c>
      <c r="K2199" t="s">
        <v>2517</v>
      </c>
    </row>
    <row r="2200" spans="1:11">
      <c r="A2200" t="str">
        <f>IFERROR(VLOOKUP(I2200,รวมโครงการที่ผ่านทั้งหมด!G:X,18,0),"")</f>
        <v/>
      </c>
      <c r="B2200" s="1" t="s">
        <v>333</v>
      </c>
      <c r="C2200" t="s">
        <v>2514</v>
      </c>
      <c r="D2200" s="7" t="s">
        <v>2454</v>
      </c>
      <c r="E2200" s="7" t="s">
        <v>2508</v>
      </c>
      <c r="F2200" t="s">
        <v>2509</v>
      </c>
      <c r="G2200" s="7" t="s">
        <v>2508</v>
      </c>
      <c r="H2200" t="s">
        <v>2510</v>
      </c>
      <c r="I2200" t="s">
        <v>2525</v>
      </c>
      <c r="J2200" t="s">
        <v>2526</v>
      </c>
      <c r="K2200" t="s">
        <v>2527</v>
      </c>
    </row>
    <row r="2201" spans="1:11">
      <c r="A2201" t="str">
        <f>IFERROR(VLOOKUP(I2201,รวมโครงการที่ผ่านทั้งหมด!G:X,18,0),"")</f>
        <v/>
      </c>
      <c r="B2201" s="1" t="s">
        <v>333</v>
      </c>
      <c r="C2201" t="s">
        <v>2514</v>
      </c>
      <c r="D2201" s="7" t="s">
        <v>2454</v>
      </c>
      <c r="E2201" s="7" t="s">
        <v>2508</v>
      </c>
      <c r="F2201" t="s">
        <v>2509</v>
      </c>
      <c r="G2201" s="7" t="s">
        <v>2508</v>
      </c>
      <c r="H2201" t="s">
        <v>2510</v>
      </c>
      <c r="I2201" t="s">
        <v>2528</v>
      </c>
      <c r="J2201" t="s">
        <v>2529</v>
      </c>
      <c r="K2201" t="s">
        <v>2530</v>
      </c>
    </row>
    <row r="2202" spans="1:11">
      <c r="A2202" t="str">
        <f>IFERROR(VLOOKUP(I2202,รวมโครงการที่ผ่านทั้งหมด!G:X,18,0),"")</f>
        <v/>
      </c>
      <c r="B2202" s="1" t="s">
        <v>333</v>
      </c>
      <c r="C2202" t="s">
        <v>2514</v>
      </c>
      <c r="D2202" s="7" t="s">
        <v>2454</v>
      </c>
      <c r="E2202" s="7" t="s">
        <v>2508</v>
      </c>
      <c r="F2202" t="s">
        <v>2509</v>
      </c>
      <c r="G2202" s="7" t="s">
        <v>2508</v>
      </c>
      <c r="H2202" t="s">
        <v>2510</v>
      </c>
      <c r="I2202" t="s">
        <v>2531</v>
      </c>
      <c r="J2202" t="s">
        <v>2532</v>
      </c>
      <c r="K2202" t="s">
        <v>2533</v>
      </c>
    </row>
    <row r="2203" spans="1:11">
      <c r="A2203" t="str">
        <f>IFERROR(VLOOKUP(I2203,รวมโครงการที่ผ่านทั้งหมด!G:X,18,0),"")</f>
        <v/>
      </c>
      <c r="B2203" s="1" t="s">
        <v>333</v>
      </c>
      <c r="C2203" t="s">
        <v>2514</v>
      </c>
      <c r="D2203" s="7" t="s">
        <v>2454</v>
      </c>
      <c r="E2203" s="7" t="s">
        <v>2508</v>
      </c>
      <c r="F2203" t="s">
        <v>2509</v>
      </c>
      <c r="G2203" s="7" t="s">
        <v>2508</v>
      </c>
      <c r="H2203" t="s">
        <v>2510</v>
      </c>
      <c r="I2203" t="s">
        <v>2534</v>
      </c>
      <c r="J2203" t="s">
        <v>2535</v>
      </c>
      <c r="K2203" t="s">
        <v>2536</v>
      </c>
    </row>
    <row r="2204" spans="1:11">
      <c r="A2204" t="str">
        <f>IFERROR(VLOOKUP(I2204,รวมโครงการที่ผ่านทั้งหมด!G:X,18,0),"")</f>
        <v/>
      </c>
      <c r="B2204" s="1" t="s">
        <v>333</v>
      </c>
      <c r="C2204" t="s">
        <v>2514</v>
      </c>
      <c r="D2204" s="7" t="s">
        <v>2454</v>
      </c>
      <c r="E2204" s="7" t="s">
        <v>2537</v>
      </c>
      <c r="F2204" t="s">
        <v>2538</v>
      </c>
      <c r="G2204" s="7" t="s">
        <v>2537</v>
      </c>
      <c r="H2204" t="s">
        <v>2539</v>
      </c>
      <c r="I2204" t="s">
        <v>2546</v>
      </c>
      <c r="J2204" t="s">
        <v>2547</v>
      </c>
      <c r="K2204" t="s">
        <v>2548</v>
      </c>
    </row>
    <row r="2205" spans="1:11">
      <c r="A2205" t="str">
        <f>IFERROR(VLOOKUP(I2205,รวมโครงการที่ผ่านทั้งหมด!G:X,18,0),"")</f>
        <v/>
      </c>
      <c r="B2205" s="1" t="s">
        <v>333</v>
      </c>
      <c r="C2205" t="s">
        <v>2518</v>
      </c>
      <c r="D2205" s="7" t="s">
        <v>2454</v>
      </c>
      <c r="E2205" s="7" t="s">
        <v>2508</v>
      </c>
      <c r="F2205" t="s">
        <v>2509</v>
      </c>
      <c r="G2205" s="7" t="s">
        <v>2508</v>
      </c>
      <c r="H2205" t="s">
        <v>2510</v>
      </c>
      <c r="I2205" t="s">
        <v>2519</v>
      </c>
      <c r="J2205" t="s">
        <v>2520</v>
      </c>
      <c r="K2205" t="s">
        <v>2521</v>
      </c>
    </row>
    <row r="2206" spans="1:11">
      <c r="A2206" t="str">
        <f>IFERROR(VLOOKUP(I2206,รวมโครงการที่ผ่านทั้งหมด!G:X,18,0),"")</f>
        <v/>
      </c>
      <c r="B2206" s="1" t="s">
        <v>333</v>
      </c>
      <c r="C2206" t="s">
        <v>2518</v>
      </c>
      <c r="D2206" s="7" t="s">
        <v>1201</v>
      </c>
      <c r="E2206" s="7" t="s">
        <v>5661</v>
      </c>
      <c r="F2206" t="s">
        <v>1014</v>
      </c>
      <c r="G2206" s="7" t="s">
        <v>5661</v>
      </c>
      <c r="H2206" t="s">
        <v>5662</v>
      </c>
      <c r="I2206" t="s">
        <v>5745</v>
      </c>
      <c r="J2206" t="s">
        <v>5746</v>
      </c>
      <c r="K2206" t="s">
        <v>5747</v>
      </c>
    </row>
    <row r="2207" spans="1:11">
      <c r="A2207" t="str">
        <f>IFERROR(VLOOKUP(I2207,รวมโครงการที่ผ่านทั้งหมด!G:X,18,0),"")</f>
        <v/>
      </c>
      <c r="B2207" s="1" t="s">
        <v>333</v>
      </c>
      <c r="C2207" t="s">
        <v>2518</v>
      </c>
      <c r="D2207" s="7" t="s">
        <v>1201</v>
      </c>
      <c r="E2207" s="7" t="s">
        <v>5918</v>
      </c>
      <c r="F2207" t="s">
        <v>1042</v>
      </c>
      <c r="G2207" s="7" t="s">
        <v>5918</v>
      </c>
      <c r="H2207" t="s">
        <v>5919</v>
      </c>
      <c r="I2207" t="s">
        <v>5995</v>
      </c>
      <c r="J2207" t="s">
        <v>5996</v>
      </c>
      <c r="K2207" t="s">
        <v>5997</v>
      </c>
    </row>
    <row r="2208" spans="1:11">
      <c r="A2208" t="str">
        <f>IFERROR(VLOOKUP(I2208,รวมโครงการที่ผ่านทั้งหมด!G:X,18,0),"")</f>
        <v/>
      </c>
      <c r="B2208" s="1" t="s">
        <v>333</v>
      </c>
      <c r="C2208" t="s">
        <v>2518</v>
      </c>
      <c r="D2208" s="7" t="s">
        <v>151</v>
      </c>
      <c r="E2208" s="7" t="s">
        <v>10358</v>
      </c>
      <c r="F2208" t="s">
        <v>8970</v>
      </c>
      <c r="G2208" s="7" t="s">
        <v>10358</v>
      </c>
      <c r="H2208" t="s">
        <v>10359</v>
      </c>
      <c r="I2208" t="s">
        <v>10411</v>
      </c>
      <c r="J2208" t="s">
        <v>10412</v>
      </c>
      <c r="K2208" t="s">
        <v>10413</v>
      </c>
    </row>
    <row r="2209" spans="1:11">
      <c r="A2209" t="str">
        <f>IFERROR(VLOOKUP(I2209,รวมโครงการที่ผ่านทั้งหมด!G:X,18,0),"")</f>
        <v/>
      </c>
      <c r="B2209" s="1" t="s">
        <v>333</v>
      </c>
      <c r="C2209" t="s">
        <v>777</v>
      </c>
      <c r="D2209" s="7" t="s">
        <v>151</v>
      </c>
      <c r="E2209" s="7" t="s">
        <v>663</v>
      </c>
      <c r="F2209" t="s">
        <v>664</v>
      </c>
      <c r="G2209" s="7" t="s">
        <v>663</v>
      </c>
      <c r="H2209" t="s">
        <v>665</v>
      </c>
      <c r="I2209" t="s">
        <v>778</v>
      </c>
      <c r="J2209" t="s">
        <v>779</v>
      </c>
      <c r="K2209" t="s">
        <v>780</v>
      </c>
    </row>
    <row r="2210" spans="1:11">
      <c r="A2210" t="str">
        <f>IFERROR(VLOOKUP(I2210,รวมโครงการที่ผ่านทั้งหมด!G:X,18,0),"")</f>
        <v/>
      </c>
      <c r="B2210" s="1" t="s">
        <v>333</v>
      </c>
      <c r="C2210" t="s">
        <v>777</v>
      </c>
      <c r="D2210" s="7" t="s">
        <v>1207</v>
      </c>
      <c r="E2210" s="7" t="s">
        <v>1297</v>
      </c>
      <c r="F2210" t="s">
        <v>1014</v>
      </c>
      <c r="G2210" s="7" t="s">
        <v>1297</v>
      </c>
      <c r="H2210" t="s">
        <v>1298</v>
      </c>
      <c r="I2210" t="s">
        <v>1305</v>
      </c>
      <c r="J2210" t="s">
        <v>1306</v>
      </c>
      <c r="K2210" t="s">
        <v>1307</v>
      </c>
    </row>
    <row r="2211" spans="1:11">
      <c r="A2211" t="str">
        <f>IFERROR(VLOOKUP(I2211,รวมโครงการที่ผ่านทั้งหมด!G:X,18,0),"")</f>
        <v/>
      </c>
      <c r="B2211" s="1" t="s">
        <v>333</v>
      </c>
      <c r="C2211" t="s">
        <v>777</v>
      </c>
      <c r="D2211" s="7" t="s">
        <v>1207</v>
      </c>
      <c r="E2211" s="7" t="s">
        <v>1297</v>
      </c>
      <c r="F2211" t="s">
        <v>1014</v>
      </c>
      <c r="G2211" s="7" t="s">
        <v>1297</v>
      </c>
      <c r="H2211" t="s">
        <v>1298</v>
      </c>
      <c r="I2211" t="s">
        <v>1327</v>
      </c>
      <c r="J2211" t="s">
        <v>1328</v>
      </c>
      <c r="K2211" t="s">
        <v>1329</v>
      </c>
    </row>
    <row r="2212" spans="1:11">
      <c r="A2212" t="str">
        <f>IFERROR(VLOOKUP(I2212,รวมโครงการที่ผ่านทั้งหมด!G:X,18,0),"")</f>
        <v/>
      </c>
      <c r="B2212" s="1" t="s">
        <v>333</v>
      </c>
      <c r="C2212" t="s">
        <v>777</v>
      </c>
      <c r="D2212" s="7" t="s">
        <v>1207</v>
      </c>
      <c r="E2212" s="7" t="s">
        <v>1297</v>
      </c>
      <c r="F2212" t="s">
        <v>1014</v>
      </c>
      <c r="G2212" s="7" t="s">
        <v>1297</v>
      </c>
      <c r="H2212" t="s">
        <v>1298</v>
      </c>
      <c r="I2212" t="s">
        <v>1333</v>
      </c>
      <c r="J2212" t="s">
        <v>1334</v>
      </c>
      <c r="K2212" t="s">
        <v>1335</v>
      </c>
    </row>
    <row r="2213" spans="1:11">
      <c r="A2213" t="str">
        <f>IFERROR(VLOOKUP(I2213,รวมโครงการที่ผ่านทั้งหมด!G:X,18,0),"")</f>
        <v/>
      </c>
      <c r="B2213" s="1" t="s">
        <v>333</v>
      </c>
      <c r="C2213" t="s">
        <v>777</v>
      </c>
      <c r="D2213" s="7" t="s">
        <v>1207</v>
      </c>
      <c r="E2213" s="7" t="s">
        <v>1297</v>
      </c>
      <c r="F2213" t="s">
        <v>1014</v>
      </c>
      <c r="G2213" s="7" t="s">
        <v>1297</v>
      </c>
      <c r="H2213" t="s">
        <v>1298</v>
      </c>
      <c r="I2213" t="s">
        <v>1336</v>
      </c>
      <c r="J2213" t="s">
        <v>1337</v>
      </c>
      <c r="K2213" t="s">
        <v>1338</v>
      </c>
    </row>
    <row r="2214" spans="1:11">
      <c r="A2214" t="str">
        <f>IFERROR(VLOOKUP(I2214,รวมโครงการที่ผ่านทั้งหมด!G:X,18,0),"")</f>
        <v/>
      </c>
      <c r="B2214" s="1" t="s">
        <v>333</v>
      </c>
      <c r="C2214" t="s">
        <v>777</v>
      </c>
      <c r="D2214" s="7" t="s">
        <v>1207</v>
      </c>
      <c r="E2214" s="7" t="s">
        <v>1297</v>
      </c>
      <c r="F2214" t="s">
        <v>1014</v>
      </c>
      <c r="G2214" s="7" t="s">
        <v>1297</v>
      </c>
      <c r="H2214" t="s">
        <v>1298</v>
      </c>
      <c r="I2214" t="s">
        <v>1339</v>
      </c>
      <c r="J2214" t="s">
        <v>1340</v>
      </c>
      <c r="K2214" t="s">
        <v>1341</v>
      </c>
    </row>
    <row r="2215" spans="1:11">
      <c r="A2215">
        <f>IFERROR(VLOOKUP(I2215,รวมโครงการที่ผ่านทั้งหมด!G:X,18,0),"")</f>
        <v>1</v>
      </c>
      <c r="B2215" s="1" t="s">
        <v>333</v>
      </c>
      <c r="C2215" t="s">
        <v>777</v>
      </c>
      <c r="D2215" s="7" t="s">
        <v>1207</v>
      </c>
      <c r="E2215" s="7" t="s">
        <v>1297</v>
      </c>
      <c r="F2215" t="s">
        <v>1014</v>
      </c>
      <c r="G2215" s="7" t="s">
        <v>1297</v>
      </c>
      <c r="H2215" t="s">
        <v>1298</v>
      </c>
      <c r="I2215" t="s">
        <v>1342</v>
      </c>
      <c r="J2215" t="s">
        <v>1343</v>
      </c>
      <c r="K2215" t="s">
        <v>1344</v>
      </c>
    </row>
    <row r="2216" spans="1:11">
      <c r="A2216" t="str">
        <f>IFERROR(VLOOKUP(I2216,รวมโครงการที่ผ่านทั้งหมด!G:X,18,0),"")</f>
        <v/>
      </c>
      <c r="B2216" s="1" t="s">
        <v>333</v>
      </c>
      <c r="C2216" t="s">
        <v>777</v>
      </c>
      <c r="D2216" s="7" t="s">
        <v>1207</v>
      </c>
      <c r="E2216" s="7" t="s">
        <v>1379</v>
      </c>
      <c r="F2216" t="s">
        <v>1014</v>
      </c>
      <c r="G2216" s="7" t="s">
        <v>1379</v>
      </c>
      <c r="H2216" t="s">
        <v>1380</v>
      </c>
      <c r="I2216" t="s">
        <v>1399</v>
      </c>
      <c r="J2216" t="s">
        <v>1400</v>
      </c>
      <c r="K2216" t="s">
        <v>1401</v>
      </c>
    </row>
    <row r="2217" spans="1:11">
      <c r="A2217" t="str">
        <f>IFERROR(VLOOKUP(I2217,รวมโครงการที่ผ่านทั้งหมด!G:X,18,0),"")</f>
        <v/>
      </c>
      <c r="B2217" s="1" t="s">
        <v>333</v>
      </c>
      <c r="C2217" t="s">
        <v>777</v>
      </c>
      <c r="D2217" s="7" t="s">
        <v>2454</v>
      </c>
      <c r="E2217" s="7" t="s">
        <v>2508</v>
      </c>
      <c r="F2217" t="s">
        <v>2509</v>
      </c>
      <c r="G2217" s="7" t="s">
        <v>2508</v>
      </c>
      <c r="H2217" t="s">
        <v>2510</v>
      </c>
      <c r="I2217" t="s">
        <v>2522</v>
      </c>
      <c r="J2217" t="s">
        <v>2523</v>
      </c>
      <c r="K2217" t="s">
        <v>2524</v>
      </c>
    </row>
    <row r="2218" spans="1:11">
      <c r="A2218" t="str">
        <f>IFERROR(VLOOKUP(I2218,รวมโครงการที่ผ่านทั้งหมด!G:X,18,0),"")</f>
        <v/>
      </c>
      <c r="B2218" s="1" t="s">
        <v>333</v>
      </c>
      <c r="C2218" t="s">
        <v>777</v>
      </c>
      <c r="D2218" s="7" t="s">
        <v>2454</v>
      </c>
      <c r="E2218" s="7" t="s">
        <v>2980</v>
      </c>
      <c r="F2218" t="s">
        <v>2981</v>
      </c>
      <c r="G2218" s="7" t="s">
        <v>2980</v>
      </c>
      <c r="H2218" t="s">
        <v>2982</v>
      </c>
      <c r="I2218" t="s">
        <v>2983</v>
      </c>
      <c r="J2218" t="s">
        <v>2984</v>
      </c>
      <c r="K2218" t="s">
        <v>2985</v>
      </c>
    </row>
    <row r="2219" spans="1:11">
      <c r="A2219" t="str">
        <f>IFERROR(VLOOKUP(I2219,รวมโครงการที่ผ่านทั้งหมด!G:X,18,0),"")</f>
        <v/>
      </c>
      <c r="B2219" s="1" t="s">
        <v>333</v>
      </c>
      <c r="C2219" t="s">
        <v>777</v>
      </c>
      <c r="D2219" s="7" t="s">
        <v>2454</v>
      </c>
      <c r="E2219" s="7" t="s">
        <v>3077</v>
      </c>
      <c r="F2219" t="s">
        <v>3114</v>
      </c>
      <c r="G2219" s="7" t="s">
        <v>3077</v>
      </c>
      <c r="H2219" t="s">
        <v>3115</v>
      </c>
      <c r="I2219" t="s">
        <v>3119</v>
      </c>
      <c r="J2219" t="s">
        <v>3120</v>
      </c>
      <c r="K2219" t="s">
        <v>3121</v>
      </c>
    </row>
    <row r="2220" spans="1:11">
      <c r="A2220" t="str">
        <f>IFERROR(VLOOKUP(I2220,รวมโครงการที่ผ่านทั้งหมด!G:X,18,0),"")</f>
        <v/>
      </c>
      <c r="B2220" s="1" t="s">
        <v>333</v>
      </c>
      <c r="C2220" t="s">
        <v>777</v>
      </c>
      <c r="D2220" s="7" t="s">
        <v>4518</v>
      </c>
      <c r="E2220" s="7" t="s">
        <v>4695</v>
      </c>
      <c r="F2220" t="s">
        <v>4707</v>
      </c>
      <c r="G2220" s="7" t="s">
        <v>4695</v>
      </c>
      <c r="H2220" t="s">
        <v>4708</v>
      </c>
      <c r="I2220" t="s">
        <v>4709</v>
      </c>
      <c r="J2220" t="s">
        <v>4710</v>
      </c>
      <c r="K2220" t="s">
        <v>4711</v>
      </c>
    </row>
    <row r="2221" spans="1:11">
      <c r="A2221" t="str">
        <f>IFERROR(VLOOKUP(I2221,รวมโครงการที่ผ่านทั้งหมด!G:X,18,0),"")</f>
        <v/>
      </c>
      <c r="B2221" s="1" t="s">
        <v>333</v>
      </c>
      <c r="C2221" t="s">
        <v>777</v>
      </c>
      <c r="D2221" s="7" t="s">
        <v>1201</v>
      </c>
      <c r="E2221" s="7" t="s">
        <v>5918</v>
      </c>
      <c r="F2221" t="s">
        <v>1042</v>
      </c>
      <c r="G2221" s="7" t="s">
        <v>5918</v>
      </c>
      <c r="H2221" t="s">
        <v>5919</v>
      </c>
      <c r="I2221" t="s">
        <v>6001</v>
      </c>
      <c r="J2221" t="s">
        <v>6002</v>
      </c>
      <c r="K2221" t="s">
        <v>6003</v>
      </c>
    </row>
    <row r="2222" spans="1:11">
      <c r="A2222" t="str">
        <f>IFERROR(VLOOKUP(I2222,รวมโครงการที่ผ่านทั้งหมด!G:X,18,0),"")</f>
        <v/>
      </c>
      <c r="B2222" s="1" t="s">
        <v>333</v>
      </c>
      <c r="C2222" t="s">
        <v>777</v>
      </c>
      <c r="D2222" s="7" t="s">
        <v>151</v>
      </c>
      <c r="E2222" s="7" t="s">
        <v>6294</v>
      </c>
      <c r="F2222" t="s">
        <v>6295</v>
      </c>
      <c r="G2222" s="7" t="s">
        <v>10611</v>
      </c>
      <c r="H2222" t="s">
        <v>6296</v>
      </c>
      <c r="I2222" t="s">
        <v>6640</v>
      </c>
      <c r="J2222" t="s">
        <v>6641</v>
      </c>
      <c r="K2222" t="s">
        <v>6642</v>
      </c>
    </row>
    <row r="2223" spans="1:11">
      <c r="A2223" t="str">
        <f>IFERROR(VLOOKUP(I2223,รวมโครงการที่ผ่านทั้งหมด!G:X,18,0),"")</f>
        <v/>
      </c>
      <c r="B2223" s="1" t="s">
        <v>333</v>
      </c>
      <c r="C2223" t="s">
        <v>777</v>
      </c>
      <c r="D2223" s="7" t="s">
        <v>151</v>
      </c>
      <c r="E2223" s="7" t="s">
        <v>6294</v>
      </c>
      <c r="F2223" t="s">
        <v>6295</v>
      </c>
      <c r="G2223" s="7" t="s">
        <v>10611</v>
      </c>
      <c r="H2223" t="s">
        <v>6296</v>
      </c>
      <c r="I2223" t="s">
        <v>6643</v>
      </c>
      <c r="J2223" t="s">
        <v>6644</v>
      </c>
      <c r="K2223" t="s">
        <v>6645</v>
      </c>
    </row>
    <row r="2224" spans="1:11">
      <c r="A2224" t="str">
        <f>IFERROR(VLOOKUP(I2224,รวมโครงการที่ผ่านทั้งหมด!G:X,18,0),"")</f>
        <v/>
      </c>
      <c r="B2224" s="1" t="s">
        <v>333</v>
      </c>
      <c r="C2224" t="s">
        <v>777</v>
      </c>
      <c r="D2224" s="7" t="s">
        <v>151</v>
      </c>
      <c r="E2224" s="7" t="s">
        <v>6720</v>
      </c>
      <c r="F2224" t="s">
        <v>217</v>
      </c>
      <c r="G2224" s="7" t="s">
        <v>10636</v>
      </c>
      <c r="H2224" t="s">
        <v>6721</v>
      </c>
      <c r="I2224" t="s">
        <v>6728</v>
      </c>
      <c r="J2224" t="s">
        <v>6729</v>
      </c>
      <c r="K2224" t="s">
        <v>6730</v>
      </c>
    </row>
    <row r="2225" spans="1:11">
      <c r="A2225" t="str">
        <f>IFERROR(VLOOKUP(I2225,รวมโครงการที่ผ่านทั้งหมด!G:X,18,0),"")</f>
        <v/>
      </c>
      <c r="B2225" s="1" t="s">
        <v>333</v>
      </c>
      <c r="C2225" t="s">
        <v>777</v>
      </c>
      <c r="D2225" s="7" t="s">
        <v>151</v>
      </c>
      <c r="E2225" s="7" t="s">
        <v>9709</v>
      </c>
      <c r="F2225" t="s">
        <v>217</v>
      </c>
      <c r="G2225" s="7" t="s">
        <v>9709</v>
      </c>
      <c r="H2225" t="s">
        <v>9710</v>
      </c>
      <c r="I2225" t="s">
        <v>9757</v>
      </c>
      <c r="J2225" t="s">
        <v>9758</v>
      </c>
      <c r="K2225" t="s">
        <v>9759</v>
      </c>
    </row>
    <row r="2226" spans="1:11">
      <c r="A2226" t="str">
        <f>IFERROR(VLOOKUP(I2226,รวมโครงการที่ผ่านทั้งหมด!G:X,18,0),"")</f>
        <v/>
      </c>
      <c r="B2226" s="1" t="s">
        <v>333</v>
      </c>
      <c r="C2226" t="s">
        <v>777</v>
      </c>
      <c r="D2226" s="7" t="s">
        <v>151</v>
      </c>
      <c r="E2226" s="7" t="s">
        <v>9992</v>
      </c>
      <c r="F2226" t="s">
        <v>9993</v>
      </c>
      <c r="G2226" s="7" t="s">
        <v>9992</v>
      </c>
      <c r="H2226" t="s">
        <v>9994</v>
      </c>
      <c r="I2226" t="s">
        <v>10031</v>
      </c>
      <c r="J2226" t="s">
        <v>10032</v>
      </c>
      <c r="K2226" t="s">
        <v>10033</v>
      </c>
    </row>
    <row r="2227" spans="1:11">
      <c r="A2227" t="str">
        <f>IFERROR(VLOOKUP(I2227,รวมโครงการที่ผ่านทั้งหมด!G:X,18,0),"")</f>
        <v/>
      </c>
      <c r="B2227" s="1" t="s">
        <v>333</v>
      </c>
      <c r="C2227" t="s">
        <v>777</v>
      </c>
      <c r="D2227" s="7" t="s">
        <v>151</v>
      </c>
      <c r="E2227" s="7" t="s">
        <v>9992</v>
      </c>
      <c r="F2227" t="s">
        <v>9993</v>
      </c>
      <c r="G2227" s="7" t="s">
        <v>9992</v>
      </c>
      <c r="H2227" t="s">
        <v>9994</v>
      </c>
      <c r="I2227" t="s">
        <v>10034</v>
      </c>
      <c r="J2227" t="s">
        <v>10035</v>
      </c>
      <c r="K2227" t="s">
        <v>10036</v>
      </c>
    </row>
    <row r="2228" spans="1:11">
      <c r="A2228" t="str">
        <f>IFERROR(VLOOKUP(I2228,รวมโครงการที่ผ่านทั้งหมด!G:X,18,0),"")</f>
        <v/>
      </c>
      <c r="B2228" s="1" t="s">
        <v>333</v>
      </c>
      <c r="C2228" t="s">
        <v>777</v>
      </c>
      <c r="D2228" s="7" t="s">
        <v>151</v>
      </c>
      <c r="E2228" s="7" t="s">
        <v>10358</v>
      </c>
      <c r="F2228" t="s">
        <v>8970</v>
      </c>
      <c r="G2228" s="7" t="s">
        <v>10358</v>
      </c>
      <c r="H2228" t="s">
        <v>10359</v>
      </c>
      <c r="I2228" t="s">
        <v>10417</v>
      </c>
      <c r="J2228" t="s">
        <v>10418</v>
      </c>
      <c r="K2228" t="s">
        <v>10419</v>
      </c>
    </row>
    <row r="2229" spans="1:11">
      <c r="A2229" t="str">
        <f>IFERROR(VLOOKUP(I2229,รวมโครงการที่ผ่านทั้งหมด!G:X,18,0),"")</f>
        <v/>
      </c>
      <c r="B2229" s="1" t="s">
        <v>333</v>
      </c>
      <c r="C2229" t="s">
        <v>334</v>
      </c>
      <c r="D2229" s="7" t="s">
        <v>151</v>
      </c>
      <c r="E2229" s="7" t="s">
        <v>291</v>
      </c>
      <c r="F2229" t="s">
        <v>292</v>
      </c>
      <c r="G2229" s="7" t="s">
        <v>291</v>
      </c>
      <c r="H2229" t="s">
        <v>293</v>
      </c>
      <c r="I2229" t="s">
        <v>335</v>
      </c>
      <c r="J2229" t="s">
        <v>336</v>
      </c>
      <c r="K2229" t="s">
        <v>337</v>
      </c>
    </row>
    <row r="2230" spans="1:11">
      <c r="A2230" t="str">
        <f>IFERROR(VLOOKUP(I2230,รวมโครงการที่ผ่านทั้งหมด!G:X,18,0),"")</f>
        <v/>
      </c>
      <c r="B2230" s="1" t="s">
        <v>333</v>
      </c>
      <c r="C2230" t="s">
        <v>334</v>
      </c>
      <c r="D2230" s="7" t="s">
        <v>151</v>
      </c>
      <c r="E2230" s="7" t="s">
        <v>663</v>
      </c>
      <c r="F2230" t="s">
        <v>664</v>
      </c>
      <c r="G2230" s="7" t="s">
        <v>663</v>
      </c>
      <c r="H2230" t="s">
        <v>665</v>
      </c>
      <c r="I2230" t="s">
        <v>710</v>
      </c>
      <c r="J2230" t="s">
        <v>711</v>
      </c>
      <c r="K2230" t="s">
        <v>712</v>
      </c>
    </row>
    <row r="2231" spans="1:11">
      <c r="A2231" t="str">
        <f>IFERROR(VLOOKUP(I2231,รวมโครงการที่ผ่านทั้งหมด!G:X,18,0),"")</f>
        <v/>
      </c>
      <c r="B2231" s="1" t="s">
        <v>333</v>
      </c>
      <c r="C2231" t="s">
        <v>334</v>
      </c>
      <c r="D2231" s="7" t="s">
        <v>151</v>
      </c>
      <c r="E2231" s="7" t="s">
        <v>663</v>
      </c>
      <c r="F2231" t="s">
        <v>664</v>
      </c>
      <c r="G2231" s="7" t="s">
        <v>663</v>
      </c>
      <c r="H2231" t="s">
        <v>665</v>
      </c>
      <c r="I2231" t="s">
        <v>733</v>
      </c>
      <c r="J2231" t="s">
        <v>734</v>
      </c>
      <c r="K2231" t="s">
        <v>735</v>
      </c>
    </row>
    <row r="2232" spans="1:11">
      <c r="A2232" t="str">
        <f>IFERROR(VLOOKUP(I2232,รวมโครงการที่ผ่านทั้งหมด!G:X,18,0),"")</f>
        <v/>
      </c>
      <c r="B2232" s="1" t="s">
        <v>333</v>
      </c>
      <c r="C2232" t="s">
        <v>334</v>
      </c>
      <c r="D2232" s="7" t="s">
        <v>151</v>
      </c>
      <c r="E2232" s="7" t="s">
        <v>1730</v>
      </c>
      <c r="F2232" t="s">
        <v>292</v>
      </c>
      <c r="G2232" s="7" t="s">
        <v>1730</v>
      </c>
      <c r="H2232" t="s">
        <v>1731</v>
      </c>
      <c r="I2232" t="s">
        <v>1769</v>
      </c>
      <c r="J2232" t="s">
        <v>1770</v>
      </c>
      <c r="K2232" t="s">
        <v>1771</v>
      </c>
    </row>
    <row r="2233" spans="1:11">
      <c r="A2233" t="str">
        <f>IFERROR(VLOOKUP(I2233,รวมโครงการที่ผ่านทั้งหมด!G:X,18,0),"")</f>
        <v/>
      </c>
      <c r="B2233" s="1" t="s">
        <v>333</v>
      </c>
      <c r="C2233" t="s">
        <v>334</v>
      </c>
      <c r="D2233" s="7" t="s">
        <v>2454</v>
      </c>
      <c r="E2233" s="7" t="s">
        <v>2471</v>
      </c>
      <c r="F2233" t="s">
        <v>2503</v>
      </c>
      <c r="G2233" s="7" t="s">
        <v>2471</v>
      </c>
      <c r="H2233" t="s">
        <v>2504</v>
      </c>
      <c r="I2233" t="s">
        <v>2505</v>
      </c>
      <c r="J2233" t="s">
        <v>2506</v>
      </c>
      <c r="K2233" t="s">
        <v>2507</v>
      </c>
    </row>
    <row r="2234" spans="1:11">
      <c r="A2234">
        <f>IFERROR(VLOOKUP(I2234,รวมโครงการที่ผ่านทั้งหมด!G:X,18,0),"")</f>
        <v>1</v>
      </c>
      <c r="B2234" s="1" t="s">
        <v>333</v>
      </c>
      <c r="C2234" t="s">
        <v>334</v>
      </c>
      <c r="D2234" s="7" t="s">
        <v>2454</v>
      </c>
      <c r="E2234" s="7" t="s">
        <v>2980</v>
      </c>
      <c r="F2234" t="s">
        <v>1020</v>
      </c>
      <c r="G2234" s="7" t="s">
        <v>2980</v>
      </c>
      <c r="H2234" t="s">
        <v>2986</v>
      </c>
      <c r="I2234" t="s">
        <v>2987</v>
      </c>
      <c r="J2234" t="s">
        <v>2988</v>
      </c>
      <c r="K2234" t="s">
        <v>2989</v>
      </c>
    </row>
    <row r="2235" spans="1:11">
      <c r="A2235" t="str">
        <f>IFERROR(VLOOKUP(I2235,รวมโครงการที่ผ่านทั้งหมด!G:X,18,0),"")</f>
        <v/>
      </c>
      <c r="B2235" s="1" t="s">
        <v>333</v>
      </c>
      <c r="C2235" t="s">
        <v>334</v>
      </c>
      <c r="D2235" s="7" t="s">
        <v>2454</v>
      </c>
      <c r="E2235" s="7" t="s">
        <v>2980</v>
      </c>
      <c r="F2235" t="s">
        <v>1020</v>
      </c>
      <c r="G2235" s="7" t="s">
        <v>2980</v>
      </c>
      <c r="H2235" t="s">
        <v>2986</v>
      </c>
      <c r="I2235" t="s">
        <v>2993</v>
      </c>
      <c r="J2235" t="s">
        <v>2994</v>
      </c>
      <c r="K2235" t="s">
        <v>2995</v>
      </c>
    </row>
    <row r="2236" spans="1:11">
      <c r="A2236" t="str">
        <f>IFERROR(VLOOKUP(I2236,รวมโครงการที่ผ่านทั้งหมด!G:X,18,0),"")</f>
        <v/>
      </c>
      <c r="B2236" s="1" t="s">
        <v>333</v>
      </c>
      <c r="C2236" t="s">
        <v>334</v>
      </c>
      <c r="D2236" s="7" t="s">
        <v>2454</v>
      </c>
      <c r="E2236" s="7" t="s">
        <v>3077</v>
      </c>
      <c r="F2236" t="s">
        <v>3127</v>
      </c>
      <c r="G2236" s="7" t="s">
        <v>3077</v>
      </c>
      <c r="H2236" t="s">
        <v>3128</v>
      </c>
      <c r="I2236" t="s">
        <v>3129</v>
      </c>
      <c r="J2236" t="s">
        <v>3130</v>
      </c>
      <c r="K2236" t="s">
        <v>3131</v>
      </c>
    </row>
    <row r="2237" spans="1:11">
      <c r="A2237">
        <f>IFERROR(VLOOKUP(I2237,รวมโครงการที่ผ่านทั้งหมด!G:X,18,0),"")</f>
        <v>1</v>
      </c>
      <c r="B2237" s="1" t="s">
        <v>333</v>
      </c>
      <c r="C2237" t="s">
        <v>334</v>
      </c>
      <c r="D2237" s="7" t="s">
        <v>2454</v>
      </c>
      <c r="E2237" s="7" t="s">
        <v>3077</v>
      </c>
      <c r="F2237" t="s">
        <v>1014</v>
      </c>
      <c r="G2237" s="7" t="s">
        <v>3077</v>
      </c>
      <c r="H2237" t="s">
        <v>3132</v>
      </c>
      <c r="I2237" t="s">
        <v>3133</v>
      </c>
      <c r="J2237" t="s">
        <v>3134</v>
      </c>
      <c r="K2237" t="s">
        <v>3135</v>
      </c>
    </row>
    <row r="2238" spans="1:11">
      <c r="A2238" t="str">
        <f>IFERROR(VLOOKUP(I2238,รวมโครงการที่ผ่านทั้งหมด!G:X,18,0),"")</f>
        <v/>
      </c>
      <c r="B2238" s="1" t="s">
        <v>333</v>
      </c>
      <c r="C2238" t="s">
        <v>334</v>
      </c>
      <c r="D2238" s="7" t="s">
        <v>2454</v>
      </c>
      <c r="E2238" s="7" t="s">
        <v>3077</v>
      </c>
      <c r="F2238" t="s">
        <v>3148</v>
      </c>
      <c r="G2238" s="7" t="s">
        <v>3077</v>
      </c>
      <c r="H2238" t="s">
        <v>3149</v>
      </c>
      <c r="I2238" t="s">
        <v>3150</v>
      </c>
      <c r="J2238" t="s">
        <v>3151</v>
      </c>
      <c r="K2238" t="s">
        <v>3152</v>
      </c>
    </row>
    <row r="2239" spans="1:11">
      <c r="A2239" t="str">
        <f>IFERROR(VLOOKUP(I2239,รวมโครงการที่ผ่านทั้งหมด!G:X,18,0),"")</f>
        <v/>
      </c>
      <c r="B2239" s="1" t="s">
        <v>333</v>
      </c>
      <c r="C2239" t="s">
        <v>334</v>
      </c>
      <c r="D2239" s="7" t="s">
        <v>151</v>
      </c>
      <c r="E2239" s="7" t="s">
        <v>6226</v>
      </c>
      <c r="F2239" t="s">
        <v>6266</v>
      </c>
      <c r="G2239" s="7" t="s">
        <v>10772</v>
      </c>
      <c r="H2239" t="s">
        <v>6267</v>
      </c>
      <c r="I2239" t="s">
        <v>6268</v>
      </c>
      <c r="J2239" t="s">
        <v>6269</v>
      </c>
      <c r="K2239" t="s">
        <v>6270</v>
      </c>
    </row>
    <row r="2240" spans="1:11">
      <c r="A2240" t="str">
        <f>IFERROR(VLOOKUP(I2240,รวมโครงการที่ผ่านทั้งหมด!G:X,18,0),"")</f>
        <v/>
      </c>
      <c r="B2240" s="1" t="s">
        <v>1816</v>
      </c>
      <c r="C2240" t="s">
        <v>2671</v>
      </c>
      <c r="D2240" s="7" t="s">
        <v>2454</v>
      </c>
      <c r="E2240" s="7" t="s">
        <v>2607</v>
      </c>
      <c r="F2240" t="s">
        <v>2657</v>
      </c>
      <c r="G2240" s="7" t="s">
        <v>2607</v>
      </c>
      <c r="H2240" t="s">
        <v>2658</v>
      </c>
      <c r="I2240" t="s">
        <v>2672</v>
      </c>
      <c r="J2240" t="s">
        <v>2673</v>
      </c>
      <c r="K2240" t="s">
        <v>2674</v>
      </c>
    </row>
    <row r="2241" spans="1:11">
      <c r="A2241" t="str">
        <f>IFERROR(VLOOKUP(I2241,รวมโครงการที่ผ่านทั้งหมด!G:X,18,0),"")</f>
        <v/>
      </c>
      <c r="B2241" s="1" t="s">
        <v>1816</v>
      </c>
      <c r="C2241" t="s">
        <v>2671</v>
      </c>
      <c r="D2241" s="7" t="s">
        <v>2454</v>
      </c>
      <c r="E2241" s="7" t="s">
        <v>2607</v>
      </c>
      <c r="F2241" t="s">
        <v>2657</v>
      </c>
      <c r="G2241" s="7" t="s">
        <v>2607</v>
      </c>
      <c r="H2241" t="s">
        <v>2658</v>
      </c>
      <c r="I2241" t="s">
        <v>2678</v>
      </c>
      <c r="J2241" t="s">
        <v>2679</v>
      </c>
      <c r="K2241" t="s">
        <v>2680</v>
      </c>
    </row>
    <row r="2242" spans="1:11">
      <c r="A2242" t="str">
        <f>IFERROR(VLOOKUP(I2242,รวมโครงการที่ผ่านทั้งหมด!G:X,18,0),"")</f>
        <v/>
      </c>
      <c r="B2242" s="1" t="s">
        <v>1816</v>
      </c>
      <c r="C2242" t="s">
        <v>2671</v>
      </c>
      <c r="D2242" s="7" t="s">
        <v>2454</v>
      </c>
      <c r="E2242" s="7" t="s">
        <v>2607</v>
      </c>
      <c r="F2242" t="s">
        <v>2657</v>
      </c>
      <c r="G2242" s="7" t="s">
        <v>2607</v>
      </c>
      <c r="H2242" t="s">
        <v>2658</v>
      </c>
      <c r="I2242" t="s">
        <v>2681</v>
      </c>
      <c r="J2242" t="s">
        <v>2682</v>
      </c>
      <c r="K2242" t="s">
        <v>2683</v>
      </c>
    </row>
    <row r="2243" spans="1:11">
      <c r="A2243" t="str">
        <f>IFERROR(VLOOKUP(I2243,รวมโครงการที่ผ่านทั้งหมด!G:X,18,0),"")</f>
        <v/>
      </c>
      <c r="B2243" s="1" t="s">
        <v>1816</v>
      </c>
      <c r="C2243" t="s">
        <v>2671</v>
      </c>
      <c r="D2243" s="7" t="s">
        <v>2454</v>
      </c>
      <c r="E2243" s="7" t="s">
        <v>2607</v>
      </c>
      <c r="F2243" t="s">
        <v>2657</v>
      </c>
      <c r="G2243" s="7" t="s">
        <v>2607</v>
      </c>
      <c r="H2243" t="s">
        <v>2658</v>
      </c>
      <c r="I2243" t="s">
        <v>2690</v>
      </c>
      <c r="J2243" t="s">
        <v>2691</v>
      </c>
      <c r="K2243" t="s">
        <v>2692</v>
      </c>
    </row>
    <row r="2244" spans="1:11">
      <c r="A2244" t="str">
        <f>IFERROR(VLOOKUP(I2244,รวมโครงการที่ผ่านทั้งหมด!G:X,18,0),"")</f>
        <v/>
      </c>
      <c r="B2244" s="1" t="s">
        <v>1816</v>
      </c>
      <c r="C2244" t="s">
        <v>2671</v>
      </c>
      <c r="D2244" s="7" t="s">
        <v>2454</v>
      </c>
      <c r="E2244" s="7" t="s">
        <v>2607</v>
      </c>
      <c r="F2244" t="s">
        <v>2716</v>
      </c>
      <c r="G2244" s="7" t="s">
        <v>2607</v>
      </c>
      <c r="H2244" t="s">
        <v>2717</v>
      </c>
      <c r="I2244" t="s">
        <v>2730</v>
      </c>
      <c r="J2244" t="s">
        <v>2731</v>
      </c>
      <c r="K2244" t="s">
        <v>2732</v>
      </c>
    </row>
    <row r="2245" spans="1:11">
      <c r="A2245" t="str">
        <f>IFERROR(VLOOKUP(I2245,รวมโครงการที่ผ่านทั้งหมด!G:X,18,0),"")</f>
        <v/>
      </c>
      <c r="B2245" s="1" t="s">
        <v>1816</v>
      </c>
      <c r="C2245" t="s">
        <v>2671</v>
      </c>
      <c r="D2245" s="7" t="s">
        <v>2454</v>
      </c>
      <c r="E2245" s="7" t="s">
        <v>2607</v>
      </c>
      <c r="F2245" t="s">
        <v>2716</v>
      </c>
      <c r="G2245" s="7" t="s">
        <v>2607</v>
      </c>
      <c r="H2245" t="s">
        <v>2717</v>
      </c>
      <c r="I2245" t="s">
        <v>2733</v>
      </c>
      <c r="J2245" t="s">
        <v>2734</v>
      </c>
      <c r="K2245" t="s">
        <v>2735</v>
      </c>
    </row>
    <row r="2246" spans="1:11">
      <c r="A2246" t="str">
        <f>IFERROR(VLOOKUP(I2246,รวมโครงการที่ผ่านทั้งหมด!G:X,18,0),"")</f>
        <v/>
      </c>
      <c r="B2246" s="1" t="s">
        <v>1816</v>
      </c>
      <c r="C2246" t="s">
        <v>2671</v>
      </c>
      <c r="D2246" s="7" t="s">
        <v>2454</v>
      </c>
      <c r="E2246" s="7" t="s">
        <v>2607</v>
      </c>
      <c r="F2246" t="s">
        <v>2716</v>
      </c>
      <c r="G2246" s="7" t="s">
        <v>2607</v>
      </c>
      <c r="H2246" t="s">
        <v>2717</v>
      </c>
      <c r="I2246" t="s">
        <v>2736</v>
      </c>
      <c r="J2246" t="s">
        <v>2737</v>
      </c>
      <c r="K2246" t="s">
        <v>2738</v>
      </c>
    </row>
    <row r="2247" spans="1:11">
      <c r="A2247" t="str">
        <f>IFERROR(VLOOKUP(I2247,รวมโครงการที่ผ่านทั้งหมด!G:X,18,0),"")</f>
        <v/>
      </c>
      <c r="B2247" s="1" t="s">
        <v>1816</v>
      </c>
      <c r="C2247" t="s">
        <v>2671</v>
      </c>
      <c r="D2247" s="7" t="s">
        <v>2454</v>
      </c>
      <c r="E2247" s="7" t="s">
        <v>2607</v>
      </c>
      <c r="F2247" t="s">
        <v>2716</v>
      </c>
      <c r="G2247" s="7" t="s">
        <v>2607</v>
      </c>
      <c r="H2247" t="s">
        <v>2717</v>
      </c>
      <c r="I2247" t="s">
        <v>2739</v>
      </c>
      <c r="J2247" t="s">
        <v>2740</v>
      </c>
      <c r="K2247" t="s">
        <v>2741</v>
      </c>
    </row>
    <row r="2248" spans="1:11">
      <c r="A2248" t="str">
        <f>IFERROR(VLOOKUP(I2248,รวมโครงการที่ผ่านทั้งหมด!G:X,18,0),"")</f>
        <v/>
      </c>
      <c r="B2248" s="1" t="s">
        <v>1816</v>
      </c>
      <c r="C2248" t="s">
        <v>2671</v>
      </c>
      <c r="D2248" s="7" t="s">
        <v>2454</v>
      </c>
      <c r="E2248" s="7" t="s">
        <v>2607</v>
      </c>
      <c r="F2248" t="s">
        <v>2716</v>
      </c>
      <c r="G2248" s="7" t="s">
        <v>2607</v>
      </c>
      <c r="H2248" t="s">
        <v>2717</v>
      </c>
      <c r="I2248" t="s">
        <v>2757</v>
      </c>
      <c r="J2248" t="s">
        <v>2758</v>
      </c>
      <c r="K2248" t="s">
        <v>2759</v>
      </c>
    </row>
    <row r="2249" spans="1:11">
      <c r="A2249" t="str">
        <f>IFERROR(VLOOKUP(I2249,รวมโครงการที่ผ่านทั้งหมด!G:X,18,0),"")</f>
        <v/>
      </c>
      <c r="B2249" s="1" t="s">
        <v>1816</v>
      </c>
      <c r="C2249" t="s">
        <v>2671</v>
      </c>
      <c r="D2249" s="7" t="s">
        <v>2454</v>
      </c>
      <c r="E2249" s="7" t="s">
        <v>2815</v>
      </c>
      <c r="F2249" t="s">
        <v>2860</v>
      </c>
      <c r="G2249" s="7" t="s">
        <v>2815</v>
      </c>
      <c r="H2249" t="s">
        <v>2861</v>
      </c>
      <c r="I2249" t="s">
        <v>2865</v>
      </c>
      <c r="J2249" t="s">
        <v>2866</v>
      </c>
      <c r="K2249" t="s">
        <v>2867</v>
      </c>
    </row>
    <row r="2250" spans="1:11">
      <c r="A2250" t="str">
        <f>IFERROR(VLOOKUP(I2250,รวมโครงการที่ผ่านทั้งหมด!G:X,18,0),"")</f>
        <v/>
      </c>
      <c r="B2250" s="1" t="s">
        <v>1816</v>
      </c>
      <c r="C2250" t="s">
        <v>2671</v>
      </c>
      <c r="D2250" s="7" t="s">
        <v>2454</v>
      </c>
      <c r="E2250" s="7" t="s">
        <v>2815</v>
      </c>
      <c r="F2250" t="s">
        <v>2860</v>
      </c>
      <c r="G2250" s="7" t="s">
        <v>2815</v>
      </c>
      <c r="H2250" t="s">
        <v>2861</v>
      </c>
      <c r="I2250" t="s">
        <v>2868</v>
      </c>
      <c r="J2250" t="s">
        <v>2869</v>
      </c>
      <c r="K2250" t="s">
        <v>2870</v>
      </c>
    </row>
    <row r="2251" spans="1:11">
      <c r="A2251" t="str">
        <f>IFERROR(VLOOKUP(I2251,รวมโครงการที่ผ่านทั้งหมด!G:X,18,0),"")</f>
        <v/>
      </c>
      <c r="B2251" s="1" t="s">
        <v>1816</v>
      </c>
      <c r="C2251" t="s">
        <v>2671</v>
      </c>
      <c r="D2251" s="7" t="s">
        <v>2454</v>
      </c>
      <c r="E2251" s="7" t="s">
        <v>2815</v>
      </c>
      <c r="F2251" t="s">
        <v>2874</v>
      </c>
      <c r="G2251" s="7" t="s">
        <v>2815</v>
      </c>
      <c r="H2251" t="s">
        <v>2875</v>
      </c>
      <c r="I2251" t="s">
        <v>2876</v>
      </c>
      <c r="J2251" t="s">
        <v>2877</v>
      </c>
      <c r="K2251" t="s">
        <v>2878</v>
      </c>
    </row>
    <row r="2252" spans="1:11">
      <c r="A2252" t="str">
        <f>IFERROR(VLOOKUP(I2252,รวมโครงการที่ผ่านทั้งหมด!G:X,18,0),"")</f>
        <v/>
      </c>
      <c r="B2252" s="1" t="s">
        <v>1816</v>
      </c>
      <c r="C2252" t="s">
        <v>2671</v>
      </c>
      <c r="D2252" s="7" t="s">
        <v>2454</v>
      </c>
      <c r="E2252" s="7" t="s">
        <v>2815</v>
      </c>
      <c r="F2252" t="s">
        <v>2874</v>
      </c>
      <c r="G2252" s="7" t="s">
        <v>2815</v>
      </c>
      <c r="H2252" t="s">
        <v>2875</v>
      </c>
      <c r="I2252" t="s">
        <v>2888</v>
      </c>
      <c r="J2252" t="s">
        <v>2889</v>
      </c>
      <c r="K2252" t="s">
        <v>2890</v>
      </c>
    </row>
    <row r="2253" spans="1:11">
      <c r="A2253" t="str">
        <f>IFERROR(VLOOKUP(I2253,รวมโครงการที่ผ่านทั้งหมด!G:X,18,0),"")</f>
        <v/>
      </c>
      <c r="B2253" s="1" t="s">
        <v>1816</v>
      </c>
      <c r="C2253" t="s">
        <v>2671</v>
      </c>
      <c r="D2253" s="7" t="s">
        <v>2454</v>
      </c>
      <c r="E2253" s="7" t="s">
        <v>2815</v>
      </c>
      <c r="F2253" t="s">
        <v>2874</v>
      </c>
      <c r="G2253" s="7" t="s">
        <v>2815</v>
      </c>
      <c r="H2253" t="s">
        <v>2875</v>
      </c>
      <c r="I2253" t="s">
        <v>2903</v>
      </c>
      <c r="J2253" t="s">
        <v>2904</v>
      </c>
      <c r="K2253" t="s">
        <v>2905</v>
      </c>
    </row>
    <row r="2254" spans="1:11">
      <c r="A2254" t="str">
        <f>IFERROR(VLOOKUP(I2254,รวมโครงการที่ผ่านทั้งหมด!G:X,18,0),"")</f>
        <v/>
      </c>
      <c r="B2254" s="1" t="s">
        <v>1816</v>
      </c>
      <c r="C2254" t="s">
        <v>2671</v>
      </c>
      <c r="D2254" s="7" t="s">
        <v>2454</v>
      </c>
      <c r="E2254" s="7" t="s">
        <v>2815</v>
      </c>
      <c r="F2254" t="s">
        <v>2970</v>
      </c>
      <c r="G2254" s="7" t="s">
        <v>2815</v>
      </c>
      <c r="H2254" t="s">
        <v>2971</v>
      </c>
      <c r="I2254" t="s">
        <v>2972</v>
      </c>
      <c r="J2254" t="s">
        <v>2973</v>
      </c>
      <c r="K2254" t="s">
        <v>2974</v>
      </c>
    </row>
    <row r="2255" spans="1:11">
      <c r="A2255">
        <f>IFERROR(VLOOKUP(I2255,รวมโครงการที่ผ่านทั้งหมด!G:X,18,0),"")</f>
        <v>1</v>
      </c>
      <c r="B2255" s="1" t="s">
        <v>1816</v>
      </c>
      <c r="C2255" t="s">
        <v>2671</v>
      </c>
      <c r="D2255" s="7" t="s">
        <v>1201</v>
      </c>
      <c r="E2255" s="7" t="s">
        <v>5918</v>
      </c>
      <c r="F2255" t="s">
        <v>1042</v>
      </c>
      <c r="G2255" s="7" t="s">
        <v>5918</v>
      </c>
      <c r="H2255" t="s">
        <v>5919</v>
      </c>
      <c r="I2255" t="s">
        <v>6007</v>
      </c>
      <c r="J2255" t="s">
        <v>6008</v>
      </c>
      <c r="K2255" t="s">
        <v>6009</v>
      </c>
    </row>
    <row r="2256" spans="1:11">
      <c r="A2256" t="str">
        <f>IFERROR(VLOOKUP(I2256,รวมโครงการที่ผ่านทั้งหมด!G:X,18,0),"")</f>
        <v/>
      </c>
      <c r="B2256" s="1" t="s">
        <v>1816</v>
      </c>
      <c r="C2256" t="s">
        <v>2671</v>
      </c>
      <c r="D2256" s="7" t="s">
        <v>151</v>
      </c>
      <c r="E2256" s="7" t="s">
        <v>6294</v>
      </c>
      <c r="F2256" t="s">
        <v>6295</v>
      </c>
      <c r="G2256" s="7" t="s">
        <v>10611</v>
      </c>
      <c r="H2256" t="s">
        <v>6296</v>
      </c>
      <c r="I2256" t="s">
        <v>6429</v>
      </c>
      <c r="J2256" t="s">
        <v>6430</v>
      </c>
      <c r="K2256" t="s">
        <v>6431</v>
      </c>
    </row>
    <row r="2257" spans="1:11">
      <c r="A2257" t="str">
        <f>IFERROR(VLOOKUP(I2257,รวมโครงการที่ผ่านทั้งหมด!G:X,18,0),"")</f>
        <v/>
      </c>
      <c r="B2257" s="1" t="s">
        <v>1816</v>
      </c>
      <c r="C2257" t="s">
        <v>2612</v>
      </c>
      <c r="D2257" s="7" t="s">
        <v>2454</v>
      </c>
      <c r="E2257" s="7" t="s">
        <v>2607</v>
      </c>
      <c r="F2257" t="s">
        <v>2613</v>
      </c>
      <c r="G2257" s="7" t="s">
        <v>2607</v>
      </c>
      <c r="H2257" t="s">
        <v>2614</v>
      </c>
      <c r="I2257" t="s">
        <v>2615</v>
      </c>
      <c r="J2257" t="s">
        <v>2616</v>
      </c>
      <c r="K2257" t="s">
        <v>2617</v>
      </c>
    </row>
    <row r="2258" spans="1:11">
      <c r="A2258" t="str">
        <f>IFERROR(VLOOKUP(I2258,รวมโครงการที่ผ่านทั้งหมด!G:X,18,0),"")</f>
        <v/>
      </c>
      <c r="B2258" s="1" t="s">
        <v>1816</v>
      </c>
      <c r="C2258" t="s">
        <v>2612</v>
      </c>
      <c r="D2258" s="7" t="s">
        <v>2454</v>
      </c>
      <c r="E2258" s="7" t="s">
        <v>2607</v>
      </c>
      <c r="F2258" t="s">
        <v>2613</v>
      </c>
      <c r="G2258" s="7" t="s">
        <v>2607</v>
      </c>
      <c r="H2258" t="s">
        <v>2614</v>
      </c>
      <c r="I2258" t="s">
        <v>2618</v>
      </c>
      <c r="J2258" t="s">
        <v>2619</v>
      </c>
      <c r="K2258" t="s">
        <v>2620</v>
      </c>
    </row>
    <row r="2259" spans="1:11">
      <c r="A2259" t="str">
        <f>IFERROR(VLOOKUP(I2259,รวมโครงการที่ผ่านทั้งหมด!G:X,18,0),"")</f>
        <v/>
      </c>
      <c r="B2259" s="1" t="s">
        <v>1816</v>
      </c>
      <c r="C2259" t="s">
        <v>2612</v>
      </c>
      <c r="D2259" s="7" t="s">
        <v>2454</v>
      </c>
      <c r="E2259" s="7" t="s">
        <v>2607</v>
      </c>
      <c r="F2259" t="s">
        <v>2613</v>
      </c>
      <c r="G2259" s="7" t="s">
        <v>2607</v>
      </c>
      <c r="H2259" t="s">
        <v>2614</v>
      </c>
      <c r="I2259" t="s">
        <v>2621</v>
      </c>
      <c r="J2259" t="s">
        <v>2622</v>
      </c>
      <c r="K2259" t="s">
        <v>2623</v>
      </c>
    </row>
    <row r="2260" spans="1:11">
      <c r="A2260" t="str">
        <f>IFERROR(VLOOKUP(I2260,รวมโครงการที่ผ่านทั้งหมด!G:X,18,0),"")</f>
        <v/>
      </c>
      <c r="B2260" s="1" t="s">
        <v>1816</v>
      </c>
      <c r="C2260" t="s">
        <v>2612</v>
      </c>
      <c r="D2260" s="7" t="s">
        <v>2454</v>
      </c>
      <c r="E2260" s="7" t="s">
        <v>2607</v>
      </c>
      <c r="F2260" t="s">
        <v>2613</v>
      </c>
      <c r="G2260" s="7" t="s">
        <v>2607</v>
      </c>
      <c r="H2260" t="s">
        <v>2614</v>
      </c>
      <c r="I2260" t="s">
        <v>2624</v>
      </c>
      <c r="J2260" t="s">
        <v>2625</v>
      </c>
      <c r="K2260" t="s">
        <v>2626</v>
      </c>
    </row>
    <row r="2261" spans="1:11">
      <c r="A2261" t="str">
        <f>IFERROR(VLOOKUP(I2261,รวมโครงการที่ผ่านทั้งหมด!G:X,18,0),"")</f>
        <v/>
      </c>
      <c r="B2261" s="1" t="s">
        <v>1816</v>
      </c>
      <c r="C2261" t="s">
        <v>2612</v>
      </c>
      <c r="D2261" s="7" t="s">
        <v>2454</v>
      </c>
      <c r="E2261" s="7" t="s">
        <v>2607</v>
      </c>
      <c r="F2261" t="s">
        <v>2613</v>
      </c>
      <c r="G2261" s="7" t="s">
        <v>2607</v>
      </c>
      <c r="H2261" t="s">
        <v>2614</v>
      </c>
      <c r="I2261" t="s">
        <v>2627</v>
      </c>
      <c r="J2261" t="s">
        <v>2628</v>
      </c>
      <c r="K2261" t="s">
        <v>2629</v>
      </c>
    </row>
    <row r="2262" spans="1:11">
      <c r="A2262" t="str">
        <f>IFERROR(VLOOKUP(I2262,รวมโครงการที่ผ่านทั้งหมด!G:X,18,0),"")</f>
        <v/>
      </c>
      <c r="B2262" s="1" t="s">
        <v>1816</v>
      </c>
      <c r="C2262" t="s">
        <v>2612</v>
      </c>
      <c r="D2262" s="7" t="s">
        <v>2454</v>
      </c>
      <c r="E2262" s="7" t="s">
        <v>2607</v>
      </c>
      <c r="F2262" t="s">
        <v>2613</v>
      </c>
      <c r="G2262" s="7" t="s">
        <v>2607</v>
      </c>
      <c r="H2262" t="s">
        <v>2614</v>
      </c>
      <c r="I2262" t="s">
        <v>2630</v>
      </c>
      <c r="J2262" t="s">
        <v>2631</v>
      </c>
      <c r="K2262" t="s">
        <v>2632</v>
      </c>
    </row>
    <row r="2263" spans="1:11">
      <c r="A2263" t="str">
        <f>IFERROR(VLOOKUP(I2263,รวมโครงการที่ผ่านทั้งหมด!G:X,18,0),"")</f>
        <v/>
      </c>
      <c r="B2263" s="1" t="s">
        <v>1816</v>
      </c>
      <c r="C2263" t="s">
        <v>2612</v>
      </c>
      <c r="D2263" s="7" t="s">
        <v>2454</v>
      </c>
      <c r="E2263" s="7" t="s">
        <v>2607</v>
      </c>
      <c r="F2263" t="s">
        <v>2613</v>
      </c>
      <c r="G2263" s="7" t="s">
        <v>2607</v>
      </c>
      <c r="H2263" t="s">
        <v>2614</v>
      </c>
      <c r="I2263" t="s">
        <v>2633</v>
      </c>
      <c r="J2263" t="s">
        <v>2634</v>
      </c>
      <c r="K2263" t="s">
        <v>2635</v>
      </c>
    </row>
    <row r="2264" spans="1:11">
      <c r="A2264" t="str">
        <f>IFERROR(VLOOKUP(I2264,รวมโครงการที่ผ่านทั้งหมด!G:X,18,0),"")</f>
        <v/>
      </c>
      <c r="B2264" s="1" t="s">
        <v>1816</v>
      </c>
      <c r="C2264" t="s">
        <v>2612</v>
      </c>
      <c r="D2264" s="7" t="s">
        <v>2454</v>
      </c>
      <c r="E2264" s="7" t="s">
        <v>2607</v>
      </c>
      <c r="F2264" t="s">
        <v>2613</v>
      </c>
      <c r="G2264" s="7" t="s">
        <v>2607</v>
      </c>
      <c r="H2264" t="s">
        <v>2614</v>
      </c>
      <c r="I2264" t="s">
        <v>2636</v>
      </c>
      <c r="J2264" t="s">
        <v>2637</v>
      </c>
      <c r="K2264" t="s">
        <v>2638</v>
      </c>
    </row>
    <row r="2265" spans="1:11">
      <c r="A2265" t="str">
        <f>IFERROR(VLOOKUP(I2265,รวมโครงการที่ผ่านทั้งหมด!G:X,18,0),"")</f>
        <v/>
      </c>
      <c r="B2265" s="1" t="s">
        <v>1816</v>
      </c>
      <c r="C2265" t="s">
        <v>2612</v>
      </c>
      <c r="D2265" s="7" t="s">
        <v>2454</v>
      </c>
      <c r="E2265" s="7" t="s">
        <v>2607</v>
      </c>
      <c r="F2265" t="s">
        <v>2613</v>
      </c>
      <c r="G2265" s="7" t="s">
        <v>2607</v>
      </c>
      <c r="H2265" t="s">
        <v>2614</v>
      </c>
      <c r="I2265" t="s">
        <v>2639</v>
      </c>
      <c r="J2265" t="s">
        <v>2640</v>
      </c>
      <c r="K2265" t="s">
        <v>2641</v>
      </c>
    </row>
    <row r="2266" spans="1:11">
      <c r="A2266" t="str">
        <f>IFERROR(VLOOKUP(I2266,รวมโครงการที่ผ่านทั้งหมด!G:X,18,0),"")</f>
        <v/>
      </c>
      <c r="B2266" s="1" t="s">
        <v>1816</v>
      </c>
      <c r="C2266" t="s">
        <v>2612</v>
      </c>
      <c r="D2266" s="7" t="s">
        <v>2454</v>
      </c>
      <c r="E2266" s="7" t="s">
        <v>2607</v>
      </c>
      <c r="F2266" t="s">
        <v>2613</v>
      </c>
      <c r="G2266" s="7" t="s">
        <v>2607</v>
      </c>
      <c r="H2266" t="s">
        <v>2614</v>
      </c>
      <c r="I2266" t="s">
        <v>2642</v>
      </c>
      <c r="J2266" t="s">
        <v>2643</v>
      </c>
      <c r="K2266" t="s">
        <v>2644</v>
      </c>
    </row>
    <row r="2267" spans="1:11">
      <c r="A2267" t="str">
        <f>IFERROR(VLOOKUP(I2267,รวมโครงการที่ผ่านทั้งหมด!G:X,18,0),"")</f>
        <v/>
      </c>
      <c r="B2267" s="1" t="s">
        <v>1816</v>
      </c>
      <c r="C2267" t="s">
        <v>2612</v>
      </c>
      <c r="D2267" s="7" t="s">
        <v>2454</v>
      </c>
      <c r="E2267" s="7" t="s">
        <v>2607</v>
      </c>
      <c r="F2267" t="s">
        <v>2716</v>
      </c>
      <c r="G2267" s="7" t="s">
        <v>2607</v>
      </c>
      <c r="H2267" t="s">
        <v>2717</v>
      </c>
      <c r="I2267" t="s">
        <v>2718</v>
      </c>
      <c r="J2267" t="s">
        <v>2719</v>
      </c>
      <c r="K2267" t="s">
        <v>2720</v>
      </c>
    </row>
    <row r="2268" spans="1:11">
      <c r="A2268" t="str">
        <f>IFERROR(VLOOKUP(I2268,รวมโครงการที่ผ่านทั้งหมด!G:X,18,0),"")</f>
        <v/>
      </c>
      <c r="B2268" s="1" t="s">
        <v>1816</v>
      </c>
      <c r="C2268" t="s">
        <v>2612</v>
      </c>
      <c r="D2268" s="7" t="s">
        <v>2454</v>
      </c>
      <c r="E2268" s="7" t="s">
        <v>2607</v>
      </c>
      <c r="F2268" t="s">
        <v>2716</v>
      </c>
      <c r="G2268" s="7" t="s">
        <v>2607</v>
      </c>
      <c r="H2268" t="s">
        <v>2717</v>
      </c>
      <c r="I2268" t="s">
        <v>2721</v>
      </c>
      <c r="J2268" t="s">
        <v>2722</v>
      </c>
      <c r="K2268" t="s">
        <v>2723</v>
      </c>
    </row>
    <row r="2269" spans="1:11">
      <c r="A2269" t="str">
        <f>IFERROR(VLOOKUP(I2269,รวมโครงการที่ผ่านทั้งหมด!G:X,18,0),"")</f>
        <v/>
      </c>
      <c r="B2269" s="1" t="s">
        <v>1816</v>
      </c>
      <c r="C2269" t="s">
        <v>2612</v>
      </c>
      <c r="D2269" s="7" t="s">
        <v>2454</v>
      </c>
      <c r="E2269" s="7" t="s">
        <v>2607</v>
      </c>
      <c r="F2269" t="s">
        <v>2716</v>
      </c>
      <c r="G2269" s="7" t="s">
        <v>2607</v>
      </c>
      <c r="H2269" t="s">
        <v>2717</v>
      </c>
      <c r="I2269" t="s">
        <v>2724</v>
      </c>
      <c r="J2269" t="s">
        <v>2725</v>
      </c>
      <c r="K2269" t="s">
        <v>2726</v>
      </c>
    </row>
    <row r="2270" spans="1:11">
      <c r="A2270" t="str">
        <f>IFERROR(VLOOKUP(I2270,รวมโครงการที่ผ่านทั้งหมด!G:X,18,0),"")</f>
        <v/>
      </c>
      <c r="B2270" s="1" t="s">
        <v>1816</v>
      </c>
      <c r="C2270" t="s">
        <v>2612</v>
      </c>
      <c r="D2270" s="7" t="s">
        <v>2454</v>
      </c>
      <c r="E2270" s="7" t="s">
        <v>2607</v>
      </c>
      <c r="F2270" t="s">
        <v>2716</v>
      </c>
      <c r="G2270" s="7" t="s">
        <v>2607</v>
      </c>
      <c r="H2270" t="s">
        <v>2717</v>
      </c>
      <c r="I2270" t="s">
        <v>2742</v>
      </c>
      <c r="J2270" t="s">
        <v>2743</v>
      </c>
      <c r="K2270" t="s">
        <v>2744</v>
      </c>
    </row>
    <row r="2271" spans="1:11">
      <c r="A2271" t="str">
        <f>IFERROR(VLOOKUP(I2271,รวมโครงการที่ผ่านทั้งหมด!G:X,18,0),"")</f>
        <v/>
      </c>
      <c r="B2271" s="1" t="s">
        <v>1816</v>
      </c>
      <c r="C2271" t="s">
        <v>2612</v>
      </c>
      <c r="D2271" s="7" t="s">
        <v>2454</v>
      </c>
      <c r="E2271" s="7" t="s">
        <v>2607</v>
      </c>
      <c r="F2271" t="s">
        <v>2716</v>
      </c>
      <c r="G2271" s="7" t="s">
        <v>2607</v>
      </c>
      <c r="H2271" t="s">
        <v>2717</v>
      </c>
      <c r="I2271" t="s">
        <v>2745</v>
      </c>
      <c r="J2271" t="s">
        <v>2746</v>
      </c>
      <c r="K2271" t="s">
        <v>2747</v>
      </c>
    </row>
    <row r="2272" spans="1:11">
      <c r="A2272" t="str">
        <f>IFERROR(VLOOKUP(I2272,รวมโครงการที่ผ่านทั้งหมด!G:X,18,0),"")</f>
        <v/>
      </c>
      <c r="B2272" s="1" t="s">
        <v>1816</v>
      </c>
      <c r="C2272" t="s">
        <v>2612</v>
      </c>
      <c r="D2272" s="7" t="s">
        <v>2454</v>
      </c>
      <c r="E2272" s="7" t="s">
        <v>2607</v>
      </c>
      <c r="F2272" t="s">
        <v>2716</v>
      </c>
      <c r="G2272" s="7" t="s">
        <v>2607</v>
      </c>
      <c r="H2272" t="s">
        <v>2717</v>
      </c>
      <c r="I2272" t="s">
        <v>2748</v>
      </c>
      <c r="J2272" t="s">
        <v>2749</v>
      </c>
      <c r="K2272" t="s">
        <v>2750</v>
      </c>
    </row>
    <row r="2273" spans="1:11">
      <c r="A2273">
        <f>IFERROR(VLOOKUP(I2273,รวมโครงการที่ผ่านทั้งหมด!G:X,18,0),"")</f>
        <v>1</v>
      </c>
      <c r="B2273" s="1" t="s">
        <v>1816</v>
      </c>
      <c r="C2273" t="s">
        <v>2612</v>
      </c>
      <c r="D2273" s="7" t="s">
        <v>2454</v>
      </c>
      <c r="E2273" s="7" t="s">
        <v>2607</v>
      </c>
      <c r="F2273" t="s">
        <v>2716</v>
      </c>
      <c r="G2273" s="7" t="s">
        <v>2607</v>
      </c>
      <c r="H2273" t="s">
        <v>2717</v>
      </c>
      <c r="I2273" t="s">
        <v>2751</v>
      </c>
      <c r="J2273" t="s">
        <v>2752</v>
      </c>
      <c r="K2273" t="s">
        <v>2753</v>
      </c>
    </row>
    <row r="2274" spans="1:11">
      <c r="A2274" t="str">
        <f>IFERROR(VLOOKUP(I2274,รวมโครงการที่ผ่านทั้งหมด!G:X,18,0),"")</f>
        <v/>
      </c>
      <c r="B2274" s="1" t="s">
        <v>1816</v>
      </c>
      <c r="C2274" t="s">
        <v>2612</v>
      </c>
      <c r="D2274" s="7" t="s">
        <v>2454</v>
      </c>
      <c r="E2274" s="7" t="s">
        <v>2607</v>
      </c>
      <c r="F2274" t="s">
        <v>2716</v>
      </c>
      <c r="G2274" s="7" t="s">
        <v>2607</v>
      </c>
      <c r="H2274" t="s">
        <v>2717</v>
      </c>
      <c r="I2274" t="s">
        <v>2754</v>
      </c>
      <c r="J2274" t="s">
        <v>2755</v>
      </c>
      <c r="K2274" t="s">
        <v>2756</v>
      </c>
    </row>
    <row r="2275" spans="1:11">
      <c r="A2275" t="str">
        <f>IFERROR(VLOOKUP(I2275,รวมโครงการที่ผ่านทั้งหมด!G:X,18,0),"")</f>
        <v/>
      </c>
      <c r="B2275" s="1" t="s">
        <v>1816</v>
      </c>
      <c r="C2275" t="s">
        <v>2612</v>
      </c>
      <c r="D2275" s="7" t="s">
        <v>2454</v>
      </c>
      <c r="E2275" s="7" t="s">
        <v>2815</v>
      </c>
      <c r="F2275" t="s">
        <v>2860</v>
      </c>
      <c r="G2275" s="7" t="s">
        <v>2815</v>
      </c>
      <c r="H2275" t="s">
        <v>2861</v>
      </c>
      <c r="I2275" t="s">
        <v>2871</v>
      </c>
      <c r="J2275" t="s">
        <v>2872</v>
      </c>
      <c r="K2275" t="s">
        <v>2873</v>
      </c>
    </row>
    <row r="2276" spans="1:11">
      <c r="A2276" t="str">
        <f>IFERROR(VLOOKUP(I2276,รวมโครงการที่ผ่านทั้งหมด!G:X,18,0),"")</f>
        <v/>
      </c>
      <c r="B2276" s="1" t="s">
        <v>1816</v>
      </c>
      <c r="C2276" t="s">
        <v>2612</v>
      </c>
      <c r="D2276" s="7" t="s">
        <v>117</v>
      </c>
      <c r="E2276" s="7" t="s">
        <v>3214</v>
      </c>
      <c r="F2276" t="s">
        <v>1042</v>
      </c>
      <c r="G2276" s="7" t="s">
        <v>3214</v>
      </c>
      <c r="H2276" t="s">
        <v>3215</v>
      </c>
      <c r="I2276" t="s">
        <v>3219</v>
      </c>
      <c r="J2276" t="s">
        <v>3220</v>
      </c>
      <c r="K2276" t="s">
        <v>3221</v>
      </c>
    </row>
    <row r="2277" spans="1:11">
      <c r="A2277" t="str">
        <f>IFERROR(VLOOKUP(I2277,รวมโครงการที่ผ่านทั้งหมด!G:X,18,0),"")</f>
        <v/>
      </c>
      <c r="B2277" s="1" t="s">
        <v>1816</v>
      </c>
      <c r="C2277" t="s">
        <v>2612</v>
      </c>
      <c r="D2277" s="7" t="s">
        <v>4518</v>
      </c>
      <c r="E2277" s="7" t="s">
        <v>4662</v>
      </c>
      <c r="F2277" t="s">
        <v>1042</v>
      </c>
      <c r="G2277" s="7" t="s">
        <v>4662</v>
      </c>
      <c r="H2277" t="s">
        <v>4663</v>
      </c>
      <c r="I2277" t="s">
        <v>4677</v>
      </c>
      <c r="J2277" t="s">
        <v>4678</v>
      </c>
      <c r="K2277" t="s">
        <v>4679</v>
      </c>
    </row>
    <row r="2278" spans="1:11">
      <c r="A2278">
        <f>IFERROR(VLOOKUP(I2278,รวมโครงการที่ผ่านทั้งหมด!G:X,18,0),"")</f>
        <v>1</v>
      </c>
      <c r="B2278" s="1" t="s">
        <v>1816</v>
      </c>
      <c r="C2278" t="s">
        <v>2612</v>
      </c>
      <c r="D2278" s="7" t="s">
        <v>151</v>
      </c>
      <c r="E2278" s="7" t="s">
        <v>6226</v>
      </c>
      <c r="F2278" t="s">
        <v>6243</v>
      </c>
      <c r="G2278" s="7" t="s">
        <v>10772</v>
      </c>
      <c r="H2278" t="s">
        <v>6244</v>
      </c>
      <c r="I2278" t="s">
        <v>6245</v>
      </c>
      <c r="J2278" t="s">
        <v>6246</v>
      </c>
      <c r="K2278" t="s">
        <v>6247</v>
      </c>
    </row>
    <row r="2279" spans="1:11">
      <c r="A2279" t="str">
        <f>IFERROR(VLOOKUP(I2279,รวมโครงการที่ผ่านทั้งหมด!G:X,18,0),"")</f>
        <v/>
      </c>
      <c r="B2279" s="1" t="s">
        <v>1816</v>
      </c>
      <c r="C2279" t="s">
        <v>2612</v>
      </c>
      <c r="D2279" s="7" t="s">
        <v>151</v>
      </c>
      <c r="E2279" s="7" t="s">
        <v>6226</v>
      </c>
      <c r="F2279" t="s">
        <v>6266</v>
      </c>
      <c r="G2279" s="7" t="s">
        <v>10772</v>
      </c>
      <c r="H2279" t="s">
        <v>6267</v>
      </c>
      <c r="I2279" t="s">
        <v>6271</v>
      </c>
      <c r="J2279" t="s">
        <v>6272</v>
      </c>
      <c r="K2279" t="s">
        <v>6273</v>
      </c>
    </row>
    <row r="2280" spans="1:11">
      <c r="A2280">
        <f>IFERROR(VLOOKUP(I2280,รวมโครงการที่ผ่านทั้งหมด!G:X,18,0),"")</f>
        <v>1</v>
      </c>
      <c r="B2280" s="1" t="s">
        <v>1816</v>
      </c>
      <c r="C2280" t="s">
        <v>2612</v>
      </c>
      <c r="D2280" s="7" t="s">
        <v>151</v>
      </c>
      <c r="E2280" s="7" t="s">
        <v>6740</v>
      </c>
      <c r="F2280" t="s">
        <v>6178</v>
      </c>
      <c r="G2280" s="7" t="s">
        <v>10777</v>
      </c>
      <c r="H2280" t="s">
        <v>6741</v>
      </c>
      <c r="I2280" t="s">
        <v>6742</v>
      </c>
      <c r="J2280" t="s">
        <v>6743</v>
      </c>
      <c r="K2280" t="s">
        <v>6744</v>
      </c>
    </row>
    <row r="2281" spans="1:11">
      <c r="A2281">
        <f>IFERROR(VLOOKUP(I2281,รวมโครงการที่ผ่านทั้งหมด!G:X,18,0),"")</f>
        <v>1</v>
      </c>
      <c r="B2281" s="1" t="s">
        <v>1816</v>
      </c>
      <c r="C2281" t="s">
        <v>2612</v>
      </c>
      <c r="D2281" s="7" t="s">
        <v>151</v>
      </c>
      <c r="E2281" s="7" t="s">
        <v>6740</v>
      </c>
      <c r="F2281" t="s">
        <v>6178</v>
      </c>
      <c r="G2281" s="7" t="s">
        <v>10777</v>
      </c>
      <c r="H2281" t="s">
        <v>6741</v>
      </c>
      <c r="I2281" t="s">
        <v>6748</v>
      </c>
      <c r="J2281" t="s">
        <v>6749</v>
      </c>
      <c r="K2281" t="s">
        <v>6750</v>
      </c>
    </row>
    <row r="2282" spans="1:11">
      <c r="A2282">
        <f>IFERROR(VLOOKUP(I2282,รวมโครงการที่ผ่านทั้งหมด!G:X,18,0),"")</f>
        <v>1</v>
      </c>
      <c r="B2282" s="1" t="s">
        <v>1816</v>
      </c>
      <c r="C2282" t="s">
        <v>2612</v>
      </c>
      <c r="D2282" s="7" t="s">
        <v>151</v>
      </c>
      <c r="E2282" s="7" t="s">
        <v>8617</v>
      </c>
      <c r="F2282" t="s">
        <v>292</v>
      </c>
      <c r="G2282" s="7" t="s">
        <v>8617</v>
      </c>
      <c r="H2282" t="s">
        <v>8618</v>
      </c>
      <c r="I2282" t="s">
        <v>8664</v>
      </c>
      <c r="J2282" t="s">
        <v>8665</v>
      </c>
      <c r="K2282" t="s">
        <v>8666</v>
      </c>
    </row>
    <row r="2283" spans="1:11">
      <c r="A2283" t="str">
        <f>IFERROR(VLOOKUP(I2283,รวมโครงการที่ผ่านทั้งหมด!G:X,18,0),"")</f>
        <v/>
      </c>
      <c r="B2283" s="1" t="s">
        <v>1816</v>
      </c>
      <c r="C2283" t="s">
        <v>2612</v>
      </c>
      <c r="D2283" s="7" t="s">
        <v>151</v>
      </c>
      <c r="E2283" s="7" t="s">
        <v>8667</v>
      </c>
      <c r="F2283" t="s">
        <v>292</v>
      </c>
      <c r="G2283" s="7" t="s">
        <v>8667</v>
      </c>
      <c r="H2283" t="s">
        <v>8668</v>
      </c>
      <c r="I2283" t="s">
        <v>8681</v>
      </c>
      <c r="J2283" t="s">
        <v>8682</v>
      </c>
      <c r="K2283" t="s">
        <v>8683</v>
      </c>
    </row>
    <row r="2284" spans="1:11">
      <c r="A2284" t="str">
        <f>IFERROR(VLOOKUP(I2284,รวมโครงการที่ผ่านทั้งหมด!G:X,18,0),"")</f>
        <v/>
      </c>
      <c r="B2284" s="1" t="s">
        <v>1816</v>
      </c>
      <c r="C2284" t="s">
        <v>2612</v>
      </c>
      <c r="D2284" s="7" t="s">
        <v>151</v>
      </c>
      <c r="E2284" s="7" t="s">
        <v>8667</v>
      </c>
      <c r="F2284" t="s">
        <v>292</v>
      </c>
      <c r="G2284" s="7" t="s">
        <v>8667</v>
      </c>
      <c r="H2284" t="s">
        <v>8668</v>
      </c>
      <c r="I2284" t="s">
        <v>8834</v>
      </c>
      <c r="J2284" t="s">
        <v>8835</v>
      </c>
      <c r="K2284" t="s">
        <v>8836</v>
      </c>
    </row>
    <row r="2285" spans="1:11">
      <c r="A2285" t="str">
        <f>IFERROR(VLOOKUP(I2285,รวมโครงการที่ผ่านทั้งหมด!G:X,18,0),"")</f>
        <v/>
      </c>
      <c r="B2285" s="1" t="s">
        <v>1816</v>
      </c>
      <c r="C2285" t="s">
        <v>2612</v>
      </c>
      <c r="D2285" s="7" t="s">
        <v>8872</v>
      </c>
      <c r="E2285" s="7" t="s">
        <v>8873</v>
      </c>
      <c r="F2285" t="s">
        <v>8902</v>
      </c>
      <c r="G2285" s="7" t="s">
        <v>8873</v>
      </c>
      <c r="H2285" t="s">
        <v>8903</v>
      </c>
      <c r="I2285" t="s">
        <v>8904</v>
      </c>
      <c r="J2285" t="s">
        <v>8905</v>
      </c>
      <c r="K2285" t="s">
        <v>8906</v>
      </c>
    </row>
    <row r="2286" spans="1:11">
      <c r="A2286" t="str">
        <f>IFERROR(VLOOKUP(I2286,รวมโครงการที่ผ่านทั้งหมด!G:X,18,0),"")</f>
        <v/>
      </c>
      <c r="B2286" s="1" t="s">
        <v>1816</v>
      </c>
      <c r="C2286" t="s">
        <v>2656</v>
      </c>
      <c r="D2286" s="7" t="s">
        <v>2454</v>
      </c>
      <c r="E2286" s="7" t="s">
        <v>2607</v>
      </c>
      <c r="F2286" t="s">
        <v>2657</v>
      </c>
      <c r="G2286" s="7" t="s">
        <v>2607</v>
      </c>
      <c r="H2286" t="s">
        <v>2658</v>
      </c>
      <c r="I2286" t="s">
        <v>2659</v>
      </c>
      <c r="J2286" t="s">
        <v>2660</v>
      </c>
      <c r="K2286" t="s">
        <v>2661</v>
      </c>
    </row>
    <row r="2287" spans="1:11">
      <c r="A2287" t="str">
        <f>IFERROR(VLOOKUP(I2287,รวมโครงการที่ผ่านทั้งหมด!G:X,18,0),"")</f>
        <v/>
      </c>
      <c r="B2287" s="1" t="s">
        <v>1816</v>
      </c>
      <c r="C2287" t="s">
        <v>2656</v>
      </c>
      <c r="D2287" s="7" t="s">
        <v>2454</v>
      </c>
      <c r="E2287" s="7" t="s">
        <v>2607</v>
      </c>
      <c r="F2287" t="s">
        <v>2657</v>
      </c>
      <c r="G2287" s="7" t="s">
        <v>2607</v>
      </c>
      <c r="H2287" t="s">
        <v>2658</v>
      </c>
      <c r="I2287" t="s">
        <v>2662</v>
      </c>
      <c r="J2287" t="s">
        <v>2663</v>
      </c>
      <c r="K2287" t="s">
        <v>2664</v>
      </c>
    </row>
    <row r="2288" spans="1:11">
      <c r="A2288">
        <f>IFERROR(VLOOKUP(I2288,รวมโครงการที่ผ่านทั้งหมด!G:X,18,0),"")</f>
        <v>1</v>
      </c>
      <c r="B2288" s="1" t="s">
        <v>1816</v>
      </c>
      <c r="C2288" t="s">
        <v>2656</v>
      </c>
      <c r="D2288" s="7" t="s">
        <v>2454</v>
      </c>
      <c r="E2288" s="7" t="s">
        <v>2607</v>
      </c>
      <c r="F2288" t="s">
        <v>2657</v>
      </c>
      <c r="G2288" s="7" t="s">
        <v>2607</v>
      </c>
      <c r="H2288" t="s">
        <v>2658</v>
      </c>
      <c r="I2288" t="s">
        <v>2665</v>
      </c>
      <c r="J2288" t="s">
        <v>2666</v>
      </c>
      <c r="K2288" t="s">
        <v>2667</v>
      </c>
    </row>
    <row r="2289" spans="1:11">
      <c r="A2289" t="str">
        <f>IFERROR(VLOOKUP(I2289,รวมโครงการที่ผ่านทั้งหมด!G:X,18,0),"")</f>
        <v/>
      </c>
      <c r="B2289" s="1" t="s">
        <v>1816</v>
      </c>
      <c r="C2289" t="s">
        <v>2656</v>
      </c>
      <c r="D2289" s="7" t="s">
        <v>2454</v>
      </c>
      <c r="E2289" s="7" t="s">
        <v>2607</v>
      </c>
      <c r="F2289" t="s">
        <v>2657</v>
      </c>
      <c r="G2289" s="7" t="s">
        <v>2607</v>
      </c>
      <c r="H2289" t="s">
        <v>2658</v>
      </c>
      <c r="I2289" t="s">
        <v>2668</v>
      </c>
      <c r="J2289" t="s">
        <v>2669</v>
      </c>
      <c r="K2289" t="s">
        <v>2670</v>
      </c>
    </row>
    <row r="2290" spans="1:11">
      <c r="A2290" t="str">
        <f>IFERROR(VLOOKUP(I2290,รวมโครงการที่ผ่านทั้งหมด!G:X,18,0),"")</f>
        <v/>
      </c>
      <c r="B2290" s="1" t="s">
        <v>1816</v>
      </c>
      <c r="C2290" t="s">
        <v>2656</v>
      </c>
      <c r="D2290" s="7" t="s">
        <v>2454</v>
      </c>
      <c r="E2290" s="7" t="s">
        <v>2607</v>
      </c>
      <c r="F2290" t="s">
        <v>2657</v>
      </c>
      <c r="G2290" s="7" t="s">
        <v>2607</v>
      </c>
      <c r="H2290" t="s">
        <v>2658</v>
      </c>
      <c r="I2290" t="s">
        <v>2675</v>
      </c>
      <c r="J2290" t="s">
        <v>2676</v>
      </c>
      <c r="K2290" t="s">
        <v>2677</v>
      </c>
    </row>
    <row r="2291" spans="1:11">
      <c r="A2291" t="str">
        <f>IFERROR(VLOOKUP(I2291,รวมโครงการที่ผ่านทั้งหมด!G:X,18,0),"")</f>
        <v/>
      </c>
      <c r="B2291" s="1" t="s">
        <v>1816</v>
      </c>
      <c r="C2291" t="s">
        <v>2656</v>
      </c>
      <c r="D2291" s="7" t="s">
        <v>2454</v>
      </c>
      <c r="E2291" s="7" t="s">
        <v>2607</v>
      </c>
      <c r="F2291" t="s">
        <v>2657</v>
      </c>
      <c r="G2291" s="7" t="s">
        <v>2607</v>
      </c>
      <c r="H2291" t="s">
        <v>2658</v>
      </c>
      <c r="I2291" t="s">
        <v>2684</v>
      </c>
      <c r="J2291" t="s">
        <v>2685</v>
      </c>
      <c r="K2291" t="s">
        <v>2686</v>
      </c>
    </row>
    <row r="2292" spans="1:11">
      <c r="A2292" t="str">
        <f>IFERROR(VLOOKUP(I2292,รวมโครงการที่ผ่านทั้งหมด!G:X,18,0),"")</f>
        <v/>
      </c>
      <c r="B2292" s="1" t="s">
        <v>1816</v>
      </c>
      <c r="C2292" t="s">
        <v>2656</v>
      </c>
      <c r="D2292" s="7" t="s">
        <v>2454</v>
      </c>
      <c r="E2292" s="7" t="s">
        <v>2607</v>
      </c>
      <c r="F2292" t="s">
        <v>2657</v>
      </c>
      <c r="G2292" s="7" t="s">
        <v>2607</v>
      </c>
      <c r="H2292" t="s">
        <v>2658</v>
      </c>
      <c r="I2292" t="s">
        <v>2687</v>
      </c>
      <c r="J2292" t="s">
        <v>2688</v>
      </c>
      <c r="K2292" t="s">
        <v>2689</v>
      </c>
    </row>
    <row r="2293" spans="1:11">
      <c r="A2293" t="str">
        <f>IFERROR(VLOOKUP(I2293,รวมโครงการที่ผ่านทั้งหมด!G:X,18,0),"")</f>
        <v/>
      </c>
      <c r="B2293" s="1" t="s">
        <v>1816</v>
      </c>
      <c r="C2293" t="s">
        <v>2656</v>
      </c>
      <c r="D2293" s="7" t="s">
        <v>2454</v>
      </c>
      <c r="E2293" s="7" t="s">
        <v>2607</v>
      </c>
      <c r="F2293" t="s">
        <v>2657</v>
      </c>
      <c r="G2293" s="7" t="s">
        <v>2607</v>
      </c>
      <c r="H2293" t="s">
        <v>2658</v>
      </c>
      <c r="I2293" t="s">
        <v>2693</v>
      </c>
      <c r="J2293" t="s">
        <v>2694</v>
      </c>
      <c r="K2293" t="s">
        <v>2695</v>
      </c>
    </row>
    <row r="2294" spans="1:11">
      <c r="A2294" t="str">
        <f>IFERROR(VLOOKUP(I2294,รวมโครงการที่ผ่านทั้งหมด!G:X,18,0),"")</f>
        <v/>
      </c>
      <c r="B2294" s="1" t="s">
        <v>1816</v>
      </c>
      <c r="C2294" t="s">
        <v>2656</v>
      </c>
      <c r="D2294" s="7" t="s">
        <v>2454</v>
      </c>
      <c r="E2294" s="7" t="s">
        <v>2607</v>
      </c>
      <c r="F2294" t="s">
        <v>2657</v>
      </c>
      <c r="G2294" s="7" t="s">
        <v>2607</v>
      </c>
      <c r="H2294" t="s">
        <v>2658</v>
      </c>
      <c r="I2294" t="s">
        <v>2696</v>
      </c>
      <c r="J2294" t="s">
        <v>2697</v>
      </c>
      <c r="K2294" t="s">
        <v>2698</v>
      </c>
    </row>
    <row r="2295" spans="1:11">
      <c r="A2295" t="str">
        <f>IFERROR(VLOOKUP(I2295,รวมโครงการที่ผ่านทั้งหมด!G:X,18,0),"")</f>
        <v/>
      </c>
      <c r="B2295" s="1" t="s">
        <v>1816</v>
      </c>
      <c r="C2295" t="s">
        <v>2656</v>
      </c>
      <c r="D2295" s="7" t="s">
        <v>2454</v>
      </c>
      <c r="E2295" s="7" t="s">
        <v>2607</v>
      </c>
      <c r="F2295" t="s">
        <v>2657</v>
      </c>
      <c r="G2295" s="7" t="s">
        <v>2607</v>
      </c>
      <c r="H2295" t="s">
        <v>2658</v>
      </c>
      <c r="I2295" t="s">
        <v>2699</v>
      </c>
      <c r="J2295" t="s">
        <v>2700</v>
      </c>
      <c r="K2295" t="s">
        <v>2701</v>
      </c>
    </row>
    <row r="2296" spans="1:11">
      <c r="A2296" t="str">
        <f>IFERROR(VLOOKUP(I2296,รวมโครงการที่ผ่านทั้งหมด!G:X,18,0),"")</f>
        <v/>
      </c>
      <c r="B2296" s="1" t="s">
        <v>1816</v>
      </c>
      <c r="C2296" t="s">
        <v>2656</v>
      </c>
      <c r="D2296" s="7" t="s">
        <v>2454</v>
      </c>
      <c r="E2296" s="7" t="s">
        <v>2607</v>
      </c>
      <c r="F2296" t="s">
        <v>2657</v>
      </c>
      <c r="G2296" s="7" t="s">
        <v>2607</v>
      </c>
      <c r="H2296" t="s">
        <v>2658</v>
      </c>
      <c r="I2296" t="s">
        <v>2702</v>
      </c>
      <c r="J2296" t="s">
        <v>2703</v>
      </c>
      <c r="K2296" t="s">
        <v>2704</v>
      </c>
    </row>
    <row r="2297" spans="1:11">
      <c r="A2297" t="str">
        <f>IFERROR(VLOOKUP(I2297,รวมโครงการที่ผ่านทั้งหมด!G:X,18,0),"")</f>
        <v/>
      </c>
      <c r="B2297" s="1" t="s">
        <v>1816</v>
      </c>
      <c r="C2297" t="s">
        <v>2656</v>
      </c>
      <c r="D2297" s="7" t="s">
        <v>2454</v>
      </c>
      <c r="E2297" s="7" t="s">
        <v>2607</v>
      </c>
      <c r="F2297" t="s">
        <v>2705</v>
      </c>
      <c r="G2297" s="7" t="s">
        <v>2607</v>
      </c>
      <c r="H2297" t="s">
        <v>2706</v>
      </c>
      <c r="I2297" t="s">
        <v>2710</v>
      </c>
      <c r="J2297" t="s">
        <v>2711</v>
      </c>
      <c r="K2297" t="s">
        <v>2712</v>
      </c>
    </row>
    <row r="2298" spans="1:11">
      <c r="A2298" t="str">
        <f>IFERROR(VLOOKUP(I2298,รวมโครงการที่ผ่านทั้งหมด!G:X,18,0),"")</f>
        <v/>
      </c>
      <c r="B2298" s="1" t="s">
        <v>1816</v>
      </c>
      <c r="C2298" t="s">
        <v>2656</v>
      </c>
      <c r="D2298" s="7" t="s">
        <v>2454</v>
      </c>
      <c r="E2298" s="7" t="s">
        <v>2607</v>
      </c>
      <c r="F2298" t="s">
        <v>2716</v>
      </c>
      <c r="G2298" s="7" t="s">
        <v>2607</v>
      </c>
      <c r="H2298" t="s">
        <v>2717</v>
      </c>
      <c r="I2298" t="s">
        <v>2727</v>
      </c>
      <c r="J2298" t="s">
        <v>2728</v>
      </c>
      <c r="K2298" t="s">
        <v>2729</v>
      </c>
    </row>
    <row r="2299" spans="1:11">
      <c r="A2299" t="str">
        <f>IFERROR(VLOOKUP(I2299,รวมโครงการที่ผ่านทั้งหมด!G:X,18,0),"")</f>
        <v/>
      </c>
      <c r="B2299" s="1" t="s">
        <v>1816</v>
      </c>
      <c r="C2299" t="s">
        <v>2656</v>
      </c>
      <c r="D2299" s="7" t="s">
        <v>2454</v>
      </c>
      <c r="E2299" s="7" t="s">
        <v>2815</v>
      </c>
      <c r="F2299" t="s">
        <v>2816</v>
      </c>
      <c r="G2299" s="7" t="s">
        <v>2815</v>
      </c>
      <c r="H2299" t="s">
        <v>2817</v>
      </c>
      <c r="I2299" t="s">
        <v>2818</v>
      </c>
      <c r="J2299" t="s">
        <v>2819</v>
      </c>
      <c r="K2299" t="s">
        <v>2820</v>
      </c>
    </row>
    <row r="2300" spans="1:11">
      <c r="A2300" t="str">
        <f>IFERROR(VLOOKUP(I2300,รวมโครงการที่ผ่านทั้งหมด!G:X,18,0),"")</f>
        <v/>
      </c>
      <c r="B2300" s="1" t="s">
        <v>1816</v>
      </c>
      <c r="C2300" t="s">
        <v>2656</v>
      </c>
      <c r="D2300" s="7" t="s">
        <v>2454</v>
      </c>
      <c r="E2300" s="7" t="s">
        <v>2815</v>
      </c>
      <c r="F2300" t="s">
        <v>2816</v>
      </c>
      <c r="G2300" s="7" t="s">
        <v>2815</v>
      </c>
      <c r="H2300" t="s">
        <v>2817</v>
      </c>
      <c r="I2300" t="s">
        <v>2821</v>
      </c>
      <c r="J2300" t="s">
        <v>2822</v>
      </c>
      <c r="K2300" t="s">
        <v>2823</v>
      </c>
    </row>
    <row r="2301" spans="1:11">
      <c r="A2301" t="str">
        <f>IFERROR(VLOOKUP(I2301,รวมโครงการที่ผ่านทั้งหมด!G:X,18,0),"")</f>
        <v/>
      </c>
      <c r="B2301" s="1" t="s">
        <v>1816</v>
      </c>
      <c r="C2301" t="s">
        <v>2656</v>
      </c>
      <c r="D2301" s="7" t="s">
        <v>2454</v>
      </c>
      <c r="E2301" s="7" t="s">
        <v>2815</v>
      </c>
      <c r="F2301" t="s">
        <v>2816</v>
      </c>
      <c r="G2301" s="7" t="s">
        <v>2815</v>
      </c>
      <c r="H2301" t="s">
        <v>2817</v>
      </c>
      <c r="I2301" t="s">
        <v>2824</v>
      </c>
      <c r="J2301" t="s">
        <v>2825</v>
      </c>
      <c r="K2301" t="s">
        <v>2826</v>
      </c>
    </row>
    <row r="2302" spans="1:11">
      <c r="A2302" t="str">
        <f>IFERROR(VLOOKUP(I2302,รวมโครงการที่ผ่านทั้งหมด!G:X,18,0),"")</f>
        <v/>
      </c>
      <c r="B2302" s="1" t="s">
        <v>1816</v>
      </c>
      <c r="C2302" t="s">
        <v>2656</v>
      </c>
      <c r="D2302" s="7" t="s">
        <v>2454</v>
      </c>
      <c r="E2302" s="7" t="s">
        <v>2815</v>
      </c>
      <c r="F2302" t="s">
        <v>2816</v>
      </c>
      <c r="G2302" s="7" t="s">
        <v>2815</v>
      </c>
      <c r="H2302" t="s">
        <v>2817</v>
      </c>
      <c r="I2302" t="s">
        <v>2827</v>
      </c>
      <c r="J2302" t="s">
        <v>2828</v>
      </c>
      <c r="K2302" t="s">
        <v>2829</v>
      </c>
    </row>
    <row r="2303" spans="1:11">
      <c r="A2303" t="str">
        <f>IFERROR(VLOOKUP(I2303,รวมโครงการที่ผ่านทั้งหมด!G:X,18,0),"")</f>
        <v/>
      </c>
      <c r="B2303" s="1" t="s">
        <v>1816</v>
      </c>
      <c r="C2303" t="s">
        <v>2656</v>
      </c>
      <c r="D2303" s="7" t="s">
        <v>2454</v>
      </c>
      <c r="E2303" s="7" t="s">
        <v>2815</v>
      </c>
      <c r="F2303" t="s">
        <v>2830</v>
      </c>
      <c r="G2303" s="7" t="s">
        <v>2815</v>
      </c>
      <c r="H2303" t="s">
        <v>2831</v>
      </c>
      <c r="I2303" t="s">
        <v>2832</v>
      </c>
      <c r="J2303" t="s">
        <v>2833</v>
      </c>
      <c r="K2303" t="s">
        <v>2834</v>
      </c>
    </row>
    <row r="2304" spans="1:11">
      <c r="A2304" t="str">
        <f>IFERROR(VLOOKUP(I2304,รวมโครงการที่ผ่านทั้งหมด!G:X,18,0),"")</f>
        <v/>
      </c>
      <c r="B2304" s="1" t="s">
        <v>1816</v>
      </c>
      <c r="C2304" t="s">
        <v>2656</v>
      </c>
      <c r="D2304" s="7" t="s">
        <v>2454</v>
      </c>
      <c r="E2304" s="7" t="s">
        <v>2815</v>
      </c>
      <c r="F2304" t="s">
        <v>2830</v>
      </c>
      <c r="G2304" s="7" t="s">
        <v>2815</v>
      </c>
      <c r="H2304" t="s">
        <v>2831</v>
      </c>
      <c r="I2304" t="s">
        <v>2835</v>
      </c>
      <c r="J2304" t="s">
        <v>2836</v>
      </c>
      <c r="K2304" t="s">
        <v>2837</v>
      </c>
    </row>
    <row r="2305" spans="1:11">
      <c r="A2305" t="str">
        <f>IFERROR(VLOOKUP(I2305,รวมโครงการที่ผ่านทั้งหมด!G:X,18,0),"")</f>
        <v/>
      </c>
      <c r="B2305" s="1" t="s">
        <v>1816</v>
      </c>
      <c r="C2305" t="s">
        <v>2656</v>
      </c>
      <c r="D2305" s="7" t="s">
        <v>2454</v>
      </c>
      <c r="E2305" s="7" t="s">
        <v>2815</v>
      </c>
      <c r="F2305" t="s">
        <v>2830</v>
      </c>
      <c r="G2305" s="7" t="s">
        <v>2815</v>
      </c>
      <c r="H2305" t="s">
        <v>2831</v>
      </c>
      <c r="I2305" t="s">
        <v>2838</v>
      </c>
      <c r="J2305" t="s">
        <v>2839</v>
      </c>
      <c r="K2305" t="s">
        <v>2840</v>
      </c>
    </row>
    <row r="2306" spans="1:11">
      <c r="A2306" t="str">
        <f>IFERROR(VLOOKUP(I2306,รวมโครงการที่ผ่านทั้งหมด!G:X,18,0),"")</f>
        <v/>
      </c>
      <c r="B2306" s="1" t="s">
        <v>1816</v>
      </c>
      <c r="C2306" t="s">
        <v>2656</v>
      </c>
      <c r="D2306" s="7" t="s">
        <v>2454</v>
      </c>
      <c r="E2306" s="7" t="s">
        <v>2815</v>
      </c>
      <c r="F2306" t="s">
        <v>2830</v>
      </c>
      <c r="G2306" s="7" t="s">
        <v>2815</v>
      </c>
      <c r="H2306" t="s">
        <v>2831</v>
      </c>
      <c r="I2306" t="s">
        <v>2841</v>
      </c>
      <c r="J2306" t="s">
        <v>2842</v>
      </c>
      <c r="K2306" t="s">
        <v>2843</v>
      </c>
    </row>
    <row r="2307" spans="1:11">
      <c r="A2307" t="str">
        <f>IFERROR(VLOOKUP(I2307,รวมโครงการที่ผ่านทั้งหมด!G:X,18,0),"")</f>
        <v/>
      </c>
      <c r="B2307" s="1" t="s">
        <v>1816</v>
      </c>
      <c r="C2307" t="s">
        <v>2656</v>
      </c>
      <c r="D2307" s="7" t="s">
        <v>2454</v>
      </c>
      <c r="E2307" s="7" t="s">
        <v>2815</v>
      </c>
      <c r="F2307" t="s">
        <v>2830</v>
      </c>
      <c r="G2307" s="7" t="s">
        <v>2815</v>
      </c>
      <c r="H2307" t="s">
        <v>2831</v>
      </c>
      <c r="I2307" t="s">
        <v>2844</v>
      </c>
      <c r="J2307" t="s">
        <v>2845</v>
      </c>
      <c r="K2307" t="s">
        <v>2846</v>
      </c>
    </row>
    <row r="2308" spans="1:11">
      <c r="A2308" t="str">
        <f>IFERROR(VLOOKUP(I2308,รวมโครงการที่ผ่านทั้งหมด!G:X,18,0),"")</f>
        <v/>
      </c>
      <c r="B2308" s="1" t="s">
        <v>1816</v>
      </c>
      <c r="C2308" t="s">
        <v>2656</v>
      </c>
      <c r="D2308" s="7" t="s">
        <v>2454</v>
      </c>
      <c r="E2308" s="7" t="s">
        <v>2815</v>
      </c>
      <c r="F2308" t="s">
        <v>2830</v>
      </c>
      <c r="G2308" s="7" t="s">
        <v>2815</v>
      </c>
      <c r="H2308" t="s">
        <v>2831</v>
      </c>
      <c r="I2308" t="s">
        <v>2847</v>
      </c>
      <c r="J2308" t="s">
        <v>2848</v>
      </c>
      <c r="K2308" t="s">
        <v>2849</v>
      </c>
    </row>
    <row r="2309" spans="1:11">
      <c r="A2309" t="str">
        <f>IFERROR(VLOOKUP(I2309,รวมโครงการที่ผ่านทั้งหมด!G:X,18,0),"")</f>
        <v/>
      </c>
      <c r="B2309" s="1" t="s">
        <v>1816</v>
      </c>
      <c r="C2309" t="s">
        <v>2656</v>
      </c>
      <c r="D2309" s="7" t="s">
        <v>2454</v>
      </c>
      <c r="E2309" s="7" t="s">
        <v>2815</v>
      </c>
      <c r="F2309" t="s">
        <v>2830</v>
      </c>
      <c r="G2309" s="7" t="s">
        <v>2815</v>
      </c>
      <c r="H2309" t="s">
        <v>2831</v>
      </c>
      <c r="I2309" t="s">
        <v>2850</v>
      </c>
      <c r="J2309" t="s">
        <v>2851</v>
      </c>
      <c r="K2309" t="s">
        <v>2852</v>
      </c>
    </row>
    <row r="2310" spans="1:11">
      <c r="A2310" t="str">
        <f>IFERROR(VLOOKUP(I2310,รวมโครงการที่ผ่านทั้งหมด!G:X,18,0),"")</f>
        <v/>
      </c>
      <c r="B2310" s="1" t="s">
        <v>1816</v>
      </c>
      <c r="C2310" t="s">
        <v>2656</v>
      </c>
      <c r="D2310" s="7" t="s">
        <v>2454</v>
      </c>
      <c r="E2310" s="7" t="s">
        <v>2815</v>
      </c>
      <c r="F2310" t="s">
        <v>2830</v>
      </c>
      <c r="G2310" s="7" t="s">
        <v>2815</v>
      </c>
      <c r="H2310" t="s">
        <v>2831</v>
      </c>
      <c r="I2310" t="s">
        <v>2853</v>
      </c>
      <c r="J2310" t="s">
        <v>2854</v>
      </c>
      <c r="K2310" t="s">
        <v>2855</v>
      </c>
    </row>
    <row r="2311" spans="1:11">
      <c r="A2311" t="str">
        <f>IFERROR(VLOOKUP(I2311,รวมโครงการที่ผ่านทั้งหมด!G:X,18,0),"")</f>
        <v/>
      </c>
      <c r="B2311" s="1" t="s">
        <v>1816</v>
      </c>
      <c r="C2311" t="s">
        <v>2656</v>
      </c>
      <c r="D2311" s="7" t="s">
        <v>2454</v>
      </c>
      <c r="E2311" s="7" t="s">
        <v>2815</v>
      </c>
      <c r="F2311" t="s">
        <v>2830</v>
      </c>
      <c r="G2311" s="7" t="s">
        <v>2815</v>
      </c>
      <c r="H2311" t="s">
        <v>2831</v>
      </c>
      <c r="I2311" t="s">
        <v>2856</v>
      </c>
      <c r="J2311" t="s">
        <v>2857</v>
      </c>
      <c r="K2311" t="s">
        <v>2858</v>
      </c>
    </row>
    <row r="2312" spans="1:11">
      <c r="A2312" t="str">
        <f>IFERROR(VLOOKUP(I2312,รวมโครงการที่ผ่านทั้งหมด!G:X,18,0),"")</f>
        <v/>
      </c>
      <c r="B2312" s="1" t="s">
        <v>1816</v>
      </c>
      <c r="C2312" t="s">
        <v>2656</v>
      </c>
      <c r="D2312" s="7" t="s">
        <v>2454</v>
      </c>
      <c r="E2312" s="7" t="s">
        <v>2815</v>
      </c>
      <c r="F2312" t="s">
        <v>2874</v>
      </c>
      <c r="G2312" s="7" t="s">
        <v>2815</v>
      </c>
      <c r="H2312" t="s">
        <v>2875</v>
      </c>
      <c r="I2312" t="s">
        <v>2891</v>
      </c>
      <c r="J2312" t="s">
        <v>2892</v>
      </c>
      <c r="K2312" t="s">
        <v>2893</v>
      </c>
    </row>
    <row r="2313" spans="1:11">
      <c r="A2313" t="str">
        <f>IFERROR(VLOOKUP(I2313,รวมโครงการที่ผ่านทั้งหมด!G:X,18,0),"")</f>
        <v/>
      </c>
      <c r="B2313" s="1" t="s">
        <v>1816</v>
      </c>
      <c r="C2313" t="s">
        <v>2656</v>
      </c>
      <c r="D2313" s="7" t="s">
        <v>2454</v>
      </c>
      <c r="E2313" s="7" t="s">
        <v>2815</v>
      </c>
      <c r="F2313" t="s">
        <v>2874</v>
      </c>
      <c r="G2313" s="7" t="s">
        <v>2815</v>
      </c>
      <c r="H2313" t="s">
        <v>2875</v>
      </c>
      <c r="I2313" t="s">
        <v>2894</v>
      </c>
      <c r="J2313" t="s">
        <v>2895</v>
      </c>
      <c r="K2313" t="s">
        <v>2896</v>
      </c>
    </row>
    <row r="2314" spans="1:11">
      <c r="A2314" t="str">
        <f>IFERROR(VLOOKUP(I2314,รวมโครงการที่ผ่านทั้งหมด!G:X,18,0),"")</f>
        <v/>
      </c>
      <c r="B2314" s="1" t="s">
        <v>1816</v>
      </c>
      <c r="C2314" t="s">
        <v>2656</v>
      </c>
      <c r="D2314" s="7" t="s">
        <v>2454</v>
      </c>
      <c r="E2314" s="7" t="s">
        <v>2815</v>
      </c>
      <c r="F2314" t="s">
        <v>2874</v>
      </c>
      <c r="G2314" s="7" t="s">
        <v>2815</v>
      </c>
      <c r="H2314" t="s">
        <v>2875</v>
      </c>
      <c r="I2314" t="s">
        <v>2897</v>
      </c>
      <c r="J2314" t="s">
        <v>2898</v>
      </c>
      <c r="K2314" t="s">
        <v>2899</v>
      </c>
    </row>
    <row r="2315" spans="1:11">
      <c r="A2315" t="str">
        <f>IFERROR(VLOOKUP(I2315,รวมโครงการที่ผ่านทั้งหมด!G:X,18,0),"")</f>
        <v/>
      </c>
      <c r="B2315" s="1" t="s">
        <v>1816</v>
      </c>
      <c r="C2315" t="s">
        <v>2656</v>
      </c>
      <c r="D2315" s="7" t="s">
        <v>2454</v>
      </c>
      <c r="E2315" s="7" t="s">
        <v>2815</v>
      </c>
      <c r="F2315" t="s">
        <v>2874</v>
      </c>
      <c r="G2315" s="7" t="s">
        <v>2815</v>
      </c>
      <c r="H2315" t="s">
        <v>2875</v>
      </c>
      <c r="I2315" t="s">
        <v>2900</v>
      </c>
      <c r="J2315" t="s">
        <v>2901</v>
      </c>
      <c r="K2315" t="s">
        <v>2902</v>
      </c>
    </row>
    <row r="2316" spans="1:11">
      <c r="A2316" t="str">
        <f>IFERROR(VLOOKUP(I2316,รวมโครงการที่ผ่านทั้งหมด!G:X,18,0),"")</f>
        <v/>
      </c>
      <c r="B2316" s="1" t="s">
        <v>1816</v>
      </c>
      <c r="C2316" t="s">
        <v>2656</v>
      </c>
      <c r="D2316" s="7" t="s">
        <v>2454</v>
      </c>
      <c r="E2316" s="7" t="s">
        <v>2815</v>
      </c>
      <c r="F2316" t="s">
        <v>2874</v>
      </c>
      <c r="G2316" s="7" t="s">
        <v>2815</v>
      </c>
      <c r="H2316" t="s">
        <v>2875</v>
      </c>
      <c r="I2316" t="s">
        <v>2906</v>
      </c>
      <c r="J2316" t="s">
        <v>2907</v>
      </c>
      <c r="K2316" t="s">
        <v>2908</v>
      </c>
    </row>
    <row r="2317" spans="1:11">
      <c r="A2317" t="str">
        <f>IFERROR(VLOOKUP(I2317,รวมโครงการที่ผ่านทั้งหมด!G:X,18,0),"")</f>
        <v/>
      </c>
      <c r="B2317" s="1" t="s">
        <v>1816</v>
      </c>
      <c r="C2317" t="s">
        <v>2656</v>
      </c>
      <c r="D2317" s="7" t="s">
        <v>2454</v>
      </c>
      <c r="E2317" s="7" t="s">
        <v>2815</v>
      </c>
      <c r="F2317" t="s">
        <v>2874</v>
      </c>
      <c r="G2317" s="7" t="s">
        <v>2815</v>
      </c>
      <c r="H2317" t="s">
        <v>2875</v>
      </c>
      <c r="I2317" t="s">
        <v>2909</v>
      </c>
      <c r="J2317" t="s">
        <v>2910</v>
      </c>
      <c r="K2317" t="s">
        <v>2911</v>
      </c>
    </row>
    <row r="2318" spans="1:11">
      <c r="A2318" t="str">
        <f>IFERROR(VLOOKUP(I2318,รวมโครงการที่ผ่านทั้งหมด!G:X,18,0),"")</f>
        <v/>
      </c>
      <c r="B2318" s="1" t="s">
        <v>1816</v>
      </c>
      <c r="C2318" t="s">
        <v>2656</v>
      </c>
      <c r="D2318" s="7" t="s">
        <v>2454</v>
      </c>
      <c r="E2318" s="7" t="s">
        <v>2815</v>
      </c>
      <c r="F2318" t="s">
        <v>2874</v>
      </c>
      <c r="G2318" s="7" t="s">
        <v>2815</v>
      </c>
      <c r="H2318" t="s">
        <v>2875</v>
      </c>
      <c r="I2318" t="s">
        <v>2912</v>
      </c>
      <c r="J2318" t="s">
        <v>2913</v>
      </c>
      <c r="K2318" t="s">
        <v>2914</v>
      </c>
    </row>
    <row r="2319" spans="1:11">
      <c r="A2319" t="str">
        <f>IFERROR(VLOOKUP(I2319,รวมโครงการที่ผ่านทั้งหมด!G:X,18,0),"")</f>
        <v/>
      </c>
      <c r="B2319" s="1" t="s">
        <v>1816</v>
      </c>
      <c r="C2319" t="s">
        <v>2656</v>
      </c>
      <c r="D2319" s="7" t="s">
        <v>2454</v>
      </c>
      <c r="E2319" s="7" t="s">
        <v>2815</v>
      </c>
      <c r="F2319" t="s">
        <v>2874</v>
      </c>
      <c r="G2319" s="7" t="s">
        <v>2815</v>
      </c>
      <c r="H2319" t="s">
        <v>2875</v>
      </c>
      <c r="I2319" t="s">
        <v>2915</v>
      </c>
      <c r="J2319" t="s">
        <v>2916</v>
      </c>
      <c r="K2319" t="s">
        <v>2917</v>
      </c>
    </row>
    <row r="2320" spans="1:11">
      <c r="A2320" t="str">
        <f>IFERROR(VLOOKUP(I2320,รวมโครงการที่ผ่านทั้งหมด!G:X,18,0),"")</f>
        <v/>
      </c>
      <c r="B2320" s="1" t="s">
        <v>1816</v>
      </c>
      <c r="C2320" t="s">
        <v>2656</v>
      </c>
      <c r="D2320" s="7" t="s">
        <v>2454</v>
      </c>
      <c r="E2320" s="7" t="s">
        <v>2815</v>
      </c>
      <c r="F2320" t="s">
        <v>2874</v>
      </c>
      <c r="G2320" s="7" t="s">
        <v>2815</v>
      </c>
      <c r="H2320" t="s">
        <v>2875</v>
      </c>
      <c r="I2320" t="s">
        <v>2918</v>
      </c>
      <c r="J2320" t="s">
        <v>2919</v>
      </c>
      <c r="K2320" t="s">
        <v>2920</v>
      </c>
    </row>
    <row r="2321" spans="1:11">
      <c r="A2321" t="str">
        <f>IFERROR(VLOOKUP(I2321,รวมโครงการที่ผ่านทั้งหมด!G:X,18,0),"")</f>
        <v/>
      </c>
      <c r="B2321" s="1" t="s">
        <v>1816</v>
      </c>
      <c r="C2321" t="s">
        <v>2656</v>
      </c>
      <c r="D2321" s="7" t="s">
        <v>2454</v>
      </c>
      <c r="E2321" s="7" t="s">
        <v>2815</v>
      </c>
      <c r="F2321" t="s">
        <v>2874</v>
      </c>
      <c r="G2321" s="7" t="s">
        <v>2815</v>
      </c>
      <c r="H2321" t="s">
        <v>2875</v>
      </c>
      <c r="I2321" t="s">
        <v>2921</v>
      </c>
      <c r="J2321" t="s">
        <v>2922</v>
      </c>
      <c r="K2321" t="s">
        <v>2923</v>
      </c>
    </row>
    <row r="2322" spans="1:11">
      <c r="A2322" t="str">
        <f>IFERROR(VLOOKUP(I2322,รวมโครงการที่ผ่านทั้งหมด!G:X,18,0),"")</f>
        <v/>
      </c>
      <c r="B2322" s="1" t="s">
        <v>1816</v>
      </c>
      <c r="C2322" t="s">
        <v>2656</v>
      </c>
      <c r="D2322" s="7" t="s">
        <v>2454</v>
      </c>
      <c r="E2322" s="7" t="s">
        <v>2815</v>
      </c>
      <c r="F2322" t="s">
        <v>2874</v>
      </c>
      <c r="G2322" s="7" t="s">
        <v>2815</v>
      </c>
      <c r="H2322" t="s">
        <v>2875</v>
      </c>
      <c r="I2322" t="s">
        <v>2924</v>
      </c>
      <c r="J2322" t="s">
        <v>2925</v>
      </c>
      <c r="K2322" t="s">
        <v>2926</v>
      </c>
    </row>
    <row r="2323" spans="1:11">
      <c r="A2323" t="str">
        <f>IFERROR(VLOOKUP(I2323,รวมโครงการที่ผ่านทั้งหมด!G:X,18,0),"")</f>
        <v/>
      </c>
      <c r="B2323" s="1" t="s">
        <v>1816</v>
      </c>
      <c r="C2323" t="s">
        <v>2656</v>
      </c>
      <c r="D2323" s="7" t="s">
        <v>2454</v>
      </c>
      <c r="E2323" s="7" t="s">
        <v>2815</v>
      </c>
      <c r="F2323" t="s">
        <v>2874</v>
      </c>
      <c r="G2323" s="7" t="s">
        <v>2815</v>
      </c>
      <c r="H2323" t="s">
        <v>2875</v>
      </c>
      <c r="I2323" t="s">
        <v>2927</v>
      </c>
      <c r="J2323" t="s">
        <v>2928</v>
      </c>
      <c r="K2323" t="s">
        <v>2929</v>
      </c>
    </row>
    <row r="2324" spans="1:11">
      <c r="A2324" t="str">
        <f>IFERROR(VLOOKUP(I2324,รวมโครงการที่ผ่านทั้งหมด!G:X,18,0),"")</f>
        <v/>
      </c>
      <c r="B2324" s="1" t="s">
        <v>1816</v>
      </c>
      <c r="C2324" t="s">
        <v>2656</v>
      </c>
      <c r="D2324" s="7" t="s">
        <v>2454</v>
      </c>
      <c r="E2324" s="7" t="s">
        <v>2815</v>
      </c>
      <c r="F2324" t="s">
        <v>2874</v>
      </c>
      <c r="G2324" s="7" t="s">
        <v>2815</v>
      </c>
      <c r="H2324" t="s">
        <v>2875</v>
      </c>
      <c r="I2324" t="s">
        <v>2930</v>
      </c>
      <c r="J2324" t="s">
        <v>2931</v>
      </c>
      <c r="K2324" t="s">
        <v>2932</v>
      </c>
    </row>
    <row r="2325" spans="1:11">
      <c r="A2325" t="str">
        <f>IFERROR(VLOOKUP(I2325,รวมโครงการที่ผ่านทั้งหมด!G:X,18,0),"")</f>
        <v/>
      </c>
      <c r="B2325" s="1" t="s">
        <v>1816</v>
      </c>
      <c r="C2325" t="s">
        <v>2656</v>
      </c>
      <c r="D2325" s="7" t="s">
        <v>2454</v>
      </c>
      <c r="E2325" s="7" t="s">
        <v>2815</v>
      </c>
      <c r="F2325" t="s">
        <v>2874</v>
      </c>
      <c r="G2325" s="7" t="s">
        <v>2815</v>
      </c>
      <c r="H2325" t="s">
        <v>2875</v>
      </c>
      <c r="I2325" t="s">
        <v>2933</v>
      </c>
      <c r="J2325" t="s">
        <v>2934</v>
      </c>
      <c r="K2325" t="s">
        <v>2935</v>
      </c>
    </row>
    <row r="2326" spans="1:11">
      <c r="A2326" t="str">
        <f>IFERROR(VLOOKUP(I2326,รวมโครงการที่ผ่านทั้งหมด!G:X,18,0),"")</f>
        <v/>
      </c>
      <c r="B2326" s="1" t="s">
        <v>1816</v>
      </c>
      <c r="C2326" t="s">
        <v>2656</v>
      </c>
      <c r="D2326" s="7" t="s">
        <v>2454</v>
      </c>
      <c r="E2326" s="7" t="s">
        <v>2815</v>
      </c>
      <c r="F2326" t="s">
        <v>2874</v>
      </c>
      <c r="G2326" s="7" t="s">
        <v>2815</v>
      </c>
      <c r="H2326" t="s">
        <v>2875</v>
      </c>
      <c r="I2326" t="s">
        <v>2936</v>
      </c>
      <c r="J2326" t="s">
        <v>2937</v>
      </c>
      <c r="K2326" t="s">
        <v>2938</v>
      </c>
    </row>
    <row r="2327" spans="1:11">
      <c r="A2327">
        <f>IFERROR(VLOOKUP(I2327,รวมโครงการที่ผ่านทั้งหมด!G:X,18,0),"")</f>
        <v>1</v>
      </c>
      <c r="B2327" s="1" t="s">
        <v>1816</v>
      </c>
      <c r="C2327" t="s">
        <v>2656</v>
      </c>
      <c r="D2327" s="7" t="s">
        <v>2454</v>
      </c>
      <c r="E2327" s="7" t="s">
        <v>2815</v>
      </c>
      <c r="F2327" t="s">
        <v>2939</v>
      </c>
      <c r="G2327" s="7" t="s">
        <v>2815</v>
      </c>
      <c r="H2327" t="s">
        <v>2940</v>
      </c>
      <c r="I2327" t="s">
        <v>2941</v>
      </c>
      <c r="J2327" t="s">
        <v>2942</v>
      </c>
      <c r="K2327" t="s">
        <v>2943</v>
      </c>
    </row>
    <row r="2328" spans="1:11">
      <c r="A2328" t="str">
        <f>IFERROR(VLOOKUP(I2328,รวมโครงการที่ผ่านทั้งหมด!G:X,18,0),"")</f>
        <v/>
      </c>
      <c r="B2328" s="1" t="s">
        <v>1816</v>
      </c>
      <c r="C2328" t="s">
        <v>2656</v>
      </c>
      <c r="D2328" s="7" t="s">
        <v>2454</v>
      </c>
      <c r="E2328" s="7" t="s">
        <v>2815</v>
      </c>
      <c r="F2328" t="s">
        <v>2939</v>
      </c>
      <c r="G2328" s="7" t="s">
        <v>2815</v>
      </c>
      <c r="H2328" t="s">
        <v>2940</v>
      </c>
      <c r="I2328" t="s">
        <v>2944</v>
      </c>
      <c r="J2328" t="s">
        <v>2945</v>
      </c>
      <c r="K2328" t="s">
        <v>2946</v>
      </c>
    </row>
    <row r="2329" spans="1:11">
      <c r="A2329">
        <f>IFERROR(VLOOKUP(I2329,รวมโครงการที่ผ่านทั้งหมด!G:X,18,0),"")</f>
        <v>1</v>
      </c>
      <c r="B2329" s="1" t="s">
        <v>1816</v>
      </c>
      <c r="C2329" t="s">
        <v>2656</v>
      </c>
      <c r="D2329" s="7" t="s">
        <v>2454</v>
      </c>
      <c r="E2329" s="7" t="s">
        <v>2815</v>
      </c>
      <c r="F2329" t="s">
        <v>2939</v>
      </c>
      <c r="G2329" s="7" t="s">
        <v>2815</v>
      </c>
      <c r="H2329" t="s">
        <v>2940</v>
      </c>
      <c r="I2329" t="s">
        <v>2947</v>
      </c>
      <c r="J2329" t="s">
        <v>2948</v>
      </c>
      <c r="K2329" t="s">
        <v>2949</v>
      </c>
    </row>
    <row r="2330" spans="1:11">
      <c r="A2330" t="str">
        <f>IFERROR(VLOOKUP(I2330,รวมโครงการที่ผ่านทั้งหมด!G:X,18,0),"")</f>
        <v/>
      </c>
      <c r="B2330" s="1" t="s">
        <v>1816</v>
      </c>
      <c r="C2330" t="s">
        <v>2656</v>
      </c>
      <c r="D2330" s="7" t="s">
        <v>2454</v>
      </c>
      <c r="E2330" s="7" t="s">
        <v>2815</v>
      </c>
      <c r="F2330" t="s">
        <v>2939</v>
      </c>
      <c r="G2330" s="7" t="s">
        <v>2815</v>
      </c>
      <c r="H2330" t="s">
        <v>2940</v>
      </c>
      <c r="I2330" t="s">
        <v>2950</v>
      </c>
      <c r="J2330" t="s">
        <v>2951</v>
      </c>
      <c r="K2330" t="s">
        <v>2952</v>
      </c>
    </row>
    <row r="2331" spans="1:11">
      <c r="A2331" t="str">
        <f>IFERROR(VLOOKUP(I2331,รวมโครงการที่ผ่านทั้งหมด!G:X,18,0),"")</f>
        <v/>
      </c>
      <c r="B2331" s="1" t="s">
        <v>1816</v>
      </c>
      <c r="C2331" t="s">
        <v>2656</v>
      </c>
      <c r="D2331" s="7" t="s">
        <v>2454</v>
      </c>
      <c r="E2331" s="7" t="s">
        <v>2815</v>
      </c>
      <c r="F2331" t="s">
        <v>2939</v>
      </c>
      <c r="G2331" s="7" t="s">
        <v>2815</v>
      </c>
      <c r="H2331" t="s">
        <v>2940</v>
      </c>
      <c r="I2331" t="s">
        <v>2953</v>
      </c>
      <c r="J2331" t="s">
        <v>2954</v>
      </c>
      <c r="K2331" t="s">
        <v>2955</v>
      </c>
    </row>
    <row r="2332" spans="1:11">
      <c r="A2332" t="str">
        <f>IFERROR(VLOOKUP(I2332,รวมโครงการที่ผ่านทั้งหมด!G:X,18,0),"")</f>
        <v/>
      </c>
      <c r="B2332" s="1" t="s">
        <v>1816</v>
      </c>
      <c r="C2332" t="s">
        <v>2656</v>
      </c>
      <c r="D2332" s="7" t="s">
        <v>2454</v>
      </c>
      <c r="E2332" s="7" t="s">
        <v>2815</v>
      </c>
      <c r="F2332" t="s">
        <v>2939</v>
      </c>
      <c r="G2332" s="7" t="s">
        <v>2815</v>
      </c>
      <c r="H2332" t="s">
        <v>2940</v>
      </c>
      <c r="I2332" t="s">
        <v>2956</v>
      </c>
      <c r="J2332" t="s">
        <v>2957</v>
      </c>
      <c r="K2332" t="s">
        <v>2958</v>
      </c>
    </row>
    <row r="2333" spans="1:11">
      <c r="A2333" t="str">
        <f>IFERROR(VLOOKUP(I2333,รวมโครงการที่ผ่านทั้งหมด!G:X,18,0),"")</f>
        <v/>
      </c>
      <c r="B2333" s="1" t="s">
        <v>1816</v>
      </c>
      <c r="C2333" t="s">
        <v>2656</v>
      </c>
      <c r="D2333" s="7" t="s">
        <v>2454</v>
      </c>
      <c r="E2333" s="7" t="s">
        <v>2815</v>
      </c>
      <c r="F2333" t="s">
        <v>2939</v>
      </c>
      <c r="G2333" s="7" t="s">
        <v>2815</v>
      </c>
      <c r="H2333" t="s">
        <v>2940</v>
      </c>
      <c r="I2333" t="s">
        <v>2959</v>
      </c>
      <c r="J2333" t="s">
        <v>2960</v>
      </c>
      <c r="K2333" t="s">
        <v>2961</v>
      </c>
    </row>
    <row r="2334" spans="1:11">
      <c r="A2334" t="str">
        <f>IFERROR(VLOOKUP(I2334,รวมโครงการที่ผ่านทั้งหมด!G:X,18,0),"")</f>
        <v/>
      </c>
      <c r="B2334" s="1" t="s">
        <v>1816</v>
      </c>
      <c r="C2334" t="s">
        <v>2656</v>
      </c>
      <c r="D2334" s="7" t="s">
        <v>2454</v>
      </c>
      <c r="E2334" s="7" t="s">
        <v>2815</v>
      </c>
      <c r="F2334" t="s">
        <v>2939</v>
      </c>
      <c r="G2334" s="7" t="s">
        <v>2815</v>
      </c>
      <c r="H2334" t="s">
        <v>2940</v>
      </c>
      <c r="I2334" t="s">
        <v>2962</v>
      </c>
      <c r="J2334" t="s">
        <v>2963</v>
      </c>
      <c r="K2334" t="s">
        <v>2964</v>
      </c>
    </row>
    <row r="2335" spans="1:11">
      <c r="A2335" t="str">
        <f>IFERROR(VLOOKUP(I2335,รวมโครงการที่ผ่านทั้งหมด!G:X,18,0),"")</f>
        <v/>
      </c>
      <c r="B2335" s="1" t="s">
        <v>1816</v>
      </c>
      <c r="C2335" t="s">
        <v>2656</v>
      </c>
      <c r="D2335" s="7" t="s">
        <v>2454</v>
      </c>
      <c r="E2335" s="7" t="s">
        <v>2815</v>
      </c>
      <c r="F2335" t="s">
        <v>2975</v>
      </c>
      <c r="G2335" s="7" t="s">
        <v>2815</v>
      </c>
      <c r="H2335" t="s">
        <v>2976</v>
      </c>
      <c r="I2335" t="s">
        <v>2977</v>
      </c>
      <c r="J2335" t="s">
        <v>2978</v>
      </c>
      <c r="K2335" t="s">
        <v>2979</v>
      </c>
    </row>
    <row r="2336" spans="1:11">
      <c r="A2336" t="str">
        <f>IFERROR(VLOOKUP(I2336,รวมโครงการที่ผ่านทั้งหมด!G:X,18,0),"")</f>
        <v/>
      </c>
      <c r="B2336" s="1" t="s">
        <v>1816</v>
      </c>
      <c r="C2336" t="s">
        <v>2656</v>
      </c>
      <c r="D2336" s="7" t="s">
        <v>151</v>
      </c>
      <c r="E2336" s="7" t="s">
        <v>6226</v>
      </c>
      <c r="F2336" t="s">
        <v>6266</v>
      </c>
      <c r="G2336" s="7" t="s">
        <v>10772</v>
      </c>
      <c r="H2336" t="s">
        <v>6267</v>
      </c>
      <c r="I2336" t="s">
        <v>6277</v>
      </c>
      <c r="J2336" t="s">
        <v>6278</v>
      </c>
      <c r="K2336" t="s">
        <v>6279</v>
      </c>
    </row>
    <row r="2337" spans="1:11">
      <c r="A2337">
        <f>IFERROR(VLOOKUP(I2337,รวมโครงการที่ผ่านทั้งหมด!G:X,18,0),"")</f>
        <v>1</v>
      </c>
      <c r="B2337" s="1" t="s">
        <v>1816</v>
      </c>
      <c r="C2337" t="s">
        <v>2656</v>
      </c>
      <c r="D2337" s="7" t="s">
        <v>151</v>
      </c>
      <c r="E2337" s="7" t="s">
        <v>6226</v>
      </c>
      <c r="F2337" t="s">
        <v>6266</v>
      </c>
      <c r="G2337" s="7" t="s">
        <v>10772</v>
      </c>
      <c r="H2337" t="s">
        <v>6267</v>
      </c>
      <c r="I2337" t="s">
        <v>6280</v>
      </c>
      <c r="J2337" t="s">
        <v>6281</v>
      </c>
      <c r="K2337" t="s">
        <v>6282</v>
      </c>
    </row>
    <row r="2338" spans="1:11">
      <c r="A2338" t="str">
        <f>IFERROR(VLOOKUP(I2338,รวมโครงการที่ผ่านทั้งหมด!G:X,18,0),"")</f>
        <v/>
      </c>
      <c r="B2338" s="1" t="s">
        <v>1816</v>
      </c>
      <c r="C2338" t="s">
        <v>2656</v>
      </c>
      <c r="D2338" s="7" t="s">
        <v>151</v>
      </c>
      <c r="E2338" s="7" t="s">
        <v>6740</v>
      </c>
      <c r="F2338" t="s">
        <v>6178</v>
      </c>
      <c r="G2338" s="7" t="s">
        <v>10777</v>
      </c>
      <c r="H2338" t="s">
        <v>6741</v>
      </c>
      <c r="I2338" t="s">
        <v>6745</v>
      </c>
      <c r="J2338" t="s">
        <v>6746</v>
      </c>
      <c r="K2338" t="s">
        <v>6747</v>
      </c>
    </row>
    <row r="2339" spans="1:11">
      <c r="A2339" t="str">
        <f>IFERROR(VLOOKUP(I2339,รวมโครงการที่ผ่านทั้งหมด!G:X,18,0),"")</f>
        <v/>
      </c>
      <c r="B2339" s="1" t="s">
        <v>1816</v>
      </c>
      <c r="C2339" t="s">
        <v>4738</v>
      </c>
      <c r="D2339" s="7" t="s">
        <v>4518</v>
      </c>
      <c r="E2339" s="7" t="s">
        <v>4739</v>
      </c>
      <c r="F2339" t="s">
        <v>4740</v>
      </c>
      <c r="G2339" s="7" t="s">
        <v>4739</v>
      </c>
      <c r="H2339" t="s">
        <v>4741</v>
      </c>
      <c r="I2339" t="s">
        <v>4742</v>
      </c>
      <c r="J2339" t="s">
        <v>4743</v>
      </c>
      <c r="K2339" t="s">
        <v>4744</v>
      </c>
    </row>
    <row r="2340" spans="1:11">
      <c r="A2340" t="str">
        <f>IFERROR(VLOOKUP(I2340,รวมโครงการที่ผ่านทั้งหมด!G:X,18,0),"")</f>
        <v/>
      </c>
      <c r="B2340" s="1" t="s">
        <v>1816</v>
      </c>
      <c r="C2340" t="s">
        <v>4738</v>
      </c>
      <c r="D2340" s="7" t="s">
        <v>4518</v>
      </c>
      <c r="E2340" s="7" t="s">
        <v>4739</v>
      </c>
      <c r="F2340" t="s">
        <v>4740</v>
      </c>
      <c r="G2340" s="7" t="s">
        <v>4739</v>
      </c>
      <c r="H2340" t="s">
        <v>4741</v>
      </c>
      <c r="I2340" t="s">
        <v>4745</v>
      </c>
      <c r="J2340" t="s">
        <v>4746</v>
      </c>
      <c r="K2340" t="s">
        <v>4747</v>
      </c>
    </row>
    <row r="2341" spans="1:11">
      <c r="A2341" t="str">
        <f>IFERROR(VLOOKUP(I2341,รวมโครงการที่ผ่านทั้งหมด!G:X,18,0),"")</f>
        <v/>
      </c>
      <c r="B2341" s="1" t="s">
        <v>1816</v>
      </c>
      <c r="C2341" t="s">
        <v>4738</v>
      </c>
      <c r="D2341" s="7" t="s">
        <v>4518</v>
      </c>
      <c r="E2341" s="7" t="s">
        <v>4739</v>
      </c>
      <c r="F2341" t="s">
        <v>4740</v>
      </c>
      <c r="G2341" s="7" t="s">
        <v>4739</v>
      </c>
      <c r="H2341" t="s">
        <v>4741</v>
      </c>
      <c r="I2341" t="s">
        <v>4748</v>
      </c>
      <c r="J2341" t="s">
        <v>4749</v>
      </c>
      <c r="K2341" t="s">
        <v>4750</v>
      </c>
    </row>
    <row r="2342" spans="1:11">
      <c r="A2342" t="str">
        <f>IFERROR(VLOOKUP(I2342,รวมโครงการที่ผ่านทั้งหมด!G:X,18,0),"")</f>
        <v/>
      </c>
      <c r="B2342" s="1" t="s">
        <v>1816</v>
      </c>
      <c r="C2342" t="s">
        <v>4738</v>
      </c>
      <c r="D2342" s="7" t="s">
        <v>4518</v>
      </c>
      <c r="E2342" s="7" t="s">
        <v>4739</v>
      </c>
      <c r="F2342" t="s">
        <v>4740</v>
      </c>
      <c r="G2342" s="7" t="s">
        <v>4739</v>
      </c>
      <c r="H2342" t="s">
        <v>4741</v>
      </c>
      <c r="I2342" t="s">
        <v>4751</v>
      </c>
      <c r="J2342" t="s">
        <v>4752</v>
      </c>
      <c r="K2342" t="s">
        <v>4753</v>
      </c>
    </row>
    <row r="2343" spans="1:11">
      <c r="A2343" t="str">
        <f>IFERROR(VLOOKUP(I2343,รวมโครงการที่ผ่านทั้งหมด!G:X,18,0),"")</f>
        <v/>
      </c>
      <c r="B2343" s="1" t="s">
        <v>1816</v>
      </c>
      <c r="C2343" t="s">
        <v>4738</v>
      </c>
      <c r="D2343" s="7" t="s">
        <v>4518</v>
      </c>
      <c r="E2343" s="7" t="s">
        <v>4739</v>
      </c>
      <c r="F2343" t="s">
        <v>4740</v>
      </c>
      <c r="G2343" s="7" t="s">
        <v>4739</v>
      </c>
      <c r="H2343" t="s">
        <v>4741</v>
      </c>
      <c r="I2343" t="s">
        <v>4754</v>
      </c>
      <c r="J2343" t="s">
        <v>4755</v>
      </c>
      <c r="K2343" t="s">
        <v>4756</v>
      </c>
    </row>
    <row r="2344" spans="1:11">
      <c r="A2344" t="str">
        <f>IFERROR(VLOOKUP(I2344,รวมโครงการที่ผ่านทั้งหมด!G:X,18,0),"")</f>
        <v/>
      </c>
      <c r="B2344" s="1" t="s">
        <v>1816</v>
      </c>
      <c r="C2344" t="s">
        <v>4738</v>
      </c>
      <c r="D2344" s="7" t="s">
        <v>4518</v>
      </c>
      <c r="E2344" s="7" t="s">
        <v>4739</v>
      </c>
      <c r="F2344" t="s">
        <v>4740</v>
      </c>
      <c r="G2344" s="7" t="s">
        <v>4739</v>
      </c>
      <c r="H2344" t="s">
        <v>4741</v>
      </c>
      <c r="I2344" t="s">
        <v>4757</v>
      </c>
      <c r="J2344" t="s">
        <v>4758</v>
      </c>
      <c r="K2344" t="s">
        <v>4759</v>
      </c>
    </row>
    <row r="2345" spans="1:11">
      <c r="A2345" t="str">
        <f>IFERROR(VLOOKUP(I2345,รวมโครงการที่ผ่านทั้งหมด!G:X,18,0),"")</f>
        <v/>
      </c>
      <c r="B2345" s="1" t="s">
        <v>1816</v>
      </c>
      <c r="C2345" t="s">
        <v>4738</v>
      </c>
      <c r="D2345" s="7" t="s">
        <v>4518</v>
      </c>
      <c r="E2345" s="7" t="s">
        <v>4739</v>
      </c>
      <c r="F2345" t="s">
        <v>4760</v>
      </c>
      <c r="G2345" s="7" t="s">
        <v>4739</v>
      </c>
      <c r="H2345" t="s">
        <v>4761</v>
      </c>
      <c r="I2345" t="s">
        <v>4762</v>
      </c>
      <c r="J2345" t="s">
        <v>4763</v>
      </c>
      <c r="K2345" t="s">
        <v>4764</v>
      </c>
    </row>
    <row r="2346" spans="1:11">
      <c r="A2346" t="str">
        <f>IFERROR(VLOOKUP(I2346,รวมโครงการที่ผ่านทั้งหมด!G:X,18,0),"")</f>
        <v/>
      </c>
      <c r="B2346" s="1" t="s">
        <v>1816</v>
      </c>
      <c r="C2346" t="s">
        <v>4738</v>
      </c>
      <c r="D2346" s="7" t="s">
        <v>4518</v>
      </c>
      <c r="E2346" s="7" t="s">
        <v>4739</v>
      </c>
      <c r="F2346" t="s">
        <v>4760</v>
      </c>
      <c r="G2346" s="7" t="s">
        <v>4739</v>
      </c>
      <c r="H2346" t="s">
        <v>4761</v>
      </c>
      <c r="I2346" t="s">
        <v>4765</v>
      </c>
      <c r="J2346" t="s">
        <v>4766</v>
      </c>
      <c r="K2346" t="s">
        <v>4767</v>
      </c>
    </row>
    <row r="2347" spans="1:11">
      <c r="A2347" t="str">
        <f>IFERROR(VLOOKUP(I2347,รวมโครงการที่ผ่านทั้งหมด!G:X,18,0),"")</f>
        <v/>
      </c>
      <c r="B2347" s="1" t="s">
        <v>1816</v>
      </c>
      <c r="C2347" t="s">
        <v>4738</v>
      </c>
      <c r="D2347" s="7" t="s">
        <v>4518</v>
      </c>
      <c r="E2347" s="7" t="s">
        <v>4739</v>
      </c>
      <c r="F2347" t="s">
        <v>4760</v>
      </c>
      <c r="G2347" s="7" t="s">
        <v>4739</v>
      </c>
      <c r="H2347" t="s">
        <v>4761</v>
      </c>
      <c r="I2347" t="s">
        <v>4768</v>
      </c>
      <c r="J2347" t="s">
        <v>4769</v>
      </c>
      <c r="K2347" t="s">
        <v>4770</v>
      </c>
    </row>
    <row r="2348" spans="1:11">
      <c r="A2348" t="str">
        <f>IFERROR(VLOOKUP(I2348,รวมโครงการที่ผ่านทั้งหมด!G:X,18,0),"")</f>
        <v/>
      </c>
      <c r="B2348" s="1" t="s">
        <v>1816</v>
      </c>
      <c r="C2348" t="s">
        <v>4738</v>
      </c>
      <c r="D2348" s="7" t="s">
        <v>4518</v>
      </c>
      <c r="E2348" s="7" t="s">
        <v>4739</v>
      </c>
      <c r="F2348" t="s">
        <v>4760</v>
      </c>
      <c r="G2348" s="7" t="s">
        <v>4739</v>
      </c>
      <c r="H2348" t="s">
        <v>4761</v>
      </c>
      <c r="I2348" t="s">
        <v>4771</v>
      </c>
      <c r="J2348" t="s">
        <v>4772</v>
      </c>
      <c r="K2348" t="s">
        <v>4773</v>
      </c>
    </row>
    <row r="2349" spans="1:11">
      <c r="A2349" t="str">
        <f>IFERROR(VLOOKUP(I2349,รวมโครงการที่ผ่านทั้งหมด!G:X,18,0),"")</f>
        <v/>
      </c>
      <c r="B2349" s="1" t="s">
        <v>1816</v>
      </c>
      <c r="C2349" t="s">
        <v>4738</v>
      </c>
      <c r="D2349" s="7" t="s">
        <v>4518</v>
      </c>
      <c r="E2349" s="7" t="s">
        <v>4739</v>
      </c>
      <c r="F2349" t="s">
        <v>4774</v>
      </c>
      <c r="G2349" s="7" t="s">
        <v>4739</v>
      </c>
      <c r="H2349" t="s">
        <v>4775</v>
      </c>
      <c r="I2349" t="s">
        <v>4782</v>
      </c>
      <c r="J2349" t="s">
        <v>4783</v>
      </c>
      <c r="K2349" t="s">
        <v>4784</v>
      </c>
    </row>
    <row r="2350" spans="1:11">
      <c r="A2350" t="str">
        <f>IFERROR(VLOOKUP(I2350,รวมโครงการที่ผ่านทั้งหมด!G:X,18,0),"")</f>
        <v/>
      </c>
      <c r="B2350" s="1" t="s">
        <v>1816</v>
      </c>
      <c r="C2350" t="s">
        <v>4738</v>
      </c>
      <c r="D2350" s="7" t="s">
        <v>4518</v>
      </c>
      <c r="E2350" s="7" t="s">
        <v>4739</v>
      </c>
      <c r="F2350" t="s">
        <v>4774</v>
      </c>
      <c r="G2350" s="7" t="s">
        <v>4739</v>
      </c>
      <c r="H2350" t="s">
        <v>4775</v>
      </c>
      <c r="I2350" t="s">
        <v>4785</v>
      </c>
      <c r="J2350" t="s">
        <v>4786</v>
      </c>
      <c r="K2350" t="s">
        <v>4787</v>
      </c>
    </row>
    <row r="2351" spans="1:11">
      <c r="A2351" t="str">
        <f>IFERROR(VLOOKUP(I2351,รวมโครงการที่ผ่านทั้งหมด!G:X,18,0),"")</f>
        <v/>
      </c>
      <c r="B2351" s="1" t="s">
        <v>1816</v>
      </c>
      <c r="C2351" t="s">
        <v>4738</v>
      </c>
      <c r="D2351" s="7" t="s">
        <v>151</v>
      </c>
      <c r="E2351" s="7" t="s">
        <v>10358</v>
      </c>
      <c r="F2351" t="s">
        <v>8970</v>
      </c>
      <c r="G2351" s="7" t="s">
        <v>10358</v>
      </c>
      <c r="H2351" t="s">
        <v>10359</v>
      </c>
      <c r="I2351" t="s">
        <v>10414</v>
      </c>
      <c r="J2351" t="s">
        <v>10415</v>
      </c>
      <c r="K2351" t="s">
        <v>10416</v>
      </c>
    </row>
    <row r="2352" spans="1:11">
      <c r="A2352" t="str">
        <f>IFERROR(VLOOKUP(I2352,รวมโครงการที่ผ่านทั้งหมด!G:X,18,0),"")</f>
        <v/>
      </c>
      <c r="B2352" s="1" t="s">
        <v>1816</v>
      </c>
      <c r="C2352" t="s">
        <v>2645</v>
      </c>
      <c r="D2352" s="7" t="s">
        <v>2454</v>
      </c>
      <c r="E2352" s="7" t="s">
        <v>2607</v>
      </c>
      <c r="F2352" t="s">
        <v>119</v>
      </c>
      <c r="G2352" s="7" t="s">
        <v>2607</v>
      </c>
      <c r="H2352" t="s">
        <v>2646</v>
      </c>
      <c r="I2352" t="s">
        <v>2647</v>
      </c>
      <c r="J2352" t="s">
        <v>2648</v>
      </c>
      <c r="K2352" t="s">
        <v>2649</v>
      </c>
    </row>
    <row r="2353" spans="1:11">
      <c r="A2353" t="str">
        <f>IFERROR(VLOOKUP(I2353,รวมโครงการที่ผ่านทั้งหมด!G:X,18,0),"")</f>
        <v/>
      </c>
      <c r="B2353" s="1" t="s">
        <v>1816</v>
      </c>
      <c r="C2353" t="s">
        <v>2645</v>
      </c>
      <c r="D2353" s="7" t="s">
        <v>2454</v>
      </c>
      <c r="E2353" s="7" t="s">
        <v>2607</v>
      </c>
      <c r="F2353" t="s">
        <v>119</v>
      </c>
      <c r="G2353" s="7" t="s">
        <v>2607</v>
      </c>
      <c r="H2353" t="s">
        <v>2646</v>
      </c>
      <c r="I2353" t="s">
        <v>2650</v>
      </c>
      <c r="J2353" t="s">
        <v>2651</v>
      </c>
      <c r="K2353" t="s">
        <v>2652</v>
      </c>
    </row>
    <row r="2354" spans="1:11">
      <c r="A2354" t="str">
        <f>IFERROR(VLOOKUP(I2354,รวมโครงการที่ผ่านทั้งหมด!G:X,18,0),"")</f>
        <v/>
      </c>
      <c r="B2354" s="1" t="s">
        <v>1816</v>
      </c>
      <c r="C2354" t="s">
        <v>2645</v>
      </c>
      <c r="D2354" s="7" t="s">
        <v>2454</v>
      </c>
      <c r="E2354" s="7" t="s">
        <v>2607</v>
      </c>
      <c r="F2354" t="s">
        <v>119</v>
      </c>
      <c r="G2354" s="7" t="s">
        <v>2607</v>
      </c>
      <c r="H2354" t="s">
        <v>2646</v>
      </c>
      <c r="I2354" t="s">
        <v>2653</v>
      </c>
      <c r="J2354" t="s">
        <v>2654</v>
      </c>
      <c r="K2354" t="s">
        <v>2655</v>
      </c>
    </row>
    <row r="2355" spans="1:11">
      <c r="A2355" t="str">
        <f>IFERROR(VLOOKUP(I2355,รวมโครงการที่ผ่านทั้งหมด!G:X,18,0),"")</f>
        <v/>
      </c>
      <c r="B2355" s="1" t="s">
        <v>1816</v>
      </c>
      <c r="C2355" t="s">
        <v>2645</v>
      </c>
      <c r="D2355" s="7" t="s">
        <v>2454</v>
      </c>
      <c r="E2355" s="7" t="s">
        <v>2607</v>
      </c>
      <c r="F2355" t="s">
        <v>2800</v>
      </c>
      <c r="G2355" s="7" t="s">
        <v>2607</v>
      </c>
      <c r="H2355" t="s">
        <v>2801</v>
      </c>
      <c r="I2355" t="s">
        <v>2802</v>
      </c>
      <c r="J2355" t="s">
        <v>2803</v>
      </c>
      <c r="K2355" t="s">
        <v>2804</v>
      </c>
    </row>
    <row r="2356" spans="1:11">
      <c r="A2356" t="str">
        <f>IFERROR(VLOOKUP(I2356,รวมโครงการที่ผ่านทั้งหมด!G:X,18,0),"")</f>
        <v/>
      </c>
      <c r="B2356" s="1" t="s">
        <v>1816</v>
      </c>
      <c r="C2356" t="s">
        <v>2645</v>
      </c>
      <c r="D2356" s="7" t="s">
        <v>2454</v>
      </c>
      <c r="E2356" s="7" t="s">
        <v>2607</v>
      </c>
      <c r="F2356" t="s">
        <v>2805</v>
      </c>
      <c r="G2356" s="7" t="s">
        <v>2607</v>
      </c>
      <c r="H2356" t="s">
        <v>2806</v>
      </c>
      <c r="I2356" t="s">
        <v>2807</v>
      </c>
      <c r="J2356" t="s">
        <v>2808</v>
      </c>
      <c r="K2356" t="s">
        <v>2809</v>
      </c>
    </row>
    <row r="2357" spans="1:11">
      <c r="A2357" t="str">
        <f>IFERROR(VLOOKUP(I2357,รวมโครงการที่ผ่านทั้งหมด!G:X,18,0),"")</f>
        <v/>
      </c>
      <c r="B2357" s="1" t="s">
        <v>1816</v>
      </c>
      <c r="C2357" t="s">
        <v>2645</v>
      </c>
      <c r="D2357" s="7" t="s">
        <v>2454</v>
      </c>
      <c r="E2357" s="7" t="s">
        <v>2815</v>
      </c>
      <c r="F2357" t="s">
        <v>2874</v>
      </c>
      <c r="G2357" s="7" t="s">
        <v>2815</v>
      </c>
      <c r="H2357" t="s">
        <v>2875</v>
      </c>
      <c r="I2357" t="s">
        <v>2879</v>
      </c>
      <c r="J2357" t="s">
        <v>2880</v>
      </c>
      <c r="K2357" t="s">
        <v>2881</v>
      </c>
    </row>
    <row r="2358" spans="1:11">
      <c r="A2358" t="str">
        <f>IFERROR(VLOOKUP(I2358,รวมโครงการที่ผ่านทั้งหมด!G:X,18,0),"")</f>
        <v/>
      </c>
      <c r="B2358" s="1" t="s">
        <v>1816</v>
      </c>
      <c r="C2358" t="s">
        <v>2645</v>
      </c>
      <c r="D2358" s="7" t="s">
        <v>2454</v>
      </c>
      <c r="E2358" s="7" t="s">
        <v>2815</v>
      </c>
      <c r="F2358" t="s">
        <v>2874</v>
      </c>
      <c r="G2358" s="7" t="s">
        <v>2815</v>
      </c>
      <c r="H2358" t="s">
        <v>2875</v>
      </c>
      <c r="I2358" t="s">
        <v>2882</v>
      </c>
      <c r="J2358" t="s">
        <v>2883</v>
      </c>
      <c r="K2358" t="s">
        <v>2884</v>
      </c>
    </row>
    <row r="2359" spans="1:11">
      <c r="A2359" t="str">
        <f>IFERROR(VLOOKUP(I2359,รวมโครงการที่ผ่านทั้งหมด!G:X,18,0),"")</f>
        <v/>
      </c>
      <c r="B2359" s="1" t="s">
        <v>1816</v>
      </c>
      <c r="C2359" t="s">
        <v>2645</v>
      </c>
      <c r="D2359" s="7" t="s">
        <v>2454</v>
      </c>
      <c r="E2359" s="7" t="s">
        <v>2815</v>
      </c>
      <c r="F2359" t="s">
        <v>2874</v>
      </c>
      <c r="G2359" s="7" t="s">
        <v>2815</v>
      </c>
      <c r="H2359" t="s">
        <v>2875</v>
      </c>
      <c r="I2359" t="s">
        <v>2885</v>
      </c>
      <c r="J2359" t="s">
        <v>2886</v>
      </c>
      <c r="K2359" t="s">
        <v>2887</v>
      </c>
    </row>
    <row r="2360" spans="1:11">
      <c r="A2360" t="str">
        <f>IFERROR(VLOOKUP(I2360,รวมโครงการที่ผ่านทั้งหมด!G:X,18,0),"")</f>
        <v/>
      </c>
      <c r="B2360" s="1" t="s">
        <v>1816</v>
      </c>
      <c r="C2360" t="s">
        <v>2645</v>
      </c>
      <c r="D2360" s="7" t="s">
        <v>117</v>
      </c>
      <c r="E2360" s="7" t="s">
        <v>3214</v>
      </c>
      <c r="F2360" t="s">
        <v>1042</v>
      </c>
      <c r="G2360" s="7" t="s">
        <v>3214</v>
      </c>
      <c r="H2360" t="s">
        <v>3215</v>
      </c>
      <c r="I2360" t="s">
        <v>3216</v>
      </c>
      <c r="J2360" t="s">
        <v>3217</v>
      </c>
      <c r="K2360" t="s">
        <v>3218</v>
      </c>
    </row>
    <row r="2361" spans="1:11">
      <c r="A2361" t="str">
        <f>IFERROR(VLOOKUP(I2361,รวมโครงการที่ผ่านทั้งหมด!G:X,18,0),"")</f>
        <v/>
      </c>
      <c r="B2361" s="1" t="s">
        <v>1816</v>
      </c>
      <c r="C2361" t="s">
        <v>2859</v>
      </c>
      <c r="D2361" s="7" t="s">
        <v>2454</v>
      </c>
      <c r="E2361" s="7" t="s">
        <v>2815</v>
      </c>
      <c r="F2361" t="s">
        <v>2860</v>
      </c>
      <c r="G2361" s="7" t="s">
        <v>2815</v>
      </c>
      <c r="H2361" t="s">
        <v>2861</v>
      </c>
      <c r="I2361" t="s">
        <v>2862</v>
      </c>
      <c r="J2361" t="s">
        <v>2863</v>
      </c>
      <c r="K2361" t="s">
        <v>2864</v>
      </c>
    </row>
    <row r="2362" spans="1:11">
      <c r="A2362" t="str">
        <f>IFERROR(VLOOKUP(I2362,รวมโครงการที่ผ่านทั้งหมด!G:X,18,0),"")</f>
        <v/>
      </c>
      <c r="B2362" s="1" t="s">
        <v>1816</v>
      </c>
      <c r="C2362" t="s">
        <v>2859</v>
      </c>
      <c r="D2362" s="7" t="s">
        <v>2454</v>
      </c>
      <c r="E2362" s="7" t="s">
        <v>2815</v>
      </c>
      <c r="F2362" t="s">
        <v>2965</v>
      </c>
      <c r="G2362" s="7" t="s">
        <v>2815</v>
      </c>
      <c r="H2362" t="s">
        <v>2966</v>
      </c>
      <c r="I2362" t="s">
        <v>2967</v>
      </c>
      <c r="J2362" t="s">
        <v>2968</v>
      </c>
      <c r="K2362" t="s">
        <v>2969</v>
      </c>
    </row>
    <row r="2363" spans="1:11">
      <c r="A2363" t="str">
        <f>IFERROR(VLOOKUP(I2363,รวมโครงการที่ผ่านทั้งหมด!G:X,18,0),"")</f>
        <v/>
      </c>
      <c r="B2363" s="1" t="s">
        <v>1816</v>
      </c>
      <c r="C2363" t="s">
        <v>2859</v>
      </c>
      <c r="D2363" s="7" t="s">
        <v>151</v>
      </c>
      <c r="E2363" s="7" t="s">
        <v>8667</v>
      </c>
      <c r="F2363" t="s">
        <v>292</v>
      </c>
      <c r="G2363" s="7" t="s">
        <v>8667</v>
      </c>
      <c r="H2363" t="s">
        <v>8668</v>
      </c>
      <c r="I2363" t="s">
        <v>8819</v>
      </c>
      <c r="J2363" t="s">
        <v>8820</v>
      </c>
      <c r="K2363" t="s">
        <v>8821</v>
      </c>
    </row>
    <row r="2364" spans="1:11">
      <c r="A2364">
        <f>IFERROR(VLOOKUP(I2364,รวมโครงการที่ผ่านทั้งหมด!G:X,18,0),"")</f>
        <v>1</v>
      </c>
      <c r="B2364" s="1" t="s">
        <v>1816</v>
      </c>
      <c r="C2364" t="s">
        <v>1817</v>
      </c>
      <c r="D2364" s="7" t="s">
        <v>151</v>
      </c>
      <c r="E2364" s="7" t="s">
        <v>1730</v>
      </c>
      <c r="F2364" t="s">
        <v>292</v>
      </c>
      <c r="G2364" s="7" t="s">
        <v>1730</v>
      </c>
      <c r="H2364" t="s">
        <v>1731</v>
      </c>
      <c r="I2364" t="s">
        <v>1818</v>
      </c>
      <c r="J2364" t="s">
        <v>1819</v>
      </c>
      <c r="K2364" t="s">
        <v>1820</v>
      </c>
    </row>
    <row r="2365" spans="1:11">
      <c r="A2365" t="str">
        <f>IFERROR(VLOOKUP(I2365,รวมโครงการที่ผ่านทั้งหมด!G:X,18,0),"")</f>
        <v/>
      </c>
      <c r="B2365" s="1" t="s">
        <v>1816</v>
      </c>
      <c r="C2365" t="s">
        <v>1817</v>
      </c>
      <c r="D2365" s="7" t="s">
        <v>2454</v>
      </c>
      <c r="E2365" s="7" t="s">
        <v>2607</v>
      </c>
      <c r="F2365" t="s">
        <v>2705</v>
      </c>
      <c r="G2365" s="7" t="s">
        <v>2607</v>
      </c>
      <c r="H2365" t="s">
        <v>2706</v>
      </c>
      <c r="I2365" t="s">
        <v>2707</v>
      </c>
      <c r="J2365" t="s">
        <v>2708</v>
      </c>
      <c r="K2365" t="s">
        <v>2709</v>
      </c>
    </row>
    <row r="2366" spans="1:11">
      <c r="A2366" t="str">
        <f>IFERROR(VLOOKUP(I2366,รวมโครงการที่ผ่านทั้งหมด!G:X,18,0),"")</f>
        <v/>
      </c>
      <c r="B2366" s="1" t="s">
        <v>1816</v>
      </c>
      <c r="C2366" t="s">
        <v>1817</v>
      </c>
      <c r="D2366" s="7" t="s">
        <v>2454</v>
      </c>
      <c r="E2366" s="7" t="s">
        <v>2607</v>
      </c>
      <c r="F2366" t="s">
        <v>2705</v>
      </c>
      <c r="G2366" s="7" t="s">
        <v>2607</v>
      </c>
      <c r="H2366" t="s">
        <v>2706</v>
      </c>
      <c r="I2366" t="s">
        <v>2713</v>
      </c>
      <c r="J2366" t="s">
        <v>2714</v>
      </c>
      <c r="K2366" t="s">
        <v>2715</v>
      </c>
    </row>
    <row r="2367" spans="1:11">
      <c r="A2367" t="str">
        <f>IFERROR(VLOOKUP(I2367,รวมโครงการที่ผ่านทั้งหมด!G:X,18,0),"")</f>
        <v/>
      </c>
      <c r="B2367" s="1" t="s">
        <v>1816</v>
      </c>
      <c r="C2367" t="s">
        <v>1817</v>
      </c>
      <c r="D2367" s="7" t="s">
        <v>2454</v>
      </c>
      <c r="E2367" s="7" t="s">
        <v>2607</v>
      </c>
      <c r="F2367" t="s">
        <v>2760</v>
      </c>
      <c r="G2367" s="7" t="s">
        <v>2607</v>
      </c>
      <c r="H2367" t="s">
        <v>2761</v>
      </c>
      <c r="I2367" t="s">
        <v>2762</v>
      </c>
      <c r="J2367" t="s">
        <v>2763</v>
      </c>
      <c r="K2367" t="s">
        <v>2764</v>
      </c>
    </row>
    <row r="2368" spans="1:11">
      <c r="A2368" t="str">
        <f>IFERROR(VLOOKUP(I2368,รวมโครงการที่ผ่านทั้งหมด!G:X,18,0),"")</f>
        <v/>
      </c>
      <c r="B2368" s="1" t="s">
        <v>1816</v>
      </c>
      <c r="C2368" t="s">
        <v>1817</v>
      </c>
      <c r="D2368" s="7" t="s">
        <v>2454</v>
      </c>
      <c r="E2368" s="7" t="s">
        <v>2607</v>
      </c>
      <c r="F2368" t="s">
        <v>2760</v>
      </c>
      <c r="G2368" s="7" t="s">
        <v>2607</v>
      </c>
      <c r="H2368" t="s">
        <v>2761</v>
      </c>
      <c r="I2368" t="s">
        <v>2765</v>
      </c>
      <c r="J2368" t="s">
        <v>2766</v>
      </c>
      <c r="K2368" t="s">
        <v>2767</v>
      </c>
    </row>
    <row r="2369" spans="1:11">
      <c r="A2369" t="str">
        <f>IFERROR(VLOOKUP(I2369,รวมโครงการที่ผ่านทั้งหมด!G:X,18,0),"")</f>
        <v/>
      </c>
      <c r="B2369" s="1" t="s">
        <v>1816</v>
      </c>
      <c r="C2369" t="s">
        <v>1817</v>
      </c>
      <c r="D2369" s="7" t="s">
        <v>2454</v>
      </c>
      <c r="E2369" s="7" t="s">
        <v>2607</v>
      </c>
      <c r="F2369" t="s">
        <v>2760</v>
      </c>
      <c r="G2369" s="7" t="s">
        <v>2607</v>
      </c>
      <c r="H2369" t="s">
        <v>2761</v>
      </c>
      <c r="I2369" t="s">
        <v>2768</v>
      </c>
      <c r="J2369" t="s">
        <v>2769</v>
      </c>
      <c r="K2369" t="s">
        <v>2770</v>
      </c>
    </row>
    <row r="2370" spans="1:11">
      <c r="A2370" t="str">
        <f>IFERROR(VLOOKUP(I2370,รวมโครงการที่ผ่านทั้งหมด!G:X,18,0),"")</f>
        <v/>
      </c>
      <c r="B2370" s="1" t="s">
        <v>1816</v>
      </c>
      <c r="C2370" t="s">
        <v>1817</v>
      </c>
      <c r="D2370" s="7" t="s">
        <v>2454</v>
      </c>
      <c r="E2370" s="7" t="s">
        <v>2607</v>
      </c>
      <c r="F2370" t="s">
        <v>2760</v>
      </c>
      <c r="G2370" s="7" t="s">
        <v>2607</v>
      </c>
      <c r="H2370" t="s">
        <v>2761</v>
      </c>
      <c r="I2370" t="s">
        <v>2771</v>
      </c>
      <c r="J2370" t="s">
        <v>2772</v>
      </c>
      <c r="K2370" t="s">
        <v>2773</v>
      </c>
    </row>
    <row r="2371" spans="1:11">
      <c r="A2371" t="str">
        <f>IFERROR(VLOOKUP(I2371,รวมโครงการที่ผ่านทั้งหมด!G:X,18,0),"")</f>
        <v/>
      </c>
      <c r="B2371" s="1" t="s">
        <v>1816</v>
      </c>
      <c r="C2371" t="s">
        <v>1817</v>
      </c>
      <c r="D2371" s="7" t="s">
        <v>2454</v>
      </c>
      <c r="E2371" s="7" t="s">
        <v>2607</v>
      </c>
      <c r="F2371" t="s">
        <v>2760</v>
      </c>
      <c r="G2371" s="7" t="s">
        <v>2607</v>
      </c>
      <c r="H2371" t="s">
        <v>2761</v>
      </c>
      <c r="I2371" t="s">
        <v>2774</v>
      </c>
      <c r="J2371" t="s">
        <v>2775</v>
      </c>
      <c r="K2371" t="s">
        <v>2776</v>
      </c>
    </row>
    <row r="2372" spans="1:11">
      <c r="A2372" t="str">
        <f>IFERROR(VLOOKUP(I2372,รวมโครงการที่ผ่านทั้งหมด!G:X,18,0),"")</f>
        <v/>
      </c>
      <c r="B2372" s="1" t="s">
        <v>1816</v>
      </c>
      <c r="C2372" t="s">
        <v>1817</v>
      </c>
      <c r="D2372" s="7" t="s">
        <v>2454</v>
      </c>
      <c r="E2372" s="7" t="s">
        <v>2607</v>
      </c>
      <c r="F2372" t="s">
        <v>2760</v>
      </c>
      <c r="G2372" s="7" t="s">
        <v>2607</v>
      </c>
      <c r="H2372" t="s">
        <v>2761</v>
      </c>
      <c r="I2372" t="s">
        <v>2777</v>
      </c>
      <c r="J2372" t="s">
        <v>2778</v>
      </c>
      <c r="K2372" t="s">
        <v>2779</v>
      </c>
    </row>
    <row r="2373" spans="1:11">
      <c r="A2373" t="str">
        <f>IFERROR(VLOOKUP(I2373,รวมโครงการที่ผ่านทั้งหมด!G:X,18,0),"")</f>
        <v/>
      </c>
      <c r="B2373" s="1" t="s">
        <v>1816</v>
      </c>
      <c r="C2373" t="s">
        <v>1817</v>
      </c>
      <c r="D2373" s="7" t="s">
        <v>2454</v>
      </c>
      <c r="E2373" s="7" t="s">
        <v>2607</v>
      </c>
      <c r="F2373" t="s">
        <v>2760</v>
      </c>
      <c r="G2373" s="7" t="s">
        <v>2607</v>
      </c>
      <c r="H2373" t="s">
        <v>2761</v>
      </c>
      <c r="I2373" t="s">
        <v>2780</v>
      </c>
      <c r="J2373" t="s">
        <v>2781</v>
      </c>
      <c r="K2373" t="s">
        <v>2782</v>
      </c>
    </row>
    <row r="2374" spans="1:11">
      <c r="A2374" t="str">
        <f>IFERROR(VLOOKUP(I2374,รวมโครงการที่ผ่านทั้งหมด!G:X,18,0),"")</f>
        <v/>
      </c>
      <c r="B2374" s="1" t="s">
        <v>1816</v>
      </c>
      <c r="C2374" t="s">
        <v>1817</v>
      </c>
      <c r="D2374" s="7" t="s">
        <v>2454</v>
      </c>
      <c r="E2374" s="7" t="s">
        <v>2607</v>
      </c>
      <c r="F2374" t="s">
        <v>2760</v>
      </c>
      <c r="G2374" s="7" t="s">
        <v>2607</v>
      </c>
      <c r="H2374" t="s">
        <v>2761</v>
      </c>
      <c r="I2374" t="s">
        <v>2783</v>
      </c>
      <c r="J2374" t="s">
        <v>2784</v>
      </c>
      <c r="K2374" t="s">
        <v>2785</v>
      </c>
    </row>
    <row r="2375" spans="1:11">
      <c r="A2375" t="str">
        <f>IFERROR(VLOOKUP(I2375,รวมโครงการที่ผ่านทั้งหมด!G:X,18,0),"")</f>
        <v/>
      </c>
      <c r="B2375" s="1" t="s">
        <v>1816</v>
      </c>
      <c r="C2375" t="s">
        <v>1817</v>
      </c>
      <c r="D2375" s="7" t="s">
        <v>2454</v>
      </c>
      <c r="E2375" s="7" t="s">
        <v>2607</v>
      </c>
      <c r="F2375" t="s">
        <v>2760</v>
      </c>
      <c r="G2375" s="7" t="s">
        <v>2607</v>
      </c>
      <c r="H2375" t="s">
        <v>2761</v>
      </c>
      <c r="I2375" t="s">
        <v>2786</v>
      </c>
      <c r="J2375" t="s">
        <v>2787</v>
      </c>
      <c r="K2375" t="s">
        <v>2788</v>
      </c>
    </row>
    <row r="2376" spans="1:11">
      <c r="A2376" t="str">
        <f>IFERROR(VLOOKUP(I2376,รวมโครงการที่ผ่านทั้งหมด!G:X,18,0),"")</f>
        <v/>
      </c>
      <c r="B2376" s="1" t="s">
        <v>1816</v>
      </c>
      <c r="C2376" t="s">
        <v>1817</v>
      </c>
      <c r="D2376" s="7" t="s">
        <v>2454</v>
      </c>
      <c r="E2376" s="7" t="s">
        <v>2607</v>
      </c>
      <c r="F2376" t="s">
        <v>2760</v>
      </c>
      <c r="G2376" s="7" t="s">
        <v>2607</v>
      </c>
      <c r="H2376" t="s">
        <v>2761</v>
      </c>
      <c r="I2376" t="s">
        <v>2789</v>
      </c>
      <c r="J2376" t="s">
        <v>2790</v>
      </c>
      <c r="K2376" t="s">
        <v>2791</v>
      </c>
    </row>
    <row r="2377" spans="1:11">
      <c r="A2377" t="str">
        <f>IFERROR(VLOOKUP(I2377,รวมโครงการที่ผ่านทั้งหมด!G:X,18,0),"")</f>
        <v/>
      </c>
      <c r="B2377" s="1" t="s">
        <v>1816</v>
      </c>
      <c r="C2377" t="s">
        <v>1817</v>
      </c>
      <c r="D2377" s="7" t="s">
        <v>2454</v>
      </c>
      <c r="E2377" s="7" t="s">
        <v>2607</v>
      </c>
      <c r="F2377" t="s">
        <v>2792</v>
      </c>
      <c r="G2377" s="7" t="s">
        <v>2607</v>
      </c>
      <c r="H2377" t="s">
        <v>2793</v>
      </c>
      <c r="I2377" t="s">
        <v>2794</v>
      </c>
      <c r="J2377" t="s">
        <v>2795</v>
      </c>
      <c r="K2377" t="s">
        <v>2796</v>
      </c>
    </row>
    <row r="2378" spans="1:11">
      <c r="A2378" t="str">
        <f>IFERROR(VLOOKUP(I2378,รวมโครงการที่ผ่านทั้งหมด!G:X,18,0),"")</f>
        <v/>
      </c>
      <c r="B2378" s="1" t="s">
        <v>1816</v>
      </c>
      <c r="C2378" t="s">
        <v>1817</v>
      </c>
      <c r="D2378" s="7" t="s">
        <v>2454</v>
      </c>
      <c r="E2378" s="7" t="s">
        <v>2607</v>
      </c>
      <c r="F2378" t="s">
        <v>2792</v>
      </c>
      <c r="G2378" s="7" t="s">
        <v>2607</v>
      </c>
      <c r="H2378" t="s">
        <v>2793</v>
      </c>
      <c r="I2378" t="s">
        <v>2797</v>
      </c>
      <c r="J2378" t="s">
        <v>2798</v>
      </c>
      <c r="K2378" t="s">
        <v>2799</v>
      </c>
    </row>
    <row r="2379" spans="1:11">
      <c r="A2379" t="str">
        <f>IFERROR(VLOOKUP(I2379,รวมโครงการที่ผ่านทั้งหมด!G:X,18,0),"")</f>
        <v/>
      </c>
      <c r="B2379" s="1" t="s">
        <v>1816</v>
      </c>
      <c r="C2379" t="s">
        <v>1817</v>
      </c>
      <c r="D2379" s="7" t="s">
        <v>4518</v>
      </c>
      <c r="E2379" s="7" t="s">
        <v>10514</v>
      </c>
      <c r="F2379" t="s">
        <v>217</v>
      </c>
      <c r="G2379" s="7" t="s">
        <v>10514</v>
      </c>
      <c r="H2379" t="s">
        <v>10515</v>
      </c>
      <c r="I2379" t="s">
        <v>10516</v>
      </c>
      <c r="J2379" t="s">
        <v>10517</v>
      </c>
      <c r="K2379" t="s">
        <v>10518</v>
      </c>
    </row>
    <row r="2380" spans="1:11">
      <c r="A2380" t="str">
        <f>IFERROR(VLOOKUP(I2380,รวมโครงการที่ผ่านทั้งหมด!G:X,18,0),"")</f>
        <v/>
      </c>
      <c r="B2380" s="1" t="s">
        <v>40</v>
      </c>
      <c r="C2380" t="s">
        <v>41</v>
      </c>
      <c r="D2380" s="7" t="s">
        <v>30</v>
      </c>
      <c r="E2380" s="7" t="s">
        <v>31</v>
      </c>
      <c r="F2380" t="s">
        <v>32</v>
      </c>
      <c r="G2380" s="7" t="s">
        <v>31</v>
      </c>
      <c r="H2380" t="s">
        <v>33</v>
      </c>
      <c r="I2380" t="s">
        <v>42</v>
      </c>
      <c r="J2380" t="s">
        <v>43</v>
      </c>
      <c r="K2380" t="s">
        <v>44</v>
      </c>
    </row>
    <row r="2381" spans="1:11">
      <c r="A2381" t="str">
        <f>IFERROR(VLOOKUP(I2381,รวมโครงการที่ผ่านทั้งหมด!G:X,18,0),"")</f>
        <v/>
      </c>
      <c r="B2381" s="1" t="s">
        <v>40</v>
      </c>
      <c r="C2381" t="s">
        <v>41</v>
      </c>
      <c r="D2381" s="7" t="s">
        <v>30</v>
      </c>
      <c r="E2381" s="7" t="s">
        <v>31</v>
      </c>
      <c r="F2381" t="s">
        <v>32</v>
      </c>
      <c r="G2381" s="7" t="s">
        <v>31</v>
      </c>
      <c r="H2381" t="s">
        <v>33</v>
      </c>
      <c r="I2381" t="s">
        <v>48</v>
      </c>
      <c r="J2381" t="s">
        <v>49</v>
      </c>
      <c r="K2381" t="s">
        <v>50</v>
      </c>
    </row>
    <row r="2382" spans="1:11">
      <c r="A2382" t="str">
        <f>IFERROR(VLOOKUP(I2382,รวมโครงการที่ผ่านทั้งหมด!G:X,18,0),"")</f>
        <v/>
      </c>
      <c r="B2382" s="1" t="s">
        <v>40</v>
      </c>
      <c r="C2382" t="s">
        <v>41</v>
      </c>
      <c r="D2382" s="7" t="s">
        <v>11</v>
      </c>
      <c r="E2382" s="7" t="s">
        <v>495</v>
      </c>
      <c r="G2382" s="7" t="s">
        <v>495</v>
      </c>
      <c r="H2382" t="s">
        <v>496</v>
      </c>
      <c r="I2382" t="s">
        <v>497</v>
      </c>
      <c r="J2382" t="s">
        <v>498</v>
      </c>
      <c r="K2382" t="s">
        <v>499</v>
      </c>
    </row>
    <row r="2383" spans="1:11">
      <c r="A2383" t="str">
        <f>IFERROR(VLOOKUP(I2383,รวมโครงการที่ผ่านทั้งหมด!G:X,18,0),"")</f>
        <v/>
      </c>
      <c r="B2383" s="1" t="s">
        <v>40</v>
      </c>
      <c r="C2383" t="s">
        <v>41</v>
      </c>
      <c r="D2383" s="7" t="s">
        <v>344</v>
      </c>
      <c r="E2383" s="7" t="s">
        <v>837</v>
      </c>
      <c r="F2383" t="s">
        <v>838</v>
      </c>
      <c r="G2383" s="7" t="s">
        <v>837</v>
      </c>
      <c r="H2383" t="s">
        <v>839</v>
      </c>
      <c r="I2383" t="s">
        <v>843</v>
      </c>
      <c r="J2383" t="s">
        <v>844</v>
      </c>
      <c r="K2383" t="s">
        <v>845</v>
      </c>
    </row>
    <row r="2384" spans="1:11">
      <c r="A2384" t="str">
        <f>IFERROR(VLOOKUP(I2384,รวมโครงการที่ผ่านทั้งหมด!G:X,18,0),"")</f>
        <v/>
      </c>
      <c r="B2384" s="1" t="s">
        <v>40</v>
      </c>
      <c r="C2384" t="s">
        <v>41</v>
      </c>
      <c r="D2384" s="7" t="s">
        <v>344</v>
      </c>
      <c r="E2384" s="7" t="s">
        <v>837</v>
      </c>
      <c r="F2384" t="s">
        <v>838</v>
      </c>
      <c r="G2384" s="7" t="s">
        <v>837</v>
      </c>
      <c r="H2384" t="s">
        <v>839</v>
      </c>
      <c r="I2384" t="s">
        <v>846</v>
      </c>
      <c r="J2384" t="s">
        <v>847</v>
      </c>
      <c r="K2384" t="s">
        <v>848</v>
      </c>
    </row>
    <row r="2385" spans="1:11">
      <c r="A2385" t="str">
        <f>IFERROR(VLOOKUP(I2385,รวมโครงการที่ผ่านทั้งหมด!G:X,18,0),"")</f>
        <v/>
      </c>
      <c r="B2385" s="1" t="s">
        <v>40</v>
      </c>
      <c r="C2385" t="s">
        <v>41</v>
      </c>
      <c r="D2385" s="7" t="s">
        <v>344</v>
      </c>
      <c r="E2385" s="7" t="s">
        <v>837</v>
      </c>
      <c r="F2385" t="s">
        <v>838</v>
      </c>
      <c r="G2385" s="7" t="s">
        <v>837</v>
      </c>
      <c r="H2385" t="s">
        <v>839</v>
      </c>
      <c r="I2385" t="s">
        <v>849</v>
      </c>
      <c r="J2385" t="s">
        <v>850</v>
      </c>
      <c r="K2385" t="s">
        <v>851</v>
      </c>
    </row>
    <row r="2386" spans="1:11">
      <c r="A2386" t="str">
        <f>IFERROR(VLOOKUP(I2386,รวมโครงการที่ผ่านทั้งหมด!G:X,18,0),"")</f>
        <v/>
      </c>
      <c r="B2386" s="1" t="s">
        <v>40</v>
      </c>
      <c r="C2386" t="s">
        <v>41</v>
      </c>
      <c r="D2386" s="7" t="s">
        <v>344</v>
      </c>
      <c r="E2386" s="7" t="s">
        <v>837</v>
      </c>
      <c r="F2386" t="s">
        <v>838</v>
      </c>
      <c r="G2386" s="7" t="s">
        <v>837</v>
      </c>
      <c r="H2386" t="s">
        <v>839</v>
      </c>
      <c r="I2386" t="s">
        <v>852</v>
      </c>
      <c r="J2386" t="s">
        <v>853</v>
      </c>
      <c r="K2386" t="s">
        <v>854</v>
      </c>
    </row>
    <row r="2387" spans="1:11">
      <c r="A2387">
        <f>IFERROR(VLOOKUP(I2387,รวมโครงการที่ผ่านทั้งหมด!G:X,18,0),"")</f>
        <v>1</v>
      </c>
      <c r="B2387" s="1" t="s">
        <v>40</v>
      </c>
      <c r="C2387" t="s">
        <v>41</v>
      </c>
      <c r="D2387" s="7" t="s">
        <v>344</v>
      </c>
      <c r="E2387" s="7" t="s">
        <v>837</v>
      </c>
      <c r="F2387" t="s">
        <v>838</v>
      </c>
      <c r="G2387" s="7" t="s">
        <v>837</v>
      </c>
      <c r="H2387" t="s">
        <v>839</v>
      </c>
      <c r="I2387" t="s">
        <v>855</v>
      </c>
      <c r="J2387" t="s">
        <v>856</v>
      </c>
      <c r="K2387" t="s">
        <v>857</v>
      </c>
    </row>
    <row r="2388" spans="1:11">
      <c r="A2388" t="str">
        <f>IFERROR(VLOOKUP(I2388,รวมโครงการที่ผ่านทั้งหมด!G:X,18,0),"")</f>
        <v/>
      </c>
      <c r="B2388" s="1" t="s">
        <v>40</v>
      </c>
      <c r="C2388" t="s">
        <v>41</v>
      </c>
      <c r="D2388" s="7" t="s">
        <v>344</v>
      </c>
      <c r="E2388" s="7" t="s">
        <v>837</v>
      </c>
      <c r="F2388" t="s">
        <v>838</v>
      </c>
      <c r="G2388" s="7" t="s">
        <v>837</v>
      </c>
      <c r="H2388" t="s">
        <v>839</v>
      </c>
      <c r="I2388" t="s">
        <v>858</v>
      </c>
      <c r="J2388" t="s">
        <v>859</v>
      </c>
      <c r="K2388" t="s">
        <v>860</v>
      </c>
    </row>
    <row r="2389" spans="1:11">
      <c r="A2389" t="str">
        <f>IFERROR(VLOOKUP(I2389,รวมโครงการที่ผ่านทั้งหมด!G:X,18,0),"")</f>
        <v/>
      </c>
      <c r="B2389" s="1" t="s">
        <v>40</v>
      </c>
      <c r="C2389" t="s">
        <v>41</v>
      </c>
      <c r="D2389" s="7" t="s">
        <v>344</v>
      </c>
      <c r="E2389" s="7" t="s">
        <v>837</v>
      </c>
      <c r="F2389" t="s">
        <v>838</v>
      </c>
      <c r="G2389" s="7" t="s">
        <v>837</v>
      </c>
      <c r="H2389" t="s">
        <v>839</v>
      </c>
      <c r="I2389" t="s">
        <v>864</v>
      </c>
      <c r="J2389" t="s">
        <v>865</v>
      </c>
      <c r="K2389" t="s">
        <v>866</v>
      </c>
    </row>
    <row r="2390" spans="1:11">
      <c r="A2390" t="str">
        <f>IFERROR(VLOOKUP(I2390,รวมโครงการที่ผ่านทั้งหมด!G:X,18,0),"")</f>
        <v/>
      </c>
      <c r="B2390" s="1" t="s">
        <v>40</v>
      </c>
      <c r="C2390" t="s">
        <v>41</v>
      </c>
      <c r="D2390" s="7" t="s">
        <v>344</v>
      </c>
      <c r="E2390" s="7" t="s">
        <v>837</v>
      </c>
      <c r="F2390" t="s">
        <v>838</v>
      </c>
      <c r="G2390" s="7" t="s">
        <v>837</v>
      </c>
      <c r="H2390" t="s">
        <v>839</v>
      </c>
      <c r="I2390" t="s">
        <v>867</v>
      </c>
      <c r="J2390" t="s">
        <v>868</v>
      </c>
      <c r="K2390" t="s">
        <v>869</v>
      </c>
    </row>
    <row r="2391" spans="1:11">
      <c r="A2391" t="str">
        <f>IFERROR(VLOOKUP(I2391,รวมโครงการที่ผ่านทั้งหมด!G:X,18,0),"")</f>
        <v/>
      </c>
      <c r="B2391" s="1" t="s">
        <v>40</v>
      </c>
      <c r="C2391" t="s">
        <v>41</v>
      </c>
      <c r="D2391" s="7" t="s">
        <v>344</v>
      </c>
      <c r="E2391" s="7" t="s">
        <v>837</v>
      </c>
      <c r="F2391" t="s">
        <v>838</v>
      </c>
      <c r="G2391" s="7" t="s">
        <v>837</v>
      </c>
      <c r="H2391" t="s">
        <v>839</v>
      </c>
      <c r="I2391" t="s">
        <v>870</v>
      </c>
      <c r="J2391" t="s">
        <v>871</v>
      </c>
      <c r="K2391" t="s">
        <v>872</v>
      </c>
    </row>
    <row r="2392" spans="1:11">
      <c r="A2392" t="str">
        <f>IFERROR(VLOOKUP(I2392,รวมโครงการที่ผ่านทั้งหมด!G:X,18,0),"")</f>
        <v/>
      </c>
      <c r="B2392" s="1" t="s">
        <v>40</v>
      </c>
      <c r="C2392" t="s">
        <v>41</v>
      </c>
      <c r="D2392" s="7" t="s">
        <v>1207</v>
      </c>
      <c r="E2392" s="7" t="s">
        <v>1226</v>
      </c>
      <c r="F2392" t="s">
        <v>1014</v>
      </c>
      <c r="G2392" s="7" t="s">
        <v>10749</v>
      </c>
      <c r="H2392" t="s">
        <v>1227</v>
      </c>
      <c r="I2392" t="s">
        <v>1237</v>
      </c>
      <c r="J2392" t="s">
        <v>1238</v>
      </c>
      <c r="K2392" t="s">
        <v>1239</v>
      </c>
    </row>
    <row r="2393" spans="1:11">
      <c r="A2393" t="str">
        <f>IFERROR(VLOOKUP(I2393,รวมโครงการที่ผ่านทั้งหมด!G:X,18,0),"")</f>
        <v/>
      </c>
      <c r="B2393" s="1" t="s">
        <v>40</v>
      </c>
      <c r="C2393" t="s">
        <v>41</v>
      </c>
      <c r="D2393" s="7" t="s">
        <v>1207</v>
      </c>
      <c r="E2393" s="7" t="s">
        <v>1408</v>
      </c>
      <c r="F2393" t="s">
        <v>1014</v>
      </c>
      <c r="G2393" s="7" t="s">
        <v>1408</v>
      </c>
      <c r="H2393" t="s">
        <v>1409</v>
      </c>
      <c r="I2393" t="s">
        <v>1410</v>
      </c>
      <c r="J2393" t="s">
        <v>1411</v>
      </c>
      <c r="K2393" t="s">
        <v>1412</v>
      </c>
    </row>
    <row r="2394" spans="1:11">
      <c r="A2394">
        <f>IFERROR(VLOOKUP(I2394,รวมโครงการที่ผ่านทั้งหมด!G:X,18,0),"")</f>
        <v>1</v>
      </c>
      <c r="B2394" s="1" t="s">
        <v>40</v>
      </c>
      <c r="C2394" t="s">
        <v>41</v>
      </c>
      <c r="D2394" s="7" t="s">
        <v>2170</v>
      </c>
      <c r="E2394" s="7" t="s">
        <v>2171</v>
      </c>
      <c r="F2394" t="s">
        <v>1981</v>
      </c>
      <c r="G2394" s="7" t="s">
        <v>2171</v>
      </c>
      <c r="H2394" t="s">
        <v>2172</v>
      </c>
      <c r="I2394" t="s">
        <v>2173</v>
      </c>
      <c r="J2394" t="s">
        <v>2174</v>
      </c>
      <c r="K2394" t="s">
        <v>2175</v>
      </c>
    </row>
    <row r="2395" spans="1:11">
      <c r="A2395" t="str">
        <f>IFERROR(VLOOKUP(I2395,รวมโครงการที่ผ่านทั้งหมด!G:X,18,0),"")</f>
        <v/>
      </c>
      <c r="B2395" s="1" t="s">
        <v>40</v>
      </c>
      <c r="C2395" t="s">
        <v>41</v>
      </c>
      <c r="D2395" s="7" t="s">
        <v>2454</v>
      </c>
      <c r="E2395" s="7" t="s">
        <v>3077</v>
      </c>
      <c r="F2395" t="s">
        <v>1014</v>
      </c>
      <c r="G2395" s="7" t="s">
        <v>3077</v>
      </c>
      <c r="H2395" t="s">
        <v>3132</v>
      </c>
      <c r="I2395" t="s">
        <v>3139</v>
      </c>
      <c r="J2395" t="s">
        <v>3140</v>
      </c>
      <c r="K2395" t="s">
        <v>3141</v>
      </c>
    </row>
    <row r="2396" spans="1:11">
      <c r="A2396">
        <f>IFERROR(VLOOKUP(I2396,รวมโครงการที่ผ่านทั้งหมด!G:X,18,0),"")</f>
        <v>1</v>
      </c>
      <c r="B2396" s="1" t="s">
        <v>40</v>
      </c>
      <c r="C2396" t="s">
        <v>41</v>
      </c>
      <c r="D2396" s="7" t="s">
        <v>117</v>
      </c>
      <c r="E2396" s="7" t="s">
        <v>3260</v>
      </c>
      <c r="F2396" t="s">
        <v>3261</v>
      </c>
      <c r="G2396" s="7" t="s">
        <v>3260</v>
      </c>
      <c r="H2396" t="s">
        <v>3262</v>
      </c>
      <c r="I2396" t="s">
        <v>3329</v>
      </c>
      <c r="J2396" t="s">
        <v>3330</v>
      </c>
      <c r="K2396" t="s">
        <v>3331</v>
      </c>
    </row>
    <row r="2397" spans="1:11">
      <c r="A2397" t="str">
        <f>IFERROR(VLOOKUP(I2397,รวมโครงการที่ผ่านทั้งหมด!G:X,18,0),"")</f>
        <v/>
      </c>
      <c r="B2397" s="1" t="s">
        <v>40</v>
      </c>
      <c r="C2397" t="s">
        <v>41</v>
      </c>
      <c r="D2397" s="7" t="s">
        <v>1146</v>
      </c>
      <c r="E2397" s="7" t="s">
        <v>3734</v>
      </c>
      <c r="F2397" t="s">
        <v>3735</v>
      </c>
      <c r="G2397" s="7" t="s">
        <v>3734</v>
      </c>
      <c r="H2397" t="s">
        <v>3736</v>
      </c>
      <c r="I2397" t="s">
        <v>3737</v>
      </c>
      <c r="J2397" t="s">
        <v>3738</v>
      </c>
      <c r="K2397" t="s">
        <v>3739</v>
      </c>
    </row>
    <row r="2398" spans="1:11">
      <c r="A2398" t="str">
        <f>IFERROR(VLOOKUP(I2398,รวมโครงการที่ผ่านทั้งหมด!G:X,18,0),"")</f>
        <v/>
      </c>
      <c r="B2398" s="1" t="s">
        <v>40</v>
      </c>
      <c r="C2398" t="s">
        <v>41</v>
      </c>
      <c r="D2398" s="7" t="s">
        <v>1146</v>
      </c>
      <c r="E2398" s="7" t="s">
        <v>3756</v>
      </c>
      <c r="F2398" t="s">
        <v>3757</v>
      </c>
      <c r="G2398" s="7" t="s">
        <v>3756</v>
      </c>
      <c r="H2398" t="s">
        <v>3758</v>
      </c>
      <c r="I2398" t="s">
        <v>3771</v>
      </c>
      <c r="J2398" t="s">
        <v>3772</v>
      </c>
      <c r="K2398" t="s">
        <v>3773</v>
      </c>
    </row>
    <row r="2399" spans="1:11">
      <c r="A2399">
        <f>IFERROR(VLOOKUP(I2399,รวมโครงการที่ผ่านทั้งหมด!G:X,18,0),"")</f>
        <v>1</v>
      </c>
      <c r="B2399" s="1" t="s">
        <v>40</v>
      </c>
      <c r="C2399" t="s">
        <v>41</v>
      </c>
      <c r="D2399" s="7" t="s">
        <v>1146</v>
      </c>
      <c r="E2399" s="7" t="s">
        <v>3756</v>
      </c>
      <c r="F2399" t="s">
        <v>3757</v>
      </c>
      <c r="G2399" s="7" t="s">
        <v>3756</v>
      </c>
      <c r="H2399" t="s">
        <v>3758</v>
      </c>
      <c r="I2399" t="s">
        <v>3774</v>
      </c>
      <c r="J2399" t="s">
        <v>3775</v>
      </c>
      <c r="K2399" t="s">
        <v>3776</v>
      </c>
    </row>
    <row r="2400" spans="1:11">
      <c r="A2400" t="str">
        <f>IFERROR(VLOOKUP(I2400,รวมโครงการที่ผ่านทั้งหมด!G:X,18,0),"")</f>
        <v/>
      </c>
      <c r="B2400" s="1" t="s">
        <v>40</v>
      </c>
      <c r="C2400" t="s">
        <v>41</v>
      </c>
      <c r="D2400" s="7" t="s">
        <v>1146</v>
      </c>
      <c r="E2400" s="7" t="s">
        <v>3814</v>
      </c>
      <c r="F2400" t="s">
        <v>3815</v>
      </c>
      <c r="G2400" s="7" t="s">
        <v>3814</v>
      </c>
      <c r="H2400" t="s">
        <v>3816</v>
      </c>
      <c r="I2400" t="s">
        <v>3817</v>
      </c>
      <c r="J2400" t="s">
        <v>3818</v>
      </c>
      <c r="K2400" t="s">
        <v>3819</v>
      </c>
    </row>
    <row r="2401" spans="1:11">
      <c r="A2401">
        <f>IFERROR(VLOOKUP(I2401,รวมโครงการที่ผ่านทั้งหมด!G:X,18,0),"")</f>
        <v>1</v>
      </c>
      <c r="B2401" s="1" t="s">
        <v>40</v>
      </c>
      <c r="C2401" t="s">
        <v>41</v>
      </c>
      <c r="D2401" s="7" t="s">
        <v>1146</v>
      </c>
      <c r="E2401" s="7" t="s">
        <v>3814</v>
      </c>
      <c r="F2401" t="s">
        <v>3815</v>
      </c>
      <c r="G2401" s="7" t="s">
        <v>3814</v>
      </c>
      <c r="H2401" t="s">
        <v>3816</v>
      </c>
      <c r="I2401" t="s">
        <v>3820</v>
      </c>
      <c r="J2401" t="s">
        <v>3821</v>
      </c>
      <c r="K2401" t="s">
        <v>3822</v>
      </c>
    </row>
    <row r="2402" spans="1:11">
      <c r="A2402" t="str">
        <f>IFERROR(VLOOKUP(I2402,รวมโครงการที่ผ่านทั้งหมด!G:X,18,0),"")</f>
        <v/>
      </c>
      <c r="B2402" s="1" t="s">
        <v>40</v>
      </c>
      <c r="C2402" t="s">
        <v>41</v>
      </c>
      <c r="D2402" s="7" t="s">
        <v>1146</v>
      </c>
      <c r="E2402" s="7" t="s">
        <v>3814</v>
      </c>
      <c r="F2402" t="s">
        <v>3823</v>
      </c>
      <c r="G2402" s="7" t="s">
        <v>3814</v>
      </c>
      <c r="H2402" t="s">
        <v>3824</v>
      </c>
      <c r="I2402" t="s">
        <v>3825</v>
      </c>
      <c r="J2402" t="s">
        <v>3826</v>
      </c>
      <c r="K2402" t="s">
        <v>3827</v>
      </c>
    </row>
    <row r="2403" spans="1:11">
      <c r="A2403">
        <f>IFERROR(VLOOKUP(I2403,รวมโครงการที่ผ่านทั้งหมด!G:X,18,0),"")</f>
        <v>1</v>
      </c>
      <c r="B2403" s="1" t="s">
        <v>40</v>
      </c>
      <c r="C2403" t="s">
        <v>41</v>
      </c>
      <c r="D2403" s="7" t="s">
        <v>1146</v>
      </c>
      <c r="E2403" s="7" t="s">
        <v>3814</v>
      </c>
      <c r="F2403" t="s">
        <v>3828</v>
      </c>
      <c r="G2403" s="7" t="s">
        <v>3814</v>
      </c>
      <c r="H2403" t="s">
        <v>3829</v>
      </c>
      <c r="I2403" t="s">
        <v>3830</v>
      </c>
      <c r="J2403" t="s">
        <v>3831</v>
      </c>
      <c r="K2403" t="s">
        <v>3832</v>
      </c>
    </row>
    <row r="2404" spans="1:11">
      <c r="A2404" t="str">
        <f>IFERROR(VLOOKUP(I2404,รวมโครงการที่ผ่านทั้งหมด!G:X,18,0),"")</f>
        <v/>
      </c>
      <c r="B2404" s="1" t="s">
        <v>40</v>
      </c>
      <c r="C2404" t="s">
        <v>41</v>
      </c>
      <c r="D2404" s="7" t="s">
        <v>1146</v>
      </c>
      <c r="E2404" s="7" t="s">
        <v>3814</v>
      </c>
      <c r="F2404" t="s">
        <v>3833</v>
      </c>
      <c r="G2404" s="7" t="s">
        <v>3814</v>
      </c>
      <c r="H2404" t="s">
        <v>3834</v>
      </c>
      <c r="I2404" t="s">
        <v>3835</v>
      </c>
      <c r="J2404" t="s">
        <v>3836</v>
      </c>
      <c r="K2404" t="s">
        <v>3837</v>
      </c>
    </row>
    <row r="2405" spans="1:11">
      <c r="A2405" t="str">
        <f>IFERROR(VLOOKUP(I2405,รวมโครงการที่ผ่านทั้งหมด!G:X,18,0),"")</f>
        <v/>
      </c>
      <c r="B2405" s="1" t="s">
        <v>40</v>
      </c>
      <c r="C2405" t="s">
        <v>41</v>
      </c>
      <c r="D2405" s="7" t="s">
        <v>209</v>
      </c>
      <c r="E2405" s="7" t="s">
        <v>3916</v>
      </c>
      <c r="F2405" t="s">
        <v>3917</v>
      </c>
      <c r="G2405" s="7" t="s">
        <v>3916</v>
      </c>
      <c r="H2405" t="s">
        <v>3918</v>
      </c>
      <c r="I2405" t="s">
        <v>3919</v>
      </c>
      <c r="J2405" t="s">
        <v>3920</v>
      </c>
      <c r="K2405" t="s">
        <v>3921</v>
      </c>
    </row>
    <row r="2406" spans="1:11">
      <c r="A2406" t="str">
        <f>IFERROR(VLOOKUP(I2406,รวมโครงการที่ผ่านทั้งหมด!G:X,18,0),"")</f>
        <v/>
      </c>
      <c r="B2406" s="1" t="s">
        <v>40</v>
      </c>
      <c r="C2406" t="s">
        <v>41</v>
      </c>
      <c r="D2406" s="7" t="s">
        <v>1121</v>
      </c>
      <c r="E2406" s="7" t="s">
        <v>4421</v>
      </c>
      <c r="F2406" t="s">
        <v>4438</v>
      </c>
      <c r="G2406" s="7" t="s">
        <v>4421</v>
      </c>
      <c r="H2406" t="s">
        <v>4439</v>
      </c>
      <c r="I2406" t="s">
        <v>4440</v>
      </c>
      <c r="J2406" t="s">
        <v>4441</v>
      </c>
      <c r="K2406" t="s">
        <v>4442</v>
      </c>
    </row>
    <row r="2407" spans="1:11">
      <c r="A2407">
        <f>IFERROR(VLOOKUP(I2407,รวมโครงการที่ผ่านทั้งหมด!G:X,18,0),"")</f>
        <v>1</v>
      </c>
      <c r="B2407" s="1" t="s">
        <v>40</v>
      </c>
      <c r="C2407" t="s">
        <v>41</v>
      </c>
      <c r="D2407" s="7" t="s">
        <v>1121</v>
      </c>
      <c r="E2407" s="7" t="s">
        <v>4448</v>
      </c>
      <c r="F2407" t="s">
        <v>4459</v>
      </c>
      <c r="G2407" s="7" t="s">
        <v>4448</v>
      </c>
      <c r="H2407" t="s">
        <v>4460</v>
      </c>
      <c r="I2407" t="s">
        <v>4461</v>
      </c>
      <c r="J2407" t="s">
        <v>4462</v>
      </c>
      <c r="K2407" t="s">
        <v>4463</v>
      </c>
    </row>
    <row r="2408" spans="1:11">
      <c r="A2408" t="str">
        <f>IFERROR(VLOOKUP(I2408,รวมโครงการที่ผ่านทั้งหมด!G:X,18,0),"")</f>
        <v/>
      </c>
      <c r="B2408" s="1" t="s">
        <v>40</v>
      </c>
      <c r="C2408" t="s">
        <v>41</v>
      </c>
      <c r="D2408" s="7" t="s">
        <v>1121</v>
      </c>
      <c r="E2408" s="7" t="s">
        <v>4484</v>
      </c>
      <c r="F2408" t="s">
        <v>4485</v>
      </c>
      <c r="G2408" s="7" t="s">
        <v>4484</v>
      </c>
      <c r="H2408" t="s">
        <v>4486</v>
      </c>
      <c r="I2408" t="s">
        <v>4493</v>
      </c>
      <c r="J2408" t="s">
        <v>4494</v>
      </c>
      <c r="K2408" t="s">
        <v>4495</v>
      </c>
    </row>
    <row r="2409" spans="1:11">
      <c r="A2409" t="str">
        <f>IFERROR(VLOOKUP(I2409,รวมโครงการที่ผ่านทั้งหมด!G:X,18,0),"")</f>
        <v/>
      </c>
      <c r="B2409" s="1" t="s">
        <v>40</v>
      </c>
      <c r="C2409" t="s">
        <v>41</v>
      </c>
      <c r="D2409" s="7" t="s">
        <v>4518</v>
      </c>
      <c r="E2409" s="7" t="s">
        <v>4647</v>
      </c>
      <c r="F2409" t="s">
        <v>4648</v>
      </c>
      <c r="G2409" s="7" t="s">
        <v>4647</v>
      </c>
      <c r="H2409" t="s">
        <v>4649</v>
      </c>
      <c r="I2409" t="s">
        <v>4650</v>
      </c>
      <c r="J2409" t="s">
        <v>4651</v>
      </c>
      <c r="K2409" t="s">
        <v>4652</v>
      </c>
    </row>
    <row r="2410" spans="1:11">
      <c r="A2410" t="str">
        <f>IFERROR(VLOOKUP(I2410,รวมโครงการที่ผ่านทั้งหมด!G:X,18,0),"")</f>
        <v/>
      </c>
      <c r="B2410" s="1" t="s">
        <v>40</v>
      </c>
      <c r="C2410" t="s">
        <v>41</v>
      </c>
      <c r="D2410" s="7" t="s">
        <v>4518</v>
      </c>
      <c r="E2410" s="7" t="s">
        <v>4647</v>
      </c>
      <c r="F2410" t="s">
        <v>4657</v>
      </c>
      <c r="G2410" s="7" t="s">
        <v>4647</v>
      </c>
      <c r="H2410" t="s">
        <v>4658</v>
      </c>
      <c r="I2410" t="s">
        <v>4659</v>
      </c>
      <c r="J2410" t="s">
        <v>4660</v>
      </c>
      <c r="K2410" t="s">
        <v>4661</v>
      </c>
    </row>
    <row r="2411" spans="1:11">
      <c r="A2411" t="str">
        <f>IFERROR(VLOOKUP(I2411,รวมโครงการที่ผ่านทั้งหมด!G:X,18,0),"")</f>
        <v/>
      </c>
      <c r="B2411" s="1" t="s">
        <v>40</v>
      </c>
      <c r="C2411" t="s">
        <v>41</v>
      </c>
      <c r="D2411" s="7" t="s">
        <v>4788</v>
      </c>
      <c r="E2411" s="7" t="s">
        <v>4914</v>
      </c>
      <c r="F2411" t="s">
        <v>1042</v>
      </c>
      <c r="G2411" s="7" t="s">
        <v>4914</v>
      </c>
      <c r="H2411" t="s">
        <v>5127</v>
      </c>
      <c r="I2411" t="s">
        <v>5140</v>
      </c>
      <c r="J2411" t="s">
        <v>5141</v>
      </c>
      <c r="K2411" t="s">
        <v>5142</v>
      </c>
    </row>
    <row r="2412" spans="1:11">
      <c r="A2412" t="str">
        <f>IFERROR(VLOOKUP(I2412,รวมโครงการที่ผ่านทั้งหมด!G:X,18,0),"")</f>
        <v/>
      </c>
      <c r="B2412" s="1" t="s">
        <v>40</v>
      </c>
      <c r="C2412" t="s">
        <v>41</v>
      </c>
      <c r="D2412" s="7" t="s">
        <v>884</v>
      </c>
      <c r="E2412" s="7" t="s">
        <v>5474</v>
      </c>
      <c r="F2412" t="s">
        <v>5514</v>
      </c>
      <c r="G2412" s="7" t="s">
        <v>5474</v>
      </c>
      <c r="H2412" t="s">
        <v>5515</v>
      </c>
      <c r="I2412" t="s">
        <v>5519</v>
      </c>
      <c r="J2412" t="s">
        <v>5520</v>
      </c>
      <c r="K2412" t="s">
        <v>5521</v>
      </c>
    </row>
    <row r="2413" spans="1:11">
      <c r="A2413">
        <f>IFERROR(VLOOKUP(I2413,รวมโครงการที่ผ่านทั้งหมด!G:X,18,0),"")</f>
        <v>1</v>
      </c>
      <c r="B2413" s="1" t="s">
        <v>40</v>
      </c>
      <c r="C2413" t="s">
        <v>41</v>
      </c>
      <c r="D2413" s="7" t="s">
        <v>1201</v>
      </c>
      <c r="E2413" s="7" t="s">
        <v>5748</v>
      </c>
      <c r="F2413" t="s">
        <v>4529</v>
      </c>
      <c r="G2413" s="7" t="s">
        <v>5748</v>
      </c>
      <c r="H2413" t="s">
        <v>5758</v>
      </c>
      <c r="I2413" t="s">
        <v>5762</v>
      </c>
      <c r="J2413" t="s">
        <v>5763</v>
      </c>
      <c r="K2413" t="s">
        <v>5764</v>
      </c>
    </row>
    <row r="2414" spans="1:11">
      <c r="A2414" t="str">
        <f>IFERROR(VLOOKUP(I2414,รวมโครงการที่ผ่านทั้งหมด!G:X,18,0),"")</f>
        <v/>
      </c>
      <c r="B2414" s="1" t="s">
        <v>40</v>
      </c>
      <c r="C2414" t="s">
        <v>41</v>
      </c>
      <c r="D2414" s="7" t="s">
        <v>1201</v>
      </c>
      <c r="E2414" s="7" t="s">
        <v>5918</v>
      </c>
      <c r="F2414" t="s">
        <v>1042</v>
      </c>
      <c r="G2414" s="7" t="s">
        <v>5918</v>
      </c>
      <c r="H2414" t="s">
        <v>5919</v>
      </c>
      <c r="I2414" t="s">
        <v>6031</v>
      </c>
      <c r="J2414" t="s">
        <v>6032</v>
      </c>
      <c r="K2414" t="s">
        <v>6033</v>
      </c>
    </row>
    <row r="2415" spans="1:11">
      <c r="A2415" t="str">
        <f>IFERROR(VLOOKUP(I2415,รวมโครงการที่ผ่านทั้งหมด!G:X,18,0),"")</f>
        <v/>
      </c>
      <c r="B2415" s="1" t="s">
        <v>40</v>
      </c>
      <c r="C2415" t="s">
        <v>41</v>
      </c>
      <c r="D2415" s="7" t="s">
        <v>1201</v>
      </c>
      <c r="E2415" s="7" t="s">
        <v>5918</v>
      </c>
      <c r="F2415" t="s">
        <v>1042</v>
      </c>
      <c r="G2415" s="7" t="s">
        <v>5918</v>
      </c>
      <c r="H2415" t="s">
        <v>5919</v>
      </c>
      <c r="I2415" t="s">
        <v>6034</v>
      </c>
      <c r="J2415" t="s">
        <v>6035</v>
      </c>
      <c r="K2415" t="s">
        <v>6036</v>
      </c>
    </row>
    <row r="2416" spans="1:11">
      <c r="A2416" t="str">
        <f>IFERROR(VLOOKUP(I2416,รวมโครงการที่ผ่านทั้งหมด!G:X,18,0),"")</f>
        <v/>
      </c>
      <c r="B2416" s="1" t="s">
        <v>40</v>
      </c>
      <c r="C2416" t="s">
        <v>41</v>
      </c>
      <c r="D2416" s="7" t="s">
        <v>1201</v>
      </c>
      <c r="E2416" s="7" t="s">
        <v>5918</v>
      </c>
      <c r="F2416" t="s">
        <v>1042</v>
      </c>
      <c r="G2416" s="7" t="s">
        <v>5918</v>
      </c>
      <c r="H2416" t="s">
        <v>5919</v>
      </c>
      <c r="I2416" t="s">
        <v>6037</v>
      </c>
      <c r="J2416" t="s">
        <v>6038</v>
      </c>
      <c r="K2416" t="s">
        <v>6039</v>
      </c>
    </row>
    <row r="2417" spans="1:11">
      <c r="A2417" t="str">
        <f>IFERROR(VLOOKUP(I2417,รวมโครงการที่ผ่านทั้งหมด!G:X,18,0),"")</f>
        <v/>
      </c>
      <c r="B2417" s="1" t="s">
        <v>40</v>
      </c>
      <c r="C2417" t="s">
        <v>41</v>
      </c>
      <c r="D2417" s="7" t="s">
        <v>1201</v>
      </c>
      <c r="E2417" s="7" t="s">
        <v>6050</v>
      </c>
      <c r="F2417" t="s">
        <v>3411</v>
      </c>
      <c r="G2417" s="7" t="s">
        <v>6050</v>
      </c>
      <c r="H2417" t="s">
        <v>6067</v>
      </c>
      <c r="I2417" t="s">
        <v>6074</v>
      </c>
      <c r="J2417" t="s">
        <v>6075</v>
      </c>
      <c r="K2417" t="s">
        <v>6076</v>
      </c>
    </row>
    <row r="2418" spans="1:11">
      <c r="A2418" t="str">
        <f>IFERROR(VLOOKUP(I2418,รวมโครงการที่ผ่านทั้งหมด!G:X,18,0),"")</f>
        <v/>
      </c>
      <c r="B2418" s="1" t="s">
        <v>40</v>
      </c>
      <c r="C2418" t="s">
        <v>41</v>
      </c>
      <c r="D2418" s="7" t="s">
        <v>1201</v>
      </c>
      <c r="E2418" s="7" t="s">
        <v>6050</v>
      </c>
      <c r="F2418" t="s">
        <v>3411</v>
      </c>
      <c r="G2418" s="7" t="s">
        <v>6050</v>
      </c>
      <c r="H2418" t="s">
        <v>6067</v>
      </c>
      <c r="I2418" t="s">
        <v>6077</v>
      </c>
      <c r="J2418" t="s">
        <v>6078</v>
      </c>
      <c r="K2418" t="s">
        <v>6079</v>
      </c>
    </row>
    <row r="2419" spans="1:11">
      <c r="A2419" t="str">
        <f>IFERROR(VLOOKUP(I2419,รวมโครงการที่ผ่านทั้งหมด!G:X,18,0),"")</f>
        <v/>
      </c>
      <c r="B2419" s="1" t="s">
        <v>40</v>
      </c>
      <c r="C2419" t="s">
        <v>41</v>
      </c>
      <c r="D2419" s="7" t="s">
        <v>1201</v>
      </c>
      <c r="E2419" s="7" t="s">
        <v>6050</v>
      </c>
      <c r="F2419" t="s">
        <v>3411</v>
      </c>
      <c r="G2419" s="7" t="s">
        <v>6050</v>
      </c>
      <c r="H2419" t="s">
        <v>6067</v>
      </c>
      <c r="I2419" t="s">
        <v>6080</v>
      </c>
      <c r="J2419" t="s">
        <v>6081</v>
      </c>
      <c r="K2419" t="s">
        <v>6082</v>
      </c>
    </row>
    <row r="2420" spans="1:11">
      <c r="A2420" t="str">
        <f>IFERROR(VLOOKUP(I2420,รวมโครงการที่ผ่านทั้งหมด!G:X,18,0),"")</f>
        <v/>
      </c>
      <c r="B2420" s="1" t="s">
        <v>40</v>
      </c>
      <c r="C2420" t="s">
        <v>41</v>
      </c>
      <c r="D2420" s="7" t="s">
        <v>151</v>
      </c>
      <c r="E2420" s="7" t="s">
        <v>6177</v>
      </c>
      <c r="F2420" t="s">
        <v>6178</v>
      </c>
      <c r="G2420" s="7" t="s">
        <v>10614</v>
      </c>
      <c r="H2420" t="s">
        <v>6179</v>
      </c>
      <c r="I2420" t="s">
        <v>6220</v>
      </c>
      <c r="J2420" t="s">
        <v>6221</v>
      </c>
      <c r="K2420" t="s">
        <v>6222</v>
      </c>
    </row>
    <row r="2421" spans="1:11">
      <c r="A2421" t="str">
        <f>IFERROR(VLOOKUP(I2421,รวมโครงการที่ผ่านทั้งหมด!G:X,18,0),"")</f>
        <v/>
      </c>
      <c r="B2421" s="1" t="s">
        <v>40</v>
      </c>
      <c r="C2421" t="s">
        <v>41</v>
      </c>
      <c r="D2421" s="7" t="s">
        <v>151</v>
      </c>
      <c r="E2421" s="7" t="s">
        <v>6226</v>
      </c>
      <c r="F2421" t="s">
        <v>6266</v>
      </c>
      <c r="G2421" s="7" t="s">
        <v>10772</v>
      </c>
      <c r="H2421" t="s">
        <v>6267</v>
      </c>
      <c r="I2421" t="s">
        <v>6274</v>
      </c>
      <c r="J2421" t="s">
        <v>6275</v>
      </c>
      <c r="K2421" t="s">
        <v>6276</v>
      </c>
    </row>
    <row r="2422" spans="1:11">
      <c r="A2422">
        <f>IFERROR(VLOOKUP(I2422,รวมโครงการที่ผ่านทั้งหมด!G:X,18,0),"")</f>
        <v>1</v>
      </c>
      <c r="B2422" s="1" t="s">
        <v>40</v>
      </c>
      <c r="C2422" t="s">
        <v>41</v>
      </c>
      <c r="D2422" s="7" t="s">
        <v>151</v>
      </c>
      <c r="E2422" s="7" t="s">
        <v>6294</v>
      </c>
      <c r="F2422" t="s">
        <v>6295</v>
      </c>
      <c r="G2422" s="7" t="s">
        <v>10611</v>
      </c>
      <c r="H2422" t="s">
        <v>6296</v>
      </c>
      <c r="I2422" t="s">
        <v>6411</v>
      </c>
      <c r="J2422" t="s">
        <v>6412</v>
      </c>
      <c r="K2422" t="s">
        <v>6413</v>
      </c>
    </row>
    <row r="2423" spans="1:11">
      <c r="A2423">
        <f>IFERROR(VLOOKUP(I2423,รวมโครงการที่ผ่านทั้งหมด!G:X,18,0),"")</f>
        <v>1</v>
      </c>
      <c r="B2423" s="1" t="s">
        <v>40</v>
      </c>
      <c r="C2423" t="s">
        <v>41</v>
      </c>
      <c r="D2423" s="7" t="s">
        <v>151</v>
      </c>
      <c r="E2423" s="7" t="s">
        <v>6294</v>
      </c>
      <c r="F2423" t="s">
        <v>6295</v>
      </c>
      <c r="G2423" s="7" t="s">
        <v>10611</v>
      </c>
      <c r="H2423" t="s">
        <v>6296</v>
      </c>
      <c r="I2423" t="s">
        <v>6598</v>
      </c>
      <c r="J2423" t="s">
        <v>6599</v>
      </c>
      <c r="K2423" t="s">
        <v>6600</v>
      </c>
    </row>
    <row r="2424" spans="1:11">
      <c r="A2424" t="str">
        <f>IFERROR(VLOOKUP(I2424,รวมโครงการที่ผ่านทั้งหมด!G:X,18,0),"")</f>
        <v/>
      </c>
      <c r="B2424" s="1" t="s">
        <v>40</v>
      </c>
      <c r="C2424" t="s">
        <v>41</v>
      </c>
      <c r="D2424" s="7" t="s">
        <v>6937</v>
      </c>
      <c r="E2424" s="7" t="s">
        <v>6938</v>
      </c>
      <c r="F2424" t="s">
        <v>3735</v>
      </c>
      <c r="G2424" s="7" t="s">
        <v>6938</v>
      </c>
      <c r="H2424" t="s">
        <v>6939</v>
      </c>
      <c r="I2424" t="s">
        <v>6940</v>
      </c>
      <c r="J2424" t="s">
        <v>6941</v>
      </c>
      <c r="K2424" t="s">
        <v>6942</v>
      </c>
    </row>
    <row r="2425" spans="1:11">
      <c r="A2425" t="str">
        <f>IFERROR(VLOOKUP(I2425,รวมโครงการที่ผ่านทั้งหมด!G:X,18,0),"")</f>
        <v/>
      </c>
      <c r="B2425" s="1" t="s">
        <v>40</v>
      </c>
      <c r="C2425" t="s">
        <v>41</v>
      </c>
      <c r="D2425" s="7" t="s">
        <v>6937</v>
      </c>
      <c r="E2425" s="7" t="s">
        <v>6938</v>
      </c>
      <c r="F2425" t="s">
        <v>3735</v>
      </c>
      <c r="G2425" s="7" t="s">
        <v>6938</v>
      </c>
      <c r="H2425" t="s">
        <v>6939</v>
      </c>
      <c r="I2425" t="s">
        <v>6943</v>
      </c>
      <c r="J2425" t="s">
        <v>6944</v>
      </c>
      <c r="K2425" t="s">
        <v>6945</v>
      </c>
    </row>
    <row r="2426" spans="1:11">
      <c r="A2426" t="str">
        <f>IFERROR(VLOOKUP(I2426,รวมโครงการที่ผ่านทั้งหมด!G:X,18,0),"")</f>
        <v/>
      </c>
      <c r="B2426" s="1" t="s">
        <v>40</v>
      </c>
      <c r="C2426" t="s">
        <v>41</v>
      </c>
      <c r="D2426" s="7" t="s">
        <v>7355</v>
      </c>
      <c r="E2426" s="7" t="s">
        <v>7356</v>
      </c>
      <c r="F2426" t="s">
        <v>1014</v>
      </c>
      <c r="G2426" s="7" t="s">
        <v>7356</v>
      </c>
      <c r="H2426" t="s">
        <v>7357</v>
      </c>
      <c r="I2426" t="s">
        <v>7361</v>
      </c>
      <c r="J2426" t="s">
        <v>7362</v>
      </c>
      <c r="K2426" t="s">
        <v>7363</v>
      </c>
    </row>
    <row r="2427" spans="1:11">
      <c r="A2427">
        <f>IFERROR(VLOOKUP(I2427,รวมโครงการที่ผ่านทั้งหมด!G:X,18,0),"")</f>
        <v>1</v>
      </c>
      <c r="B2427" s="1" t="s">
        <v>40</v>
      </c>
      <c r="C2427" t="s">
        <v>41</v>
      </c>
      <c r="D2427" s="7" t="s">
        <v>344</v>
      </c>
      <c r="E2427" s="7" t="s">
        <v>8133</v>
      </c>
      <c r="F2427" t="s">
        <v>8139</v>
      </c>
      <c r="G2427" s="7" t="s">
        <v>8133</v>
      </c>
      <c r="H2427" t="s">
        <v>8140</v>
      </c>
      <c r="I2427" t="s">
        <v>8141</v>
      </c>
      <c r="J2427" t="s">
        <v>8142</v>
      </c>
      <c r="K2427" t="s">
        <v>8143</v>
      </c>
    </row>
    <row r="2428" spans="1:11">
      <c r="A2428" t="str">
        <f>IFERROR(VLOOKUP(I2428,รวมโครงการที่ผ่านทั้งหมด!G:X,18,0),"")</f>
        <v/>
      </c>
      <c r="B2428" s="1" t="s">
        <v>40</v>
      </c>
      <c r="C2428" t="s">
        <v>41</v>
      </c>
      <c r="D2428" s="7" t="s">
        <v>1616</v>
      </c>
      <c r="E2428" s="7" t="s">
        <v>8343</v>
      </c>
      <c r="F2428" t="s">
        <v>119</v>
      </c>
      <c r="G2428" s="7" t="s">
        <v>8343</v>
      </c>
      <c r="H2428" t="s">
        <v>8344</v>
      </c>
      <c r="I2428" t="s">
        <v>8360</v>
      </c>
      <c r="J2428" t="s">
        <v>8361</v>
      </c>
      <c r="K2428" t="s">
        <v>8362</v>
      </c>
    </row>
    <row r="2429" spans="1:11">
      <c r="A2429" t="str">
        <f>IFERROR(VLOOKUP(I2429,รวมโครงการที่ผ่านทั้งหมด!G:X,18,0),"")</f>
        <v/>
      </c>
      <c r="B2429" s="1" t="s">
        <v>40</v>
      </c>
      <c r="C2429" t="s">
        <v>41</v>
      </c>
      <c r="D2429" s="7" t="s">
        <v>1616</v>
      </c>
      <c r="E2429" s="7" t="s">
        <v>8343</v>
      </c>
      <c r="F2429" t="s">
        <v>119</v>
      </c>
      <c r="G2429" s="7" t="s">
        <v>8343</v>
      </c>
      <c r="H2429" t="s">
        <v>8344</v>
      </c>
      <c r="I2429" t="s">
        <v>8363</v>
      </c>
      <c r="J2429" t="s">
        <v>8364</v>
      </c>
      <c r="K2429" t="s">
        <v>8365</v>
      </c>
    </row>
    <row r="2430" spans="1:11">
      <c r="A2430">
        <f>IFERROR(VLOOKUP(I2430,รวมโครงการที่ผ่านทั้งหมด!G:X,18,0),"")</f>
        <v>1</v>
      </c>
      <c r="B2430" s="1" t="s">
        <v>40</v>
      </c>
      <c r="C2430" t="s">
        <v>41</v>
      </c>
      <c r="D2430" s="7" t="s">
        <v>76</v>
      </c>
      <c r="E2430" s="7" t="s">
        <v>8489</v>
      </c>
      <c r="F2430" t="s">
        <v>8490</v>
      </c>
      <c r="G2430" s="7" t="s">
        <v>8489</v>
      </c>
      <c r="H2430" t="s">
        <v>8491</v>
      </c>
      <c r="I2430" t="s">
        <v>8498</v>
      </c>
      <c r="J2430" t="s">
        <v>8499</v>
      </c>
      <c r="K2430" t="s">
        <v>8500</v>
      </c>
    </row>
    <row r="2431" spans="1:11">
      <c r="A2431" t="str">
        <f>IFERROR(VLOOKUP(I2431,รวมโครงการที่ผ่านทั้งหมด!G:X,18,0),"")</f>
        <v/>
      </c>
      <c r="B2431" s="1" t="s">
        <v>40</v>
      </c>
      <c r="C2431" t="s">
        <v>41</v>
      </c>
      <c r="D2431" s="7" t="s">
        <v>76</v>
      </c>
      <c r="E2431" s="7" t="s">
        <v>8489</v>
      </c>
      <c r="F2431" t="s">
        <v>8490</v>
      </c>
      <c r="G2431" s="7" t="s">
        <v>8489</v>
      </c>
      <c r="H2431" t="s">
        <v>8491</v>
      </c>
      <c r="I2431" t="s">
        <v>8585</v>
      </c>
      <c r="J2431" t="s">
        <v>8586</v>
      </c>
      <c r="K2431" t="s">
        <v>8587</v>
      </c>
    </row>
    <row r="2432" spans="1:11">
      <c r="A2432" t="str">
        <f>IFERROR(VLOOKUP(I2432,รวมโครงการที่ผ่านทั้งหมด!G:X,18,0),"")</f>
        <v/>
      </c>
      <c r="B2432" s="1" t="s">
        <v>40</v>
      </c>
      <c r="C2432" t="s">
        <v>41</v>
      </c>
      <c r="D2432" s="7" t="s">
        <v>344</v>
      </c>
      <c r="E2432" s="7" t="s">
        <v>10182</v>
      </c>
      <c r="F2432" t="s">
        <v>10183</v>
      </c>
      <c r="G2432" s="7" t="s">
        <v>10182</v>
      </c>
      <c r="H2432" t="s">
        <v>10184</v>
      </c>
      <c r="I2432" t="s">
        <v>10188</v>
      </c>
      <c r="J2432" t="s">
        <v>10189</v>
      </c>
      <c r="K2432" t="s">
        <v>10190</v>
      </c>
    </row>
    <row r="2433" spans="1:11">
      <c r="A2433" t="str">
        <f>IFERROR(VLOOKUP(I2433,รวมโครงการที่ผ่านทั้งหมด!G:X,18,0),"")</f>
        <v/>
      </c>
      <c r="B2433" s="1" t="s">
        <v>40</v>
      </c>
      <c r="C2433" t="s">
        <v>41</v>
      </c>
      <c r="D2433" s="7" t="s">
        <v>2170</v>
      </c>
      <c r="E2433" s="7" t="s">
        <v>10191</v>
      </c>
      <c r="F2433" t="s">
        <v>8293</v>
      </c>
      <c r="G2433" s="7" t="s">
        <v>10754</v>
      </c>
      <c r="H2433" t="s">
        <v>10192</v>
      </c>
      <c r="I2433" t="s">
        <v>10193</v>
      </c>
      <c r="J2433" t="s">
        <v>10194</v>
      </c>
      <c r="K2433" t="s">
        <v>10195</v>
      </c>
    </row>
    <row r="2434" spans="1:11">
      <c r="A2434" t="str">
        <f>IFERROR(VLOOKUP(I2434,รวมโครงการที่ผ่านทั้งหมด!G:X,18,0),"")</f>
        <v/>
      </c>
      <c r="B2434" s="1" t="s">
        <v>40</v>
      </c>
      <c r="C2434" t="s">
        <v>41</v>
      </c>
      <c r="D2434" s="7" t="s">
        <v>151</v>
      </c>
      <c r="E2434" s="7" t="s">
        <v>10519</v>
      </c>
      <c r="F2434" t="s">
        <v>217</v>
      </c>
      <c r="G2434" s="7" t="s">
        <v>10519</v>
      </c>
      <c r="H2434" t="s">
        <v>10520</v>
      </c>
      <c r="I2434" t="s">
        <v>10581</v>
      </c>
      <c r="J2434" t="s">
        <v>10582</v>
      </c>
      <c r="K2434" t="s">
        <v>10583</v>
      </c>
    </row>
    <row r="2435" spans="1:11">
      <c r="A2435" t="str">
        <f>IFERROR(VLOOKUP(I2435,รวมโครงการที่ผ่านทั้งหมด!G:X,18,0),"")</f>
        <v/>
      </c>
      <c r="B2435" s="1" t="s">
        <v>40</v>
      </c>
      <c r="C2435" t="s">
        <v>4483</v>
      </c>
      <c r="D2435" s="7" t="s">
        <v>1121</v>
      </c>
      <c r="E2435" s="7" t="s">
        <v>4484</v>
      </c>
      <c r="F2435" t="s">
        <v>4485</v>
      </c>
      <c r="G2435" s="7" t="s">
        <v>4484</v>
      </c>
      <c r="H2435" t="s">
        <v>4486</v>
      </c>
      <c r="I2435" t="s">
        <v>4487</v>
      </c>
      <c r="J2435" t="s">
        <v>4488</v>
      </c>
      <c r="K2435" t="s">
        <v>4489</v>
      </c>
    </row>
    <row r="2436" spans="1:11">
      <c r="A2436" t="str">
        <f>IFERROR(VLOOKUP(I2436,รวมโครงการที่ผ่านทั้งหมด!G:X,18,0),"")</f>
        <v/>
      </c>
      <c r="B2436" s="1" t="s">
        <v>40</v>
      </c>
      <c r="C2436" t="s">
        <v>4483</v>
      </c>
      <c r="D2436" s="7" t="s">
        <v>344</v>
      </c>
      <c r="E2436" s="7" t="s">
        <v>7499</v>
      </c>
      <c r="F2436" t="s">
        <v>7500</v>
      </c>
      <c r="G2436" s="7" t="s">
        <v>7499</v>
      </c>
      <c r="H2436" t="s">
        <v>7501</v>
      </c>
      <c r="I2436" t="s">
        <v>7502</v>
      </c>
      <c r="J2436" t="s">
        <v>7503</v>
      </c>
      <c r="K2436" t="s">
        <v>7504</v>
      </c>
    </row>
    <row r="2437" spans="1:11">
      <c r="A2437" t="str">
        <f>IFERROR(VLOOKUP(I2437,รวมโครงการที่ผ่านทั้งหมด!G:X,18,0),"")</f>
        <v/>
      </c>
      <c r="B2437" s="1" t="s">
        <v>40</v>
      </c>
      <c r="C2437" t="s">
        <v>4483</v>
      </c>
      <c r="D2437" s="7" t="s">
        <v>344</v>
      </c>
      <c r="E2437" s="7" t="s">
        <v>7499</v>
      </c>
      <c r="F2437" t="s">
        <v>7500</v>
      </c>
      <c r="G2437" s="7" t="s">
        <v>7499</v>
      </c>
      <c r="H2437" t="s">
        <v>7501</v>
      </c>
      <c r="I2437" t="s">
        <v>7505</v>
      </c>
      <c r="J2437" t="s">
        <v>7506</v>
      </c>
      <c r="K2437" t="s">
        <v>7507</v>
      </c>
    </row>
    <row r="2438" spans="1:11">
      <c r="A2438" t="str">
        <f>IFERROR(VLOOKUP(I2438,รวมโครงการที่ผ่านทั้งหมด!G:X,18,0),"")</f>
        <v/>
      </c>
      <c r="B2438" s="1" t="s">
        <v>40</v>
      </c>
      <c r="C2438" t="s">
        <v>4483</v>
      </c>
      <c r="D2438" s="7" t="s">
        <v>344</v>
      </c>
      <c r="E2438" s="7" t="s">
        <v>7499</v>
      </c>
      <c r="F2438" t="s">
        <v>7500</v>
      </c>
      <c r="G2438" s="7" t="s">
        <v>7499</v>
      </c>
      <c r="H2438" t="s">
        <v>7501</v>
      </c>
      <c r="I2438" t="s">
        <v>7508</v>
      </c>
      <c r="J2438" t="s">
        <v>7509</v>
      </c>
      <c r="K2438" t="s">
        <v>7510</v>
      </c>
    </row>
    <row r="2439" spans="1:11">
      <c r="A2439" t="str">
        <f>IFERROR(VLOOKUP(I2439,รวมโครงการที่ผ่านทั้งหมด!G:X,18,0),"")</f>
        <v/>
      </c>
      <c r="B2439" s="1" t="s">
        <v>40</v>
      </c>
      <c r="C2439" t="s">
        <v>4483</v>
      </c>
      <c r="D2439" s="7" t="s">
        <v>344</v>
      </c>
      <c r="E2439" s="7" t="s">
        <v>7499</v>
      </c>
      <c r="F2439" t="s">
        <v>7500</v>
      </c>
      <c r="G2439" s="7" t="s">
        <v>7499</v>
      </c>
      <c r="H2439" t="s">
        <v>7501</v>
      </c>
      <c r="I2439" t="s">
        <v>7511</v>
      </c>
      <c r="J2439" t="s">
        <v>7512</v>
      </c>
      <c r="K2439" t="s">
        <v>7513</v>
      </c>
    </row>
    <row r="2440" spans="1:11">
      <c r="A2440" t="str">
        <f>IFERROR(VLOOKUP(I2440,รวมโครงการที่ผ่านทั้งหมด!G:X,18,0),"")</f>
        <v/>
      </c>
      <c r="B2440" s="1" t="s">
        <v>40</v>
      </c>
      <c r="C2440" t="s">
        <v>4483</v>
      </c>
      <c r="D2440" s="7" t="s">
        <v>30</v>
      </c>
      <c r="E2440" s="7" t="s">
        <v>8113</v>
      </c>
      <c r="F2440" t="s">
        <v>8114</v>
      </c>
      <c r="G2440" s="7" t="s">
        <v>8113</v>
      </c>
      <c r="H2440" t="s">
        <v>8115</v>
      </c>
      <c r="I2440" t="s">
        <v>8116</v>
      </c>
      <c r="J2440" t="s">
        <v>8117</v>
      </c>
      <c r="K2440" t="s">
        <v>8118</v>
      </c>
    </row>
    <row r="2441" spans="1:11">
      <c r="A2441" t="str">
        <f>IFERROR(VLOOKUP(I2441,รวมโครงการที่ผ่านทั้งหมด!G:X,18,0),"")</f>
        <v/>
      </c>
      <c r="B2441" s="1" t="s">
        <v>40</v>
      </c>
      <c r="C2441" t="s">
        <v>2215</v>
      </c>
      <c r="D2441" s="7" t="s">
        <v>2170</v>
      </c>
      <c r="E2441" s="7" t="s">
        <v>2204</v>
      </c>
      <c r="F2441" t="s">
        <v>2210</v>
      </c>
      <c r="G2441" s="7" t="s">
        <v>2204</v>
      </c>
      <c r="H2441" t="s">
        <v>2211</v>
      </c>
      <c r="I2441" t="s">
        <v>2216</v>
      </c>
      <c r="J2441" t="s">
        <v>2217</v>
      </c>
      <c r="K2441" t="s">
        <v>2218</v>
      </c>
    </row>
    <row r="2442" spans="1:11">
      <c r="A2442" t="str">
        <f>IFERROR(VLOOKUP(I2442,รวมโครงการที่ผ่านทั้งหมด!G:X,18,0),"")</f>
        <v/>
      </c>
      <c r="B2442" s="1" t="s">
        <v>40</v>
      </c>
      <c r="C2442" t="s">
        <v>2215</v>
      </c>
      <c r="D2442" s="7" t="s">
        <v>2454</v>
      </c>
      <c r="E2442" s="7" t="s">
        <v>2607</v>
      </c>
      <c r="F2442" t="s">
        <v>2108</v>
      </c>
      <c r="G2442" s="7" t="s">
        <v>2607</v>
      </c>
      <c r="H2442" t="s">
        <v>2608</v>
      </c>
      <c r="I2442" t="s">
        <v>2609</v>
      </c>
      <c r="J2442" t="s">
        <v>2610</v>
      </c>
      <c r="K2442" t="s">
        <v>2611</v>
      </c>
    </row>
    <row r="2443" spans="1:11">
      <c r="A2443" t="str">
        <f>IFERROR(VLOOKUP(I2443,รวมโครงการที่ผ่านทั้งหมด!G:X,18,0),"")</f>
        <v/>
      </c>
      <c r="B2443" s="1" t="s">
        <v>40</v>
      </c>
      <c r="C2443" t="s">
        <v>2215</v>
      </c>
      <c r="D2443" s="7" t="s">
        <v>1121</v>
      </c>
      <c r="E2443" s="7" t="s">
        <v>4484</v>
      </c>
      <c r="F2443" t="s">
        <v>4485</v>
      </c>
      <c r="G2443" s="7" t="s">
        <v>4484</v>
      </c>
      <c r="H2443" t="s">
        <v>4486</v>
      </c>
      <c r="I2443" t="s">
        <v>4502</v>
      </c>
      <c r="J2443" t="s">
        <v>4503</v>
      </c>
      <c r="K2443" t="s">
        <v>4504</v>
      </c>
    </row>
    <row r="2444" spans="1:11">
      <c r="A2444" t="str">
        <f>IFERROR(VLOOKUP(I2444,รวมโครงการที่ผ่านทั้งหมด!G:X,18,0),"")</f>
        <v/>
      </c>
      <c r="B2444" s="1" t="s">
        <v>40</v>
      </c>
      <c r="C2444" t="s">
        <v>2215</v>
      </c>
      <c r="D2444" s="7" t="s">
        <v>4518</v>
      </c>
      <c r="E2444" s="7" t="s">
        <v>4519</v>
      </c>
      <c r="F2444" t="s">
        <v>4520</v>
      </c>
      <c r="G2444" s="7" t="s">
        <v>4519</v>
      </c>
      <c r="H2444" t="s">
        <v>4521</v>
      </c>
      <c r="I2444" t="s">
        <v>4522</v>
      </c>
      <c r="J2444" t="s">
        <v>4523</v>
      </c>
      <c r="K2444" t="s">
        <v>4524</v>
      </c>
    </row>
    <row r="2445" spans="1:11">
      <c r="A2445" t="str">
        <f>IFERROR(VLOOKUP(I2445,รวมโครงการที่ผ่านทั้งหมด!G:X,18,0),"")</f>
        <v/>
      </c>
      <c r="B2445" s="1" t="s">
        <v>40</v>
      </c>
      <c r="C2445" t="s">
        <v>2215</v>
      </c>
      <c r="D2445" s="7" t="s">
        <v>4518</v>
      </c>
      <c r="E2445" s="7" t="s">
        <v>4519</v>
      </c>
      <c r="F2445" t="s">
        <v>4520</v>
      </c>
      <c r="G2445" s="7" t="s">
        <v>4519</v>
      </c>
      <c r="H2445" t="s">
        <v>4521</v>
      </c>
      <c r="I2445" t="s">
        <v>4525</v>
      </c>
      <c r="J2445" t="s">
        <v>4526</v>
      </c>
      <c r="K2445" t="s">
        <v>4527</v>
      </c>
    </row>
    <row r="2446" spans="1:11">
      <c r="A2446" t="str">
        <f>IFERROR(VLOOKUP(I2446,รวมโครงการที่ผ่านทั้งหมด!G:X,18,0),"")</f>
        <v/>
      </c>
      <c r="B2446" s="1" t="s">
        <v>40</v>
      </c>
      <c r="C2446" t="s">
        <v>2215</v>
      </c>
      <c r="D2446" s="7" t="s">
        <v>4518</v>
      </c>
      <c r="E2446" s="7" t="s">
        <v>4528</v>
      </c>
      <c r="F2446" t="s">
        <v>4529</v>
      </c>
      <c r="G2446" s="7" t="s">
        <v>4528</v>
      </c>
      <c r="H2446" t="s">
        <v>4530</v>
      </c>
      <c r="I2446" t="s">
        <v>4543</v>
      </c>
      <c r="J2446" t="s">
        <v>4544</v>
      </c>
      <c r="K2446" t="s">
        <v>4545</v>
      </c>
    </row>
    <row r="2447" spans="1:11">
      <c r="A2447" t="str">
        <f>IFERROR(VLOOKUP(I2447,รวมโครงการที่ผ่านทั้งหมด!G:X,18,0),"")</f>
        <v/>
      </c>
      <c r="B2447" s="1" t="s">
        <v>40</v>
      </c>
      <c r="C2447" t="s">
        <v>2215</v>
      </c>
      <c r="D2447" s="7" t="s">
        <v>4518</v>
      </c>
      <c r="E2447" s="7" t="s">
        <v>4528</v>
      </c>
      <c r="F2447" t="s">
        <v>4529</v>
      </c>
      <c r="G2447" s="7" t="s">
        <v>4528</v>
      </c>
      <c r="H2447" t="s">
        <v>4530</v>
      </c>
      <c r="I2447" t="s">
        <v>4549</v>
      </c>
      <c r="J2447" t="s">
        <v>4550</v>
      </c>
      <c r="K2447" t="s">
        <v>4551</v>
      </c>
    </row>
    <row r="2448" spans="1:11">
      <c r="A2448" t="str">
        <f>IFERROR(VLOOKUP(I2448,รวมโครงการที่ผ่านทั้งหมด!G:X,18,0),"")</f>
        <v/>
      </c>
      <c r="B2448" s="1" t="s">
        <v>40</v>
      </c>
      <c r="C2448" t="s">
        <v>2215</v>
      </c>
      <c r="D2448" s="7" t="s">
        <v>4518</v>
      </c>
      <c r="E2448" s="7" t="s">
        <v>4528</v>
      </c>
      <c r="F2448" t="s">
        <v>4529</v>
      </c>
      <c r="G2448" s="7" t="s">
        <v>4528</v>
      </c>
      <c r="H2448" t="s">
        <v>4530</v>
      </c>
      <c r="I2448" t="s">
        <v>4567</v>
      </c>
      <c r="J2448" t="s">
        <v>4568</v>
      </c>
      <c r="K2448" t="s">
        <v>4569</v>
      </c>
    </row>
    <row r="2449" spans="1:11">
      <c r="A2449" t="str">
        <f>IFERROR(VLOOKUP(I2449,รวมโครงการที่ผ่านทั้งหมด!G:X,18,0),"")</f>
        <v/>
      </c>
      <c r="B2449" s="1" t="s">
        <v>40</v>
      </c>
      <c r="C2449" t="s">
        <v>2215</v>
      </c>
      <c r="D2449" s="7" t="s">
        <v>344</v>
      </c>
      <c r="E2449" s="7" t="s">
        <v>7499</v>
      </c>
      <c r="F2449" t="s">
        <v>7514</v>
      </c>
      <c r="G2449" s="7" t="s">
        <v>7499</v>
      </c>
      <c r="H2449" t="s">
        <v>7515</v>
      </c>
      <c r="I2449" t="s">
        <v>7516</v>
      </c>
      <c r="J2449" t="s">
        <v>7517</v>
      </c>
      <c r="K2449" t="s">
        <v>7518</v>
      </c>
    </row>
    <row r="2450" spans="1:11">
      <c r="A2450">
        <f>IFERROR(VLOOKUP(I2450,รวมโครงการที่ผ่านทั้งหมด!G:X,18,0),"")</f>
        <v>1</v>
      </c>
      <c r="B2450" s="1" t="s">
        <v>40</v>
      </c>
      <c r="C2450" t="s">
        <v>2215</v>
      </c>
      <c r="D2450" s="7" t="s">
        <v>344</v>
      </c>
      <c r="E2450" s="7" t="s">
        <v>8133</v>
      </c>
      <c r="F2450" t="s">
        <v>8134</v>
      </c>
      <c r="G2450" s="7" t="s">
        <v>8133</v>
      </c>
      <c r="H2450" t="s">
        <v>8135</v>
      </c>
      <c r="I2450" t="s">
        <v>8136</v>
      </c>
      <c r="J2450" t="s">
        <v>8137</v>
      </c>
      <c r="K2450" t="s">
        <v>8138</v>
      </c>
    </row>
    <row r="2451" spans="1:11">
      <c r="A2451">
        <f>IFERROR(VLOOKUP(I2451,รวมโครงการที่ผ่านทั้งหมด!G:X,18,0),"")</f>
        <v>1</v>
      </c>
      <c r="B2451" s="1" t="s">
        <v>40</v>
      </c>
      <c r="C2451" t="s">
        <v>2215</v>
      </c>
      <c r="D2451" s="7" t="s">
        <v>344</v>
      </c>
      <c r="E2451" s="7" t="s">
        <v>8133</v>
      </c>
      <c r="F2451" t="s">
        <v>8144</v>
      </c>
      <c r="G2451" s="7" t="s">
        <v>8133</v>
      </c>
      <c r="H2451" t="s">
        <v>8145</v>
      </c>
      <c r="I2451" t="s">
        <v>8146</v>
      </c>
      <c r="J2451" t="s">
        <v>8147</v>
      </c>
      <c r="K2451" t="s">
        <v>8148</v>
      </c>
    </row>
    <row r="2452" spans="1:11">
      <c r="A2452" t="str">
        <f>IFERROR(VLOOKUP(I2452,รวมโครงการที่ผ่านทั้งหมด!G:X,18,0),"")</f>
        <v/>
      </c>
      <c r="B2452" s="1" t="s">
        <v>40</v>
      </c>
      <c r="C2452" t="s">
        <v>2215</v>
      </c>
      <c r="D2452" s="7" t="s">
        <v>344</v>
      </c>
      <c r="E2452" s="7" t="s">
        <v>8149</v>
      </c>
      <c r="F2452" t="s">
        <v>8155</v>
      </c>
      <c r="G2452" s="7" t="s">
        <v>8149</v>
      </c>
      <c r="H2452" t="s">
        <v>8156</v>
      </c>
      <c r="I2452" t="s">
        <v>8157</v>
      </c>
      <c r="J2452" t="s">
        <v>8158</v>
      </c>
      <c r="K2452" t="s">
        <v>8159</v>
      </c>
    </row>
    <row r="2453" spans="1:11">
      <c r="A2453" t="str">
        <f>IFERROR(VLOOKUP(I2453,รวมโครงการที่ผ่านทั้งหมด!G:X,18,0),"")</f>
        <v/>
      </c>
      <c r="B2453" s="1" t="s">
        <v>40</v>
      </c>
      <c r="C2453" t="s">
        <v>2215</v>
      </c>
      <c r="D2453" s="7" t="s">
        <v>1616</v>
      </c>
      <c r="E2453" s="7" t="s">
        <v>8343</v>
      </c>
      <c r="F2453" t="s">
        <v>119</v>
      </c>
      <c r="G2453" s="7" t="s">
        <v>8343</v>
      </c>
      <c r="H2453" t="s">
        <v>8344</v>
      </c>
      <c r="I2453" t="s">
        <v>8345</v>
      </c>
      <c r="J2453" t="s">
        <v>8346</v>
      </c>
      <c r="K2453" t="s">
        <v>8347</v>
      </c>
    </row>
    <row r="2454" spans="1:11">
      <c r="A2454" t="str">
        <f>IFERROR(VLOOKUP(I2454,รวมโครงการที่ผ่านทั้งหมด!G:X,18,0),"")</f>
        <v/>
      </c>
      <c r="B2454" s="1" t="s">
        <v>40</v>
      </c>
      <c r="C2454" t="s">
        <v>4701</v>
      </c>
      <c r="D2454" s="7" t="s">
        <v>4518</v>
      </c>
      <c r="E2454" s="7" t="s">
        <v>4695</v>
      </c>
      <c r="F2454" t="s">
        <v>4702</v>
      </c>
      <c r="G2454" s="7" t="s">
        <v>4695</v>
      </c>
      <c r="H2454" t="s">
        <v>4703</v>
      </c>
      <c r="I2454" t="s">
        <v>4704</v>
      </c>
      <c r="J2454" t="s">
        <v>4705</v>
      </c>
      <c r="K2454" t="s">
        <v>4706</v>
      </c>
    </row>
    <row r="2455" spans="1:11">
      <c r="A2455" t="str">
        <f>IFERROR(VLOOKUP(I2455,รวมโครงการที่ผ่านทั้งหมด!G:X,18,0),"")</f>
        <v/>
      </c>
      <c r="B2455" s="1" t="s">
        <v>40</v>
      </c>
      <c r="C2455" t="s">
        <v>4701</v>
      </c>
      <c r="D2455" s="7" t="s">
        <v>4518</v>
      </c>
      <c r="E2455" s="7" t="s">
        <v>4695</v>
      </c>
      <c r="F2455" t="s">
        <v>4715</v>
      </c>
      <c r="G2455" s="7" t="s">
        <v>4695</v>
      </c>
      <c r="H2455" t="s">
        <v>4716</v>
      </c>
      <c r="I2455" t="s">
        <v>4717</v>
      </c>
      <c r="J2455" t="s">
        <v>4718</v>
      </c>
      <c r="K2455" t="s">
        <v>4719</v>
      </c>
    </row>
    <row r="2456" spans="1:11">
      <c r="A2456" t="str">
        <f>IFERROR(VLOOKUP(I2456,รวมโครงการที่ผ่านทั้งหมด!G:X,18,0),"")</f>
        <v/>
      </c>
      <c r="B2456" s="1" t="s">
        <v>40</v>
      </c>
      <c r="C2456" t="s">
        <v>4701</v>
      </c>
      <c r="D2456" s="7" t="s">
        <v>344</v>
      </c>
      <c r="E2456" s="7" t="s">
        <v>8149</v>
      </c>
      <c r="F2456" t="s">
        <v>8150</v>
      </c>
      <c r="G2456" s="7" t="s">
        <v>8149</v>
      </c>
      <c r="H2456" t="s">
        <v>8151</v>
      </c>
      <c r="I2456" t="s">
        <v>8152</v>
      </c>
      <c r="J2456" t="s">
        <v>8153</v>
      </c>
      <c r="K2456" t="s">
        <v>8154</v>
      </c>
    </row>
    <row r="2457" spans="1:11">
      <c r="A2457" t="str">
        <f>IFERROR(VLOOKUP(I2457,รวมโครงการที่ผ่านทั้งหมด!G:X,18,0),"")</f>
        <v/>
      </c>
      <c r="B2457" s="1" t="s">
        <v>40</v>
      </c>
      <c r="C2457" t="s">
        <v>51</v>
      </c>
      <c r="D2457" s="7" t="s">
        <v>30</v>
      </c>
      <c r="E2457" s="7" t="s">
        <v>31</v>
      </c>
      <c r="F2457" t="s">
        <v>32</v>
      </c>
      <c r="G2457" s="7" t="s">
        <v>31</v>
      </c>
      <c r="H2457" t="s">
        <v>33</v>
      </c>
      <c r="I2457" t="s">
        <v>52</v>
      </c>
      <c r="J2457" t="s">
        <v>53</v>
      </c>
      <c r="K2457" t="s">
        <v>54</v>
      </c>
    </row>
    <row r="2458" spans="1:11">
      <c r="A2458" t="str">
        <f>IFERROR(VLOOKUP(I2458,รวมโครงการที่ผ่านทั้งหมด!G:X,18,0),"")</f>
        <v/>
      </c>
      <c r="B2458" s="1" t="s">
        <v>40</v>
      </c>
      <c r="C2458" t="s">
        <v>51</v>
      </c>
      <c r="D2458" s="7" t="s">
        <v>151</v>
      </c>
      <c r="E2458" s="7" t="s">
        <v>663</v>
      </c>
      <c r="F2458" t="s">
        <v>664</v>
      </c>
      <c r="G2458" s="7" t="s">
        <v>663</v>
      </c>
      <c r="H2458" t="s">
        <v>665</v>
      </c>
      <c r="I2458" t="s">
        <v>781</v>
      </c>
      <c r="J2458" t="s">
        <v>782</v>
      </c>
      <c r="K2458" t="s">
        <v>783</v>
      </c>
    </row>
    <row r="2459" spans="1:11">
      <c r="A2459" t="str">
        <f>IFERROR(VLOOKUP(I2459,รวมโครงการที่ผ่านทั้งหมด!G:X,18,0),"")</f>
        <v/>
      </c>
      <c r="B2459" s="1" t="s">
        <v>40</v>
      </c>
      <c r="C2459" t="s">
        <v>51</v>
      </c>
      <c r="D2459" s="7" t="s">
        <v>344</v>
      </c>
      <c r="E2459" s="7" t="s">
        <v>837</v>
      </c>
      <c r="F2459" t="s">
        <v>838</v>
      </c>
      <c r="G2459" s="7" t="s">
        <v>837</v>
      </c>
      <c r="H2459" t="s">
        <v>839</v>
      </c>
      <c r="I2459" t="s">
        <v>840</v>
      </c>
      <c r="J2459" t="s">
        <v>841</v>
      </c>
      <c r="K2459" t="s">
        <v>842</v>
      </c>
    </row>
    <row r="2460" spans="1:11">
      <c r="A2460" t="str">
        <f>IFERROR(VLOOKUP(I2460,รวมโครงการที่ผ่านทั้งหมด!G:X,18,0),"")</f>
        <v/>
      </c>
      <c r="B2460" s="1" t="s">
        <v>40</v>
      </c>
      <c r="C2460" t="s">
        <v>51</v>
      </c>
      <c r="D2460" s="7" t="s">
        <v>344</v>
      </c>
      <c r="E2460" s="7" t="s">
        <v>837</v>
      </c>
      <c r="F2460" t="s">
        <v>838</v>
      </c>
      <c r="G2460" s="7" t="s">
        <v>837</v>
      </c>
      <c r="H2460" t="s">
        <v>839</v>
      </c>
      <c r="I2460" t="s">
        <v>861</v>
      </c>
      <c r="J2460" t="s">
        <v>862</v>
      </c>
      <c r="K2460" t="s">
        <v>863</v>
      </c>
    </row>
    <row r="2461" spans="1:11">
      <c r="A2461" t="str">
        <f>IFERROR(VLOOKUP(I2461,รวมโครงการที่ผ่านทั้งหมด!G:X,18,0),"")</f>
        <v/>
      </c>
      <c r="B2461" s="1" t="s">
        <v>40</v>
      </c>
      <c r="C2461" t="s">
        <v>51</v>
      </c>
      <c r="D2461" s="7" t="s">
        <v>1616</v>
      </c>
      <c r="E2461" s="7" t="s">
        <v>1617</v>
      </c>
      <c r="F2461" t="s">
        <v>1618</v>
      </c>
      <c r="G2461" s="7" t="s">
        <v>1617</v>
      </c>
      <c r="H2461" t="s">
        <v>1619</v>
      </c>
      <c r="I2461" t="s">
        <v>1620</v>
      </c>
      <c r="J2461" t="s">
        <v>1621</v>
      </c>
      <c r="K2461" t="s">
        <v>1622</v>
      </c>
    </row>
    <row r="2462" spans="1:11">
      <c r="A2462" t="str">
        <f>IFERROR(VLOOKUP(I2462,รวมโครงการที่ผ่านทั้งหมด!G:X,18,0),"")</f>
        <v/>
      </c>
      <c r="B2462" s="1" t="s">
        <v>40</v>
      </c>
      <c r="C2462" t="s">
        <v>51</v>
      </c>
      <c r="D2462" s="7" t="s">
        <v>1616</v>
      </c>
      <c r="E2462" s="7" t="s">
        <v>1617</v>
      </c>
      <c r="F2462" t="s">
        <v>1618</v>
      </c>
      <c r="G2462" s="7" t="s">
        <v>1617</v>
      </c>
      <c r="H2462" t="s">
        <v>1619</v>
      </c>
      <c r="I2462" t="s">
        <v>1623</v>
      </c>
      <c r="J2462" t="s">
        <v>1624</v>
      </c>
      <c r="K2462" t="s">
        <v>1625</v>
      </c>
    </row>
    <row r="2463" spans="1:11">
      <c r="A2463" t="str">
        <f>IFERROR(VLOOKUP(I2463,รวมโครงการที่ผ่านทั้งหมด!G:X,18,0),"")</f>
        <v/>
      </c>
      <c r="B2463" s="1" t="s">
        <v>40</v>
      </c>
      <c r="C2463" t="s">
        <v>51</v>
      </c>
      <c r="D2463" s="7" t="s">
        <v>1616</v>
      </c>
      <c r="E2463" s="7" t="s">
        <v>1617</v>
      </c>
      <c r="F2463" t="s">
        <v>1618</v>
      </c>
      <c r="G2463" s="7" t="s">
        <v>1617</v>
      </c>
      <c r="H2463" t="s">
        <v>1619</v>
      </c>
      <c r="I2463" t="s">
        <v>1626</v>
      </c>
      <c r="J2463" t="s">
        <v>1627</v>
      </c>
      <c r="K2463" t="s">
        <v>1628</v>
      </c>
    </row>
    <row r="2464" spans="1:11">
      <c r="A2464" t="str">
        <f>IFERROR(VLOOKUP(I2464,รวมโครงการที่ผ่านทั้งหมด!G:X,18,0),"")</f>
        <v/>
      </c>
      <c r="B2464" s="1" t="s">
        <v>40</v>
      </c>
      <c r="C2464" t="s">
        <v>51</v>
      </c>
      <c r="D2464" s="7" t="s">
        <v>1616</v>
      </c>
      <c r="E2464" s="7" t="s">
        <v>1617</v>
      </c>
      <c r="F2464" t="s">
        <v>1618</v>
      </c>
      <c r="G2464" s="7" t="s">
        <v>1617</v>
      </c>
      <c r="H2464" t="s">
        <v>1619</v>
      </c>
      <c r="I2464" t="s">
        <v>1629</v>
      </c>
      <c r="J2464" t="s">
        <v>1630</v>
      </c>
      <c r="K2464" t="s">
        <v>1631</v>
      </c>
    </row>
    <row r="2465" spans="1:11">
      <c r="A2465" t="str">
        <f>IFERROR(VLOOKUP(I2465,รวมโครงการที่ผ่านทั้งหมด!G:X,18,0),"")</f>
        <v/>
      </c>
      <c r="B2465" s="1" t="s">
        <v>40</v>
      </c>
      <c r="C2465" t="s">
        <v>51</v>
      </c>
      <c r="D2465" s="7" t="s">
        <v>1616</v>
      </c>
      <c r="E2465" s="7" t="s">
        <v>1617</v>
      </c>
      <c r="F2465" t="s">
        <v>1618</v>
      </c>
      <c r="G2465" s="7" t="s">
        <v>1617</v>
      </c>
      <c r="H2465" t="s">
        <v>1619</v>
      </c>
      <c r="I2465" t="s">
        <v>1632</v>
      </c>
      <c r="J2465" t="s">
        <v>1633</v>
      </c>
      <c r="K2465" t="s">
        <v>1634</v>
      </c>
    </row>
    <row r="2466" spans="1:11">
      <c r="A2466" t="str">
        <f>IFERROR(VLOOKUP(I2466,รวมโครงการที่ผ่านทั้งหมด!G:X,18,0),"")</f>
        <v/>
      </c>
      <c r="B2466" s="1" t="s">
        <v>40</v>
      </c>
      <c r="C2466" t="s">
        <v>51</v>
      </c>
      <c r="D2466" s="7" t="s">
        <v>1616</v>
      </c>
      <c r="E2466" s="7" t="s">
        <v>1617</v>
      </c>
      <c r="F2466" t="s">
        <v>1618</v>
      </c>
      <c r="G2466" s="7" t="s">
        <v>1617</v>
      </c>
      <c r="H2466" t="s">
        <v>1619</v>
      </c>
      <c r="I2466" t="s">
        <v>1635</v>
      </c>
      <c r="J2466" t="s">
        <v>1636</v>
      </c>
      <c r="K2466" t="s">
        <v>1637</v>
      </c>
    </row>
    <row r="2467" spans="1:11">
      <c r="A2467" t="str">
        <f>IFERROR(VLOOKUP(I2467,รวมโครงการที่ผ่านทั้งหมด!G:X,18,0),"")</f>
        <v/>
      </c>
      <c r="B2467" s="1" t="s">
        <v>40</v>
      </c>
      <c r="C2467" t="s">
        <v>51</v>
      </c>
      <c r="D2467" s="7" t="s">
        <v>1616</v>
      </c>
      <c r="E2467" s="7" t="s">
        <v>1617</v>
      </c>
      <c r="F2467" t="s">
        <v>1618</v>
      </c>
      <c r="G2467" s="7" t="s">
        <v>1617</v>
      </c>
      <c r="H2467" t="s">
        <v>1619</v>
      </c>
      <c r="I2467" t="s">
        <v>1638</v>
      </c>
      <c r="J2467" t="s">
        <v>1639</v>
      </c>
      <c r="K2467" t="s">
        <v>1640</v>
      </c>
    </row>
    <row r="2468" spans="1:11">
      <c r="A2468" t="str">
        <f>IFERROR(VLOOKUP(I2468,รวมโครงการที่ผ่านทั้งหมด!G:X,18,0),"")</f>
        <v/>
      </c>
      <c r="B2468" s="1" t="s">
        <v>40</v>
      </c>
      <c r="C2468" t="s">
        <v>51</v>
      </c>
      <c r="D2468" s="7" t="s">
        <v>1616</v>
      </c>
      <c r="E2468" s="7" t="s">
        <v>1617</v>
      </c>
      <c r="F2468" t="s">
        <v>1618</v>
      </c>
      <c r="G2468" s="7" t="s">
        <v>1617</v>
      </c>
      <c r="H2468" t="s">
        <v>1619</v>
      </c>
      <c r="I2468" t="s">
        <v>1641</v>
      </c>
      <c r="J2468" t="s">
        <v>1642</v>
      </c>
      <c r="K2468" t="s">
        <v>1643</v>
      </c>
    </row>
    <row r="2469" spans="1:11">
      <c r="A2469" t="str">
        <f>IFERROR(VLOOKUP(I2469,รวมโครงการที่ผ่านทั้งหมด!G:X,18,0),"")</f>
        <v/>
      </c>
      <c r="B2469" s="1" t="s">
        <v>40</v>
      </c>
      <c r="C2469" t="s">
        <v>51</v>
      </c>
      <c r="D2469" s="7" t="s">
        <v>1616</v>
      </c>
      <c r="E2469" s="7" t="s">
        <v>1617</v>
      </c>
      <c r="F2469" t="s">
        <v>1618</v>
      </c>
      <c r="G2469" s="7" t="s">
        <v>1617</v>
      </c>
      <c r="H2469" t="s">
        <v>1619</v>
      </c>
      <c r="I2469" t="s">
        <v>1644</v>
      </c>
      <c r="J2469" t="s">
        <v>1645</v>
      </c>
      <c r="K2469" t="s">
        <v>1646</v>
      </c>
    </row>
    <row r="2470" spans="1:11">
      <c r="A2470" t="str">
        <f>IFERROR(VLOOKUP(I2470,รวมโครงการที่ผ่านทั้งหมด!G:X,18,0),"")</f>
        <v/>
      </c>
      <c r="B2470" s="1" t="s">
        <v>40</v>
      </c>
      <c r="C2470" t="s">
        <v>51</v>
      </c>
      <c r="D2470" s="7" t="s">
        <v>1616</v>
      </c>
      <c r="E2470" s="7" t="s">
        <v>1617</v>
      </c>
      <c r="F2470" t="s">
        <v>1618</v>
      </c>
      <c r="G2470" s="7" t="s">
        <v>1617</v>
      </c>
      <c r="H2470" t="s">
        <v>1619</v>
      </c>
      <c r="I2470" t="s">
        <v>1647</v>
      </c>
      <c r="J2470" t="s">
        <v>1648</v>
      </c>
      <c r="K2470" t="s">
        <v>1649</v>
      </c>
    </row>
    <row r="2471" spans="1:11">
      <c r="A2471" t="str">
        <f>IFERROR(VLOOKUP(I2471,รวมโครงการที่ผ่านทั้งหมด!G:X,18,0),"")</f>
        <v/>
      </c>
      <c r="B2471" s="1" t="s">
        <v>40</v>
      </c>
      <c r="C2471" t="s">
        <v>51</v>
      </c>
      <c r="D2471" s="7" t="s">
        <v>1616</v>
      </c>
      <c r="E2471" s="7" t="s">
        <v>1617</v>
      </c>
      <c r="F2471" t="s">
        <v>1618</v>
      </c>
      <c r="G2471" s="7" t="s">
        <v>1617</v>
      </c>
      <c r="H2471" t="s">
        <v>1619</v>
      </c>
      <c r="I2471" t="s">
        <v>1650</v>
      </c>
      <c r="J2471" t="s">
        <v>1651</v>
      </c>
      <c r="K2471" t="s">
        <v>1652</v>
      </c>
    </row>
    <row r="2472" spans="1:11">
      <c r="A2472" t="str">
        <f>IFERROR(VLOOKUP(I2472,รวมโครงการที่ผ่านทั้งหมด!G:X,18,0),"")</f>
        <v/>
      </c>
      <c r="B2472" s="1" t="s">
        <v>40</v>
      </c>
      <c r="C2472" t="s">
        <v>51</v>
      </c>
      <c r="D2472" s="7" t="s">
        <v>1616</v>
      </c>
      <c r="E2472" s="7" t="s">
        <v>1617</v>
      </c>
      <c r="F2472" t="s">
        <v>1618</v>
      </c>
      <c r="G2472" s="7" t="s">
        <v>1617</v>
      </c>
      <c r="H2472" t="s">
        <v>1619</v>
      </c>
      <c r="I2472" t="s">
        <v>1653</v>
      </c>
      <c r="J2472" t="s">
        <v>1654</v>
      </c>
      <c r="K2472" t="s">
        <v>1655</v>
      </c>
    </row>
    <row r="2473" spans="1:11">
      <c r="A2473" t="str">
        <f>IFERROR(VLOOKUP(I2473,รวมโครงการที่ผ่านทั้งหมด!G:X,18,0),"")</f>
        <v/>
      </c>
      <c r="B2473" s="1" t="s">
        <v>40</v>
      </c>
      <c r="C2473" t="s">
        <v>51</v>
      </c>
      <c r="D2473" s="7" t="s">
        <v>1616</v>
      </c>
      <c r="E2473" s="7" t="s">
        <v>1617</v>
      </c>
      <c r="F2473" t="s">
        <v>1618</v>
      </c>
      <c r="G2473" s="7" t="s">
        <v>1617</v>
      </c>
      <c r="H2473" t="s">
        <v>1619</v>
      </c>
      <c r="I2473" t="s">
        <v>1662</v>
      </c>
      <c r="J2473" t="s">
        <v>1663</v>
      </c>
      <c r="K2473" t="s">
        <v>1664</v>
      </c>
    </row>
    <row r="2474" spans="1:11">
      <c r="A2474" t="str">
        <f>IFERROR(VLOOKUP(I2474,รวมโครงการที่ผ่านทั้งหมด!G:X,18,0),"")</f>
        <v/>
      </c>
      <c r="B2474" s="1" t="s">
        <v>40</v>
      </c>
      <c r="C2474" t="s">
        <v>51</v>
      </c>
      <c r="D2474" s="7" t="s">
        <v>1616</v>
      </c>
      <c r="E2474" s="7" t="s">
        <v>1617</v>
      </c>
      <c r="F2474" t="s">
        <v>1618</v>
      </c>
      <c r="G2474" s="7" t="s">
        <v>1617</v>
      </c>
      <c r="H2474" t="s">
        <v>1619</v>
      </c>
      <c r="I2474" t="s">
        <v>1665</v>
      </c>
      <c r="J2474" t="s">
        <v>1666</v>
      </c>
      <c r="K2474" t="s">
        <v>1667</v>
      </c>
    </row>
    <row r="2475" spans="1:11">
      <c r="A2475" t="str">
        <f>IFERROR(VLOOKUP(I2475,รวมโครงการที่ผ่านทั้งหมด!G:X,18,0),"")</f>
        <v/>
      </c>
      <c r="B2475" s="1" t="s">
        <v>40</v>
      </c>
      <c r="C2475" t="s">
        <v>51</v>
      </c>
      <c r="D2475" s="7" t="s">
        <v>1616</v>
      </c>
      <c r="E2475" s="7" t="s">
        <v>1617</v>
      </c>
      <c r="F2475" t="s">
        <v>1618</v>
      </c>
      <c r="G2475" s="7" t="s">
        <v>1617</v>
      </c>
      <c r="H2475" t="s">
        <v>1619</v>
      </c>
      <c r="I2475" t="s">
        <v>1668</v>
      </c>
      <c r="J2475" t="s">
        <v>1669</v>
      </c>
      <c r="K2475" t="s">
        <v>1670</v>
      </c>
    </row>
    <row r="2476" spans="1:11">
      <c r="A2476" t="str">
        <f>IFERROR(VLOOKUP(I2476,รวมโครงการที่ผ่านทั้งหมด!G:X,18,0),"")</f>
        <v/>
      </c>
      <c r="B2476" s="1" t="s">
        <v>40</v>
      </c>
      <c r="C2476" t="s">
        <v>51</v>
      </c>
      <c r="D2476" s="7" t="s">
        <v>1616</v>
      </c>
      <c r="E2476" s="7" t="s">
        <v>1617</v>
      </c>
      <c r="F2476" t="s">
        <v>1618</v>
      </c>
      <c r="G2476" s="7" t="s">
        <v>1617</v>
      </c>
      <c r="H2476" t="s">
        <v>1619</v>
      </c>
      <c r="I2476" t="s">
        <v>1674</v>
      </c>
      <c r="J2476" t="s">
        <v>1675</v>
      </c>
      <c r="K2476" t="s">
        <v>1676</v>
      </c>
    </row>
    <row r="2477" spans="1:11">
      <c r="A2477" t="str">
        <f>IFERROR(VLOOKUP(I2477,รวมโครงการที่ผ่านทั้งหมด!G:X,18,0),"")</f>
        <v/>
      </c>
      <c r="B2477" s="1" t="s">
        <v>40</v>
      </c>
      <c r="C2477" t="s">
        <v>51</v>
      </c>
      <c r="D2477" s="7" t="s">
        <v>1616</v>
      </c>
      <c r="E2477" s="7" t="s">
        <v>1617</v>
      </c>
      <c r="F2477" t="s">
        <v>1618</v>
      </c>
      <c r="G2477" s="7" t="s">
        <v>1617</v>
      </c>
      <c r="H2477" t="s">
        <v>1619</v>
      </c>
      <c r="I2477" t="s">
        <v>1680</v>
      </c>
      <c r="J2477" t="s">
        <v>1681</v>
      </c>
      <c r="K2477" t="s">
        <v>1682</v>
      </c>
    </row>
    <row r="2478" spans="1:11">
      <c r="A2478" t="str">
        <f>IFERROR(VLOOKUP(I2478,รวมโครงการที่ผ่านทั้งหมด!G:X,18,0),"")</f>
        <v/>
      </c>
      <c r="B2478" s="1" t="s">
        <v>40</v>
      </c>
      <c r="C2478" t="s">
        <v>51</v>
      </c>
      <c r="D2478" s="7" t="s">
        <v>1616</v>
      </c>
      <c r="E2478" s="7" t="s">
        <v>1617</v>
      </c>
      <c r="F2478" t="s">
        <v>1618</v>
      </c>
      <c r="G2478" s="7" t="s">
        <v>1617</v>
      </c>
      <c r="H2478" t="s">
        <v>1619</v>
      </c>
      <c r="I2478" t="s">
        <v>1689</v>
      </c>
      <c r="J2478" t="s">
        <v>1690</v>
      </c>
      <c r="K2478" t="s">
        <v>1691</v>
      </c>
    </row>
    <row r="2479" spans="1:11">
      <c r="A2479" t="str">
        <f>IFERROR(VLOOKUP(I2479,รวมโครงการที่ผ่านทั้งหมด!G:X,18,0),"")</f>
        <v/>
      </c>
      <c r="B2479" s="1" t="s">
        <v>40</v>
      </c>
      <c r="C2479" t="s">
        <v>51</v>
      </c>
      <c r="D2479" s="7" t="s">
        <v>2170</v>
      </c>
      <c r="E2479" s="7" t="s">
        <v>2192</v>
      </c>
      <c r="F2479" t="s">
        <v>2193</v>
      </c>
      <c r="G2479" s="7" t="s">
        <v>2192</v>
      </c>
      <c r="H2479" t="s">
        <v>2194</v>
      </c>
      <c r="I2479" t="s">
        <v>2195</v>
      </c>
      <c r="J2479" t="s">
        <v>2196</v>
      </c>
      <c r="K2479" t="s">
        <v>2197</v>
      </c>
    </row>
    <row r="2480" spans="1:11">
      <c r="A2480">
        <f>IFERROR(VLOOKUP(I2480,รวมโครงการที่ผ่านทั้งหมด!G:X,18,0),"")</f>
        <v>1</v>
      </c>
      <c r="B2480" s="1" t="s">
        <v>40</v>
      </c>
      <c r="C2480" t="s">
        <v>51</v>
      </c>
      <c r="D2480" s="7" t="s">
        <v>2170</v>
      </c>
      <c r="E2480" s="7" t="s">
        <v>2204</v>
      </c>
      <c r="F2480" t="s">
        <v>2227</v>
      </c>
      <c r="G2480" s="7" t="s">
        <v>2204</v>
      </c>
      <c r="H2480" t="s">
        <v>2228</v>
      </c>
      <c r="I2480" t="s">
        <v>2229</v>
      </c>
      <c r="J2480" t="s">
        <v>2230</v>
      </c>
      <c r="K2480" t="s">
        <v>2231</v>
      </c>
    </row>
    <row r="2481" spans="1:11">
      <c r="A2481" t="str">
        <f>IFERROR(VLOOKUP(I2481,รวมโครงการที่ผ่านทั้งหมด!G:X,18,0),"")</f>
        <v/>
      </c>
      <c r="B2481" s="1" t="s">
        <v>40</v>
      </c>
      <c r="C2481" t="s">
        <v>51</v>
      </c>
      <c r="D2481" s="7" t="s">
        <v>2454</v>
      </c>
      <c r="E2481" s="7" t="s">
        <v>2607</v>
      </c>
      <c r="F2481" t="s">
        <v>2810</v>
      </c>
      <c r="G2481" s="7" t="s">
        <v>2607</v>
      </c>
      <c r="H2481" t="s">
        <v>2811</v>
      </c>
      <c r="I2481" t="s">
        <v>2812</v>
      </c>
      <c r="J2481" t="s">
        <v>2813</v>
      </c>
      <c r="K2481" t="s">
        <v>2814</v>
      </c>
    </row>
    <row r="2482" spans="1:11">
      <c r="A2482" t="str">
        <f>IFERROR(VLOOKUP(I2482,รวมโครงการที่ผ่านทั้งหมด!G:X,18,0),"")</f>
        <v/>
      </c>
      <c r="B2482" s="1" t="s">
        <v>40</v>
      </c>
      <c r="C2482" t="s">
        <v>51</v>
      </c>
      <c r="D2482" s="7" t="s">
        <v>117</v>
      </c>
      <c r="E2482" s="7" t="s">
        <v>3222</v>
      </c>
      <c r="F2482" t="s">
        <v>3198</v>
      </c>
      <c r="G2482" s="7" t="s">
        <v>3222</v>
      </c>
      <c r="H2482" t="s">
        <v>3223</v>
      </c>
      <c r="I2482" t="s">
        <v>3254</v>
      </c>
      <c r="J2482" t="s">
        <v>3255</v>
      </c>
      <c r="K2482" t="s">
        <v>3256</v>
      </c>
    </row>
    <row r="2483" spans="1:11">
      <c r="A2483" t="str">
        <f>IFERROR(VLOOKUP(I2483,รวมโครงการที่ผ่านทั้งหมด!G:X,18,0),"")</f>
        <v/>
      </c>
      <c r="B2483" s="1" t="s">
        <v>40</v>
      </c>
      <c r="C2483" t="s">
        <v>51</v>
      </c>
      <c r="D2483" s="7" t="s">
        <v>1121</v>
      </c>
      <c r="E2483" s="7" t="s">
        <v>4411</v>
      </c>
      <c r="F2483" t="s">
        <v>3735</v>
      </c>
      <c r="G2483" s="7" t="s">
        <v>4411</v>
      </c>
      <c r="H2483" t="s">
        <v>4412</v>
      </c>
      <c r="I2483" t="s">
        <v>4413</v>
      </c>
      <c r="J2483" t="s">
        <v>4414</v>
      </c>
      <c r="K2483" t="s">
        <v>4415</v>
      </c>
    </row>
    <row r="2484" spans="1:11">
      <c r="A2484" t="str">
        <f>IFERROR(VLOOKUP(I2484,รวมโครงการที่ผ่านทั้งหมด!G:X,18,0),"")</f>
        <v/>
      </c>
      <c r="B2484" s="1" t="s">
        <v>40</v>
      </c>
      <c r="C2484" t="s">
        <v>51</v>
      </c>
      <c r="D2484" s="7" t="s">
        <v>1121</v>
      </c>
      <c r="E2484" s="7" t="s">
        <v>4411</v>
      </c>
      <c r="F2484" t="s">
        <v>4416</v>
      </c>
      <c r="G2484" s="7" t="s">
        <v>4411</v>
      </c>
      <c r="H2484" t="s">
        <v>4417</v>
      </c>
      <c r="I2484" t="s">
        <v>4418</v>
      </c>
      <c r="J2484" t="s">
        <v>4419</v>
      </c>
      <c r="K2484" t="s">
        <v>4420</v>
      </c>
    </row>
    <row r="2485" spans="1:11">
      <c r="A2485" t="str">
        <f>IFERROR(VLOOKUP(I2485,รวมโครงการที่ผ่านทั้งหมด!G:X,18,0),"")</f>
        <v/>
      </c>
      <c r="B2485" s="1" t="s">
        <v>40</v>
      </c>
      <c r="C2485" t="s">
        <v>51</v>
      </c>
      <c r="D2485" s="7" t="s">
        <v>1121</v>
      </c>
      <c r="E2485" s="7" t="s">
        <v>4421</v>
      </c>
      <c r="F2485" t="s">
        <v>4443</v>
      </c>
      <c r="G2485" s="7" t="s">
        <v>4421</v>
      </c>
      <c r="H2485" t="s">
        <v>4444</v>
      </c>
      <c r="I2485" t="s">
        <v>4445</v>
      </c>
      <c r="J2485" t="s">
        <v>4446</v>
      </c>
      <c r="K2485" t="s">
        <v>4447</v>
      </c>
    </row>
    <row r="2486" spans="1:11">
      <c r="A2486" t="str">
        <f>IFERROR(VLOOKUP(I2486,รวมโครงการที่ผ่านทั้งหมด!G:X,18,0),"")</f>
        <v/>
      </c>
      <c r="B2486" s="1" t="s">
        <v>40</v>
      </c>
      <c r="C2486" t="s">
        <v>51</v>
      </c>
      <c r="D2486" s="7" t="s">
        <v>1121</v>
      </c>
      <c r="E2486" s="7" t="s">
        <v>4448</v>
      </c>
      <c r="F2486" t="s">
        <v>4464</v>
      </c>
      <c r="G2486" s="7" t="s">
        <v>4448</v>
      </c>
      <c r="H2486" t="s">
        <v>4465</v>
      </c>
      <c r="I2486" t="s">
        <v>4466</v>
      </c>
      <c r="J2486" t="s">
        <v>4467</v>
      </c>
      <c r="K2486" t="s">
        <v>4468</v>
      </c>
    </row>
    <row r="2487" spans="1:11">
      <c r="A2487" t="str">
        <f>IFERROR(VLOOKUP(I2487,รวมโครงการที่ผ่านทั้งหมด!G:X,18,0),"")</f>
        <v/>
      </c>
      <c r="B2487" s="1" t="s">
        <v>40</v>
      </c>
      <c r="C2487" t="s">
        <v>51</v>
      </c>
      <c r="D2487" s="7" t="s">
        <v>1121</v>
      </c>
      <c r="E2487" s="7" t="s">
        <v>4484</v>
      </c>
      <c r="F2487" t="s">
        <v>4485</v>
      </c>
      <c r="G2487" s="7" t="s">
        <v>4484</v>
      </c>
      <c r="H2487" t="s">
        <v>4486</v>
      </c>
      <c r="I2487" t="s">
        <v>4499</v>
      </c>
      <c r="J2487" t="s">
        <v>4500</v>
      </c>
      <c r="K2487" t="s">
        <v>4501</v>
      </c>
    </row>
    <row r="2488" spans="1:11">
      <c r="A2488" t="str">
        <f>IFERROR(VLOOKUP(I2488,รวมโครงการที่ผ่านทั้งหมด!G:X,18,0),"")</f>
        <v/>
      </c>
      <c r="B2488" s="1" t="s">
        <v>40</v>
      </c>
      <c r="C2488" t="s">
        <v>51</v>
      </c>
      <c r="D2488" s="7" t="s">
        <v>4518</v>
      </c>
      <c r="E2488" s="7" t="s">
        <v>4528</v>
      </c>
      <c r="F2488" t="s">
        <v>4529</v>
      </c>
      <c r="G2488" s="7" t="s">
        <v>4528</v>
      </c>
      <c r="H2488" t="s">
        <v>4530</v>
      </c>
      <c r="I2488" t="s">
        <v>4561</v>
      </c>
      <c r="J2488" t="s">
        <v>4562</v>
      </c>
      <c r="K2488" t="s">
        <v>4563</v>
      </c>
    </row>
    <row r="2489" spans="1:11">
      <c r="A2489" t="str">
        <f>IFERROR(VLOOKUP(I2489,รวมโครงการที่ผ่านทั้งหมด!G:X,18,0),"")</f>
        <v/>
      </c>
      <c r="B2489" s="1" t="s">
        <v>40</v>
      </c>
      <c r="C2489" t="s">
        <v>51</v>
      </c>
      <c r="D2489" s="7" t="s">
        <v>4518</v>
      </c>
      <c r="E2489" s="7" t="s">
        <v>4647</v>
      </c>
      <c r="F2489" t="s">
        <v>916</v>
      </c>
      <c r="G2489" s="7" t="s">
        <v>4647</v>
      </c>
      <c r="H2489" t="s">
        <v>4653</v>
      </c>
      <c r="I2489" t="s">
        <v>4654</v>
      </c>
      <c r="J2489" t="s">
        <v>4655</v>
      </c>
      <c r="K2489" t="s">
        <v>4656</v>
      </c>
    </row>
    <row r="2490" spans="1:11">
      <c r="A2490" t="str">
        <f>IFERROR(VLOOKUP(I2490,รวมโครงการที่ผ่านทั้งหมด!G:X,18,0),"")</f>
        <v/>
      </c>
      <c r="B2490" s="1" t="s">
        <v>40</v>
      </c>
      <c r="C2490" t="s">
        <v>51</v>
      </c>
      <c r="D2490" s="7" t="s">
        <v>4518</v>
      </c>
      <c r="E2490" s="7" t="s">
        <v>4695</v>
      </c>
      <c r="F2490" t="s">
        <v>4696</v>
      </c>
      <c r="G2490" s="7" t="s">
        <v>4695</v>
      </c>
      <c r="H2490" t="s">
        <v>4697</v>
      </c>
      <c r="I2490" t="s">
        <v>4698</v>
      </c>
      <c r="J2490" t="s">
        <v>4699</v>
      </c>
      <c r="K2490" t="s">
        <v>4700</v>
      </c>
    </row>
    <row r="2491" spans="1:11">
      <c r="A2491" t="str">
        <f>IFERROR(VLOOKUP(I2491,รวมโครงการที่ผ่านทั้งหมด!G:X,18,0),"")</f>
        <v/>
      </c>
      <c r="B2491" s="1" t="s">
        <v>40</v>
      </c>
      <c r="C2491" t="s">
        <v>51</v>
      </c>
      <c r="D2491" s="7" t="s">
        <v>4788</v>
      </c>
      <c r="E2491" s="7" t="s">
        <v>4914</v>
      </c>
      <c r="F2491" t="s">
        <v>1042</v>
      </c>
      <c r="G2491" s="7" t="s">
        <v>4914</v>
      </c>
      <c r="H2491" t="s">
        <v>5127</v>
      </c>
      <c r="I2491" t="s">
        <v>5131</v>
      </c>
      <c r="J2491" t="s">
        <v>5132</v>
      </c>
      <c r="K2491" t="s">
        <v>5133</v>
      </c>
    </row>
    <row r="2492" spans="1:11">
      <c r="A2492" t="str">
        <f>IFERROR(VLOOKUP(I2492,รวมโครงการที่ผ่านทั้งหมด!G:X,18,0),"")</f>
        <v/>
      </c>
      <c r="B2492" s="1" t="s">
        <v>40</v>
      </c>
      <c r="C2492" t="s">
        <v>51</v>
      </c>
      <c r="D2492" s="7" t="s">
        <v>884</v>
      </c>
      <c r="E2492" s="7" t="s">
        <v>885</v>
      </c>
      <c r="F2492" t="s">
        <v>5409</v>
      </c>
      <c r="G2492" s="7" t="s">
        <v>885</v>
      </c>
      <c r="H2492" t="s">
        <v>5410</v>
      </c>
      <c r="I2492" t="s">
        <v>5444</v>
      </c>
      <c r="J2492" t="s">
        <v>5445</v>
      </c>
      <c r="K2492" t="s">
        <v>5446</v>
      </c>
    </row>
    <row r="2493" spans="1:11">
      <c r="A2493" t="str">
        <f>IFERROR(VLOOKUP(I2493,รวมโครงการที่ผ่านทั้งหมด!G:X,18,0),"")</f>
        <v/>
      </c>
      <c r="B2493" s="1" t="s">
        <v>40</v>
      </c>
      <c r="C2493" t="s">
        <v>51</v>
      </c>
      <c r="D2493" s="7" t="s">
        <v>884</v>
      </c>
      <c r="E2493" s="7" t="s">
        <v>5474</v>
      </c>
      <c r="F2493" t="s">
        <v>2810</v>
      </c>
      <c r="G2493" s="7" t="s">
        <v>5474</v>
      </c>
      <c r="H2493" t="s">
        <v>5530</v>
      </c>
      <c r="I2493" t="s">
        <v>5531</v>
      </c>
      <c r="J2493" t="s">
        <v>5532</v>
      </c>
      <c r="K2493" t="s">
        <v>5533</v>
      </c>
    </row>
    <row r="2494" spans="1:11">
      <c r="A2494" t="str">
        <f>IFERROR(VLOOKUP(I2494,รวมโครงการที่ผ่านทั้งหมด!G:X,18,0),"")</f>
        <v/>
      </c>
      <c r="B2494" s="1" t="s">
        <v>40</v>
      </c>
      <c r="C2494" t="s">
        <v>51</v>
      </c>
      <c r="D2494" s="7" t="s">
        <v>1201</v>
      </c>
      <c r="E2494" s="7" t="s">
        <v>5565</v>
      </c>
      <c r="F2494" t="s">
        <v>5566</v>
      </c>
      <c r="G2494" s="7" t="s">
        <v>5565</v>
      </c>
      <c r="H2494" t="s">
        <v>5567</v>
      </c>
      <c r="I2494" t="s">
        <v>5607</v>
      </c>
      <c r="J2494" t="s">
        <v>5608</v>
      </c>
      <c r="K2494" t="s">
        <v>5609</v>
      </c>
    </row>
    <row r="2495" spans="1:11">
      <c r="A2495" t="str">
        <f>IFERROR(VLOOKUP(I2495,รวมโครงการที่ผ่านทั้งหมด!G:X,18,0),"")</f>
        <v/>
      </c>
      <c r="B2495" s="1" t="s">
        <v>40</v>
      </c>
      <c r="C2495" t="s">
        <v>51</v>
      </c>
      <c r="D2495" s="7" t="s">
        <v>1201</v>
      </c>
      <c r="E2495" s="7" t="s">
        <v>5748</v>
      </c>
      <c r="F2495" t="s">
        <v>78</v>
      </c>
      <c r="G2495" s="7" t="s">
        <v>5748</v>
      </c>
      <c r="H2495" t="s">
        <v>5749</v>
      </c>
      <c r="I2495" t="s">
        <v>5750</v>
      </c>
      <c r="J2495" t="s">
        <v>5751</v>
      </c>
      <c r="K2495" t="s">
        <v>5752</v>
      </c>
    </row>
    <row r="2496" spans="1:11">
      <c r="A2496" t="str">
        <f>IFERROR(VLOOKUP(I2496,รวมโครงการที่ผ่านทั้งหมด!G:X,18,0),"")</f>
        <v/>
      </c>
      <c r="B2496" s="1" t="s">
        <v>40</v>
      </c>
      <c r="C2496" t="s">
        <v>51</v>
      </c>
      <c r="D2496" s="7" t="s">
        <v>1201</v>
      </c>
      <c r="E2496" s="7" t="s">
        <v>5748</v>
      </c>
      <c r="F2496" t="s">
        <v>2810</v>
      </c>
      <c r="G2496" s="7" t="s">
        <v>5748</v>
      </c>
      <c r="H2496" t="s">
        <v>5773</v>
      </c>
      <c r="I2496" t="s">
        <v>5774</v>
      </c>
      <c r="J2496" t="s">
        <v>5775</v>
      </c>
      <c r="K2496" t="s">
        <v>5776</v>
      </c>
    </row>
    <row r="2497" spans="1:11">
      <c r="A2497" t="str">
        <f>IFERROR(VLOOKUP(I2497,รวมโครงการที่ผ่านทั้งหมด!G:X,18,0),"")</f>
        <v/>
      </c>
      <c r="B2497" s="1" t="s">
        <v>40</v>
      </c>
      <c r="C2497" t="s">
        <v>51</v>
      </c>
      <c r="D2497" s="7" t="s">
        <v>1201</v>
      </c>
      <c r="E2497" s="7" t="s">
        <v>6050</v>
      </c>
      <c r="F2497" t="s">
        <v>3411</v>
      </c>
      <c r="G2497" s="7" t="s">
        <v>6050</v>
      </c>
      <c r="H2497" t="s">
        <v>6067</v>
      </c>
      <c r="I2497" t="s">
        <v>6083</v>
      </c>
      <c r="J2497" t="s">
        <v>6084</v>
      </c>
      <c r="K2497" t="s">
        <v>6085</v>
      </c>
    </row>
    <row r="2498" spans="1:11">
      <c r="A2498" t="str">
        <f>IFERROR(VLOOKUP(I2498,รวมโครงการที่ผ่านทั้งหมด!G:X,18,0),"")</f>
        <v/>
      </c>
      <c r="B2498" s="1" t="s">
        <v>40</v>
      </c>
      <c r="C2498" t="s">
        <v>51</v>
      </c>
      <c r="D2498" s="7" t="s">
        <v>1201</v>
      </c>
      <c r="E2498" s="7" t="s">
        <v>6050</v>
      </c>
      <c r="F2498" t="s">
        <v>6109</v>
      </c>
      <c r="G2498" s="7" t="s">
        <v>6050</v>
      </c>
      <c r="H2498" t="s">
        <v>6110</v>
      </c>
      <c r="I2498" t="s">
        <v>6111</v>
      </c>
      <c r="J2498" t="s">
        <v>6112</v>
      </c>
      <c r="K2498" t="s">
        <v>6113</v>
      </c>
    </row>
    <row r="2499" spans="1:11">
      <c r="A2499" t="str">
        <f>IFERROR(VLOOKUP(I2499,รวมโครงการที่ผ่านทั้งหมด!G:X,18,0),"")</f>
        <v/>
      </c>
      <c r="B2499" s="1" t="s">
        <v>40</v>
      </c>
      <c r="C2499" t="s">
        <v>51</v>
      </c>
      <c r="D2499" s="7" t="s">
        <v>151</v>
      </c>
      <c r="E2499" s="7" t="s">
        <v>6226</v>
      </c>
      <c r="F2499" t="s">
        <v>6235</v>
      </c>
      <c r="G2499" s="7" t="s">
        <v>10772</v>
      </c>
      <c r="H2499" t="s">
        <v>6236</v>
      </c>
      <c r="I2499" t="s">
        <v>6237</v>
      </c>
      <c r="J2499" t="s">
        <v>6238</v>
      </c>
      <c r="K2499" t="s">
        <v>6239</v>
      </c>
    </row>
    <row r="2500" spans="1:11">
      <c r="A2500" t="str">
        <f>IFERROR(VLOOKUP(I2500,รวมโครงการที่ผ่านทั้งหมด!G:X,18,0),"")</f>
        <v/>
      </c>
      <c r="B2500" s="1" t="s">
        <v>40</v>
      </c>
      <c r="C2500" t="s">
        <v>51</v>
      </c>
      <c r="D2500" s="7" t="s">
        <v>344</v>
      </c>
      <c r="E2500" s="7" t="s">
        <v>7499</v>
      </c>
      <c r="F2500" t="s">
        <v>7514</v>
      </c>
      <c r="G2500" s="7" t="s">
        <v>7499</v>
      </c>
      <c r="H2500" t="s">
        <v>7515</v>
      </c>
      <c r="I2500" t="s">
        <v>7519</v>
      </c>
      <c r="J2500" t="s">
        <v>7520</v>
      </c>
      <c r="K2500" t="s">
        <v>7521</v>
      </c>
    </row>
    <row r="2501" spans="1:11">
      <c r="A2501">
        <f>IFERROR(VLOOKUP(I2501,รวมโครงการที่ผ่านทั้งหมด!G:X,18,0),"")</f>
        <v>1</v>
      </c>
      <c r="B2501" s="1" t="s">
        <v>40</v>
      </c>
      <c r="C2501" t="s">
        <v>51</v>
      </c>
      <c r="D2501" s="7" t="s">
        <v>344</v>
      </c>
      <c r="E2501" s="7" t="s">
        <v>7499</v>
      </c>
      <c r="F2501" t="s">
        <v>7531</v>
      </c>
      <c r="G2501" s="7" t="s">
        <v>7499</v>
      </c>
      <c r="H2501" t="s">
        <v>7532</v>
      </c>
      <c r="I2501" t="s">
        <v>7533</v>
      </c>
      <c r="J2501" t="s">
        <v>7534</v>
      </c>
      <c r="K2501" t="s">
        <v>7535</v>
      </c>
    </row>
    <row r="2502" spans="1:11">
      <c r="A2502" t="str">
        <f>IFERROR(VLOOKUP(I2502,รวมโครงการที่ผ่านทั้งหมด!G:X,18,0),"")</f>
        <v/>
      </c>
      <c r="B2502" s="1" t="s">
        <v>40</v>
      </c>
      <c r="C2502" t="s">
        <v>51</v>
      </c>
      <c r="D2502" s="7" t="s">
        <v>151</v>
      </c>
      <c r="E2502" s="7" t="s">
        <v>7969</v>
      </c>
      <c r="F2502" t="s">
        <v>292</v>
      </c>
      <c r="G2502" s="7" t="s">
        <v>7969</v>
      </c>
      <c r="H2502" t="s">
        <v>7970</v>
      </c>
      <c r="I2502" t="s">
        <v>8025</v>
      </c>
      <c r="J2502" t="s">
        <v>8026</v>
      </c>
      <c r="K2502" t="s">
        <v>8027</v>
      </c>
    </row>
    <row r="2503" spans="1:11">
      <c r="A2503" t="str">
        <f>IFERROR(VLOOKUP(I2503,รวมโครงการที่ผ่านทั้งหมด!G:X,18,0),"")</f>
        <v/>
      </c>
      <c r="B2503" s="1" t="s">
        <v>40</v>
      </c>
      <c r="C2503" t="s">
        <v>51</v>
      </c>
      <c r="D2503" s="7" t="s">
        <v>1616</v>
      </c>
      <c r="E2503" s="7" t="s">
        <v>9876</v>
      </c>
      <c r="F2503" t="s">
        <v>119</v>
      </c>
      <c r="G2503" s="7" t="s">
        <v>9876</v>
      </c>
      <c r="H2503" t="s">
        <v>9877</v>
      </c>
      <c r="I2503" t="s">
        <v>9878</v>
      </c>
      <c r="J2503" t="s">
        <v>9879</v>
      </c>
      <c r="K2503" t="s">
        <v>9880</v>
      </c>
    </row>
    <row r="2504" spans="1:11">
      <c r="A2504" t="str">
        <f>IFERROR(VLOOKUP(I2504,รวมโครงการที่ผ่านทั้งหมด!G:X,18,0),"")</f>
        <v/>
      </c>
      <c r="B2504" s="1" t="s">
        <v>40</v>
      </c>
      <c r="C2504" t="s">
        <v>575</v>
      </c>
      <c r="D2504" s="7" t="s">
        <v>11</v>
      </c>
      <c r="E2504" s="7" t="s">
        <v>495</v>
      </c>
      <c r="G2504" s="7" t="s">
        <v>495</v>
      </c>
      <c r="H2504" t="s">
        <v>496</v>
      </c>
      <c r="I2504" t="s">
        <v>576</v>
      </c>
      <c r="J2504" t="s">
        <v>577</v>
      </c>
      <c r="K2504" t="s">
        <v>578</v>
      </c>
    </row>
    <row r="2505" spans="1:11">
      <c r="A2505" t="str">
        <f>IFERROR(VLOOKUP(I2505,รวมโครงการที่ผ่านทั้งหมด!G:X,18,0),"")</f>
        <v/>
      </c>
      <c r="B2505" s="1" t="s">
        <v>40</v>
      </c>
      <c r="C2505" t="s">
        <v>575</v>
      </c>
      <c r="D2505" s="7" t="s">
        <v>136</v>
      </c>
      <c r="E2505" s="7" t="s">
        <v>4288</v>
      </c>
      <c r="F2505" t="s">
        <v>3159</v>
      </c>
      <c r="G2505" s="7" t="s">
        <v>4288</v>
      </c>
      <c r="H2505" t="s">
        <v>4289</v>
      </c>
      <c r="I2505" t="s">
        <v>4290</v>
      </c>
      <c r="J2505" t="s">
        <v>4291</v>
      </c>
      <c r="K2505" t="s">
        <v>4292</v>
      </c>
    </row>
    <row r="2506" spans="1:11">
      <c r="A2506" t="str">
        <f>IFERROR(VLOOKUP(I2506,รวมโครงการที่ผ่านทั้งหมด!G:X,18,0),"")</f>
        <v/>
      </c>
      <c r="B2506" s="1" t="s">
        <v>40</v>
      </c>
      <c r="C2506" t="s">
        <v>575</v>
      </c>
      <c r="D2506" s="7" t="s">
        <v>1121</v>
      </c>
      <c r="E2506" s="7" t="s">
        <v>4484</v>
      </c>
      <c r="F2506" t="s">
        <v>4485</v>
      </c>
      <c r="G2506" s="7" t="s">
        <v>4484</v>
      </c>
      <c r="H2506" t="s">
        <v>4486</v>
      </c>
      <c r="I2506" t="s">
        <v>4509</v>
      </c>
      <c r="J2506" t="s">
        <v>4510</v>
      </c>
      <c r="K2506" t="s">
        <v>4511</v>
      </c>
    </row>
    <row r="2507" spans="1:11">
      <c r="A2507" t="str">
        <f>IFERROR(VLOOKUP(I2507,รวมโครงการที่ผ่านทั้งหมด!G:X,18,0),"")</f>
        <v/>
      </c>
      <c r="B2507" s="1" t="s">
        <v>40</v>
      </c>
      <c r="C2507" t="s">
        <v>575</v>
      </c>
      <c r="D2507" s="7" t="s">
        <v>1201</v>
      </c>
      <c r="E2507" s="7" t="s">
        <v>5918</v>
      </c>
      <c r="F2507" t="s">
        <v>1042</v>
      </c>
      <c r="G2507" s="7" t="s">
        <v>5918</v>
      </c>
      <c r="H2507" t="s">
        <v>5919</v>
      </c>
      <c r="I2507" t="s">
        <v>6025</v>
      </c>
      <c r="J2507" t="s">
        <v>6026</v>
      </c>
      <c r="K2507" t="s">
        <v>6027</v>
      </c>
    </row>
    <row r="2508" spans="1:11">
      <c r="A2508" t="str">
        <f>IFERROR(VLOOKUP(I2508,รวมโครงการที่ผ่านทั้งหมด!G:X,18,0),"")</f>
        <v/>
      </c>
      <c r="B2508" s="1" t="s">
        <v>40</v>
      </c>
      <c r="C2508" t="s">
        <v>575</v>
      </c>
      <c r="D2508" s="7" t="s">
        <v>151</v>
      </c>
      <c r="E2508" s="7" t="s">
        <v>7571</v>
      </c>
      <c r="F2508" t="s">
        <v>1042</v>
      </c>
      <c r="G2508" s="7" t="s">
        <v>7571</v>
      </c>
      <c r="H2508" t="s">
        <v>7572</v>
      </c>
      <c r="I2508" t="s">
        <v>7615</v>
      </c>
      <c r="J2508" t="s">
        <v>7616</v>
      </c>
      <c r="K2508" t="s">
        <v>7617</v>
      </c>
    </row>
    <row r="2509" spans="1:11">
      <c r="A2509" t="str">
        <f>IFERROR(VLOOKUP(I2509,รวมโครงการที่ผ่านทั้งหมด!G:X,18,0),"")</f>
        <v/>
      </c>
      <c r="B2509" s="1" t="s">
        <v>40</v>
      </c>
      <c r="C2509" t="s">
        <v>575</v>
      </c>
      <c r="D2509" s="7" t="s">
        <v>1616</v>
      </c>
      <c r="E2509" s="7" t="s">
        <v>8343</v>
      </c>
      <c r="F2509" t="s">
        <v>119</v>
      </c>
      <c r="G2509" s="7" t="s">
        <v>8343</v>
      </c>
      <c r="H2509" t="s">
        <v>8344</v>
      </c>
      <c r="I2509" t="s">
        <v>8366</v>
      </c>
      <c r="J2509" t="s">
        <v>8367</v>
      </c>
      <c r="K2509" t="s">
        <v>8368</v>
      </c>
    </row>
    <row r="2510" spans="1:11">
      <c r="A2510" t="str">
        <f>IFERROR(VLOOKUP(I2510,รวมโครงการที่ผ่านทั้งหมด!G:X,18,0),"")</f>
        <v/>
      </c>
      <c r="B2510" s="1" t="s">
        <v>40</v>
      </c>
      <c r="C2510" t="s">
        <v>575</v>
      </c>
      <c r="D2510" s="7" t="s">
        <v>1616</v>
      </c>
      <c r="E2510" s="7" t="s">
        <v>8343</v>
      </c>
      <c r="F2510" t="s">
        <v>119</v>
      </c>
      <c r="G2510" s="7" t="s">
        <v>8343</v>
      </c>
      <c r="H2510" t="s">
        <v>8344</v>
      </c>
      <c r="I2510" t="s">
        <v>8369</v>
      </c>
      <c r="J2510" t="s">
        <v>8370</v>
      </c>
      <c r="K2510" t="s">
        <v>8371</v>
      </c>
    </row>
    <row r="2511" spans="1:11">
      <c r="A2511" t="str">
        <f>IFERROR(VLOOKUP(I2511,รวมโครงการที่ผ่านทั้งหมด!G:X,18,0),"")</f>
        <v/>
      </c>
      <c r="B2511" s="1" t="s">
        <v>74</v>
      </c>
      <c r="C2511" t="s">
        <v>75</v>
      </c>
      <c r="D2511" s="7" t="s">
        <v>76</v>
      </c>
      <c r="E2511" s="7" t="s">
        <v>77</v>
      </c>
      <c r="F2511" t="s">
        <v>78</v>
      </c>
      <c r="G2511" s="7" t="s">
        <v>77</v>
      </c>
      <c r="H2511" t="s">
        <v>79</v>
      </c>
      <c r="I2511" t="s">
        <v>80</v>
      </c>
      <c r="J2511" t="s">
        <v>81</v>
      </c>
      <c r="K2511" t="s">
        <v>82</v>
      </c>
    </row>
    <row r="2512" spans="1:11">
      <c r="A2512">
        <f>IFERROR(VLOOKUP(I2512,รวมโครงการที่ผ่านทั้งหมด!G:X,18,0),"")</f>
        <v>1</v>
      </c>
      <c r="B2512" s="1" t="s">
        <v>74</v>
      </c>
      <c r="C2512" t="s">
        <v>75</v>
      </c>
      <c r="D2512" s="7" t="s">
        <v>2170</v>
      </c>
      <c r="E2512" s="7" t="s">
        <v>2204</v>
      </c>
      <c r="F2512" t="s">
        <v>2210</v>
      </c>
      <c r="G2512" s="7" t="s">
        <v>2204</v>
      </c>
      <c r="H2512" t="s">
        <v>2211</v>
      </c>
      <c r="I2512" t="s">
        <v>2212</v>
      </c>
      <c r="J2512" t="s">
        <v>2213</v>
      </c>
      <c r="K2512" t="s">
        <v>2214</v>
      </c>
    </row>
    <row r="2513" spans="1:11">
      <c r="A2513" t="str">
        <f>IFERROR(VLOOKUP(I2513,รวมโครงการที่ผ่านทั้งหมด!G:X,18,0),"")</f>
        <v/>
      </c>
      <c r="B2513" s="1" t="s">
        <v>74</v>
      </c>
      <c r="C2513" t="s">
        <v>75</v>
      </c>
      <c r="D2513" s="7" t="s">
        <v>151</v>
      </c>
      <c r="E2513" s="7" t="s">
        <v>2370</v>
      </c>
      <c r="F2513" t="s">
        <v>2371</v>
      </c>
      <c r="G2513" s="7" t="s">
        <v>2370</v>
      </c>
      <c r="H2513" t="s">
        <v>2372</v>
      </c>
      <c r="I2513" t="s">
        <v>2433</v>
      </c>
      <c r="J2513" t="s">
        <v>2434</v>
      </c>
      <c r="K2513" t="s">
        <v>2435</v>
      </c>
    </row>
    <row r="2514" spans="1:11">
      <c r="A2514" t="str">
        <f>IFERROR(VLOOKUP(I2514,รวมโครงการที่ผ่านทั้งหมด!G:X,18,0),"")</f>
        <v/>
      </c>
      <c r="B2514" s="1" t="s">
        <v>74</v>
      </c>
      <c r="C2514" t="s">
        <v>75</v>
      </c>
      <c r="D2514" s="7" t="s">
        <v>2454</v>
      </c>
      <c r="E2514" s="7" t="s">
        <v>2471</v>
      </c>
      <c r="F2514" t="s">
        <v>2476</v>
      </c>
      <c r="G2514" s="7" t="s">
        <v>2471</v>
      </c>
      <c r="H2514" t="s">
        <v>2477</v>
      </c>
      <c r="I2514" t="s">
        <v>2478</v>
      </c>
      <c r="J2514" t="s">
        <v>2479</v>
      </c>
      <c r="K2514" t="s">
        <v>2480</v>
      </c>
    </row>
    <row r="2515" spans="1:11">
      <c r="A2515" t="str">
        <f>IFERROR(VLOOKUP(I2515,รวมโครงการที่ผ่านทั้งหมด!G:X,18,0),"")</f>
        <v/>
      </c>
      <c r="B2515" s="1" t="s">
        <v>74</v>
      </c>
      <c r="C2515" t="s">
        <v>75</v>
      </c>
      <c r="D2515" s="7" t="s">
        <v>1146</v>
      </c>
      <c r="E2515" s="7" t="s">
        <v>3734</v>
      </c>
      <c r="F2515" t="s">
        <v>3740</v>
      </c>
      <c r="G2515" s="7" t="s">
        <v>3734</v>
      </c>
      <c r="H2515" t="s">
        <v>3741</v>
      </c>
      <c r="I2515" t="s">
        <v>3742</v>
      </c>
      <c r="J2515" t="s">
        <v>3743</v>
      </c>
      <c r="K2515" t="s">
        <v>3744</v>
      </c>
    </row>
    <row r="2516" spans="1:11">
      <c r="A2516" t="str">
        <f>IFERROR(VLOOKUP(I2516,รวมโครงการที่ผ่านทั้งหมด!G:X,18,0),"")</f>
        <v/>
      </c>
      <c r="B2516" s="1" t="s">
        <v>74</v>
      </c>
      <c r="C2516" t="s">
        <v>75</v>
      </c>
      <c r="D2516" s="7" t="s">
        <v>136</v>
      </c>
      <c r="E2516" s="7" t="s">
        <v>4190</v>
      </c>
      <c r="F2516" t="s">
        <v>4272</v>
      </c>
      <c r="G2516" s="7" t="s">
        <v>4190</v>
      </c>
      <c r="H2516" t="s">
        <v>4273</v>
      </c>
      <c r="I2516" t="s">
        <v>4274</v>
      </c>
      <c r="J2516" t="s">
        <v>4275</v>
      </c>
      <c r="K2516" t="s">
        <v>4276</v>
      </c>
    </row>
    <row r="2517" spans="1:11">
      <c r="A2517" t="str">
        <f>IFERROR(VLOOKUP(I2517,รวมโครงการที่ผ่านทั้งหมด!G:X,18,0),"")</f>
        <v/>
      </c>
      <c r="B2517" s="1" t="s">
        <v>74</v>
      </c>
      <c r="C2517" t="s">
        <v>75</v>
      </c>
      <c r="D2517" s="7" t="s">
        <v>136</v>
      </c>
      <c r="E2517" s="7" t="s">
        <v>4288</v>
      </c>
      <c r="F2517" t="s">
        <v>4326</v>
      </c>
      <c r="G2517" s="7" t="s">
        <v>4288</v>
      </c>
      <c r="H2517" t="s">
        <v>4327</v>
      </c>
      <c r="I2517" t="s">
        <v>4328</v>
      </c>
      <c r="J2517" t="s">
        <v>4329</v>
      </c>
      <c r="K2517" t="s">
        <v>4330</v>
      </c>
    </row>
    <row r="2518" spans="1:11">
      <c r="A2518">
        <f>IFERROR(VLOOKUP(I2518,รวมโครงการที่ผ่านทั้งหมด!G:X,18,0),"")</f>
        <v>1</v>
      </c>
      <c r="B2518" s="1" t="s">
        <v>74</v>
      </c>
      <c r="C2518" t="s">
        <v>75</v>
      </c>
      <c r="D2518" s="7" t="s">
        <v>4518</v>
      </c>
      <c r="E2518" s="7" t="s">
        <v>4570</v>
      </c>
      <c r="F2518" t="s">
        <v>4571</v>
      </c>
      <c r="G2518" s="7" t="s">
        <v>4570</v>
      </c>
      <c r="H2518" t="s">
        <v>4572</v>
      </c>
      <c r="I2518" t="s">
        <v>4573</v>
      </c>
      <c r="J2518" t="s">
        <v>4574</v>
      </c>
      <c r="K2518" t="s">
        <v>4575</v>
      </c>
    </row>
    <row r="2519" spans="1:11">
      <c r="A2519" t="str">
        <f>IFERROR(VLOOKUP(I2519,รวมโครงการที่ผ่านทั้งหมด!G:X,18,0),"")</f>
        <v/>
      </c>
      <c r="B2519" s="1" t="s">
        <v>74</v>
      </c>
      <c r="C2519" t="s">
        <v>75</v>
      </c>
      <c r="D2519" s="7" t="s">
        <v>4788</v>
      </c>
      <c r="E2519" s="7" t="s">
        <v>4789</v>
      </c>
      <c r="F2519" t="s">
        <v>2102</v>
      </c>
      <c r="G2519" s="7" t="s">
        <v>4789</v>
      </c>
      <c r="H2519" t="s">
        <v>4824</v>
      </c>
      <c r="I2519" t="s">
        <v>4825</v>
      </c>
      <c r="J2519" t="s">
        <v>4826</v>
      </c>
      <c r="K2519" t="s">
        <v>4827</v>
      </c>
    </row>
    <row r="2520" spans="1:11">
      <c r="A2520" t="str">
        <f>IFERROR(VLOOKUP(I2520,รวมโครงการที่ผ่านทั้งหมด!G:X,18,0),"")</f>
        <v/>
      </c>
      <c r="B2520" s="1" t="s">
        <v>74</v>
      </c>
      <c r="C2520" t="s">
        <v>75</v>
      </c>
      <c r="D2520" s="7" t="s">
        <v>884</v>
      </c>
      <c r="E2520" s="7" t="s">
        <v>5266</v>
      </c>
      <c r="F2520" t="s">
        <v>2102</v>
      </c>
      <c r="G2520" s="7" t="s">
        <v>5266</v>
      </c>
      <c r="H2520" t="s">
        <v>5342</v>
      </c>
      <c r="I2520" t="s">
        <v>5343</v>
      </c>
      <c r="J2520" t="s">
        <v>5344</v>
      </c>
      <c r="K2520" t="s">
        <v>5345</v>
      </c>
    </row>
    <row r="2521" spans="1:11">
      <c r="A2521" t="str">
        <f>IFERROR(VLOOKUP(I2521,รวมโครงการที่ผ่านทั้งหมด!G:X,18,0),"")</f>
        <v/>
      </c>
      <c r="B2521" s="1" t="s">
        <v>74</v>
      </c>
      <c r="C2521" t="s">
        <v>75</v>
      </c>
      <c r="D2521" s="7" t="s">
        <v>1201</v>
      </c>
      <c r="E2521" s="7" t="s">
        <v>5918</v>
      </c>
      <c r="F2521" t="s">
        <v>1042</v>
      </c>
      <c r="G2521" s="7" t="s">
        <v>5918</v>
      </c>
      <c r="H2521" t="s">
        <v>5919</v>
      </c>
      <c r="I2521" t="s">
        <v>6028</v>
      </c>
      <c r="J2521" t="s">
        <v>6029</v>
      </c>
      <c r="K2521" t="s">
        <v>6030</v>
      </c>
    </row>
    <row r="2522" spans="1:11">
      <c r="A2522" t="str">
        <f>IFERROR(VLOOKUP(I2522,รวมโครงการที่ผ่านทั้งหมด!G:X,18,0),"")</f>
        <v/>
      </c>
      <c r="B2522" s="1" t="s">
        <v>74</v>
      </c>
      <c r="C2522" t="s">
        <v>75</v>
      </c>
      <c r="D2522" s="7" t="s">
        <v>1201</v>
      </c>
      <c r="E2522" s="7" t="s">
        <v>6050</v>
      </c>
      <c r="F2522" t="s">
        <v>78</v>
      </c>
      <c r="G2522" s="7" t="s">
        <v>6050</v>
      </c>
      <c r="H2522" t="s">
        <v>6051</v>
      </c>
      <c r="I2522" t="s">
        <v>6052</v>
      </c>
      <c r="J2522" t="s">
        <v>6053</v>
      </c>
      <c r="K2522" t="s">
        <v>6054</v>
      </c>
    </row>
    <row r="2523" spans="1:11">
      <c r="A2523" t="str">
        <f>IFERROR(VLOOKUP(I2523,รวมโครงการที่ผ่านทั้งหมด!G:X,18,0),"")</f>
        <v/>
      </c>
      <c r="B2523" s="1" t="s">
        <v>74</v>
      </c>
      <c r="C2523" t="s">
        <v>75</v>
      </c>
      <c r="D2523" s="7" t="s">
        <v>1201</v>
      </c>
      <c r="E2523" s="7" t="s">
        <v>6050</v>
      </c>
      <c r="F2523" t="s">
        <v>78</v>
      </c>
      <c r="G2523" s="7" t="s">
        <v>6050</v>
      </c>
      <c r="H2523" t="s">
        <v>6051</v>
      </c>
      <c r="I2523" t="s">
        <v>6055</v>
      </c>
      <c r="J2523" t="s">
        <v>6056</v>
      </c>
      <c r="K2523" t="s">
        <v>6057</v>
      </c>
    </row>
    <row r="2524" spans="1:11">
      <c r="A2524" t="str">
        <f>IFERROR(VLOOKUP(I2524,รวมโครงการที่ผ่านทั้งหมด!G:X,18,0),"")</f>
        <v/>
      </c>
      <c r="B2524" s="1" t="s">
        <v>74</v>
      </c>
      <c r="C2524" t="s">
        <v>75</v>
      </c>
      <c r="D2524" s="7" t="s">
        <v>1201</v>
      </c>
      <c r="E2524" s="7" t="s">
        <v>6050</v>
      </c>
      <c r="F2524" t="s">
        <v>78</v>
      </c>
      <c r="G2524" s="7" t="s">
        <v>6050</v>
      </c>
      <c r="H2524" t="s">
        <v>6051</v>
      </c>
      <c r="I2524" t="s">
        <v>6058</v>
      </c>
      <c r="J2524" t="s">
        <v>6059</v>
      </c>
      <c r="K2524" t="s">
        <v>6060</v>
      </c>
    </row>
    <row r="2525" spans="1:11">
      <c r="A2525">
        <f>IFERROR(VLOOKUP(I2525,รวมโครงการที่ผ่านทั้งหมด!G:X,18,0),"")</f>
        <v>1</v>
      </c>
      <c r="B2525" s="1" t="s">
        <v>74</v>
      </c>
      <c r="C2525" t="s">
        <v>75</v>
      </c>
      <c r="D2525" s="7" t="s">
        <v>1134</v>
      </c>
      <c r="E2525" s="7" t="s">
        <v>6119</v>
      </c>
      <c r="F2525" t="s">
        <v>6119</v>
      </c>
      <c r="G2525" s="7" t="s">
        <v>10757</v>
      </c>
      <c r="H2525" t="s">
        <v>6120</v>
      </c>
      <c r="I2525" t="s">
        <v>6124</v>
      </c>
      <c r="J2525" t="s">
        <v>6125</v>
      </c>
      <c r="K2525" t="s">
        <v>6126</v>
      </c>
    </row>
    <row r="2526" spans="1:11">
      <c r="A2526" t="str">
        <f>IFERROR(VLOOKUP(I2526,รวมโครงการที่ผ่านทั้งหมด!G:X,18,0),"")</f>
        <v/>
      </c>
      <c r="B2526" s="1" t="s">
        <v>74</v>
      </c>
      <c r="C2526" t="s">
        <v>75</v>
      </c>
      <c r="D2526" s="7" t="s">
        <v>151</v>
      </c>
      <c r="E2526" s="7" t="s">
        <v>1219</v>
      </c>
      <c r="F2526" t="s">
        <v>1014</v>
      </c>
      <c r="G2526" s="7" t="s">
        <v>10760</v>
      </c>
      <c r="H2526" t="s">
        <v>8216</v>
      </c>
      <c r="I2526" t="s">
        <v>8241</v>
      </c>
      <c r="J2526" t="s">
        <v>8242</v>
      </c>
      <c r="K2526" t="s">
        <v>8243</v>
      </c>
    </row>
    <row r="2527" spans="1:11">
      <c r="A2527" t="str">
        <f>IFERROR(VLOOKUP(I2527,รวมโครงการที่ผ่านทั้งหมด!G:X,18,0),"")</f>
        <v/>
      </c>
      <c r="B2527" s="1" t="s">
        <v>74</v>
      </c>
      <c r="C2527" t="s">
        <v>75</v>
      </c>
      <c r="D2527" s="7" t="s">
        <v>151</v>
      </c>
      <c r="E2527" s="7" t="s">
        <v>1219</v>
      </c>
      <c r="F2527" t="s">
        <v>1014</v>
      </c>
      <c r="G2527" s="7" t="s">
        <v>10760</v>
      </c>
      <c r="H2527" t="s">
        <v>8216</v>
      </c>
      <c r="I2527" t="s">
        <v>8253</v>
      </c>
      <c r="J2527" t="s">
        <v>8254</v>
      </c>
      <c r="K2527" t="s">
        <v>8255</v>
      </c>
    </row>
    <row r="2528" spans="1:11">
      <c r="A2528" t="str">
        <f>IFERROR(VLOOKUP(I2528,รวมโครงการที่ผ่านทั้งหมด!G:X,18,0),"")</f>
        <v/>
      </c>
      <c r="B2528" s="1" t="s">
        <v>74</v>
      </c>
      <c r="C2528" t="s">
        <v>75</v>
      </c>
      <c r="D2528" s="7" t="s">
        <v>76</v>
      </c>
      <c r="E2528" s="7" t="s">
        <v>8298</v>
      </c>
      <c r="F2528" t="s">
        <v>8299</v>
      </c>
      <c r="G2528" s="7" t="s">
        <v>10744</v>
      </c>
      <c r="H2528" t="s">
        <v>8300</v>
      </c>
      <c r="I2528" t="s">
        <v>8301</v>
      </c>
      <c r="J2528" t="s">
        <v>8302</v>
      </c>
      <c r="K2528" t="s">
        <v>8303</v>
      </c>
    </row>
    <row r="2529" spans="1:11">
      <c r="A2529">
        <f>IFERROR(VLOOKUP(I2529,รวมโครงการที่ผ่านทั้งหมด!G:X,18,0),"")</f>
        <v>1</v>
      </c>
      <c r="B2529" s="1" t="s">
        <v>74</v>
      </c>
      <c r="C2529" t="s">
        <v>75</v>
      </c>
      <c r="D2529" s="7" t="s">
        <v>76</v>
      </c>
      <c r="E2529" s="7" t="s">
        <v>8298</v>
      </c>
      <c r="F2529" t="s">
        <v>1025</v>
      </c>
      <c r="G2529" s="7" t="s">
        <v>10744</v>
      </c>
      <c r="H2529" t="s">
        <v>8307</v>
      </c>
      <c r="I2529" t="s">
        <v>8308</v>
      </c>
      <c r="J2529" t="s">
        <v>8309</v>
      </c>
      <c r="K2529" t="s">
        <v>8310</v>
      </c>
    </row>
    <row r="2530" spans="1:11">
      <c r="A2530" t="str">
        <f>IFERROR(VLOOKUP(I2530,รวมโครงการที่ผ่านทั้งหมด!G:X,18,0),"")</f>
        <v/>
      </c>
      <c r="B2530" s="1" t="s">
        <v>74</v>
      </c>
      <c r="C2530" t="s">
        <v>75</v>
      </c>
      <c r="D2530" s="7" t="s">
        <v>76</v>
      </c>
      <c r="E2530" s="7" t="s">
        <v>8298</v>
      </c>
      <c r="F2530" t="s">
        <v>8314</v>
      </c>
      <c r="G2530" s="7" t="s">
        <v>10744</v>
      </c>
      <c r="H2530" t="s">
        <v>8315</v>
      </c>
      <c r="I2530" t="s">
        <v>8319</v>
      </c>
      <c r="J2530" t="s">
        <v>8320</v>
      </c>
      <c r="K2530" t="s">
        <v>8321</v>
      </c>
    </row>
    <row r="2531" spans="1:11">
      <c r="A2531" t="str">
        <f>IFERROR(VLOOKUP(I2531,รวมโครงการที่ผ่านทั้งหมด!G:X,18,0),"")</f>
        <v/>
      </c>
      <c r="B2531" s="1" t="s">
        <v>74</v>
      </c>
      <c r="C2531" t="s">
        <v>75</v>
      </c>
      <c r="D2531" s="7" t="s">
        <v>76</v>
      </c>
      <c r="E2531" s="7" t="s">
        <v>8298</v>
      </c>
      <c r="F2531" t="s">
        <v>8314</v>
      </c>
      <c r="G2531" s="7" t="s">
        <v>10744</v>
      </c>
      <c r="H2531" t="s">
        <v>8315</v>
      </c>
      <c r="I2531" t="s">
        <v>8322</v>
      </c>
      <c r="J2531" t="s">
        <v>8323</v>
      </c>
      <c r="K2531" t="s">
        <v>8324</v>
      </c>
    </row>
    <row r="2532" spans="1:11">
      <c r="A2532" t="str">
        <f>IFERROR(VLOOKUP(I2532,รวมโครงการที่ผ่านทั้งหมด!G:X,18,0),"")</f>
        <v/>
      </c>
      <c r="B2532" s="1" t="s">
        <v>74</v>
      </c>
      <c r="C2532" t="s">
        <v>75</v>
      </c>
      <c r="D2532" s="7" t="s">
        <v>1616</v>
      </c>
      <c r="E2532" s="7" t="s">
        <v>8343</v>
      </c>
      <c r="F2532" t="s">
        <v>119</v>
      </c>
      <c r="G2532" s="7" t="s">
        <v>8343</v>
      </c>
      <c r="H2532" t="s">
        <v>8344</v>
      </c>
      <c r="I2532" t="s">
        <v>8372</v>
      </c>
      <c r="J2532" t="s">
        <v>8373</v>
      </c>
      <c r="K2532" t="s">
        <v>8374</v>
      </c>
    </row>
    <row r="2533" spans="1:11">
      <c r="A2533" t="str">
        <f>IFERROR(VLOOKUP(I2533,รวมโครงการที่ผ่านทั้งหมด!G:X,18,0),"")</f>
        <v/>
      </c>
      <c r="B2533" s="1" t="s">
        <v>74</v>
      </c>
      <c r="C2533" t="s">
        <v>75</v>
      </c>
      <c r="D2533" s="7" t="s">
        <v>76</v>
      </c>
      <c r="E2533" s="7" t="s">
        <v>8489</v>
      </c>
      <c r="F2533" t="s">
        <v>8490</v>
      </c>
      <c r="G2533" s="7" t="s">
        <v>8489</v>
      </c>
      <c r="H2533" t="s">
        <v>8491</v>
      </c>
      <c r="I2533" t="s">
        <v>8552</v>
      </c>
      <c r="J2533" t="s">
        <v>8553</v>
      </c>
      <c r="K2533" t="s">
        <v>8554</v>
      </c>
    </row>
    <row r="2534" spans="1:11">
      <c r="A2534" t="str">
        <f>IFERROR(VLOOKUP(I2534,รวมโครงการที่ผ่านทั้งหมด!G:X,18,0),"")</f>
        <v/>
      </c>
      <c r="B2534" s="1" t="s">
        <v>74</v>
      </c>
      <c r="C2534" t="s">
        <v>75</v>
      </c>
      <c r="D2534" s="7" t="s">
        <v>151</v>
      </c>
      <c r="E2534" s="7" t="s">
        <v>10519</v>
      </c>
      <c r="F2534" t="s">
        <v>217</v>
      </c>
      <c r="G2534" s="7" t="s">
        <v>10519</v>
      </c>
      <c r="H2534" t="s">
        <v>10520</v>
      </c>
      <c r="I2534" t="s">
        <v>10572</v>
      </c>
      <c r="J2534" t="s">
        <v>10573</v>
      </c>
      <c r="K2534" t="s">
        <v>10574</v>
      </c>
    </row>
    <row r="2535" spans="1:11">
      <c r="A2535" t="str">
        <f>IFERROR(VLOOKUP(I2535,รวมโครงการที่ผ่านทั้งหมด!G:X,18,0),"")</f>
        <v/>
      </c>
      <c r="B2535" s="1" t="s">
        <v>74</v>
      </c>
      <c r="C2535" t="s">
        <v>4505</v>
      </c>
      <c r="D2535" s="7" t="s">
        <v>1121</v>
      </c>
      <c r="E2535" s="7" t="s">
        <v>4484</v>
      </c>
      <c r="F2535" t="s">
        <v>4485</v>
      </c>
      <c r="G2535" s="7" t="s">
        <v>4484</v>
      </c>
      <c r="H2535" t="s">
        <v>4486</v>
      </c>
      <c r="I2535" t="s">
        <v>4506</v>
      </c>
      <c r="J2535" t="s">
        <v>4507</v>
      </c>
      <c r="K2535" t="s">
        <v>4508</v>
      </c>
    </row>
    <row r="2536" spans="1:11">
      <c r="A2536" t="str">
        <f>IFERROR(VLOOKUP(I2536,รวมโครงการที่ผ่านทั้งหมด!G:X,18,0),"")</f>
        <v/>
      </c>
      <c r="B2536" s="1" t="s">
        <v>74</v>
      </c>
      <c r="C2536" t="s">
        <v>4505</v>
      </c>
      <c r="D2536" s="7" t="s">
        <v>30</v>
      </c>
      <c r="E2536" s="7" t="s">
        <v>8113</v>
      </c>
      <c r="F2536" t="s">
        <v>8114</v>
      </c>
      <c r="G2536" s="7" t="s">
        <v>8113</v>
      </c>
      <c r="H2536" t="s">
        <v>8115</v>
      </c>
      <c r="I2536" t="s">
        <v>8119</v>
      </c>
      <c r="J2536" t="s">
        <v>8120</v>
      </c>
      <c r="K2536" t="s">
        <v>8121</v>
      </c>
    </row>
    <row r="2537" spans="1:11">
      <c r="A2537" t="str">
        <f>IFERROR(VLOOKUP(I2537,รวมโครงการที่ผ่านทั้งหมด!G:X,18,0),"")</f>
        <v/>
      </c>
      <c r="B2537" s="1" t="s">
        <v>74</v>
      </c>
      <c r="C2537" t="s">
        <v>4505</v>
      </c>
      <c r="D2537" s="7" t="s">
        <v>76</v>
      </c>
      <c r="E2537" s="7" t="s">
        <v>8298</v>
      </c>
      <c r="F2537" t="s">
        <v>1025</v>
      </c>
      <c r="G2537" s="7" t="s">
        <v>10744</v>
      </c>
      <c r="H2537" t="s">
        <v>8307</v>
      </c>
      <c r="I2537" t="s">
        <v>8311</v>
      </c>
      <c r="J2537" t="s">
        <v>8312</v>
      </c>
      <c r="K2537" t="s">
        <v>8313</v>
      </c>
    </row>
    <row r="2538" spans="1:11">
      <c r="A2538">
        <f>IFERROR(VLOOKUP(I2538,รวมโครงการที่ผ่านทั้งหมด!G:X,18,0),"")</f>
        <v>1</v>
      </c>
      <c r="B2538" s="1" t="s">
        <v>74</v>
      </c>
      <c r="C2538" t="s">
        <v>4505</v>
      </c>
      <c r="D2538" s="7" t="s">
        <v>76</v>
      </c>
      <c r="E2538" s="7" t="s">
        <v>8298</v>
      </c>
      <c r="F2538" t="s">
        <v>8314</v>
      </c>
      <c r="G2538" s="7" t="s">
        <v>10744</v>
      </c>
      <c r="H2538" t="s">
        <v>8315</v>
      </c>
      <c r="I2538" t="s">
        <v>8316</v>
      </c>
      <c r="J2538" t="s">
        <v>8317</v>
      </c>
      <c r="K2538" t="s">
        <v>8318</v>
      </c>
    </row>
    <row r="2539" spans="1:11">
      <c r="A2539">
        <f>IFERROR(VLOOKUP(I2539,รวมโครงการที่ผ่านทั้งหมด!G:X,18,0),"")</f>
        <v>1</v>
      </c>
      <c r="B2539" s="1" t="s">
        <v>74</v>
      </c>
      <c r="C2539" t="s">
        <v>4505</v>
      </c>
      <c r="D2539" s="7" t="s">
        <v>76</v>
      </c>
      <c r="E2539" s="7" t="s">
        <v>8298</v>
      </c>
      <c r="F2539" t="s">
        <v>1014</v>
      </c>
      <c r="G2539" s="7" t="s">
        <v>10744</v>
      </c>
      <c r="H2539" t="s">
        <v>8325</v>
      </c>
      <c r="I2539" t="s">
        <v>8326</v>
      </c>
      <c r="J2539" t="s">
        <v>8327</v>
      </c>
      <c r="K2539" t="s">
        <v>8328</v>
      </c>
    </row>
    <row r="2540" spans="1:11">
      <c r="A2540" t="str">
        <f>IFERROR(VLOOKUP(I2540,รวมโครงการที่ผ่านทั้งหมด!G:X,18,0),"")</f>
        <v/>
      </c>
      <c r="B2540" s="1" t="s">
        <v>74</v>
      </c>
      <c r="C2540" t="s">
        <v>4505</v>
      </c>
      <c r="D2540" s="7" t="s">
        <v>76</v>
      </c>
      <c r="E2540" s="7" t="s">
        <v>8298</v>
      </c>
      <c r="F2540" t="s">
        <v>8329</v>
      </c>
      <c r="G2540" s="7" t="s">
        <v>10744</v>
      </c>
      <c r="H2540" t="s">
        <v>8330</v>
      </c>
      <c r="I2540" t="s">
        <v>8331</v>
      </c>
      <c r="J2540" t="s">
        <v>8332</v>
      </c>
      <c r="K2540" t="s">
        <v>8333</v>
      </c>
    </row>
    <row r="2541" spans="1:11">
      <c r="A2541" t="str">
        <f>IFERROR(VLOOKUP(I2541,รวมโครงการที่ผ่านทั้งหมด!G:X,18,0),"")</f>
        <v/>
      </c>
      <c r="B2541" s="1" t="s">
        <v>74</v>
      </c>
      <c r="C2541" t="s">
        <v>109</v>
      </c>
      <c r="D2541" s="7" t="s">
        <v>76</v>
      </c>
      <c r="E2541" s="7" t="s">
        <v>77</v>
      </c>
      <c r="F2541" t="s">
        <v>110</v>
      </c>
      <c r="G2541" s="7" t="s">
        <v>77</v>
      </c>
      <c r="H2541" t="s">
        <v>111</v>
      </c>
      <c r="I2541" t="s">
        <v>112</v>
      </c>
      <c r="J2541" t="s">
        <v>113</v>
      </c>
      <c r="K2541" t="s">
        <v>114</v>
      </c>
    </row>
    <row r="2542" spans="1:11">
      <c r="A2542">
        <f>IFERROR(VLOOKUP(I2542,รวมโครงการที่ผ่านทั้งหมด!G:X,18,0),"")</f>
        <v>1</v>
      </c>
      <c r="B2542" s="1" t="s">
        <v>74</v>
      </c>
      <c r="C2542" t="s">
        <v>109</v>
      </c>
      <c r="D2542" s="7" t="s">
        <v>76</v>
      </c>
      <c r="E2542" s="7" t="s">
        <v>8298</v>
      </c>
      <c r="F2542" t="s">
        <v>8299</v>
      </c>
      <c r="G2542" s="7" t="s">
        <v>10744</v>
      </c>
      <c r="H2542" t="s">
        <v>8300</v>
      </c>
      <c r="I2542" t="s">
        <v>8304</v>
      </c>
      <c r="J2542" t="s">
        <v>8305</v>
      </c>
      <c r="K2542" t="s">
        <v>8306</v>
      </c>
    </row>
    <row r="2543" spans="1:11">
      <c r="A2543" t="str">
        <f>IFERROR(VLOOKUP(I2543,รวมโครงการที่ผ่านทั้งหมด!G:X,18,0),"")</f>
        <v/>
      </c>
      <c r="B2543" s="1" t="s">
        <v>74</v>
      </c>
      <c r="C2543" t="s">
        <v>109</v>
      </c>
      <c r="D2543" s="7" t="s">
        <v>76</v>
      </c>
      <c r="E2543" s="7" t="s">
        <v>8298</v>
      </c>
      <c r="F2543" t="s">
        <v>3735</v>
      </c>
      <c r="G2543" s="7" t="s">
        <v>10744</v>
      </c>
      <c r="H2543" t="s">
        <v>8334</v>
      </c>
      <c r="I2543" t="s">
        <v>8335</v>
      </c>
      <c r="J2543" t="s">
        <v>8336</v>
      </c>
      <c r="K2543" t="s">
        <v>8337</v>
      </c>
    </row>
    <row r="2544" spans="1:11">
      <c r="A2544" t="str">
        <f>IFERROR(VLOOKUP(I2544,รวมโครงการที่ผ่านทั้งหมด!G:X,18,0),"")</f>
        <v/>
      </c>
      <c r="B2544" s="1" t="s">
        <v>9</v>
      </c>
      <c r="C2544" t="s">
        <v>535</v>
      </c>
      <c r="D2544" s="7" t="s">
        <v>11</v>
      </c>
      <c r="E2544" s="7" t="s">
        <v>495</v>
      </c>
      <c r="G2544" s="7" t="s">
        <v>495</v>
      </c>
      <c r="H2544" t="s">
        <v>496</v>
      </c>
      <c r="I2544" t="s">
        <v>536</v>
      </c>
      <c r="J2544" t="s">
        <v>537</v>
      </c>
      <c r="K2544" t="s">
        <v>538</v>
      </c>
    </row>
    <row r="2545" spans="1:11">
      <c r="A2545" t="str">
        <f>IFERROR(VLOOKUP(I2545,รวมโครงการที่ผ่านทั้งหมด!G:X,18,0),"")</f>
        <v/>
      </c>
      <c r="B2545" s="1" t="s">
        <v>9</v>
      </c>
      <c r="C2545" t="s">
        <v>535</v>
      </c>
      <c r="D2545" s="7" t="s">
        <v>11</v>
      </c>
      <c r="E2545" s="7" t="s">
        <v>495</v>
      </c>
      <c r="G2545" s="7" t="s">
        <v>495</v>
      </c>
      <c r="H2545" t="s">
        <v>496</v>
      </c>
      <c r="I2545" t="s">
        <v>539</v>
      </c>
      <c r="J2545" t="s">
        <v>540</v>
      </c>
      <c r="K2545" t="s">
        <v>541</v>
      </c>
    </row>
    <row r="2546" spans="1:11">
      <c r="A2546" t="str">
        <f>IFERROR(VLOOKUP(I2546,รวมโครงการที่ผ่านทั้งหมด!G:X,18,0),"")</f>
        <v/>
      </c>
      <c r="B2546" s="1" t="s">
        <v>9</v>
      </c>
      <c r="C2546" t="s">
        <v>535</v>
      </c>
      <c r="D2546" s="7" t="s">
        <v>344</v>
      </c>
      <c r="E2546" s="7" t="s">
        <v>1707</v>
      </c>
      <c r="F2546" t="s">
        <v>1708</v>
      </c>
      <c r="G2546" s="7" t="s">
        <v>1707</v>
      </c>
      <c r="H2546" t="s">
        <v>1709</v>
      </c>
      <c r="I2546" t="s">
        <v>1710</v>
      </c>
      <c r="J2546" t="s">
        <v>1711</v>
      </c>
      <c r="K2546" t="s">
        <v>1712</v>
      </c>
    </row>
    <row r="2547" spans="1:11">
      <c r="A2547">
        <f>IFERROR(VLOOKUP(I2547,รวมโครงการที่ผ่านทั้งหมด!G:X,18,0),"")</f>
        <v>1</v>
      </c>
      <c r="B2547" s="1" t="s">
        <v>9</v>
      </c>
      <c r="C2547" t="s">
        <v>535</v>
      </c>
      <c r="D2547" s="7" t="s">
        <v>1146</v>
      </c>
      <c r="E2547" s="7" t="s">
        <v>3854</v>
      </c>
      <c r="F2547" t="s">
        <v>3855</v>
      </c>
      <c r="G2547" s="7" t="s">
        <v>3854</v>
      </c>
      <c r="H2547" t="s">
        <v>3856</v>
      </c>
      <c r="I2547" t="s">
        <v>3857</v>
      </c>
      <c r="J2547" t="s">
        <v>3858</v>
      </c>
      <c r="K2547" t="s">
        <v>3859</v>
      </c>
    </row>
    <row r="2548" spans="1:11">
      <c r="A2548" t="str">
        <f>IFERROR(VLOOKUP(I2548,รวมโครงการที่ผ่านทั้งหมด!G:X,18,0),"")</f>
        <v/>
      </c>
      <c r="B2548" s="1" t="s">
        <v>9</v>
      </c>
      <c r="C2548" t="s">
        <v>535</v>
      </c>
      <c r="D2548" s="7" t="s">
        <v>1121</v>
      </c>
      <c r="E2548" s="7" t="s">
        <v>4484</v>
      </c>
      <c r="F2548" t="s">
        <v>4485</v>
      </c>
      <c r="G2548" s="7" t="s">
        <v>4484</v>
      </c>
      <c r="H2548" t="s">
        <v>4486</v>
      </c>
      <c r="I2548" t="s">
        <v>4490</v>
      </c>
      <c r="J2548" t="s">
        <v>4491</v>
      </c>
      <c r="K2548" t="s">
        <v>4492</v>
      </c>
    </row>
    <row r="2549" spans="1:11">
      <c r="A2549" t="str">
        <f>IFERROR(VLOOKUP(I2549,รวมโครงการที่ผ่านทั้งหมด!G:X,18,0),"")</f>
        <v/>
      </c>
      <c r="B2549" s="1" t="s">
        <v>9</v>
      </c>
      <c r="C2549" t="s">
        <v>535</v>
      </c>
      <c r="D2549" s="7" t="s">
        <v>1121</v>
      </c>
      <c r="E2549" s="7" t="s">
        <v>4484</v>
      </c>
      <c r="F2549" t="s">
        <v>4485</v>
      </c>
      <c r="G2549" s="7" t="s">
        <v>4484</v>
      </c>
      <c r="H2549" t="s">
        <v>4486</v>
      </c>
      <c r="I2549" t="s">
        <v>4496</v>
      </c>
      <c r="J2549" t="s">
        <v>4497</v>
      </c>
      <c r="K2549" t="s">
        <v>4498</v>
      </c>
    </row>
    <row r="2550" spans="1:11">
      <c r="A2550">
        <f>IFERROR(VLOOKUP(I2550,รวมโครงการที่ผ่านทั้งหมด!G:X,18,0),"")</f>
        <v>1</v>
      </c>
      <c r="B2550" s="1" t="s">
        <v>9</v>
      </c>
      <c r="C2550" t="s">
        <v>535</v>
      </c>
      <c r="D2550" s="7" t="s">
        <v>4788</v>
      </c>
      <c r="E2550" s="7" t="s">
        <v>4789</v>
      </c>
      <c r="F2550" t="s">
        <v>83</v>
      </c>
      <c r="G2550" s="7" t="s">
        <v>4789</v>
      </c>
      <c r="H2550" t="s">
        <v>4816</v>
      </c>
      <c r="I2550" t="s">
        <v>4817</v>
      </c>
      <c r="J2550" t="s">
        <v>4818</v>
      </c>
      <c r="K2550" t="s">
        <v>4819</v>
      </c>
    </row>
    <row r="2551" spans="1:11">
      <c r="A2551" t="str">
        <f>IFERROR(VLOOKUP(I2551,รวมโครงการที่ผ่านทั้งหมด!G:X,18,0),"")</f>
        <v/>
      </c>
      <c r="B2551" s="1" t="s">
        <v>9</v>
      </c>
      <c r="C2551" t="s">
        <v>535</v>
      </c>
      <c r="D2551" s="7" t="s">
        <v>4788</v>
      </c>
      <c r="E2551" s="7" t="s">
        <v>5186</v>
      </c>
      <c r="F2551" t="s">
        <v>5187</v>
      </c>
      <c r="G2551" s="7" t="s">
        <v>5186</v>
      </c>
      <c r="H2551" t="s">
        <v>5188</v>
      </c>
      <c r="I2551" t="s">
        <v>5216</v>
      </c>
      <c r="J2551" t="s">
        <v>5217</v>
      </c>
      <c r="K2551" t="s">
        <v>5218</v>
      </c>
    </row>
    <row r="2552" spans="1:11">
      <c r="A2552" t="str">
        <f>IFERROR(VLOOKUP(I2552,รวมโครงการที่ผ่านทั้งหมด!G:X,18,0),"")</f>
        <v/>
      </c>
      <c r="B2552" s="1" t="s">
        <v>9</v>
      </c>
      <c r="C2552" t="s">
        <v>535</v>
      </c>
      <c r="D2552" s="7" t="s">
        <v>884</v>
      </c>
      <c r="E2552" s="7" t="s">
        <v>5474</v>
      </c>
      <c r="F2552" t="s">
        <v>3019</v>
      </c>
      <c r="G2552" s="7" t="s">
        <v>5474</v>
      </c>
      <c r="H2552" t="s">
        <v>5505</v>
      </c>
      <c r="I2552" t="s">
        <v>5506</v>
      </c>
      <c r="J2552" t="s">
        <v>5507</v>
      </c>
      <c r="K2552" t="s">
        <v>5508</v>
      </c>
    </row>
    <row r="2553" spans="1:11">
      <c r="A2553" t="str">
        <f>IFERROR(VLOOKUP(I2553,รวมโครงการที่ผ่านทั้งหมด!G:X,18,0),"")</f>
        <v/>
      </c>
      <c r="B2553" s="1" t="s">
        <v>9</v>
      </c>
      <c r="C2553" t="s">
        <v>535</v>
      </c>
      <c r="D2553" s="7" t="s">
        <v>1201</v>
      </c>
      <c r="E2553" s="7" t="s">
        <v>5918</v>
      </c>
      <c r="F2553" t="s">
        <v>1042</v>
      </c>
      <c r="G2553" s="7" t="s">
        <v>5918</v>
      </c>
      <c r="H2553" t="s">
        <v>5919</v>
      </c>
      <c r="I2553" t="s">
        <v>6019</v>
      </c>
      <c r="J2553" t="s">
        <v>6020</v>
      </c>
      <c r="K2553" t="s">
        <v>6021</v>
      </c>
    </row>
    <row r="2554" spans="1:11">
      <c r="A2554" t="str">
        <f>IFERROR(VLOOKUP(I2554,รวมโครงการที่ผ่านทั้งหมด!G:X,18,0),"")</f>
        <v/>
      </c>
      <c r="B2554" s="1" t="s">
        <v>9</v>
      </c>
      <c r="C2554" t="s">
        <v>55</v>
      </c>
      <c r="D2554" s="7" t="s">
        <v>30</v>
      </c>
      <c r="E2554" s="7" t="s">
        <v>31</v>
      </c>
      <c r="F2554" t="s">
        <v>32</v>
      </c>
      <c r="G2554" s="7" t="s">
        <v>31</v>
      </c>
      <c r="H2554" t="s">
        <v>33</v>
      </c>
      <c r="I2554" t="s">
        <v>56</v>
      </c>
      <c r="J2554" t="s">
        <v>57</v>
      </c>
      <c r="K2554" t="s">
        <v>58</v>
      </c>
    </row>
    <row r="2555" spans="1:11">
      <c r="A2555" t="str">
        <f>IFERROR(VLOOKUP(I2555,รวมโครงการที่ผ่านทั้งหมด!G:X,18,0),"")</f>
        <v/>
      </c>
      <c r="B2555" s="1" t="s">
        <v>9</v>
      </c>
      <c r="C2555" t="s">
        <v>55</v>
      </c>
      <c r="D2555" s="7" t="s">
        <v>11</v>
      </c>
      <c r="E2555" s="7" t="s">
        <v>495</v>
      </c>
      <c r="G2555" s="7" t="s">
        <v>495</v>
      </c>
      <c r="H2555" t="s">
        <v>496</v>
      </c>
      <c r="I2555" t="s">
        <v>529</v>
      </c>
      <c r="J2555" t="s">
        <v>530</v>
      </c>
      <c r="K2555" t="s">
        <v>531</v>
      </c>
    </row>
    <row r="2556" spans="1:11">
      <c r="A2556" t="str">
        <f>IFERROR(VLOOKUP(I2556,รวมโครงการที่ผ่านทั้งหมด!G:X,18,0),"")</f>
        <v/>
      </c>
      <c r="B2556" s="1" t="s">
        <v>9</v>
      </c>
      <c r="C2556" t="s">
        <v>55</v>
      </c>
      <c r="D2556" s="7" t="s">
        <v>4788</v>
      </c>
      <c r="E2556" s="7" t="s">
        <v>4789</v>
      </c>
      <c r="F2556" t="s">
        <v>3735</v>
      </c>
      <c r="G2556" s="7" t="s">
        <v>4789</v>
      </c>
      <c r="H2556" t="s">
        <v>4794</v>
      </c>
      <c r="I2556" t="s">
        <v>4798</v>
      </c>
      <c r="J2556" t="s">
        <v>4799</v>
      </c>
      <c r="K2556" t="s">
        <v>4800</v>
      </c>
    </row>
    <row r="2557" spans="1:11">
      <c r="A2557" t="str">
        <f>IFERROR(VLOOKUP(I2557,รวมโครงการที่ผ่านทั้งหมด!G:X,18,0),"")</f>
        <v/>
      </c>
      <c r="B2557" s="1" t="s">
        <v>9</v>
      </c>
      <c r="C2557" t="s">
        <v>55</v>
      </c>
      <c r="D2557" s="7" t="s">
        <v>4788</v>
      </c>
      <c r="E2557" s="7" t="s">
        <v>4789</v>
      </c>
      <c r="F2557" t="s">
        <v>3735</v>
      </c>
      <c r="G2557" s="7" t="s">
        <v>4789</v>
      </c>
      <c r="H2557" t="s">
        <v>4794</v>
      </c>
      <c r="I2557" t="s">
        <v>4801</v>
      </c>
      <c r="J2557" t="s">
        <v>4802</v>
      </c>
      <c r="K2557" t="s">
        <v>4803</v>
      </c>
    </row>
    <row r="2558" spans="1:11">
      <c r="A2558" t="str">
        <f>IFERROR(VLOOKUP(I2558,รวมโครงการที่ผ่านทั้งหมด!G:X,18,0),"")</f>
        <v/>
      </c>
      <c r="B2558" s="1" t="s">
        <v>9</v>
      </c>
      <c r="C2558" t="s">
        <v>55</v>
      </c>
      <c r="D2558" s="7" t="s">
        <v>4788</v>
      </c>
      <c r="E2558" s="7" t="s">
        <v>4789</v>
      </c>
      <c r="F2558" t="s">
        <v>3735</v>
      </c>
      <c r="G2558" s="7" t="s">
        <v>4789</v>
      </c>
      <c r="H2558" t="s">
        <v>4794</v>
      </c>
      <c r="I2558" t="s">
        <v>4804</v>
      </c>
      <c r="J2558" t="s">
        <v>4805</v>
      </c>
      <c r="K2558" t="s">
        <v>4806</v>
      </c>
    </row>
    <row r="2559" spans="1:11">
      <c r="A2559" t="str">
        <f>IFERROR(VLOOKUP(I2559,รวมโครงการที่ผ่านทั้งหมด!G:X,18,0),"")</f>
        <v/>
      </c>
      <c r="B2559" s="1" t="s">
        <v>9</v>
      </c>
      <c r="C2559" t="s">
        <v>55</v>
      </c>
      <c r="D2559" s="7" t="s">
        <v>4788</v>
      </c>
      <c r="E2559" s="7" t="s">
        <v>4789</v>
      </c>
      <c r="F2559" t="s">
        <v>3735</v>
      </c>
      <c r="G2559" s="7" t="s">
        <v>4789</v>
      </c>
      <c r="H2559" t="s">
        <v>4794</v>
      </c>
      <c r="I2559" t="s">
        <v>4807</v>
      </c>
      <c r="J2559" t="s">
        <v>4808</v>
      </c>
      <c r="K2559" t="s">
        <v>4809</v>
      </c>
    </row>
    <row r="2560" spans="1:11">
      <c r="A2560" t="str">
        <f>IFERROR(VLOOKUP(I2560,รวมโครงการที่ผ่านทั้งหมด!G:X,18,0),"")</f>
        <v/>
      </c>
      <c r="B2560" s="1" t="s">
        <v>9</v>
      </c>
      <c r="C2560" t="s">
        <v>55</v>
      </c>
      <c r="D2560" s="7" t="s">
        <v>4788</v>
      </c>
      <c r="E2560" s="7" t="s">
        <v>4789</v>
      </c>
      <c r="F2560" t="s">
        <v>3735</v>
      </c>
      <c r="G2560" s="7" t="s">
        <v>4789</v>
      </c>
      <c r="H2560" t="s">
        <v>4794</v>
      </c>
      <c r="I2560" t="s">
        <v>4810</v>
      </c>
      <c r="J2560" t="s">
        <v>4811</v>
      </c>
      <c r="K2560" t="s">
        <v>4812</v>
      </c>
    </row>
    <row r="2561" spans="1:11">
      <c r="A2561" t="str">
        <f>IFERROR(VLOOKUP(I2561,รวมโครงการที่ผ่านทั้งหมด!G:X,18,0),"")</f>
        <v/>
      </c>
      <c r="B2561" s="1" t="s">
        <v>9</v>
      </c>
      <c r="C2561" t="s">
        <v>55</v>
      </c>
      <c r="D2561" s="7" t="s">
        <v>4788</v>
      </c>
      <c r="E2561" s="7" t="s">
        <v>4789</v>
      </c>
      <c r="F2561" t="s">
        <v>3735</v>
      </c>
      <c r="G2561" s="7" t="s">
        <v>4789</v>
      </c>
      <c r="H2561" t="s">
        <v>4794</v>
      </c>
      <c r="I2561" t="s">
        <v>4813</v>
      </c>
      <c r="J2561" t="s">
        <v>4814</v>
      </c>
      <c r="K2561" t="s">
        <v>4815</v>
      </c>
    </row>
    <row r="2562" spans="1:11">
      <c r="A2562" t="str">
        <f>IFERROR(VLOOKUP(I2562,รวมโครงการที่ผ่านทั้งหมด!G:X,18,0),"")</f>
        <v/>
      </c>
      <c r="B2562" s="1" t="s">
        <v>9</v>
      </c>
      <c r="C2562" t="s">
        <v>55</v>
      </c>
      <c r="D2562" s="7" t="s">
        <v>4788</v>
      </c>
      <c r="E2562" s="7" t="s">
        <v>5152</v>
      </c>
      <c r="F2562" t="s">
        <v>110</v>
      </c>
      <c r="G2562" s="7" t="s">
        <v>5152</v>
      </c>
      <c r="H2562" t="s">
        <v>5163</v>
      </c>
      <c r="I2562" t="s">
        <v>5167</v>
      </c>
      <c r="J2562" t="s">
        <v>5168</v>
      </c>
      <c r="K2562" t="s">
        <v>5169</v>
      </c>
    </row>
    <row r="2563" spans="1:11">
      <c r="A2563" t="str">
        <f>IFERROR(VLOOKUP(I2563,รวมโครงการที่ผ่านทั้งหมด!G:X,18,0),"")</f>
        <v/>
      </c>
      <c r="B2563" s="1" t="s">
        <v>9</v>
      </c>
      <c r="C2563" t="s">
        <v>55</v>
      </c>
      <c r="D2563" s="7" t="s">
        <v>4788</v>
      </c>
      <c r="E2563" s="7" t="s">
        <v>5152</v>
      </c>
      <c r="F2563" t="s">
        <v>110</v>
      </c>
      <c r="G2563" s="7" t="s">
        <v>5152</v>
      </c>
      <c r="H2563" t="s">
        <v>5163</v>
      </c>
      <c r="I2563" t="s">
        <v>5170</v>
      </c>
      <c r="J2563" t="s">
        <v>5171</v>
      </c>
      <c r="K2563" t="s">
        <v>5172</v>
      </c>
    </row>
    <row r="2564" spans="1:11">
      <c r="A2564" t="str">
        <f>IFERROR(VLOOKUP(I2564,รวมโครงการที่ผ่านทั้งหมด!G:X,18,0),"")</f>
        <v/>
      </c>
      <c r="B2564" s="1" t="s">
        <v>9</v>
      </c>
      <c r="C2564" t="s">
        <v>55</v>
      </c>
      <c r="D2564" s="7" t="s">
        <v>4788</v>
      </c>
      <c r="E2564" s="7" t="s">
        <v>5152</v>
      </c>
      <c r="F2564" t="s">
        <v>5178</v>
      </c>
      <c r="G2564" s="7" t="s">
        <v>5152</v>
      </c>
      <c r="H2564" t="s">
        <v>5179</v>
      </c>
      <c r="I2564" t="s">
        <v>5180</v>
      </c>
      <c r="J2564" t="s">
        <v>5181</v>
      </c>
      <c r="K2564" t="s">
        <v>5182</v>
      </c>
    </row>
    <row r="2565" spans="1:11">
      <c r="A2565" t="str">
        <f>IFERROR(VLOOKUP(I2565,รวมโครงการที่ผ่านทั้งหมด!G:X,18,0),"")</f>
        <v/>
      </c>
      <c r="B2565" s="1" t="s">
        <v>9</v>
      </c>
      <c r="C2565" t="s">
        <v>55</v>
      </c>
      <c r="D2565" s="7" t="s">
        <v>4788</v>
      </c>
      <c r="E2565" s="7" t="s">
        <v>5152</v>
      </c>
      <c r="F2565" t="s">
        <v>5178</v>
      </c>
      <c r="G2565" s="7" t="s">
        <v>5152</v>
      </c>
      <c r="H2565" t="s">
        <v>5179</v>
      </c>
      <c r="I2565" t="s">
        <v>5183</v>
      </c>
      <c r="J2565" t="s">
        <v>5184</v>
      </c>
      <c r="K2565" t="s">
        <v>5185</v>
      </c>
    </row>
    <row r="2566" spans="1:11">
      <c r="A2566" t="str">
        <f>IFERROR(VLOOKUP(I2566,รวมโครงการที่ผ่านทั้งหมด!G:X,18,0),"")</f>
        <v/>
      </c>
      <c r="B2566" s="1" t="s">
        <v>9</v>
      </c>
      <c r="C2566" t="s">
        <v>55</v>
      </c>
      <c r="D2566" s="7" t="s">
        <v>4788</v>
      </c>
      <c r="E2566" s="7" t="s">
        <v>5186</v>
      </c>
      <c r="F2566" t="s">
        <v>5187</v>
      </c>
      <c r="G2566" s="7" t="s">
        <v>5186</v>
      </c>
      <c r="H2566" t="s">
        <v>5188</v>
      </c>
      <c r="I2566" t="s">
        <v>5198</v>
      </c>
      <c r="J2566" t="s">
        <v>5199</v>
      </c>
      <c r="K2566" t="s">
        <v>5200</v>
      </c>
    </row>
    <row r="2567" spans="1:11">
      <c r="A2567" t="str">
        <f>IFERROR(VLOOKUP(I2567,รวมโครงการที่ผ่านทั้งหมด!G:X,18,0),"")</f>
        <v/>
      </c>
      <c r="B2567" s="1" t="s">
        <v>9</v>
      </c>
      <c r="C2567" t="s">
        <v>55</v>
      </c>
      <c r="D2567" s="7" t="s">
        <v>4788</v>
      </c>
      <c r="E2567" s="7" t="s">
        <v>5186</v>
      </c>
      <c r="F2567" t="s">
        <v>5187</v>
      </c>
      <c r="G2567" s="7" t="s">
        <v>5186</v>
      </c>
      <c r="H2567" t="s">
        <v>5188</v>
      </c>
      <c r="I2567" t="s">
        <v>5213</v>
      </c>
      <c r="J2567" t="s">
        <v>5214</v>
      </c>
      <c r="K2567" t="s">
        <v>5215</v>
      </c>
    </row>
    <row r="2568" spans="1:11">
      <c r="A2568" t="str">
        <f>IFERROR(VLOOKUP(I2568,รวมโครงการที่ผ่านทั้งหมด!G:X,18,0),"")</f>
        <v/>
      </c>
      <c r="B2568" s="1" t="s">
        <v>9</v>
      </c>
      <c r="C2568" t="s">
        <v>506</v>
      </c>
      <c r="D2568" s="7" t="s">
        <v>11</v>
      </c>
      <c r="E2568" s="7" t="s">
        <v>495</v>
      </c>
      <c r="G2568" s="7" t="s">
        <v>495</v>
      </c>
      <c r="H2568" t="s">
        <v>496</v>
      </c>
      <c r="I2568" t="s">
        <v>507</v>
      </c>
      <c r="J2568" t="s">
        <v>508</v>
      </c>
      <c r="K2568" t="s">
        <v>509</v>
      </c>
    </row>
    <row r="2569" spans="1:11">
      <c r="A2569" t="str">
        <f>IFERROR(VLOOKUP(I2569,รวมโครงการที่ผ่านทั้งหมด!G:X,18,0),"")</f>
        <v/>
      </c>
      <c r="B2569" s="1" t="s">
        <v>9</v>
      </c>
      <c r="C2569" t="s">
        <v>506</v>
      </c>
      <c r="D2569" s="7" t="s">
        <v>11</v>
      </c>
      <c r="E2569" s="7" t="s">
        <v>495</v>
      </c>
      <c r="G2569" s="7" t="s">
        <v>495</v>
      </c>
      <c r="H2569" t="s">
        <v>496</v>
      </c>
      <c r="I2569" t="s">
        <v>510</v>
      </c>
      <c r="J2569" t="s">
        <v>511</v>
      </c>
      <c r="K2569" t="s">
        <v>512</v>
      </c>
    </row>
    <row r="2570" spans="1:11">
      <c r="A2570" t="str">
        <f>IFERROR(VLOOKUP(I2570,รวมโครงการที่ผ่านทั้งหมด!G:X,18,0),"")</f>
        <v/>
      </c>
      <c r="B2570" s="1" t="s">
        <v>9</v>
      </c>
      <c r="C2570" t="s">
        <v>506</v>
      </c>
      <c r="D2570" s="7" t="s">
        <v>11</v>
      </c>
      <c r="E2570" s="7" t="s">
        <v>495</v>
      </c>
      <c r="G2570" s="7" t="s">
        <v>495</v>
      </c>
      <c r="H2570" t="s">
        <v>496</v>
      </c>
      <c r="I2570" t="s">
        <v>513</v>
      </c>
      <c r="J2570" t="s">
        <v>514</v>
      </c>
      <c r="K2570" t="s">
        <v>515</v>
      </c>
    </row>
    <row r="2571" spans="1:11">
      <c r="A2571" t="str">
        <f>IFERROR(VLOOKUP(I2571,รวมโครงการที่ผ่านทั้งหมด!G:X,18,0),"")</f>
        <v/>
      </c>
      <c r="B2571" s="1" t="s">
        <v>9</v>
      </c>
      <c r="C2571" t="s">
        <v>506</v>
      </c>
      <c r="D2571" s="7" t="s">
        <v>11</v>
      </c>
      <c r="E2571" s="7" t="s">
        <v>495</v>
      </c>
      <c r="G2571" s="7" t="s">
        <v>495</v>
      </c>
      <c r="H2571" t="s">
        <v>496</v>
      </c>
      <c r="I2571" t="s">
        <v>516</v>
      </c>
      <c r="J2571" t="s">
        <v>517</v>
      </c>
      <c r="K2571" t="s">
        <v>518</v>
      </c>
    </row>
    <row r="2572" spans="1:11">
      <c r="A2572" t="str">
        <f>IFERROR(VLOOKUP(I2572,รวมโครงการที่ผ่านทั้งหมด!G:X,18,0),"")</f>
        <v/>
      </c>
      <c r="B2572" s="1" t="s">
        <v>9</v>
      </c>
      <c r="C2572" t="s">
        <v>506</v>
      </c>
      <c r="D2572" s="7" t="s">
        <v>11</v>
      </c>
      <c r="E2572" s="7" t="s">
        <v>495</v>
      </c>
      <c r="G2572" s="7" t="s">
        <v>495</v>
      </c>
      <c r="H2572" t="s">
        <v>496</v>
      </c>
      <c r="I2572" t="s">
        <v>526</v>
      </c>
      <c r="J2572" t="s">
        <v>527</v>
      </c>
      <c r="K2572" t="s">
        <v>528</v>
      </c>
    </row>
    <row r="2573" spans="1:11">
      <c r="A2573" t="str">
        <f>IFERROR(VLOOKUP(I2573,รวมโครงการที่ผ่านทั้งหมด!G:X,18,0),"")</f>
        <v/>
      </c>
      <c r="B2573" s="1" t="s">
        <v>9</v>
      </c>
      <c r="C2573" t="s">
        <v>506</v>
      </c>
      <c r="D2573" s="7" t="s">
        <v>11</v>
      </c>
      <c r="E2573" s="7" t="s">
        <v>495</v>
      </c>
      <c r="G2573" s="7" t="s">
        <v>495</v>
      </c>
      <c r="H2573" t="s">
        <v>496</v>
      </c>
      <c r="I2573" t="s">
        <v>542</v>
      </c>
      <c r="J2573" t="s">
        <v>543</v>
      </c>
      <c r="K2573" t="s">
        <v>544</v>
      </c>
    </row>
    <row r="2574" spans="1:11">
      <c r="A2574" t="str">
        <f>IFERROR(VLOOKUP(I2574,รวมโครงการที่ผ่านทั้งหมด!G:X,18,0),"")</f>
        <v/>
      </c>
      <c r="B2574" s="1" t="s">
        <v>9</v>
      </c>
      <c r="C2574" t="s">
        <v>506</v>
      </c>
      <c r="D2574" s="7" t="s">
        <v>11</v>
      </c>
      <c r="E2574" s="7" t="s">
        <v>495</v>
      </c>
      <c r="G2574" s="7" t="s">
        <v>495</v>
      </c>
      <c r="H2574" t="s">
        <v>496</v>
      </c>
      <c r="I2574" t="s">
        <v>548</v>
      </c>
      <c r="J2574" t="s">
        <v>549</v>
      </c>
      <c r="K2574" t="s">
        <v>550</v>
      </c>
    </row>
    <row r="2575" spans="1:11">
      <c r="A2575" t="str">
        <f>IFERROR(VLOOKUP(I2575,รวมโครงการที่ผ่านทั้งหมด!G:X,18,0),"")</f>
        <v/>
      </c>
      <c r="B2575" s="1" t="s">
        <v>9</v>
      </c>
      <c r="C2575" t="s">
        <v>506</v>
      </c>
      <c r="D2575" s="7" t="s">
        <v>11</v>
      </c>
      <c r="E2575" s="7" t="s">
        <v>495</v>
      </c>
      <c r="G2575" s="7" t="s">
        <v>495</v>
      </c>
      <c r="H2575" t="s">
        <v>496</v>
      </c>
      <c r="I2575" t="s">
        <v>554</v>
      </c>
      <c r="J2575" t="s">
        <v>555</v>
      </c>
      <c r="K2575" t="s">
        <v>556</v>
      </c>
    </row>
    <row r="2576" spans="1:11">
      <c r="A2576" t="str">
        <f>IFERROR(VLOOKUP(I2576,รวมโครงการที่ผ่านทั้งหมด!G:X,18,0),"")</f>
        <v/>
      </c>
      <c r="B2576" s="1" t="s">
        <v>9</v>
      </c>
      <c r="C2576" t="s">
        <v>506</v>
      </c>
      <c r="D2576" s="7" t="s">
        <v>11</v>
      </c>
      <c r="E2576" s="7" t="s">
        <v>495</v>
      </c>
      <c r="G2576" s="7" t="s">
        <v>495</v>
      </c>
      <c r="H2576" t="s">
        <v>496</v>
      </c>
      <c r="I2576" t="s">
        <v>569</v>
      </c>
      <c r="J2576" t="s">
        <v>570</v>
      </c>
      <c r="K2576" t="s">
        <v>571</v>
      </c>
    </row>
    <row r="2577" spans="1:11">
      <c r="A2577" t="str">
        <f>IFERROR(VLOOKUP(I2577,รวมโครงการที่ผ่านทั้งหมด!G:X,18,0),"")</f>
        <v/>
      </c>
      <c r="B2577" s="1" t="s">
        <v>9</v>
      </c>
      <c r="C2577" t="s">
        <v>506</v>
      </c>
      <c r="D2577" s="7" t="s">
        <v>1616</v>
      </c>
      <c r="E2577" s="7" t="s">
        <v>9876</v>
      </c>
      <c r="F2577" t="s">
        <v>119</v>
      </c>
      <c r="G2577" s="7" t="s">
        <v>9876</v>
      </c>
      <c r="H2577" t="s">
        <v>9877</v>
      </c>
      <c r="I2577" t="s">
        <v>9881</v>
      </c>
      <c r="J2577" t="s">
        <v>9882</v>
      </c>
      <c r="K2577" t="s">
        <v>9883</v>
      </c>
    </row>
    <row r="2578" spans="1:11">
      <c r="A2578" t="str">
        <f>IFERROR(VLOOKUP(I2578,รวมโครงการที่ผ่านทั้งหมด!G:X,18,0),"")</f>
        <v/>
      </c>
      <c r="B2578" s="1" t="s">
        <v>9</v>
      </c>
      <c r="C2578" t="s">
        <v>10</v>
      </c>
      <c r="D2578" s="7" t="s">
        <v>4788</v>
      </c>
      <c r="E2578" s="7" t="s">
        <v>4914</v>
      </c>
      <c r="F2578" t="s">
        <v>5109</v>
      </c>
      <c r="G2578" s="7" t="s">
        <v>4914</v>
      </c>
      <c r="H2578" t="s">
        <v>5110</v>
      </c>
      <c r="I2578" t="s">
        <v>5111</v>
      </c>
      <c r="J2578" t="s">
        <v>5112</v>
      </c>
      <c r="K2578" t="s">
        <v>5113</v>
      </c>
    </row>
    <row r="2579" spans="1:11">
      <c r="A2579" t="str">
        <f>IFERROR(VLOOKUP(I2579,รวมโครงการที่ผ่านทั้งหมด!G:X,18,0),"")</f>
        <v/>
      </c>
      <c r="B2579" s="1" t="s">
        <v>9</v>
      </c>
      <c r="C2579" t="s">
        <v>10</v>
      </c>
      <c r="D2579" s="7" t="s">
        <v>11</v>
      </c>
      <c r="E2579" s="7" t="s">
        <v>12</v>
      </c>
      <c r="F2579" t="s">
        <v>13</v>
      </c>
      <c r="G2579" s="7" t="s">
        <v>12</v>
      </c>
      <c r="H2579" t="s">
        <v>14</v>
      </c>
      <c r="I2579" t="s">
        <v>15</v>
      </c>
      <c r="J2579" t="s">
        <v>16</v>
      </c>
      <c r="K2579" t="s">
        <v>17</v>
      </c>
    </row>
    <row r="2580" spans="1:11">
      <c r="A2580" t="str">
        <f>IFERROR(VLOOKUP(I2580,รวมโครงการที่ผ่านทั้งหมด!G:X,18,0),"")</f>
        <v/>
      </c>
      <c r="B2580" s="1" t="s">
        <v>9</v>
      </c>
      <c r="C2580" t="s">
        <v>10</v>
      </c>
      <c r="D2580" s="7" t="s">
        <v>11</v>
      </c>
      <c r="E2580" s="7" t="s">
        <v>12</v>
      </c>
      <c r="F2580" t="s">
        <v>13</v>
      </c>
      <c r="G2580" s="7" t="s">
        <v>12</v>
      </c>
      <c r="H2580" t="s">
        <v>14</v>
      </c>
      <c r="I2580" t="s">
        <v>18</v>
      </c>
      <c r="J2580" t="s">
        <v>19</v>
      </c>
      <c r="K2580" t="s">
        <v>20</v>
      </c>
    </row>
    <row r="2581" spans="1:11">
      <c r="A2581" t="str">
        <f>IFERROR(VLOOKUP(I2581,รวมโครงการที่ผ่านทั้งหมด!G:X,18,0),"")</f>
        <v/>
      </c>
      <c r="B2581" s="1" t="s">
        <v>9</v>
      </c>
      <c r="C2581" t="s">
        <v>10</v>
      </c>
      <c r="D2581" s="7" t="s">
        <v>11</v>
      </c>
      <c r="E2581" s="7" t="s">
        <v>12</v>
      </c>
      <c r="F2581" t="s">
        <v>13</v>
      </c>
      <c r="G2581" s="7" t="s">
        <v>12</v>
      </c>
      <c r="H2581" t="s">
        <v>14</v>
      </c>
      <c r="I2581" t="s">
        <v>21</v>
      </c>
      <c r="J2581" t="s">
        <v>22</v>
      </c>
      <c r="K2581" t="s">
        <v>23</v>
      </c>
    </row>
    <row r="2582" spans="1:11">
      <c r="A2582" t="str">
        <f>IFERROR(VLOOKUP(I2582,รวมโครงการที่ผ่านทั้งหมด!G:X,18,0),"")</f>
        <v/>
      </c>
      <c r="B2582" s="1" t="s">
        <v>9</v>
      </c>
      <c r="C2582" t="s">
        <v>10</v>
      </c>
      <c r="D2582" s="7" t="s">
        <v>11</v>
      </c>
      <c r="E2582" s="7" t="s">
        <v>12</v>
      </c>
      <c r="F2582" t="s">
        <v>13</v>
      </c>
      <c r="G2582" s="7" t="s">
        <v>12</v>
      </c>
      <c r="H2582" t="s">
        <v>14</v>
      </c>
      <c r="I2582" t="s">
        <v>24</v>
      </c>
      <c r="J2582" t="s">
        <v>25</v>
      </c>
      <c r="K2582" t="s">
        <v>26</v>
      </c>
    </row>
    <row r="2583" spans="1:11">
      <c r="A2583" t="str">
        <f>IFERROR(VLOOKUP(I2583,รวมโครงการที่ผ่านทั้งหมด!G:X,18,0),"")</f>
        <v/>
      </c>
      <c r="B2583" s="1" t="s">
        <v>9</v>
      </c>
      <c r="C2583" t="s">
        <v>10</v>
      </c>
      <c r="D2583" s="7" t="s">
        <v>11</v>
      </c>
      <c r="E2583" s="7" t="s">
        <v>12</v>
      </c>
      <c r="F2583" t="s">
        <v>13</v>
      </c>
      <c r="G2583" s="7" t="s">
        <v>12</v>
      </c>
      <c r="H2583" t="s">
        <v>14</v>
      </c>
      <c r="I2583" t="s">
        <v>27</v>
      </c>
      <c r="J2583" t="s">
        <v>28</v>
      </c>
      <c r="K2583" t="s">
        <v>29</v>
      </c>
    </row>
    <row r="2584" spans="1:11">
      <c r="A2584" t="str">
        <f>IFERROR(VLOOKUP(I2584,รวมโครงการที่ผ่านทั้งหมด!G:X,18,0),"")</f>
        <v/>
      </c>
      <c r="B2584" s="1" t="s">
        <v>9</v>
      </c>
      <c r="C2584" t="s">
        <v>10</v>
      </c>
      <c r="D2584" s="7" t="s">
        <v>30</v>
      </c>
      <c r="E2584" s="7" t="s">
        <v>31</v>
      </c>
      <c r="F2584" t="s">
        <v>32</v>
      </c>
      <c r="G2584" s="7" t="s">
        <v>31</v>
      </c>
      <c r="H2584" t="s">
        <v>33</v>
      </c>
      <c r="I2584" t="s">
        <v>34</v>
      </c>
      <c r="J2584" t="s">
        <v>35</v>
      </c>
      <c r="K2584" t="s">
        <v>36</v>
      </c>
    </row>
    <row r="2585" spans="1:11">
      <c r="A2585" t="str">
        <f>IFERROR(VLOOKUP(I2585,รวมโครงการที่ผ่านทั้งหมด!G:X,18,0),"")</f>
        <v/>
      </c>
      <c r="B2585" s="1" t="s">
        <v>9</v>
      </c>
      <c r="C2585" t="s">
        <v>10</v>
      </c>
      <c r="D2585" s="7" t="s">
        <v>30</v>
      </c>
      <c r="E2585" s="7" t="s">
        <v>31</v>
      </c>
      <c r="F2585" t="s">
        <v>32</v>
      </c>
      <c r="G2585" s="7" t="s">
        <v>31</v>
      </c>
      <c r="H2585" t="s">
        <v>33</v>
      </c>
      <c r="I2585" t="s">
        <v>37</v>
      </c>
      <c r="J2585" t="s">
        <v>38</v>
      </c>
      <c r="K2585" t="s">
        <v>39</v>
      </c>
    </row>
    <row r="2586" spans="1:11">
      <c r="A2586" t="str">
        <f>IFERROR(VLOOKUP(I2586,รวมโครงการที่ผ่านทั้งหมด!G:X,18,0),"")</f>
        <v/>
      </c>
      <c r="B2586" s="1" t="s">
        <v>9</v>
      </c>
      <c r="C2586" t="s">
        <v>10</v>
      </c>
      <c r="D2586" s="7" t="s">
        <v>30</v>
      </c>
      <c r="E2586" s="7" t="s">
        <v>31</v>
      </c>
      <c r="F2586" t="s">
        <v>32</v>
      </c>
      <c r="G2586" s="7" t="s">
        <v>31</v>
      </c>
      <c r="H2586" t="s">
        <v>33</v>
      </c>
      <c r="I2586" t="s">
        <v>45</v>
      </c>
      <c r="J2586" t="s">
        <v>46</v>
      </c>
      <c r="K2586" t="s">
        <v>47</v>
      </c>
    </row>
    <row r="2587" spans="1:11">
      <c r="A2587" t="str">
        <f>IFERROR(VLOOKUP(I2587,รวมโครงการที่ผ่านทั้งหมด!G:X,18,0),"")</f>
        <v/>
      </c>
      <c r="B2587" s="1" t="s">
        <v>9</v>
      </c>
      <c r="C2587" t="s">
        <v>10</v>
      </c>
      <c r="D2587" s="7" t="s">
        <v>30</v>
      </c>
      <c r="E2587" s="7" t="s">
        <v>31</v>
      </c>
      <c r="F2587" t="s">
        <v>32</v>
      </c>
      <c r="G2587" s="7" t="s">
        <v>31</v>
      </c>
      <c r="H2587" t="s">
        <v>33</v>
      </c>
      <c r="I2587" t="s">
        <v>68</v>
      </c>
      <c r="J2587" t="s">
        <v>69</v>
      </c>
      <c r="K2587" t="s">
        <v>70</v>
      </c>
    </row>
    <row r="2588" spans="1:11">
      <c r="A2588" t="str">
        <f>IFERROR(VLOOKUP(I2588,รวมโครงการที่ผ่านทั้งหมด!G:X,18,0),"")</f>
        <v/>
      </c>
      <c r="B2588" s="1" t="s">
        <v>9</v>
      </c>
      <c r="C2588" t="s">
        <v>10</v>
      </c>
      <c r="D2588" s="7" t="s">
        <v>30</v>
      </c>
      <c r="E2588" s="7" t="s">
        <v>31</v>
      </c>
      <c r="F2588" t="s">
        <v>32</v>
      </c>
      <c r="G2588" s="7" t="s">
        <v>31</v>
      </c>
      <c r="H2588" t="s">
        <v>33</v>
      </c>
      <c r="I2588" t="s">
        <v>71</v>
      </c>
      <c r="J2588" t="s">
        <v>72</v>
      </c>
      <c r="K2588" t="s">
        <v>73</v>
      </c>
    </row>
    <row r="2589" spans="1:11">
      <c r="A2589" t="str">
        <f>IFERROR(VLOOKUP(I2589,รวมโครงการที่ผ่านทั้งหมด!G:X,18,0),"")</f>
        <v/>
      </c>
      <c r="B2589" s="1" t="s">
        <v>9</v>
      </c>
      <c r="C2589" t="s">
        <v>10</v>
      </c>
      <c r="D2589" s="7" t="s">
        <v>11</v>
      </c>
      <c r="E2589" s="7" t="s">
        <v>495</v>
      </c>
      <c r="G2589" s="7" t="s">
        <v>495</v>
      </c>
      <c r="H2589" t="s">
        <v>496</v>
      </c>
      <c r="I2589" t="s">
        <v>500</v>
      </c>
      <c r="J2589" t="s">
        <v>501</v>
      </c>
      <c r="K2589" t="s">
        <v>502</v>
      </c>
    </row>
    <row r="2590" spans="1:11">
      <c r="A2590" t="str">
        <f>IFERROR(VLOOKUP(I2590,รวมโครงการที่ผ่านทั้งหมด!G:X,18,0),"")</f>
        <v/>
      </c>
      <c r="B2590" s="1" t="s">
        <v>9</v>
      </c>
      <c r="C2590" t="s">
        <v>10</v>
      </c>
      <c r="D2590" s="7" t="s">
        <v>11</v>
      </c>
      <c r="E2590" s="7" t="s">
        <v>495</v>
      </c>
      <c r="G2590" s="7" t="s">
        <v>495</v>
      </c>
      <c r="H2590" t="s">
        <v>496</v>
      </c>
      <c r="I2590" t="s">
        <v>503</v>
      </c>
      <c r="J2590" t="s">
        <v>504</v>
      </c>
      <c r="K2590" t="s">
        <v>505</v>
      </c>
    </row>
    <row r="2591" spans="1:11">
      <c r="A2591" t="str">
        <f>IFERROR(VLOOKUP(I2591,รวมโครงการที่ผ่านทั้งหมด!G:X,18,0),"")</f>
        <v/>
      </c>
      <c r="B2591" s="1" t="s">
        <v>9</v>
      </c>
      <c r="C2591" t="s">
        <v>10</v>
      </c>
      <c r="D2591" s="7" t="s">
        <v>11</v>
      </c>
      <c r="E2591" s="7" t="s">
        <v>495</v>
      </c>
      <c r="G2591" s="7" t="s">
        <v>495</v>
      </c>
      <c r="H2591" t="s">
        <v>496</v>
      </c>
      <c r="I2591" t="s">
        <v>572</v>
      </c>
      <c r="J2591" t="s">
        <v>573</v>
      </c>
      <c r="K2591" t="s">
        <v>574</v>
      </c>
    </row>
    <row r="2592" spans="1:11">
      <c r="A2592" t="str">
        <f>IFERROR(VLOOKUP(I2592,รวมโครงการที่ผ่านทั้งหมด!G:X,18,0),"")</f>
        <v/>
      </c>
      <c r="B2592" s="1" t="s">
        <v>9</v>
      </c>
      <c r="C2592" t="s">
        <v>10</v>
      </c>
      <c r="D2592" s="7" t="s">
        <v>4788</v>
      </c>
      <c r="E2592" s="7" t="s">
        <v>4789</v>
      </c>
      <c r="F2592" t="s">
        <v>1981</v>
      </c>
      <c r="G2592" s="7" t="s">
        <v>4789</v>
      </c>
      <c r="H2592" t="s">
        <v>4790</v>
      </c>
      <c r="I2592" t="s">
        <v>4791</v>
      </c>
      <c r="J2592" t="s">
        <v>4792</v>
      </c>
      <c r="K2592" t="s">
        <v>4793</v>
      </c>
    </row>
    <row r="2593" spans="1:11">
      <c r="A2593" t="str">
        <f>IFERROR(VLOOKUP(I2593,รวมโครงการที่ผ่านทั้งหมด!G:X,18,0),"")</f>
        <v/>
      </c>
      <c r="B2593" s="1" t="s">
        <v>9</v>
      </c>
      <c r="C2593" t="s">
        <v>10</v>
      </c>
      <c r="D2593" s="7" t="s">
        <v>4788</v>
      </c>
      <c r="E2593" s="7" t="s">
        <v>4789</v>
      </c>
      <c r="F2593" t="s">
        <v>3735</v>
      </c>
      <c r="G2593" s="7" t="s">
        <v>4789</v>
      </c>
      <c r="H2593" t="s">
        <v>4794</v>
      </c>
      <c r="I2593" t="s">
        <v>4795</v>
      </c>
      <c r="J2593" t="s">
        <v>4796</v>
      </c>
      <c r="K2593" t="s">
        <v>4797</v>
      </c>
    </row>
    <row r="2594" spans="1:11">
      <c r="A2594" t="str">
        <f>IFERROR(VLOOKUP(I2594,รวมโครงการที่ผ่านทั้งหมด!G:X,18,0),"")</f>
        <v/>
      </c>
      <c r="B2594" s="1" t="s">
        <v>9</v>
      </c>
      <c r="C2594" t="s">
        <v>10</v>
      </c>
      <c r="D2594" s="7" t="s">
        <v>4788</v>
      </c>
      <c r="E2594" s="7" t="s">
        <v>4789</v>
      </c>
      <c r="F2594" t="s">
        <v>4828</v>
      </c>
      <c r="G2594" s="7" t="s">
        <v>4789</v>
      </c>
      <c r="H2594" t="s">
        <v>4829</v>
      </c>
      <c r="I2594" t="s">
        <v>4830</v>
      </c>
      <c r="J2594" t="s">
        <v>4831</v>
      </c>
      <c r="K2594" t="s">
        <v>4832</v>
      </c>
    </row>
    <row r="2595" spans="1:11">
      <c r="A2595" t="str">
        <f>IFERROR(VLOOKUP(I2595,รวมโครงการที่ผ่านทั้งหมด!G:X,18,0),"")</f>
        <v/>
      </c>
      <c r="B2595" s="1" t="s">
        <v>9</v>
      </c>
      <c r="C2595" t="s">
        <v>10</v>
      </c>
      <c r="D2595" s="7" t="s">
        <v>4788</v>
      </c>
      <c r="E2595" s="7" t="s">
        <v>4789</v>
      </c>
      <c r="F2595" t="s">
        <v>4833</v>
      </c>
      <c r="G2595" s="7" t="s">
        <v>4789</v>
      </c>
      <c r="H2595" t="s">
        <v>4834</v>
      </c>
      <c r="I2595" t="s">
        <v>4835</v>
      </c>
      <c r="J2595" t="s">
        <v>4836</v>
      </c>
      <c r="K2595" t="s">
        <v>4837</v>
      </c>
    </row>
    <row r="2596" spans="1:11">
      <c r="A2596" t="str">
        <f>IFERROR(VLOOKUP(I2596,รวมโครงการที่ผ่านทั้งหมด!G:X,18,0),"")</f>
        <v/>
      </c>
      <c r="B2596" s="1" t="s">
        <v>9</v>
      </c>
      <c r="C2596" t="s">
        <v>10</v>
      </c>
      <c r="D2596" s="7" t="s">
        <v>4788</v>
      </c>
      <c r="E2596" s="7" t="s">
        <v>4838</v>
      </c>
      <c r="F2596" t="s">
        <v>1014</v>
      </c>
      <c r="G2596" s="7" t="s">
        <v>4838</v>
      </c>
      <c r="H2596" t="s">
        <v>4839</v>
      </c>
      <c r="I2596" t="s">
        <v>4840</v>
      </c>
      <c r="J2596" t="s">
        <v>4841</v>
      </c>
      <c r="K2596" t="s">
        <v>4842</v>
      </c>
    </row>
    <row r="2597" spans="1:11">
      <c r="A2597" t="str">
        <f>IFERROR(VLOOKUP(I2597,รวมโครงการที่ผ่านทั้งหมด!G:X,18,0),"")</f>
        <v/>
      </c>
      <c r="B2597" s="1" t="s">
        <v>9</v>
      </c>
      <c r="C2597" t="s">
        <v>10</v>
      </c>
      <c r="D2597" s="7" t="s">
        <v>4788</v>
      </c>
      <c r="E2597" s="7" t="s">
        <v>4843</v>
      </c>
      <c r="F2597" t="s">
        <v>4844</v>
      </c>
      <c r="G2597" s="7" t="s">
        <v>4843</v>
      </c>
      <c r="H2597" t="s">
        <v>4845</v>
      </c>
      <c r="I2597" t="s">
        <v>4846</v>
      </c>
      <c r="J2597" t="s">
        <v>4847</v>
      </c>
      <c r="K2597" t="s">
        <v>4848</v>
      </c>
    </row>
    <row r="2598" spans="1:11">
      <c r="A2598" t="str">
        <f>IFERROR(VLOOKUP(I2598,รวมโครงการที่ผ่านทั้งหมด!G:X,18,0),"")</f>
        <v/>
      </c>
      <c r="B2598" s="1" t="s">
        <v>9</v>
      </c>
      <c r="C2598" t="s">
        <v>10</v>
      </c>
      <c r="D2598" s="7" t="s">
        <v>4788</v>
      </c>
      <c r="E2598" s="7" t="s">
        <v>4843</v>
      </c>
      <c r="F2598" t="s">
        <v>4849</v>
      </c>
      <c r="G2598" s="7" t="s">
        <v>4843</v>
      </c>
      <c r="H2598" t="s">
        <v>4850</v>
      </c>
      <c r="I2598" t="s">
        <v>4851</v>
      </c>
      <c r="J2598" t="s">
        <v>4852</v>
      </c>
      <c r="K2598" t="s">
        <v>4853</v>
      </c>
    </row>
    <row r="2599" spans="1:11">
      <c r="A2599">
        <f>IFERROR(VLOOKUP(I2599,รวมโครงการที่ผ่านทั้งหมด!G:X,18,0),"")</f>
        <v>1</v>
      </c>
      <c r="B2599" s="1" t="s">
        <v>9</v>
      </c>
      <c r="C2599" t="s">
        <v>10</v>
      </c>
      <c r="D2599" s="7" t="s">
        <v>4788</v>
      </c>
      <c r="E2599" s="7" t="s">
        <v>4843</v>
      </c>
      <c r="F2599" t="s">
        <v>4854</v>
      </c>
      <c r="G2599" s="7" t="s">
        <v>4843</v>
      </c>
      <c r="H2599" t="s">
        <v>4855</v>
      </c>
      <c r="I2599" t="s">
        <v>4856</v>
      </c>
      <c r="J2599" t="s">
        <v>4857</v>
      </c>
      <c r="K2599" t="s">
        <v>4858</v>
      </c>
    </row>
    <row r="2600" spans="1:11">
      <c r="A2600" t="str">
        <f>IFERROR(VLOOKUP(I2600,รวมโครงการที่ผ่านทั้งหมด!G:X,18,0),"")</f>
        <v/>
      </c>
      <c r="B2600" s="1" t="s">
        <v>9</v>
      </c>
      <c r="C2600" t="s">
        <v>10</v>
      </c>
      <c r="D2600" s="7" t="s">
        <v>4788</v>
      </c>
      <c r="E2600" s="7" t="s">
        <v>4843</v>
      </c>
      <c r="F2600" t="s">
        <v>4854</v>
      </c>
      <c r="G2600" s="7" t="s">
        <v>4843</v>
      </c>
      <c r="H2600" t="s">
        <v>4855</v>
      </c>
      <c r="I2600" t="s">
        <v>4859</v>
      </c>
      <c r="J2600" t="s">
        <v>4860</v>
      </c>
      <c r="K2600" t="s">
        <v>4861</v>
      </c>
    </row>
    <row r="2601" spans="1:11">
      <c r="A2601">
        <f>IFERROR(VLOOKUP(I2601,รวมโครงการที่ผ่านทั้งหมด!G:X,18,0),"")</f>
        <v>1</v>
      </c>
      <c r="B2601" s="1" t="s">
        <v>9</v>
      </c>
      <c r="C2601" t="s">
        <v>10</v>
      </c>
      <c r="D2601" s="7" t="s">
        <v>4788</v>
      </c>
      <c r="E2601" s="7" t="s">
        <v>4843</v>
      </c>
      <c r="F2601" t="s">
        <v>4865</v>
      </c>
      <c r="G2601" s="7" t="s">
        <v>4843</v>
      </c>
      <c r="H2601" t="s">
        <v>4866</v>
      </c>
      <c r="I2601" t="s">
        <v>4867</v>
      </c>
      <c r="J2601" t="s">
        <v>4868</v>
      </c>
      <c r="K2601" t="s">
        <v>4869</v>
      </c>
    </row>
    <row r="2602" spans="1:11">
      <c r="A2602" t="str">
        <f>IFERROR(VLOOKUP(I2602,รวมโครงการที่ผ่านทั้งหมด!G:X,18,0),"")</f>
        <v/>
      </c>
      <c r="B2602" s="1" t="s">
        <v>9</v>
      </c>
      <c r="C2602" t="s">
        <v>10</v>
      </c>
      <c r="D2602" s="7" t="s">
        <v>4788</v>
      </c>
      <c r="E2602" s="7" t="s">
        <v>4843</v>
      </c>
      <c r="F2602" t="s">
        <v>4875</v>
      </c>
      <c r="G2602" s="7" t="s">
        <v>4843</v>
      </c>
      <c r="H2602" t="s">
        <v>4876</v>
      </c>
      <c r="I2602" t="s">
        <v>4877</v>
      </c>
      <c r="J2602" t="s">
        <v>4878</v>
      </c>
      <c r="K2602" t="s">
        <v>4879</v>
      </c>
    </row>
    <row r="2603" spans="1:11">
      <c r="A2603">
        <f>IFERROR(VLOOKUP(I2603,รวมโครงการที่ผ่านทั้งหมด!G:X,18,0),"")</f>
        <v>1</v>
      </c>
      <c r="B2603" s="1" t="s">
        <v>9</v>
      </c>
      <c r="C2603" t="s">
        <v>10</v>
      </c>
      <c r="D2603" s="7" t="s">
        <v>4788</v>
      </c>
      <c r="E2603" s="7" t="s">
        <v>4843</v>
      </c>
      <c r="F2603" t="s">
        <v>4880</v>
      </c>
      <c r="G2603" s="7" t="s">
        <v>4843</v>
      </c>
      <c r="H2603" t="s">
        <v>4881</v>
      </c>
      <c r="I2603" t="s">
        <v>4882</v>
      </c>
      <c r="J2603" t="s">
        <v>4883</v>
      </c>
      <c r="K2603" t="s">
        <v>4884</v>
      </c>
    </row>
    <row r="2604" spans="1:11">
      <c r="A2604">
        <f>IFERROR(VLOOKUP(I2604,รวมโครงการที่ผ่านทั้งหมด!G:X,18,0),"")</f>
        <v>1</v>
      </c>
      <c r="B2604" s="1" t="s">
        <v>9</v>
      </c>
      <c r="C2604" t="s">
        <v>10</v>
      </c>
      <c r="D2604" s="7" t="s">
        <v>4788</v>
      </c>
      <c r="E2604" s="7" t="s">
        <v>4885</v>
      </c>
      <c r="F2604" t="s">
        <v>78</v>
      </c>
      <c r="G2604" s="7" t="s">
        <v>4885</v>
      </c>
      <c r="H2604" t="s">
        <v>4886</v>
      </c>
      <c r="I2604" t="s">
        <v>4887</v>
      </c>
      <c r="J2604" t="s">
        <v>4888</v>
      </c>
      <c r="K2604" t="s">
        <v>4889</v>
      </c>
    </row>
    <row r="2605" spans="1:11">
      <c r="A2605" t="str">
        <f>IFERROR(VLOOKUP(I2605,รวมโครงการที่ผ่านทั้งหมด!G:X,18,0),"")</f>
        <v/>
      </c>
      <c r="B2605" s="1" t="s">
        <v>9</v>
      </c>
      <c r="C2605" t="s">
        <v>10</v>
      </c>
      <c r="D2605" s="7" t="s">
        <v>4788</v>
      </c>
      <c r="E2605" s="7" t="s">
        <v>4885</v>
      </c>
      <c r="F2605" t="s">
        <v>78</v>
      </c>
      <c r="G2605" s="7" t="s">
        <v>4885</v>
      </c>
      <c r="H2605" t="s">
        <v>4886</v>
      </c>
      <c r="I2605" t="s">
        <v>4890</v>
      </c>
      <c r="J2605" t="s">
        <v>4891</v>
      </c>
      <c r="K2605" t="s">
        <v>4892</v>
      </c>
    </row>
    <row r="2606" spans="1:11">
      <c r="A2606" t="str">
        <f>IFERROR(VLOOKUP(I2606,รวมโครงการที่ผ่านทั้งหมด!G:X,18,0),"")</f>
        <v/>
      </c>
      <c r="B2606" s="1" t="s">
        <v>9</v>
      </c>
      <c r="C2606" t="s">
        <v>10</v>
      </c>
      <c r="D2606" s="7" t="s">
        <v>4788</v>
      </c>
      <c r="E2606" s="7" t="s">
        <v>4885</v>
      </c>
      <c r="F2606" t="s">
        <v>78</v>
      </c>
      <c r="G2606" s="7" t="s">
        <v>4885</v>
      </c>
      <c r="H2606" t="s">
        <v>4886</v>
      </c>
      <c r="I2606" t="s">
        <v>4896</v>
      </c>
      <c r="J2606" t="s">
        <v>4897</v>
      </c>
      <c r="K2606" t="s">
        <v>4898</v>
      </c>
    </row>
    <row r="2607" spans="1:11">
      <c r="A2607" t="str">
        <f>IFERROR(VLOOKUP(I2607,รวมโครงการที่ผ่านทั้งหมด!G:X,18,0),"")</f>
        <v/>
      </c>
      <c r="B2607" s="1" t="s">
        <v>9</v>
      </c>
      <c r="C2607" t="s">
        <v>10</v>
      </c>
      <c r="D2607" s="7" t="s">
        <v>4788</v>
      </c>
      <c r="E2607" s="7" t="s">
        <v>4885</v>
      </c>
      <c r="F2607" t="s">
        <v>78</v>
      </c>
      <c r="G2607" s="7" t="s">
        <v>4885</v>
      </c>
      <c r="H2607" t="s">
        <v>4886</v>
      </c>
      <c r="I2607" t="s">
        <v>4899</v>
      </c>
      <c r="J2607" t="s">
        <v>4900</v>
      </c>
      <c r="K2607" t="s">
        <v>4901</v>
      </c>
    </row>
    <row r="2608" spans="1:11">
      <c r="A2608" t="str">
        <f>IFERROR(VLOOKUP(I2608,รวมโครงการที่ผ่านทั้งหมด!G:X,18,0),"")</f>
        <v/>
      </c>
      <c r="B2608" s="1" t="s">
        <v>9</v>
      </c>
      <c r="C2608" t="s">
        <v>10</v>
      </c>
      <c r="D2608" s="7" t="s">
        <v>4788</v>
      </c>
      <c r="E2608" s="7" t="s">
        <v>4902</v>
      </c>
      <c r="F2608" t="s">
        <v>4903</v>
      </c>
      <c r="G2608" s="7" t="s">
        <v>4902</v>
      </c>
      <c r="H2608" t="s">
        <v>4904</v>
      </c>
      <c r="I2608" t="s">
        <v>4905</v>
      </c>
      <c r="J2608" t="s">
        <v>4906</v>
      </c>
      <c r="K2608" t="s">
        <v>4907</v>
      </c>
    </row>
    <row r="2609" spans="1:11">
      <c r="A2609" t="str">
        <f>IFERROR(VLOOKUP(I2609,รวมโครงการที่ผ่านทั้งหมด!G:X,18,0),"")</f>
        <v/>
      </c>
      <c r="B2609" s="1" t="s">
        <v>9</v>
      </c>
      <c r="C2609" t="s">
        <v>10</v>
      </c>
      <c r="D2609" s="7" t="s">
        <v>4788</v>
      </c>
      <c r="E2609" s="7" t="s">
        <v>4902</v>
      </c>
      <c r="F2609" t="s">
        <v>4903</v>
      </c>
      <c r="G2609" s="7" t="s">
        <v>4902</v>
      </c>
      <c r="H2609" t="s">
        <v>4904</v>
      </c>
      <c r="I2609" t="s">
        <v>4908</v>
      </c>
      <c r="J2609" t="s">
        <v>4909</v>
      </c>
      <c r="K2609" t="s">
        <v>4910</v>
      </c>
    </row>
    <row r="2610" spans="1:11">
      <c r="A2610" t="str">
        <f>IFERROR(VLOOKUP(I2610,รวมโครงการที่ผ่านทั้งหมด!G:X,18,0),"")</f>
        <v/>
      </c>
      <c r="B2610" s="1" t="s">
        <v>9</v>
      </c>
      <c r="C2610" t="s">
        <v>10</v>
      </c>
      <c r="D2610" s="7" t="s">
        <v>4788</v>
      </c>
      <c r="E2610" s="7" t="s">
        <v>4914</v>
      </c>
      <c r="F2610" t="s">
        <v>78</v>
      </c>
      <c r="G2610" s="7" t="s">
        <v>4914</v>
      </c>
      <c r="H2610" t="s">
        <v>4915</v>
      </c>
      <c r="I2610" t="s">
        <v>4916</v>
      </c>
      <c r="J2610" t="s">
        <v>4917</v>
      </c>
      <c r="K2610" t="s">
        <v>4918</v>
      </c>
    </row>
    <row r="2611" spans="1:11">
      <c r="A2611" t="str">
        <f>IFERROR(VLOOKUP(I2611,รวมโครงการที่ผ่านทั้งหมด!G:X,18,0),"")</f>
        <v/>
      </c>
      <c r="B2611" s="1" t="s">
        <v>9</v>
      </c>
      <c r="C2611" t="s">
        <v>10</v>
      </c>
      <c r="D2611" s="7" t="s">
        <v>4788</v>
      </c>
      <c r="E2611" s="7" t="s">
        <v>4914</v>
      </c>
      <c r="F2611" t="s">
        <v>78</v>
      </c>
      <c r="G2611" s="7" t="s">
        <v>4914</v>
      </c>
      <c r="H2611" t="s">
        <v>4915</v>
      </c>
      <c r="I2611" t="s">
        <v>4919</v>
      </c>
      <c r="J2611" t="s">
        <v>4920</v>
      </c>
      <c r="K2611" t="s">
        <v>4921</v>
      </c>
    </row>
    <row r="2612" spans="1:11">
      <c r="A2612" t="str">
        <f>IFERROR(VLOOKUP(I2612,รวมโครงการที่ผ่านทั้งหมด!G:X,18,0),"")</f>
        <v/>
      </c>
      <c r="B2612" s="1" t="s">
        <v>9</v>
      </c>
      <c r="C2612" t="s">
        <v>10</v>
      </c>
      <c r="D2612" s="7" t="s">
        <v>4788</v>
      </c>
      <c r="E2612" s="7" t="s">
        <v>4914</v>
      </c>
      <c r="F2612" t="s">
        <v>78</v>
      </c>
      <c r="G2612" s="7" t="s">
        <v>4914</v>
      </c>
      <c r="H2612" t="s">
        <v>4915</v>
      </c>
      <c r="I2612" t="s">
        <v>4922</v>
      </c>
      <c r="J2612" t="s">
        <v>4923</v>
      </c>
      <c r="K2612" t="s">
        <v>4924</v>
      </c>
    </row>
    <row r="2613" spans="1:11">
      <c r="A2613" t="str">
        <f>IFERROR(VLOOKUP(I2613,รวมโครงการที่ผ่านทั้งหมด!G:X,18,0),"")</f>
        <v/>
      </c>
      <c r="B2613" s="1" t="s">
        <v>9</v>
      </c>
      <c r="C2613" t="s">
        <v>10</v>
      </c>
      <c r="D2613" s="7" t="s">
        <v>4788</v>
      </c>
      <c r="E2613" s="7" t="s">
        <v>4914</v>
      </c>
      <c r="F2613" t="s">
        <v>78</v>
      </c>
      <c r="G2613" s="7" t="s">
        <v>4914</v>
      </c>
      <c r="H2613" t="s">
        <v>4915</v>
      </c>
      <c r="I2613" t="s">
        <v>4925</v>
      </c>
      <c r="J2613" t="s">
        <v>4926</v>
      </c>
      <c r="K2613" t="s">
        <v>4927</v>
      </c>
    </row>
    <row r="2614" spans="1:11">
      <c r="A2614" t="str">
        <f>IFERROR(VLOOKUP(I2614,รวมโครงการที่ผ่านทั้งหมด!G:X,18,0),"")</f>
        <v/>
      </c>
      <c r="B2614" s="1" t="s">
        <v>9</v>
      </c>
      <c r="C2614" t="s">
        <v>10</v>
      </c>
      <c r="D2614" s="7" t="s">
        <v>4788</v>
      </c>
      <c r="E2614" s="7" t="s">
        <v>4914</v>
      </c>
      <c r="F2614" t="s">
        <v>78</v>
      </c>
      <c r="G2614" s="7" t="s">
        <v>4914</v>
      </c>
      <c r="H2614" t="s">
        <v>4915</v>
      </c>
      <c r="I2614" t="s">
        <v>4928</v>
      </c>
      <c r="J2614" t="s">
        <v>4929</v>
      </c>
      <c r="K2614" t="s">
        <v>4930</v>
      </c>
    </row>
    <row r="2615" spans="1:11">
      <c r="A2615" t="str">
        <f>IFERROR(VLOOKUP(I2615,รวมโครงการที่ผ่านทั้งหมด!G:X,18,0),"")</f>
        <v/>
      </c>
      <c r="B2615" s="1" t="s">
        <v>9</v>
      </c>
      <c r="C2615" t="s">
        <v>10</v>
      </c>
      <c r="D2615" s="7" t="s">
        <v>4788</v>
      </c>
      <c r="E2615" s="7" t="s">
        <v>4914</v>
      </c>
      <c r="F2615" t="s">
        <v>4571</v>
      </c>
      <c r="G2615" s="7" t="s">
        <v>4914</v>
      </c>
      <c r="H2615" t="s">
        <v>4931</v>
      </c>
      <c r="I2615" t="s">
        <v>4932</v>
      </c>
      <c r="J2615" t="s">
        <v>4933</v>
      </c>
      <c r="K2615" t="s">
        <v>4934</v>
      </c>
    </row>
    <row r="2616" spans="1:11">
      <c r="A2616" t="str">
        <f>IFERROR(VLOOKUP(I2616,รวมโครงการที่ผ่านทั้งหมด!G:X,18,0),"")</f>
        <v/>
      </c>
      <c r="B2616" s="1" t="s">
        <v>9</v>
      </c>
      <c r="C2616" t="s">
        <v>10</v>
      </c>
      <c r="D2616" s="7" t="s">
        <v>4788</v>
      </c>
      <c r="E2616" s="7" t="s">
        <v>4914</v>
      </c>
      <c r="F2616" t="s">
        <v>4571</v>
      </c>
      <c r="G2616" s="7" t="s">
        <v>4914</v>
      </c>
      <c r="H2616" t="s">
        <v>4931</v>
      </c>
      <c r="I2616" t="s">
        <v>4935</v>
      </c>
      <c r="J2616" t="s">
        <v>4936</v>
      </c>
      <c r="K2616" t="s">
        <v>4937</v>
      </c>
    </row>
    <row r="2617" spans="1:11">
      <c r="A2617" t="str">
        <f>IFERROR(VLOOKUP(I2617,รวมโครงการที่ผ่านทั้งหมด!G:X,18,0),"")</f>
        <v/>
      </c>
      <c r="B2617" s="1" t="s">
        <v>9</v>
      </c>
      <c r="C2617" t="s">
        <v>10</v>
      </c>
      <c r="D2617" s="7" t="s">
        <v>4788</v>
      </c>
      <c r="E2617" s="7" t="s">
        <v>4914</v>
      </c>
      <c r="F2617" t="s">
        <v>4938</v>
      </c>
      <c r="G2617" s="7" t="s">
        <v>4914</v>
      </c>
      <c r="H2617" t="s">
        <v>4939</v>
      </c>
      <c r="I2617" t="s">
        <v>4940</v>
      </c>
      <c r="J2617" t="s">
        <v>4941</v>
      </c>
      <c r="K2617" t="s">
        <v>4942</v>
      </c>
    </row>
    <row r="2618" spans="1:11">
      <c r="A2618" t="str">
        <f>IFERROR(VLOOKUP(I2618,รวมโครงการที่ผ่านทั้งหมด!G:X,18,0),"")</f>
        <v/>
      </c>
      <c r="B2618" s="1" t="s">
        <v>9</v>
      </c>
      <c r="C2618" t="s">
        <v>10</v>
      </c>
      <c r="D2618" s="7" t="s">
        <v>4788</v>
      </c>
      <c r="E2618" s="7" t="s">
        <v>4914</v>
      </c>
      <c r="F2618" t="s">
        <v>4938</v>
      </c>
      <c r="G2618" s="7" t="s">
        <v>4914</v>
      </c>
      <c r="H2618" t="s">
        <v>4939</v>
      </c>
      <c r="I2618" t="s">
        <v>4943</v>
      </c>
      <c r="J2618" t="s">
        <v>4944</v>
      </c>
      <c r="K2618" t="s">
        <v>4945</v>
      </c>
    </row>
    <row r="2619" spans="1:11">
      <c r="A2619" t="str">
        <f>IFERROR(VLOOKUP(I2619,รวมโครงการที่ผ่านทั้งหมด!G:X,18,0),"")</f>
        <v/>
      </c>
      <c r="B2619" s="1" t="s">
        <v>9</v>
      </c>
      <c r="C2619" t="s">
        <v>10</v>
      </c>
      <c r="D2619" s="7" t="s">
        <v>4788</v>
      </c>
      <c r="E2619" s="7" t="s">
        <v>4914</v>
      </c>
      <c r="F2619" t="s">
        <v>4938</v>
      </c>
      <c r="G2619" s="7" t="s">
        <v>4914</v>
      </c>
      <c r="H2619" t="s">
        <v>4939</v>
      </c>
      <c r="I2619" t="s">
        <v>4946</v>
      </c>
      <c r="J2619" t="s">
        <v>4947</v>
      </c>
      <c r="K2619" t="s">
        <v>4948</v>
      </c>
    </row>
    <row r="2620" spans="1:11">
      <c r="A2620" t="str">
        <f>IFERROR(VLOOKUP(I2620,รวมโครงการที่ผ่านทั้งหมด!G:X,18,0),"")</f>
        <v/>
      </c>
      <c r="B2620" s="1" t="s">
        <v>9</v>
      </c>
      <c r="C2620" t="s">
        <v>10</v>
      </c>
      <c r="D2620" s="7" t="s">
        <v>4788</v>
      </c>
      <c r="E2620" s="7" t="s">
        <v>4914</v>
      </c>
      <c r="F2620" t="s">
        <v>4949</v>
      </c>
      <c r="G2620" s="7" t="s">
        <v>4914</v>
      </c>
      <c r="H2620" t="s">
        <v>4950</v>
      </c>
      <c r="I2620" t="s">
        <v>4951</v>
      </c>
      <c r="J2620" t="s">
        <v>4952</v>
      </c>
      <c r="K2620" t="s">
        <v>4953</v>
      </c>
    </row>
    <row r="2621" spans="1:11">
      <c r="A2621" t="str">
        <f>IFERROR(VLOOKUP(I2621,รวมโครงการที่ผ่านทั้งหมด!G:X,18,0),"")</f>
        <v/>
      </c>
      <c r="B2621" s="1" t="s">
        <v>9</v>
      </c>
      <c r="C2621" t="s">
        <v>10</v>
      </c>
      <c r="D2621" s="7" t="s">
        <v>4788</v>
      </c>
      <c r="E2621" s="7" t="s">
        <v>4914</v>
      </c>
      <c r="F2621" t="s">
        <v>4949</v>
      </c>
      <c r="G2621" s="7" t="s">
        <v>4914</v>
      </c>
      <c r="H2621" t="s">
        <v>4950</v>
      </c>
      <c r="I2621" t="s">
        <v>4954</v>
      </c>
      <c r="J2621" t="s">
        <v>4955</v>
      </c>
      <c r="K2621" t="s">
        <v>4956</v>
      </c>
    </row>
    <row r="2622" spans="1:11">
      <c r="A2622" t="str">
        <f>IFERROR(VLOOKUP(I2622,รวมโครงการที่ผ่านทั้งหมด!G:X,18,0),"")</f>
        <v/>
      </c>
      <c r="B2622" s="1" t="s">
        <v>9</v>
      </c>
      <c r="C2622" t="s">
        <v>10</v>
      </c>
      <c r="D2622" s="7" t="s">
        <v>4788</v>
      </c>
      <c r="E2622" s="7" t="s">
        <v>4914</v>
      </c>
      <c r="F2622" t="s">
        <v>4949</v>
      </c>
      <c r="G2622" s="7" t="s">
        <v>4914</v>
      </c>
      <c r="H2622" t="s">
        <v>4950</v>
      </c>
      <c r="I2622" t="s">
        <v>4957</v>
      </c>
      <c r="J2622" t="s">
        <v>4958</v>
      </c>
      <c r="K2622" t="s">
        <v>4959</v>
      </c>
    </row>
    <row r="2623" spans="1:11">
      <c r="A2623" t="str">
        <f>IFERROR(VLOOKUP(I2623,รวมโครงการที่ผ่านทั้งหมด!G:X,18,0),"")</f>
        <v/>
      </c>
      <c r="B2623" s="1" t="s">
        <v>9</v>
      </c>
      <c r="C2623" t="s">
        <v>10</v>
      </c>
      <c r="D2623" s="7" t="s">
        <v>4788</v>
      </c>
      <c r="E2623" s="7" t="s">
        <v>4914</v>
      </c>
      <c r="F2623" t="s">
        <v>4949</v>
      </c>
      <c r="G2623" s="7" t="s">
        <v>4914</v>
      </c>
      <c r="H2623" t="s">
        <v>4950</v>
      </c>
      <c r="I2623" t="s">
        <v>4960</v>
      </c>
      <c r="J2623" t="s">
        <v>4961</v>
      </c>
      <c r="K2623" t="s">
        <v>4962</v>
      </c>
    </row>
    <row r="2624" spans="1:11">
      <c r="A2624" t="str">
        <f>IFERROR(VLOOKUP(I2624,รวมโครงการที่ผ่านทั้งหมด!G:X,18,0),"")</f>
        <v/>
      </c>
      <c r="B2624" s="1" t="s">
        <v>9</v>
      </c>
      <c r="C2624" t="s">
        <v>10</v>
      </c>
      <c r="D2624" s="7" t="s">
        <v>4788</v>
      </c>
      <c r="E2624" s="7" t="s">
        <v>4914</v>
      </c>
      <c r="F2624" t="s">
        <v>4949</v>
      </c>
      <c r="G2624" s="7" t="s">
        <v>4914</v>
      </c>
      <c r="H2624" t="s">
        <v>4950</v>
      </c>
      <c r="I2624" t="s">
        <v>4963</v>
      </c>
      <c r="J2624" t="s">
        <v>4964</v>
      </c>
      <c r="K2624" t="s">
        <v>4965</v>
      </c>
    </row>
    <row r="2625" spans="1:11">
      <c r="A2625" t="str">
        <f>IFERROR(VLOOKUP(I2625,รวมโครงการที่ผ่านทั้งหมด!G:X,18,0),"")</f>
        <v/>
      </c>
      <c r="B2625" s="1" t="s">
        <v>9</v>
      </c>
      <c r="C2625" t="s">
        <v>10</v>
      </c>
      <c r="D2625" s="7" t="s">
        <v>4788</v>
      </c>
      <c r="E2625" s="7" t="s">
        <v>4914</v>
      </c>
      <c r="F2625" t="s">
        <v>4949</v>
      </c>
      <c r="G2625" s="7" t="s">
        <v>4914</v>
      </c>
      <c r="H2625" t="s">
        <v>4950</v>
      </c>
      <c r="I2625" t="s">
        <v>4966</v>
      </c>
      <c r="J2625" t="s">
        <v>4967</v>
      </c>
      <c r="K2625" t="s">
        <v>4968</v>
      </c>
    </row>
    <row r="2626" spans="1:11">
      <c r="A2626" t="str">
        <f>IFERROR(VLOOKUP(I2626,รวมโครงการที่ผ่านทั้งหมด!G:X,18,0),"")</f>
        <v/>
      </c>
      <c r="B2626" s="1" t="s">
        <v>9</v>
      </c>
      <c r="C2626" t="s">
        <v>10</v>
      </c>
      <c r="D2626" s="7" t="s">
        <v>4788</v>
      </c>
      <c r="E2626" s="7" t="s">
        <v>4914</v>
      </c>
      <c r="F2626" t="s">
        <v>4949</v>
      </c>
      <c r="G2626" s="7" t="s">
        <v>4914</v>
      </c>
      <c r="H2626" t="s">
        <v>4950</v>
      </c>
      <c r="I2626" t="s">
        <v>4969</v>
      </c>
      <c r="J2626" t="s">
        <v>4970</v>
      </c>
      <c r="K2626" t="s">
        <v>4971</v>
      </c>
    </row>
    <row r="2627" spans="1:11">
      <c r="A2627" t="str">
        <f>IFERROR(VLOOKUP(I2627,รวมโครงการที่ผ่านทั้งหมด!G:X,18,0),"")</f>
        <v/>
      </c>
      <c r="B2627" s="1" t="s">
        <v>9</v>
      </c>
      <c r="C2627" t="s">
        <v>10</v>
      </c>
      <c r="D2627" s="7" t="s">
        <v>4788</v>
      </c>
      <c r="E2627" s="7" t="s">
        <v>4914</v>
      </c>
      <c r="F2627" t="s">
        <v>4949</v>
      </c>
      <c r="G2627" s="7" t="s">
        <v>4914</v>
      </c>
      <c r="H2627" t="s">
        <v>4950</v>
      </c>
      <c r="I2627" t="s">
        <v>4972</v>
      </c>
      <c r="J2627" t="s">
        <v>4973</v>
      </c>
      <c r="K2627" t="s">
        <v>4974</v>
      </c>
    </row>
    <row r="2628" spans="1:11">
      <c r="A2628" t="str">
        <f>IFERROR(VLOOKUP(I2628,รวมโครงการที่ผ่านทั้งหมด!G:X,18,0),"")</f>
        <v/>
      </c>
      <c r="B2628" s="1" t="s">
        <v>9</v>
      </c>
      <c r="C2628" t="s">
        <v>10</v>
      </c>
      <c r="D2628" s="7" t="s">
        <v>4788</v>
      </c>
      <c r="E2628" s="7" t="s">
        <v>4914</v>
      </c>
      <c r="F2628" t="s">
        <v>4949</v>
      </c>
      <c r="G2628" s="7" t="s">
        <v>4914</v>
      </c>
      <c r="H2628" t="s">
        <v>4950</v>
      </c>
      <c r="I2628" t="s">
        <v>4975</v>
      </c>
      <c r="J2628" t="s">
        <v>4976</v>
      </c>
      <c r="K2628" t="s">
        <v>4977</v>
      </c>
    </row>
    <row r="2629" spans="1:11">
      <c r="A2629" t="str">
        <f>IFERROR(VLOOKUP(I2629,รวมโครงการที่ผ่านทั้งหมด!G:X,18,0),"")</f>
        <v/>
      </c>
      <c r="B2629" s="1" t="s">
        <v>9</v>
      </c>
      <c r="C2629" t="s">
        <v>10</v>
      </c>
      <c r="D2629" s="7" t="s">
        <v>4788</v>
      </c>
      <c r="E2629" s="7" t="s">
        <v>4914</v>
      </c>
      <c r="F2629" t="s">
        <v>4949</v>
      </c>
      <c r="G2629" s="7" t="s">
        <v>4914</v>
      </c>
      <c r="H2629" t="s">
        <v>4950</v>
      </c>
      <c r="I2629" t="s">
        <v>4978</v>
      </c>
      <c r="J2629" t="s">
        <v>4979</v>
      </c>
      <c r="K2629" t="s">
        <v>4980</v>
      </c>
    </row>
    <row r="2630" spans="1:11">
      <c r="A2630" t="str">
        <f>IFERROR(VLOOKUP(I2630,รวมโครงการที่ผ่านทั้งหมด!G:X,18,0),"")</f>
        <v/>
      </c>
      <c r="B2630" s="1" t="s">
        <v>9</v>
      </c>
      <c r="C2630" t="s">
        <v>10</v>
      </c>
      <c r="D2630" s="7" t="s">
        <v>4788</v>
      </c>
      <c r="E2630" s="7" t="s">
        <v>4914</v>
      </c>
      <c r="F2630" t="s">
        <v>4949</v>
      </c>
      <c r="G2630" s="7" t="s">
        <v>4914</v>
      </c>
      <c r="H2630" t="s">
        <v>4950</v>
      </c>
      <c r="I2630" t="s">
        <v>4981</v>
      </c>
      <c r="J2630" t="s">
        <v>4982</v>
      </c>
      <c r="K2630" t="s">
        <v>4983</v>
      </c>
    </row>
    <row r="2631" spans="1:11">
      <c r="A2631" t="str">
        <f>IFERROR(VLOOKUP(I2631,รวมโครงการที่ผ่านทั้งหมด!G:X,18,0),"")</f>
        <v/>
      </c>
      <c r="B2631" s="1" t="s">
        <v>9</v>
      </c>
      <c r="C2631" t="s">
        <v>10</v>
      </c>
      <c r="D2631" s="7" t="s">
        <v>4788</v>
      </c>
      <c r="E2631" s="7" t="s">
        <v>4914</v>
      </c>
      <c r="F2631" t="s">
        <v>4949</v>
      </c>
      <c r="G2631" s="7" t="s">
        <v>4914</v>
      </c>
      <c r="H2631" t="s">
        <v>4950</v>
      </c>
      <c r="I2631" t="s">
        <v>4984</v>
      </c>
      <c r="J2631" t="s">
        <v>4985</v>
      </c>
      <c r="K2631" t="s">
        <v>4986</v>
      </c>
    </row>
    <row r="2632" spans="1:11">
      <c r="A2632" t="str">
        <f>IFERROR(VLOOKUP(I2632,รวมโครงการที่ผ่านทั้งหมด!G:X,18,0),"")</f>
        <v/>
      </c>
      <c r="B2632" s="1" t="s">
        <v>9</v>
      </c>
      <c r="C2632" t="s">
        <v>10</v>
      </c>
      <c r="D2632" s="7" t="s">
        <v>4788</v>
      </c>
      <c r="E2632" s="7" t="s">
        <v>4914</v>
      </c>
      <c r="F2632" t="s">
        <v>4949</v>
      </c>
      <c r="G2632" s="7" t="s">
        <v>4914</v>
      </c>
      <c r="H2632" t="s">
        <v>4950</v>
      </c>
      <c r="I2632" t="s">
        <v>4987</v>
      </c>
      <c r="J2632" t="s">
        <v>4988</v>
      </c>
      <c r="K2632" t="s">
        <v>4989</v>
      </c>
    </row>
    <row r="2633" spans="1:11">
      <c r="A2633" t="str">
        <f>IFERROR(VLOOKUP(I2633,รวมโครงการที่ผ่านทั้งหมด!G:X,18,0),"")</f>
        <v/>
      </c>
      <c r="B2633" s="1" t="s">
        <v>9</v>
      </c>
      <c r="C2633" t="s">
        <v>10</v>
      </c>
      <c r="D2633" s="7" t="s">
        <v>4788</v>
      </c>
      <c r="E2633" s="7" t="s">
        <v>4914</v>
      </c>
      <c r="F2633" t="s">
        <v>4949</v>
      </c>
      <c r="G2633" s="7" t="s">
        <v>4914</v>
      </c>
      <c r="H2633" t="s">
        <v>4950</v>
      </c>
      <c r="I2633" t="s">
        <v>4990</v>
      </c>
      <c r="J2633" t="s">
        <v>4991</v>
      </c>
      <c r="K2633" t="s">
        <v>4992</v>
      </c>
    </row>
    <row r="2634" spans="1:11">
      <c r="A2634" t="str">
        <f>IFERROR(VLOOKUP(I2634,รวมโครงการที่ผ่านทั้งหมด!G:X,18,0),"")</f>
        <v/>
      </c>
      <c r="B2634" s="1" t="s">
        <v>9</v>
      </c>
      <c r="C2634" t="s">
        <v>10</v>
      </c>
      <c r="D2634" s="7" t="s">
        <v>4788</v>
      </c>
      <c r="E2634" s="7" t="s">
        <v>4914</v>
      </c>
      <c r="F2634" t="s">
        <v>4993</v>
      </c>
      <c r="G2634" s="7" t="s">
        <v>4914</v>
      </c>
      <c r="H2634" t="s">
        <v>4994</v>
      </c>
      <c r="I2634" t="s">
        <v>4998</v>
      </c>
      <c r="J2634" t="s">
        <v>4999</v>
      </c>
      <c r="K2634" t="s">
        <v>5000</v>
      </c>
    </row>
    <row r="2635" spans="1:11">
      <c r="A2635" t="str">
        <f>IFERROR(VLOOKUP(I2635,รวมโครงการที่ผ่านทั้งหมด!G:X,18,0),"")</f>
        <v/>
      </c>
      <c r="B2635" s="1" t="s">
        <v>9</v>
      </c>
      <c r="C2635" t="s">
        <v>10</v>
      </c>
      <c r="D2635" s="7" t="s">
        <v>4788</v>
      </c>
      <c r="E2635" s="7" t="s">
        <v>4914</v>
      </c>
      <c r="F2635" t="s">
        <v>4993</v>
      </c>
      <c r="G2635" s="7" t="s">
        <v>4914</v>
      </c>
      <c r="H2635" t="s">
        <v>4994</v>
      </c>
      <c r="I2635" t="s">
        <v>5001</v>
      </c>
      <c r="J2635" t="s">
        <v>5002</v>
      </c>
      <c r="K2635" t="s">
        <v>5003</v>
      </c>
    </row>
    <row r="2636" spans="1:11">
      <c r="A2636" t="str">
        <f>IFERROR(VLOOKUP(I2636,รวมโครงการที่ผ่านทั้งหมด!G:X,18,0),"")</f>
        <v/>
      </c>
      <c r="B2636" s="1" t="s">
        <v>9</v>
      </c>
      <c r="C2636" t="s">
        <v>10</v>
      </c>
      <c r="D2636" s="7" t="s">
        <v>4788</v>
      </c>
      <c r="E2636" s="7" t="s">
        <v>4914</v>
      </c>
      <c r="F2636" t="s">
        <v>4993</v>
      </c>
      <c r="G2636" s="7" t="s">
        <v>4914</v>
      </c>
      <c r="H2636" t="s">
        <v>4994</v>
      </c>
      <c r="I2636" t="s">
        <v>5004</v>
      </c>
      <c r="J2636" t="s">
        <v>5005</v>
      </c>
      <c r="K2636" t="s">
        <v>5006</v>
      </c>
    </row>
    <row r="2637" spans="1:11">
      <c r="A2637" t="str">
        <f>IFERROR(VLOOKUP(I2637,รวมโครงการที่ผ่านทั้งหมด!G:X,18,0),"")</f>
        <v/>
      </c>
      <c r="B2637" s="1" t="s">
        <v>9</v>
      </c>
      <c r="C2637" t="s">
        <v>10</v>
      </c>
      <c r="D2637" s="7" t="s">
        <v>4788</v>
      </c>
      <c r="E2637" s="7" t="s">
        <v>4914</v>
      </c>
      <c r="F2637" t="s">
        <v>4993</v>
      </c>
      <c r="G2637" s="7" t="s">
        <v>4914</v>
      </c>
      <c r="H2637" t="s">
        <v>4994</v>
      </c>
      <c r="I2637" t="s">
        <v>5007</v>
      </c>
      <c r="J2637" t="s">
        <v>5008</v>
      </c>
      <c r="K2637" t="s">
        <v>5009</v>
      </c>
    </row>
    <row r="2638" spans="1:11">
      <c r="A2638">
        <f>IFERROR(VLOOKUP(I2638,รวมโครงการที่ผ่านทั้งหมด!G:X,18,0),"")</f>
        <v>1</v>
      </c>
      <c r="B2638" s="1" t="s">
        <v>9</v>
      </c>
      <c r="C2638" t="s">
        <v>10</v>
      </c>
      <c r="D2638" s="7" t="s">
        <v>4788</v>
      </c>
      <c r="E2638" s="7" t="s">
        <v>4914</v>
      </c>
      <c r="F2638" t="s">
        <v>4993</v>
      </c>
      <c r="G2638" s="7" t="s">
        <v>4914</v>
      </c>
      <c r="H2638" t="s">
        <v>4994</v>
      </c>
      <c r="I2638" t="s">
        <v>5010</v>
      </c>
      <c r="J2638" t="s">
        <v>5011</v>
      </c>
      <c r="K2638" t="s">
        <v>5012</v>
      </c>
    </row>
    <row r="2639" spans="1:11">
      <c r="A2639" t="str">
        <f>IFERROR(VLOOKUP(I2639,รวมโครงการที่ผ่านทั้งหมด!G:X,18,0),"")</f>
        <v/>
      </c>
      <c r="B2639" s="1" t="s">
        <v>9</v>
      </c>
      <c r="C2639" t="s">
        <v>10</v>
      </c>
      <c r="D2639" s="7" t="s">
        <v>4788</v>
      </c>
      <c r="E2639" s="7" t="s">
        <v>4914</v>
      </c>
      <c r="F2639" t="s">
        <v>4993</v>
      </c>
      <c r="G2639" s="7" t="s">
        <v>4914</v>
      </c>
      <c r="H2639" t="s">
        <v>4994</v>
      </c>
      <c r="I2639" t="s">
        <v>5013</v>
      </c>
      <c r="J2639" t="s">
        <v>5014</v>
      </c>
      <c r="K2639" t="s">
        <v>5015</v>
      </c>
    </row>
    <row r="2640" spans="1:11">
      <c r="A2640" t="str">
        <f>IFERROR(VLOOKUP(I2640,รวมโครงการที่ผ่านทั้งหมด!G:X,18,0),"")</f>
        <v/>
      </c>
      <c r="B2640" s="1" t="s">
        <v>9</v>
      </c>
      <c r="C2640" t="s">
        <v>10</v>
      </c>
      <c r="D2640" s="7" t="s">
        <v>4788</v>
      </c>
      <c r="E2640" s="7" t="s">
        <v>4914</v>
      </c>
      <c r="F2640" t="s">
        <v>4993</v>
      </c>
      <c r="G2640" s="7" t="s">
        <v>4914</v>
      </c>
      <c r="H2640" t="s">
        <v>4994</v>
      </c>
      <c r="I2640" t="s">
        <v>5016</v>
      </c>
      <c r="J2640" t="s">
        <v>5017</v>
      </c>
      <c r="K2640" t="s">
        <v>5018</v>
      </c>
    </row>
    <row r="2641" spans="1:11">
      <c r="A2641" t="str">
        <f>IFERROR(VLOOKUP(I2641,รวมโครงการที่ผ่านทั้งหมด!G:X,18,0),"")</f>
        <v/>
      </c>
      <c r="B2641" s="1" t="s">
        <v>9</v>
      </c>
      <c r="C2641" t="s">
        <v>10</v>
      </c>
      <c r="D2641" s="7" t="s">
        <v>4788</v>
      </c>
      <c r="E2641" s="7" t="s">
        <v>4914</v>
      </c>
      <c r="F2641" t="s">
        <v>4993</v>
      </c>
      <c r="G2641" s="7" t="s">
        <v>4914</v>
      </c>
      <c r="H2641" t="s">
        <v>4994</v>
      </c>
      <c r="I2641" t="s">
        <v>5031</v>
      </c>
      <c r="J2641" t="s">
        <v>5032</v>
      </c>
      <c r="K2641" t="s">
        <v>5033</v>
      </c>
    </row>
    <row r="2642" spans="1:11">
      <c r="A2642" t="str">
        <f>IFERROR(VLOOKUP(I2642,รวมโครงการที่ผ่านทั้งหมด!G:X,18,0),"")</f>
        <v/>
      </c>
      <c r="B2642" s="1" t="s">
        <v>9</v>
      </c>
      <c r="C2642" t="s">
        <v>10</v>
      </c>
      <c r="D2642" s="7" t="s">
        <v>4788</v>
      </c>
      <c r="E2642" s="7" t="s">
        <v>4914</v>
      </c>
      <c r="F2642" t="s">
        <v>4993</v>
      </c>
      <c r="G2642" s="7" t="s">
        <v>4914</v>
      </c>
      <c r="H2642" t="s">
        <v>4994</v>
      </c>
      <c r="I2642" t="s">
        <v>5034</v>
      </c>
      <c r="J2642" t="s">
        <v>5035</v>
      </c>
      <c r="K2642" t="s">
        <v>5036</v>
      </c>
    </row>
    <row r="2643" spans="1:11">
      <c r="A2643" t="str">
        <f>IFERROR(VLOOKUP(I2643,รวมโครงการที่ผ่านทั้งหมด!G:X,18,0),"")</f>
        <v/>
      </c>
      <c r="B2643" s="1" t="s">
        <v>9</v>
      </c>
      <c r="C2643" t="s">
        <v>10</v>
      </c>
      <c r="D2643" s="7" t="s">
        <v>4788</v>
      </c>
      <c r="E2643" s="7" t="s">
        <v>4914</v>
      </c>
      <c r="F2643" t="s">
        <v>4993</v>
      </c>
      <c r="G2643" s="7" t="s">
        <v>4914</v>
      </c>
      <c r="H2643" t="s">
        <v>4994</v>
      </c>
      <c r="I2643" t="s">
        <v>5037</v>
      </c>
      <c r="J2643" t="s">
        <v>5038</v>
      </c>
      <c r="K2643" t="s">
        <v>5039</v>
      </c>
    </row>
    <row r="2644" spans="1:11">
      <c r="A2644" t="str">
        <f>IFERROR(VLOOKUP(I2644,รวมโครงการที่ผ่านทั้งหมด!G:X,18,0),"")</f>
        <v/>
      </c>
      <c r="B2644" s="1" t="s">
        <v>9</v>
      </c>
      <c r="C2644" t="s">
        <v>10</v>
      </c>
      <c r="D2644" s="7" t="s">
        <v>4788</v>
      </c>
      <c r="E2644" s="7" t="s">
        <v>4914</v>
      </c>
      <c r="F2644" t="s">
        <v>5040</v>
      </c>
      <c r="G2644" s="7" t="s">
        <v>4914</v>
      </c>
      <c r="H2644" t="s">
        <v>5041</v>
      </c>
      <c r="I2644" t="s">
        <v>5042</v>
      </c>
      <c r="J2644" t="s">
        <v>5043</v>
      </c>
      <c r="K2644" t="s">
        <v>5044</v>
      </c>
    </row>
    <row r="2645" spans="1:11">
      <c r="A2645">
        <f>IFERROR(VLOOKUP(I2645,รวมโครงการที่ผ่านทั้งหมด!G:X,18,0),"")</f>
        <v>1</v>
      </c>
      <c r="B2645" s="1" t="s">
        <v>9</v>
      </c>
      <c r="C2645" t="s">
        <v>10</v>
      </c>
      <c r="D2645" s="7" t="s">
        <v>4788</v>
      </c>
      <c r="E2645" s="7" t="s">
        <v>4914</v>
      </c>
      <c r="F2645" t="s">
        <v>5040</v>
      </c>
      <c r="G2645" s="7" t="s">
        <v>4914</v>
      </c>
      <c r="H2645" t="s">
        <v>5041</v>
      </c>
      <c r="I2645" t="s">
        <v>5045</v>
      </c>
      <c r="J2645" t="s">
        <v>5046</v>
      </c>
      <c r="K2645" t="s">
        <v>5047</v>
      </c>
    </row>
    <row r="2646" spans="1:11">
      <c r="A2646" t="str">
        <f>IFERROR(VLOOKUP(I2646,รวมโครงการที่ผ่านทั้งหมด!G:X,18,0),"")</f>
        <v/>
      </c>
      <c r="B2646" s="1" t="s">
        <v>9</v>
      </c>
      <c r="C2646" t="s">
        <v>10</v>
      </c>
      <c r="D2646" s="7" t="s">
        <v>4788</v>
      </c>
      <c r="E2646" s="7" t="s">
        <v>4914</v>
      </c>
      <c r="F2646" t="s">
        <v>5040</v>
      </c>
      <c r="G2646" s="7" t="s">
        <v>4914</v>
      </c>
      <c r="H2646" t="s">
        <v>5041</v>
      </c>
      <c r="I2646" t="s">
        <v>5048</v>
      </c>
      <c r="J2646" t="s">
        <v>5049</v>
      </c>
      <c r="K2646" t="s">
        <v>5050</v>
      </c>
    </row>
    <row r="2647" spans="1:11">
      <c r="A2647" t="str">
        <f>IFERROR(VLOOKUP(I2647,รวมโครงการที่ผ่านทั้งหมด!G:X,18,0),"")</f>
        <v/>
      </c>
      <c r="B2647" s="1" t="s">
        <v>9</v>
      </c>
      <c r="C2647" t="s">
        <v>10</v>
      </c>
      <c r="D2647" s="7" t="s">
        <v>4788</v>
      </c>
      <c r="E2647" s="7" t="s">
        <v>4914</v>
      </c>
      <c r="F2647" t="s">
        <v>5040</v>
      </c>
      <c r="G2647" s="7" t="s">
        <v>4914</v>
      </c>
      <c r="H2647" t="s">
        <v>5041</v>
      </c>
      <c r="I2647" t="s">
        <v>5051</v>
      </c>
      <c r="J2647" t="s">
        <v>5052</v>
      </c>
      <c r="K2647" t="s">
        <v>5053</v>
      </c>
    </row>
    <row r="2648" spans="1:11">
      <c r="A2648" t="str">
        <f>IFERROR(VLOOKUP(I2648,รวมโครงการที่ผ่านทั้งหมด!G:X,18,0),"")</f>
        <v/>
      </c>
      <c r="B2648" s="1" t="s">
        <v>9</v>
      </c>
      <c r="C2648" t="s">
        <v>10</v>
      </c>
      <c r="D2648" s="7" t="s">
        <v>4788</v>
      </c>
      <c r="E2648" s="7" t="s">
        <v>4914</v>
      </c>
      <c r="F2648" t="s">
        <v>5040</v>
      </c>
      <c r="G2648" s="7" t="s">
        <v>4914</v>
      </c>
      <c r="H2648" t="s">
        <v>5041</v>
      </c>
      <c r="I2648" t="s">
        <v>5054</v>
      </c>
      <c r="J2648" t="s">
        <v>5055</v>
      </c>
      <c r="K2648" t="s">
        <v>5056</v>
      </c>
    </row>
    <row r="2649" spans="1:11">
      <c r="A2649" t="str">
        <f>IFERROR(VLOOKUP(I2649,รวมโครงการที่ผ่านทั้งหมด!G:X,18,0),"")</f>
        <v/>
      </c>
      <c r="B2649" s="1" t="s">
        <v>9</v>
      </c>
      <c r="C2649" t="s">
        <v>10</v>
      </c>
      <c r="D2649" s="7" t="s">
        <v>4788</v>
      </c>
      <c r="E2649" s="7" t="s">
        <v>4914</v>
      </c>
      <c r="F2649" t="s">
        <v>5040</v>
      </c>
      <c r="G2649" s="7" t="s">
        <v>4914</v>
      </c>
      <c r="H2649" t="s">
        <v>5041</v>
      </c>
      <c r="I2649" t="s">
        <v>5057</v>
      </c>
      <c r="J2649" t="s">
        <v>5058</v>
      </c>
      <c r="K2649" t="s">
        <v>5059</v>
      </c>
    </row>
    <row r="2650" spans="1:11">
      <c r="A2650" t="str">
        <f>IFERROR(VLOOKUP(I2650,รวมโครงการที่ผ่านทั้งหมด!G:X,18,0),"")</f>
        <v/>
      </c>
      <c r="B2650" s="1" t="s">
        <v>9</v>
      </c>
      <c r="C2650" t="s">
        <v>10</v>
      </c>
      <c r="D2650" s="7" t="s">
        <v>4788</v>
      </c>
      <c r="E2650" s="7" t="s">
        <v>4914</v>
      </c>
      <c r="F2650" t="s">
        <v>5040</v>
      </c>
      <c r="G2650" s="7" t="s">
        <v>4914</v>
      </c>
      <c r="H2650" t="s">
        <v>5041</v>
      </c>
      <c r="I2650" t="s">
        <v>5060</v>
      </c>
      <c r="J2650" t="s">
        <v>5061</v>
      </c>
      <c r="K2650" t="s">
        <v>5062</v>
      </c>
    </row>
    <row r="2651" spans="1:11">
      <c r="A2651" t="str">
        <f>IFERROR(VLOOKUP(I2651,รวมโครงการที่ผ่านทั้งหมด!G:X,18,0),"")</f>
        <v/>
      </c>
      <c r="B2651" s="1" t="s">
        <v>9</v>
      </c>
      <c r="C2651" t="s">
        <v>10</v>
      </c>
      <c r="D2651" s="7" t="s">
        <v>4788</v>
      </c>
      <c r="E2651" s="7" t="s">
        <v>4914</v>
      </c>
      <c r="F2651" t="s">
        <v>5040</v>
      </c>
      <c r="G2651" s="7" t="s">
        <v>4914</v>
      </c>
      <c r="H2651" t="s">
        <v>5041</v>
      </c>
      <c r="I2651" t="s">
        <v>5063</v>
      </c>
      <c r="J2651" t="s">
        <v>5064</v>
      </c>
      <c r="K2651" t="s">
        <v>5065</v>
      </c>
    </row>
    <row r="2652" spans="1:11">
      <c r="A2652">
        <f>IFERROR(VLOOKUP(I2652,รวมโครงการที่ผ่านทั้งหมด!G:X,18,0),"")</f>
        <v>1</v>
      </c>
      <c r="B2652" s="1" t="s">
        <v>9</v>
      </c>
      <c r="C2652" t="s">
        <v>10</v>
      </c>
      <c r="D2652" s="7" t="s">
        <v>4788</v>
      </c>
      <c r="E2652" s="7" t="s">
        <v>4914</v>
      </c>
      <c r="F2652" t="s">
        <v>5040</v>
      </c>
      <c r="G2652" s="7" t="s">
        <v>4914</v>
      </c>
      <c r="H2652" t="s">
        <v>5041</v>
      </c>
      <c r="I2652" t="s">
        <v>5066</v>
      </c>
      <c r="J2652" t="s">
        <v>5067</v>
      </c>
      <c r="K2652" t="s">
        <v>5068</v>
      </c>
    </row>
    <row r="2653" spans="1:11">
      <c r="A2653">
        <f>IFERROR(VLOOKUP(I2653,รวมโครงการที่ผ่านทั้งหมด!G:X,18,0),"")</f>
        <v>1</v>
      </c>
      <c r="B2653" s="1" t="s">
        <v>9</v>
      </c>
      <c r="C2653" t="s">
        <v>10</v>
      </c>
      <c r="D2653" s="7" t="s">
        <v>4788</v>
      </c>
      <c r="E2653" s="7" t="s">
        <v>4914</v>
      </c>
      <c r="F2653" t="s">
        <v>5040</v>
      </c>
      <c r="G2653" s="7" t="s">
        <v>4914</v>
      </c>
      <c r="H2653" t="s">
        <v>5041</v>
      </c>
      <c r="I2653" t="s">
        <v>5069</v>
      </c>
      <c r="J2653" t="s">
        <v>5070</v>
      </c>
      <c r="K2653" t="s">
        <v>5071</v>
      </c>
    </row>
    <row r="2654" spans="1:11">
      <c r="A2654" t="str">
        <f>IFERROR(VLOOKUP(I2654,รวมโครงการที่ผ่านทั้งหมด!G:X,18,0),"")</f>
        <v/>
      </c>
      <c r="B2654" s="1" t="s">
        <v>9</v>
      </c>
      <c r="C2654" t="s">
        <v>10</v>
      </c>
      <c r="D2654" s="7" t="s">
        <v>4788</v>
      </c>
      <c r="E2654" s="7" t="s">
        <v>4914</v>
      </c>
      <c r="F2654" t="s">
        <v>5040</v>
      </c>
      <c r="G2654" s="7" t="s">
        <v>4914</v>
      </c>
      <c r="H2654" t="s">
        <v>5041</v>
      </c>
      <c r="I2654" t="s">
        <v>5072</v>
      </c>
      <c r="J2654" t="s">
        <v>5073</v>
      </c>
      <c r="K2654" t="s">
        <v>5074</v>
      </c>
    </row>
    <row r="2655" spans="1:11">
      <c r="A2655" t="str">
        <f>IFERROR(VLOOKUP(I2655,รวมโครงการที่ผ่านทั้งหมด!G:X,18,0),"")</f>
        <v/>
      </c>
      <c r="B2655" s="1" t="s">
        <v>9</v>
      </c>
      <c r="C2655" t="s">
        <v>10</v>
      </c>
      <c r="D2655" s="7" t="s">
        <v>4788</v>
      </c>
      <c r="E2655" s="7" t="s">
        <v>4914</v>
      </c>
      <c r="F2655" t="s">
        <v>5075</v>
      </c>
      <c r="G2655" s="7" t="s">
        <v>4914</v>
      </c>
      <c r="H2655" t="s">
        <v>5076</v>
      </c>
      <c r="I2655" t="s">
        <v>5077</v>
      </c>
      <c r="J2655" t="s">
        <v>5078</v>
      </c>
      <c r="K2655" t="s">
        <v>5079</v>
      </c>
    </row>
    <row r="2656" spans="1:11">
      <c r="A2656" t="str">
        <f>IFERROR(VLOOKUP(I2656,รวมโครงการที่ผ่านทั้งหมด!G:X,18,0),"")</f>
        <v/>
      </c>
      <c r="B2656" s="1" t="s">
        <v>9</v>
      </c>
      <c r="C2656" t="s">
        <v>10</v>
      </c>
      <c r="D2656" s="7" t="s">
        <v>4788</v>
      </c>
      <c r="E2656" s="7" t="s">
        <v>4914</v>
      </c>
      <c r="F2656" t="s">
        <v>5075</v>
      </c>
      <c r="G2656" s="7" t="s">
        <v>4914</v>
      </c>
      <c r="H2656" t="s">
        <v>5076</v>
      </c>
      <c r="I2656" t="s">
        <v>5080</v>
      </c>
      <c r="J2656" t="s">
        <v>5081</v>
      </c>
      <c r="K2656" t="s">
        <v>5082</v>
      </c>
    </row>
    <row r="2657" spans="1:11">
      <c r="A2657" t="str">
        <f>IFERROR(VLOOKUP(I2657,รวมโครงการที่ผ่านทั้งหมด!G:X,18,0),"")</f>
        <v/>
      </c>
      <c r="B2657" s="1" t="s">
        <v>9</v>
      </c>
      <c r="C2657" t="s">
        <v>10</v>
      </c>
      <c r="D2657" s="7" t="s">
        <v>4788</v>
      </c>
      <c r="E2657" s="7" t="s">
        <v>4914</v>
      </c>
      <c r="F2657" t="s">
        <v>5075</v>
      </c>
      <c r="G2657" s="7" t="s">
        <v>4914</v>
      </c>
      <c r="H2657" t="s">
        <v>5076</v>
      </c>
      <c r="I2657" t="s">
        <v>5083</v>
      </c>
      <c r="J2657" t="s">
        <v>5084</v>
      </c>
      <c r="K2657" t="s">
        <v>5085</v>
      </c>
    </row>
    <row r="2658" spans="1:11">
      <c r="A2658" t="str">
        <f>IFERROR(VLOOKUP(I2658,รวมโครงการที่ผ่านทั้งหมด!G:X,18,0),"")</f>
        <v/>
      </c>
      <c r="B2658" s="1" t="s">
        <v>9</v>
      </c>
      <c r="C2658" t="s">
        <v>10</v>
      </c>
      <c r="D2658" s="7" t="s">
        <v>4788</v>
      </c>
      <c r="E2658" s="7" t="s">
        <v>4914</v>
      </c>
      <c r="F2658" t="s">
        <v>5075</v>
      </c>
      <c r="G2658" s="7" t="s">
        <v>4914</v>
      </c>
      <c r="H2658" t="s">
        <v>5076</v>
      </c>
      <c r="I2658" t="s">
        <v>5086</v>
      </c>
      <c r="J2658" t="s">
        <v>5087</v>
      </c>
      <c r="K2658" t="s">
        <v>5088</v>
      </c>
    </row>
    <row r="2659" spans="1:11">
      <c r="A2659" t="str">
        <f>IFERROR(VLOOKUP(I2659,รวมโครงการที่ผ่านทั้งหมด!G:X,18,0),"")</f>
        <v/>
      </c>
      <c r="B2659" s="1" t="s">
        <v>9</v>
      </c>
      <c r="C2659" t="s">
        <v>10</v>
      </c>
      <c r="D2659" s="7" t="s">
        <v>4788</v>
      </c>
      <c r="E2659" s="7" t="s">
        <v>4914</v>
      </c>
      <c r="F2659" t="s">
        <v>5089</v>
      </c>
      <c r="G2659" s="7" t="s">
        <v>4914</v>
      </c>
      <c r="H2659" t="s">
        <v>5090</v>
      </c>
      <c r="I2659" t="s">
        <v>5097</v>
      </c>
      <c r="J2659" t="s">
        <v>5098</v>
      </c>
      <c r="K2659" t="s">
        <v>5099</v>
      </c>
    </row>
    <row r="2660" spans="1:11">
      <c r="A2660" t="str">
        <f>IFERROR(VLOOKUP(I2660,รวมโครงการที่ผ่านทั้งหมด!G:X,18,0),"")</f>
        <v/>
      </c>
      <c r="B2660" s="1" t="s">
        <v>9</v>
      </c>
      <c r="C2660" t="s">
        <v>10</v>
      </c>
      <c r="D2660" s="7" t="s">
        <v>4788</v>
      </c>
      <c r="E2660" s="7" t="s">
        <v>4914</v>
      </c>
      <c r="F2660" t="s">
        <v>5089</v>
      </c>
      <c r="G2660" s="7" t="s">
        <v>4914</v>
      </c>
      <c r="H2660" t="s">
        <v>5090</v>
      </c>
      <c r="I2660" t="s">
        <v>5100</v>
      </c>
      <c r="J2660" t="s">
        <v>5101</v>
      </c>
      <c r="K2660" t="s">
        <v>5102</v>
      </c>
    </row>
    <row r="2661" spans="1:11">
      <c r="A2661" t="str">
        <f>IFERROR(VLOOKUP(I2661,รวมโครงการที่ผ่านทั้งหมด!G:X,18,0),"")</f>
        <v/>
      </c>
      <c r="B2661" s="1" t="s">
        <v>9</v>
      </c>
      <c r="C2661" t="s">
        <v>10</v>
      </c>
      <c r="D2661" s="7" t="s">
        <v>4788</v>
      </c>
      <c r="E2661" s="7" t="s">
        <v>4914</v>
      </c>
      <c r="F2661" t="s">
        <v>5089</v>
      </c>
      <c r="G2661" s="7" t="s">
        <v>4914</v>
      </c>
      <c r="H2661" t="s">
        <v>5090</v>
      </c>
      <c r="I2661" t="s">
        <v>5103</v>
      </c>
      <c r="J2661" t="s">
        <v>5104</v>
      </c>
      <c r="K2661" t="s">
        <v>5105</v>
      </c>
    </row>
    <row r="2662" spans="1:11">
      <c r="A2662" t="str">
        <f>IFERROR(VLOOKUP(I2662,รวมโครงการที่ผ่านทั้งหมด!G:X,18,0),"")</f>
        <v/>
      </c>
      <c r="B2662" s="1" t="s">
        <v>9</v>
      </c>
      <c r="C2662" t="s">
        <v>10</v>
      </c>
      <c r="D2662" s="7" t="s">
        <v>4788</v>
      </c>
      <c r="E2662" s="7" t="s">
        <v>4914</v>
      </c>
      <c r="F2662" t="s">
        <v>5089</v>
      </c>
      <c r="G2662" s="7" t="s">
        <v>4914</v>
      </c>
      <c r="H2662" t="s">
        <v>5090</v>
      </c>
      <c r="I2662" t="s">
        <v>5106</v>
      </c>
      <c r="J2662" t="s">
        <v>5107</v>
      </c>
      <c r="K2662" t="s">
        <v>5108</v>
      </c>
    </row>
    <row r="2663" spans="1:11">
      <c r="A2663" t="str">
        <f>IFERROR(VLOOKUP(I2663,รวมโครงการที่ผ่านทั้งหมด!G:X,18,0),"")</f>
        <v/>
      </c>
      <c r="B2663" s="1" t="s">
        <v>9</v>
      </c>
      <c r="C2663" t="s">
        <v>10</v>
      </c>
      <c r="D2663" s="7" t="s">
        <v>4788</v>
      </c>
      <c r="E2663" s="7" t="s">
        <v>4914</v>
      </c>
      <c r="F2663" t="s">
        <v>5118</v>
      </c>
      <c r="G2663" s="7" t="s">
        <v>4914</v>
      </c>
      <c r="H2663" t="s">
        <v>5119</v>
      </c>
      <c r="I2663" t="s">
        <v>5120</v>
      </c>
      <c r="J2663" t="s">
        <v>5121</v>
      </c>
      <c r="K2663" t="s">
        <v>5122</v>
      </c>
    </row>
    <row r="2664" spans="1:11">
      <c r="A2664" t="str">
        <f>IFERROR(VLOOKUP(I2664,รวมโครงการที่ผ่านทั้งหมด!G:X,18,0),"")</f>
        <v/>
      </c>
      <c r="B2664" s="1" t="s">
        <v>9</v>
      </c>
      <c r="C2664" t="s">
        <v>10</v>
      </c>
      <c r="D2664" s="7" t="s">
        <v>4788</v>
      </c>
      <c r="E2664" s="7" t="s">
        <v>4914</v>
      </c>
      <c r="F2664" t="s">
        <v>3019</v>
      </c>
      <c r="G2664" s="7" t="s">
        <v>4914</v>
      </c>
      <c r="H2664" t="s">
        <v>5123</v>
      </c>
      <c r="I2664" t="s">
        <v>5124</v>
      </c>
      <c r="J2664" t="s">
        <v>5125</v>
      </c>
      <c r="K2664" t="s">
        <v>5126</v>
      </c>
    </row>
    <row r="2665" spans="1:11">
      <c r="A2665" t="str">
        <f>IFERROR(VLOOKUP(I2665,รวมโครงการที่ผ่านทั้งหมด!G:X,18,0),"")</f>
        <v/>
      </c>
      <c r="B2665" s="1" t="s">
        <v>9</v>
      </c>
      <c r="C2665" t="s">
        <v>10</v>
      </c>
      <c r="D2665" s="7" t="s">
        <v>4788</v>
      </c>
      <c r="E2665" s="7" t="s">
        <v>4914</v>
      </c>
      <c r="F2665" t="s">
        <v>1042</v>
      </c>
      <c r="G2665" s="7" t="s">
        <v>4914</v>
      </c>
      <c r="H2665" t="s">
        <v>5127</v>
      </c>
      <c r="I2665" t="s">
        <v>5128</v>
      </c>
      <c r="J2665" t="s">
        <v>5129</v>
      </c>
      <c r="K2665" t="s">
        <v>5130</v>
      </c>
    </row>
    <row r="2666" spans="1:11">
      <c r="A2666" t="str">
        <f>IFERROR(VLOOKUP(I2666,รวมโครงการที่ผ่านทั้งหมด!G:X,18,0),"")</f>
        <v/>
      </c>
      <c r="B2666" s="1" t="s">
        <v>9</v>
      </c>
      <c r="C2666" t="s">
        <v>10</v>
      </c>
      <c r="D2666" s="7" t="s">
        <v>4788</v>
      </c>
      <c r="E2666" s="7" t="s">
        <v>4914</v>
      </c>
      <c r="F2666" t="s">
        <v>1042</v>
      </c>
      <c r="G2666" s="7" t="s">
        <v>4914</v>
      </c>
      <c r="H2666" t="s">
        <v>5127</v>
      </c>
      <c r="I2666" t="s">
        <v>5134</v>
      </c>
      <c r="J2666" t="s">
        <v>5135</v>
      </c>
      <c r="K2666" t="s">
        <v>5136</v>
      </c>
    </row>
    <row r="2667" spans="1:11">
      <c r="A2667" t="str">
        <f>IFERROR(VLOOKUP(I2667,รวมโครงการที่ผ่านทั้งหมด!G:X,18,0),"")</f>
        <v/>
      </c>
      <c r="B2667" s="1" t="s">
        <v>9</v>
      </c>
      <c r="C2667" t="s">
        <v>10</v>
      </c>
      <c r="D2667" s="7" t="s">
        <v>4788</v>
      </c>
      <c r="E2667" s="7" t="s">
        <v>4914</v>
      </c>
      <c r="F2667" t="s">
        <v>1042</v>
      </c>
      <c r="G2667" s="7" t="s">
        <v>4914</v>
      </c>
      <c r="H2667" t="s">
        <v>5127</v>
      </c>
      <c r="I2667" t="s">
        <v>5137</v>
      </c>
      <c r="J2667" t="s">
        <v>5138</v>
      </c>
      <c r="K2667" t="s">
        <v>5139</v>
      </c>
    </row>
    <row r="2668" spans="1:11">
      <c r="A2668" t="str">
        <f>IFERROR(VLOOKUP(I2668,รวมโครงการที่ผ่านทั้งหมด!G:X,18,0),"")</f>
        <v/>
      </c>
      <c r="B2668" s="1" t="s">
        <v>9</v>
      </c>
      <c r="C2668" t="s">
        <v>10</v>
      </c>
      <c r="D2668" s="7" t="s">
        <v>4788</v>
      </c>
      <c r="E2668" s="7" t="s">
        <v>4914</v>
      </c>
      <c r="F2668" t="s">
        <v>2810</v>
      </c>
      <c r="G2668" s="7" t="s">
        <v>4914</v>
      </c>
      <c r="H2668" t="s">
        <v>5143</v>
      </c>
      <c r="I2668" t="s">
        <v>5144</v>
      </c>
      <c r="J2668" t="s">
        <v>5145</v>
      </c>
      <c r="K2668" t="s">
        <v>5146</v>
      </c>
    </row>
    <row r="2669" spans="1:11">
      <c r="A2669" t="str">
        <f>IFERROR(VLOOKUP(I2669,รวมโครงการที่ผ่านทั้งหมด!G:X,18,0),"")</f>
        <v/>
      </c>
      <c r="B2669" s="1" t="s">
        <v>9</v>
      </c>
      <c r="C2669" t="s">
        <v>10</v>
      </c>
      <c r="D2669" s="7" t="s">
        <v>4788</v>
      </c>
      <c r="E2669" s="7" t="s">
        <v>4914</v>
      </c>
      <c r="F2669" t="s">
        <v>5147</v>
      </c>
      <c r="G2669" s="7" t="s">
        <v>4914</v>
      </c>
      <c r="H2669" t="s">
        <v>5148</v>
      </c>
      <c r="I2669" t="s">
        <v>5149</v>
      </c>
      <c r="J2669" t="s">
        <v>5150</v>
      </c>
      <c r="K2669" t="s">
        <v>5151</v>
      </c>
    </row>
    <row r="2670" spans="1:11">
      <c r="A2670" t="str">
        <f>IFERROR(VLOOKUP(I2670,รวมโครงการที่ผ่านทั้งหมด!G:X,18,0),"")</f>
        <v/>
      </c>
      <c r="B2670" s="1" t="s">
        <v>9</v>
      </c>
      <c r="C2670" t="s">
        <v>10</v>
      </c>
      <c r="D2670" s="7" t="s">
        <v>4788</v>
      </c>
      <c r="E2670" s="7" t="s">
        <v>5186</v>
      </c>
      <c r="F2670" t="s">
        <v>5187</v>
      </c>
      <c r="G2670" s="7" t="s">
        <v>5186</v>
      </c>
      <c r="H2670" t="s">
        <v>5188</v>
      </c>
      <c r="I2670" t="s">
        <v>5189</v>
      </c>
      <c r="J2670" t="s">
        <v>5190</v>
      </c>
      <c r="K2670" t="s">
        <v>5191</v>
      </c>
    </row>
    <row r="2671" spans="1:11">
      <c r="A2671" t="str">
        <f>IFERROR(VLOOKUP(I2671,รวมโครงการที่ผ่านทั้งหมด!G:X,18,0),"")</f>
        <v/>
      </c>
      <c r="B2671" s="1" t="s">
        <v>9</v>
      </c>
      <c r="C2671" t="s">
        <v>10</v>
      </c>
      <c r="D2671" s="7" t="s">
        <v>4788</v>
      </c>
      <c r="E2671" s="7" t="s">
        <v>5186</v>
      </c>
      <c r="F2671" t="s">
        <v>5187</v>
      </c>
      <c r="G2671" s="7" t="s">
        <v>5186</v>
      </c>
      <c r="H2671" t="s">
        <v>5188</v>
      </c>
      <c r="I2671" t="s">
        <v>5192</v>
      </c>
      <c r="J2671" t="s">
        <v>5193</v>
      </c>
      <c r="K2671" t="s">
        <v>5194</v>
      </c>
    </row>
    <row r="2672" spans="1:11">
      <c r="A2672" t="str">
        <f>IFERROR(VLOOKUP(I2672,รวมโครงการที่ผ่านทั้งหมด!G:X,18,0),"")</f>
        <v/>
      </c>
      <c r="B2672" s="1" t="s">
        <v>9</v>
      </c>
      <c r="C2672" t="s">
        <v>10</v>
      </c>
      <c r="D2672" s="7" t="s">
        <v>4788</v>
      </c>
      <c r="E2672" s="7" t="s">
        <v>5186</v>
      </c>
      <c r="F2672" t="s">
        <v>5187</v>
      </c>
      <c r="G2672" s="7" t="s">
        <v>5186</v>
      </c>
      <c r="H2672" t="s">
        <v>5188</v>
      </c>
      <c r="I2672" t="s">
        <v>5195</v>
      </c>
      <c r="J2672" t="s">
        <v>5196</v>
      </c>
      <c r="K2672" t="s">
        <v>5197</v>
      </c>
    </row>
    <row r="2673" spans="1:11">
      <c r="A2673" t="str">
        <f>IFERROR(VLOOKUP(I2673,รวมโครงการที่ผ่านทั้งหมด!G:X,18,0),"")</f>
        <v/>
      </c>
      <c r="B2673" s="1" t="s">
        <v>9</v>
      </c>
      <c r="C2673" t="s">
        <v>10</v>
      </c>
      <c r="D2673" s="7" t="s">
        <v>4788</v>
      </c>
      <c r="E2673" s="7" t="s">
        <v>5186</v>
      </c>
      <c r="F2673" t="s">
        <v>5187</v>
      </c>
      <c r="G2673" s="7" t="s">
        <v>5186</v>
      </c>
      <c r="H2673" t="s">
        <v>5188</v>
      </c>
      <c r="I2673" t="s">
        <v>5201</v>
      </c>
      <c r="J2673" t="s">
        <v>5202</v>
      </c>
      <c r="K2673" t="s">
        <v>5203</v>
      </c>
    </row>
    <row r="2674" spans="1:11">
      <c r="A2674" t="str">
        <f>IFERROR(VLOOKUP(I2674,รวมโครงการที่ผ่านทั้งหมด!G:X,18,0),"")</f>
        <v/>
      </c>
      <c r="B2674" s="1" t="s">
        <v>9</v>
      </c>
      <c r="C2674" t="s">
        <v>10</v>
      </c>
      <c r="D2674" s="7" t="s">
        <v>4788</v>
      </c>
      <c r="E2674" s="7" t="s">
        <v>5186</v>
      </c>
      <c r="F2674" t="s">
        <v>5187</v>
      </c>
      <c r="G2674" s="7" t="s">
        <v>5186</v>
      </c>
      <c r="H2674" t="s">
        <v>5188</v>
      </c>
      <c r="I2674" t="s">
        <v>5204</v>
      </c>
      <c r="J2674" t="s">
        <v>5205</v>
      </c>
      <c r="K2674" t="s">
        <v>5206</v>
      </c>
    </row>
    <row r="2675" spans="1:11">
      <c r="A2675" t="str">
        <f>IFERROR(VLOOKUP(I2675,รวมโครงการที่ผ่านทั้งหมด!G:X,18,0),"")</f>
        <v/>
      </c>
      <c r="B2675" s="1" t="s">
        <v>9</v>
      </c>
      <c r="C2675" t="s">
        <v>10</v>
      </c>
      <c r="D2675" s="7" t="s">
        <v>4788</v>
      </c>
      <c r="E2675" s="7" t="s">
        <v>5186</v>
      </c>
      <c r="F2675" t="s">
        <v>5187</v>
      </c>
      <c r="G2675" s="7" t="s">
        <v>5186</v>
      </c>
      <c r="H2675" t="s">
        <v>5188</v>
      </c>
      <c r="I2675" t="s">
        <v>5207</v>
      </c>
      <c r="J2675" t="s">
        <v>5208</v>
      </c>
      <c r="K2675" t="s">
        <v>5209</v>
      </c>
    </row>
    <row r="2676" spans="1:11">
      <c r="A2676" t="str">
        <f>IFERROR(VLOOKUP(I2676,รวมโครงการที่ผ่านทั้งหมด!G:X,18,0),"")</f>
        <v/>
      </c>
      <c r="B2676" s="1" t="s">
        <v>9</v>
      </c>
      <c r="C2676" t="s">
        <v>10</v>
      </c>
      <c r="D2676" s="7" t="s">
        <v>4788</v>
      </c>
      <c r="E2676" s="7" t="s">
        <v>5186</v>
      </c>
      <c r="F2676" t="s">
        <v>5187</v>
      </c>
      <c r="G2676" s="7" t="s">
        <v>5186</v>
      </c>
      <c r="H2676" t="s">
        <v>5188</v>
      </c>
      <c r="I2676" t="s">
        <v>5210</v>
      </c>
      <c r="J2676" t="s">
        <v>5211</v>
      </c>
      <c r="K2676" t="s">
        <v>5212</v>
      </c>
    </row>
    <row r="2677" spans="1:11">
      <c r="A2677" t="str">
        <f>IFERROR(VLOOKUP(I2677,รวมโครงการที่ผ่านทั้งหมด!G:X,18,0),"")</f>
        <v/>
      </c>
      <c r="B2677" s="1" t="s">
        <v>9</v>
      </c>
      <c r="C2677" t="s">
        <v>10</v>
      </c>
      <c r="D2677" s="7" t="s">
        <v>4788</v>
      </c>
      <c r="E2677" s="7" t="s">
        <v>5186</v>
      </c>
      <c r="F2677" t="s">
        <v>5187</v>
      </c>
      <c r="G2677" s="7" t="s">
        <v>5186</v>
      </c>
      <c r="H2677" t="s">
        <v>5188</v>
      </c>
      <c r="I2677" t="s">
        <v>5219</v>
      </c>
      <c r="J2677" t="s">
        <v>5220</v>
      </c>
      <c r="K2677" t="s">
        <v>5221</v>
      </c>
    </row>
    <row r="2678" spans="1:11">
      <c r="A2678" t="str">
        <f>IFERROR(VLOOKUP(I2678,รวมโครงการที่ผ่านทั้งหมด!G:X,18,0),"")</f>
        <v/>
      </c>
      <c r="B2678" s="1" t="s">
        <v>9</v>
      </c>
      <c r="C2678" t="s">
        <v>10</v>
      </c>
      <c r="D2678" s="7" t="s">
        <v>4788</v>
      </c>
      <c r="E2678" s="7" t="s">
        <v>5222</v>
      </c>
      <c r="F2678" t="s">
        <v>5223</v>
      </c>
      <c r="G2678" s="7" t="s">
        <v>5222</v>
      </c>
      <c r="H2678" t="s">
        <v>5224</v>
      </c>
      <c r="I2678" t="s">
        <v>5225</v>
      </c>
      <c r="J2678" t="s">
        <v>5226</v>
      </c>
      <c r="K2678" t="s">
        <v>5227</v>
      </c>
    </row>
    <row r="2679" spans="1:11">
      <c r="A2679" t="str">
        <f>IFERROR(VLOOKUP(I2679,รวมโครงการที่ผ่านทั้งหมด!G:X,18,0),"")</f>
        <v/>
      </c>
      <c r="B2679" s="1" t="s">
        <v>9</v>
      </c>
      <c r="C2679" t="s">
        <v>10</v>
      </c>
      <c r="D2679" s="7" t="s">
        <v>4788</v>
      </c>
      <c r="E2679" s="7" t="s">
        <v>5222</v>
      </c>
      <c r="F2679" t="s">
        <v>5228</v>
      </c>
      <c r="G2679" s="7" t="s">
        <v>5222</v>
      </c>
      <c r="H2679" t="s">
        <v>5229</v>
      </c>
      <c r="I2679" t="s">
        <v>5230</v>
      </c>
      <c r="J2679" t="s">
        <v>5231</v>
      </c>
      <c r="K2679" t="s">
        <v>5232</v>
      </c>
    </row>
    <row r="2680" spans="1:11">
      <c r="A2680" t="str">
        <f>IFERROR(VLOOKUP(I2680,รวมโครงการที่ผ่านทั้งหมด!G:X,18,0),"")</f>
        <v/>
      </c>
      <c r="B2680" s="1" t="s">
        <v>9</v>
      </c>
      <c r="C2680" t="s">
        <v>10</v>
      </c>
      <c r="D2680" s="7" t="s">
        <v>4788</v>
      </c>
      <c r="E2680" s="7" t="s">
        <v>5222</v>
      </c>
      <c r="F2680" t="s">
        <v>5228</v>
      </c>
      <c r="G2680" s="7" t="s">
        <v>5222</v>
      </c>
      <c r="H2680" t="s">
        <v>5229</v>
      </c>
      <c r="I2680" t="s">
        <v>5233</v>
      </c>
      <c r="J2680" t="s">
        <v>5234</v>
      </c>
      <c r="K2680" t="s">
        <v>5235</v>
      </c>
    </row>
    <row r="2681" spans="1:11">
      <c r="A2681" t="str">
        <f>IFERROR(VLOOKUP(I2681,รวมโครงการที่ผ่านทั้งหมด!G:X,18,0),"")</f>
        <v/>
      </c>
      <c r="B2681" s="1" t="s">
        <v>9</v>
      </c>
      <c r="C2681" t="s">
        <v>10</v>
      </c>
      <c r="D2681" s="7" t="s">
        <v>4788</v>
      </c>
      <c r="E2681" s="7" t="s">
        <v>5222</v>
      </c>
      <c r="F2681" t="s">
        <v>5228</v>
      </c>
      <c r="G2681" s="7" t="s">
        <v>5222</v>
      </c>
      <c r="H2681" t="s">
        <v>5229</v>
      </c>
      <c r="I2681" t="s">
        <v>5236</v>
      </c>
      <c r="J2681" t="s">
        <v>5237</v>
      </c>
      <c r="K2681" t="s">
        <v>5238</v>
      </c>
    </row>
    <row r="2682" spans="1:11">
      <c r="A2682" t="str">
        <f>IFERROR(VLOOKUP(I2682,รวมโครงการที่ผ่านทั้งหมด!G:X,18,0),"")</f>
        <v/>
      </c>
      <c r="B2682" s="1" t="s">
        <v>9</v>
      </c>
      <c r="C2682" t="s">
        <v>10</v>
      </c>
      <c r="D2682" s="7" t="s">
        <v>4788</v>
      </c>
      <c r="E2682" s="7" t="s">
        <v>5222</v>
      </c>
      <c r="F2682" t="s">
        <v>5244</v>
      </c>
      <c r="G2682" s="7" t="s">
        <v>5222</v>
      </c>
      <c r="H2682" t="s">
        <v>5245</v>
      </c>
      <c r="I2682" t="s">
        <v>5246</v>
      </c>
      <c r="J2682" t="s">
        <v>5247</v>
      </c>
      <c r="K2682" t="s">
        <v>5248</v>
      </c>
    </row>
    <row r="2683" spans="1:11">
      <c r="A2683" t="str">
        <f>IFERROR(VLOOKUP(I2683,รวมโครงการที่ผ่านทั้งหมด!G:X,18,0),"")</f>
        <v/>
      </c>
      <c r="B2683" s="1" t="s">
        <v>9</v>
      </c>
      <c r="C2683" t="s">
        <v>10</v>
      </c>
      <c r="D2683" s="7" t="s">
        <v>4788</v>
      </c>
      <c r="E2683" s="7" t="s">
        <v>5222</v>
      </c>
      <c r="F2683" t="s">
        <v>5249</v>
      </c>
      <c r="G2683" s="7" t="s">
        <v>5222</v>
      </c>
      <c r="H2683" t="s">
        <v>5250</v>
      </c>
      <c r="I2683" t="s">
        <v>5251</v>
      </c>
      <c r="J2683" t="s">
        <v>5252</v>
      </c>
      <c r="K2683" t="s">
        <v>5253</v>
      </c>
    </row>
    <row r="2684" spans="1:11">
      <c r="A2684" t="str">
        <f>IFERROR(VLOOKUP(I2684,รวมโครงการที่ผ่านทั้งหมด!G:X,18,0),"")</f>
        <v/>
      </c>
      <c r="B2684" s="1" t="s">
        <v>9</v>
      </c>
      <c r="C2684" t="s">
        <v>10</v>
      </c>
      <c r="D2684" s="7" t="s">
        <v>76</v>
      </c>
      <c r="E2684" s="7" t="s">
        <v>8489</v>
      </c>
      <c r="F2684" t="s">
        <v>8490</v>
      </c>
      <c r="G2684" s="7" t="s">
        <v>8489</v>
      </c>
      <c r="H2684" t="s">
        <v>8491</v>
      </c>
      <c r="I2684" t="s">
        <v>8594</v>
      </c>
      <c r="J2684" t="s">
        <v>8595</v>
      </c>
      <c r="K2684" t="s">
        <v>8596</v>
      </c>
    </row>
    <row r="2685" spans="1:11">
      <c r="A2685" t="str">
        <f>IFERROR(VLOOKUP(I2685,รวมโครงการที่ผ่านทั้งหมด!G:X,18,0),"")</f>
        <v/>
      </c>
      <c r="B2685" s="1" t="s">
        <v>271</v>
      </c>
      <c r="C2685" t="s">
        <v>276</v>
      </c>
      <c r="D2685" s="7" t="s">
        <v>151</v>
      </c>
      <c r="E2685" s="7" t="s">
        <v>6872</v>
      </c>
      <c r="F2685" t="s">
        <v>6902</v>
      </c>
      <c r="G2685" s="7" t="s">
        <v>10775</v>
      </c>
      <c r="H2685" t="s">
        <v>6903</v>
      </c>
      <c r="I2685" t="s">
        <v>6908</v>
      </c>
      <c r="J2685" t="s">
        <v>6882</v>
      </c>
      <c r="K2685" t="s">
        <v>6909</v>
      </c>
    </row>
    <row r="2686" spans="1:11">
      <c r="A2686" t="str">
        <f>IFERROR(VLOOKUP(I2686,รวมโครงการที่ผ่านทั้งหมด!G:X,18,0),"")</f>
        <v/>
      </c>
      <c r="B2686" s="1" t="s">
        <v>271</v>
      </c>
      <c r="C2686" t="s">
        <v>276</v>
      </c>
      <c r="D2686" s="7" t="s">
        <v>151</v>
      </c>
      <c r="E2686" s="7" t="s">
        <v>266</v>
      </c>
      <c r="F2686" t="s">
        <v>217</v>
      </c>
      <c r="G2686" s="7" t="s">
        <v>266</v>
      </c>
      <c r="H2686" t="s">
        <v>267</v>
      </c>
      <c r="I2686" t="s">
        <v>277</v>
      </c>
      <c r="J2686" t="s">
        <v>278</v>
      </c>
      <c r="K2686" t="s">
        <v>279</v>
      </c>
    </row>
    <row r="2687" spans="1:11">
      <c r="A2687" t="str">
        <f>IFERROR(VLOOKUP(I2687,รวมโครงการที่ผ่านทั้งหมด!G:X,18,0),"")</f>
        <v/>
      </c>
      <c r="B2687" s="1" t="s">
        <v>271</v>
      </c>
      <c r="C2687" t="s">
        <v>276</v>
      </c>
      <c r="D2687" s="7" t="s">
        <v>151</v>
      </c>
      <c r="E2687" s="7" t="s">
        <v>291</v>
      </c>
      <c r="F2687" t="s">
        <v>292</v>
      </c>
      <c r="G2687" s="7" t="s">
        <v>291</v>
      </c>
      <c r="H2687" t="s">
        <v>293</v>
      </c>
      <c r="I2687" t="s">
        <v>303</v>
      </c>
      <c r="J2687" t="s">
        <v>304</v>
      </c>
      <c r="K2687" t="s">
        <v>305</v>
      </c>
    </row>
    <row r="2688" spans="1:11">
      <c r="A2688" t="str">
        <f>IFERROR(VLOOKUP(I2688,รวมโครงการที่ผ่านทั้งหมด!G:X,18,0),"")</f>
        <v/>
      </c>
      <c r="B2688" s="1" t="s">
        <v>271</v>
      </c>
      <c r="C2688" t="s">
        <v>276</v>
      </c>
      <c r="D2688" s="7" t="s">
        <v>151</v>
      </c>
      <c r="E2688" s="7" t="s">
        <v>663</v>
      </c>
      <c r="F2688" t="s">
        <v>664</v>
      </c>
      <c r="G2688" s="7" t="s">
        <v>663</v>
      </c>
      <c r="H2688" t="s">
        <v>665</v>
      </c>
      <c r="I2688" t="s">
        <v>666</v>
      </c>
      <c r="J2688" t="s">
        <v>667</v>
      </c>
      <c r="K2688" t="s">
        <v>668</v>
      </c>
    </row>
    <row r="2689" spans="1:11">
      <c r="A2689" t="str">
        <f>IFERROR(VLOOKUP(I2689,รวมโครงการที่ผ่านทั้งหมด!G:X,18,0),"")</f>
        <v/>
      </c>
      <c r="B2689" s="1" t="s">
        <v>271</v>
      </c>
      <c r="C2689" t="s">
        <v>276</v>
      </c>
      <c r="D2689" s="7" t="s">
        <v>1146</v>
      </c>
      <c r="E2689" s="7" t="s">
        <v>1147</v>
      </c>
      <c r="F2689" t="s">
        <v>1148</v>
      </c>
      <c r="G2689" s="7" t="s">
        <v>10753</v>
      </c>
      <c r="H2689" t="s">
        <v>1149</v>
      </c>
      <c r="I2689" t="s">
        <v>1168</v>
      </c>
      <c r="J2689" t="s">
        <v>1169</v>
      </c>
      <c r="K2689" t="s">
        <v>1170</v>
      </c>
    </row>
    <row r="2690" spans="1:11">
      <c r="A2690" t="str">
        <f>IFERROR(VLOOKUP(I2690,รวมโครงการที่ผ่านทั้งหมด!G:X,18,0),"")</f>
        <v/>
      </c>
      <c r="B2690" s="1" t="s">
        <v>271</v>
      </c>
      <c r="C2690" t="s">
        <v>276</v>
      </c>
      <c r="D2690" s="7" t="s">
        <v>117</v>
      </c>
      <c r="E2690" s="7" t="s">
        <v>1171</v>
      </c>
      <c r="F2690" t="s">
        <v>1172</v>
      </c>
      <c r="G2690" s="7" t="s">
        <v>10748</v>
      </c>
      <c r="H2690" t="s">
        <v>1173</v>
      </c>
      <c r="I2690" t="s">
        <v>1177</v>
      </c>
      <c r="J2690" t="s">
        <v>1178</v>
      </c>
      <c r="K2690" t="s">
        <v>1179</v>
      </c>
    </row>
    <row r="2691" spans="1:11">
      <c r="A2691" t="str">
        <f>IFERROR(VLOOKUP(I2691,รวมโครงการที่ผ่านทั้งหมด!G:X,18,0),"")</f>
        <v/>
      </c>
      <c r="B2691" s="1" t="s">
        <v>271</v>
      </c>
      <c r="C2691" t="s">
        <v>276</v>
      </c>
      <c r="D2691" s="7" t="s">
        <v>117</v>
      </c>
      <c r="E2691" s="7" t="s">
        <v>1171</v>
      </c>
      <c r="F2691" t="s">
        <v>1172</v>
      </c>
      <c r="G2691" s="7" t="s">
        <v>10748</v>
      </c>
      <c r="H2691" t="s">
        <v>1173</v>
      </c>
      <c r="I2691" t="s">
        <v>1183</v>
      </c>
      <c r="J2691" t="s">
        <v>1184</v>
      </c>
      <c r="K2691" t="s">
        <v>1185</v>
      </c>
    </row>
    <row r="2692" spans="1:11">
      <c r="A2692" t="str">
        <f>IFERROR(VLOOKUP(I2692,รวมโครงการที่ผ่านทั้งหมด!G:X,18,0),"")</f>
        <v/>
      </c>
      <c r="B2692" s="1" t="s">
        <v>271</v>
      </c>
      <c r="C2692" t="s">
        <v>276</v>
      </c>
      <c r="D2692" s="7" t="s">
        <v>117</v>
      </c>
      <c r="E2692" s="7" t="s">
        <v>1171</v>
      </c>
      <c r="F2692" t="s">
        <v>1172</v>
      </c>
      <c r="G2692" s="7" t="s">
        <v>10748</v>
      </c>
      <c r="H2692" t="s">
        <v>1173</v>
      </c>
      <c r="I2692" t="s">
        <v>1186</v>
      </c>
      <c r="J2692" t="s">
        <v>1187</v>
      </c>
      <c r="K2692" t="s">
        <v>1188</v>
      </c>
    </row>
    <row r="2693" spans="1:11">
      <c r="A2693" t="str">
        <f>IFERROR(VLOOKUP(I2693,รวมโครงการที่ผ่านทั้งหมด!G:X,18,0),"")</f>
        <v/>
      </c>
      <c r="B2693" s="1" t="s">
        <v>271</v>
      </c>
      <c r="C2693" t="s">
        <v>276</v>
      </c>
      <c r="D2693" s="7" t="s">
        <v>1207</v>
      </c>
      <c r="E2693" s="7" t="s">
        <v>1379</v>
      </c>
      <c r="F2693" t="s">
        <v>1014</v>
      </c>
      <c r="G2693" s="7" t="s">
        <v>1379</v>
      </c>
      <c r="H2693" t="s">
        <v>1380</v>
      </c>
      <c r="I2693" t="s">
        <v>1402</v>
      </c>
      <c r="J2693" t="s">
        <v>1403</v>
      </c>
      <c r="K2693" t="s">
        <v>1404</v>
      </c>
    </row>
    <row r="2694" spans="1:11">
      <c r="A2694" t="str">
        <f>IFERROR(VLOOKUP(I2694,รวมโครงการที่ผ่านทั้งหมด!G:X,18,0),"")</f>
        <v/>
      </c>
      <c r="B2694" s="1" t="s">
        <v>271</v>
      </c>
      <c r="C2694" t="s">
        <v>276</v>
      </c>
      <c r="D2694" s="7" t="s">
        <v>1207</v>
      </c>
      <c r="E2694" s="7" t="s">
        <v>1379</v>
      </c>
      <c r="F2694" t="s">
        <v>1014</v>
      </c>
      <c r="G2694" s="7" t="s">
        <v>1379</v>
      </c>
      <c r="H2694" t="s">
        <v>1380</v>
      </c>
      <c r="I2694" t="s">
        <v>1405</v>
      </c>
      <c r="J2694" t="s">
        <v>1406</v>
      </c>
      <c r="K2694" t="s">
        <v>1407</v>
      </c>
    </row>
    <row r="2695" spans="1:11">
      <c r="A2695" t="str">
        <f>IFERROR(VLOOKUP(I2695,รวมโครงการที่ผ่านทั้งหมด!G:X,18,0),"")</f>
        <v/>
      </c>
      <c r="B2695" s="1" t="s">
        <v>271</v>
      </c>
      <c r="C2695" t="s">
        <v>276</v>
      </c>
      <c r="D2695" s="7" t="s">
        <v>151</v>
      </c>
      <c r="E2695" s="7" t="s">
        <v>1602</v>
      </c>
      <c r="F2695" t="s">
        <v>1042</v>
      </c>
      <c r="G2695" s="7" t="s">
        <v>1602</v>
      </c>
      <c r="H2695" t="s">
        <v>1603</v>
      </c>
      <c r="I2695" t="s">
        <v>1610</v>
      </c>
      <c r="J2695" t="s">
        <v>1611</v>
      </c>
      <c r="K2695" t="s">
        <v>1612</v>
      </c>
    </row>
    <row r="2696" spans="1:11">
      <c r="A2696" t="str">
        <f>IFERROR(VLOOKUP(I2696,รวมโครงการที่ผ่านทั้งหมด!G:X,18,0),"")</f>
        <v/>
      </c>
      <c r="B2696" s="1" t="s">
        <v>271</v>
      </c>
      <c r="C2696" t="s">
        <v>276</v>
      </c>
      <c r="D2696" s="7" t="s">
        <v>151</v>
      </c>
      <c r="E2696" s="7" t="s">
        <v>1602</v>
      </c>
      <c r="F2696" t="s">
        <v>1042</v>
      </c>
      <c r="G2696" s="7" t="s">
        <v>1602</v>
      </c>
      <c r="H2696" t="s">
        <v>1603</v>
      </c>
      <c r="I2696" t="s">
        <v>1613</v>
      </c>
      <c r="J2696" t="s">
        <v>1614</v>
      </c>
      <c r="K2696" t="s">
        <v>1615</v>
      </c>
    </row>
    <row r="2697" spans="1:11">
      <c r="A2697" t="str">
        <f>IFERROR(VLOOKUP(I2697,รวมโครงการที่ผ่านทั้งหมด!G:X,18,0),"")</f>
        <v/>
      </c>
      <c r="B2697" s="1" t="s">
        <v>271</v>
      </c>
      <c r="C2697" t="s">
        <v>276</v>
      </c>
      <c r="D2697" s="7" t="s">
        <v>151</v>
      </c>
      <c r="E2697" s="7" t="s">
        <v>1730</v>
      </c>
      <c r="F2697" t="s">
        <v>292</v>
      </c>
      <c r="G2697" s="7" t="s">
        <v>1730</v>
      </c>
      <c r="H2697" t="s">
        <v>1731</v>
      </c>
      <c r="I2697" t="s">
        <v>1794</v>
      </c>
      <c r="J2697" t="s">
        <v>1795</v>
      </c>
      <c r="K2697" t="s">
        <v>1796</v>
      </c>
    </row>
    <row r="2698" spans="1:11">
      <c r="A2698" t="str">
        <f>IFERROR(VLOOKUP(I2698,รวมโครงการที่ผ่านทั้งหมด!G:X,18,0),"")</f>
        <v/>
      </c>
      <c r="B2698" s="1" t="s">
        <v>271</v>
      </c>
      <c r="C2698" t="s">
        <v>276</v>
      </c>
      <c r="D2698" s="7" t="s">
        <v>117</v>
      </c>
      <c r="E2698" s="7" t="s">
        <v>3260</v>
      </c>
      <c r="F2698" t="s">
        <v>3261</v>
      </c>
      <c r="G2698" s="7" t="s">
        <v>3260</v>
      </c>
      <c r="H2698" t="s">
        <v>3262</v>
      </c>
      <c r="I2698" t="s">
        <v>3332</v>
      </c>
      <c r="J2698" t="s">
        <v>3333</v>
      </c>
      <c r="K2698" t="s">
        <v>3334</v>
      </c>
    </row>
    <row r="2699" spans="1:11">
      <c r="A2699" t="str">
        <f>IFERROR(VLOOKUP(I2699,รวมโครงการที่ผ่านทั้งหมด!G:X,18,0),"")</f>
        <v/>
      </c>
      <c r="B2699" s="1" t="s">
        <v>271</v>
      </c>
      <c r="C2699" t="s">
        <v>276</v>
      </c>
      <c r="D2699" s="7" t="s">
        <v>117</v>
      </c>
      <c r="E2699" s="7" t="s">
        <v>3335</v>
      </c>
      <c r="F2699" t="s">
        <v>3634</v>
      </c>
      <c r="G2699" s="7" t="s">
        <v>3335</v>
      </c>
      <c r="H2699" t="s">
        <v>3635</v>
      </c>
      <c r="I2699" t="s">
        <v>3636</v>
      </c>
      <c r="J2699" t="s">
        <v>3637</v>
      </c>
      <c r="K2699" t="s">
        <v>3638</v>
      </c>
    </row>
    <row r="2700" spans="1:11">
      <c r="A2700" t="str">
        <f>IFERROR(VLOOKUP(I2700,รวมโครงการที่ผ่านทั้งหมด!G:X,18,0),"")</f>
        <v/>
      </c>
      <c r="B2700" s="1" t="s">
        <v>271</v>
      </c>
      <c r="C2700" t="s">
        <v>276</v>
      </c>
      <c r="D2700" s="7" t="s">
        <v>117</v>
      </c>
      <c r="E2700" s="7" t="s">
        <v>3335</v>
      </c>
      <c r="F2700" t="s">
        <v>3634</v>
      </c>
      <c r="G2700" s="7" t="s">
        <v>3335</v>
      </c>
      <c r="H2700" t="s">
        <v>3635</v>
      </c>
      <c r="I2700" t="s">
        <v>3642</v>
      </c>
      <c r="J2700" t="s">
        <v>3643</v>
      </c>
      <c r="K2700" t="s">
        <v>3644</v>
      </c>
    </row>
    <row r="2701" spans="1:11">
      <c r="A2701" t="str">
        <f>IFERROR(VLOOKUP(I2701,รวมโครงการที่ผ่านทั้งหมด!G:X,18,0),"")</f>
        <v/>
      </c>
      <c r="B2701" s="1" t="s">
        <v>271</v>
      </c>
      <c r="C2701" t="s">
        <v>276</v>
      </c>
      <c r="D2701" s="7" t="s">
        <v>117</v>
      </c>
      <c r="E2701" s="7" t="s">
        <v>3335</v>
      </c>
      <c r="F2701" t="s">
        <v>3634</v>
      </c>
      <c r="G2701" s="7" t="s">
        <v>3335</v>
      </c>
      <c r="H2701" t="s">
        <v>3635</v>
      </c>
      <c r="I2701" t="s">
        <v>3648</v>
      </c>
      <c r="J2701" t="s">
        <v>3649</v>
      </c>
      <c r="K2701" t="s">
        <v>3650</v>
      </c>
    </row>
    <row r="2702" spans="1:11">
      <c r="A2702" t="str">
        <f>IFERROR(VLOOKUP(I2702,รวมโครงการที่ผ่านทั้งหมด!G:X,18,0),"")</f>
        <v/>
      </c>
      <c r="B2702" s="1" t="s">
        <v>271</v>
      </c>
      <c r="C2702" t="s">
        <v>276</v>
      </c>
      <c r="D2702" s="7" t="s">
        <v>117</v>
      </c>
      <c r="E2702" s="7" t="s">
        <v>3335</v>
      </c>
      <c r="F2702" t="s">
        <v>3634</v>
      </c>
      <c r="G2702" s="7" t="s">
        <v>3335</v>
      </c>
      <c r="H2702" t="s">
        <v>3635</v>
      </c>
      <c r="I2702" t="s">
        <v>3651</v>
      </c>
      <c r="J2702" t="s">
        <v>3652</v>
      </c>
      <c r="K2702" t="s">
        <v>3653</v>
      </c>
    </row>
    <row r="2703" spans="1:11">
      <c r="A2703" t="str">
        <f>IFERROR(VLOOKUP(I2703,รวมโครงการที่ผ่านทั้งหมด!G:X,18,0),"")</f>
        <v/>
      </c>
      <c r="B2703" s="1" t="s">
        <v>271</v>
      </c>
      <c r="C2703" t="s">
        <v>276</v>
      </c>
      <c r="D2703" s="7" t="s">
        <v>117</v>
      </c>
      <c r="E2703" s="7" t="s">
        <v>3335</v>
      </c>
      <c r="F2703" t="s">
        <v>3634</v>
      </c>
      <c r="G2703" s="7" t="s">
        <v>3335</v>
      </c>
      <c r="H2703" t="s">
        <v>3635</v>
      </c>
      <c r="I2703" t="s">
        <v>3666</v>
      </c>
      <c r="J2703" t="s">
        <v>3667</v>
      </c>
      <c r="K2703" t="s">
        <v>3668</v>
      </c>
    </row>
    <row r="2704" spans="1:11">
      <c r="A2704" t="str">
        <f>IFERROR(VLOOKUP(I2704,รวมโครงการที่ผ่านทั้งหมด!G:X,18,0),"")</f>
        <v/>
      </c>
      <c r="B2704" s="1" t="s">
        <v>271</v>
      </c>
      <c r="C2704" t="s">
        <v>276</v>
      </c>
      <c r="D2704" s="7" t="s">
        <v>117</v>
      </c>
      <c r="E2704" s="7" t="s">
        <v>3335</v>
      </c>
      <c r="F2704" t="s">
        <v>3634</v>
      </c>
      <c r="G2704" s="7" t="s">
        <v>3335</v>
      </c>
      <c r="H2704" t="s">
        <v>3635</v>
      </c>
      <c r="I2704" t="s">
        <v>3672</v>
      </c>
      <c r="J2704" t="s">
        <v>3673</v>
      </c>
      <c r="K2704" t="s">
        <v>3674</v>
      </c>
    </row>
    <row r="2705" spans="1:11">
      <c r="A2705" t="str">
        <f>IFERROR(VLOOKUP(I2705,รวมโครงการที่ผ่านทั้งหมด!G:X,18,0),"")</f>
        <v/>
      </c>
      <c r="B2705" s="1" t="s">
        <v>271</v>
      </c>
      <c r="C2705" t="s">
        <v>276</v>
      </c>
      <c r="D2705" s="7" t="s">
        <v>117</v>
      </c>
      <c r="E2705" s="7" t="s">
        <v>3335</v>
      </c>
      <c r="F2705" t="s">
        <v>3634</v>
      </c>
      <c r="G2705" s="7" t="s">
        <v>3335</v>
      </c>
      <c r="H2705" t="s">
        <v>3635</v>
      </c>
      <c r="I2705" t="s">
        <v>3678</v>
      </c>
      <c r="J2705" t="s">
        <v>3679</v>
      </c>
      <c r="K2705" t="s">
        <v>3680</v>
      </c>
    </row>
    <row r="2706" spans="1:11">
      <c r="A2706" t="str">
        <f>IFERROR(VLOOKUP(I2706,รวมโครงการที่ผ่านทั้งหมด!G:X,18,0),"")</f>
        <v/>
      </c>
      <c r="B2706" s="1" t="s">
        <v>271</v>
      </c>
      <c r="C2706" t="s">
        <v>276</v>
      </c>
      <c r="D2706" s="7" t="s">
        <v>1121</v>
      </c>
      <c r="E2706" s="7" t="s">
        <v>4421</v>
      </c>
      <c r="F2706" t="s">
        <v>4433</v>
      </c>
      <c r="G2706" s="7" t="s">
        <v>4421</v>
      </c>
      <c r="H2706" t="s">
        <v>4434</v>
      </c>
      <c r="I2706" t="s">
        <v>4435</v>
      </c>
      <c r="J2706" t="s">
        <v>4436</v>
      </c>
      <c r="K2706" t="s">
        <v>4437</v>
      </c>
    </row>
    <row r="2707" spans="1:11">
      <c r="A2707" t="str">
        <f>IFERROR(VLOOKUP(I2707,รวมโครงการที่ผ่านทั้งหมด!G:X,18,0),"")</f>
        <v/>
      </c>
      <c r="B2707" s="1" t="s">
        <v>271</v>
      </c>
      <c r="C2707" t="s">
        <v>276</v>
      </c>
      <c r="D2707" s="7" t="s">
        <v>151</v>
      </c>
      <c r="E2707" s="7" t="s">
        <v>6139</v>
      </c>
      <c r="F2707" t="s">
        <v>6145</v>
      </c>
      <c r="G2707" s="7" t="s">
        <v>10750</v>
      </c>
      <c r="H2707" t="s">
        <v>6146</v>
      </c>
      <c r="I2707" t="s">
        <v>6147</v>
      </c>
      <c r="J2707" t="s">
        <v>6148</v>
      </c>
      <c r="K2707" t="s">
        <v>6149</v>
      </c>
    </row>
    <row r="2708" spans="1:11">
      <c r="A2708" t="str">
        <f>IFERROR(VLOOKUP(I2708,รวมโครงการที่ผ่านทั้งหมด!G:X,18,0),"")</f>
        <v/>
      </c>
      <c r="B2708" s="1" t="s">
        <v>271</v>
      </c>
      <c r="C2708" t="s">
        <v>276</v>
      </c>
      <c r="D2708" s="7" t="s">
        <v>151</v>
      </c>
      <c r="E2708" s="7" t="s">
        <v>6681</v>
      </c>
      <c r="F2708" t="s">
        <v>1148</v>
      </c>
      <c r="G2708" s="7" t="s">
        <v>10773</v>
      </c>
      <c r="H2708" t="s">
        <v>6682</v>
      </c>
      <c r="I2708" t="s">
        <v>6686</v>
      </c>
      <c r="J2708" t="s">
        <v>6687</v>
      </c>
      <c r="K2708" t="s">
        <v>6688</v>
      </c>
    </row>
    <row r="2709" spans="1:11">
      <c r="A2709" t="str">
        <f>IFERROR(VLOOKUP(I2709,รวมโครงการที่ผ่านทั้งหมด!G:X,18,0),"")</f>
        <v/>
      </c>
      <c r="B2709" s="1" t="s">
        <v>271</v>
      </c>
      <c r="C2709" t="s">
        <v>276</v>
      </c>
      <c r="D2709" s="7" t="s">
        <v>151</v>
      </c>
      <c r="E2709" s="7" t="s">
        <v>6720</v>
      </c>
      <c r="F2709" t="s">
        <v>217</v>
      </c>
      <c r="G2709" s="7" t="s">
        <v>10636</v>
      </c>
      <c r="H2709" t="s">
        <v>6721</v>
      </c>
      <c r="I2709" t="s">
        <v>6731</v>
      </c>
      <c r="J2709" t="s">
        <v>6732</v>
      </c>
      <c r="K2709" t="s">
        <v>6733</v>
      </c>
    </row>
    <row r="2710" spans="1:11">
      <c r="A2710" t="str">
        <f>IFERROR(VLOOKUP(I2710,รวมโครงการที่ผ่านทั้งหมด!G:X,18,0),"")</f>
        <v/>
      </c>
      <c r="B2710" s="1" t="s">
        <v>271</v>
      </c>
      <c r="C2710" t="s">
        <v>276</v>
      </c>
      <c r="D2710" s="7" t="s">
        <v>151</v>
      </c>
      <c r="E2710" s="7" t="s">
        <v>6763</v>
      </c>
      <c r="F2710" t="s">
        <v>6764</v>
      </c>
      <c r="G2710" s="7" t="s">
        <v>10770</v>
      </c>
      <c r="H2710" t="s">
        <v>6765</v>
      </c>
      <c r="I2710" t="s">
        <v>6794</v>
      </c>
      <c r="J2710" t="s">
        <v>6795</v>
      </c>
      <c r="K2710" t="s">
        <v>6796</v>
      </c>
    </row>
    <row r="2711" spans="1:11">
      <c r="A2711" t="str">
        <f>IFERROR(VLOOKUP(I2711,รวมโครงการที่ผ่านทั้งหมด!G:X,18,0),"")</f>
        <v/>
      </c>
      <c r="B2711" s="1" t="s">
        <v>271</v>
      </c>
      <c r="C2711" t="s">
        <v>276</v>
      </c>
      <c r="D2711" s="7" t="s">
        <v>151</v>
      </c>
      <c r="E2711" s="7" t="s">
        <v>6763</v>
      </c>
      <c r="F2711" t="s">
        <v>6764</v>
      </c>
      <c r="G2711" s="7" t="s">
        <v>10770</v>
      </c>
      <c r="H2711" t="s">
        <v>6765</v>
      </c>
      <c r="I2711" t="s">
        <v>6848</v>
      </c>
      <c r="J2711" t="s">
        <v>6849</v>
      </c>
      <c r="K2711" t="s">
        <v>6850</v>
      </c>
    </row>
    <row r="2712" spans="1:11">
      <c r="A2712" t="str">
        <f>IFERROR(VLOOKUP(I2712,รวมโครงการที่ผ่านทั้งหมด!G:X,18,0),"")</f>
        <v/>
      </c>
      <c r="B2712" s="1" t="s">
        <v>271</v>
      </c>
      <c r="C2712" t="s">
        <v>276</v>
      </c>
      <c r="D2712" s="7" t="s">
        <v>151</v>
      </c>
      <c r="E2712" s="7" t="s">
        <v>6763</v>
      </c>
      <c r="F2712" t="s">
        <v>6764</v>
      </c>
      <c r="G2712" s="7" t="s">
        <v>10770</v>
      </c>
      <c r="H2712" t="s">
        <v>6765</v>
      </c>
      <c r="I2712" t="s">
        <v>6851</v>
      </c>
      <c r="J2712" t="s">
        <v>6852</v>
      </c>
      <c r="K2712" t="s">
        <v>6853</v>
      </c>
    </row>
    <row r="2713" spans="1:11">
      <c r="A2713" t="str">
        <f>IFERROR(VLOOKUP(I2713,รวมโครงการที่ผ่านทั้งหมด!G:X,18,0),"")</f>
        <v/>
      </c>
      <c r="B2713" s="1" t="s">
        <v>271</v>
      </c>
      <c r="C2713" t="s">
        <v>276</v>
      </c>
      <c r="D2713" s="7" t="s">
        <v>151</v>
      </c>
      <c r="E2713" s="7" t="s">
        <v>6763</v>
      </c>
      <c r="F2713" t="s">
        <v>6764</v>
      </c>
      <c r="G2713" s="7" t="s">
        <v>10770</v>
      </c>
      <c r="H2713" t="s">
        <v>6765</v>
      </c>
      <c r="I2713" t="s">
        <v>6869</v>
      </c>
      <c r="J2713" t="s">
        <v>6870</v>
      </c>
      <c r="K2713" t="s">
        <v>6871</v>
      </c>
    </row>
    <row r="2714" spans="1:11">
      <c r="A2714" t="str">
        <f>IFERROR(VLOOKUP(I2714,รวมโครงการที่ผ่านทั้งหมด!G:X,18,0),"")</f>
        <v/>
      </c>
      <c r="B2714" s="1" t="s">
        <v>271</v>
      </c>
      <c r="C2714" t="s">
        <v>276</v>
      </c>
      <c r="D2714" s="7" t="s">
        <v>151</v>
      </c>
      <c r="E2714" s="7" t="s">
        <v>7703</v>
      </c>
      <c r="F2714" t="s">
        <v>7748</v>
      </c>
      <c r="G2714" s="7" t="s">
        <v>7703</v>
      </c>
      <c r="H2714" t="s">
        <v>7749</v>
      </c>
      <c r="I2714" t="s">
        <v>7768</v>
      </c>
      <c r="J2714" t="s">
        <v>7769</v>
      </c>
      <c r="K2714" t="s">
        <v>7770</v>
      </c>
    </row>
    <row r="2715" spans="1:11">
      <c r="A2715" t="str">
        <f>IFERROR(VLOOKUP(I2715,รวมโครงการที่ผ่านทั้งหมด!G:X,18,0),"")</f>
        <v/>
      </c>
      <c r="B2715" s="1" t="s">
        <v>271</v>
      </c>
      <c r="C2715" t="s">
        <v>276</v>
      </c>
      <c r="D2715" s="7" t="s">
        <v>151</v>
      </c>
      <c r="E2715" s="7" t="s">
        <v>7703</v>
      </c>
      <c r="F2715" t="s">
        <v>7771</v>
      </c>
      <c r="G2715" s="7" t="s">
        <v>7703</v>
      </c>
      <c r="H2715" t="s">
        <v>7772</v>
      </c>
      <c r="I2715" t="s">
        <v>7818</v>
      </c>
      <c r="J2715" t="s">
        <v>7819</v>
      </c>
      <c r="K2715" t="s">
        <v>7820</v>
      </c>
    </row>
    <row r="2716" spans="1:11">
      <c r="A2716" t="str">
        <f>IFERROR(VLOOKUP(I2716,รวมโครงการที่ผ่านทั้งหมด!G:X,18,0),"")</f>
        <v/>
      </c>
      <c r="B2716" s="1" t="s">
        <v>271</v>
      </c>
      <c r="C2716" t="s">
        <v>276</v>
      </c>
      <c r="D2716" s="7" t="s">
        <v>151</v>
      </c>
      <c r="E2716" s="7" t="s">
        <v>7703</v>
      </c>
      <c r="F2716" t="s">
        <v>2476</v>
      </c>
      <c r="G2716" s="7" t="s">
        <v>7703</v>
      </c>
      <c r="H2716" t="s">
        <v>7855</v>
      </c>
      <c r="I2716" t="s">
        <v>7895</v>
      </c>
      <c r="J2716" t="s">
        <v>7896</v>
      </c>
      <c r="K2716" t="s">
        <v>7897</v>
      </c>
    </row>
    <row r="2717" spans="1:11">
      <c r="A2717" t="str">
        <f>IFERROR(VLOOKUP(I2717,รวมโครงการที่ผ่านทั้งหมด!G:X,18,0),"")</f>
        <v/>
      </c>
      <c r="B2717" s="1" t="s">
        <v>271</v>
      </c>
      <c r="C2717" t="s">
        <v>276</v>
      </c>
      <c r="D2717" s="7" t="s">
        <v>151</v>
      </c>
      <c r="E2717" s="7" t="s">
        <v>7703</v>
      </c>
      <c r="F2717" t="s">
        <v>2476</v>
      </c>
      <c r="G2717" s="7" t="s">
        <v>7703</v>
      </c>
      <c r="H2717" t="s">
        <v>7855</v>
      </c>
      <c r="I2717" t="s">
        <v>7898</v>
      </c>
      <c r="J2717" t="s">
        <v>7899</v>
      </c>
      <c r="K2717" t="s">
        <v>7900</v>
      </c>
    </row>
    <row r="2718" spans="1:11">
      <c r="A2718" t="str">
        <f>IFERROR(VLOOKUP(I2718,รวมโครงการที่ผ่านทั้งหมด!G:X,18,0),"")</f>
        <v/>
      </c>
      <c r="B2718" s="1" t="s">
        <v>271</v>
      </c>
      <c r="C2718" t="s">
        <v>276</v>
      </c>
      <c r="D2718" s="7" t="s">
        <v>151</v>
      </c>
      <c r="E2718" s="7" t="s">
        <v>7703</v>
      </c>
      <c r="F2718" t="s">
        <v>2476</v>
      </c>
      <c r="G2718" s="7" t="s">
        <v>7703</v>
      </c>
      <c r="H2718" t="s">
        <v>7855</v>
      </c>
      <c r="I2718" t="s">
        <v>7901</v>
      </c>
      <c r="J2718" t="s">
        <v>7902</v>
      </c>
      <c r="K2718" t="s">
        <v>7903</v>
      </c>
    </row>
    <row r="2719" spans="1:11">
      <c r="A2719" t="str">
        <f>IFERROR(VLOOKUP(I2719,รวมโครงการที่ผ่านทั้งหมด!G:X,18,0),"")</f>
        <v/>
      </c>
      <c r="B2719" s="1" t="s">
        <v>271</v>
      </c>
      <c r="C2719" t="s">
        <v>276</v>
      </c>
      <c r="D2719" s="7" t="s">
        <v>151</v>
      </c>
      <c r="E2719" s="7" t="s">
        <v>7703</v>
      </c>
      <c r="F2719" t="s">
        <v>2476</v>
      </c>
      <c r="G2719" s="7" t="s">
        <v>7703</v>
      </c>
      <c r="H2719" t="s">
        <v>7855</v>
      </c>
      <c r="I2719" t="s">
        <v>7904</v>
      </c>
      <c r="J2719" t="s">
        <v>7905</v>
      </c>
      <c r="K2719" t="s">
        <v>7906</v>
      </c>
    </row>
    <row r="2720" spans="1:11">
      <c r="A2720" t="str">
        <f>IFERROR(VLOOKUP(I2720,รวมโครงการที่ผ่านทั้งหมด!G:X,18,0),"")</f>
        <v/>
      </c>
      <c r="B2720" s="1" t="s">
        <v>271</v>
      </c>
      <c r="C2720" t="s">
        <v>276</v>
      </c>
      <c r="D2720" s="7" t="s">
        <v>151</v>
      </c>
      <c r="E2720" s="7" t="s">
        <v>7703</v>
      </c>
      <c r="F2720" t="s">
        <v>2476</v>
      </c>
      <c r="G2720" s="7" t="s">
        <v>7703</v>
      </c>
      <c r="H2720" t="s">
        <v>7855</v>
      </c>
      <c r="I2720" t="s">
        <v>7907</v>
      </c>
      <c r="J2720" t="s">
        <v>7908</v>
      </c>
      <c r="K2720" t="s">
        <v>7909</v>
      </c>
    </row>
    <row r="2721" spans="1:11">
      <c r="A2721" t="str">
        <f>IFERROR(VLOOKUP(I2721,รวมโครงการที่ผ่านทั้งหมด!G:X,18,0),"")</f>
        <v/>
      </c>
      <c r="B2721" s="1" t="s">
        <v>271</v>
      </c>
      <c r="C2721" t="s">
        <v>276</v>
      </c>
      <c r="D2721" s="7" t="s">
        <v>151</v>
      </c>
      <c r="E2721" s="7" t="s">
        <v>7703</v>
      </c>
      <c r="F2721" t="s">
        <v>2476</v>
      </c>
      <c r="G2721" s="7" t="s">
        <v>7703</v>
      </c>
      <c r="H2721" t="s">
        <v>7855</v>
      </c>
      <c r="I2721" t="s">
        <v>7916</v>
      </c>
      <c r="J2721" t="s">
        <v>7917</v>
      </c>
      <c r="K2721" t="s">
        <v>7918</v>
      </c>
    </row>
    <row r="2722" spans="1:11">
      <c r="A2722" t="str">
        <f>IFERROR(VLOOKUP(I2722,รวมโครงการที่ผ่านทั้งหมด!G:X,18,0),"")</f>
        <v/>
      </c>
      <c r="B2722" s="1" t="s">
        <v>271</v>
      </c>
      <c r="C2722" t="s">
        <v>276</v>
      </c>
      <c r="D2722" s="7" t="s">
        <v>151</v>
      </c>
      <c r="E2722" s="7" t="s">
        <v>7703</v>
      </c>
      <c r="F2722" t="s">
        <v>2476</v>
      </c>
      <c r="G2722" s="7" t="s">
        <v>7703</v>
      </c>
      <c r="H2722" t="s">
        <v>7855</v>
      </c>
      <c r="I2722" t="s">
        <v>7919</v>
      </c>
      <c r="J2722" t="s">
        <v>7920</v>
      </c>
      <c r="K2722" t="s">
        <v>7921</v>
      </c>
    </row>
    <row r="2723" spans="1:11">
      <c r="A2723" t="str">
        <f>IFERROR(VLOOKUP(I2723,รวมโครงการที่ผ่านทั้งหมด!G:X,18,0),"")</f>
        <v/>
      </c>
      <c r="B2723" s="1" t="s">
        <v>271</v>
      </c>
      <c r="C2723" t="s">
        <v>276</v>
      </c>
      <c r="D2723" s="7" t="s">
        <v>151</v>
      </c>
      <c r="E2723" s="7" t="s">
        <v>7703</v>
      </c>
      <c r="F2723" t="s">
        <v>2476</v>
      </c>
      <c r="G2723" s="7" t="s">
        <v>7703</v>
      </c>
      <c r="H2723" t="s">
        <v>7855</v>
      </c>
      <c r="I2723" t="s">
        <v>7922</v>
      </c>
      <c r="J2723" t="s">
        <v>7923</v>
      </c>
      <c r="K2723" t="s">
        <v>7924</v>
      </c>
    </row>
    <row r="2724" spans="1:11">
      <c r="A2724" t="str">
        <f>IFERROR(VLOOKUP(I2724,รวมโครงการที่ผ่านทั้งหมด!G:X,18,0),"")</f>
        <v/>
      </c>
      <c r="B2724" s="1" t="s">
        <v>271</v>
      </c>
      <c r="C2724" t="s">
        <v>276</v>
      </c>
      <c r="D2724" s="7" t="s">
        <v>151</v>
      </c>
      <c r="E2724" s="7" t="s">
        <v>7703</v>
      </c>
      <c r="F2724" t="s">
        <v>2476</v>
      </c>
      <c r="G2724" s="7" t="s">
        <v>7703</v>
      </c>
      <c r="H2724" t="s">
        <v>7855</v>
      </c>
      <c r="I2724" t="s">
        <v>7925</v>
      </c>
      <c r="J2724" t="s">
        <v>7926</v>
      </c>
      <c r="K2724" t="s">
        <v>7927</v>
      </c>
    </row>
    <row r="2725" spans="1:11">
      <c r="A2725" t="str">
        <f>IFERROR(VLOOKUP(I2725,รวมโครงการที่ผ่านทั้งหมด!G:X,18,0),"")</f>
        <v/>
      </c>
      <c r="B2725" s="1" t="s">
        <v>271</v>
      </c>
      <c r="C2725" t="s">
        <v>276</v>
      </c>
      <c r="D2725" s="7" t="s">
        <v>151</v>
      </c>
      <c r="E2725" s="7" t="s">
        <v>7703</v>
      </c>
      <c r="F2725" t="s">
        <v>2476</v>
      </c>
      <c r="G2725" s="7" t="s">
        <v>7703</v>
      </c>
      <c r="H2725" t="s">
        <v>7855</v>
      </c>
      <c r="I2725" t="s">
        <v>7928</v>
      </c>
      <c r="J2725" t="s">
        <v>7929</v>
      </c>
      <c r="K2725" t="s">
        <v>7930</v>
      </c>
    </row>
    <row r="2726" spans="1:11">
      <c r="A2726" t="str">
        <f>IFERROR(VLOOKUP(I2726,รวมโครงการที่ผ่านทั้งหมด!G:X,18,0),"")</f>
        <v/>
      </c>
      <c r="B2726" s="1" t="s">
        <v>271</v>
      </c>
      <c r="C2726" t="s">
        <v>276</v>
      </c>
      <c r="D2726" s="7" t="s">
        <v>151</v>
      </c>
      <c r="E2726" s="7" t="s">
        <v>7969</v>
      </c>
      <c r="F2726" t="s">
        <v>292</v>
      </c>
      <c r="G2726" s="7" t="s">
        <v>7969</v>
      </c>
      <c r="H2726" t="s">
        <v>7970</v>
      </c>
      <c r="I2726" t="s">
        <v>8019</v>
      </c>
      <c r="J2726" t="s">
        <v>8020</v>
      </c>
      <c r="K2726" t="s">
        <v>8021</v>
      </c>
    </row>
    <row r="2727" spans="1:11">
      <c r="A2727" t="str">
        <f>IFERROR(VLOOKUP(I2727,รวมโครงการที่ผ่านทั้งหมด!G:X,18,0),"")</f>
        <v/>
      </c>
      <c r="B2727" s="1" t="s">
        <v>271</v>
      </c>
      <c r="C2727" t="s">
        <v>276</v>
      </c>
      <c r="D2727" s="7" t="s">
        <v>151</v>
      </c>
      <c r="E2727" s="7" t="s">
        <v>1219</v>
      </c>
      <c r="F2727" t="s">
        <v>1014</v>
      </c>
      <c r="G2727" s="7" t="s">
        <v>10760</v>
      </c>
      <c r="H2727" t="s">
        <v>8216</v>
      </c>
      <c r="I2727" t="s">
        <v>8232</v>
      </c>
      <c r="J2727" t="s">
        <v>8233</v>
      </c>
      <c r="K2727" t="s">
        <v>8234</v>
      </c>
    </row>
    <row r="2728" spans="1:11">
      <c r="A2728" t="str">
        <f>IFERROR(VLOOKUP(I2728,รวมโครงการที่ผ่านทั้งหมด!G:X,18,0),"")</f>
        <v/>
      </c>
      <c r="B2728" s="1" t="s">
        <v>271</v>
      </c>
      <c r="C2728" t="s">
        <v>276</v>
      </c>
      <c r="D2728" s="7" t="s">
        <v>151</v>
      </c>
      <c r="E2728" s="7" t="s">
        <v>8667</v>
      </c>
      <c r="F2728" t="s">
        <v>292</v>
      </c>
      <c r="G2728" s="7" t="s">
        <v>8667</v>
      </c>
      <c r="H2728" t="s">
        <v>8668</v>
      </c>
      <c r="I2728" t="s">
        <v>8747</v>
      </c>
      <c r="J2728" t="s">
        <v>8748</v>
      </c>
      <c r="K2728" t="s">
        <v>8749</v>
      </c>
    </row>
    <row r="2729" spans="1:11">
      <c r="A2729" t="str">
        <f>IFERROR(VLOOKUP(I2729,รวมโครงการที่ผ่านทั้งหมด!G:X,18,0),"")</f>
        <v/>
      </c>
      <c r="B2729" s="1" t="s">
        <v>271</v>
      </c>
      <c r="C2729" t="s">
        <v>276</v>
      </c>
      <c r="D2729" s="7" t="s">
        <v>151</v>
      </c>
      <c r="E2729" s="7" t="s">
        <v>8667</v>
      </c>
      <c r="F2729" t="s">
        <v>292</v>
      </c>
      <c r="G2729" s="7" t="s">
        <v>8667</v>
      </c>
      <c r="H2729" t="s">
        <v>8668</v>
      </c>
      <c r="I2729" t="s">
        <v>8804</v>
      </c>
      <c r="J2729" t="s">
        <v>8805</v>
      </c>
      <c r="K2729" t="s">
        <v>8806</v>
      </c>
    </row>
    <row r="2730" spans="1:11">
      <c r="A2730" t="str">
        <f>IFERROR(VLOOKUP(I2730,รวมโครงการที่ผ่านทั้งหมด!G:X,18,0),"")</f>
        <v/>
      </c>
      <c r="B2730" s="1" t="s">
        <v>271</v>
      </c>
      <c r="C2730" t="s">
        <v>276</v>
      </c>
      <c r="D2730" s="7" t="s">
        <v>151</v>
      </c>
      <c r="E2730" s="7" t="s">
        <v>8969</v>
      </c>
      <c r="F2730" t="s">
        <v>9177</v>
      </c>
      <c r="G2730" s="7" t="s">
        <v>8969</v>
      </c>
      <c r="H2730" t="s">
        <v>9178</v>
      </c>
      <c r="I2730" t="s">
        <v>9185</v>
      </c>
      <c r="J2730" t="s">
        <v>9186</v>
      </c>
      <c r="K2730" t="s">
        <v>9187</v>
      </c>
    </row>
    <row r="2731" spans="1:11">
      <c r="A2731" t="str">
        <f>IFERROR(VLOOKUP(I2731,รวมโครงการที่ผ่านทั้งหมด!G:X,18,0),"")</f>
        <v/>
      </c>
      <c r="B2731" s="1" t="s">
        <v>271</v>
      </c>
      <c r="C2731" t="s">
        <v>276</v>
      </c>
      <c r="D2731" s="7" t="s">
        <v>151</v>
      </c>
      <c r="E2731" s="7" t="s">
        <v>9448</v>
      </c>
      <c r="F2731" t="s">
        <v>9519</v>
      </c>
      <c r="G2731" s="7" t="s">
        <v>9448</v>
      </c>
      <c r="H2731" t="s">
        <v>9520</v>
      </c>
      <c r="I2731" t="s">
        <v>9524</v>
      </c>
      <c r="J2731" t="s">
        <v>9525</v>
      </c>
      <c r="K2731" t="s">
        <v>9526</v>
      </c>
    </row>
    <row r="2732" spans="1:11">
      <c r="A2732" t="str">
        <f>IFERROR(VLOOKUP(I2732,รวมโครงการที่ผ่านทั้งหมด!G:X,18,0),"")</f>
        <v/>
      </c>
      <c r="B2732" s="1" t="s">
        <v>271</v>
      </c>
      <c r="C2732" t="s">
        <v>276</v>
      </c>
      <c r="D2732" s="7" t="s">
        <v>151</v>
      </c>
      <c r="E2732" s="7" t="s">
        <v>9448</v>
      </c>
      <c r="F2732" t="s">
        <v>9533</v>
      </c>
      <c r="G2732" s="7" t="s">
        <v>9448</v>
      </c>
      <c r="H2732" t="s">
        <v>9534</v>
      </c>
      <c r="I2732" t="s">
        <v>9535</v>
      </c>
      <c r="J2732" t="s">
        <v>9536</v>
      </c>
      <c r="K2732" t="s">
        <v>9537</v>
      </c>
    </row>
    <row r="2733" spans="1:11">
      <c r="A2733" t="str">
        <f>IFERROR(VLOOKUP(I2733,รวมโครงการที่ผ่านทั้งหมด!G:X,18,0),"")</f>
        <v/>
      </c>
      <c r="B2733" s="1" t="s">
        <v>271</v>
      </c>
      <c r="C2733" t="s">
        <v>276</v>
      </c>
      <c r="D2733" s="7" t="s">
        <v>151</v>
      </c>
      <c r="E2733" s="7" t="s">
        <v>9448</v>
      </c>
      <c r="F2733" t="s">
        <v>9533</v>
      </c>
      <c r="G2733" s="7" t="s">
        <v>9448</v>
      </c>
      <c r="H2733" t="s">
        <v>9534</v>
      </c>
      <c r="I2733" t="s">
        <v>9538</v>
      </c>
      <c r="J2733" t="s">
        <v>9539</v>
      </c>
      <c r="K2733" t="s">
        <v>9540</v>
      </c>
    </row>
    <row r="2734" spans="1:11">
      <c r="A2734" t="str">
        <f>IFERROR(VLOOKUP(I2734,รวมโครงการที่ผ่านทั้งหมด!G:X,18,0),"")</f>
        <v/>
      </c>
      <c r="B2734" s="1" t="s">
        <v>271</v>
      </c>
      <c r="C2734" t="s">
        <v>276</v>
      </c>
      <c r="D2734" s="7" t="s">
        <v>151</v>
      </c>
      <c r="E2734" s="7" t="s">
        <v>9541</v>
      </c>
      <c r="F2734" t="s">
        <v>9177</v>
      </c>
      <c r="G2734" s="7" t="s">
        <v>9541</v>
      </c>
      <c r="H2734" t="s">
        <v>9555</v>
      </c>
      <c r="I2734" t="s">
        <v>9556</v>
      </c>
      <c r="J2734" t="s">
        <v>9557</v>
      </c>
      <c r="K2734" t="s">
        <v>9558</v>
      </c>
    </row>
    <row r="2735" spans="1:11">
      <c r="A2735" t="str">
        <f>IFERROR(VLOOKUP(I2735,รวมโครงการที่ผ่านทั้งหมด!G:X,18,0),"")</f>
        <v/>
      </c>
      <c r="B2735" s="1" t="s">
        <v>271</v>
      </c>
      <c r="C2735" t="s">
        <v>276</v>
      </c>
      <c r="D2735" s="7" t="s">
        <v>151</v>
      </c>
      <c r="E2735" s="7" t="s">
        <v>9541</v>
      </c>
      <c r="F2735" t="s">
        <v>9572</v>
      </c>
      <c r="G2735" s="7" t="s">
        <v>9541</v>
      </c>
      <c r="H2735" t="s">
        <v>9573</v>
      </c>
      <c r="I2735" t="s">
        <v>9574</v>
      </c>
      <c r="J2735" t="s">
        <v>9575</v>
      </c>
      <c r="K2735" t="s">
        <v>9576</v>
      </c>
    </row>
    <row r="2736" spans="1:11">
      <c r="A2736" t="str">
        <f>IFERROR(VLOOKUP(I2736,รวมโครงการที่ผ่านทั้งหมด!G:X,18,0),"")</f>
        <v/>
      </c>
      <c r="B2736" s="1" t="s">
        <v>271</v>
      </c>
      <c r="C2736" t="s">
        <v>276</v>
      </c>
      <c r="D2736" s="7" t="s">
        <v>151</v>
      </c>
      <c r="E2736" s="7" t="s">
        <v>9922</v>
      </c>
      <c r="F2736" t="s">
        <v>9923</v>
      </c>
      <c r="G2736" s="7" t="s">
        <v>9922</v>
      </c>
      <c r="H2736" t="s">
        <v>9924</v>
      </c>
      <c r="I2736" t="s">
        <v>9931</v>
      </c>
      <c r="J2736" t="s">
        <v>9932</v>
      </c>
      <c r="K2736" t="s">
        <v>9933</v>
      </c>
    </row>
    <row r="2737" spans="1:11">
      <c r="A2737" t="str">
        <f>IFERROR(VLOOKUP(I2737,รวมโครงการที่ผ่านทั้งหมด!G:X,18,0),"")</f>
        <v/>
      </c>
      <c r="B2737" s="1" t="s">
        <v>271</v>
      </c>
      <c r="C2737" t="s">
        <v>276</v>
      </c>
      <c r="D2737" s="7" t="s">
        <v>151</v>
      </c>
      <c r="E2737" s="7" t="s">
        <v>9922</v>
      </c>
      <c r="F2737" t="s">
        <v>9923</v>
      </c>
      <c r="G2737" s="7" t="s">
        <v>9922</v>
      </c>
      <c r="H2737" t="s">
        <v>9924</v>
      </c>
      <c r="I2737" t="s">
        <v>9934</v>
      </c>
      <c r="J2737" t="s">
        <v>9935</v>
      </c>
      <c r="K2737" t="s">
        <v>9936</v>
      </c>
    </row>
    <row r="2738" spans="1:11">
      <c r="A2738" t="str">
        <f>IFERROR(VLOOKUP(I2738,รวมโครงการที่ผ่านทั้งหมด!G:X,18,0),"")</f>
        <v/>
      </c>
      <c r="B2738" s="1" t="s">
        <v>271</v>
      </c>
      <c r="C2738" t="s">
        <v>276</v>
      </c>
      <c r="D2738" s="7" t="s">
        <v>151</v>
      </c>
      <c r="E2738" s="7" t="s">
        <v>9992</v>
      </c>
      <c r="F2738" t="s">
        <v>9993</v>
      </c>
      <c r="G2738" s="7" t="s">
        <v>9992</v>
      </c>
      <c r="H2738" t="s">
        <v>9994</v>
      </c>
      <c r="I2738" t="s">
        <v>10064</v>
      </c>
      <c r="J2738" t="s">
        <v>10065</v>
      </c>
      <c r="K2738" t="s">
        <v>10066</v>
      </c>
    </row>
    <row r="2739" spans="1:11">
      <c r="A2739" t="str">
        <f>IFERROR(VLOOKUP(I2739,รวมโครงการที่ผ่านทั้งหมด!G:X,18,0),"")</f>
        <v/>
      </c>
      <c r="B2739" s="1" t="s">
        <v>271</v>
      </c>
      <c r="C2739" t="s">
        <v>276</v>
      </c>
      <c r="D2739" s="7" t="s">
        <v>151</v>
      </c>
      <c r="E2739" s="7" t="s">
        <v>9992</v>
      </c>
      <c r="F2739" t="s">
        <v>9993</v>
      </c>
      <c r="G2739" s="7" t="s">
        <v>9992</v>
      </c>
      <c r="H2739" t="s">
        <v>9994</v>
      </c>
      <c r="I2739" t="s">
        <v>10076</v>
      </c>
      <c r="J2739" t="s">
        <v>10077</v>
      </c>
      <c r="K2739" t="s">
        <v>10078</v>
      </c>
    </row>
    <row r="2740" spans="1:11">
      <c r="A2740" t="str">
        <f>IFERROR(VLOOKUP(I2740,รวมโครงการที่ผ่านทั้งหมด!G:X,18,0),"")</f>
        <v/>
      </c>
      <c r="B2740" s="1" t="s">
        <v>271</v>
      </c>
      <c r="C2740" t="s">
        <v>276</v>
      </c>
      <c r="D2740" s="7" t="s">
        <v>151</v>
      </c>
      <c r="E2740" s="7" t="s">
        <v>9992</v>
      </c>
      <c r="F2740" t="s">
        <v>9993</v>
      </c>
      <c r="G2740" s="7" t="s">
        <v>9992</v>
      </c>
      <c r="H2740" t="s">
        <v>9994</v>
      </c>
      <c r="I2740" t="s">
        <v>10091</v>
      </c>
      <c r="J2740" t="s">
        <v>10092</v>
      </c>
      <c r="K2740" t="s">
        <v>10093</v>
      </c>
    </row>
    <row r="2741" spans="1:11">
      <c r="A2741" t="str">
        <f>IFERROR(VLOOKUP(I2741,รวมโครงการที่ผ่านทั้งหมด!G:X,18,0),"")</f>
        <v/>
      </c>
      <c r="B2741" s="1" t="s">
        <v>271</v>
      </c>
      <c r="C2741" t="s">
        <v>276</v>
      </c>
      <c r="D2741" s="7" t="s">
        <v>151</v>
      </c>
      <c r="E2741" s="7" t="s">
        <v>10519</v>
      </c>
      <c r="F2741" t="s">
        <v>217</v>
      </c>
      <c r="G2741" s="7" t="s">
        <v>10519</v>
      </c>
      <c r="H2741" t="s">
        <v>10520</v>
      </c>
      <c r="I2741" t="s">
        <v>10530</v>
      </c>
      <c r="J2741" t="s">
        <v>10531</v>
      </c>
      <c r="K2741" t="s">
        <v>10532</v>
      </c>
    </row>
    <row r="2742" spans="1:11">
      <c r="A2742" t="str">
        <f>IFERROR(VLOOKUP(I2742,รวมโครงการที่ผ่านทั้งหมด!G:X,18,0),"")</f>
        <v/>
      </c>
      <c r="B2742" s="1" t="s">
        <v>271</v>
      </c>
      <c r="C2742" t="s">
        <v>276</v>
      </c>
      <c r="D2742" s="7" t="s">
        <v>151</v>
      </c>
      <c r="E2742" s="7" t="s">
        <v>10519</v>
      </c>
      <c r="F2742" t="s">
        <v>217</v>
      </c>
      <c r="G2742" s="7" t="s">
        <v>10519</v>
      </c>
      <c r="H2742" t="s">
        <v>10520</v>
      </c>
      <c r="I2742" t="s">
        <v>10584</v>
      </c>
      <c r="J2742" t="s">
        <v>10585</v>
      </c>
      <c r="K2742" t="s">
        <v>10586</v>
      </c>
    </row>
    <row r="2743" spans="1:11">
      <c r="A2743">
        <f>IFERROR(VLOOKUP(I2743,รวมโครงการที่ผ่านทั้งหมด!G:X,18,0),"")</f>
        <v>1</v>
      </c>
      <c r="B2743" s="1" t="s">
        <v>271</v>
      </c>
      <c r="C2743" t="s">
        <v>691</v>
      </c>
      <c r="D2743" s="7" t="s">
        <v>151</v>
      </c>
      <c r="E2743" s="7" t="s">
        <v>6704</v>
      </c>
      <c r="F2743" t="s">
        <v>6705</v>
      </c>
      <c r="G2743" s="7" t="s">
        <v>10778</v>
      </c>
      <c r="H2743" t="s">
        <v>6706</v>
      </c>
      <c r="I2743" t="s">
        <v>6710</v>
      </c>
      <c r="J2743" t="s">
        <v>6711</v>
      </c>
      <c r="K2743" t="s">
        <v>6712</v>
      </c>
    </row>
    <row r="2744" spans="1:11">
      <c r="A2744" t="str">
        <f>IFERROR(VLOOKUP(I2744,รวมโครงการที่ผ่านทั้งหมด!G:X,18,0),"")</f>
        <v/>
      </c>
      <c r="B2744" s="1" t="s">
        <v>271</v>
      </c>
      <c r="C2744" t="s">
        <v>691</v>
      </c>
      <c r="D2744" s="7" t="s">
        <v>151</v>
      </c>
      <c r="E2744" s="7" t="s">
        <v>6872</v>
      </c>
      <c r="F2744" t="s">
        <v>6910</v>
      </c>
      <c r="G2744" s="7" t="s">
        <v>10775</v>
      </c>
      <c r="H2744" t="s">
        <v>6911</v>
      </c>
      <c r="I2744" t="s">
        <v>6912</v>
      </c>
      <c r="J2744" t="s">
        <v>6876</v>
      </c>
      <c r="K2744" t="s">
        <v>6913</v>
      </c>
    </row>
    <row r="2745" spans="1:11">
      <c r="A2745" t="str">
        <f>IFERROR(VLOOKUP(I2745,รวมโครงการที่ผ่านทั้งหมด!G:X,18,0),"")</f>
        <v/>
      </c>
      <c r="B2745" s="1" t="s">
        <v>271</v>
      </c>
      <c r="C2745" t="s">
        <v>691</v>
      </c>
      <c r="D2745" s="7" t="s">
        <v>151</v>
      </c>
      <c r="E2745" s="7" t="s">
        <v>663</v>
      </c>
      <c r="F2745" t="s">
        <v>664</v>
      </c>
      <c r="G2745" s="7" t="s">
        <v>663</v>
      </c>
      <c r="H2745" t="s">
        <v>665</v>
      </c>
      <c r="I2745" t="s">
        <v>692</v>
      </c>
      <c r="J2745" t="s">
        <v>693</v>
      </c>
      <c r="K2745" t="s">
        <v>694</v>
      </c>
    </row>
    <row r="2746" spans="1:11">
      <c r="A2746" t="str">
        <f>IFERROR(VLOOKUP(I2746,รวมโครงการที่ผ่านทั้งหมด!G:X,18,0),"")</f>
        <v/>
      </c>
      <c r="B2746" s="1" t="s">
        <v>271</v>
      </c>
      <c r="C2746" t="s">
        <v>691</v>
      </c>
      <c r="D2746" s="7" t="s">
        <v>151</v>
      </c>
      <c r="E2746" s="7" t="s">
        <v>663</v>
      </c>
      <c r="F2746" t="s">
        <v>664</v>
      </c>
      <c r="G2746" s="7" t="s">
        <v>663</v>
      </c>
      <c r="H2746" t="s">
        <v>665</v>
      </c>
      <c r="I2746" t="s">
        <v>774</v>
      </c>
      <c r="J2746" t="s">
        <v>775</v>
      </c>
      <c r="K2746" t="s">
        <v>776</v>
      </c>
    </row>
    <row r="2747" spans="1:11">
      <c r="A2747" t="str">
        <f>IFERROR(VLOOKUP(I2747,รวมโครงการที่ผ่านทั้งหมด!G:X,18,0),"")</f>
        <v/>
      </c>
      <c r="B2747" s="1" t="s">
        <v>271</v>
      </c>
      <c r="C2747" t="s">
        <v>691</v>
      </c>
      <c r="D2747" s="7" t="s">
        <v>117</v>
      </c>
      <c r="E2747" s="7" t="s">
        <v>1171</v>
      </c>
      <c r="F2747" t="s">
        <v>1172</v>
      </c>
      <c r="G2747" s="7" t="s">
        <v>10748</v>
      </c>
      <c r="H2747" t="s">
        <v>1173</v>
      </c>
      <c r="I2747" t="s">
        <v>1192</v>
      </c>
      <c r="J2747" t="s">
        <v>1193</v>
      </c>
      <c r="K2747" t="s">
        <v>1194</v>
      </c>
    </row>
    <row r="2748" spans="1:11">
      <c r="A2748" t="str">
        <f>IFERROR(VLOOKUP(I2748,รวมโครงการที่ผ่านทั้งหมด!G:X,18,0),"")</f>
        <v/>
      </c>
      <c r="B2748" s="1" t="s">
        <v>271</v>
      </c>
      <c r="C2748" t="s">
        <v>691</v>
      </c>
      <c r="D2748" s="7" t="s">
        <v>151</v>
      </c>
      <c r="E2748" s="7" t="s">
        <v>1730</v>
      </c>
      <c r="F2748" t="s">
        <v>292</v>
      </c>
      <c r="G2748" s="7" t="s">
        <v>1730</v>
      </c>
      <c r="H2748" t="s">
        <v>1731</v>
      </c>
      <c r="I2748" t="s">
        <v>1797</v>
      </c>
      <c r="J2748" t="s">
        <v>1798</v>
      </c>
      <c r="K2748" t="s">
        <v>1799</v>
      </c>
    </row>
    <row r="2749" spans="1:11">
      <c r="A2749" t="str">
        <f>IFERROR(VLOOKUP(I2749,รวมโครงการที่ผ่านทั้งหมด!G:X,18,0),"")</f>
        <v/>
      </c>
      <c r="B2749" s="1" t="s">
        <v>271</v>
      </c>
      <c r="C2749" t="s">
        <v>691</v>
      </c>
      <c r="D2749" s="7" t="s">
        <v>117</v>
      </c>
      <c r="E2749" s="7" t="s">
        <v>3335</v>
      </c>
      <c r="F2749" t="s">
        <v>3634</v>
      </c>
      <c r="G2749" s="7" t="s">
        <v>3335</v>
      </c>
      <c r="H2749" t="s">
        <v>3635</v>
      </c>
      <c r="I2749" t="s">
        <v>3639</v>
      </c>
      <c r="J2749" t="s">
        <v>3640</v>
      </c>
      <c r="K2749" t="s">
        <v>3641</v>
      </c>
    </row>
    <row r="2750" spans="1:11">
      <c r="A2750" t="str">
        <f>IFERROR(VLOOKUP(I2750,รวมโครงการที่ผ่านทั้งหมด!G:X,18,0),"")</f>
        <v/>
      </c>
      <c r="B2750" s="1" t="s">
        <v>271</v>
      </c>
      <c r="C2750" t="s">
        <v>691</v>
      </c>
      <c r="D2750" s="7" t="s">
        <v>117</v>
      </c>
      <c r="E2750" s="7" t="s">
        <v>3335</v>
      </c>
      <c r="F2750" t="s">
        <v>3634</v>
      </c>
      <c r="G2750" s="7" t="s">
        <v>3335</v>
      </c>
      <c r="H2750" t="s">
        <v>3635</v>
      </c>
      <c r="I2750" t="s">
        <v>3675</v>
      </c>
      <c r="J2750" t="s">
        <v>3676</v>
      </c>
      <c r="K2750" t="s">
        <v>3677</v>
      </c>
    </row>
    <row r="2751" spans="1:11">
      <c r="A2751" t="str">
        <f>IFERROR(VLOOKUP(I2751,รวมโครงการที่ผ่านทั้งหมด!G:X,18,0),"")</f>
        <v/>
      </c>
      <c r="B2751" s="1" t="s">
        <v>271</v>
      </c>
      <c r="C2751" t="s">
        <v>691</v>
      </c>
      <c r="D2751" s="7" t="s">
        <v>151</v>
      </c>
      <c r="E2751" s="7" t="s">
        <v>6704</v>
      </c>
      <c r="F2751" t="s">
        <v>6705</v>
      </c>
      <c r="G2751" s="7" t="s">
        <v>10778</v>
      </c>
      <c r="H2751" t="s">
        <v>6706</v>
      </c>
      <c r="I2751" t="s">
        <v>6707</v>
      </c>
      <c r="J2751" t="s">
        <v>6708</v>
      </c>
      <c r="K2751" t="s">
        <v>6709</v>
      </c>
    </row>
    <row r="2752" spans="1:11">
      <c r="A2752" t="str">
        <f>IFERROR(VLOOKUP(I2752,รวมโครงการที่ผ่านทั้งหมด!G:X,18,0),"")</f>
        <v/>
      </c>
      <c r="B2752" s="1" t="s">
        <v>271</v>
      </c>
      <c r="C2752" t="s">
        <v>691</v>
      </c>
      <c r="D2752" s="7" t="s">
        <v>151</v>
      </c>
      <c r="E2752" s="7" t="s">
        <v>6763</v>
      </c>
      <c r="F2752" t="s">
        <v>6764</v>
      </c>
      <c r="G2752" s="7" t="s">
        <v>10770</v>
      </c>
      <c r="H2752" t="s">
        <v>6765</v>
      </c>
      <c r="I2752" t="s">
        <v>6797</v>
      </c>
      <c r="J2752" t="s">
        <v>6798</v>
      </c>
      <c r="K2752" t="s">
        <v>6799</v>
      </c>
    </row>
    <row r="2753" spans="1:11">
      <c r="A2753" t="str">
        <f>IFERROR(VLOOKUP(I2753,รวมโครงการที่ผ่านทั้งหมด!G:X,18,0),"")</f>
        <v/>
      </c>
      <c r="B2753" s="1" t="s">
        <v>271</v>
      </c>
      <c r="C2753" t="s">
        <v>691</v>
      </c>
      <c r="D2753" s="7" t="s">
        <v>151</v>
      </c>
      <c r="E2753" s="7" t="s">
        <v>6763</v>
      </c>
      <c r="F2753" t="s">
        <v>6764</v>
      </c>
      <c r="G2753" s="7" t="s">
        <v>10770</v>
      </c>
      <c r="H2753" t="s">
        <v>6765</v>
      </c>
      <c r="I2753" t="s">
        <v>6800</v>
      </c>
      <c r="J2753" t="s">
        <v>6801</v>
      </c>
      <c r="K2753" t="s">
        <v>6802</v>
      </c>
    </row>
    <row r="2754" spans="1:11">
      <c r="A2754" t="str">
        <f>IFERROR(VLOOKUP(I2754,รวมโครงการที่ผ่านทั้งหมด!G:X,18,0),"")</f>
        <v/>
      </c>
      <c r="B2754" s="1" t="s">
        <v>271</v>
      </c>
      <c r="C2754" t="s">
        <v>691</v>
      </c>
      <c r="D2754" s="7" t="s">
        <v>151</v>
      </c>
      <c r="E2754" s="7" t="s">
        <v>6763</v>
      </c>
      <c r="F2754" t="s">
        <v>6764</v>
      </c>
      <c r="G2754" s="7" t="s">
        <v>10770</v>
      </c>
      <c r="H2754" t="s">
        <v>6765</v>
      </c>
      <c r="I2754" t="s">
        <v>6857</v>
      </c>
      <c r="J2754" t="s">
        <v>6858</v>
      </c>
      <c r="K2754" t="s">
        <v>6859</v>
      </c>
    </row>
    <row r="2755" spans="1:11">
      <c r="A2755" t="str">
        <f>IFERROR(VLOOKUP(I2755,รวมโครงการที่ผ่านทั้งหมด!G:X,18,0),"")</f>
        <v/>
      </c>
      <c r="B2755" s="1" t="s">
        <v>271</v>
      </c>
      <c r="C2755" t="s">
        <v>691</v>
      </c>
      <c r="D2755" s="7" t="s">
        <v>151</v>
      </c>
      <c r="E2755" s="7" t="s">
        <v>6763</v>
      </c>
      <c r="F2755" t="s">
        <v>6764</v>
      </c>
      <c r="G2755" s="7" t="s">
        <v>10770</v>
      </c>
      <c r="H2755" t="s">
        <v>6765</v>
      </c>
      <c r="I2755" t="s">
        <v>6860</v>
      </c>
      <c r="J2755" t="s">
        <v>6861</v>
      </c>
      <c r="K2755" t="s">
        <v>6862</v>
      </c>
    </row>
    <row r="2756" spans="1:11">
      <c r="A2756" t="str">
        <f>IFERROR(VLOOKUP(I2756,รวมโครงการที่ผ่านทั้งหมด!G:X,18,0),"")</f>
        <v/>
      </c>
      <c r="B2756" s="1" t="s">
        <v>271</v>
      </c>
      <c r="C2756" t="s">
        <v>691</v>
      </c>
      <c r="D2756" s="7" t="s">
        <v>151</v>
      </c>
      <c r="E2756" s="7" t="s">
        <v>6763</v>
      </c>
      <c r="F2756" t="s">
        <v>6764</v>
      </c>
      <c r="G2756" s="7" t="s">
        <v>10770</v>
      </c>
      <c r="H2756" t="s">
        <v>6765</v>
      </c>
      <c r="I2756" t="s">
        <v>6866</v>
      </c>
      <c r="J2756" t="s">
        <v>6867</v>
      </c>
      <c r="K2756" t="s">
        <v>6868</v>
      </c>
    </row>
    <row r="2757" spans="1:11">
      <c r="A2757" t="str">
        <f>IFERROR(VLOOKUP(I2757,รวมโครงการที่ผ่านทั้งหมด!G:X,18,0),"")</f>
        <v/>
      </c>
      <c r="B2757" s="1" t="s">
        <v>271</v>
      </c>
      <c r="C2757" t="s">
        <v>691</v>
      </c>
      <c r="D2757" s="7" t="s">
        <v>151</v>
      </c>
      <c r="E2757" s="7" t="s">
        <v>6872</v>
      </c>
      <c r="F2757" t="s">
        <v>6873</v>
      </c>
      <c r="G2757" s="7" t="s">
        <v>10775</v>
      </c>
      <c r="H2757" t="s">
        <v>6874</v>
      </c>
      <c r="I2757" t="s">
        <v>6887</v>
      </c>
      <c r="J2757" t="s">
        <v>6888</v>
      </c>
      <c r="K2757" t="s">
        <v>6889</v>
      </c>
    </row>
    <row r="2758" spans="1:11">
      <c r="A2758" t="str">
        <f>IFERROR(VLOOKUP(I2758,รวมโครงการที่ผ่านทั้งหมด!G:X,18,0),"")</f>
        <v/>
      </c>
      <c r="B2758" s="1" t="s">
        <v>271</v>
      </c>
      <c r="C2758" t="s">
        <v>691</v>
      </c>
      <c r="D2758" s="7" t="s">
        <v>151</v>
      </c>
      <c r="E2758" s="7" t="s">
        <v>7571</v>
      </c>
      <c r="F2758" t="s">
        <v>1042</v>
      </c>
      <c r="G2758" s="7" t="s">
        <v>7571</v>
      </c>
      <c r="H2758" t="s">
        <v>7572</v>
      </c>
      <c r="I2758" t="s">
        <v>7591</v>
      </c>
      <c r="J2758" t="s">
        <v>7592</v>
      </c>
      <c r="K2758" t="s">
        <v>7593</v>
      </c>
    </row>
    <row r="2759" spans="1:11">
      <c r="A2759" t="str">
        <f>IFERROR(VLOOKUP(I2759,รวมโครงการที่ผ่านทั้งหมด!G:X,18,0),"")</f>
        <v/>
      </c>
      <c r="B2759" s="1" t="s">
        <v>271</v>
      </c>
      <c r="C2759" t="s">
        <v>691</v>
      </c>
      <c r="D2759" s="7" t="s">
        <v>151</v>
      </c>
      <c r="E2759" s="7" t="s">
        <v>7703</v>
      </c>
      <c r="F2759" t="s">
        <v>7748</v>
      </c>
      <c r="G2759" s="7" t="s">
        <v>7703</v>
      </c>
      <c r="H2759" t="s">
        <v>7749</v>
      </c>
      <c r="I2759" t="s">
        <v>7759</v>
      </c>
      <c r="J2759" t="s">
        <v>7760</v>
      </c>
      <c r="K2759" t="s">
        <v>7761</v>
      </c>
    </row>
    <row r="2760" spans="1:11">
      <c r="A2760" t="str">
        <f>IFERROR(VLOOKUP(I2760,รวมโครงการที่ผ่านทั้งหมด!G:X,18,0),"")</f>
        <v/>
      </c>
      <c r="B2760" s="1" t="s">
        <v>271</v>
      </c>
      <c r="C2760" t="s">
        <v>691</v>
      </c>
      <c r="D2760" s="7" t="s">
        <v>151</v>
      </c>
      <c r="E2760" s="7" t="s">
        <v>7703</v>
      </c>
      <c r="F2760" t="s">
        <v>7748</v>
      </c>
      <c r="G2760" s="7" t="s">
        <v>7703</v>
      </c>
      <c r="H2760" t="s">
        <v>7749</v>
      </c>
      <c r="I2760" t="s">
        <v>7762</v>
      </c>
      <c r="J2760" t="s">
        <v>7763</v>
      </c>
      <c r="K2760" t="s">
        <v>7764</v>
      </c>
    </row>
    <row r="2761" spans="1:11">
      <c r="A2761" t="str">
        <f>IFERROR(VLOOKUP(I2761,รวมโครงการที่ผ่านทั้งหมด!G:X,18,0),"")</f>
        <v/>
      </c>
      <c r="B2761" s="1" t="s">
        <v>271</v>
      </c>
      <c r="C2761" t="s">
        <v>691</v>
      </c>
      <c r="D2761" s="7" t="s">
        <v>151</v>
      </c>
      <c r="E2761" s="7" t="s">
        <v>7703</v>
      </c>
      <c r="F2761" t="s">
        <v>7771</v>
      </c>
      <c r="G2761" s="7" t="s">
        <v>7703</v>
      </c>
      <c r="H2761" t="s">
        <v>7772</v>
      </c>
      <c r="I2761" t="s">
        <v>7803</v>
      </c>
      <c r="J2761" t="s">
        <v>7804</v>
      </c>
      <c r="K2761" t="s">
        <v>7805</v>
      </c>
    </row>
    <row r="2762" spans="1:11">
      <c r="A2762" t="str">
        <f>IFERROR(VLOOKUP(I2762,รวมโครงการที่ผ่านทั้งหมด!G:X,18,0),"")</f>
        <v/>
      </c>
      <c r="B2762" s="1" t="s">
        <v>271</v>
      </c>
      <c r="C2762" t="s">
        <v>691</v>
      </c>
      <c r="D2762" s="7" t="s">
        <v>151</v>
      </c>
      <c r="E2762" s="7" t="s">
        <v>7969</v>
      </c>
      <c r="F2762" t="s">
        <v>292</v>
      </c>
      <c r="G2762" s="7" t="s">
        <v>7969</v>
      </c>
      <c r="H2762" t="s">
        <v>7970</v>
      </c>
      <c r="I2762" t="s">
        <v>8016</v>
      </c>
      <c r="J2762" t="s">
        <v>8017</v>
      </c>
      <c r="K2762" t="s">
        <v>8018</v>
      </c>
    </row>
    <row r="2763" spans="1:11">
      <c r="A2763" t="str">
        <f>IFERROR(VLOOKUP(I2763,รวมโครงการที่ผ่านทั้งหมด!G:X,18,0),"")</f>
        <v/>
      </c>
      <c r="B2763" s="1" t="s">
        <v>271</v>
      </c>
      <c r="C2763" t="s">
        <v>691</v>
      </c>
      <c r="D2763" s="7" t="s">
        <v>151</v>
      </c>
      <c r="E2763" s="7" t="s">
        <v>1219</v>
      </c>
      <c r="F2763" t="s">
        <v>1014</v>
      </c>
      <c r="G2763" s="7" t="s">
        <v>10760</v>
      </c>
      <c r="H2763" t="s">
        <v>8216</v>
      </c>
      <c r="I2763" t="s">
        <v>8235</v>
      </c>
      <c r="J2763" t="s">
        <v>8236</v>
      </c>
      <c r="K2763" t="s">
        <v>8237</v>
      </c>
    </row>
    <row r="2764" spans="1:11">
      <c r="A2764" t="str">
        <f>IFERROR(VLOOKUP(I2764,รวมโครงการที่ผ่านทั้งหมด!G:X,18,0),"")</f>
        <v/>
      </c>
      <c r="B2764" s="1" t="s">
        <v>271</v>
      </c>
      <c r="C2764" t="s">
        <v>691</v>
      </c>
      <c r="D2764" s="7" t="s">
        <v>151</v>
      </c>
      <c r="E2764" s="7" t="s">
        <v>8457</v>
      </c>
      <c r="F2764" t="s">
        <v>8470</v>
      </c>
      <c r="G2764" s="7" t="s">
        <v>8457</v>
      </c>
      <c r="H2764" t="s">
        <v>8471</v>
      </c>
      <c r="I2764" t="s">
        <v>8475</v>
      </c>
      <c r="J2764" t="s">
        <v>8476</v>
      </c>
      <c r="K2764" t="s">
        <v>8477</v>
      </c>
    </row>
    <row r="2765" spans="1:11">
      <c r="A2765" t="str">
        <f>IFERROR(VLOOKUP(I2765,รวมโครงการที่ผ่านทั้งหมด!G:X,18,0),"")</f>
        <v/>
      </c>
      <c r="B2765" s="1" t="s">
        <v>271</v>
      </c>
      <c r="C2765" t="s">
        <v>691</v>
      </c>
      <c r="D2765" s="7" t="s">
        <v>76</v>
      </c>
      <c r="E2765" s="7" t="s">
        <v>8489</v>
      </c>
      <c r="F2765" t="s">
        <v>8490</v>
      </c>
      <c r="G2765" s="7" t="s">
        <v>8489</v>
      </c>
      <c r="H2765" t="s">
        <v>8491</v>
      </c>
      <c r="I2765" t="s">
        <v>8522</v>
      </c>
      <c r="J2765" t="s">
        <v>8523</v>
      </c>
      <c r="K2765" t="s">
        <v>8524</v>
      </c>
    </row>
    <row r="2766" spans="1:11">
      <c r="A2766" t="str">
        <f>IFERROR(VLOOKUP(I2766,รวมโครงการที่ผ่านทั้งหมด!G:X,18,0),"")</f>
        <v/>
      </c>
      <c r="B2766" s="1" t="s">
        <v>271</v>
      </c>
      <c r="C2766" t="s">
        <v>691</v>
      </c>
      <c r="D2766" s="7" t="s">
        <v>151</v>
      </c>
      <c r="E2766" s="7" t="s">
        <v>8969</v>
      </c>
      <c r="F2766" t="s">
        <v>9104</v>
      </c>
      <c r="G2766" s="7" t="s">
        <v>8969</v>
      </c>
      <c r="H2766" t="s">
        <v>9105</v>
      </c>
      <c r="I2766" t="s">
        <v>9115</v>
      </c>
      <c r="J2766" t="s">
        <v>9116</v>
      </c>
      <c r="K2766" t="s">
        <v>9117</v>
      </c>
    </row>
    <row r="2767" spans="1:11">
      <c r="A2767" t="str">
        <f>IFERROR(VLOOKUP(I2767,รวมโครงการที่ผ่านทั้งหมด!G:X,18,0),"")</f>
        <v/>
      </c>
      <c r="B2767" s="1" t="s">
        <v>271</v>
      </c>
      <c r="C2767" t="s">
        <v>691</v>
      </c>
      <c r="D2767" s="7" t="s">
        <v>151</v>
      </c>
      <c r="E2767" s="7" t="s">
        <v>9256</v>
      </c>
      <c r="F2767" t="s">
        <v>292</v>
      </c>
      <c r="G2767" s="7" t="s">
        <v>9256</v>
      </c>
      <c r="H2767" t="s">
        <v>9257</v>
      </c>
      <c r="I2767" t="s">
        <v>9394</v>
      </c>
      <c r="J2767" t="s">
        <v>9395</v>
      </c>
      <c r="K2767" t="s">
        <v>9396</v>
      </c>
    </row>
    <row r="2768" spans="1:11">
      <c r="A2768" t="str">
        <f>IFERROR(VLOOKUP(I2768,รวมโครงการที่ผ่านทั้งหมด!G:X,18,0),"")</f>
        <v/>
      </c>
      <c r="B2768" s="1" t="s">
        <v>271</v>
      </c>
      <c r="C2768" t="s">
        <v>691</v>
      </c>
      <c r="D2768" s="7" t="s">
        <v>151</v>
      </c>
      <c r="E2768" s="7" t="s">
        <v>9448</v>
      </c>
      <c r="F2768" t="s">
        <v>9519</v>
      </c>
      <c r="G2768" s="7" t="s">
        <v>9448</v>
      </c>
      <c r="H2768" t="s">
        <v>9520</v>
      </c>
      <c r="I2768" t="s">
        <v>9521</v>
      </c>
      <c r="J2768" t="s">
        <v>9522</v>
      </c>
      <c r="K2768" t="s">
        <v>9523</v>
      </c>
    </row>
    <row r="2769" spans="1:11">
      <c r="A2769" t="str">
        <f>IFERROR(VLOOKUP(I2769,รวมโครงการที่ผ่านทั้งหมด!G:X,18,0),"")</f>
        <v/>
      </c>
      <c r="B2769" s="1" t="s">
        <v>271</v>
      </c>
      <c r="C2769" t="s">
        <v>691</v>
      </c>
      <c r="D2769" s="7" t="s">
        <v>151</v>
      </c>
      <c r="E2769" s="7" t="s">
        <v>9448</v>
      </c>
      <c r="F2769" t="s">
        <v>9519</v>
      </c>
      <c r="G2769" s="7" t="s">
        <v>9448</v>
      </c>
      <c r="H2769" t="s">
        <v>9520</v>
      </c>
      <c r="I2769" t="s">
        <v>9527</v>
      </c>
      <c r="J2769" t="s">
        <v>9528</v>
      </c>
      <c r="K2769" t="s">
        <v>9529</v>
      </c>
    </row>
    <row r="2770" spans="1:11">
      <c r="A2770" t="str">
        <f>IFERROR(VLOOKUP(I2770,รวมโครงการที่ผ่านทั้งหมด!G:X,18,0),"")</f>
        <v/>
      </c>
      <c r="B2770" s="1" t="s">
        <v>271</v>
      </c>
      <c r="C2770" t="s">
        <v>691</v>
      </c>
      <c r="D2770" s="7" t="s">
        <v>151</v>
      </c>
      <c r="E2770" s="7" t="s">
        <v>9448</v>
      </c>
      <c r="F2770" t="s">
        <v>9519</v>
      </c>
      <c r="G2770" s="7" t="s">
        <v>9448</v>
      </c>
      <c r="H2770" t="s">
        <v>9520</v>
      </c>
      <c r="I2770" t="s">
        <v>9530</v>
      </c>
      <c r="J2770" t="s">
        <v>9531</v>
      </c>
      <c r="K2770" t="s">
        <v>9532</v>
      </c>
    </row>
    <row r="2771" spans="1:11">
      <c r="A2771" t="str">
        <f>IFERROR(VLOOKUP(I2771,รวมโครงการที่ผ่านทั้งหมด!G:X,18,0),"")</f>
        <v/>
      </c>
      <c r="B2771" s="1" t="s">
        <v>271</v>
      </c>
      <c r="C2771" t="s">
        <v>691</v>
      </c>
      <c r="D2771" s="7" t="s">
        <v>151</v>
      </c>
      <c r="E2771" s="7" t="s">
        <v>9600</v>
      </c>
      <c r="F2771" t="s">
        <v>9601</v>
      </c>
      <c r="G2771" s="7" t="s">
        <v>9600</v>
      </c>
      <c r="H2771" t="s">
        <v>9602</v>
      </c>
      <c r="I2771" t="s">
        <v>9612</v>
      </c>
      <c r="J2771" t="s">
        <v>9613</v>
      </c>
      <c r="K2771" t="s">
        <v>9614</v>
      </c>
    </row>
    <row r="2772" spans="1:11">
      <c r="A2772" t="str">
        <f>IFERROR(VLOOKUP(I2772,รวมโครงการที่ผ่านทั้งหมด!G:X,18,0),"")</f>
        <v/>
      </c>
      <c r="B2772" s="1" t="s">
        <v>271</v>
      </c>
      <c r="C2772" t="s">
        <v>691</v>
      </c>
      <c r="D2772" s="7" t="s">
        <v>151</v>
      </c>
      <c r="E2772" s="7" t="s">
        <v>9600</v>
      </c>
      <c r="F2772" t="s">
        <v>9601</v>
      </c>
      <c r="G2772" s="7" t="s">
        <v>9600</v>
      </c>
      <c r="H2772" t="s">
        <v>9602</v>
      </c>
      <c r="I2772" t="s">
        <v>9615</v>
      </c>
      <c r="J2772" t="s">
        <v>9616</v>
      </c>
      <c r="K2772" t="s">
        <v>9617</v>
      </c>
    </row>
    <row r="2773" spans="1:11">
      <c r="A2773" t="str">
        <f>IFERROR(VLOOKUP(I2773,รวมโครงการที่ผ่านทั้งหมด!G:X,18,0),"")</f>
        <v/>
      </c>
      <c r="B2773" s="1" t="s">
        <v>271</v>
      </c>
      <c r="C2773" t="s">
        <v>691</v>
      </c>
      <c r="D2773" s="7" t="s">
        <v>151</v>
      </c>
      <c r="E2773" s="7" t="s">
        <v>9600</v>
      </c>
      <c r="F2773" t="s">
        <v>9601</v>
      </c>
      <c r="G2773" s="7" t="s">
        <v>9600</v>
      </c>
      <c r="H2773" t="s">
        <v>9602</v>
      </c>
      <c r="I2773" t="s">
        <v>9618</v>
      </c>
      <c r="J2773" t="s">
        <v>9619</v>
      </c>
      <c r="K2773" t="s">
        <v>9620</v>
      </c>
    </row>
    <row r="2774" spans="1:11">
      <c r="A2774" t="str">
        <f>IFERROR(VLOOKUP(I2774,รวมโครงการที่ผ่านทั้งหมด!G:X,18,0),"")</f>
        <v/>
      </c>
      <c r="B2774" s="1" t="s">
        <v>271</v>
      </c>
      <c r="C2774" t="s">
        <v>691</v>
      </c>
      <c r="D2774" s="7" t="s">
        <v>151</v>
      </c>
      <c r="E2774" s="7" t="s">
        <v>9600</v>
      </c>
      <c r="F2774" t="s">
        <v>8970</v>
      </c>
      <c r="G2774" s="7" t="s">
        <v>9600</v>
      </c>
      <c r="H2774" t="s">
        <v>9657</v>
      </c>
      <c r="I2774" t="s">
        <v>9658</v>
      </c>
      <c r="J2774" t="s">
        <v>9659</v>
      </c>
      <c r="K2774" t="s">
        <v>9660</v>
      </c>
    </row>
    <row r="2775" spans="1:11">
      <c r="A2775" t="str">
        <f>IFERROR(VLOOKUP(I2775,รวมโครงการที่ผ่านทั้งหมด!G:X,18,0),"")</f>
        <v/>
      </c>
      <c r="B2775" s="1" t="s">
        <v>271</v>
      </c>
      <c r="C2775" t="s">
        <v>691</v>
      </c>
      <c r="D2775" s="7" t="s">
        <v>151</v>
      </c>
      <c r="E2775" s="7" t="s">
        <v>9600</v>
      </c>
      <c r="F2775" t="s">
        <v>8970</v>
      </c>
      <c r="G2775" s="7" t="s">
        <v>9600</v>
      </c>
      <c r="H2775" t="s">
        <v>9657</v>
      </c>
      <c r="I2775" t="s">
        <v>9661</v>
      </c>
      <c r="J2775" t="s">
        <v>9662</v>
      </c>
      <c r="K2775" t="s">
        <v>9663</v>
      </c>
    </row>
    <row r="2776" spans="1:11">
      <c r="A2776" t="str">
        <f>IFERROR(VLOOKUP(I2776,รวมโครงการที่ผ่านทั้งหมด!G:X,18,0),"")</f>
        <v/>
      </c>
      <c r="B2776" s="1" t="s">
        <v>271</v>
      </c>
      <c r="C2776" t="s">
        <v>691</v>
      </c>
      <c r="D2776" s="7" t="s">
        <v>151</v>
      </c>
      <c r="E2776" s="7" t="s">
        <v>9992</v>
      </c>
      <c r="F2776" t="s">
        <v>9993</v>
      </c>
      <c r="G2776" s="7" t="s">
        <v>9992</v>
      </c>
      <c r="H2776" t="s">
        <v>9994</v>
      </c>
      <c r="I2776" t="s">
        <v>10061</v>
      </c>
      <c r="J2776" t="s">
        <v>10062</v>
      </c>
      <c r="K2776" t="s">
        <v>10063</v>
      </c>
    </row>
    <row r="2777" spans="1:11">
      <c r="A2777" t="str">
        <f>IFERROR(VLOOKUP(I2777,รวมโครงการที่ผ่านทั้งหมด!G:X,18,0),"")</f>
        <v/>
      </c>
      <c r="B2777" s="1" t="s">
        <v>271</v>
      </c>
      <c r="C2777" t="s">
        <v>691</v>
      </c>
      <c r="D2777" s="7" t="s">
        <v>151</v>
      </c>
      <c r="E2777" s="7" t="s">
        <v>9992</v>
      </c>
      <c r="F2777" t="s">
        <v>9993</v>
      </c>
      <c r="G2777" s="7" t="s">
        <v>9992</v>
      </c>
      <c r="H2777" t="s">
        <v>9994</v>
      </c>
      <c r="I2777" t="s">
        <v>10067</v>
      </c>
      <c r="J2777" t="s">
        <v>10068</v>
      </c>
      <c r="K2777" t="s">
        <v>10069</v>
      </c>
    </row>
    <row r="2778" spans="1:11">
      <c r="A2778" t="str">
        <f>IFERROR(VLOOKUP(I2778,รวมโครงการที่ผ่านทั้งหมด!G:X,18,0),"")</f>
        <v/>
      </c>
      <c r="B2778" s="1" t="s">
        <v>271</v>
      </c>
      <c r="C2778" t="s">
        <v>691</v>
      </c>
      <c r="D2778" s="7" t="s">
        <v>151</v>
      </c>
      <c r="E2778" s="7" t="s">
        <v>9992</v>
      </c>
      <c r="F2778" t="s">
        <v>9993</v>
      </c>
      <c r="G2778" s="7" t="s">
        <v>9992</v>
      </c>
      <c r="H2778" t="s">
        <v>9994</v>
      </c>
      <c r="I2778" t="s">
        <v>10070</v>
      </c>
      <c r="J2778" t="s">
        <v>10071</v>
      </c>
      <c r="K2778" t="s">
        <v>10072</v>
      </c>
    </row>
    <row r="2779" spans="1:11">
      <c r="A2779" t="str">
        <f>IFERROR(VLOOKUP(I2779,รวมโครงการที่ผ่านทั้งหมด!G:X,18,0),"")</f>
        <v/>
      </c>
      <c r="B2779" s="1" t="s">
        <v>271</v>
      </c>
      <c r="C2779" t="s">
        <v>691</v>
      </c>
      <c r="D2779" s="7" t="s">
        <v>151</v>
      </c>
      <c r="E2779" s="7" t="s">
        <v>9992</v>
      </c>
      <c r="F2779" t="s">
        <v>9993</v>
      </c>
      <c r="G2779" s="7" t="s">
        <v>9992</v>
      </c>
      <c r="H2779" t="s">
        <v>9994</v>
      </c>
      <c r="I2779" t="s">
        <v>10073</v>
      </c>
      <c r="J2779" t="s">
        <v>10074</v>
      </c>
      <c r="K2779" t="s">
        <v>10075</v>
      </c>
    </row>
    <row r="2780" spans="1:11">
      <c r="A2780" t="str">
        <f>IFERROR(VLOOKUP(I2780,รวมโครงการที่ผ่านทั้งหมด!G:X,18,0),"")</f>
        <v/>
      </c>
      <c r="B2780" s="1" t="s">
        <v>271</v>
      </c>
      <c r="C2780" t="s">
        <v>691</v>
      </c>
      <c r="D2780" s="7" t="s">
        <v>151</v>
      </c>
      <c r="E2780" s="7" t="s">
        <v>10519</v>
      </c>
      <c r="F2780" t="s">
        <v>217</v>
      </c>
      <c r="G2780" s="7" t="s">
        <v>10519</v>
      </c>
      <c r="H2780" t="s">
        <v>10520</v>
      </c>
      <c r="I2780" t="s">
        <v>10560</v>
      </c>
      <c r="J2780" t="s">
        <v>10561</v>
      </c>
      <c r="K2780" t="s">
        <v>10562</v>
      </c>
    </row>
    <row r="2781" spans="1:11">
      <c r="A2781" t="str">
        <f>IFERROR(VLOOKUP(I2781,รวมโครงการที่ผ่านทั้งหมด!G:X,18,0),"")</f>
        <v/>
      </c>
      <c r="B2781" s="1" t="s">
        <v>271</v>
      </c>
      <c r="C2781" t="s">
        <v>519</v>
      </c>
      <c r="D2781" s="7" t="s">
        <v>11</v>
      </c>
      <c r="E2781" s="7" t="s">
        <v>495</v>
      </c>
      <c r="G2781" s="7" t="s">
        <v>495</v>
      </c>
      <c r="H2781" t="s">
        <v>496</v>
      </c>
      <c r="I2781" t="s">
        <v>520</v>
      </c>
      <c r="J2781" t="s">
        <v>521</v>
      </c>
      <c r="K2781" t="s">
        <v>522</v>
      </c>
    </row>
    <row r="2782" spans="1:11">
      <c r="A2782" t="str">
        <f>IFERROR(VLOOKUP(I2782,รวมโครงการที่ผ่านทั้งหมด!G:X,18,0),"")</f>
        <v/>
      </c>
      <c r="B2782" s="1" t="s">
        <v>271</v>
      </c>
      <c r="C2782" t="s">
        <v>519</v>
      </c>
      <c r="D2782" s="7" t="s">
        <v>11</v>
      </c>
      <c r="E2782" s="7" t="s">
        <v>495</v>
      </c>
      <c r="G2782" s="7" t="s">
        <v>495</v>
      </c>
      <c r="H2782" t="s">
        <v>496</v>
      </c>
      <c r="I2782" t="s">
        <v>523</v>
      </c>
      <c r="J2782" t="s">
        <v>524</v>
      </c>
      <c r="K2782" t="s">
        <v>525</v>
      </c>
    </row>
    <row r="2783" spans="1:11">
      <c r="A2783" t="str">
        <f>IFERROR(VLOOKUP(I2783,รวมโครงการที่ผ่านทั้งหมด!G:X,18,0),"")</f>
        <v/>
      </c>
      <c r="B2783" s="1" t="s">
        <v>271</v>
      </c>
      <c r="C2783" t="s">
        <v>519</v>
      </c>
      <c r="D2783" s="7" t="s">
        <v>11</v>
      </c>
      <c r="E2783" s="7" t="s">
        <v>495</v>
      </c>
      <c r="G2783" s="7" t="s">
        <v>495</v>
      </c>
      <c r="H2783" t="s">
        <v>496</v>
      </c>
      <c r="I2783" t="s">
        <v>532</v>
      </c>
      <c r="J2783" t="s">
        <v>533</v>
      </c>
      <c r="K2783" t="s">
        <v>534</v>
      </c>
    </row>
    <row r="2784" spans="1:11">
      <c r="A2784" t="str">
        <f>IFERROR(VLOOKUP(I2784,รวมโครงการที่ผ่านทั้งหมด!G:X,18,0),"")</f>
        <v/>
      </c>
      <c r="B2784" s="1" t="s">
        <v>271</v>
      </c>
      <c r="C2784" t="s">
        <v>519</v>
      </c>
      <c r="D2784" s="7" t="s">
        <v>117</v>
      </c>
      <c r="E2784" s="7" t="s">
        <v>1171</v>
      </c>
      <c r="F2784" t="s">
        <v>1172</v>
      </c>
      <c r="G2784" s="7" t="s">
        <v>10748</v>
      </c>
      <c r="H2784" t="s">
        <v>1173</v>
      </c>
      <c r="I2784" t="s">
        <v>1195</v>
      </c>
      <c r="J2784" t="s">
        <v>1196</v>
      </c>
      <c r="K2784" t="s">
        <v>1197</v>
      </c>
    </row>
    <row r="2785" spans="1:11">
      <c r="A2785" t="str">
        <f>IFERROR(VLOOKUP(I2785,รวมโครงการที่ผ่านทั้งหมด!G:X,18,0),"")</f>
        <v/>
      </c>
      <c r="B2785" s="1" t="s">
        <v>271</v>
      </c>
      <c r="C2785" t="s">
        <v>519</v>
      </c>
      <c r="D2785" s="7" t="s">
        <v>151</v>
      </c>
      <c r="E2785" s="7" t="s">
        <v>1730</v>
      </c>
      <c r="F2785" t="s">
        <v>292</v>
      </c>
      <c r="G2785" s="7" t="s">
        <v>1730</v>
      </c>
      <c r="H2785" t="s">
        <v>1731</v>
      </c>
      <c r="I2785" t="s">
        <v>1781</v>
      </c>
      <c r="J2785" t="s">
        <v>1782</v>
      </c>
      <c r="K2785" t="s">
        <v>1783</v>
      </c>
    </row>
    <row r="2786" spans="1:11">
      <c r="A2786" t="str">
        <f>IFERROR(VLOOKUP(I2786,รวมโครงการที่ผ่านทั้งหมด!G:X,18,0),"")</f>
        <v/>
      </c>
      <c r="B2786" s="1" t="s">
        <v>271</v>
      </c>
      <c r="C2786" t="s">
        <v>519</v>
      </c>
      <c r="D2786" s="7" t="s">
        <v>151</v>
      </c>
      <c r="E2786" s="7" t="s">
        <v>1930</v>
      </c>
      <c r="F2786" t="s">
        <v>1042</v>
      </c>
      <c r="G2786" s="7" t="s">
        <v>1930</v>
      </c>
      <c r="H2786" t="s">
        <v>1931</v>
      </c>
      <c r="I2786" t="s">
        <v>1935</v>
      </c>
      <c r="J2786" t="s">
        <v>1936</v>
      </c>
      <c r="K2786" t="s">
        <v>1937</v>
      </c>
    </row>
    <row r="2787" spans="1:11">
      <c r="A2787" t="str">
        <f>IFERROR(VLOOKUP(I2787,รวมโครงการที่ผ่านทั้งหมด!G:X,18,0),"")</f>
        <v/>
      </c>
      <c r="B2787" s="1" t="s">
        <v>271</v>
      </c>
      <c r="C2787" t="s">
        <v>519</v>
      </c>
      <c r="D2787" s="7" t="s">
        <v>151</v>
      </c>
      <c r="E2787" s="7" t="s">
        <v>1930</v>
      </c>
      <c r="F2787" t="s">
        <v>1042</v>
      </c>
      <c r="G2787" s="7" t="s">
        <v>1930</v>
      </c>
      <c r="H2787" t="s">
        <v>1931</v>
      </c>
      <c r="I2787" t="s">
        <v>1938</v>
      </c>
      <c r="J2787" t="s">
        <v>1939</v>
      </c>
      <c r="K2787" t="s">
        <v>1940</v>
      </c>
    </row>
    <row r="2788" spans="1:11">
      <c r="A2788" t="str">
        <f>IFERROR(VLOOKUP(I2788,รวมโครงการที่ผ่านทั้งหมด!G:X,18,0),"")</f>
        <v/>
      </c>
      <c r="B2788" s="1" t="s">
        <v>271</v>
      </c>
      <c r="C2788" t="s">
        <v>519</v>
      </c>
      <c r="D2788" s="7" t="s">
        <v>151</v>
      </c>
      <c r="E2788" s="7" t="s">
        <v>1930</v>
      </c>
      <c r="F2788" t="s">
        <v>1042</v>
      </c>
      <c r="G2788" s="7" t="s">
        <v>1930</v>
      </c>
      <c r="H2788" t="s">
        <v>1931</v>
      </c>
      <c r="I2788" t="s">
        <v>1941</v>
      </c>
      <c r="J2788" t="s">
        <v>1942</v>
      </c>
      <c r="K2788" t="s">
        <v>1943</v>
      </c>
    </row>
    <row r="2789" spans="1:11">
      <c r="A2789" t="str">
        <f>IFERROR(VLOOKUP(I2789,รวมโครงการที่ผ่านทั้งหมด!G:X,18,0),"")</f>
        <v/>
      </c>
      <c r="B2789" s="1" t="s">
        <v>271</v>
      </c>
      <c r="C2789" t="s">
        <v>519</v>
      </c>
      <c r="D2789" s="7" t="s">
        <v>151</v>
      </c>
      <c r="E2789" s="7" t="s">
        <v>1930</v>
      </c>
      <c r="F2789" t="s">
        <v>1042</v>
      </c>
      <c r="G2789" s="7" t="s">
        <v>1930</v>
      </c>
      <c r="H2789" t="s">
        <v>1931</v>
      </c>
      <c r="I2789" t="s">
        <v>1944</v>
      </c>
      <c r="J2789" t="s">
        <v>1945</v>
      </c>
      <c r="K2789" t="s">
        <v>1946</v>
      </c>
    </row>
    <row r="2790" spans="1:11">
      <c r="A2790" t="str">
        <f>IFERROR(VLOOKUP(I2790,รวมโครงการที่ผ่านทั้งหมด!G:X,18,0),"")</f>
        <v/>
      </c>
      <c r="B2790" s="1" t="s">
        <v>271</v>
      </c>
      <c r="C2790" t="s">
        <v>519</v>
      </c>
      <c r="D2790" s="7" t="s">
        <v>151</v>
      </c>
      <c r="E2790" s="7" t="s">
        <v>1930</v>
      </c>
      <c r="F2790" t="s">
        <v>1042</v>
      </c>
      <c r="G2790" s="7" t="s">
        <v>1930</v>
      </c>
      <c r="H2790" t="s">
        <v>1931</v>
      </c>
      <c r="I2790" t="s">
        <v>1947</v>
      </c>
      <c r="J2790" t="s">
        <v>1948</v>
      </c>
      <c r="K2790" t="s">
        <v>1949</v>
      </c>
    </row>
    <row r="2791" spans="1:11">
      <c r="A2791" t="str">
        <f>IFERROR(VLOOKUP(I2791,รวมโครงการที่ผ่านทั้งหมด!G:X,18,0),"")</f>
        <v/>
      </c>
      <c r="B2791" s="1" t="s">
        <v>271</v>
      </c>
      <c r="C2791" t="s">
        <v>519</v>
      </c>
      <c r="D2791" s="7" t="s">
        <v>151</v>
      </c>
      <c r="E2791" s="7" t="s">
        <v>1930</v>
      </c>
      <c r="F2791" t="s">
        <v>1042</v>
      </c>
      <c r="G2791" s="7" t="s">
        <v>1930</v>
      </c>
      <c r="H2791" t="s">
        <v>1931</v>
      </c>
      <c r="I2791" t="s">
        <v>1950</v>
      </c>
      <c r="J2791" t="s">
        <v>1951</v>
      </c>
      <c r="K2791" t="s">
        <v>1952</v>
      </c>
    </row>
    <row r="2792" spans="1:11">
      <c r="A2792" t="str">
        <f>IFERROR(VLOOKUP(I2792,รวมโครงการที่ผ่านทั้งหมด!G:X,18,0),"")</f>
        <v/>
      </c>
      <c r="B2792" s="1" t="s">
        <v>271</v>
      </c>
      <c r="C2792" t="s">
        <v>519</v>
      </c>
      <c r="D2792" s="7" t="s">
        <v>151</v>
      </c>
      <c r="E2792" s="7" t="s">
        <v>1930</v>
      </c>
      <c r="F2792" t="s">
        <v>1042</v>
      </c>
      <c r="G2792" s="7" t="s">
        <v>1930</v>
      </c>
      <c r="H2792" t="s">
        <v>1931</v>
      </c>
      <c r="I2792" t="s">
        <v>1953</v>
      </c>
      <c r="J2792" t="s">
        <v>1954</v>
      </c>
      <c r="K2792" t="s">
        <v>1955</v>
      </c>
    </row>
    <row r="2793" spans="1:11">
      <c r="A2793" t="str">
        <f>IFERROR(VLOOKUP(I2793,รวมโครงการที่ผ่านทั้งหมด!G:X,18,0),"")</f>
        <v/>
      </c>
      <c r="B2793" s="1" t="s">
        <v>271</v>
      </c>
      <c r="C2793" t="s">
        <v>519</v>
      </c>
      <c r="D2793" s="7" t="s">
        <v>151</v>
      </c>
      <c r="E2793" s="7" t="s">
        <v>1930</v>
      </c>
      <c r="F2793" t="s">
        <v>1042</v>
      </c>
      <c r="G2793" s="7" t="s">
        <v>1930</v>
      </c>
      <c r="H2793" t="s">
        <v>1931</v>
      </c>
      <c r="I2793" t="s">
        <v>1956</v>
      </c>
      <c r="J2793" t="s">
        <v>1957</v>
      </c>
      <c r="K2793" t="s">
        <v>1958</v>
      </c>
    </row>
    <row r="2794" spans="1:11">
      <c r="A2794" t="str">
        <f>IFERROR(VLOOKUP(I2794,รวมโครงการที่ผ่านทั้งหมด!G:X,18,0),"")</f>
        <v/>
      </c>
      <c r="B2794" s="1" t="s">
        <v>271</v>
      </c>
      <c r="C2794" t="s">
        <v>519</v>
      </c>
      <c r="D2794" s="7" t="s">
        <v>151</v>
      </c>
      <c r="E2794" s="7" t="s">
        <v>1930</v>
      </c>
      <c r="F2794" t="s">
        <v>1042</v>
      </c>
      <c r="G2794" s="7" t="s">
        <v>1930</v>
      </c>
      <c r="H2794" t="s">
        <v>1931</v>
      </c>
      <c r="I2794" t="s">
        <v>1959</v>
      </c>
      <c r="J2794" t="s">
        <v>1960</v>
      </c>
      <c r="K2794" t="s">
        <v>1961</v>
      </c>
    </row>
    <row r="2795" spans="1:11">
      <c r="A2795" t="str">
        <f>IFERROR(VLOOKUP(I2795,รวมโครงการที่ผ่านทั้งหมด!G:X,18,0),"")</f>
        <v/>
      </c>
      <c r="B2795" s="1" t="s">
        <v>271</v>
      </c>
      <c r="C2795" t="s">
        <v>519</v>
      </c>
      <c r="D2795" s="7" t="s">
        <v>151</v>
      </c>
      <c r="E2795" s="7" t="s">
        <v>1930</v>
      </c>
      <c r="F2795" t="s">
        <v>1042</v>
      </c>
      <c r="G2795" s="7" t="s">
        <v>1930</v>
      </c>
      <c r="H2795" t="s">
        <v>1931</v>
      </c>
      <c r="I2795" t="s">
        <v>1962</v>
      </c>
      <c r="J2795" t="s">
        <v>1963</v>
      </c>
      <c r="K2795" t="s">
        <v>1964</v>
      </c>
    </row>
    <row r="2796" spans="1:11">
      <c r="A2796" t="str">
        <f>IFERROR(VLOOKUP(I2796,รวมโครงการที่ผ่านทั้งหมด!G:X,18,0),"")</f>
        <v/>
      </c>
      <c r="B2796" s="1" t="s">
        <v>271</v>
      </c>
      <c r="C2796" t="s">
        <v>519</v>
      </c>
      <c r="D2796" s="7" t="s">
        <v>151</v>
      </c>
      <c r="E2796" s="7" t="s">
        <v>1930</v>
      </c>
      <c r="F2796" t="s">
        <v>1042</v>
      </c>
      <c r="G2796" s="7" t="s">
        <v>1930</v>
      </c>
      <c r="H2796" t="s">
        <v>1931</v>
      </c>
      <c r="I2796" t="s">
        <v>1965</v>
      </c>
      <c r="J2796" t="s">
        <v>1966</v>
      </c>
      <c r="K2796" t="s">
        <v>1967</v>
      </c>
    </row>
    <row r="2797" spans="1:11">
      <c r="A2797" t="str">
        <f>IFERROR(VLOOKUP(I2797,รวมโครงการที่ผ่านทั้งหมด!G:X,18,0),"")</f>
        <v/>
      </c>
      <c r="B2797" s="1" t="s">
        <v>271</v>
      </c>
      <c r="C2797" t="s">
        <v>519</v>
      </c>
      <c r="D2797" s="7" t="s">
        <v>151</v>
      </c>
      <c r="E2797" s="7" t="s">
        <v>1930</v>
      </c>
      <c r="F2797" t="s">
        <v>1042</v>
      </c>
      <c r="G2797" s="7" t="s">
        <v>1930</v>
      </c>
      <c r="H2797" t="s">
        <v>1931</v>
      </c>
      <c r="I2797" t="s">
        <v>1968</v>
      </c>
      <c r="J2797" t="s">
        <v>1969</v>
      </c>
      <c r="K2797" t="s">
        <v>1970</v>
      </c>
    </row>
    <row r="2798" spans="1:11">
      <c r="A2798" t="str">
        <f>IFERROR(VLOOKUP(I2798,รวมโครงการที่ผ่านทั้งหมด!G:X,18,0),"")</f>
        <v/>
      </c>
      <c r="B2798" s="1" t="s">
        <v>271</v>
      </c>
      <c r="C2798" t="s">
        <v>519</v>
      </c>
      <c r="D2798" s="7" t="s">
        <v>151</v>
      </c>
      <c r="E2798" s="7" t="s">
        <v>1930</v>
      </c>
      <c r="F2798" t="s">
        <v>1042</v>
      </c>
      <c r="G2798" s="7" t="s">
        <v>1930</v>
      </c>
      <c r="H2798" t="s">
        <v>1931</v>
      </c>
      <c r="I2798" t="s">
        <v>1971</v>
      </c>
      <c r="J2798" t="s">
        <v>1972</v>
      </c>
      <c r="K2798" t="s">
        <v>1973</v>
      </c>
    </row>
    <row r="2799" spans="1:11">
      <c r="A2799" t="str">
        <f>IFERROR(VLOOKUP(I2799,รวมโครงการที่ผ่านทั้งหมด!G:X,18,0),"")</f>
        <v/>
      </c>
      <c r="B2799" s="1" t="s">
        <v>271</v>
      </c>
      <c r="C2799" t="s">
        <v>519</v>
      </c>
      <c r="D2799" s="7" t="s">
        <v>151</v>
      </c>
      <c r="E2799" s="7" t="s">
        <v>1930</v>
      </c>
      <c r="F2799" t="s">
        <v>1042</v>
      </c>
      <c r="G2799" s="7" t="s">
        <v>1930</v>
      </c>
      <c r="H2799" t="s">
        <v>1931</v>
      </c>
      <c r="I2799" t="s">
        <v>1974</v>
      </c>
      <c r="J2799" t="s">
        <v>1975</v>
      </c>
      <c r="K2799" t="s">
        <v>1976</v>
      </c>
    </row>
    <row r="2800" spans="1:11">
      <c r="A2800" t="str">
        <f>IFERROR(VLOOKUP(I2800,รวมโครงการที่ผ่านทั้งหมด!G:X,18,0),"")</f>
        <v/>
      </c>
      <c r="B2800" s="1" t="s">
        <v>271</v>
      </c>
      <c r="C2800" t="s">
        <v>519</v>
      </c>
      <c r="D2800" s="7" t="s">
        <v>151</v>
      </c>
      <c r="E2800" s="7" t="s">
        <v>1930</v>
      </c>
      <c r="F2800" t="s">
        <v>1042</v>
      </c>
      <c r="G2800" s="7" t="s">
        <v>1930</v>
      </c>
      <c r="H2800" t="s">
        <v>1931</v>
      </c>
      <c r="I2800" t="s">
        <v>1977</v>
      </c>
      <c r="J2800" t="s">
        <v>1978</v>
      </c>
      <c r="K2800" t="s">
        <v>1979</v>
      </c>
    </row>
    <row r="2801" spans="1:11">
      <c r="A2801" t="str">
        <f>IFERROR(VLOOKUP(I2801,รวมโครงการที่ผ่านทั้งหมด!G:X,18,0),"")</f>
        <v/>
      </c>
      <c r="B2801" s="1" t="s">
        <v>271</v>
      </c>
      <c r="C2801" t="s">
        <v>519</v>
      </c>
      <c r="D2801" s="7" t="s">
        <v>884</v>
      </c>
      <c r="E2801" s="7" t="s">
        <v>5266</v>
      </c>
      <c r="F2801" t="s">
        <v>5274</v>
      </c>
      <c r="G2801" s="7" t="s">
        <v>5266</v>
      </c>
      <c r="H2801" t="s">
        <v>5275</v>
      </c>
      <c r="I2801" t="s">
        <v>5282</v>
      </c>
      <c r="J2801" t="s">
        <v>5283</v>
      </c>
      <c r="K2801" t="s">
        <v>5284</v>
      </c>
    </row>
    <row r="2802" spans="1:11">
      <c r="A2802" t="str">
        <f>IFERROR(VLOOKUP(I2802,รวมโครงการที่ผ่านทั้งหมด!G:X,18,0),"")</f>
        <v/>
      </c>
      <c r="B2802" s="1" t="s">
        <v>271</v>
      </c>
      <c r="C2802" t="s">
        <v>519</v>
      </c>
      <c r="D2802" s="7" t="s">
        <v>884</v>
      </c>
      <c r="E2802" s="7" t="s">
        <v>5266</v>
      </c>
      <c r="F2802" t="s">
        <v>5274</v>
      </c>
      <c r="G2802" s="7" t="s">
        <v>5266</v>
      </c>
      <c r="H2802" t="s">
        <v>5275</v>
      </c>
      <c r="I2802" t="s">
        <v>5285</v>
      </c>
      <c r="J2802" t="s">
        <v>5286</v>
      </c>
      <c r="K2802" t="s">
        <v>5287</v>
      </c>
    </row>
    <row r="2803" spans="1:11">
      <c r="A2803" t="str">
        <f>IFERROR(VLOOKUP(I2803,รวมโครงการที่ผ่านทั้งหมด!G:X,18,0),"")</f>
        <v/>
      </c>
      <c r="B2803" s="1" t="s">
        <v>271</v>
      </c>
      <c r="C2803" t="s">
        <v>519</v>
      </c>
      <c r="D2803" s="7" t="s">
        <v>1201</v>
      </c>
      <c r="E2803" s="7" t="s">
        <v>5565</v>
      </c>
      <c r="F2803" t="s">
        <v>5566</v>
      </c>
      <c r="G2803" s="7" t="s">
        <v>5565</v>
      </c>
      <c r="H2803" t="s">
        <v>5567</v>
      </c>
      <c r="I2803" t="s">
        <v>5601</v>
      </c>
      <c r="J2803" t="s">
        <v>5602</v>
      </c>
      <c r="K2803" t="s">
        <v>5603</v>
      </c>
    </row>
    <row r="2804" spans="1:11">
      <c r="A2804" t="str">
        <f>IFERROR(VLOOKUP(I2804,รวมโครงการที่ผ่านทั้งหมด!G:X,18,0),"")</f>
        <v/>
      </c>
      <c r="B2804" s="1" t="s">
        <v>271</v>
      </c>
      <c r="C2804" t="s">
        <v>519</v>
      </c>
      <c r="D2804" s="7" t="s">
        <v>1201</v>
      </c>
      <c r="E2804" s="7" t="s">
        <v>5565</v>
      </c>
      <c r="F2804" t="s">
        <v>5566</v>
      </c>
      <c r="G2804" s="7" t="s">
        <v>5565</v>
      </c>
      <c r="H2804" t="s">
        <v>5567</v>
      </c>
      <c r="I2804" t="s">
        <v>5625</v>
      </c>
      <c r="J2804" t="s">
        <v>5626</v>
      </c>
      <c r="K2804" t="s">
        <v>5627</v>
      </c>
    </row>
    <row r="2805" spans="1:11">
      <c r="A2805" t="str">
        <f>IFERROR(VLOOKUP(I2805,รวมโครงการที่ผ่านทั้งหมด!G:X,18,0),"")</f>
        <v/>
      </c>
      <c r="B2805" s="1" t="s">
        <v>271</v>
      </c>
      <c r="C2805" t="s">
        <v>519</v>
      </c>
      <c r="D2805" s="7" t="s">
        <v>1201</v>
      </c>
      <c r="E2805" s="7" t="s">
        <v>5565</v>
      </c>
      <c r="F2805" t="s">
        <v>5566</v>
      </c>
      <c r="G2805" s="7" t="s">
        <v>5565</v>
      </c>
      <c r="H2805" t="s">
        <v>5567</v>
      </c>
      <c r="I2805" t="s">
        <v>5631</v>
      </c>
      <c r="J2805" t="s">
        <v>5632</v>
      </c>
      <c r="K2805" t="s">
        <v>5633</v>
      </c>
    </row>
    <row r="2806" spans="1:11">
      <c r="A2806" t="str">
        <f>IFERROR(VLOOKUP(I2806,รวมโครงการที่ผ่านทั้งหมด!G:X,18,0),"")</f>
        <v/>
      </c>
      <c r="B2806" s="1" t="s">
        <v>271</v>
      </c>
      <c r="C2806" t="s">
        <v>519</v>
      </c>
      <c r="D2806" s="7" t="s">
        <v>1201</v>
      </c>
      <c r="E2806" s="7" t="s">
        <v>5565</v>
      </c>
      <c r="F2806" t="s">
        <v>5566</v>
      </c>
      <c r="G2806" s="7" t="s">
        <v>5565</v>
      </c>
      <c r="H2806" t="s">
        <v>5567</v>
      </c>
      <c r="I2806" t="s">
        <v>5637</v>
      </c>
      <c r="J2806" t="s">
        <v>5638</v>
      </c>
      <c r="K2806" t="s">
        <v>5639</v>
      </c>
    </row>
    <row r="2807" spans="1:11">
      <c r="A2807" t="str">
        <f>IFERROR(VLOOKUP(I2807,รวมโครงการที่ผ่านทั้งหมด!G:X,18,0),"")</f>
        <v/>
      </c>
      <c r="B2807" s="1" t="s">
        <v>271</v>
      </c>
      <c r="C2807" t="s">
        <v>519</v>
      </c>
      <c r="D2807" s="7" t="s">
        <v>1201</v>
      </c>
      <c r="E2807" s="7" t="s">
        <v>5661</v>
      </c>
      <c r="F2807" t="s">
        <v>1014</v>
      </c>
      <c r="G2807" s="7" t="s">
        <v>5661</v>
      </c>
      <c r="H2807" t="s">
        <v>5662</v>
      </c>
      <c r="I2807" t="s">
        <v>5721</v>
      </c>
      <c r="J2807" t="s">
        <v>5722</v>
      </c>
      <c r="K2807" t="s">
        <v>5723</v>
      </c>
    </row>
    <row r="2808" spans="1:11">
      <c r="A2808" t="str">
        <f>IFERROR(VLOOKUP(I2808,รวมโครงการที่ผ่านทั้งหมด!G:X,18,0),"")</f>
        <v/>
      </c>
      <c r="B2808" s="1" t="s">
        <v>271</v>
      </c>
      <c r="C2808" t="s">
        <v>519</v>
      </c>
      <c r="D2808" s="7" t="s">
        <v>1201</v>
      </c>
      <c r="E2808" s="7" t="s">
        <v>5918</v>
      </c>
      <c r="F2808" t="s">
        <v>6045</v>
      </c>
      <c r="G2808" s="7" t="s">
        <v>5918</v>
      </c>
      <c r="H2808" t="s">
        <v>6046</v>
      </c>
      <c r="I2808" t="s">
        <v>6047</v>
      </c>
      <c r="J2808" t="s">
        <v>6048</v>
      </c>
      <c r="K2808" t="s">
        <v>6049</v>
      </c>
    </row>
    <row r="2809" spans="1:11">
      <c r="A2809" t="str">
        <f>IFERROR(VLOOKUP(I2809,รวมโครงการที่ผ่านทั้งหมด!G:X,18,0),"")</f>
        <v/>
      </c>
      <c r="B2809" s="1" t="s">
        <v>271</v>
      </c>
      <c r="C2809" t="s">
        <v>519</v>
      </c>
      <c r="D2809" s="7" t="s">
        <v>151</v>
      </c>
      <c r="E2809" s="7" t="s">
        <v>6226</v>
      </c>
      <c r="F2809" t="s">
        <v>6235</v>
      </c>
      <c r="G2809" s="7" t="s">
        <v>10772</v>
      </c>
      <c r="H2809" t="s">
        <v>6236</v>
      </c>
      <c r="I2809" t="s">
        <v>6240</v>
      </c>
      <c r="J2809" t="s">
        <v>6241</v>
      </c>
      <c r="K2809" t="s">
        <v>6242</v>
      </c>
    </row>
    <row r="2810" spans="1:11">
      <c r="A2810" t="str">
        <f>IFERROR(VLOOKUP(I2810,รวมโครงการที่ผ่านทั้งหมด!G:X,18,0),"")</f>
        <v/>
      </c>
      <c r="B2810" s="1" t="s">
        <v>271</v>
      </c>
      <c r="C2810" t="s">
        <v>519</v>
      </c>
      <c r="D2810" s="7" t="s">
        <v>151</v>
      </c>
      <c r="E2810" s="7" t="s">
        <v>6763</v>
      </c>
      <c r="F2810" t="s">
        <v>6764</v>
      </c>
      <c r="G2810" s="7" t="s">
        <v>10770</v>
      </c>
      <c r="H2810" t="s">
        <v>6765</v>
      </c>
      <c r="I2810" t="s">
        <v>6803</v>
      </c>
      <c r="J2810" t="s">
        <v>6804</v>
      </c>
      <c r="K2810" t="s">
        <v>6805</v>
      </c>
    </row>
    <row r="2811" spans="1:11">
      <c r="A2811" t="str">
        <f>IFERROR(VLOOKUP(I2811,รวมโครงการที่ผ่านทั้งหมด!G:X,18,0),"")</f>
        <v/>
      </c>
      <c r="B2811" s="1" t="s">
        <v>271</v>
      </c>
      <c r="C2811" t="s">
        <v>519</v>
      </c>
      <c r="D2811" s="7" t="s">
        <v>151</v>
      </c>
      <c r="E2811" s="7" t="s">
        <v>7471</v>
      </c>
      <c r="F2811" t="s">
        <v>1042</v>
      </c>
      <c r="G2811" s="7" t="s">
        <v>7471</v>
      </c>
      <c r="H2811" t="s">
        <v>7472</v>
      </c>
      <c r="I2811" t="s">
        <v>7476</v>
      </c>
      <c r="J2811" t="s">
        <v>7477</v>
      </c>
      <c r="K2811" t="s">
        <v>7478</v>
      </c>
    </row>
    <row r="2812" spans="1:11">
      <c r="A2812" t="str">
        <f>IFERROR(VLOOKUP(I2812,รวมโครงการที่ผ่านทั้งหมด!G:X,18,0),"")</f>
        <v/>
      </c>
      <c r="B2812" s="1" t="s">
        <v>271</v>
      </c>
      <c r="C2812" t="s">
        <v>519</v>
      </c>
      <c r="D2812" s="7" t="s">
        <v>344</v>
      </c>
      <c r="E2812" s="7" t="s">
        <v>7499</v>
      </c>
      <c r="F2812" t="s">
        <v>7514</v>
      </c>
      <c r="G2812" s="7" t="s">
        <v>7499</v>
      </c>
      <c r="H2812" t="s">
        <v>7515</v>
      </c>
      <c r="I2812" t="s">
        <v>7522</v>
      </c>
      <c r="J2812" t="s">
        <v>7523</v>
      </c>
      <c r="K2812" t="s">
        <v>7524</v>
      </c>
    </row>
    <row r="2813" spans="1:11">
      <c r="A2813" t="str">
        <f>IFERROR(VLOOKUP(I2813,รวมโครงการที่ผ่านทั้งหมด!G:X,18,0),"")</f>
        <v/>
      </c>
      <c r="B2813" s="1" t="s">
        <v>271</v>
      </c>
      <c r="C2813" t="s">
        <v>519</v>
      </c>
      <c r="D2813" s="7" t="s">
        <v>344</v>
      </c>
      <c r="E2813" s="7" t="s">
        <v>7499</v>
      </c>
      <c r="F2813" t="s">
        <v>7514</v>
      </c>
      <c r="G2813" s="7" t="s">
        <v>7499</v>
      </c>
      <c r="H2813" t="s">
        <v>7515</v>
      </c>
      <c r="I2813" t="s">
        <v>7525</v>
      </c>
      <c r="J2813" t="s">
        <v>7526</v>
      </c>
      <c r="K2813" t="s">
        <v>7527</v>
      </c>
    </row>
    <row r="2814" spans="1:11">
      <c r="A2814" t="str">
        <f>IFERROR(VLOOKUP(I2814,รวมโครงการที่ผ่านทั้งหมด!G:X,18,0),"")</f>
        <v/>
      </c>
      <c r="B2814" s="1" t="s">
        <v>271</v>
      </c>
      <c r="C2814" t="s">
        <v>519</v>
      </c>
      <c r="D2814" s="7" t="s">
        <v>344</v>
      </c>
      <c r="E2814" s="7" t="s">
        <v>7499</v>
      </c>
      <c r="F2814" t="s">
        <v>7514</v>
      </c>
      <c r="G2814" s="7" t="s">
        <v>7499</v>
      </c>
      <c r="H2814" t="s">
        <v>7515</v>
      </c>
      <c r="I2814" t="s">
        <v>7528</v>
      </c>
      <c r="J2814" t="s">
        <v>7529</v>
      </c>
      <c r="K2814" t="s">
        <v>7530</v>
      </c>
    </row>
    <row r="2815" spans="1:11">
      <c r="A2815" t="str">
        <f>IFERROR(VLOOKUP(I2815,รวมโครงการที่ผ่านทั้งหมด!G:X,18,0),"")</f>
        <v/>
      </c>
      <c r="B2815" s="1" t="s">
        <v>271</v>
      </c>
      <c r="C2815" t="s">
        <v>519</v>
      </c>
      <c r="D2815" s="7" t="s">
        <v>151</v>
      </c>
      <c r="E2815" s="7" t="s">
        <v>7703</v>
      </c>
      <c r="F2815" t="s">
        <v>1025</v>
      </c>
      <c r="G2815" s="7" t="s">
        <v>7703</v>
      </c>
      <c r="H2815" t="s">
        <v>7708</v>
      </c>
      <c r="I2815" t="s">
        <v>7709</v>
      </c>
      <c r="J2815" t="s">
        <v>7710</v>
      </c>
      <c r="K2815" t="s">
        <v>7711</v>
      </c>
    </row>
    <row r="2816" spans="1:11">
      <c r="A2816" t="str">
        <f>IFERROR(VLOOKUP(I2816,รวมโครงการที่ผ่านทั้งหมด!G:X,18,0),"")</f>
        <v/>
      </c>
      <c r="B2816" s="1" t="s">
        <v>271</v>
      </c>
      <c r="C2816" t="s">
        <v>519</v>
      </c>
      <c r="D2816" s="7" t="s">
        <v>151</v>
      </c>
      <c r="E2816" s="7" t="s">
        <v>7703</v>
      </c>
      <c r="F2816" t="s">
        <v>1025</v>
      </c>
      <c r="G2816" s="7" t="s">
        <v>7703</v>
      </c>
      <c r="H2816" t="s">
        <v>7708</v>
      </c>
      <c r="I2816" t="s">
        <v>7712</v>
      </c>
      <c r="J2816" t="s">
        <v>7713</v>
      </c>
      <c r="K2816" t="s">
        <v>7714</v>
      </c>
    </row>
    <row r="2817" spans="1:11">
      <c r="A2817" t="str">
        <f>IFERROR(VLOOKUP(I2817,รวมโครงการที่ผ่านทั้งหมด!G:X,18,0),"")</f>
        <v/>
      </c>
      <c r="B2817" s="1" t="s">
        <v>271</v>
      </c>
      <c r="C2817" t="s">
        <v>519</v>
      </c>
      <c r="D2817" s="7" t="s">
        <v>151</v>
      </c>
      <c r="E2817" s="7" t="s">
        <v>7703</v>
      </c>
      <c r="F2817" t="s">
        <v>1025</v>
      </c>
      <c r="G2817" s="7" t="s">
        <v>7703</v>
      </c>
      <c r="H2817" t="s">
        <v>7708</v>
      </c>
      <c r="I2817" t="s">
        <v>7715</v>
      </c>
      <c r="J2817" t="s">
        <v>7716</v>
      </c>
      <c r="K2817" t="s">
        <v>7717</v>
      </c>
    </row>
    <row r="2818" spans="1:11">
      <c r="A2818" t="str">
        <f>IFERROR(VLOOKUP(I2818,รวมโครงการที่ผ่านทั้งหมด!G:X,18,0),"")</f>
        <v/>
      </c>
      <c r="B2818" s="1" t="s">
        <v>271</v>
      </c>
      <c r="C2818" t="s">
        <v>519</v>
      </c>
      <c r="D2818" s="7" t="s">
        <v>151</v>
      </c>
      <c r="E2818" s="7" t="s">
        <v>7703</v>
      </c>
      <c r="F2818" t="s">
        <v>1025</v>
      </c>
      <c r="G2818" s="7" t="s">
        <v>7703</v>
      </c>
      <c r="H2818" t="s">
        <v>7708</v>
      </c>
      <c r="I2818" t="s">
        <v>7718</v>
      </c>
      <c r="J2818" t="s">
        <v>7719</v>
      </c>
      <c r="K2818" t="s">
        <v>7720</v>
      </c>
    </row>
    <row r="2819" spans="1:11">
      <c r="A2819" t="str">
        <f>IFERROR(VLOOKUP(I2819,รวมโครงการที่ผ่านทั้งหมด!G:X,18,0),"")</f>
        <v/>
      </c>
      <c r="B2819" s="1" t="s">
        <v>271</v>
      </c>
      <c r="C2819" t="s">
        <v>519</v>
      </c>
      <c r="D2819" s="7" t="s">
        <v>151</v>
      </c>
      <c r="E2819" s="7" t="s">
        <v>7703</v>
      </c>
      <c r="F2819" t="s">
        <v>1025</v>
      </c>
      <c r="G2819" s="7" t="s">
        <v>7703</v>
      </c>
      <c r="H2819" t="s">
        <v>7708</v>
      </c>
      <c r="I2819" t="s">
        <v>7721</v>
      </c>
      <c r="J2819" t="s">
        <v>7722</v>
      </c>
      <c r="K2819" t="s">
        <v>7723</v>
      </c>
    </row>
    <row r="2820" spans="1:11">
      <c r="A2820" t="str">
        <f>IFERROR(VLOOKUP(I2820,รวมโครงการที่ผ่านทั้งหมด!G:X,18,0),"")</f>
        <v/>
      </c>
      <c r="B2820" s="1" t="s">
        <v>271</v>
      </c>
      <c r="C2820" t="s">
        <v>519</v>
      </c>
      <c r="D2820" s="7" t="s">
        <v>151</v>
      </c>
      <c r="E2820" s="7" t="s">
        <v>7703</v>
      </c>
      <c r="F2820" t="s">
        <v>1025</v>
      </c>
      <c r="G2820" s="7" t="s">
        <v>7703</v>
      </c>
      <c r="H2820" t="s">
        <v>7708</v>
      </c>
      <c r="I2820" t="s">
        <v>7724</v>
      </c>
      <c r="J2820" t="s">
        <v>7725</v>
      </c>
      <c r="K2820" t="s">
        <v>7726</v>
      </c>
    </row>
    <row r="2821" spans="1:11">
      <c r="A2821" t="str">
        <f>IFERROR(VLOOKUP(I2821,รวมโครงการที่ผ่านทั้งหมด!G:X,18,0),"")</f>
        <v/>
      </c>
      <c r="B2821" s="1" t="s">
        <v>271</v>
      </c>
      <c r="C2821" t="s">
        <v>519</v>
      </c>
      <c r="D2821" s="7" t="s">
        <v>151</v>
      </c>
      <c r="E2821" s="7" t="s">
        <v>7703</v>
      </c>
      <c r="F2821" t="s">
        <v>1025</v>
      </c>
      <c r="G2821" s="7" t="s">
        <v>7703</v>
      </c>
      <c r="H2821" t="s">
        <v>7708</v>
      </c>
      <c r="I2821" t="s">
        <v>7727</v>
      </c>
      <c r="J2821" t="s">
        <v>7728</v>
      </c>
      <c r="K2821" t="s">
        <v>7729</v>
      </c>
    </row>
    <row r="2822" spans="1:11">
      <c r="A2822" t="str">
        <f>IFERROR(VLOOKUP(I2822,รวมโครงการที่ผ่านทั้งหมด!G:X,18,0),"")</f>
        <v/>
      </c>
      <c r="B2822" s="1" t="s">
        <v>271</v>
      </c>
      <c r="C2822" t="s">
        <v>519</v>
      </c>
      <c r="D2822" s="7" t="s">
        <v>151</v>
      </c>
      <c r="E2822" s="7" t="s">
        <v>7703</v>
      </c>
      <c r="F2822" t="s">
        <v>1025</v>
      </c>
      <c r="G2822" s="7" t="s">
        <v>7703</v>
      </c>
      <c r="H2822" t="s">
        <v>7708</v>
      </c>
      <c r="I2822" t="s">
        <v>7730</v>
      </c>
      <c r="J2822" t="s">
        <v>7731</v>
      </c>
      <c r="K2822" t="s">
        <v>7732</v>
      </c>
    </row>
    <row r="2823" spans="1:11">
      <c r="A2823" t="str">
        <f>IFERROR(VLOOKUP(I2823,รวมโครงการที่ผ่านทั้งหมด!G:X,18,0),"")</f>
        <v/>
      </c>
      <c r="B2823" s="1" t="s">
        <v>271</v>
      </c>
      <c r="C2823" t="s">
        <v>519</v>
      </c>
      <c r="D2823" s="7" t="s">
        <v>151</v>
      </c>
      <c r="E2823" s="7" t="s">
        <v>7703</v>
      </c>
      <c r="F2823" t="s">
        <v>1025</v>
      </c>
      <c r="G2823" s="7" t="s">
        <v>7703</v>
      </c>
      <c r="H2823" t="s">
        <v>7708</v>
      </c>
      <c r="I2823" t="s">
        <v>7736</v>
      </c>
      <c r="J2823" t="s">
        <v>7737</v>
      </c>
      <c r="K2823" t="s">
        <v>7738</v>
      </c>
    </row>
    <row r="2824" spans="1:11">
      <c r="A2824" t="str">
        <f>IFERROR(VLOOKUP(I2824,รวมโครงการที่ผ่านทั้งหมด!G:X,18,0),"")</f>
        <v/>
      </c>
      <c r="B2824" s="1" t="s">
        <v>271</v>
      </c>
      <c r="C2824" t="s">
        <v>519</v>
      </c>
      <c r="D2824" s="7" t="s">
        <v>151</v>
      </c>
      <c r="E2824" s="7" t="s">
        <v>7703</v>
      </c>
      <c r="F2824" t="s">
        <v>1025</v>
      </c>
      <c r="G2824" s="7" t="s">
        <v>7703</v>
      </c>
      <c r="H2824" t="s">
        <v>7708</v>
      </c>
      <c r="I2824" t="s">
        <v>7739</v>
      </c>
      <c r="J2824" t="s">
        <v>7740</v>
      </c>
      <c r="K2824" t="s">
        <v>7741</v>
      </c>
    </row>
    <row r="2825" spans="1:11">
      <c r="A2825" t="str">
        <f>IFERROR(VLOOKUP(I2825,รวมโครงการที่ผ่านทั้งหมด!G:X,18,0),"")</f>
        <v/>
      </c>
      <c r="B2825" s="1" t="s">
        <v>271</v>
      </c>
      <c r="C2825" t="s">
        <v>519</v>
      </c>
      <c r="D2825" s="7" t="s">
        <v>151</v>
      </c>
      <c r="E2825" s="7" t="s">
        <v>7703</v>
      </c>
      <c r="F2825" t="s">
        <v>1025</v>
      </c>
      <c r="G2825" s="7" t="s">
        <v>7703</v>
      </c>
      <c r="H2825" t="s">
        <v>7708</v>
      </c>
      <c r="I2825" t="s">
        <v>7745</v>
      </c>
      <c r="J2825" t="s">
        <v>7746</v>
      </c>
      <c r="K2825" t="s">
        <v>7747</v>
      </c>
    </row>
    <row r="2826" spans="1:11">
      <c r="A2826" t="str">
        <f>IFERROR(VLOOKUP(I2826,รวมโครงการที่ผ่านทั้งหมด!G:X,18,0),"")</f>
        <v/>
      </c>
      <c r="B2826" s="1" t="s">
        <v>271</v>
      </c>
      <c r="C2826" t="s">
        <v>519</v>
      </c>
      <c r="D2826" s="7" t="s">
        <v>151</v>
      </c>
      <c r="E2826" s="7" t="s">
        <v>7703</v>
      </c>
      <c r="F2826" t="s">
        <v>7748</v>
      </c>
      <c r="G2826" s="7" t="s">
        <v>7703</v>
      </c>
      <c r="H2826" t="s">
        <v>7749</v>
      </c>
      <c r="I2826" t="s">
        <v>7750</v>
      </c>
      <c r="J2826" t="s">
        <v>7751</v>
      </c>
      <c r="K2826" t="s">
        <v>7752</v>
      </c>
    </row>
    <row r="2827" spans="1:11">
      <c r="A2827" t="str">
        <f>IFERROR(VLOOKUP(I2827,รวมโครงการที่ผ่านทั้งหมด!G:X,18,0),"")</f>
        <v/>
      </c>
      <c r="B2827" s="1" t="s">
        <v>271</v>
      </c>
      <c r="C2827" t="s">
        <v>519</v>
      </c>
      <c r="D2827" s="7" t="s">
        <v>151</v>
      </c>
      <c r="E2827" s="7" t="s">
        <v>7703</v>
      </c>
      <c r="F2827" t="s">
        <v>7748</v>
      </c>
      <c r="G2827" s="7" t="s">
        <v>7703</v>
      </c>
      <c r="H2827" t="s">
        <v>7749</v>
      </c>
      <c r="I2827" t="s">
        <v>7753</v>
      </c>
      <c r="J2827" t="s">
        <v>7754</v>
      </c>
      <c r="K2827" t="s">
        <v>7755</v>
      </c>
    </row>
    <row r="2828" spans="1:11">
      <c r="A2828" t="str">
        <f>IFERROR(VLOOKUP(I2828,รวมโครงการที่ผ่านทั้งหมด!G:X,18,0),"")</f>
        <v/>
      </c>
      <c r="B2828" s="1" t="s">
        <v>271</v>
      </c>
      <c r="C2828" t="s">
        <v>519</v>
      </c>
      <c r="D2828" s="7" t="s">
        <v>151</v>
      </c>
      <c r="E2828" s="7" t="s">
        <v>7703</v>
      </c>
      <c r="F2828" t="s">
        <v>7748</v>
      </c>
      <c r="G2828" s="7" t="s">
        <v>7703</v>
      </c>
      <c r="H2828" t="s">
        <v>7749</v>
      </c>
      <c r="I2828" t="s">
        <v>7756</v>
      </c>
      <c r="J2828" t="s">
        <v>7757</v>
      </c>
      <c r="K2828" t="s">
        <v>7758</v>
      </c>
    </row>
    <row r="2829" spans="1:11">
      <c r="A2829" t="str">
        <f>IFERROR(VLOOKUP(I2829,รวมโครงการที่ผ่านทั้งหมด!G:X,18,0),"")</f>
        <v/>
      </c>
      <c r="B2829" s="1" t="s">
        <v>271</v>
      </c>
      <c r="C2829" t="s">
        <v>519</v>
      </c>
      <c r="D2829" s="7" t="s">
        <v>151</v>
      </c>
      <c r="E2829" s="7" t="s">
        <v>7703</v>
      </c>
      <c r="F2829" t="s">
        <v>7771</v>
      </c>
      <c r="G2829" s="7" t="s">
        <v>7703</v>
      </c>
      <c r="H2829" t="s">
        <v>7772</v>
      </c>
      <c r="I2829" t="s">
        <v>7773</v>
      </c>
      <c r="J2829" t="s">
        <v>7774</v>
      </c>
      <c r="K2829" t="s">
        <v>7775</v>
      </c>
    </row>
    <row r="2830" spans="1:11">
      <c r="A2830" t="str">
        <f>IFERROR(VLOOKUP(I2830,รวมโครงการที่ผ่านทั้งหมด!G:X,18,0),"")</f>
        <v/>
      </c>
      <c r="B2830" s="1" t="s">
        <v>271</v>
      </c>
      <c r="C2830" t="s">
        <v>519</v>
      </c>
      <c r="D2830" s="7" t="s">
        <v>151</v>
      </c>
      <c r="E2830" s="7" t="s">
        <v>7703</v>
      </c>
      <c r="F2830" t="s">
        <v>7771</v>
      </c>
      <c r="G2830" s="7" t="s">
        <v>7703</v>
      </c>
      <c r="H2830" t="s">
        <v>7772</v>
      </c>
      <c r="I2830" t="s">
        <v>7776</v>
      </c>
      <c r="J2830" t="s">
        <v>7777</v>
      </c>
      <c r="K2830" t="s">
        <v>7778</v>
      </c>
    </row>
    <row r="2831" spans="1:11">
      <c r="A2831" t="str">
        <f>IFERROR(VLOOKUP(I2831,รวมโครงการที่ผ่านทั้งหมด!G:X,18,0),"")</f>
        <v/>
      </c>
      <c r="B2831" s="1" t="s">
        <v>271</v>
      </c>
      <c r="C2831" t="s">
        <v>519</v>
      </c>
      <c r="D2831" s="7" t="s">
        <v>151</v>
      </c>
      <c r="E2831" s="7" t="s">
        <v>7703</v>
      </c>
      <c r="F2831" t="s">
        <v>7771</v>
      </c>
      <c r="G2831" s="7" t="s">
        <v>7703</v>
      </c>
      <c r="H2831" t="s">
        <v>7772</v>
      </c>
      <c r="I2831" t="s">
        <v>7785</v>
      </c>
      <c r="J2831" t="s">
        <v>7786</v>
      </c>
      <c r="K2831" t="s">
        <v>7787</v>
      </c>
    </row>
    <row r="2832" spans="1:11">
      <c r="A2832" t="str">
        <f>IFERROR(VLOOKUP(I2832,รวมโครงการที่ผ่านทั้งหมด!G:X,18,0),"")</f>
        <v/>
      </c>
      <c r="B2832" s="1" t="s">
        <v>271</v>
      </c>
      <c r="C2832" t="s">
        <v>519</v>
      </c>
      <c r="D2832" s="7" t="s">
        <v>151</v>
      </c>
      <c r="E2832" s="7" t="s">
        <v>7703</v>
      </c>
      <c r="F2832" t="s">
        <v>7771</v>
      </c>
      <c r="G2832" s="7" t="s">
        <v>7703</v>
      </c>
      <c r="H2832" t="s">
        <v>7772</v>
      </c>
      <c r="I2832" t="s">
        <v>7788</v>
      </c>
      <c r="J2832" t="s">
        <v>7789</v>
      </c>
      <c r="K2832" t="s">
        <v>7790</v>
      </c>
    </row>
    <row r="2833" spans="1:11">
      <c r="A2833" t="str">
        <f>IFERROR(VLOOKUP(I2833,รวมโครงการที่ผ่านทั้งหมด!G:X,18,0),"")</f>
        <v/>
      </c>
      <c r="B2833" s="1" t="s">
        <v>271</v>
      </c>
      <c r="C2833" t="s">
        <v>519</v>
      </c>
      <c r="D2833" s="7" t="s">
        <v>151</v>
      </c>
      <c r="E2833" s="7" t="s">
        <v>7703</v>
      </c>
      <c r="F2833" t="s">
        <v>7771</v>
      </c>
      <c r="G2833" s="7" t="s">
        <v>7703</v>
      </c>
      <c r="H2833" t="s">
        <v>7772</v>
      </c>
      <c r="I2833" t="s">
        <v>7794</v>
      </c>
      <c r="J2833" t="s">
        <v>7795</v>
      </c>
      <c r="K2833" t="s">
        <v>7796</v>
      </c>
    </row>
    <row r="2834" spans="1:11">
      <c r="A2834" t="str">
        <f>IFERROR(VLOOKUP(I2834,รวมโครงการที่ผ่านทั้งหมด!G:X,18,0),"")</f>
        <v/>
      </c>
      <c r="B2834" s="1" t="s">
        <v>271</v>
      </c>
      <c r="C2834" t="s">
        <v>519</v>
      </c>
      <c r="D2834" s="7" t="s">
        <v>151</v>
      </c>
      <c r="E2834" s="7" t="s">
        <v>7703</v>
      </c>
      <c r="F2834" t="s">
        <v>7771</v>
      </c>
      <c r="G2834" s="7" t="s">
        <v>7703</v>
      </c>
      <c r="H2834" t="s">
        <v>7772</v>
      </c>
      <c r="I2834" t="s">
        <v>7797</v>
      </c>
      <c r="J2834" t="s">
        <v>7798</v>
      </c>
      <c r="K2834" t="s">
        <v>7799</v>
      </c>
    </row>
    <row r="2835" spans="1:11">
      <c r="A2835" t="str">
        <f>IFERROR(VLOOKUP(I2835,รวมโครงการที่ผ่านทั้งหมด!G:X,18,0),"")</f>
        <v/>
      </c>
      <c r="B2835" s="1" t="s">
        <v>271</v>
      </c>
      <c r="C2835" t="s">
        <v>519</v>
      </c>
      <c r="D2835" s="7" t="s">
        <v>151</v>
      </c>
      <c r="E2835" s="7" t="s">
        <v>7703</v>
      </c>
      <c r="F2835" t="s">
        <v>7771</v>
      </c>
      <c r="G2835" s="7" t="s">
        <v>7703</v>
      </c>
      <c r="H2835" t="s">
        <v>7772</v>
      </c>
      <c r="I2835" t="s">
        <v>7800</v>
      </c>
      <c r="J2835" t="s">
        <v>7801</v>
      </c>
      <c r="K2835" t="s">
        <v>7802</v>
      </c>
    </row>
    <row r="2836" spans="1:11">
      <c r="A2836" t="str">
        <f>IFERROR(VLOOKUP(I2836,รวมโครงการที่ผ่านทั้งหมด!G:X,18,0),"")</f>
        <v/>
      </c>
      <c r="B2836" s="1" t="s">
        <v>271</v>
      </c>
      <c r="C2836" t="s">
        <v>519</v>
      </c>
      <c r="D2836" s="7" t="s">
        <v>151</v>
      </c>
      <c r="E2836" s="7" t="s">
        <v>7703</v>
      </c>
      <c r="F2836" t="s">
        <v>7771</v>
      </c>
      <c r="G2836" s="7" t="s">
        <v>7703</v>
      </c>
      <c r="H2836" t="s">
        <v>7772</v>
      </c>
      <c r="I2836" t="s">
        <v>7806</v>
      </c>
      <c r="J2836" t="s">
        <v>7807</v>
      </c>
      <c r="K2836" t="s">
        <v>7808</v>
      </c>
    </row>
    <row r="2837" spans="1:11">
      <c r="A2837" t="str">
        <f>IFERROR(VLOOKUP(I2837,รวมโครงการที่ผ่านทั้งหมด!G:X,18,0),"")</f>
        <v/>
      </c>
      <c r="B2837" s="1" t="s">
        <v>271</v>
      </c>
      <c r="C2837" t="s">
        <v>519</v>
      </c>
      <c r="D2837" s="7" t="s">
        <v>151</v>
      </c>
      <c r="E2837" s="7" t="s">
        <v>7703</v>
      </c>
      <c r="F2837" t="s">
        <v>7771</v>
      </c>
      <c r="G2837" s="7" t="s">
        <v>7703</v>
      </c>
      <c r="H2837" t="s">
        <v>7772</v>
      </c>
      <c r="I2837" t="s">
        <v>7809</v>
      </c>
      <c r="J2837" t="s">
        <v>7810</v>
      </c>
      <c r="K2837" t="s">
        <v>7811</v>
      </c>
    </row>
    <row r="2838" spans="1:11">
      <c r="A2838" t="str">
        <f>IFERROR(VLOOKUP(I2838,รวมโครงการที่ผ่านทั้งหมด!G:X,18,0),"")</f>
        <v/>
      </c>
      <c r="B2838" s="1" t="s">
        <v>271</v>
      </c>
      <c r="C2838" t="s">
        <v>519</v>
      </c>
      <c r="D2838" s="7" t="s">
        <v>151</v>
      </c>
      <c r="E2838" s="7" t="s">
        <v>7703</v>
      </c>
      <c r="F2838" t="s">
        <v>7771</v>
      </c>
      <c r="G2838" s="7" t="s">
        <v>7703</v>
      </c>
      <c r="H2838" t="s">
        <v>7772</v>
      </c>
      <c r="I2838" t="s">
        <v>7815</v>
      </c>
      <c r="J2838" t="s">
        <v>7816</v>
      </c>
      <c r="K2838" t="s">
        <v>7817</v>
      </c>
    </row>
    <row r="2839" spans="1:11">
      <c r="A2839" t="str">
        <f>IFERROR(VLOOKUP(I2839,รวมโครงการที่ผ่านทั้งหมด!G:X,18,0),"")</f>
        <v/>
      </c>
      <c r="B2839" s="1" t="s">
        <v>271</v>
      </c>
      <c r="C2839" t="s">
        <v>519</v>
      </c>
      <c r="D2839" s="7" t="s">
        <v>151</v>
      </c>
      <c r="E2839" s="7" t="s">
        <v>7703</v>
      </c>
      <c r="F2839" t="s">
        <v>2476</v>
      </c>
      <c r="G2839" s="7" t="s">
        <v>7703</v>
      </c>
      <c r="H2839" t="s">
        <v>7855</v>
      </c>
      <c r="I2839" t="s">
        <v>7931</v>
      </c>
      <c r="J2839" t="s">
        <v>7932</v>
      </c>
      <c r="K2839" t="s">
        <v>7933</v>
      </c>
    </row>
    <row r="2840" spans="1:11">
      <c r="A2840" t="str">
        <f>IFERROR(VLOOKUP(I2840,รวมโครงการที่ผ่านทั้งหมด!G:X,18,0),"")</f>
        <v/>
      </c>
      <c r="B2840" s="1" t="s">
        <v>271</v>
      </c>
      <c r="C2840" t="s">
        <v>519</v>
      </c>
      <c r="D2840" s="7" t="s">
        <v>151</v>
      </c>
      <c r="E2840" s="7" t="s">
        <v>7703</v>
      </c>
      <c r="F2840" t="s">
        <v>2476</v>
      </c>
      <c r="G2840" s="7" t="s">
        <v>7703</v>
      </c>
      <c r="H2840" t="s">
        <v>7855</v>
      </c>
      <c r="I2840" t="s">
        <v>7934</v>
      </c>
      <c r="J2840" t="s">
        <v>7935</v>
      </c>
      <c r="K2840" t="s">
        <v>7936</v>
      </c>
    </row>
    <row r="2841" spans="1:11">
      <c r="A2841" t="str">
        <f>IFERROR(VLOOKUP(I2841,รวมโครงการที่ผ่านทั้งหมด!G:X,18,0),"")</f>
        <v/>
      </c>
      <c r="B2841" s="1" t="s">
        <v>271</v>
      </c>
      <c r="C2841" t="s">
        <v>519</v>
      </c>
      <c r="D2841" s="7" t="s">
        <v>151</v>
      </c>
      <c r="E2841" s="7" t="s">
        <v>7969</v>
      </c>
      <c r="F2841" t="s">
        <v>292</v>
      </c>
      <c r="G2841" s="7" t="s">
        <v>7969</v>
      </c>
      <c r="H2841" t="s">
        <v>7970</v>
      </c>
      <c r="I2841" t="s">
        <v>8031</v>
      </c>
      <c r="J2841" t="s">
        <v>8032</v>
      </c>
      <c r="K2841" t="s">
        <v>8033</v>
      </c>
    </row>
    <row r="2842" spans="1:11">
      <c r="A2842" t="str">
        <f>IFERROR(VLOOKUP(I2842,รวมโครงการที่ผ่านทั้งหมด!G:X,18,0),"")</f>
        <v/>
      </c>
      <c r="B2842" s="1" t="s">
        <v>271</v>
      </c>
      <c r="C2842" t="s">
        <v>519</v>
      </c>
      <c r="D2842" s="7" t="s">
        <v>76</v>
      </c>
      <c r="E2842" s="7" t="s">
        <v>8489</v>
      </c>
      <c r="F2842" t="s">
        <v>8490</v>
      </c>
      <c r="G2842" s="7" t="s">
        <v>8489</v>
      </c>
      <c r="H2842" t="s">
        <v>8491</v>
      </c>
      <c r="I2842" t="s">
        <v>8519</v>
      </c>
      <c r="J2842" t="s">
        <v>8520</v>
      </c>
      <c r="K2842" t="s">
        <v>8521</v>
      </c>
    </row>
    <row r="2843" spans="1:11">
      <c r="A2843" t="str">
        <f>IFERROR(VLOOKUP(I2843,รวมโครงการที่ผ่านทั้งหมด!G:X,18,0),"")</f>
        <v/>
      </c>
      <c r="B2843" s="1" t="s">
        <v>271</v>
      </c>
      <c r="C2843" t="s">
        <v>519</v>
      </c>
      <c r="D2843" s="7" t="s">
        <v>151</v>
      </c>
      <c r="E2843" s="7" t="s">
        <v>9541</v>
      </c>
      <c r="F2843" t="s">
        <v>9134</v>
      </c>
      <c r="G2843" s="7" t="s">
        <v>9541</v>
      </c>
      <c r="H2843" t="s">
        <v>9542</v>
      </c>
      <c r="I2843" t="s">
        <v>9549</v>
      </c>
      <c r="J2843" t="s">
        <v>9550</v>
      </c>
      <c r="K2843" t="s">
        <v>9551</v>
      </c>
    </row>
    <row r="2844" spans="1:11">
      <c r="A2844" t="str">
        <f>IFERROR(VLOOKUP(I2844,รวมโครงการที่ผ่านทั้งหมด!G:X,18,0),"")</f>
        <v/>
      </c>
      <c r="B2844" s="1" t="s">
        <v>271</v>
      </c>
      <c r="C2844" t="s">
        <v>519</v>
      </c>
      <c r="D2844" s="7" t="s">
        <v>151</v>
      </c>
      <c r="E2844" s="7" t="s">
        <v>9541</v>
      </c>
      <c r="F2844" t="s">
        <v>9134</v>
      </c>
      <c r="G2844" s="7" t="s">
        <v>9541</v>
      </c>
      <c r="H2844" t="s">
        <v>9542</v>
      </c>
      <c r="I2844" t="s">
        <v>9552</v>
      </c>
      <c r="J2844" t="s">
        <v>9553</v>
      </c>
      <c r="K2844" t="s">
        <v>9554</v>
      </c>
    </row>
    <row r="2845" spans="1:11">
      <c r="A2845" t="str">
        <f>IFERROR(VLOOKUP(I2845,รวมโครงการที่ผ่านทั้งหมด!G:X,18,0),"")</f>
        <v/>
      </c>
      <c r="B2845" s="1" t="s">
        <v>271</v>
      </c>
      <c r="C2845" t="s">
        <v>519</v>
      </c>
      <c r="D2845" s="7" t="s">
        <v>151</v>
      </c>
      <c r="E2845" s="7" t="s">
        <v>9600</v>
      </c>
      <c r="F2845" t="s">
        <v>217</v>
      </c>
      <c r="G2845" s="7" t="s">
        <v>9600</v>
      </c>
      <c r="H2845" t="s">
        <v>9679</v>
      </c>
      <c r="I2845" t="s">
        <v>9689</v>
      </c>
      <c r="J2845" t="s">
        <v>9690</v>
      </c>
      <c r="K2845" t="s">
        <v>9691</v>
      </c>
    </row>
    <row r="2846" spans="1:11">
      <c r="A2846" t="str">
        <f>IFERROR(VLOOKUP(I2846,รวมโครงการที่ผ่านทั้งหมด!G:X,18,0),"")</f>
        <v/>
      </c>
      <c r="B2846" s="1" t="s">
        <v>271</v>
      </c>
      <c r="C2846" t="s">
        <v>395</v>
      </c>
      <c r="D2846" s="7" t="s">
        <v>151</v>
      </c>
      <c r="E2846" s="7" t="s">
        <v>396</v>
      </c>
      <c r="F2846" t="s">
        <v>292</v>
      </c>
      <c r="G2846" s="7" t="s">
        <v>396</v>
      </c>
      <c r="H2846" t="s">
        <v>397</v>
      </c>
      <c r="I2846" t="s">
        <v>398</v>
      </c>
      <c r="J2846" t="s">
        <v>399</v>
      </c>
      <c r="K2846" t="s">
        <v>400</v>
      </c>
    </row>
    <row r="2847" spans="1:11">
      <c r="A2847" t="str">
        <f>IFERROR(VLOOKUP(I2847,รวมโครงการที่ผ่านทั้งหมด!G:X,18,0),"")</f>
        <v/>
      </c>
      <c r="B2847" s="1" t="s">
        <v>271</v>
      </c>
      <c r="C2847" t="s">
        <v>395</v>
      </c>
      <c r="D2847" s="7" t="s">
        <v>151</v>
      </c>
      <c r="E2847" s="7" t="s">
        <v>663</v>
      </c>
      <c r="F2847" t="s">
        <v>664</v>
      </c>
      <c r="G2847" s="7" t="s">
        <v>663</v>
      </c>
      <c r="H2847" t="s">
        <v>665</v>
      </c>
      <c r="I2847" t="s">
        <v>682</v>
      </c>
      <c r="J2847" t="s">
        <v>683</v>
      </c>
      <c r="K2847" t="s">
        <v>684</v>
      </c>
    </row>
    <row r="2848" spans="1:11">
      <c r="A2848" t="str">
        <f>IFERROR(VLOOKUP(I2848,รวมโครงการที่ผ่านทั้งหมด!G:X,18,0),"")</f>
        <v/>
      </c>
      <c r="B2848" s="1" t="s">
        <v>271</v>
      </c>
      <c r="C2848" t="s">
        <v>395</v>
      </c>
      <c r="D2848" s="7" t="s">
        <v>151</v>
      </c>
      <c r="E2848" s="7" t="s">
        <v>663</v>
      </c>
      <c r="F2848" t="s">
        <v>664</v>
      </c>
      <c r="G2848" s="7" t="s">
        <v>663</v>
      </c>
      <c r="H2848" t="s">
        <v>665</v>
      </c>
      <c r="I2848" t="s">
        <v>723</v>
      </c>
      <c r="J2848" t="s">
        <v>724</v>
      </c>
      <c r="K2848" t="s">
        <v>725</v>
      </c>
    </row>
    <row r="2849" spans="1:11">
      <c r="A2849" t="str">
        <f>IFERROR(VLOOKUP(I2849,รวมโครงการที่ผ่านทั้งหมด!G:X,18,0),"")</f>
        <v/>
      </c>
      <c r="B2849" s="1" t="s">
        <v>271</v>
      </c>
      <c r="C2849" t="s">
        <v>395</v>
      </c>
      <c r="D2849" s="7" t="s">
        <v>151</v>
      </c>
      <c r="E2849" s="7" t="s">
        <v>663</v>
      </c>
      <c r="F2849" t="s">
        <v>664</v>
      </c>
      <c r="G2849" s="7" t="s">
        <v>663</v>
      </c>
      <c r="H2849" t="s">
        <v>665</v>
      </c>
      <c r="I2849" t="s">
        <v>764</v>
      </c>
      <c r="J2849" t="s">
        <v>765</v>
      </c>
      <c r="K2849" t="s">
        <v>766</v>
      </c>
    </row>
    <row r="2850" spans="1:11">
      <c r="A2850" t="str">
        <f>IFERROR(VLOOKUP(I2850,รวมโครงการที่ผ่านทั้งหมด!G:X,18,0),"")</f>
        <v/>
      </c>
      <c r="B2850" s="1" t="s">
        <v>271</v>
      </c>
      <c r="C2850" t="s">
        <v>395</v>
      </c>
      <c r="D2850" s="7" t="s">
        <v>117</v>
      </c>
      <c r="E2850" s="7" t="s">
        <v>1171</v>
      </c>
      <c r="F2850" t="s">
        <v>1172</v>
      </c>
      <c r="G2850" s="7" t="s">
        <v>10748</v>
      </c>
      <c r="H2850" t="s">
        <v>1173</v>
      </c>
      <c r="I2850" t="s">
        <v>1189</v>
      </c>
      <c r="J2850" t="s">
        <v>1190</v>
      </c>
      <c r="K2850" t="s">
        <v>1191</v>
      </c>
    </row>
    <row r="2851" spans="1:11">
      <c r="A2851" t="str">
        <f>IFERROR(VLOOKUP(I2851,รวมโครงการที่ผ่านทั้งหมด!G:X,18,0),"")</f>
        <v/>
      </c>
      <c r="B2851" s="1" t="s">
        <v>271</v>
      </c>
      <c r="C2851" t="s">
        <v>395</v>
      </c>
      <c r="D2851" s="7" t="s">
        <v>117</v>
      </c>
      <c r="E2851" s="7" t="s">
        <v>1171</v>
      </c>
      <c r="F2851" t="s">
        <v>1172</v>
      </c>
      <c r="G2851" s="7" t="s">
        <v>10748</v>
      </c>
      <c r="H2851" t="s">
        <v>1173</v>
      </c>
      <c r="I2851" t="s">
        <v>1198</v>
      </c>
      <c r="J2851" t="s">
        <v>1199</v>
      </c>
      <c r="K2851" t="s">
        <v>1200</v>
      </c>
    </row>
    <row r="2852" spans="1:11">
      <c r="A2852" t="str">
        <f>IFERROR(VLOOKUP(I2852,รวมโครงการที่ผ่านทั้งหมด!G:X,18,0),"")</f>
        <v/>
      </c>
      <c r="B2852" s="1" t="s">
        <v>271</v>
      </c>
      <c r="C2852" t="s">
        <v>395</v>
      </c>
      <c r="D2852" s="7" t="s">
        <v>151</v>
      </c>
      <c r="E2852" s="7" t="s">
        <v>1602</v>
      </c>
      <c r="F2852" t="s">
        <v>1042</v>
      </c>
      <c r="G2852" s="7" t="s">
        <v>1602</v>
      </c>
      <c r="H2852" t="s">
        <v>1603</v>
      </c>
      <c r="I2852" t="s">
        <v>1604</v>
      </c>
      <c r="J2852" t="s">
        <v>1605</v>
      </c>
      <c r="K2852" t="s">
        <v>1606</v>
      </c>
    </row>
    <row r="2853" spans="1:11">
      <c r="A2853" t="str">
        <f>IFERROR(VLOOKUP(I2853,รวมโครงการที่ผ่านทั้งหมด!G:X,18,0),"")</f>
        <v/>
      </c>
      <c r="B2853" s="1" t="s">
        <v>271</v>
      </c>
      <c r="C2853" t="s">
        <v>395</v>
      </c>
      <c r="D2853" s="7" t="s">
        <v>151</v>
      </c>
      <c r="E2853" s="7" t="s">
        <v>1730</v>
      </c>
      <c r="F2853" t="s">
        <v>292</v>
      </c>
      <c r="G2853" s="7" t="s">
        <v>1730</v>
      </c>
      <c r="H2853" t="s">
        <v>1731</v>
      </c>
      <c r="I2853" t="s">
        <v>1800</v>
      </c>
      <c r="J2853" t="s">
        <v>1801</v>
      </c>
      <c r="K2853" t="s">
        <v>1802</v>
      </c>
    </row>
    <row r="2854" spans="1:11">
      <c r="A2854" t="str">
        <f>IFERROR(VLOOKUP(I2854,รวมโครงการที่ผ่านทั้งหมด!G:X,18,0),"")</f>
        <v/>
      </c>
      <c r="B2854" s="1" t="s">
        <v>271</v>
      </c>
      <c r="C2854" t="s">
        <v>395</v>
      </c>
      <c r="D2854" s="7" t="s">
        <v>2454</v>
      </c>
      <c r="E2854" s="7" t="s">
        <v>2570</v>
      </c>
      <c r="F2854" t="s">
        <v>2571</v>
      </c>
      <c r="G2854" s="7" t="s">
        <v>2570</v>
      </c>
      <c r="H2854" t="s">
        <v>2572</v>
      </c>
      <c r="I2854" t="s">
        <v>2573</v>
      </c>
      <c r="J2854" t="s">
        <v>2574</v>
      </c>
      <c r="K2854" t="s">
        <v>2575</v>
      </c>
    </row>
    <row r="2855" spans="1:11">
      <c r="A2855" t="str">
        <f>IFERROR(VLOOKUP(I2855,รวมโครงการที่ผ่านทั้งหมด!G:X,18,0),"")</f>
        <v/>
      </c>
      <c r="B2855" s="1" t="s">
        <v>271</v>
      </c>
      <c r="C2855" t="s">
        <v>395</v>
      </c>
      <c r="D2855" s="7" t="s">
        <v>2454</v>
      </c>
      <c r="E2855" s="7" t="s">
        <v>2570</v>
      </c>
      <c r="F2855" t="s">
        <v>2576</v>
      </c>
      <c r="G2855" s="7" t="s">
        <v>2570</v>
      </c>
      <c r="H2855" t="s">
        <v>2577</v>
      </c>
      <c r="I2855" t="s">
        <v>2581</v>
      </c>
      <c r="J2855" t="s">
        <v>2582</v>
      </c>
      <c r="K2855" t="s">
        <v>2583</v>
      </c>
    </row>
    <row r="2856" spans="1:11">
      <c r="A2856" t="str">
        <f>IFERROR(VLOOKUP(I2856,รวมโครงการที่ผ่านทั้งหมด!G:X,18,0),"")</f>
        <v/>
      </c>
      <c r="B2856" s="1" t="s">
        <v>271</v>
      </c>
      <c r="C2856" t="s">
        <v>395</v>
      </c>
      <c r="D2856" s="7" t="s">
        <v>2454</v>
      </c>
      <c r="E2856" s="7" t="s">
        <v>2570</v>
      </c>
      <c r="F2856" t="s">
        <v>2602</v>
      </c>
      <c r="G2856" s="7" t="s">
        <v>2570</v>
      </c>
      <c r="H2856" t="s">
        <v>2603</v>
      </c>
      <c r="I2856" t="s">
        <v>2604</v>
      </c>
      <c r="J2856" t="s">
        <v>2605</v>
      </c>
      <c r="K2856" t="s">
        <v>2606</v>
      </c>
    </row>
    <row r="2857" spans="1:11">
      <c r="A2857" t="str">
        <f>IFERROR(VLOOKUP(I2857,รวมโครงการที่ผ่านทั้งหมด!G:X,18,0),"")</f>
        <v/>
      </c>
      <c r="B2857" s="1" t="s">
        <v>271</v>
      </c>
      <c r="C2857" t="s">
        <v>395</v>
      </c>
      <c r="D2857" s="7" t="s">
        <v>117</v>
      </c>
      <c r="E2857" s="7" t="s">
        <v>3615</v>
      </c>
      <c r="F2857" t="s">
        <v>3616</v>
      </c>
      <c r="G2857" s="7" t="s">
        <v>3615</v>
      </c>
      <c r="H2857" t="s">
        <v>3617</v>
      </c>
      <c r="I2857" t="s">
        <v>3631</v>
      </c>
      <c r="J2857" t="s">
        <v>3632</v>
      </c>
      <c r="K2857" t="s">
        <v>3633</v>
      </c>
    </row>
    <row r="2858" spans="1:11">
      <c r="A2858" t="str">
        <f>IFERROR(VLOOKUP(I2858,รวมโครงการที่ผ่านทั้งหมด!G:X,18,0),"")</f>
        <v/>
      </c>
      <c r="B2858" s="1" t="s">
        <v>271</v>
      </c>
      <c r="C2858" t="s">
        <v>395</v>
      </c>
      <c r="D2858" s="7" t="s">
        <v>151</v>
      </c>
      <c r="E2858" s="7" t="s">
        <v>6150</v>
      </c>
      <c r="F2858" t="s">
        <v>1014</v>
      </c>
      <c r="G2858" s="7" t="s">
        <v>10743</v>
      </c>
      <c r="H2858" t="s">
        <v>6151</v>
      </c>
      <c r="I2858" t="s">
        <v>6152</v>
      </c>
      <c r="J2858" t="s">
        <v>6153</v>
      </c>
      <c r="K2858" t="s">
        <v>6154</v>
      </c>
    </row>
    <row r="2859" spans="1:11">
      <c r="A2859" t="str">
        <f>IFERROR(VLOOKUP(I2859,รวมโครงการที่ผ่านทั้งหมด!G:X,18,0),"")</f>
        <v/>
      </c>
      <c r="B2859" s="1" t="s">
        <v>271</v>
      </c>
      <c r="C2859" t="s">
        <v>395</v>
      </c>
      <c r="D2859" s="7" t="s">
        <v>151</v>
      </c>
      <c r="E2859" s="7" t="s">
        <v>6150</v>
      </c>
      <c r="F2859" t="s">
        <v>1014</v>
      </c>
      <c r="G2859" s="7" t="s">
        <v>10743</v>
      </c>
      <c r="H2859" t="s">
        <v>6151</v>
      </c>
      <c r="I2859" t="s">
        <v>6164</v>
      </c>
      <c r="J2859" t="s">
        <v>6165</v>
      </c>
      <c r="K2859" t="s">
        <v>6166</v>
      </c>
    </row>
    <row r="2860" spans="1:11">
      <c r="A2860" t="str">
        <f>IFERROR(VLOOKUP(I2860,รวมโครงการที่ผ่านทั้งหมด!G:X,18,0),"")</f>
        <v/>
      </c>
      <c r="B2860" s="1" t="s">
        <v>271</v>
      </c>
      <c r="C2860" t="s">
        <v>395</v>
      </c>
      <c r="D2860" s="7" t="s">
        <v>151</v>
      </c>
      <c r="E2860" s="7" t="s">
        <v>6150</v>
      </c>
      <c r="F2860" t="s">
        <v>1014</v>
      </c>
      <c r="G2860" s="7" t="s">
        <v>10743</v>
      </c>
      <c r="H2860" t="s">
        <v>6151</v>
      </c>
      <c r="I2860" t="s">
        <v>6167</v>
      </c>
      <c r="J2860" t="s">
        <v>6168</v>
      </c>
      <c r="K2860" t="s">
        <v>6169</v>
      </c>
    </row>
    <row r="2861" spans="1:11">
      <c r="A2861" t="str">
        <f>IFERROR(VLOOKUP(I2861,รวมโครงการที่ผ่านทั้งหมด!G:X,18,0),"")</f>
        <v/>
      </c>
      <c r="B2861" s="1" t="s">
        <v>271</v>
      </c>
      <c r="C2861" t="s">
        <v>395</v>
      </c>
      <c r="D2861" s="7" t="s">
        <v>151</v>
      </c>
      <c r="E2861" s="7" t="s">
        <v>6150</v>
      </c>
      <c r="F2861" t="s">
        <v>1014</v>
      </c>
      <c r="G2861" s="7" t="s">
        <v>10743</v>
      </c>
      <c r="H2861" t="s">
        <v>6151</v>
      </c>
      <c r="I2861" t="s">
        <v>6170</v>
      </c>
      <c r="J2861" t="s">
        <v>6171</v>
      </c>
      <c r="K2861" t="s">
        <v>6172</v>
      </c>
    </row>
    <row r="2862" spans="1:11">
      <c r="A2862" t="str">
        <f>IFERROR(VLOOKUP(I2862,รวมโครงการที่ผ่านทั้งหมด!G:X,18,0),"")</f>
        <v/>
      </c>
      <c r="B2862" s="1" t="s">
        <v>271</v>
      </c>
      <c r="C2862" t="s">
        <v>395</v>
      </c>
      <c r="D2862" s="7" t="s">
        <v>151</v>
      </c>
      <c r="E2862" s="7" t="s">
        <v>6294</v>
      </c>
      <c r="F2862" t="s">
        <v>6295</v>
      </c>
      <c r="G2862" s="7" t="s">
        <v>10611</v>
      </c>
      <c r="H2862" t="s">
        <v>6296</v>
      </c>
      <c r="I2862" t="s">
        <v>6330</v>
      </c>
      <c r="J2862" t="s">
        <v>6331</v>
      </c>
      <c r="K2862" t="s">
        <v>6332</v>
      </c>
    </row>
    <row r="2863" spans="1:11">
      <c r="A2863">
        <f>IFERROR(VLOOKUP(I2863,รวมโครงการที่ผ่านทั้งหมด!G:X,18,0),"")</f>
        <v>1</v>
      </c>
      <c r="B2863" s="1" t="s">
        <v>271</v>
      </c>
      <c r="C2863" t="s">
        <v>395</v>
      </c>
      <c r="D2863" s="7" t="s">
        <v>151</v>
      </c>
      <c r="E2863" s="7" t="s">
        <v>6294</v>
      </c>
      <c r="F2863" t="s">
        <v>6295</v>
      </c>
      <c r="G2863" s="7" t="s">
        <v>10611</v>
      </c>
      <c r="H2863" t="s">
        <v>6296</v>
      </c>
      <c r="I2863" t="s">
        <v>6514</v>
      </c>
      <c r="J2863" t="s">
        <v>6515</v>
      </c>
      <c r="K2863" t="s">
        <v>6516</v>
      </c>
    </row>
    <row r="2864" spans="1:11">
      <c r="A2864" t="str">
        <f>IFERROR(VLOOKUP(I2864,รวมโครงการที่ผ่านทั้งหมด!G:X,18,0),"")</f>
        <v/>
      </c>
      <c r="B2864" s="1" t="s">
        <v>271</v>
      </c>
      <c r="C2864" t="s">
        <v>395</v>
      </c>
      <c r="D2864" s="7" t="s">
        <v>151</v>
      </c>
      <c r="E2864" s="7" t="s">
        <v>6294</v>
      </c>
      <c r="F2864" t="s">
        <v>6295</v>
      </c>
      <c r="G2864" s="7" t="s">
        <v>10611</v>
      </c>
      <c r="H2864" t="s">
        <v>6296</v>
      </c>
      <c r="I2864" t="s">
        <v>6625</v>
      </c>
      <c r="J2864" t="s">
        <v>6626</v>
      </c>
      <c r="K2864" t="s">
        <v>6627</v>
      </c>
    </row>
    <row r="2865" spans="1:11">
      <c r="A2865" t="str">
        <f>IFERROR(VLOOKUP(I2865,รวมโครงการที่ผ่านทั้งหมด!G:X,18,0),"")</f>
        <v/>
      </c>
      <c r="B2865" s="1" t="s">
        <v>271</v>
      </c>
      <c r="C2865" t="s">
        <v>395</v>
      </c>
      <c r="D2865" s="7" t="s">
        <v>151</v>
      </c>
      <c r="E2865" s="7" t="s">
        <v>6676</v>
      </c>
      <c r="F2865" t="s">
        <v>1172</v>
      </c>
      <c r="G2865" s="7" t="s">
        <v>10766</v>
      </c>
      <c r="H2865" t="s">
        <v>6677</v>
      </c>
      <c r="I2865" t="s">
        <v>6678</v>
      </c>
      <c r="J2865" t="s">
        <v>6679</v>
      </c>
      <c r="K2865" t="s">
        <v>6680</v>
      </c>
    </row>
    <row r="2866" spans="1:11">
      <c r="A2866" t="str">
        <f>IFERROR(VLOOKUP(I2866,รวมโครงการที่ผ่านทั้งหมด!G:X,18,0),"")</f>
        <v/>
      </c>
      <c r="B2866" s="1" t="s">
        <v>271</v>
      </c>
      <c r="C2866" t="s">
        <v>395</v>
      </c>
      <c r="D2866" s="7" t="s">
        <v>151</v>
      </c>
      <c r="E2866" s="7" t="s">
        <v>6681</v>
      </c>
      <c r="F2866" t="s">
        <v>1148</v>
      </c>
      <c r="G2866" s="7" t="s">
        <v>10773</v>
      </c>
      <c r="H2866" t="s">
        <v>6682</v>
      </c>
      <c r="I2866" t="s">
        <v>6692</v>
      </c>
      <c r="J2866" t="s">
        <v>6693</v>
      </c>
      <c r="K2866" t="s">
        <v>6694</v>
      </c>
    </row>
    <row r="2867" spans="1:11">
      <c r="A2867" t="str">
        <f>IFERROR(VLOOKUP(I2867,รวมโครงการที่ผ่านทั้งหมด!G:X,18,0),"")</f>
        <v/>
      </c>
      <c r="B2867" s="1" t="s">
        <v>271</v>
      </c>
      <c r="C2867" t="s">
        <v>395</v>
      </c>
      <c r="D2867" s="7" t="s">
        <v>151</v>
      </c>
      <c r="E2867" s="7" t="s">
        <v>6681</v>
      </c>
      <c r="F2867" t="s">
        <v>1148</v>
      </c>
      <c r="G2867" s="7" t="s">
        <v>10773</v>
      </c>
      <c r="H2867" t="s">
        <v>6682</v>
      </c>
      <c r="I2867" t="s">
        <v>6698</v>
      </c>
      <c r="J2867" t="s">
        <v>6699</v>
      </c>
      <c r="K2867" t="s">
        <v>6700</v>
      </c>
    </row>
    <row r="2868" spans="1:11">
      <c r="A2868" t="str">
        <f>IFERROR(VLOOKUP(I2868,รวมโครงการที่ผ่านทั้งหมด!G:X,18,0),"")</f>
        <v/>
      </c>
      <c r="B2868" s="1" t="s">
        <v>271</v>
      </c>
      <c r="C2868" t="s">
        <v>395</v>
      </c>
      <c r="D2868" s="7" t="s">
        <v>151</v>
      </c>
      <c r="E2868" s="7" t="s">
        <v>6763</v>
      </c>
      <c r="F2868" t="s">
        <v>6764</v>
      </c>
      <c r="G2868" s="7" t="s">
        <v>10770</v>
      </c>
      <c r="H2868" t="s">
        <v>6765</v>
      </c>
      <c r="I2868" t="s">
        <v>6806</v>
      </c>
      <c r="J2868" t="s">
        <v>6807</v>
      </c>
      <c r="K2868" t="s">
        <v>6808</v>
      </c>
    </row>
    <row r="2869" spans="1:11">
      <c r="A2869" t="str">
        <f>IFERROR(VLOOKUP(I2869,รวมโครงการที่ผ่านทั้งหมด!G:X,18,0),"")</f>
        <v/>
      </c>
      <c r="B2869" s="1" t="s">
        <v>271</v>
      </c>
      <c r="C2869" t="s">
        <v>395</v>
      </c>
      <c r="D2869" s="7" t="s">
        <v>151</v>
      </c>
      <c r="E2869" s="7" t="s">
        <v>7703</v>
      </c>
      <c r="F2869" t="s">
        <v>2476</v>
      </c>
      <c r="G2869" s="7" t="s">
        <v>7703</v>
      </c>
      <c r="H2869" t="s">
        <v>7855</v>
      </c>
      <c r="I2869" t="s">
        <v>7856</v>
      </c>
      <c r="J2869" t="s">
        <v>7857</v>
      </c>
      <c r="K2869" t="s">
        <v>7858</v>
      </c>
    </row>
    <row r="2870" spans="1:11">
      <c r="A2870" t="str">
        <f>IFERROR(VLOOKUP(I2870,รวมโครงการที่ผ่านทั้งหมด!G:X,18,0),"")</f>
        <v/>
      </c>
      <c r="B2870" s="1" t="s">
        <v>271</v>
      </c>
      <c r="C2870" t="s">
        <v>395</v>
      </c>
      <c r="D2870" s="7" t="s">
        <v>151</v>
      </c>
      <c r="E2870" s="7" t="s">
        <v>7703</v>
      </c>
      <c r="F2870" t="s">
        <v>2476</v>
      </c>
      <c r="G2870" s="7" t="s">
        <v>7703</v>
      </c>
      <c r="H2870" t="s">
        <v>7855</v>
      </c>
      <c r="I2870" t="s">
        <v>7859</v>
      </c>
      <c r="J2870" t="s">
        <v>7860</v>
      </c>
      <c r="K2870" t="s">
        <v>7861</v>
      </c>
    </row>
    <row r="2871" spans="1:11">
      <c r="A2871" t="str">
        <f>IFERROR(VLOOKUP(I2871,รวมโครงการที่ผ่านทั้งหมด!G:X,18,0),"")</f>
        <v/>
      </c>
      <c r="B2871" s="1" t="s">
        <v>271</v>
      </c>
      <c r="C2871" t="s">
        <v>395</v>
      </c>
      <c r="D2871" s="7" t="s">
        <v>151</v>
      </c>
      <c r="E2871" s="7" t="s">
        <v>7703</v>
      </c>
      <c r="F2871" t="s">
        <v>2476</v>
      </c>
      <c r="G2871" s="7" t="s">
        <v>7703</v>
      </c>
      <c r="H2871" t="s">
        <v>7855</v>
      </c>
      <c r="I2871" t="s">
        <v>7862</v>
      </c>
      <c r="J2871" t="s">
        <v>7863</v>
      </c>
      <c r="K2871" t="s">
        <v>7864</v>
      </c>
    </row>
    <row r="2872" spans="1:11">
      <c r="A2872" t="str">
        <f>IFERROR(VLOOKUP(I2872,รวมโครงการที่ผ่านทั้งหมด!G:X,18,0),"")</f>
        <v/>
      </c>
      <c r="B2872" s="1" t="s">
        <v>271</v>
      </c>
      <c r="C2872" t="s">
        <v>395</v>
      </c>
      <c r="D2872" s="7" t="s">
        <v>151</v>
      </c>
      <c r="E2872" s="7" t="s">
        <v>7703</v>
      </c>
      <c r="F2872" t="s">
        <v>2476</v>
      </c>
      <c r="G2872" s="7" t="s">
        <v>7703</v>
      </c>
      <c r="H2872" t="s">
        <v>7855</v>
      </c>
      <c r="I2872" t="s">
        <v>7865</v>
      </c>
      <c r="J2872" t="s">
        <v>7866</v>
      </c>
      <c r="K2872" t="s">
        <v>7867</v>
      </c>
    </row>
    <row r="2873" spans="1:11">
      <c r="A2873" t="str">
        <f>IFERROR(VLOOKUP(I2873,รวมโครงการที่ผ่านทั้งหมด!G:X,18,0),"")</f>
        <v/>
      </c>
      <c r="B2873" s="1" t="s">
        <v>271</v>
      </c>
      <c r="C2873" t="s">
        <v>395</v>
      </c>
      <c r="D2873" s="7" t="s">
        <v>151</v>
      </c>
      <c r="E2873" s="7" t="s">
        <v>7703</v>
      </c>
      <c r="F2873" t="s">
        <v>2476</v>
      </c>
      <c r="G2873" s="7" t="s">
        <v>7703</v>
      </c>
      <c r="H2873" t="s">
        <v>7855</v>
      </c>
      <c r="I2873" t="s">
        <v>7868</v>
      </c>
      <c r="J2873" t="s">
        <v>7869</v>
      </c>
      <c r="K2873" t="s">
        <v>7870</v>
      </c>
    </row>
    <row r="2874" spans="1:11">
      <c r="A2874" t="str">
        <f>IFERROR(VLOOKUP(I2874,รวมโครงการที่ผ่านทั้งหมด!G:X,18,0),"")</f>
        <v/>
      </c>
      <c r="B2874" s="1" t="s">
        <v>271</v>
      </c>
      <c r="C2874" t="s">
        <v>395</v>
      </c>
      <c r="D2874" s="7" t="s">
        <v>151</v>
      </c>
      <c r="E2874" s="7" t="s">
        <v>7703</v>
      </c>
      <c r="F2874" t="s">
        <v>2476</v>
      </c>
      <c r="G2874" s="7" t="s">
        <v>7703</v>
      </c>
      <c r="H2874" t="s">
        <v>7855</v>
      </c>
      <c r="I2874" t="s">
        <v>7871</v>
      </c>
      <c r="J2874" t="s">
        <v>7872</v>
      </c>
      <c r="K2874" t="s">
        <v>7873</v>
      </c>
    </row>
    <row r="2875" spans="1:11">
      <c r="A2875" t="str">
        <f>IFERROR(VLOOKUP(I2875,รวมโครงการที่ผ่านทั้งหมด!G:X,18,0),"")</f>
        <v/>
      </c>
      <c r="B2875" s="1" t="s">
        <v>271</v>
      </c>
      <c r="C2875" t="s">
        <v>395</v>
      </c>
      <c r="D2875" s="7" t="s">
        <v>151</v>
      </c>
      <c r="E2875" s="7" t="s">
        <v>7703</v>
      </c>
      <c r="F2875" t="s">
        <v>2476</v>
      </c>
      <c r="G2875" s="7" t="s">
        <v>7703</v>
      </c>
      <c r="H2875" t="s">
        <v>7855</v>
      </c>
      <c r="I2875" t="s">
        <v>7874</v>
      </c>
      <c r="J2875" t="s">
        <v>7875</v>
      </c>
      <c r="K2875" t="s">
        <v>7876</v>
      </c>
    </row>
    <row r="2876" spans="1:11">
      <c r="A2876" t="str">
        <f>IFERROR(VLOOKUP(I2876,รวมโครงการที่ผ่านทั้งหมด!G:X,18,0),"")</f>
        <v/>
      </c>
      <c r="B2876" s="1" t="s">
        <v>271</v>
      </c>
      <c r="C2876" t="s">
        <v>395</v>
      </c>
      <c r="D2876" s="7" t="s">
        <v>151</v>
      </c>
      <c r="E2876" s="7" t="s">
        <v>7703</v>
      </c>
      <c r="F2876" t="s">
        <v>2476</v>
      </c>
      <c r="G2876" s="7" t="s">
        <v>7703</v>
      </c>
      <c r="H2876" t="s">
        <v>7855</v>
      </c>
      <c r="I2876" t="s">
        <v>7880</v>
      </c>
      <c r="J2876" t="s">
        <v>7881</v>
      </c>
      <c r="K2876" t="s">
        <v>7882</v>
      </c>
    </row>
    <row r="2877" spans="1:11">
      <c r="A2877" t="str">
        <f>IFERROR(VLOOKUP(I2877,รวมโครงการที่ผ่านทั้งหมด!G:X,18,0),"")</f>
        <v/>
      </c>
      <c r="B2877" s="1" t="s">
        <v>271</v>
      </c>
      <c r="C2877" t="s">
        <v>395</v>
      </c>
      <c r="D2877" s="7" t="s">
        <v>151</v>
      </c>
      <c r="E2877" s="7" t="s">
        <v>7703</v>
      </c>
      <c r="F2877" t="s">
        <v>2476</v>
      </c>
      <c r="G2877" s="7" t="s">
        <v>7703</v>
      </c>
      <c r="H2877" t="s">
        <v>7855</v>
      </c>
      <c r="I2877" t="s">
        <v>7883</v>
      </c>
      <c r="J2877" t="s">
        <v>7884</v>
      </c>
      <c r="K2877" t="s">
        <v>7885</v>
      </c>
    </row>
    <row r="2878" spans="1:11">
      <c r="A2878" t="str">
        <f>IFERROR(VLOOKUP(I2878,รวมโครงการที่ผ่านทั้งหมด!G:X,18,0),"")</f>
        <v/>
      </c>
      <c r="B2878" s="1" t="s">
        <v>271</v>
      </c>
      <c r="C2878" t="s">
        <v>395</v>
      </c>
      <c r="D2878" s="7" t="s">
        <v>151</v>
      </c>
      <c r="E2878" s="7" t="s">
        <v>7703</v>
      </c>
      <c r="F2878" t="s">
        <v>2476</v>
      </c>
      <c r="G2878" s="7" t="s">
        <v>7703</v>
      </c>
      <c r="H2878" t="s">
        <v>7855</v>
      </c>
      <c r="I2878" t="s">
        <v>7886</v>
      </c>
      <c r="J2878" t="s">
        <v>7887</v>
      </c>
      <c r="K2878" t="s">
        <v>7888</v>
      </c>
    </row>
    <row r="2879" spans="1:11">
      <c r="A2879" t="str">
        <f>IFERROR(VLOOKUP(I2879,รวมโครงการที่ผ่านทั้งหมด!G:X,18,0),"")</f>
        <v/>
      </c>
      <c r="B2879" s="1" t="s">
        <v>271</v>
      </c>
      <c r="C2879" t="s">
        <v>395</v>
      </c>
      <c r="D2879" s="7" t="s">
        <v>151</v>
      </c>
      <c r="E2879" s="7" t="s">
        <v>7703</v>
      </c>
      <c r="F2879" t="s">
        <v>2476</v>
      </c>
      <c r="G2879" s="7" t="s">
        <v>7703</v>
      </c>
      <c r="H2879" t="s">
        <v>7855</v>
      </c>
      <c r="I2879" t="s">
        <v>7889</v>
      </c>
      <c r="J2879" t="s">
        <v>7890</v>
      </c>
      <c r="K2879" t="s">
        <v>7891</v>
      </c>
    </row>
    <row r="2880" spans="1:11">
      <c r="A2880" t="str">
        <f>IFERROR(VLOOKUP(I2880,รวมโครงการที่ผ่านทั้งหมด!G:X,18,0),"")</f>
        <v/>
      </c>
      <c r="B2880" s="1" t="s">
        <v>271</v>
      </c>
      <c r="C2880" t="s">
        <v>395</v>
      </c>
      <c r="D2880" s="7" t="s">
        <v>151</v>
      </c>
      <c r="E2880" s="7" t="s">
        <v>7703</v>
      </c>
      <c r="F2880" t="s">
        <v>2476</v>
      </c>
      <c r="G2880" s="7" t="s">
        <v>7703</v>
      </c>
      <c r="H2880" t="s">
        <v>7855</v>
      </c>
      <c r="I2880" t="s">
        <v>7910</v>
      </c>
      <c r="J2880" t="s">
        <v>7911</v>
      </c>
      <c r="K2880" t="s">
        <v>7912</v>
      </c>
    </row>
    <row r="2881" spans="1:11">
      <c r="A2881" t="str">
        <f>IFERROR(VLOOKUP(I2881,รวมโครงการที่ผ่านทั้งหมด!G:X,18,0),"")</f>
        <v/>
      </c>
      <c r="B2881" s="1" t="s">
        <v>271</v>
      </c>
      <c r="C2881" t="s">
        <v>395</v>
      </c>
      <c r="D2881" s="7" t="s">
        <v>151</v>
      </c>
      <c r="E2881" s="7" t="s">
        <v>7703</v>
      </c>
      <c r="F2881" t="s">
        <v>2476</v>
      </c>
      <c r="G2881" s="7" t="s">
        <v>7703</v>
      </c>
      <c r="H2881" t="s">
        <v>7855</v>
      </c>
      <c r="I2881" t="s">
        <v>7913</v>
      </c>
      <c r="J2881" t="s">
        <v>7914</v>
      </c>
      <c r="K2881" t="s">
        <v>7915</v>
      </c>
    </row>
    <row r="2882" spans="1:11">
      <c r="A2882" t="str">
        <f>IFERROR(VLOOKUP(I2882,รวมโครงการที่ผ่านทั้งหมด!G:X,18,0),"")</f>
        <v/>
      </c>
      <c r="B2882" s="1" t="s">
        <v>271</v>
      </c>
      <c r="C2882" t="s">
        <v>395</v>
      </c>
      <c r="D2882" s="7" t="s">
        <v>151</v>
      </c>
      <c r="E2882" s="7" t="s">
        <v>8667</v>
      </c>
      <c r="F2882" t="s">
        <v>292</v>
      </c>
      <c r="G2882" s="7" t="s">
        <v>8667</v>
      </c>
      <c r="H2882" t="s">
        <v>8668</v>
      </c>
      <c r="I2882" t="s">
        <v>8741</v>
      </c>
      <c r="J2882" t="s">
        <v>8742</v>
      </c>
      <c r="K2882" t="s">
        <v>8743</v>
      </c>
    </row>
    <row r="2883" spans="1:11">
      <c r="A2883" t="str">
        <f>IFERROR(VLOOKUP(I2883,รวมโครงการที่ผ่านทั้งหมด!G:X,18,0),"")</f>
        <v/>
      </c>
      <c r="B2883" s="1" t="s">
        <v>271</v>
      </c>
      <c r="C2883" t="s">
        <v>395</v>
      </c>
      <c r="D2883" s="7" t="s">
        <v>151</v>
      </c>
      <c r="E2883" s="7" t="s">
        <v>9256</v>
      </c>
      <c r="F2883" t="s">
        <v>292</v>
      </c>
      <c r="G2883" s="7" t="s">
        <v>9256</v>
      </c>
      <c r="H2883" t="s">
        <v>9257</v>
      </c>
      <c r="I2883" t="s">
        <v>9276</v>
      </c>
      <c r="J2883" t="s">
        <v>9277</v>
      </c>
      <c r="K2883" t="s">
        <v>9278</v>
      </c>
    </row>
    <row r="2884" spans="1:11">
      <c r="A2884" t="str">
        <f>IFERROR(VLOOKUP(I2884,รวมโครงการที่ผ่านทั้งหมด!G:X,18,0),"")</f>
        <v/>
      </c>
      <c r="B2884" s="1" t="s">
        <v>271</v>
      </c>
      <c r="C2884" t="s">
        <v>395</v>
      </c>
      <c r="D2884" s="7" t="s">
        <v>151</v>
      </c>
      <c r="E2884" s="7" t="s">
        <v>9256</v>
      </c>
      <c r="F2884" t="s">
        <v>292</v>
      </c>
      <c r="G2884" s="7" t="s">
        <v>9256</v>
      </c>
      <c r="H2884" t="s">
        <v>9257</v>
      </c>
      <c r="I2884" t="s">
        <v>9409</v>
      </c>
      <c r="J2884" t="s">
        <v>9410</v>
      </c>
      <c r="K2884" t="s">
        <v>9411</v>
      </c>
    </row>
    <row r="2885" spans="1:11">
      <c r="A2885" t="str">
        <f>IFERROR(VLOOKUP(I2885,รวมโครงการที่ผ่านทั้งหมด!G:X,18,0),"")</f>
        <v/>
      </c>
      <c r="B2885" s="1" t="s">
        <v>271</v>
      </c>
      <c r="C2885" t="s">
        <v>395</v>
      </c>
      <c r="D2885" s="7" t="s">
        <v>151</v>
      </c>
      <c r="E2885" s="7" t="s">
        <v>9256</v>
      </c>
      <c r="F2885" t="s">
        <v>292</v>
      </c>
      <c r="G2885" s="7" t="s">
        <v>9256</v>
      </c>
      <c r="H2885" t="s">
        <v>9257</v>
      </c>
      <c r="I2885" t="s">
        <v>9412</v>
      </c>
      <c r="J2885" t="s">
        <v>9413</v>
      </c>
      <c r="K2885" t="s">
        <v>9414</v>
      </c>
    </row>
    <row r="2886" spans="1:11">
      <c r="A2886" t="str">
        <f>IFERROR(VLOOKUP(I2886,รวมโครงการที่ผ่านทั้งหมด!G:X,18,0),"")</f>
        <v/>
      </c>
      <c r="B2886" s="1" t="s">
        <v>271</v>
      </c>
      <c r="C2886" t="s">
        <v>395</v>
      </c>
      <c r="D2886" s="7" t="s">
        <v>151</v>
      </c>
      <c r="E2886" s="7" t="s">
        <v>9256</v>
      </c>
      <c r="F2886" t="s">
        <v>292</v>
      </c>
      <c r="G2886" s="7" t="s">
        <v>9256</v>
      </c>
      <c r="H2886" t="s">
        <v>9257</v>
      </c>
      <c r="I2886" t="s">
        <v>9415</v>
      </c>
      <c r="J2886" t="s">
        <v>9416</v>
      </c>
      <c r="K2886" t="s">
        <v>9417</v>
      </c>
    </row>
    <row r="2887" spans="1:11">
      <c r="A2887" t="str">
        <f>IFERROR(VLOOKUP(I2887,รวมโครงการที่ผ่านทั้งหมด!G:X,18,0),"")</f>
        <v/>
      </c>
      <c r="B2887" s="1" t="s">
        <v>271</v>
      </c>
      <c r="C2887" t="s">
        <v>395</v>
      </c>
      <c r="D2887" s="7" t="s">
        <v>151</v>
      </c>
      <c r="E2887" s="7" t="s">
        <v>9256</v>
      </c>
      <c r="F2887" t="s">
        <v>292</v>
      </c>
      <c r="G2887" s="7" t="s">
        <v>9256</v>
      </c>
      <c r="H2887" t="s">
        <v>9257</v>
      </c>
      <c r="I2887" t="s">
        <v>9433</v>
      </c>
      <c r="J2887" t="s">
        <v>9434</v>
      </c>
      <c r="K2887" t="s">
        <v>9435</v>
      </c>
    </row>
    <row r="2888" spans="1:11">
      <c r="A2888" t="str">
        <f>IFERROR(VLOOKUP(I2888,รวมโครงการที่ผ่านทั้งหมด!G:X,18,0),"")</f>
        <v/>
      </c>
      <c r="B2888" s="1" t="s">
        <v>271</v>
      </c>
      <c r="C2888" t="s">
        <v>395</v>
      </c>
      <c r="D2888" s="7" t="s">
        <v>151</v>
      </c>
      <c r="E2888" s="7" t="s">
        <v>9541</v>
      </c>
      <c r="F2888" t="s">
        <v>9134</v>
      </c>
      <c r="G2888" s="7" t="s">
        <v>9541</v>
      </c>
      <c r="H2888" t="s">
        <v>9542</v>
      </c>
      <c r="I2888" t="s">
        <v>9546</v>
      </c>
      <c r="J2888" t="s">
        <v>9547</v>
      </c>
      <c r="K2888" t="s">
        <v>9548</v>
      </c>
    </row>
    <row r="2889" spans="1:11">
      <c r="A2889" t="str">
        <f>IFERROR(VLOOKUP(I2889,รวมโครงการที่ผ่านทั้งหมด!G:X,18,0),"")</f>
        <v/>
      </c>
      <c r="B2889" s="1" t="s">
        <v>271</v>
      </c>
      <c r="C2889" t="s">
        <v>395</v>
      </c>
      <c r="D2889" s="7" t="s">
        <v>151</v>
      </c>
      <c r="E2889" s="7" t="s">
        <v>9600</v>
      </c>
      <c r="F2889" t="s">
        <v>9601</v>
      </c>
      <c r="G2889" s="7" t="s">
        <v>9600</v>
      </c>
      <c r="H2889" t="s">
        <v>9602</v>
      </c>
      <c r="I2889" t="s">
        <v>9609</v>
      </c>
      <c r="J2889" t="s">
        <v>9610</v>
      </c>
      <c r="K2889" t="s">
        <v>9611</v>
      </c>
    </row>
    <row r="2890" spans="1:11">
      <c r="A2890" t="str">
        <f>IFERROR(VLOOKUP(I2890,รวมโครงการที่ผ่านทั้งหมด!G:X,18,0),"")</f>
        <v/>
      </c>
      <c r="B2890" s="1" t="s">
        <v>271</v>
      </c>
      <c r="C2890" t="s">
        <v>395</v>
      </c>
      <c r="D2890" s="7" t="s">
        <v>151</v>
      </c>
      <c r="E2890" s="7" t="s">
        <v>9922</v>
      </c>
      <c r="F2890" t="s">
        <v>9923</v>
      </c>
      <c r="G2890" s="7" t="s">
        <v>9922</v>
      </c>
      <c r="H2890" t="s">
        <v>9924</v>
      </c>
      <c r="I2890" t="s">
        <v>9925</v>
      </c>
      <c r="J2890" t="s">
        <v>9926</v>
      </c>
      <c r="K2890" t="s">
        <v>9927</v>
      </c>
    </row>
    <row r="2891" spans="1:11">
      <c r="A2891" t="str">
        <f>IFERROR(VLOOKUP(I2891,รวมโครงการที่ผ่านทั้งหมด!G:X,18,0),"")</f>
        <v/>
      </c>
      <c r="B2891" s="1" t="s">
        <v>271</v>
      </c>
      <c r="C2891" t="s">
        <v>395</v>
      </c>
      <c r="D2891" s="7" t="s">
        <v>151</v>
      </c>
      <c r="E2891" s="7" t="s">
        <v>10294</v>
      </c>
      <c r="F2891" t="s">
        <v>217</v>
      </c>
      <c r="G2891" s="7" t="s">
        <v>10294</v>
      </c>
      <c r="H2891" t="s">
        <v>10295</v>
      </c>
      <c r="I2891" t="s">
        <v>10296</v>
      </c>
      <c r="J2891" t="s">
        <v>10297</v>
      </c>
      <c r="K2891" t="s">
        <v>10298</v>
      </c>
    </row>
    <row r="2892" spans="1:11">
      <c r="A2892" t="str">
        <f>IFERROR(VLOOKUP(I2892,รวมโครงการที่ผ่านทั้งหมด!G:X,18,0),"")</f>
        <v/>
      </c>
      <c r="B2892" s="1" t="s">
        <v>271</v>
      </c>
      <c r="C2892" t="s">
        <v>395</v>
      </c>
      <c r="D2892" s="7" t="s">
        <v>151</v>
      </c>
      <c r="E2892" s="7" t="s">
        <v>10519</v>
      </c>
      <c r="F2892" t="s">
        <v>217</v>
      </c>
      <c r="G2892" s="7" t="s">
        <v>10519</v>
      </c>
      <c r="H2892" t="s">
        <v>10520</v>
      </c>
      <c r="I2892" t="s">
        <v>10527</v>
      </c>
      <c r="J2892" t="s">
        <v>10528</v>
      </c>
      <c r="K2892" t="s">
        <v>10529</v>
      </c>
    </row>
    <row r="2893" spans="1:11">
      <c r="A2893" t="str">
        <f>IFERROR(VLOOKUP(I2893,รวมโครงการที่ผ่านทั้งหมด!G:X,18,0),"")</f>
        <v/>
      </c>
      <c r="B2893" s="1" t="s">
        <v>271</v>
      </c>
      <c r="C2893" t="s">
        <v>395</v>
      </c>
      <c r="D2893" s="7" t="s">
        <v>151</v>
      </c>
      <c r="E2893" s="7" t="s">
        <v>10519</v>
      </c>
      <c r="F2893" t="s">
        <v>217</v>
      </c>
      <c r="G2893" s="7" t="s">
        <v>10519</v>
      </c>
      <c r="H2893" t="s">
        <v>10520</v>
      </c>
      <c r="I2893" t="s">
        <v>10542</v>
      </c>
      <c r="J2893" t="s">
        <v>10543</v>
      </c>
      <c r="K2893" t="s">
        <v>10544</v>
      </c>
    </row>
    <row r="2894" spans="1:11">
      <c r="A2894" t="str">
        <f>IFERROR(VLOOKUP(I2894,รวมโครงการที่ผ่านทั้งหมด!G:X,18,0),"")</f>
        <v/>
      </c>
      <c r="B2894" s="1" t="s">
        <v>271</v>
      </c>
      <c r="C2894" t="s">
        <v>395</v>
      </c>
      <c r="D2894" s="7" t="s">
        <v>151</v>
      </c>
      <c r="E2894" s="7" t="s">
        <v>10519</v>
      </c>
      <c r="F2894" t="s">
        <v>217</v>
      </c>
      <c r="G2894" s="7" t="s">
        <v>10519</v>
      </c>
      <c r="H2894" t="s">
        <v>10520</v>
      </c>
      <c r="I2894" t="s">
        <v>10554</v>
      </c>
      <c r="J2894" t="s">
        <v>10555</v>
      </c>
      <c r="K2894" t="s">
        <v>10556</v>
      </c>
    </row>
    <row r="2895" spans="1:11">
      <c r="A2895" t="str">
        <f>IFERROR(VLOOKUP(I2895,รวมโครงการที่ผ่านทั้งหมด!G:X,18,0),"")</f>
        <v/>
      </c>
      <c r="B2895" s="1" t="s">
        <v>271</v>
      </c>
      <c r="C2895" t="s">
        <v>395</v>
      </c>
      <c r="D2895" s="7" t="s">
        <v>151</v>
      </c>
      <c r="E2895" s="7" t="s">
        <v>10519</v>
      </c>
      <c r="F2895" t="s">
        <v>217</v>
      </c>
      <c r="G2895" s="7" t="s">
        <v>10519</v>
      </c>
      <c r="H2895" t="s">
        <v>10520</v>
      </c>
      <c r="I2895" t="s">
        <v>10557</v>
      </c>
      <c r="J2895" t="s">
        <v>10558</v>
      </c>
      <c r="K2895" t="s">
        <v>10559</v>
      </c>
    </row>
    <row r="2896" spans="1:11">
      <c r="A2896" t="str">
        <f>IFERROR(VLOOKUP(I2896,รวมโครงการที่ผ่านทั้งหมด!G:X,18,0),"")</f>
        <v/>
      </c>
      <c r="B2896" s="1" t="s">
        <v>271</v>
      </c>
      <c r="C2896" t="s">
        <v>395</v>
      </c>
      <c r="D2896" s="7" t="s">
        <v>151</v>
      </c>
      <c r="E2896" s="7" t="s">
        <v>10519</v>
      </c>
      <c r="F2896" t="s">
        <v>217</v>
      </c>
      <c r="G2896" s="7" t="s">
        <v>10519</v>
      </c>
      <c r="H2896" t="s">
        <v>10520</v>
      </c>
      <c r="I2896" t="s">
        <v>10563</v>
      </c>
      <c r="J2896" t="s">
        <v>10564</v>
      </c>
      <c r="K2896" t="s">
        <v>10565</v>
      </c>
    </row>
    <row r="2897" spans="1:11">
      <c r="A2897">
        <f>IFERROR(VLOOKUP(I2897,รวมโครงการที่ผ่านทั้งหมด!G:X,18,0),"")</f>
        <v>1</v>
      </c>
      <c r="B2897" s="1" t="s">
        <v>271</v>
      </c>
      <c r="C2897" t="s">
        <v>482</v>
      </c>
      <c r="D2897" s="7" t="s">
        <v>151</v>
      </c>
      <c r="E2897" s="7" t="s">
        <v>6704</v>
      </c>
      <c r="F2897" t="s">
        <v>6713</v>
      </c>
      <c r="G2897" s="7" t="s">
        <v>10778</v>
      </c>
      <c r="H2897" t="s">
        <v>6714</v>
      </c>
      <c r="I2897" t="s">
        <v>6715</v>
      </c>
      <c r="J2897" t="s">
        <v>6711</v>
      </c>
      <c r="K2897" t="s">
        <v>6716</v>
      </c>
    </row>
    <row r="2898" spans="1:11">
      <c r="A2898" t="str">
        <f>IFERROR(VLOOKUP(I2898,รวมโครงการที่ผ่านทั้งหมด!G:X,18,0),"")</f>
        <v/>
      </c>
      <c r="B2898" s="1" t="s">
        <v>271</v>
      </c>
      <c r="C2898" t="s">
        <v>482</v>
      </c>
      <c r="D2898" s="7" t="s">
        <v>151</v>
      </c>
      <c r="E2898" s="7" t="s">
        <v>6872</v>
      </c>
      <c r="F2898" t="s">
        <v>6873</v>
      </c>
      <c r="G2898" s="7" t="s">
        <v>10775</v>
      </c>
      <c r="H2898" t="s">
        <v>6874</v>
      </c>
      <c r="I2898" t="s">
        <v>6878</v>
      </c>
      <c r="J2898" t="s">
        <v>6879</v>
      </c>
      <c r="K2898" t="s">
        <v>6880</v>
      </c>
    </row>
    <row r="2899" spans="1:11">
      <c r="A2899" t="str">
        <f>IFERROR(VLOOKUP(I2899,รวมโครงการที่ผ่านทั้งหมด!G:X,18,0),"")</f>
        <v/>
      </c>
      <c r="B2899" s="1" t="s">
        <v>271</v>
      </c>
      <c r="C2899" t="s">
        <v>482</v>
      </c>
      <c r="D2899" s="7" t="s">
        <v>151</v>
      </c>
      <c r="E2899" s="7" t="s">
        <v>426</v>
      </c>
      <c r="F2899" t="s">
        <v>477</v>
      </c>
      <c r="G2899" s="7" t="s">
        <v>426</v>
      </c>
      <c r="H2899" t="s">
        <v>478</v>
      </c>
      <c r="I2899" t="s">
        <v>483</v>
      </c>
      <c r="J2899" t="s">
        <v>484</v>
      </c>
      <c r="K2899" t="s">
        <v>485</v>
      </c>
    </row>
    <row r="2900" spans="1:11">
      <c r="A2900">
        <f>IFERROR(VLOOKUP(I2900,รวมโครงการที่ผ่านทั้งหมด!G:X,18,0),"")</f>
        <v>1</v>
      </c>
      <c r="B2900" s="1" t="s">
        <v>271</v>
      </c>
      <c r="C2900" t="s">
        <v>482</v>
      </c>
      <c r="D2900" s="7" t="s">
        <v>151</v>
      </c>
      <c r="E2900" s="7" t="s">
        <v>663</v>
      </c>
      <c r="F2900" t="s">
        <v>664</v>
      </c>
      <c r="G2900" s="7" t="s">
        <v>663</v>
      </c>
      <c r="H2900" t="s">
        <v>665</v>
      </c>
      <c r="I2900" t="s">
        <v>688</v>
      </c>
      <c r="J2900" t="s">
        <v>689</v>
      </c>
      <c r="K2900" t="s">
        <v>690</v>
      </c>
    </row>
    <row r="2901" spans="1:11">
      <c r="A2901" t="str">
        <f>IFERROR(VLOOKUP(I2901,รวมโครงการที่ผ่านทั้งหมด!G:X,18,0),"")</f>
        <v/>
      </c>
      <c r="B2901" s="1" t="s">
        <v>271</v>
      </c>
      <c r="C2901" t="s">
        <v>482</v>
      </c>
      <c r="D2901" s="7" t="s">
        <v>151</v>
      </c>
      <c r="E2901" s="7" t="s">
        <v>1568</v>
      </c>
      <c r="F2901" t="s">
        <v>1569</v>
      </c>
      <c r="G2901" s="7" t="s">
        <v>1568</v>
      </c>
      <c r="H2901" t="s">
        <v>1570</v>
      </c>
      <c r="I2901" t="s">
        <v>1584</v>
      </c>
      <c r="J2901" t="s">
        <v>1585</v>
      </c>
      <c r="K2901" t="s">
        <v>1586</v>
      </c>
    </row>
    <row r="2902" spans="1:11">
      <c r="A2902" t="str">
        <f>IFERROR(VLOOKUP(I2902,รวมโครงการที่ผ่านทั้งหมด!G:X,18,0),"")</f>
        <v/>
      </c>
      <c r="B2902" s="1" t="s">
        <v>271</v>
      </c>
      <c r="C2902" t="s">
        <v>482</v>
      </c>
      <c r="D2902" s="7" t="s">
        <v>151</v>
      </c>
      <c r="E2902" s="7" t="s">
        <v>1568</v>
      </c>
      <c r="F2902" t="s">
        <v>1569</v>
      </c>
      <c r="G2902" s="7" t="s">
        <v>1568</v>
      </c>
      <c r="H2902" t="s">
        <v>1570</v>
      </c>
      <c r="I2902" t="s">
        <v>1587</v>
      </c>
      <c r="J2902" t="s">
        <v>1588</v>
      </c>
      <c r="K2902" t="s">
        <v>1589</v>
      </c>
    </row>
    <row r="2903" spans="1:11">
      <c r="A2903" t="str">
        <f>IFERROR(VLOOKUP(I2903,รวมโครงการที่ผ่านทั้งหมด!G:X,18,0),"")</f>
        <v/>
      </c>
      <c r="B2903" s="1" t="s">
        <v>271</v>
      </c>
      <c r="C2903" t="s">
        <v>482</v>
      </c>
      <c r="D2903" s="7" t="s">
        <v>151</v>
      </c>
      <c r="E2903" s="7" t="s">
        <v>1602</v>
      </c>
      <c r="F2903" t="s">
        <v>1042</v>
      </c>
      <c r="G2903" s="7" t="s">
        <v>1602</v>
      </c>
      <c r="H2903" t="s">
        <v>1603</v>
      </c>
      <c r="I2903" t="s">
        <v>1607</v>
      </c>
      <c r="J2903" t="s">
        <v>1608</v>
      </c>
      <c r="K2903" t="s">
        <v>1609</v>
      </c>
    </row>
    <row r="2904" spans="1:11">
      <c r="A2904" t="str">
        <f>IFERROR(VLOOKUP(I2904,รวมโครงการที่ผ่านทั้งหมด!G:X,18,0),"")</f>
        <v/>
      </c>
      <c r="B2904" s="1" t="s">
        <v>271</v>
      </c>
      <c r="C2904" t="s">
        <v>482</v>
      </c>
      <c r="D2904" s="7" t="s">
        <v>1616</v>
      </c>
      <c r="E2904" s="7" t="s">
        <v>1617</v>
      </c>
      <c r="F2904" t="s">
        <v>1618</v>
      </c>
      <c r="G2904" s="7" t="s">
        <v>1617</v>
      </c>
      <c r="H2904" t="s">
        <v>1619</v>
      </c>
      <c r="I2904" t="s">
        <v>1671</v>
      </c>
      <c r="J2904" t="s">
        <v>1672</v>
      </c>
      <c r="K2904" t="s">
        <v>1673</v>
      </c>
    </row>
    <row r="2905" spans="1:11">
      <c r="A2905" t="str">
        <f>IFERROR(VLOOKUP(I2905,รวมโครงการที่ผ่านทั้งหมด!G:X,18,0),"")</f>
        <v/>
      </c>
      <c r="B2905" s="1" t="s">
        <v>271</v>
      </c>
      <c r="C2905" t="s">
        <v>482</v>
      </c>
      <c r="D2905" s="7" t="s">
        <v>1616</v>
      </c>
      <c r="E2905" s="7" t="s">
        <v>1617</v>
      </c>
      <c r="F2905" t="s">
        <v>1618</v>
      </c>
      <c r="G2905" s="7" t="s">
        <v>1617</v>
      </c>
      <c r="H2905" t="s">
        <v>1619</v>
      </c>
      <c r="I2905" t="s">
        <v>1677</v>
      </c>
      <c r="J2905" t="s">
        <v>1678</v>
      </c>
      <c r="K2905" t="s">
        <v>1679</v>
      </c>
    </row>
    <row r="2906" spans="1:11">
      <c r="A2906" t="str">
        <f>IFERROR(VLOOKUP(I2906,รวมโครงการที่ผ่านทั้งหมด!G:X,18,0),"")</f>
        <v/>
      </c>
      <c r="B2906" s="1" t="s">
        <v>271</v>
      </c>
      <c r="C2906" t="s">
        <v>482</v>
      </c>
      <c r="D2906" s="7" t="s">
        <v>1616</v>
      </c>
      <c r="E2906" s="7" t="s">
        <v>1617</v>
      </c>
      <c r="F2906" t="s">
        <v>1618</v>
      </c>
      <c r="G2906" s="7" t="s">
        <v>1617</v>
      </c>
      <c r="H2906" t="s">
        <v>1619</v>
      </c>
      <c r="I2906" t="s">
        <v>1683</v>
      </c>
      <c r="J2906" t="s">
        <v>1684</v>
      </c>
      <c r="K2906" t="s">
        <v>1685</v>
      </c>
    </row>
    <row r="2907" spans="1:11">
      <c r="A2907" t="str">
        <f>IFERROR(VLOOKUP(I2907,รวมโครงการที่ผ่านทั้งหมด!G:X,18,0),"")</f>
        <v/>
      </c>
      <c r="B2907" s="1" t="s">
        <v>271</v>
      </c>
      <c r="C2907" t="s">
        <v>482</v>
      </c>
      <c r="D2907" s="7" t="s">
        <v>1616</v>
      </c>
      <c r="E2907" s="7" t="s">
        <v>1617</v>
      </c>
      <c r="F2907" t="s">
        <v>1618</v>
      </c>
      <c r="G2907" s="7" t="s">
        <v>1617</v>
      </c>
      <c r="H2907" t="s">
        <v>1619</v>
      </c>
      <c r="I2907" t="s">
        <v>1686</v>
      </c>
      <c r="J2907" t="s">
        <v>1687</v>
      </c>
      <c r="K2907" t="s">
        <v>1688</v>
      </c>
    </row>
    <row r="2908" spans="1:11">
      <c r="A2908" t="str">
        <f>IFERROR(VLOOKUP(I2908,รวมโครงการที่ผ่านทั้งหมด!G:X,18,0),"")</f>
        <v/>
      </c>
      <c r="B2908" s="1" t="s">
        <v>271</v>
      </c>
      <c r="C2908" t="s">
        <v>482</v>
      </c>
      <c r="D2908" s="7" t="s">
        <v>1616</v>
      </c>
      <c r="E2908" s="7" t="s">
        <v>1617</v>
      </c>
      <c r="F2908" t="s">
        <v>1618</v>
      </c>
      <c r="G2908" s="7" t="s">
        <v>1617</v>
      </c>
      <c r="H2908" t="s">
        <v>1619</v>
      </c>
      <c r="I2908" t="s">
        <v>1692</v>
      </c>
      <c r="J2908" t="s">
        <v>1693</v>
      </c>
      <c r="K2908" t="s">
        <v>1694</v>
      </c>
    </row>
    <row r="2909" spans="1:11">
      <c r="A2909" t="str">
        <f>IFERROR(VLOOKUP(I2909,รวมโครงการที่ผ่านทั้งหมด!G:X,18,0),"")</f>
        <v/>
      </c>
      <c r="B2909" s="1" t="s">
        <v>271</v>
      </c>
      <c r="C2909" t="s">
        <v>482</v>
      </c>
      <c r="D2909" s="7" t="s">
        <v>1616</v>
      </c>
      <c r="E2909" s="7" t="s">
        <v>1617</v>
      </c>
      <c r="F2909" t="s">
        <v>1618</v>
      </c>
      <c r="G2909" s="7" t="s">
        <v>1617</v>
      </c>
      <c r="H2909" t="s">
        <v>1619</v>
      </c>
      <c r="I2909" t="s">
        <v>1695</v>
      </c>
      <c r="J2909" t="s">
        <v>1696</v>
      </c>
      <c r="K2909" t="s">
        <v>1697</v>
      </c>
    </row>
    <row r="2910" spans="1:11">
      <c r="A2910" t="str">
        <f>IFERROR(VLOOKUP(I2910,รวมโครงการที่ผ่านทั้งหมด!G:X,18,0),"")</f>
        <v/>
      </c>
      <c r="B2910" s="1" t="s">
        <v>271</v>
      </c>
      <c r="C2910" t="s">
        <v>482</v>
      </c>
      <c r="D2910" s="7" t="s">
        <v>1616</v>
      </c>
      <c r="E2910" s="7" t="s">
        <v>1617</v>
      </c>
      <c r="F2910" t="s">
        <v>1618</v>
      </c>
      <c r="G2910" s="7" t="s">
        <v>1617</v>
      </c>
      <c r="H2910" t="s">
        <v>1619</v>
      </c>
      <c r="I2910" t="s">
        <v>1698</v>
      </c>
      <c r="J2910" t="s">
        <v>1699</v>
      </c>
      <c r="K2910" t="s">
        <v>1700</v>
      </c>
    </row>
    <row r="2911" spans="1:11">
      <c r="A2911" t="str">
        <f>IFERROR(VLOOKUP(I2911,รวมโครงการที่ผ่านทั้งหมด!G:X,18,0),"")</f>
        <v/>
      </c>
      <c r="B2911" s="1" t="s">
        <v>271</v>
      </c>
      <c r="C2911" t="s">
        <v>482</v>
      </c>
      <c r="D2911" s="7" t="s">
        <v>1616</v>
      </c>
      <c r="E2911" s="7" t="s">
        <v>1617</v>
      </c>
      <c r="F2911" t="s">
        <v>1618</v>
      </c>
      <c r="G2911" s="7" t="s">
        <v>1617</v>
      </c>
      <c r="H2911" t="s">
        <v>1619</v>
      </c>
      <c r="I2911" t="s">
        <v>1701</v>
      </c>
      <c r="J2911" t="s">
        <v>1702</v>
      </c>
      <c r="K2911" t="s">
        <v>1703</v>
      </c>
    </row>
    <row r="2912" spans="1:11">
      <c r="A2912" t="str">
        <f>IFERROR(VLOOKUP(I2912,รวมโครงการที่ผ่านทั้งหมด!G:X,18,0),"")</f>
        <v/>
      </c>
      <c r="B2912" s="1" t="s">
        <v>271</v>
      </c>
      <c r="C2912" t="s">
        <v>482</v>
      </c>
      <c r="D2912" s="7" t="s">
        <v>1616</v>
      </c>
      <c r="E2912" s="7" t="s">
        <v>1617</v>
      </c>
      <c r="F2912" t="s">
        <v>1618</v>
      </c>
      <c r="G2912" s="7" t="s">
        <v>1617</v>
      </c>
      <c r="H2912" t="s">
        <v>1619</v>
      </c>
      <c r="I2912" t="s">
        <v>1704</v>
      </c>
      <c r="J2912" t="s">
        <v>1705</v>
      </c>
      <c r="K2912" t="s">
        <v>1706</v>
      </c>
    </row>
    <row r="2913" spans="1:11">
      <c r="A2913">
        <f>IFERROR(VLOOKUP(I2913,รวมโครงการที่ผ่านทั้งหมด!G:X,18,0),"")</f>
        <v>1</v>
      </c>
      <c r="B2913" s="1" t="s">
        <v>271</v>
      </c>
      <c r="C2913" t="s">
        <v>482</v>
      </c>
      <c r="D2913" s="7" t="s">
        <v>151</v>
      </c>
      <c r="E2913" s="7" t="s">
        <v>1730</v>
      </c>
      <c r="F2913" t="s">
        <v>292</v>
      </c>
      <c r="G2913" s="7" t="s">
        <v>1730</v>
      </c>
      <c r="H2913" t="s">
        <v>1731</v>
      </c>
      <c r="I2913" t="s">
        <v>1803</v>
      </c>
      <c r="J2913" t="s">
        <v>1804</v>
      </c>
      <c r="K2913" t="s">
        <v>1805</v>
      </c>
    </row>
    <row r="2914" spans="1:11">
      <c r="A2914" t="str">
        <f>IFERROR(VLOOKUP(I2914,รวมโครงการที่ผ่านทั้งหมด!G:X,18,0),"")</f>
        <v/>
      </c>
      <c r="B2914" s="1" t="s">
        <v>271</v>
      </c>
      <c r="C2914" t="s">
        <v>482</v>
      </c>
      <c r="D2914" s="7" t="s">
        <v>117</v>
      </c>
      <c r="E2914" s="7" t="s">
        <v>3335</v>
      </c>
      <c r="F2914" t="s">
        <v>3634</v>
      </c>
      <c r="G2914" s="7" t="s">
        <v>3335</v>
      </c>
      <c r="H2914" t="s">
        <v>3635</v>
      </c>
      <c r="I2914" t="s">
        <v>3654</v>
      </c>
      <c r="J2914" t="s">
        <v>3655</v>
      </c>
      <c r="K2914" t="s">
        <v>3656</v>
      </c>
    </row>
    <row r="2915" spans="1:11">
      <c r="A2915" t="str">
        <f>IFERROR(VLOOKUP(I2915,รวมโครงการที่ผ่านทั้งหมด!G:X,18,0),"")</f>
        <v/>
      </c>
      <c r="B2915" s="1" t="s">
        <v>271</v>
      </c>
      <c r="C2915" t="s">
        <v>482</v>
      </c>
      <c r="D2915" s="7" t="s">
        <v>117</v>
      </c>
      <c r="E2915" s="7" t="s">
        <v>3335</v>
      </c>
      <c r="F2915" t="s">
        <v>3634</v>
      </c>
      <c r="G2915" s="7" t="s">
        <v>3335</v>
      </c>
      <c r="H2915" t="s">
        <v>3635</v>
      </c>
      <c r="I2915" t="s">
        <v>3657</v>
      </c>
      <c r="J2915" t="s">
        <v>3658</v>
      </c>
      <c r="K2915" t="s">
        <v>3659</v>
      </c>
    </row>
    <row r="2916" spans="1:11">
      <c r="A2916" t="str">
        <f>IFERROR(VLOOKUP(I2916,รวมโครงการที่ผ่านทั้งหมด!G:X,18,0),"")</f>
        <v/>
      </c>
      <c r="B2916" s="1" t="s">
        <v>271</v>
      </c>
      <c r="C2916" t="s">
        <v>482</v>
      </c>
      <c r="D2916" s="7" t="s">
        <v>117</v>
      </c>
      <c r="E2916" s="7" t="s">
        <v>3335</v>
      </c>
      <c r="F2916" t="s">
        <v>3634</v>
      </c>
      <c r="G2916" s="7" t="s">
        <v>3335</v>
      </c>
      <c r="H2916" t="s">
        <v>3635</v>
      </c>
      <c r="I2916" t="s">
        <v>3660</v>
      </c>
      <c r="J2916" t="s">
        <v>3661</v>
      </c>
      <c r="K2916" t="s">
        <v>3662</v>
      </c>
    </row>
    <row r="2917" spans="1:11">
      <c r="A2917" t="str">
        <f>IFERROR(VLOOKUP(I2917,รวมโครงการที่ผ่านทั้งหมด!G:X,18,0),"")</f>
        <v/>
      </c>
      <c r="B2917" s="1" t="s">
        <v>271</v>
      </c>
      <c r="C2917" t="s">
        <v>482</v>
      </c>
      <c r="D2917" s="7" t="s">
        <v>117</v>
      </c>
      <c r="E2917" s="7" t="s">
        <v>3335</v>
      </c>
      <c r="F2917" t="s">
        <v>3634</v>
      </c>
      <c r="G2917" s="7" t="s">
        <v>3335</v>
      </c>
      <c r="H2917" t="s">
        <v>3635</v>
      </c>
      <c r="I2917" t="s">
        <v>3663</v>
      </c>
      <c r="J2917" t="s">
        <v>3664</v>
      </c>
      <c r="K2917" t="s">
        <v>3665</v>
      </c>
    </row>
    <row r="2918" spans="1:11">
      <c r="A2918" t="str">
        <f>IFERROR(VLOOKUP(I2918,รวมโครงการที่ผ่านทั้งหมด!G:X,18,0),"")</f>
        <v/>
      </c>
      <c r="B2918" s="1" t="s">
        <v>271</v>
      </c>
      <c r="C2918" t="s">
        <v>482</v>
      </c>
      <c r="D2918" s="7" t="s">
        <v>117</v>
      </c>
      <c r="E2918" s="7" t="s">
        <v>3335</v>
      </c>
      <c r="F2918" t="s">
        <v>3634</v>
      </c>
      <c r="G2918" s="7" t="s">
        <v>3335</v>
      </c>
      <c r="H2918" t="s">
        <v>3635</v>
      </c>
      <c r="I2918" t="s">
        <v>3669</v>
      </c>
      <c r="J2918" t="s">
        <v>3670</v>
      </c>
      <c r="K2918" t="s">
        <v>3671</v>
      </c>
    </row>
    <row r="2919" spans="1:11">
      <c r="A2919">
        <f>IFERROR(VLOOKUP(I2919,รวมโครงการที่ผ่านทั้งหมด!G:X,18,0),"")</f>
        <v>1</v>
      </c>
      <c r="B2919" s="1" t="s">
        <v>271</v>
      </c>
      <c r="C2919" t="s">
        <v>482</v>
      </c>
      <c r="D2919" s="7" t="s">
        <v>151</v>
      </c>
      <c r="E2919" s="7" t="s">
        <v>6294</v>
      </c>
      <c r="F2919" t="s">
        <v>6295</v>
      </c>
      <c r="G2919" s="7" t="s">
        <v>10611</v>
      </c>
      <c r="H2919" t="s">
        <v>6296</v>
      </c>
      <c r="I2919" t="s">
        <v>6459</v>
      </c>
      <c r="J2919" t="s">
        <v>6460</v>
      </c>
      <c r="K2919" t="s">
        <v>6461</v>
      </c>
    </row>
    <row r="2920" spans="1:11">
      <c r="A2920">
        <f>IFERROR(VLOOKUP(I2920,รวมโครงการที่ผ่านทั้งหมด!G:X,18,0),"")</f>
        <v>1</v>
      </c>
      <c r="B2920" s="1" t="s">
        <v>271</v>
      </c>
      <c r="C2920" t="s">
        <v>482</v>
      </c>
      <c r="D2920" s="7" t="s">
        <v>151</v>
      </c>
      <c r="E2920" s="7" t="s">
        <v>6704</v>
      </c>
      <c r="F2920" t="s">
        <v>6713</v>
      </c>
      <c r="G2920" s="7" t="s">
        <v>10778</v>
      </c>
      <c r="H2920" t="s">
        <v>6714</v>
      </c>
      <c r="I2920" t="s">
        <v>6717</v>
      </c>
      <c r="J2920" t="s">
        <v>6718</v>
      </c>
      <c r="K2920" t="s">
        <v>6719</v>
      </c>
    </row>
    <row r="2921" spans="1:11">
      <c r="A2921" t="str">
        <f>IFERROR(VLOOKUP(I2921,รวมโครงการที่ผ่านทั้งหมด!G:X,18,0),"")</f>
        <v/>
      </c>
      <c r="B2921" s="1" t="s">
        <v>271</v>
      </c>
      <c r="C2921" t="s">
        <v>482</v>
      </c>
      <c r="D2921" s="7" t="s">
        <v>151</v>
      </c>
      <c r="E2921" s="7" t="s">
        <v>6872</v>
      </c>
      <c r="F2921" t="s">
        <v>6873</v>
      </c>
      <c r="G2921" s="7" t="s">
        <v>10775</v>
      </c>
      <c r="H2921" t="s">
        <v>6874</v>
      </c>
      <c r="I2921" t="s">
        <v>6890</v>
      </c>
      <c r="J2921" t="s">
        <v>6891</v>
      </c>
      <c r="K2921" t="s">
        <v>6892</v>
      </c>
    </row>
    <row r="2922" spans="1:11">
      <c r="A2922" t="str">
        <f>IFERROR(VLOOKUP(I2922,รวมโครงการที่ผ่านทั้งหมด!G:X,18,0),"")</f>
        <v/>
      </c>
      <c r="B2922" s="1" t="s">
        <v>271</v>
      </c>
      <c r="C2922" t="s">
        <v>482</v>
      </c>
      <c r="D2922" s="7" t="s">
        <v>151</v>
      </c>
      <c r="E2922" s="7" t="s">
        <v>6872</v>
      </c>
      <c r="F2922" t="s">
        <v>6873</v>
      </c>
      <c r="G2922" s="7" t="s">
        <v>10775</v>
      </c>
      <c r="H2922" t="s">
        <v>6874</v>
      </c>
      <c r="I2922" t="s">
        <v>6896</v>
      </c>
      <c r="J2922" t="s">
        <v>6897</v>
      </c>
      <c r="K2922" t="s">
        <v>6898</v>
      </c>
    </row>
    <row r="2923" spans="1:11">
      <c r="A2923" t="str">
        <f>IFERROR(VLOOKUP(I2923,รวมโครงการที่ผ่านทั้งหมด!G:X,18,0),"")</f>
        <v/>
      </c>
      <c r="B2923" s="1" t="s">
        <v>271</v>
      </c>
      <c r="C2923" t="s">
        <v>482</v>
      </c>
      <c r="D2923" s="7" t="s">
        <v>151</v>
      </c>
      <c r="E2923" s="7" t="s">
        <v>7703</v>
      </c>
      <c r="F2923" t="s">
        <v>1025</v>
      </c>
      <c r="G2923" s="7" t="s">
        <v>7703</v>
      </c>
      <c r="H2923" t="s">
        <v>7708</v>
      </c>
      <c r="I2923" t="s">
        <v>7733</v>
      </c>
      <c r="J2923" t="s">
        <v>7734</v>
      </c>
      <c r="K2923" t="s">
        <v>7735</v>
      </c>
    </row>
    <row r="2924" spans="1:11">
      <c r="A2924" t="str">
        <f>IFERROR(VLOOKUP(I2924,รวมโครงการที่ผ่านทั้งหมด!G:X,18,0),"")</f>
        <v/>
      </c>
      <c r="B2924" s="1" t="s">
        <v>271</v>
      </c>
      <c r="C2924" t="s">
        <v>482</v>
      </c>
      <c r="D2924" s="7" t="s">
        <v>151</v>
      </c>
      <c r="E2924" s="7" t="s">
        <v>7703</v>
      </c>
      <c r="F2924" t="s">
        <v>1025</v>
      </c>
      <c r="G2924" s="7" t="s">
        <v>7703</v>
      </c>
      <c r="H2924" t="s">
        <v>7708</v>
      </c>
      <c r="I2924" t="s">
        <v>7742</v>
      </c>
      <c r="J2924" t="s">
        <v>7743</v>
      </c>
      <c r="K2924" t="s">
        <v>7744</v>
      </c>
    </row>
    <row r="2925" spans="1:11">
      <c r="A2925" t="str">
        <f>IFERROR(VLOOKUP(I2925,รวมโครงการที่ผ่านทั้งหมด!G:X,18,0),"")</f>
        <v/>
      </c>
      <c r="B2925" s="1" t="s">
        <v>271</v>
      </c>
      <c r="C2925" t="s">
        <v>482</v>
      </c>
      <c r="D2925" s="7" t="s">
        <v>151</v>
      </c>
      <c r="E2925" s="7" t="s">
        <v>7703</v>
      </c>
      <c r="F2925" t="s">
        <v>7771</v>
      </c>
      <c r="G2925" s="7" t="s">
        <v>7703</v>
      </c>
      <c r="H2925" t="s">
        <v>7772</v>
      </c>
      <c r="I2925" t="s">
        <v>7782</v>
      </c>
      <c r="J2925" t="s">
        <v>7783</v>
      </c>
      <c r="K2925" t="s">
        <v>7784</v>
      </c>
    </row>
    <row r="2926" spans="1:11">
      <c r="A2926" t="str">
        <f>IFERROR(VLOOKUP(I2926,รวมโครงการที่ผ่านทั้งหมด!G:X,18,0),"")</f>
        <v/>
      </c>
      <c r="B2926" s="1" t="s">
        <v>271</v>
      </c>
      <c r="C2926" t="s">
        <v>482</v>
      </c>
      <c r="D2926" s="7" t="s">
        <v>151</v>
      </c>
      <c r="E2926" s="7" t="s">
        <v>7703</v>
      </c>
      <c r="F2926" t="s">
        <v>7771</v>
      </c>
      <c r="G2926" s="7" t="s">
        <v>7703</v>
      </c>
      <c r="H2926" t="s">
        <v>7772</v>
      </c>
      <c r="I2926" t="s">
        <v>7824</v>
      </c>
      <c r="J2926" t="s">
        <v>7825</v>
      </c>
      <c r="K2926" t="s">
        <v>7826</v>
      </c>
    </row>
    <row r="2927" spans="1:11">
      <c r="A2927">
        <f>IFERROR(VLOOKUP(I2927,รวมโครงการที่ผ่านทั้งหมด!G:X,18,0),"")</f>
        <v>1</v>
      </c>
      <c r="B2927" s="1" t="s">
        <v>271</v>
      </c>
      <c r="C2927" t="s">
        <v>482</v>
      </c>
      <c r="D2927" s="7" t="s">
        <v>151</v>
      </c>
      <c r="E2927" s="7" t="s">
        <v>7703</v>
      </c>
      <c r="F2927" t="s">
        <v>2476</v>
      </c>
      <c r="G2927" s="7" t="s">
        <v>7703</v>
      </c>
      <c r="H2927" t="s">
        <v>7855</v>
      </c>
      <c r="I2927" t="s">
        <v>7892</v>
      </c>
      <c r="J2927" t="s">
        <v>7893</v>
      </c>
      <c r="K2927" t="s">
        <v>7894</v>
      </c>
    </row>
    <row r="2928" spans="1:11">
      <c r="A2928" t="str">
        <f>IFERROR(VLOOKUP(I2928,รวมโครงการที่ผ่านทั้งหมด!G:X,18,0),"")</f>
        <v/>
      </c>
      <c r="B2928" s="1" t="s">
        <v>271</v>
      </c>
      <c r="C2928" t="s">
        <v>482</v>
      </c>
      <c r="D2928" s="7" t="s">
        <v>151</v>
      </c>
      <c r="E2928" s="7" t="s">
        <v>7703</v>
      </c>
      <c r="F2928" t="s">
        <v>7937</v>
      </c>
      <c r="G2928" s="7" t="s">
        <v>7703</v>
      </c>
      <c r="H2928" t="s">
        <v>7938</v>
      </c>
      <c r="I2928" t="s">
        <v>7939</v>
      </c>
      <c r="J2928" t="s">
        <v>7940</v>
      </c>
      <c r="K2928" t="s">
        <v>7941</v>
      </c>
    </row>
    <row r="2929" spans="1:11">
      <c r="A2929" t="str">
        <f>IFERROR(VLOOKUP(I2929,รวมโครงการที่ผ่านทั้งหมด!G:X,18,0),"")</f>
        <v/>
      </c>
      <c r="B2929" s="1" t="s">
        <v>271</v>
      </c>
      <c r="C2929" t="s">
        <v>482</v>
      </c>
      <c r="D2929" s="7" t="s">
        <v>151</v>
      </c>
      <c r="E2929" s="7" t="s">
        <v>7703</v>
      </c>
      <c r="F2929" t="s">
        <v>7937</v>
      </c>
      <c r="G2929" s="7" t="s">
        <v>7703</v>
      </c>
      <c r="H2929" t="s">
        <v>7938</v>
      </c>
      <c r="I2929" t="s">
        <v>7942</v>
      </c>
      <c r="J2929" t="s">
        <v>7943</v>
      </c>
      <c r="K2929" t="s">
        <v>7944</v>
      </c>
    </row>
    <row r="2930" spans="1:11">
      <c r="A2930" t="str">
        <f>IFERROR(VLOOKUP(I2930,รวมโครงการที่ผ่านทั้งหมด!G:X,18,0),"")</f>
        <v/>
      </c>
      <c r="B2930" s="1" t="s">
        <v>271</v>
      </c>
      <c r="C2930" t="s">
        <v>482</v>
      </c>
      <c r="D2930" s="7" t="s">
        <v>151</v>
      </c>
      <c r="E2930" s="7" t="s">
        <v>7703</v>
      </c>
      <c r="F2930" t="s">
        <v>7937</v>
      </c>
      <c r="G2930" s="7" t="s">
        <v>7703</v>
      </c>
      <c r="H2930" t="s">
        <v>7938</v>
      </c>
      <c r="I2930" t="s">
        <v>7945</v>
      </c>
      <c r="J2930" t="s">
        <v>7946</v>
      </c>
      <c r="K2930" t="s">
        <v>7947</v>
      </c>
    </row>
    <row r="2931" spans="1:11">
      <c r="A2931" t="str">
        <f>IFERROR(VLOOKUP(I2931,รวมโครงการที่ผ่านทั้งหมด!G:X,18,0),"")</f>
        <v/>
      </c>
      <c r="B2931" s="1" t="s">
        <v>271</v>
      </c>
      <c r="C2931" t="s">
        <v>482</v>
      </c>
      <c r="D2931" s="7" t="s">
        <v>151</v>
      </c>
      <c r="E2931" s="7" t="s">
        <v>7703</v>
      </c>
      <c r="F2931" t="s">
        <v>7937</v>
      </c>
      <c r="G2931" s="7" t="s">
        <v>7703</v>
      </c>
      <c r="H2931" t="s">
        <v>7938</v>
      </c>
      <c r="I2931" t="s">
        <v>7948</v>
      </c>
      <c r="J2931" t="s">
        <v>7949</v>
      </c>
      <c r="K2931" t="s">
        <v>7950</v>
      </c>
    </row>
    <row r="2932" spans="1:11">
      <c r="A2932" t="str">
        <f>IFERROR(VLOOKUP(I2932,รวมโครงการที่ผ่านทั้งหมด!G:X,18,0),"")</f>
        <v/>
      </c>
      <c r="B2932" s="1" t="s">
        <v>271</v>
      </c>
      <c r="C2932" t="s">
        <v>482</v>
      </c>
      <c r="D2932" s="7" t="s">
        <v>151</v>
      </c>
      <c r="E2932" s="7" t="s">
        <v>7703</v>
      </c>
      <c r="F2932" t="s">
        <v>7937</v>
      </c>
      <c r="G2932" s="7" t="s">
        <v>7703</v>
      </c>
      <c r="H2932" t="s">
        <v>7938</v>
      </c>
      <c r="I2932" t="s">
        <v>7951</v>
      </c>
      <c r="J2932" t="s">
        <v>7952</v>
      </c>
      <c r="K2932" t="s">
        <v>7953</v>
      </c>
    </row>
    <row r="2933" spans="1:11">
      <c r="A2933" t="str">
        <f>IFERROR(VLOOKUP(I2933,รวมโครงการที่ผ่านทั้งหมด!G:X,18,0),"")</f>
        <v/>
      </c>
      <c r="B2933" s="1" t="s">
        <v>271</v>
      </c>
      <c r="C2933" t="s">
        <v>482</v>
      </c>
      <c r="D2933" s="7" t="s">
        <v>151</v>
      </c>
      <c r="E2933" s="7" t="s">
        <v>7703</v>
      </c>
      <c r="F2933" t="s">
        <v>7937</v>
      </c>
      <c r="G2933" s="7" t="s">
        <v>7703</v>
      </c>
      <c r="H2933" t="s">
        <v>7938</v>
      </c>
      <c r="I2933" t="s">
        <v>7954</v>
      </c>
      <c r="J2933" t="s">
        <v>7955</v>
      </c>
      <c r="K2933" t="s">
        <v>7956</v>
      </c>
    </row>
    <row r="2934" spans="1:11">
      <c r="A2934" t="str">
        <f>IFERROR(VLOOKUP(I2934,รวมโครงการที่ผ่านทั้งหมด!G:X,18,0),"")</f>
        <v/>
      </c>
      <c r="B2934" s="1" t="s">
        <v>271</v>
      </c>
      <c r="C2934" t="s">
        <v>482</v>
      </c>
      <c r="D2934" s="7" t="s">
        <v>151</v>
      </c>
      <c r="E2934" s="7" t="s">
        <v>7703</v>
      </c>
      <c r="F2934" t="s">
        <v>7937</v>
      </c>
      <c r="G2934" s="7" t="s">
        <v>7703</v>
      </c>
      <c r="H2934" t="s">
        <v>7938</v>
      </c>
      <c r="I2934" t="s">
        <v>7957</v>
      </c>
      <c r="J2934" t="s">
        <v>7958</v>
      </c>
      <c r="K2934" t="s">
        <v>7959</v>
      </c>
    </row>
    <row r="2935" spans="1:11">
      <c r="A2935" t="str">
        <f>IFERROR(VLOOKUP(I2935,รวมโครงการที่ผ่านทั้งหมด!G:X,18,0),"")</f>
        <v/>
      </c>
      <c r="B2935" s="1" t="s">
        <v>271</v>
      </c>
      <c r="C2935" t="s">
        <v>482</v>
      </c>
      <c r="D2935" s="7" t="s">
        <v>151</v>
      </c>
      <c r="E2935" s="7" t="s">
        <v>7703</v>
      </c>
      <c r="F2935" t="s">
        <v>7937</v>
      </c>
      <c r="G2935" s="7" t="s">
        <v>7703</v>
      </c>
      <c r="H2935" t="s">
        <v>7938</v>
      </c>
      <c r="I2935" t="s">
        <v>7960</v>
      </c>
      <c r="J2935" t="s">
        <v>7961</v>
      </c>
      <c r="K2935" t="s">
        <v>7962</v>
      </c>
    </row>
    <row r="2936" spans="1:11">
      <c r="A2936" t="str">
        <f>IFERROR(VLOOKUP(I2936,รวมโครงการที่ผ่านทั้งหมด!G:X,18,0),"")</f>
        <v/>
      </c>
      <c r="B2936" s="1" t="s">
        <v>271</v>
      </c>
      <c r="C2936" t="s">
        <v>482</v>
      </c>
      <c r="D2936" s="7" t="s">
        <v>151</v>
      </c>
      <c r="E2936" s="7" t="s">
        <v>7703</v>
      </c>
      <c r="F2936" t="s">
        <v>7937</v>
      </c>
      <c r="G2936" s="7" t="s">
        <v>7703</v>
      </c>
      <c r="H2936" t="s">
        <v>7938</v>
      </c>
      <c r="I2936" t="s">
        <v>7963</v>
      </c>
      <c r="J2936" t="s">
        <v>7964</v>
      </c>
      <c r="K2936" t="s">
        <v>7965</v>
      </c>
    </row>
    <row r="2937" spans="1:11">
      <c r="A2937" t="str">
        <f>IFERROR(VLOOKUP(I2937,รวมโครงการที่ผ่านทั้งหมด!G:X,18,0),"")</f>
        <v/>
      </c>
      <c r="B2937" s="1" t="s">
        <v>271</v>
      </c>
      <c r="C2937" t="s">
        <v>482</v>
      </c>
      <c r="D2937" s="7" t="s">
        <v>151</v>
      </c>
      <c r="E2937" s="7" t="s">
        <v>7703</v>
      </c>
      <c r="F2937" t="s">
        <v>7937</v>
      </c>
      <c r="G2937" s="7" t="s">
        <v>7703</v>
      </c>
      <c r="H2937" t="s">
        <v>7938</v>
      </c>
      <c r="I2937" t="s">
        <v>7966</v>
      </c>
      <c r="J2937" t="s">
        <v>7967</v>
      </c>
      <c r="K2937" t="s">
        <v>7968</v>
      </c>
    </row>
    <row r="2938" spans="1:11">
      <c r="A2938" t="str">
        <f>IFERROR(VLOOKUP(I2938,รวมโครงการที่ผ่านทั้งหมด!G:X,18,0),"")</f>
        <v/>
      </c>
      <c r="B2938" s="1" t="s">
        <v>271</v>
      </c>
      <c r="C2938" t="s">
        <v>482</v>
      </c>
      <c r="D2938" s="7" t="s">
        <v>1201</v>
      </c>
      <c r="E2938" s="7" t="s">
        <v>8084</v>
      </c>
      <c r="F2938" t="s">
        <v>346</v>
      </c>
      <c r="G2938" s="7" t="s">
        <v>8084</v>
      </c>
      <c r="H2938" t="s">
        <v>8085</v>
      </c>
      <c r="I2938" t="s">
        <v>8095</v>
      </c>
      <c r="J2938" t="s">
        <v>8096</v>
      </c>
      <c r="K2938" t="s">
        <v>8097</v>
      </c>
    </row>
    <row r="2939" spans="1:11">
      <c r="A2939">
        <f>IFERROR(VLOOKUP(I2939,รวมโครงการที่ผ่านทั้งหมด!G:X,18,0),"")</f>
        <v>1</v>
      </c>
      <c r="B2939" s="1" t="s">
        <v>271</v>
      </c>
      <c r="C2939" t="s">
        <v>482</v>
      </c>
      <c r="D2939" s="7" t="s">
        <v>1201</v>
      </c>
      <c r="E2939" s="7" t="s">
        <v>8084</v>
      </c>
      <c r="F2939" t="s">
        <v>346</v>
      </c>
      <c r="G2939" s="7" t="s">
        <v>8084</v>
      </c>
      <c r="H2939" t="s">
        <v>8085</v>
      </c>
      <c r="I2939" t="s">
        <v>8098</v>
      </c>
      <c r="J2939" t="s">
        <v>8099</v>
      </c>
      <c r="K2939" t="s">
        <v>8100</v>
      </c>
    </row>
    <row r="2940" spans="1:11">
      <c r="A2940" t="str">
        <f>IFERROR(VLOOKUP(I2940,รวมโครงการที่ผ่านทั้งหมด!G:X,18,0),"")</f>
        <v/>
      </c>
      <c r="B2940" s="1" t="s">
        <v>271</v>
      </c>
      <c r="C2940" t="s">
        <v>482</v>
      </c>
      <c r="D2940" s="7" t="s">
        <v>151</v>
      </c>
      <c r="E2940" s="7" t="s">
        <v>8667</v>
      </c>
      <c r="F2940" t="s">
        <v>292</v>
      </c>
      <c r="G2940" s="7" t="s">
        <v>8667</v>
      </c>
      <c r="H2940" t="s">
        <v>8668</v>
      </c>
      <c r="I2940" t="s">
        <v>8738</v>
      </c>
      <c r="J2940" t="s">
        <v>8739</v>
      </c>
      <c r="K2940" t="s">
        <v>8740</v>
      </c>
    </row>
    <row r="2941" spans="1:11">
      <c r="A2941" t="str">
        <f>IFERROR(VLOOKUP(I2941,รวมโครงการที่ผ่านทั้งหมด!G:X,18,0),"")</f>
        <v/>
      </c>
      <c r="B2941" s="1" t="s">
        <v>271</v>
      </c>
      <c r="C2941" t="s">
        <v>482</v>
      </c>
      <c r="D2941" s="7" t="s">
        <v>151</v>
      </c>
      <c r="E2941" s="7" t="s">
        <v>8969</v>
      </c>
      <c r="F2941" t="s">
        <v>8970</v>
      </c>
      <c r="G2941" s="7" t="s">
        <v>8969</v>
      </c>
      <c r="H2941" t="s">
        <v>8971</v>
      </c>
      <c r="I2941" t="s">
        <v>8975</v>
      </c>
      <c r="J2941" t="s">
        <v>8976</v>
      </c>
      <c r="K2941" t="s">
        <v>8977</v>
      </c>
    </row>
    <row r="2942" spans="1:11">
      <c r="A2942" t="str">
        <f>IFERROR(VLOOKUP(I2942,รวมโครงการที่ผ่านทั้งหมด!G:X,18,0),"")</f>
        <v/>
      </c>
      <c r="B2942" s="1" t="s">
        <v>271</v>
      </c>
      <c r="C2942" t="s">
        <v>482</v>
      </c>
      <c r="D2942" s="7" t="s">
        <v>151</v>
      </c>
      <c r="E2942" s="7" t="s">
        <v>8969</v>
      </c>
      <c r="F2942" t="s">
        <v>8970</v>
      </c>
      <c r="G2942" s="7" t="s">
        <v>8969</v>
      </c>
      <c r="H2942" t="s">
        <v>8971</v>
      </c>
      <c r="I2942" t="s">
        <v>8978</v>
      </c>
      <c r="J2942" t="s">
        <v>8979</v>
      </c>
      <c r="K2942" t="s">
        <v>8980</v>
      </c>
    </row>
    <row r="2943" spans="1:11">
      <c r="A2943" t="str">
        <f>IFERROR(VLOOKUP(I2943,รวมโครงการที่ผ่านทั้งหมด!G:X,18,0),"")</f>
        <v/>
      </c>
      <c r="B2943" s="1" t="s">
        <v>271</v>
      </c>
      <c r="C2943" t="s">
        <v>482</v>
      </c>
      <c r="D2943" s="7" t="s">
        <v>151</v>
      </c>
      <c r="E2943" s="7" t="s">
        <v>8969</v>
      </c>
      <c r="F2943" t="s">
        <v>8970</v>
      </c>
      <c r="G2943" s="7" t="s">
        <v>8969</v>
      </c>
      <c r="H2943" t="s">
        <v>8971</v>
      </c>
      <c r="I2943" t="s">
        <v>8981</v>
      </c>
      <c r="J2943" t="s">
        <v>8982</v>
      </c>
      <c r="K2943" t="s">
        <v>8983</v>
      </c>
    </row>
    <row r="2944" spans="1:11">
      <c r="A2944" t="str">
        <f>IFERROR(VLOOKUP(I2944,รวมโครงการที่ผ่านทั้งหมด!G:X,18,0),"")</f>
        <v/>
      </c>
      <c r="B2944" s="1" t="s">
        <v>271</v>
      </c>
      <c r="C2944" t="s">
        <v>482</v>
      </c>
      <c r="D2944" s="7" t="s">
        <v>151</v>
      </c>
      <c r="E2944" s="7" t="s">
        <v>8969</v>
      </c>
      <c r="F2944" t="s">
        <v>8970</v>
      </c>
      <c r="G2944" s="7" t="s">
        <v>8969</v>
      </c>
      <c r="H2944" t="s">
        <v>8971</v>
      </c>
      <c r="I2944" t="s">
        <v>8984</v>
      </c>
      <c r="J2944" t="s">
        <v>8985</v>
      </c>
      <c r="K2944" t="s">
        <v>8986</v>
      </c>
    </row>
    <row r="2945" spans="1:11">
      <c r="A2945" t="str">
        <f>IFERROR(VLOOKUP(I2945,รวมโครงการที่ผ่านทั้งหมด!G:X,18,0),"")</f>
        <v/>
      </c>
      <c r="B2945" s="1" t="s">
        <v>271</v>
      </c>
      <c r="C2945" t="s">
        <v>482</v>
      </c>
      <c r="D2945" s="7" t="s">
        <v>151</v>
      </c>
      <c r="E2945" s="7" t="s">
        <v>8969</v>
      </c>
      <c r="F2945" t="s">
        <v>8970</v>
      </c>
      <c r="G2945" s="7" t="s">
        <v>8969</v>
      </c>
      <c r="H2945" t="s">
        <v>8971</v>
      </c>
      <c r="I2945" t="s">
        <v>8987</v>
      </c>
      <c r="J2945" t="s">
        <v>8988</v>
      </c>
      <c r="K2945" t="s">
        <v>8989</v>
      </c>
    </row>
    <row r="2946" spans="1:11">
      <c r="A2946" t="str">
        <f>IFERROR(VLOOKUP(I2946,รวมโครงการที่ผ่านทั้งหมด!G:X,18,0),"")</f>
        <v/>
      </c>
      <c r="B2946" s="1" t="s">
        <v>271</v>
      </c>
      <c r="C2946" t="s">
        <v>482</v>
      </c>
      <c r="D2946" s="7" t="s">
        <v>151</v>
      </c>
      <c r="E2946" s="7" t="s">
        <v>8969</v>
      </c>
      <c r="F2946" t="s">
        <v>8993</v>
      </c>
      <c r="G2946" s="7" t="s">
        <v>8969</v>
      </c>
      <c r="H2946" t="s">
        <v>8994</v>
      </c>
      <c r="I2946" t="s">
        <v>9004</v>
      </c>
      <c r="J2946" t="s">
        <v>9005</v>
      </c>
      <c r="K2946" t="s">
        <v>9006</v>
      </c>
    </row>
    <row r="2947" spans="1:11">
      <c r="A2947" t="str">
        <f>IFERROR(VLOOKUP(I2947,รวมโครงการที่ผ่านทั้งหมด!G:X,18,0),"")</f>
        <v/>
      </c>
      <c r="B2947" s="1" t="s">
        <v>271</v>
      </c>
      <c r="C2947" t="s">
        <v>482</v>
      </c>
      <c r="D2947" s="7" t="s">
        <v>151</v>
      </c>
      <c r="E2947" s="7" t="s">
        <v>8969</v>
      </c>
      <c r="F2947" t="s">
        <v>8993</v>
      </c>
      <c r="G2947" s="7" t="s">
        <v>8969</v>
      </c>
      <c r="H2947" t="s">
        <v>8994</v>
      </c>
      <c r="I2947" t="s">
        <v>9007</v>
      </c>
      <c r="J2947" t="s">
        <v>9008</v>
      </c>
      <c r="K2947" t="s">
        <v>9009</v>
      </c>
    </row>
    <row r="2948" spans="1:11">
      <c r="A2948" t="str">
        <f>IFERROR(VLOOKUP(I2948,รวมโครงการที่ผ่านทั้งหมด!G:X,18,0),"")</f>
        <v/>
      </c>
      <c r="B2948" s="1" t="s">
        <v>271</v>
      </c>
      <c r="C2948" t="s">
        <v>482</v>
      </c>
      <c r="D2948" s="7" t="s">
        <v>151</v>
      </c>
      <c r="E2948" s="7" t="s">
        <v>8969</v>
      </c>
      <c r="F2948" t="s">
        <v>9010</v>
      </c>
      <c r="G2948" s="7" t="s">
        <v>8969</v>
      </c>
      <c r="H2948" t="s">
        <v>9011</v>
      </c>
      <c r="I2948" t="s">
        <v>9015</v>
      </c>
      <c r="J2948" t="s">
        <v>9016</v>
      </c>
      <c r="K2948" t="s">
        <v>9017</v>
      </c>
    </row>
    <row r="2949" spans="1:11">
      <c r="A2949" t="str">
        <f>IFERROR(VLOOKUP(I2949,รวมโครงการที่ผ่านทั้งหมด!G:X,18,0),"")</f>
        <v/>
      </c>
      <c r="B2949" s="1" t="s">
        <v>271</v>
      </c>
      <c r="C2949" t="s">
        <v>482</v>
      </c>
      <c r="D2949" s="7" t="s">
        <v>151</v>
      </c>
      <c r="E2949" s="7" t="s">
        <v>8969</v>
      </c>
      <c r="F2949" t="s">
        <v>9018</v>
      </c>
      <c r="G2949" s="7" t="s">
        <v>8969</v>
      </c>
      <c r="H2949" t="s">
        <v>9019</v>
      </c>
      <c r="I2949" t="s">
        <v>9020</v>
      </c>
      <c r="J2949" t="s">
        <v>9021</v>
      </c>
      <c r="K2949" t="s">
        <v>9022</v>
      </c>
    </row>
    <row r="2950" spans="1:11">
      <c r="A2950" t="str">
        <f>IFERROR(VLOOKUP(I2950,รวมโครงการที่ผ่านทั้งหมด!G:X,18,0),"")</f>
        <v/>
      </c>
      <c r="B2950" s="1" t="s">
        <v>271</v>
      </c>
      <c r="C2950" t="s">
        <v>482</v>
      </c>
      <c r="D2950" s="7" t="s">
        <v>151</v>
      </c>
      <c r="E2950" s="7" t="s">
        <v>8969</v>
      </c>
      <c r="F2950" t="s">
        <v>9018</v>
      </c>
      <c r="G2950" s="7" t="s">
        <v>8969</v>
      </c>
      <c r="H2950" t="s">
        <v>9019</v>
      </c>
      <c r="I2950" t="s">
        <v>9023</v>
      </c>
      <c r="J2950" t="s">
        <v>9024</v>
      </c>
      <c r="K2950" t="s">
        <v>9025</v>
      </c>
    </row>
    <row r="2951" spans="1:11">
      <c r="A2951" t="str">
        <f>IFERROR(VLOOKUP(I2951,รวมโครงการที่ผ่านทั้งหมด!G:X,18,0),"")</f>
        <v/>
      </c>
      <c r="B2951" s="1" t="s">
        <v>271</v>
      </c>
      <c r="C2951" t="s">
        <v>482</v>
      </c>
      <c r="D2951" s="7" t="s">
        <v>151</v>
      </c>
      <c r="E2951" s="7" t="s">
        <v>8969</v>
      </c>
      <c r="F2951" t="s">
        <v>9018</v>
      </c>
      <c r="G2951" s="7" t="s">
        <v>8969</v>
      </c>
      <c r="H2951" t="s">
        <v>9019</v>
      </c>
      <c r="I2951" t="s">
        <v>9029</v>
      </c>
      <c r="J2951" t="s">
        <v>9030</v>
      </c>
      <c r="K2951" t="s">
        <v>9031</v>
      </c>
    </row>
    <row r="2952" spans="1:11">
      <c r="A2952" t="str">
        <f>IFERROR(VLOOKUP(I2952,รวมโครงการที่ผ่านทั้งหมด!G:X,18,0),"")</f>
        <v/>
      </c>
      <c r="B2952" s="1" t="s">
        <v>271</v>
      </c>
      <c r="C2952" t="s">
        <v>482</v>
      </c>
      <c r="D2952" s="7" t="s">
        <v>151</v>
      </c>
      <c r="E2952" s="7" t="s">
        <v>8969</v>
      </c>
      <c r="F2952" t="s">
        <v>9018</v>
      </c>
      <c r="G2952" s="7" t="s">
        <v>8969</v>
      </c>
      <c r="H2952" t="s">
        <v>9019</v>
      </c>
      <c r="I2952" t="s">
        <v>9038</v>
      </c>
      <c r="J2952" t="s">
        <v>9039</v>
      </c>
      <c r="K2952" t="s">
        <v>9040</v>
      </c>
    </row>
    <row r="2953" spans="1:11">
      <c r="A2953" t="str">
        <f>IFERROR(VLOOKUP(I2953,รวมโครงการที่ผ่านทั้งหมด!G:X,18,0),"")</f>
        <v/>
      </c>
      <c r="B2953" s="1" t="s">
        <v>271</v>
      </c>
      <c r="C2953" t="s">
        <v>482</v>
      </c>
      <c r="D2953" s="7" t="s">
        <v>151</v>
      </c>
      <c r="E2953" s="7" t="s">
        <v>8969</v>
      </c>
      <c r="F2953" t="s">
        <v>9018</v>
      </c>
      <c r="G2953" s="7" t="s">
        <v>8969</v>
      </c>
      <c r="H2953" t="s">
        <v>9019</v>
      </c>
      <c r="I2953" t="s">
        <v>9041</v>
      </c>
      <c r="J2953" t="s">
        <v>9042</v>
      </c>
      <c r="K2953" t="s">
        <v>9043</v>
      </c>
    </row>
    <row r="2954" spans="1:11">
      <c r="A2954" t="str">
        <f>IFERROR(VLOOKUP(I2954,รวมโครงการที่ผ่านทั้งหมด!G:X,18,0),"")</f>
        <v/>
      </c>
      <c r="B2954" s="1" t="s">
        <v>271</v>
      </c>
      <c r="C2954" t="s">
        <v>482</v>
      </c>
      <c r="D2954" s="7" t="s">
        <v>151</v>
      </c>
      <c r="E2954" s="7" t="s">
        <v>8969</v>
      </c>
      <c r="F2954" t="s">
        <v>9018</v>
      </c>
      <c r="G2954" s="7" t="s">
        <v>8969</v>
      </c>
      <c r="H2954" t="s">
        <v>9019</v>
      </c>
      <c r="I2954" t="s">
        <v>9047</v>
      </c>
      <c r="J2954" t="s">
        <v>9048</v>
      </c>
      <c r="K2954" t="s">
        <v>9049</v>
      </c>
    </row>
    <row r="2955" spans="1:11">
      <c r="A2955" t="str">
        <f>IFERROR(VLOOKUP(I2955,รวมโครงการที่ผ่านทั้งหมด!G:X,18,0),"")</f>
        <v/>
      </c>
      <c r="B2955" s="1" t="s">
        <v>271</v>
      </c>
      <c r="C2955" t="s">
        <v>482</v>
      </c>
      <c r="D2955" s="7" t="s">
        <v>151</v>
      </c>
      <c r="E2955" s="7" t="s">
        <v>8969</v>
      </c>
      <c r="F2955" t="s">
        <v>9090</v>
      </c>
      <c r="G2955" s="7" t="s">
        <v>8969</v>
      </c>
      <c r="H2955" t="s">
        <v>9091</v>
      </c>
      <c r="I2955" t="s">
        <v>9095</v>
      </c>
      <c r="J2955" t="s">
        <v>9096</v>
      </c>
      <c r="K2955" t="s">
        <v>9097</v>
      </c>
    </row>
    <row r="2956" spans="1:11">
      <c r="A2956" t="str">
        <f>IFERROR(VLOOKUP(I2956,รวมโครงการที่ผ่านทั้งหมด!G:X,18,0),"")</f>
        <v/>
      </c>
      <c r="B2956" s="1" t="s">
        <v>271</v>
      </c>
      <c r="C2956" t="s">
        <v>482</v>
      </c>
      <c r="D2956" s="7" t="s">
        <v>151</v>
      </c>
      <c r="E2956" s="7" t="s">
        <v>8969</v>
      </c>
      <c r="F2956" t="s">
        <v>9104</v>
      </c>
      <c r="G2956" s="7" t="s">
        <v>8969</v>
      </c>
      <c r="H2956" t="s">
        <v>9105</v>
      </c>
      <c r="I2956" t="s">
        <v>9118</v>
      </c>
      <c r="J2956" t="s">
        <v>9119</v>
      </c>
      <c r="K2956" t="s">
        <v>9120</v>
      </c>
    </row>
    <row r="2957" spans="1:11">
      <c r="A2957" t="str">
        <f>IFERROR(VLOOKUP(I2957,รวมโครงการที่ผ่านทั้งหมด!G:X,18,0),"")</f>
        <v/>
      </c>
      <c r="B2957" s="1" t="s">
        <v>271</v>
      </c>
      <c r="C2957" t="s">
        <v>482</v>
      </c>
      <c r="D2957" s="7" t="s">
        <v>151</v>
      </c>
      <c r="E2957" s="7" t="s">
        <v>8969</v>
      </c>
      <c r="F2957" t="s">
        <v>9129</v>
      </c>
      <c r="G2957" s="7" t="s">
        <v>8969</v>
      </c>
      <c r="H2957" t="s">
        <v>9130</v>
      </c>
      <c r="I2957" t="s">
        <v>9131</v>
      </c>
      <c r="J2957" t="s">
        <v>9132</v>
      </c>
      <c r="K2957" t="s">
        <v>9133</v>
      </c>
    </row>
    <row r="2958" spans="1:11">
      <c r="A2958" t="str">
        <f>IFERROR(VLOOKUP(I2958,รวมโครงการที่ผ่านทั้งหมด!G:X,18,0),"")</f>
        <v/>
      </c>
      <c r="B2958" s="1" t="s">
        <v>271</v>
      </c>
      <c r="C2958" t="s">
        <v>482</v>
      </c>
      <c r="D2958" s="7" t="s">
        <v>151</v>
      </c>
      <c r="E2958" s="7" t="s">
        <v>8969</v>
      </c>
      <c r="F2958" t="s">
        <v>9139</v>
      </c>
      <c r="G2958" s="7" t="s">
        <v>8969</v>
      </c>
      <c r="H2958" t="s">
        <v>9140</v>
      </c>
      <c r="I2958" t="s">
        <v>9153</v>
      </c>
      <c r="J2958" t="s">
        <v>9154</v>
      </c>
      <c r="K2958" t="s">
        <v>9155</v>
      </c>
    </row>
    <row r="2959" spans="1:11">
      <c r="A2959" t="str">
        <f>IFERROR(VLOOKUP(I2959,รวมโครงการที่ผ่านทั้งหมด!G:X,18,0),"")</f>
        <v/>
      </c>
      <c r="B2959" s="1" t="s">
        <v>271</v>
      </c>
      <c r="C2959" t="s">
        <v>482</v>
      </c>
      <c r="D2959" s="7" t="s">
        <v>151</v>
      </c>
      <c r="E2959" s="7" t="s">
        <v>8969</v>
      </c>
      <c r="F2959" t="s">
        <v>9177</v>
      </c>
      <c r="G2959" s="7" t="s">
        <v>8969</v>
      </c>
      <c r="H2959" t="s">
        <v>9178</v>
      </c>
      <c r="I2959" t="s">
        <v>9179</v>
      </c>
      <c r="J2959" t="s">
        <v>9180</v>
      </c>
      <c r="K2959" t="s">
        <v>9181</v>
      </c>
    </row>
    <row r="2960" spans="1:11">
      <c r="A2960" t="str">
        <f>IFERROR(VLOOKUP(I2960,รวมโครงการที่ผ่านทั้งหมด!G:X,18,0),"")</f>
        <v/>
      </c>
      <c r="B2960" s="1" t="s">
        <v>271</v>
      </c>
      <c r="C2960" t="s">
        <v>482</v>
      </c>
      <c r="D2960" s="7" t="s">
        <v>151</v>
      </c>
      <c r="E2960" s="7" t="s">
        <v>8969</v>
      </c>
      <c r="F2960" t="s">
        <v>9177</v>
      </c>
      <c r="G2960" s="7" t="s">
        <v>8969</v>
      </c>
      <c r="H2960" t="s">
        <v>9178</v>
      </c>
      <c r="I2960" t="s">
        <v>9218</v>
      </c>
      <c r="J2960" t="s">
        <v>9219</v>
      </c>
      <c r="K2960" t="s">
        <v>9220</v>
      </c>
    </row>
    <row r="2961" spans="1:11">
      <c r="A2961" t="str">
        <f>IFERROR(VLOOKUP(I2961,รวมโครงการที่ผ่านทั้งหมด!G:X,18,0),"")</f>
        <v/>
      </c>
      <c r="B2961" s="1" t="s">
        <v>271</v>
      </c>
      <c r="C2961" t="s">
        <v>482</v>
      </c>
      <c r="D2961" s="7" t="s">
        <v>151</v>
      </c>
      <c r="E2961" s="7" t="s">
        <v>8969</v>
      </c>
      <c r="F2961" t="s">
        <v>9239</v>
      </c>
      <c r="G2961" s="7" t="s">
        <v>8969</v>
      </c>
      <c r="H2961" t="s">
        <v>9240</v>
      </c>
      <c r="I2961" t="s">
        <v>9250</v>
      </c>
      <c r="J2961" t="s">
        <v>9251</v>
      </c>
      <c r="K2961" t="s">
        <v>9252</v>
      </c>
    </row>
    <row r="2962" spans="1:11">
      <c r="A2962" t="str">
        <f>IFERROR(VLOOKUP(I2962,รวมโครงการที่ผ่านทั้งหมด!G:X,18,0),"")</f>
        <v/>
      </c>
      <c r="B2962" s="1" t="s">
        <v>271</v>
      </c>
      <c r="C2962" t="s">
        <v>482</v>
      </c>
      <c r="D2962" s="7" t="s">
        <v>151</v>
      </c>
      <c r="E2962" s="7" t="s">
        <v>8969</v>
      </c>
      <c r="F2962" t="s">
        <v>9239</v>
      </c>
      <c r="G2962" s="7" t="s">
        <v>8969</v>
      </c>
      <c r="H2962" t="s">
        <v>9240</v>
      </c>
      <c r="I2962" t="s">
        <v>9253</v>
      </c>
      <c r="J2962" t="s">
        <v>9254</v>
      </c>
      <c r="K2962" t="s">
        <v>9255</v>
      </c>
    </row>
    <row r="2963" spans="1:11">
      <c r="A2963" t="str">
        <f>IFERROR(VLOOKUP(I2963,รวมโครงการที่ผ่านทั้งหมด!G:X,18,0),"")</f>
        <v/>
      </c>
      <c r="B2963" s="1" t="s">
        <v>271</v>
      </c>
      <c r="C2963" t="s">
        <v>482</v>
      </c>
      <c r="D2963" s="7" t="s">
        <v>151</v>
      </c>
      <c r="E2963" s="7" t="s">
        <v>9600</v>
      </c>
      <c r="F2963" t="s">
        <v>217</v>
      </c>
      <c r="G2963" s="7" t="s">
        <v>9600</v>
      </c>
      <c r="H2963" t="s">
        <v>9679</v>
      </c>
      <c r="I2963" t="s">
        <v>9683</v>
      </c>
      <c r="J2963" t="s">
        <v>9684</v>
      </c>
      <c r="K2963" t="s">
        <v>9685</v>
      </c>
    </row>
    <row r="2964" spans="1:11">
      <c r="A2964" t="str">
        <f>IFERROR(VLOOKUP(I2964,รวมโครงการที่ผ่านทั้งหมด!G:X,18,0),"")</f>
        <v/>
      </c>
      <c r="B2964" s="1" t="s">
        <v>271</v>
      </c>
      <c r="C2964" t="s">
        <v>482</v>
      </c>
      <c r="D2964" s="7" t="s">
        <v>151</v>
      </c>
      <c r="E2964" s="7" t="s">
        <v>9884</v>
      </c>
      <c r="F2964" t="s">
        <v>217</v>
      </c>
      <c r="G2964" s="7" t="s">
        <v>9884</v>
      </c>
      <c r="H2964" t="s">
        <v>9885</v>
      </c>
      <c r="I2964" t="s">
        <v>9916</v>
      </c>
      <c r="J2964" t="s">
        <v>9917</v>
      </c>
      <c r="K2964" t="s">
        <v>9918</v>
      </c>
    </row>
    <row r="2965" spans="1:11">
      <c r="A2965" t="str">
        <f>IFERROR(VLOOKUP(I2965,รวมโครงการที่ผ่านทั้งหมด!G:X,18,0),"")</f>
        <v/>
      </c>
      <c r="B2965" s="1" t="s">
        <v>271</v>
      </c>
      <c r="C2965" t="s">
        <v>482</v>
      </c>
      <c r="D2965" s="7" t="s">
        <v>151</v>
      </c>
      <c r="E2965" s="7" t="s">
        <v>9884</v>
      </c>
      <c r="F2965" t="s">
        <v>217</v>
      </c>
      <c r="G2965" s="7" t="s">
        <v>9884</v>
      </c>
      <c r="H2965" t="s">
        <v>9885</v>
      </c>
      <c r="I2965" t="s">
        <v>9919</v>
      </c>
      <c r="J2965" t="s">
        <v>9920</v>
      </c>
      <c r="K2965" t="s">
        <v>9921</v>
      </c>
    </row>
    <row r="2966" spans="1:11">
      <c r="A2966" t="str">
        <f>IFERROR(VLOOKUP(I2966,รวมโครงการที่ผ่านทั้งหมด!G:X,18,0),"")</f>
        <v/>
      </c>
      <c r="B2966" s="1" t="s">
        <v>271</v>
      </c>
      <c r="C2966" t="s">
        <v>482</v>
      </c>
      <c r="D2966" s="7" t="s">
        <v>151</v>
      </c>
      <c r="E2966" s="7" t="s">
        <v>9992</v>
      </c>
      <c r="F2966" t="s">
        <v>9993</v>
      </c>
      <c r="G2966" s="7" t="s">
        <v>9992</v>
      </c>
      <c r="H2966" t="s">
        <v>9994</v>
      </c>
      <c r="I2966" t="s">
        <v>10007</v>
      </c>
      <c r="J2966" t="s">
        <v>10008</v>
      </c>
      <c r="K2966" t="s">
        <v>10009</v>
      </c>
    </row>
    <row r="2967" spans="1:11">
      <c r="A2967" t="str">
        <f>IFERROR(VLOOKUP(I2967,รวมโครงการที่ผ่านทั้งหมด!G:X,18,0),"")</f>
        <v/>
      </c>
      <c r="B2967" s="1" t="s">
        <v>271</v>
      </c>
      <c r="C2967" t="s">
        <v>482</v>
      </c>
      <c r="D2967" s="7" t="s">
        <v>151</v>
      </c>
      <c r="E2967" s="7" t="s">
        <v>9992</v>
      </c>
      <c r="F2967" t="s">
        <v>9993</v>
      </c>
      <c r="G2967" s="7" t="s">
        <v>9992</v>
      </c>
      <c r="H2967" t="s">
        <v>9994</v>
      </c>
      <c r="I2967" t="s">
        <v>10010</v>
      </c>
      <c r="J2967" t="s">
        <v>10011</v>
      </c>
      <c r="K2967" t="s">
        <v>10012</v>
      </c>
    </row>
    <row r="2968" spans="1:11">
      <c r="A2968" t="str">
        <f>IFERROR(VLOOKUP(I2968,รวมโครงการที่ผ่านทั้งหมด!G:X,18,0),"")</f>
        <v/>
      </c>
      <c r="B2968" s="1" t="s">
        <v>271</v>
      </c>
      <c r="C2968" t="s">
        <v>482</v>
      </c>
      <c r="D2968" s="7" t="s">
        <v>151</v>
      </c>
      <c r="E2968" s="7" t="s">
        <v>9992</v>
      </c>
      <c r="F2968" t="s">
        <v>9993</v>
      </c>
      <c r="G2968" s="7" t="s">
        <v>9992</v>
      </c>
      <c r="H2968" t="s">
        <v>9994</v>
      </c>
      <c r="I2968" t="s">
        <v>10016</v>
      </c>
      <c r="J2968" t="s">
        <v>10017</v>
      </c>
      <c r="K2968" t="s">
        <v>10018</v>
      </c>
    </row>
    <row r="2969" spans="1:11">
      <c r="A2969" t="str">
        <f>IFERROR(VLOOKUP(I2969,รวมโครงการที่ผ่านทั้งหมด!G:X,18,0),"")</f>
        <v/>
      </c>
      <c r="B2969" s="1" t="s">
        <v>271</v>
      </c>
      <c r="C2969" t="s">
        <v>272</v>
      </c>
      <c r="D2969" s="7" t="s">
        <v>151</v>
      </c>
      <c r="E2969" s="7" t="s">
        <v>266</v>
      </c>
      <c r="F2969" t="s">
        <v>217</v>
      </c>
      <c r="G2969" s="7" t="s">
        <v>266</v>
      </c>
      <c r="H2969" t="s">
        <v>267</v>
      </c>
      <c r="I2969" t="s">
        <v>273</v>
      </c>
      <c r="J2969" t="s">
        <v>274</v>
      </c>
      <c r="K2969" t="s">
        <v>275</v>
      </c>
    </row>
    <row r="2970" spans="1:11">
      <c r="A2970" t="str">
        <f>IFERROR(VLOOKUP(I2970,รวมโครงการที่ผ่านทั้งหมด!G:X,18,0),"")</f>
        <v/>
      </c>
      <c r="B2970" s="1" t="s">
        <v>271</v>
      </c>
      <c r="C2970" t="s">
        <v>272</v>
      </c>
      <c r="D2970" s="7" t="s">
        <v>151</v>
      </c>
      <c r="E2970" s="7" t="s">
        <v>426</v>
      </c>
      <c r="F2970" t="s">
        <v>477</v>
      </c>
      <c r="G2970" s="7" t="s">
        <v>426</v>
      </c>
      <c r="H2970" t="s">
        <v>478</v>
      </c>
      <c r="I2970" t="s">
        <v>479</v>
      </c>
      <c r="J2970" t="s">
        <v>480</v>
      </c>
      <c r="K2970" t="s">
        <v>481</v>
      </c>
    </row>
    <row r="2971" spans="1:11">
      <c r="A2971" t="str">
        <f>IFERROR(VLOOKUP(I2971,รวมโครงการที่ผ่านทั้งหมด!G:X,18,0),"")</f>
        <v/>
      </c>
      <c r="B2971" s="1" t="s">
        <v>271</v>
      </c>
      <c r="C2971" t="s">
        <v>272</v>
      </c>
      <c r="D2971" s="7" t="s">
        <v>151</v>
      </c>
      <c r="E2971" s="7" t="s">
        <v>606</v>
      </c>
      <c r="F2971" t="s">
        <v>292</v>
      </c>
      <c r="G2971" s="7" t="s">
        <v>606</v>
      </c>
      <c r="H2971" t="s">
        <v>607</v>
      </c>
      <c r="I2971" t="s">
        <v>623</v>
      </c>
      <c r="J2971" t="s">
        <v>624</v>
      </c>
      <c r="K2971" t="s">
        <v>625</v>
      </c>
    </row>
    <row r="2972" spans="1:11">
      <c r="A2972" t="str">
        <f>IFERROR(VLOOKUP(I2972,รวมโครงการที่ผ่านทั้งหมด!G:X,18,0),"")</f>
        <v/>
      </c>
      <c r="B2972" s="1" t="s">
        <v>271</v>
      </c>
      <c r="C2972" t="s">
        <v>272</v>
      </c>
      <c r="D2972" s="7" t="s">
        <v>151</v>
      </c>
      <c r="E2972" s="7" t="s">
        <v>1568</v>
      </c>
      <c r="F2972" t="s">
        <v>1569</v>
      </c>
      <c r="G2972" s="7" t="s">
        <v>1568</v>
      </c>
      <c r="H2972" t="s">
        <v>1570</v>
      </c>
      <c r="I2972" t="s">
        <v>1577</v>
      </c>
      <c r="J2972" t="s">
        <v>1578</v>
      </c>
      <c r="K2972" t="s">
        <v>1579</v>
      </c>
    </row>
    <row r="2973" spans="1:11">
      <c r="A2973" t="str">
        <f>IFERROR(VLOOKUP(I2973,รวมโครงการที่ผ่านทั้งหมด!G:X,18,0),"")</f>
        <v/>
      </c>
      <c r="B2973" s="1" t="s">
        <v>271</v>
      </c>
      <c r="C2973" t="s">
        <v>272</v>
      </c>
      <c r="D2973" s="7" t="s">
        <v>117</v>
      </c>
      <c r="E2973" s="7" t="s">
        <v>3335</v>
      </c>
      <c r="F2973" t="s">
        <v>3634</v>
      </c>
      <c r="G2973" s="7" t="s">
        <v>3335</v>
      </c>
      <c r="H2973" t="s">
        <v>3635</v>
      </c>
      <c r="I2973" t="s">
        <v>3645</v>
      </c>
      <c r="J2973" t="s">
        <v>3646</v>
      </c>
      <c r="K2973" t="s">
        <v>3647</v>
      </c>
    </row>
    <row r="2974" spans="1:11">
      <c r="A2974" t="str">
        <f>IFERROR(VLOOKUP(I2974,รวมโครงการที่ผ่านทั้งหมด!G:X,18,0),"")</f>
        <v/>
      </c>
      <c r="B2974" s="1" t="s">
        <v>271</v>
      </c>
      <c r="C2974" t="s">
        <v>272</v>
      </c>
      <c r="D2974" s="7" t="s">
        <v>151</v>
      </c>
      <c r="E2974" s="7" t="s">
        <v>6150</v>
      </c>
      <c r="F2974" t="s">
        <v>1014</v>
      </c>
      <c r="G2974" s="7" t="s">
        <v>10743</v>
      </c>
      <c r="H2974" t="s">
        <v>6151</v>
      </c>
      <c r="I2974" t="s">
        <v>6155</v>
      </c>
      <c r="J2974" t="s">
        <v>6156</v>
      </c>
      <c r="K2974" t="s">
        <v>6157</v>
      </c>
    </row>
    <row r="2975" spans="1:11">
      <c r="A2975" t="str">
        <f>IFERROR(VLOOKUP(I2975,รวมโครงการที่ผ่านทั้งหมด!G:X,18,0),"")</f>
        <v/>
      </c>
      <c r="B2975" s="1" t="s">
        <v>271</v>
      </c>
      <c r="C2975" t="s">
        <v>272</v>
      </c>
      <c r="D2975" s="7" t="s">
        <v>151</v>
      </c>
      <c r="E2975" s="7" t="s">
        <v>6150</v>
      </c>
      <c r="F2975" t="s">
        <v>1014</v>
      </c>
      <c r="G2975" s="7" t="s">
        <v>10743</v>
      </c>
      <c r="H2975" t="s">
        <v>6151</v>
      </c>
      <c r="I2975" t="s">
        <v>6158</v>
      </c>
      <c r="J2975" t="s">
        <v>6159</v>
      </c>
      <c r="K2975" t="s">
        <v>6160</v>
      </c>
    </row>
    <row r="2976" spans="1:11">
      <c r="A2976" t="str">
        <f>IFERROR(VLOOKUP(I2976,รวมโครงการที่ผ่านทั้งหมด!G:X,18,0),"")</f>
        <v/>
      </c>
      <c r="B2976" s="1" t="s">
        <v>271</v>
      </c>
      <c r="C2976" t="s">
        <v>272</v>
      </c>
      <c r="D2976" s="7" t="s">
        <v>151</v>
      </c>
      <c r="E2976" s="7" t="s">
        <v>6177</v>
      </c>
      <c r="F2976" t="s">
        <v>6178</v>
      </c>
      <c r="G2976" s="7" t="s">
        <v>10614</v>
      </c>
      <c r="H2976" t="s">
        <v>6179</v>
      </c>
      <c r="I2976" t="s">
        <v>6205</v>
      </c>
      <c r="J2976" t="s">
        <v>6206</v>
      </c>
      <c r="K2976" t="s">
        <v>6207</v>
      </c>
    </row>
    <row r="2977" spans="1:11">
      <c r="A2977" t="str">
        <f>IFERROR(VLOOKUP(I2977,รวมโครงการที่ผ่านทั้งหมด!G:X,18,0),"")</f>
        <v/>
      </c>
      <c r="B2977" s="1" t="s">
        <v>271</v>
      </c>
      <c r="C2977" t="s">
        <v>272</v>
      </c>
      <c r="D2977" s="7" t="s">
        <v>151</v>
      </c>
      <c r="E2977" s="7" t="s">
        <v>6177</v>
      </c>
      <c r="F2977" t="s">
        <v>6178</v>
      </c>
      <c r="G2977" s="7" t="s">
        <v>10614</v>
      </c>
      <c r="H2977" t="s">
        <v>6179</v>
      </c>
      <c r="I2977" t="s">
        <v>6208</v>
      </c>
      <c r="J2977" t="s">
        <v>6209</v>
      </c>
      <c r="K2977" t="s">
        <v>6210</v>
      </c>
    </row>
    <row r="2978" spans="1:11">
      <c r="A2978" t="str">
        <f>IFERROR(VLOOKUP(I2978,รวมโครงการที่ผ่านทั้งหมด!G:X,18,0),"")</f>
        <v/>
      </c>
      <c r="B2978" s="1" t="s">
        <v>271</v>
      </c>
      <c r="C2978" t="s">
        <v>272</v>
      </c>
      <c r="D2978" s="7" t="s">
        <v>151</v>
      </c>
      <c r="E2978" s="7" t="s">
        <v>6177</v>
      </c>
      <c r="F2978" t="s">
        <v>6178</v>
      </c>
      <c r="G2978" s="7" t="s">
        <v>10614</v>
      </c>
      <c r="H2978" t="s">
        <v>6179</v>
      </c>
      <c r="I2978" t="s">
        <v>6211</v>
      </c>
      <c r="J2978" t="s">
        <v>6212</v>
      </c>
      <c r="K2978" t="s">
        <v>6213</v>
      </c>
    </row>
    <row r="2979" spans="1:11">
      <c r="A2979" t="str">
        <f>IFERROR(VLOOKUP(I2979,รวมโครงการที่ผ่านทั้งหมด!G:X,18,0),"")</f>
        <v/>
      </c>
      <c r="B2979" s="1" t="s">
        <v>271</v>
      </c>
      <c r="C2979" t="s">
        <v>272</v>
      </c>
      <c r="D2979" s="7" t="s">
        <v>151</v>
      </c>
      <c r="E2979" s="7" t="s">
        <v>6177</v>
      </c>
      <c r="F2979" t="s">
        <v>6178</v>
      </c>
      <c r="G2979" s="7" t="s">
        <v>10614</v>
      </c>
      <c r="H2979" t="s">
        <v>6179</v>
      </c>
      <c r="I2979" t="s">
        <v>6214</v>
      </c>
      <c r="J2979" t="s">
        <v>6215</v>
      </c>
      <c r="K2979" t="s">
        <v>6216</v>
      </c>
    </row>
    <row r="2980" spans="1:11">
      <c r="A2980" t="str">
        <f>IFERROR(VLOOKUP(I2980,รวมโครงการที่ผ่านทั้งหมด!G:X,18,0),"")</f>
        <v/>
      </c>
      <c r="B2980" s="1" t="s">
        <v>271</v>
      </c>
      <c r="C2980" t="s">
        <v>272</v>
      </c>
      <c r="D2980" s="7" t="s">
        <v>151</v>
      </c>
      <c r="E2980" s="7" t="s">
        <v>6177</v>
      </c>
      <c r="F2980" t="s">
        <v>6178</v>
      </c>
      <c r="G2980" s="7" t="s">
        <v>10614</v>
      </c>
      <c r="H2980" t="s">
        <v>6179</v>
      </c>
      <c r="I2980" t="s">
        <v>6223</v>
      </c>
      <c r="J2980" t="s">
        <v>6224</v>
      </c>
      <c r="K2980" t="s">
        <v>6225</v>
      </c>
    </row>
    <row r="2981" spans="1:11">
      <c r="A2981" t="str">
        <f>IFERROR(VLOOKUP(I2981,รวมโครงการที่ผ่านทั้งหมด!G:X,18,0),"")</f>
        <v/>
      </c>
      <c r="B2981" s="1" t="s">
        <v>271</v>
      </c>
      <c r="C2981" t="s">
        <v>272</v>
      </c>
      <c r="D2981" s="7" t="s">
        <v>151</v>
      </c>
      <c r="E2981" s="7" t="s">
        <v>6226</v>
      </c>
      <c r="F2981" t="s">
        <v>6289</v>
      </c>
      <c r="G2981" s="7" t="s">
        <v>10772</v>
      </c>
      <c r="H2981" t="s">
        <v>6290</v>
      </c>
      <c r="I2981" t="s">
        <v>6291</v>
      </c>
      <c r="J2981" t="s">
        <v>6292</v>
      </c>
      <c r="K2981" t="s">
        <v>6293</v>
      </c>
    </row>
    <row r="2982" spans="1:11">
      <c r="A2982" t="str">
        <f>IFERROR(VLOOKUP(I2982,รวมโครงการที่ผ่านทั้งหมด!G:X,18,0),"")</f>
        <v/>
      </c>
      <c r="B2982" s="1" t="s">
        <v>271</v>
      </c>
      <c r="C2982" t="s">
        <v>272</v>
      </c>
      <c r="D2982" s="7" t="s">
        <v>151</v>
      </c>
      <c r="E2982" s="7" t="s">
        <v>6294</v>
      </c>
      <c r="F2982" t="s">
        <v>6295</v>
      </c>
      <c r="G2982" s="7" t="s">
        <v>10611</v>
      </c>
      <c r="H2982" t="s">
        <v>6296</v>
      </c>
      <c r="I2982" t="s">
        <v>6607</v>
      </c>
      <c r="J2982" t="s">
        <v>6608</v>
      </c>
      <c r="K2982" t="s">
        <v>6609</v>
      </c>
    </row>
    <row r="2983" spans="1:11">
      <c r="A2983" t="str">
        <f>IFERROR(VLOOKUP(I2983,รวมโครงการที่ผ่านทั้งหมด!G:X,18,0),"")</f>
        <v/>
      </c>
      <c r="B2983" s="1" t="s">
        <v>271</v>
      </c>
      <c r="C2983" t="s">
        <v>272</v>
      </c>
      <c r="D2983" s="7" t="s">
        <v>151</v>
      </c>
      <c r="E2983" s="7" t="s">
        <v>6720</v>
      </c>
      <c r="F2983" t="s">
        <v>217</v>
      </c>
      <c r="G2983" s="7" t="s">
        <v>10636</v>
      </c>
      <c r="H2983" t="s">
        <v>6721</v>
      </c>
      <c r="I2983" t="s">
        <v>6734</v>
      </c>
      <c r="J2983" t="s">
        <v>6735</v>
      </c>
      <c r="K2983" t="s">
        <v>6736</v>
      </c>
    </row>
    <row r="2984" spans="1:11">
      <c r="A2984" t="str">
        <f>IFERROR(VLOOKUP(I2984,รวมโครงการที่ผ่านทั้งหมด!G:X,18,0),"")</f>
        <v/>
      </c>
      <c r="B2984" s="1" t="s">
        <v>271</v>
      </c>
      <c r="C2984" t="s">
        <v>272</v>
      </c>
      <c r="D2984" s="7" t="s">
        <v>151</v>
      </c>
      <c r="E2984" s="7" t="s">
        <v>6751</v>
      </c>
      <c r="F2984" t="s">
        <v>6752</v>
      </c>
      <c r="G2984" s="7" t="s">
        <v>10779</v>
      </c>
      <c r="H2984" t="s">
        <v>6753</v>
      </c>
      <c r="I2984" t="s">
        <v>6754</v>
      </c>
      <c r="J2984" t="s">
        <v>6755</v>
      </c>
      <c r="K2984" t="s">
        <v>6756</v>
      </c>
    </row>
    <row r="2985" spans="1:11">
      <c r="A2985" t="str">
        <f>IFERROR(VLOOKUP(I2985,รวมโครงการที่ผ่านทั้งหมด!G:X,18,0),"")</f>
        <v/>
      </c>
      <c r="B2985" s="1" t="s">
        <v>271</v>
      </c>
      <c r="C2985" t="s">
        <v>272</v>
      </c>
      <c r="D2985" s="7" t="s">
        <v>151</v>
      </c>
      <c r="E2985" s="7" t="s">
        <v>6751</v>
      </c>
      <c r="F2985" t="s">
        <v>6752</v>
      </c>
      <c r="G2985" s="7" t="s">
        <v>10779</v>
      </c>
      <c r="H2985" t="s">
        <v>6753</v>
      </c>
      <c r="I2985" t="s">
        <v>6757</v>
      </c>
      <c r="J2985" t="s">
        <v>6758</v>
      </c>
      <c r="K2985" t="s">
        <v>6759</v>
      </c>
    </row>
    <row r="2986" spans="1:11">
      <c r="A2986" t="str">
        <f>IFERROR(VLOOKUP(I2986,รวมโครงการที่ผ่านทั้งหมด!G:X,18,0),"")</f>
        <v/>
      </c>
      <c r="B2986" s="1" t="s">
        <v>271</v>
      </c>
      <c r="C2986" t="s">
        <v>272</v>
      </c>
      <c r="D2986" s="7" t="s">
        <v>151</v>
      </c>
      <c r="E2986" s="7" t="s">
        <v>6751</v>
      </c>
      <c r="F2986" t="s">
        <v>6752</v>
      </c>
      <c r="G2986" s="7" t="s">
        <v>10779</v>
      </c>
      <c r="H2986" t="s">
        <v>6753</v>
      </c>
      <c r="I2986" t="s">
        <v>6760</v>
      </c>
      <c r="J2986" t="s">
        <v>6761</v>
      </c>
      <c r="K2986" t="s">
        <v>6762</v>
      </c>
    </row>
    <row r="2987" spans="1:11">
      <c r="A2987" t="str">
        <f>IFERROR(VLOOKUP(I2987,รวมโครงการที่ผ่านทั้งหมด!G:X,18,0),"")</f>
        <v/>
      </c>
      <c r="B2987" s="1" t="s">
        <v>271</v>
      </c>
      <c r="C2987" t="s">
        <v>272</v>
      </c>
      <c r="D2987" s="7" t="s">
        <v>151</v>
      </c>
      <c r="E2987" s="7" t="s">
        <v>6763</v>
      </c>
      <c r="F2987" t="s">
        <v>6764</v>
      </c>
      <c r="G2987" s="7" t="s">
        <v>10770</v>
      </c>
      <c r="H2987" t="s">
        <v>6765</v>
      </c>
      <c r="I2987" t="s">
        <v>6863</v>
      </c>
      <c r="J2987" t="s">
        <v>6864</v>
      </c>
      <c r="K2987" t="s">
        <v>6865</v>
      </c>
    </row>
    <row r="2988" spans="1:11">
      <c r="A2988">
        <f>IFERROR(VLOOKUP(I2988,รวมโครงการที่ผ่านทั้งหมด!G:X,18,0),"")</f>
        <v>1</v>
      </c>
      <c r="B2988" s="1" t="s">
        <v>271</v>
      </c>
      <c r="C2988" t="s">
        <v>272</v>
      </c>
      <c r="D2988" s="7" t="s">
        <v>151</v>
      </c>
      <c r="E2988" s="7" t="s">
        <v>6923</v>
      </c>
      <c r="G2988" s="7" t="s">
        <v>10774</v>
      </c>
      <c r="H2988" t="s">
        <v>6924</v>
      </c>
      <c r="I2988" t="s">
        <v>6925</v>
      </c>
      <c r="J2988" t="s">
        <v>6926</v>
      </c>
      <c r="K2988" t="s">
        <v>6927</v>
      </c>
    </row>
    <row r="2989" spans="1:11">
      <c r="A2989">
        <f>IFERROR(VLOOKUP(I2989,รวมโครงการที่ผ่านทั้งหมด!G:X,18,0),"")</f>
        <v>1</v>
      </c>
      <c r="B2989" s="1" t="s">
        <v>271</v>
      </c>
      <c r="C2989" t="s">
        <v>272</v>
      </c>
      <c r="D2989" s="7" t="s">
        <v>151</v>
      </c>
      <c r="E2989" s="7" t="s">
        <v>6923</v>
      </c>
      <c r="G2989" s="7" t="s">
        <v>10774</v>
      </c>
      <c r="H2989" t="s">
        <v>6924</v>
      </c>
      <c r="I2989" t="s">
        <v>6931</v>
      </c>
      <c r="J2989" t="s">
        <v>6932</v>
      </c>
      <c r="K2989" t="s">
        <v>6933</v>
      </c>
    </row>
    <row r="2990" spans="1:11">
      <c r="A2990" t="str">
        <f>IFERROR(VLOOKUP(I2990,รวมโครงการที่ผ่านทั้งหมด!G:X,18,0),"")</f>
        <v/>
      </c>
      <c r="B2990" s="1" t="s">
        <v>271</v>
      </c>
      <c r="C2990" t="s">
        <v>272</v>
      </c>
      <c r="D2990" s="7" t="s">
        <v>151</v>
      </c>
      <c r="E2990" s="7" t="s">
        <v>7703</v>
      </c>
      <c r="F2990" t="s">
        <v>7771</v>
      </c>
      <c r="G2990" s="7" t="s">
        <v>7703</v>
      </c>
      <c r="H2990" t="s">
        <v>7772</v>
      </c>
      <c r="I2990" t="s">
        <v>7791</v>
      </c>
      <c r="J2990" t="s">
        <v>7792</v>
      </c>
      <c r="K2990" t="s">
        <v>7793</v>
      </c>
    </row>
    <row r="2991" spans="1:11">
      <c r="A2991" t="str">
        <f>IFERROR(VLOOKUP(I2991,รวมโครงการที่ผ่านทั้งหมด!G:X,18,0),"")</f>
        <v/>
      </c>
      <c r="B2991" s="1" t="s">
        <v>271</v>
      </c>
      <c r="C2991" t="s">
        <v>272</v>
      </c>
      <c r="D2991" s="7" t="s">
        <v>151</v>
      </c>
      <c r="E2991" s="7" t="s">
        <v>7703</v>
      </c>
      <c r="F2991" t="s">
        <v>7771</v>
      </c>
      <c r="G2991" s="7" t="s">
        <v>7703</v>
      </c>
      <c r="H2991" t="s">
        <v>7772</v>
      </c>
      <c r="I2991" t="s">
        <v>7812</v>
      </c>
      <c r="J2991" t="s">
        <v>7813</v>
      </c>
      <c r="K2991" t="s">
        <v>7814</v>
      </c>
    </row>
    <row r="2992" spans="1:11">
      <c r="A2992" t="str">
        <f>IFERROR(VLOOKUP(I2992,รวมโครงการที่ผ่านทั้งหมด!G:X,18,0),"")</f>
        <v/>
      </c>
      <c r="B2992" s="1" t="s">
        <v>271</v>
      </c>
      <c r="C2992" t="s">
        <v>272</v>
      </c>
      <c r="D2992" s="7" t="s">
        <v>151</v>
      </c>
      <c r="E2992" s="7" t="s">
        <v>7703</v>
      </c>
      <c r="F2992" t="s">
        <v>7771</v>
      </c>
      <c r="G2992" s="7" t="s">
        <v>7703</v>
      </c>
      <c r="H2992" t="s">
        <v>7772</v>
      </c>
      <c r="I2992" t="s">
        <v>7827</v>
      </c>
      <c r="J2992" t="s">
        <v>7828</v>
      </c>
      <c r="K2992" t="s">
        <v>7829</v>
      </c>
    </row>
    <row r="2993" spans="1:11">
      <c r="A2993" t="str">
        <f>IFERROR(VLOOKUP(I2993,รวมโครงการที่ผ่านทั้งหมด!G:X,18,0),"")</f>
        <v/>
      </c>
      <c r="B2993" s="1" t="s">
        <v>271</v>
      </c>
      <c r="C2993" t="s">
        <v>272</v>
      </c>
      <c r="D2993" s="7" t="s">
        <v>151</v>
      </c>
      <c r="E2993" s="7" t="s">
        <v>7703</v>
      </c>
      <c r="F2993" t="s">
        <v>7833</v>
      </c>
      <c r="G2993" s="7" t="s">
        <v>7703</v>
      </c>
      <c r="H2993" t="s">
        <v>7834</v>
      </c>
      <c r="I2993" t="s">
        <v>7835</v>
      </c>
      <c r="J2993" t="s">
        <v>7836</v>
      </c>
      <c r="K2993" t="s">
        <v>7837</v>
      </c>
    </row>
    <row r="2994" spans="1:11">
      <c r="A2994" t="str">
        <f>IFERROR(VLOOKUP(I2994,รวมโครงการที่ผ่านทั้งหมด!G:X,18,0),"")</f>
        <v/>
      </c>
      <c r="B2994" s="1" t="s">
        <v>271</v>
      </c>
      <c r="C2994" t="s">
        <v>272</v>
      </c>
      <c r="D2994" s="7" t="s">
        <v>151</v>
      </c>
      <c r="E2994" s="7" t="s">
        <v>7703</v>
      </c>
      <c r="F2994" t="s">
        <v>7833</v>
      </c>
      <c r="G2994" s="7" t="s">
        <v>7703</v>
      </c>
      <c r="H2994" t="s">
        <v>7834</v>
      </c>
      <c r="I2994" t="s">
        <v>7838</v>
      </c>
      <c r="J2994" t="s">
        <v>7839</v>
      </c>
      <c r="K2994" t="s">
        <v>7840</v>
      </c>
    </row>
    <row r="2995" spans="1:11">
      <c r="A2995" t="str">
        <f>IFERROR(VLOOKUP(I2995,รวมโครงการที่ผ่านทั้งหมด!G:X,18,0),"")</f>
        <v/>
      </c>
      <c r="B2995" s="1" t="s">
        <v>271</v>
      </c>
      <c r="C2995" t="s">
        <v>272</v>
      </c>
      <c r="D2995" s="7" t="s">
        <v>151</v>
      </c>
      <c r="E2995" s="7" t="s">
        <v>7703</v>
      </c>
      <c r="F2995" t="s">
        <v>7833</v>
      </c>
      <c r="G2995" s="7" t="s">
        <v>7703</v>
      </c>
      <c r="H2995" t="s">
        <v>7834</v>
      </c>
      <c r="I2995" t="s">
        <v>7841</v>
      </c>
      <c r="J2995" t="s">
        <v>7842</v>
      </c>
      <c r="K2995" t="s">
        <v>7843</v>
      </c>
    </row>
    <row r="2996" spans="1:11">
      <c r="A2996" t="str">
        <f>IFERROR(VLOOKUP(I2996,รวมโครงการที่ผ่านทั้งหมด!G:X,18,0),"")</f>
        <v/>
      </c>
      <c r="B2996" s="1" t="s">
        <v>271</v>
      </c>
      <c r="C2996" t="s">
        <v>272</v>
      </c>
      <c r="D2996" s="7" t="s">
        <v>151</v>
      </c>
      <c r="E2996" s="7" t="s">
        <v>7703</v>
      </c>
      <c r="F2996" t="s">
        <v>7833</v>
      </c>
      <c r="G2996" s="7" t="s">
        <v>7703</v>
      </c>
      <c r="H2996" t="s">
        <v>7834</v>
      </c>
      <c r="I2996" t="s">
        <v>7844</v>
      </c>
      <c r="J2996" t="s">
        <v>7845</v>
      </c>
      <c r="K2996" t="s">
        <v>7846</v>
      </c>
    </row>
    <row r="2997" spans="1:11">
      <c r="A2997" t="str">
        <f>IFERROR(VLOOKUP(I2997,รวมโครงการที่ผ่านทั้งหมด!G:X,18,0),"")</f>
        <v/>
      </c>
      <c r="B2997" s="1" t="s">
        <v>271</v>
      </c>
      <c r="C2997" t="s">
        <v>272</v>
      </c>
      <c r="D2997" s="7" t="s">
        <v>151</v>
      </c>
      <c r="E2997" s="7" t="s">
        <v>7703</v>
      </c>
      <c r="F2997" t="s">
        <v>7833</v>
      </c>
      <c r="G2997" s="7" t="s">
        <v>7703</v>
      </c>
      <c r="H2997" t="s">
        <v>7834</v>
      </c>
      <c r="I2997" t="s">
        <v>7847</v>
      </c>
      <c r="J2997" t="s">
        <v>7848</v>
      </c>
      <c r="K2997" t="s">
        <v>7849</v>
      </c>
    </row>
    <row r="2998" spans="1:11">
      <c r="A2998" t="str">
        <f>IFERROR(VLOOKUP(I2998,รวมโครงการที่ผ่านทั้งหมด!G:X,18,0),"")</f>
        <v/>
      </c>
      <c r="B2998" s="1" t="s">
        <v>271</v>
      </c>
      <c r="C2998" t="s">
        <v>272</v>
      </c>
      <c r="D2998" s="7" t="s">
        <v>1201</v>
      </c>
      <c r="E2998" s="7" t="s">
        <v>8084</v>
      </c>
      <c r="F2998" t="s">
        <v>346</v>
      </c>
      <c r="G2998" s="7" t="s">
        <v>8084</v>
      </c>
      <c r="H2998" t="s">
        <v>8085</v>
      </c>
      <c r="I2998" t="s">
        <v>8086</v>
      </c>
      <c r="J2998" t="s">
        <v>8087</v>
      </c>
      <c r="K2998" t="s">
        <v>8088</v>
      </c>
    </row>
    <row r="2999" spans="1:11">
      <c r="A2999" t="str">
        <f>IFERROR(VLOOKUP(I2999,รวมโครงการที่ผ่านทั้งหมด!G:X,18,0),"")</f>
        <v/>
      </c>
      <c r="B2999" s="1" t="s">
        <v>271</v>
      </c>
      <c r="C2999" t="s">
        <v>272</v>
      </c>
      <c r="D2999" s="7" t="s">
        <v>1201</v>
      </c>
      <c r="E2999" s="7" t="s">
        <v>8084</v>
      </c>
      <c r="F2999" t="s">
        <v>346</v>
      </c>
      <c r="G2999" s="7" t="s">
        <v>8084</v>
      </c>
      <c r="H2999" t="s">
        <v>8085</v>
      </c>
      <c r="I2999" t="s">
        <v>8089</v>
      </c>
      <c r="J2999" t="s">
        <v>8090</v>
      </c>
      <c r="K2999" t="s">
        <v>8091</v>
      </c>
    </row>
    <row r="3000" spans="1:11">
      <c r="A3000" t="str">
        <f>IFERROR(VLOOKUP(I3000,รวมโครงการที่ผ่านทั้งหมด!G:X,18,0),"")</f>
        <v/>
      </c>
      <c r="B3000" s="1" t="s">
        <v>271</v>
      </c>
      <c r="C3000" t="s">
        <v>272</v>
      </c>
      <c r="D3000" s="7" t="s">
        <v>1201</v>
      </c>
      <c r="E3000" s="7" t="s">
        <v>8084</v>
      </c>
      <c r="F3000" t="s">
        <v>346</v>
      </c>
      <c r="G3000" s="7" t="s">
        <v>8084</v>
      </c>
      <c r="H3000" t="s">
        <v>8085</v>
      </c>
      <c r="I3000" t="s">
        <v>8104</v>
      </c>
      <c r="J3000" t="s">
        <v>8105</v>
      </c>
      <c r="K3000" t="s">
        <v>8106</v>
      </c>
    </row>
    <row r="3001" spans="1:11">
      <c r="A3001" t="str">
        <f>IFERROR(VLOOKUP(I3001,รวมโครงการที่ผ่านทั้งหมด!G:X,18,0),"")</f>
        <v/>
      </c>
      <c r="B3001" s="1" t="s">
        <v>271</v>
      </c>
      <c r="C3001" t="s">
        <v>272</v>
      </c>
      <c r="D3001" s="7" t="s">
        <v>1201</v>
      </c>
      <c r="E3001" s="7" t="s">
        <v>8084</v>
      </c>
      <c r="F3001" t="s">
        <v>346</v>
      </c>
      <c r="G3001" s="7" t="s">
        <v>8084</v>
      </c>
      <c r="H3001" t="s">
        <v>8085</v>
      </c>
      <c r="I3001" t="s">
        <v>8107</v>
      </c>
      <c r="J3001" t="s">
        <v>8108</v>
      </c>
      <c r="K3001" t="s">
        <v>8109</v>
      </c>
    </row>
    <row r="3002" spans="1:11">
      <c r="A3002" t="str">
        <f>IFERROR(VLOOKUP(I3002,รวมโครงการที่ผ่านทั้งหมด!G:X,18,0),"")</f>
        <v/>
      </c>
      <c r="B3002" s="1" t="s">
        <v>271</v>
      </c>
      <c r="C3002" t="s">
        <v>272</v>
      </c>
      <c r="D3002" s="7" t="s">
        <v>1201</v>
      </c>
      <c r="E3002" s="7" t="s">
        <v>8084</v>
      </c>
      <c r="F3002" t="s">
        <v>346</v>
      </c>
      <c r="G3002" s="7" t="s">
        <v>8084</v>
      </c>
      <c r="H3002" t="s">
        <v>8085</v>
      </c>
      <c r="I3002" t="s">
        <v>8110</v>
      </c>
      <c r="J3002" t="s">
        <v>8111</v>
      </c>
      <c r="K3002" t="s">
        <v>8112</v>
      </c>
    </row>
    <row r="3003" spans="1:11">
      <c r="A3003" t="str">
        <f>IFERROR(VLOOKUP(I3003,รวมโครงการที่ผ่านทั้งหมด!G:X,18,0),"")</f>
        <v/>
      </c>
      <c r="B3003" s="1" t="s">
        <v>271</v>
      </c>
      <c r="C3003" t="s">
        <v>272</v>
      </c>
      <c r="D3003" s="7" t="s">
        <v>151</v>
      </c>
      <c r="E3003" s="7" t="s">
        <v>1219</v>
      </c>
      <c r="F3003" t="s">
        <v>1014</v>
      </c>
      <c r="G3003" s="7" t="s">
        <v>10760</v>
      </c>
      <c r="H3003" t="s">
        <v>8216</v>
      </c>
      <c r="I3003" t="s">
        <v>8217</v>
      </c>
      <c r="J3003" t="s">
        <v>8218</v>
      </c>
      <c r="K3003" t="s">
        <v>8219</v>
      </c>
    </row>
    <row r="3004" spans="1:11">
      <c r="A3004" t="str">
        <f>IFERROR(VLOOKUP(I3004,รวมโครงการที่ผ่านทั้งหมด!G:X,18,0),"")</f>
        <v/>
      </c>
      <c r="B3004" s="1" t="s">
        <v>271</v>
      </c>
      <c r="C3004" t="s">
        <v>272</v>
      </c>
      <c r="D3004" s="7" t="s">
        <v>76</v>
      </c>
      <c r="E3004" s="7" t="s">
        <v>8489</v>
      </c>
      <c r="F3004" t="s">
        <v>8490</v>
      </c>
      <c r="G3004" s="7" t="s">
        <v>8489</v>
      </c>
      <c r="H3004" t="s">
        <v>8491</v>
      </c>
      <c r="I3004" t="s">
        <v>8525</v>
      </c>
      <c r="J3004" t="s">
        <v>8526</v>
      </c>
      <c r="K3004" t="s">
        <v>8527</v>
      </c>
    </row>
    <row r="3005" spans="1:11">
      <c r="A3005" t="str">
        <f>IFERROR(VLOOKUP(I3005,รวมโครงการที่ผ่านทั้งหมด!G:X,18,0),"")</f>
        <v/>
      </c>
      <c r="B3005" s="1" t="s">
        <v>271</v>
      </c>
      <c r="C3005" t="s">
        <v>272</v>
      </c>
      <c r="D3005" s="7" t="s">
        <v>76</v>
      </c>
      <c r="E3005" s="7" t="s">
        <v>8489</v>
      </c>
      <c r="F3005" t="s">
        <v>8490</v>
      </c>
      <c r="G3005" s="7" t="s">
        <v>8489</v>
      </c>
      <c r="H3005" t="s">
        <v>8491</v>
      </c>
      <c r="I3005" t="s">
        <v>8528</v>
      </c>
      <c r="J3005" t="s">
        <v>8529</v>
      </c>
      <c r="K3005" t="s">
        <v>8530</v>
      </c>
    </row>
    <row r="3006" spans="1:11">
      <c r="A3006" t="str">
        <f>IFERROR(VLOOKUP(I3006,รวมโครงการที่ผ่านทั้งหมด!G:X,18,0),"")</f>
        <v/>
      </c>
      <c r="B3006" s="1" t="s">
        <v>271</v>
      </c>
      <c r="C3006" t="s">
        <v>272</v>
      </c>
      <c r="D3006" s="7" t="s">
        <v>76</v>
      </c>
      <c r="E3006" s="7" t="s">
        <v>8489</v>
      </c>
      <c r="F3006" t="s">
        <v>8490</v>
      </c>
      <c r="G3006" s="7" t="s">
        <v>8489</v>
      </c>
      <c r="H3006" t="s">
        <v>8491</v>
      </c>
      <c r="I3006" t="s">
        <v>8531</v>
      </c>
      <c r="J3006" t="s">
        <v>8532</v>
      </c>
      <c r="K3006" t="s">
        <v>8533</v>
      </c>
    </row>
    <row r="3007" spans="1:11">
      <c r="A3007" t="str">
        <f>IFERROR(VLOOKUP(I3007,รวมโครงการที่ผ่านทั้งหมด!G:X,18,0),"")</f>
        <v/>
      </c>
      <c r="B3007" s="1" t="s">
        <v>271</v>
      </c>
      <c r="C3007" t="s">
        <v>272</v>
      </c>
      <c r="D3007" s="7" t="s">
        <v>151</v>
      </c>
      <c r="E3007" s="7" t="s">
        <v>8667</v>
      </c>
      <c r="F3007" t="s">
        <v>292</v>
      </c>
      <c r="G3007" s="7" t="s">
        <v>8667</v>
      </c>
      <c r="H3007" t="s">
        <v>8668</v>
      </c>
      <c r="I3007" t="s">
        <v>8720</v>
      </c>
      <c r="J3007" t="s">
        <v>8721</v>
      </c>
      <c r="K3007" t="s">
        <v>8722</v>
      </c>
    </row>
    <row r="3008" spans="1:11">
      <c r="A3008" t="str">
        <f>IFERROR(VLOOKUP(I3008,รวมโครงการที่ผ่านทั้งหมด!G:X,18,0),"")</f>
        <v/>
      </c>
      <c r="B3008" s="1" t="s">
        <v>271</v>
      </c>
      <c r="C3008" t="s">
        <v>272</v>
      </c>
      <c r="D3008" s="7" t="s">
        <v>151</v>
      </c>
      <c r="E3008" s="7" t="s">
        <v>8667</v>
      </c>
      <c r="F3008" t="s">
        <v>292</v>
      </c>
      <c r="G3008" s="7" t="s">
        <v>8667</v>
      </c>
      <c r="H3008" t="s">
        <v>8668</v>
      </c>
      <c r="I3008" t="s">
        <v>8780</v>
      </c>
      <c r="J3008" t="s">
        <v>8781</v>
      </c>
      <c r="K3008" t="s">
        <v>8782</v>
      </c>
    </row>
    <row r="3009" spans="1:11">
      <c r="A3009" t="str">
        <f>IFERROR(VLOOKUP(I3009,รวมโครงการที่ผ่านทั้งหมด!G:X,18,0),"")</f>
        <v/>
      </c>
      <c r="B3009" s="1" t="s">
        <v>271</v>
      </c>
      <c r="C3009" t="s">
        <v>272</v>
      </c>
      <c r="D3009" s="7" t="s">
        <v>151</v>
      </c>
      <c r="E3009" s="7" t="s">
        <v>8667</v>
      </c>
      <c r="F3009" t="s">
        <v>292</v>
      </c>
      <c r="G3009" s="7" t="s">
        <v>8667</v>
      </c>
      <c r="H3009" t="s">
        <v>8668</v>
      </c>
      <c r="I3009" t="s">
        <v>8807</v>
      </c>
      <c r="J3009" t="s">
        <v>8808</v>
      </c>
      <c r="K3009" t="s">
        <v>8809</v>
      </c>
    </row>
    <row r="3010" spans="1:11">
      <c r="A3010" t="str">
        <f>IFERROR(VLOOKUP(I3010,รวมโครงการที่ผ่านทั้งหมด!G:X,18,0),"")</f>
        <v/>
      </c>
      <c r="B3010" s="1" t="s">
        <v>271</v>
      </c>
      <c r="C3010" t="s">
        <v>272</v>
      </c>
      <c r="D3010" s="7" t="s">
        <v>151</v>
      </c>
      <c r="E3010" s="7" t="s">
        <v>8969</v>
      </c>
      <c r="F3010" t="s">
        <v>9177</v>
      </c>
      <c r="G3010" s="7" t="s">
        <v>8969</v>
      </c>
      <c r="H3010" t="s">
        <v>9178</v>
      </c>
      <c r="I3010" t="s">
        <v>9191</v>
      </c>
      <c r="J3010" t="s">
        <v>9192</v>
      </c>
      <c r="K3010" t="s">
        <v>9193</v>
      </c>
    </row>
    <row r="3011" spans="1:11">
      <c r="A3011" t="str">
        <f>IFERROR(VLOOKUP(I3011,รวมโครงการที่ผ่านทั้งหมด!G:X,18,0),"")</f>
        <v/>
      </c>
      <c r="B3011" s="1" t="s">
        <v>271</v>
      </c>
      <c r="C3011" t="s">
        <v>272</v>
      </c>
      <c r="D3011" s="7" t="s">
        <v>151</v>
      </c>
      <c r="E3011" s="7" t="s">
        <v>8969</v>
      </c>
      <c r="F3011" t="s">
        <v>9177</v>
      </c>
      <c r="G3011" s="7" t="s">
        <v>8969</v>
      </c>
      <c r="H3011" t="s">
        <v>9178</v>
      </c>
      <c r="I3011" t="s">
        <v>9194</v>
      </c>
      <c r="J3011" t="s">
        <v>9195</v>
      </c>
      <c r="K3011" t="s">
        <v>9196</v>
      </c>
    </row>
    <row r="3012" spans="1:11">
      <c r="A3012" t="str">
        <f>IFERROR(VLOOKUP(I3012,รวมโครงการที่ผ่านทั้งหมด!G:X,18,0),"")</f>
        <v/>
      </c>
      <c r="B3012" s="1" t="s">
        <v>271</v>
      </c>
      <c r="C3012" t="s">
        <v>272</v>
      </c>
      <c r="D3012" s="7" t="s">
        <v>151</v>
      </c>
      <c r="E3012" s="7" t="s">
        <v>8969</v>
      </c>
      <c r="F3012" t="s">
        <v>9177</v>
      </c>
      <c r="G3012" s="7" t="s">
        <v>8969</v>
      </c>
      <c r="H3012" t="s">
        <v>9178</v>
      </c>
      <c r="I3012" t="s">
        <v>9206</v>
      </c>
      <c r="J3012" t="s">
        <v>9207</v>
      </c>
      <c r="K3012" t="s">
        <v>9208</v>
      </c>
    </row>
    <row r="3013" spans="1:11">
      <c r="A3013" t="str">
        <f>IFERROR(VLOOKUP(I3013,รวมโครงการที่ผ่านทั้งหมด!G:X,18,0),"")</f>
        <v/>
      </c>
      <c r="B3013" s="1" t="s">
        <v>271</v>
      </c>
      <c r="C3013" t="s">
        <v>272</v>
      </c>
      <c r="D3013" s="7" t="s">
        <v>151</v>
      </c>
      <c r="E3013" s="7" t="s">
        <v>8969</v>
      </c>
      <c r="F3013" t="s">
        <v>9177</v>
      </c>
      <c r="G3013" s="7" t="s">
        <v>8969</v>
      </c>
      <c r="H3013" t="s">
        <v>9178</v>
      </c>
      <c r="I3013" t="s">
        <v>9209</v>
      </c>
      <c r="J3013" t="s">
        <v>9210</v>
      </c>
      <c r="K3013" t="s">
        <v>9211</v>
      </c>
    </row>
    <row r="3014" spans="1:11">
      <c r="A3014" t="str">
        <f>IFERROR(VLOOKUP(I3014,รวมโครงการที่ผ่านทั้งหมด!G:X,18,0),"")</f>
        <v/>
      </c>
      <c r="B3014" s="1" t="s">
        <v>271</v>
      </c>
      <c r="C3014" t="s">
        <v>272</v>
      </c>
      <c r="D3014" s="7" t="s">
        <v>151</v>
      </c>
      <c r="E3014" s="7" t="s">
        <v>9256</v>
      </c>
      <c r="F3014" t="s">
        <v>292</v>
      </c>
      <c r="G3014" s="7" t="s">
        <v>9256</v>
      </c>
      <c r="H3014" t="s">
        <v>9257</v>
      </c>
      <c r="I3014" t="s">
        <v>9418</v>
      </c>
      <c r="J3014" t="s">
        <v>9419</v>
      </c>
      <c r="K3014" t="s">
        <v>9420</v>
      </c>
    </row>
    <row r="3015" spans="1:11">
      <c r="A3015" t="str">
        <f>IFERROR(VLOOKUP(I3015,รวมโครงการที่ผ่านทั้งหมด!G:X,18,0),"")</f>
        <v/>
      </c>
      <c r="B3015" s="1" t="s">
        <v>271</v>
      </c>
      <c r="C3015" t="s">
        <v>272</v>
      </c>
      <c r="D3015" s="7" t="s">
        <v>151</v>
      </c>
      <c r="E3015" s="7" t="s">
        <v>9256</v>
      </c>
      <c r="F3015" t="s">
        <v>292</v>
      </c>
      <c r="G3015" s="7" t="s">
        <v>9256</v>
      </c>
      <c r="H3015" t="s">
        <v>9257</v>
      </c>
      <c r="I3015" t="s">
        <v>9430</v>
      </c>
      <c r="J3015" t="s">
        <v>9431</v>
      </c>
      <c r="K3015" t="s">
        <v>9432</v>
      </c>
    </row>
    <row r="3016" spans="1:11">
      <c r="A3016" t="str">
        <f>IFERROR(VLOOKUP(I3016,รวมโครงการที่ผ่านทั้งหมด!G:X,18,0),"")</f>
        <v/>
      </c>
      <c r="B3016" s="1" t="s">
        <v>271</v>
      </c>
      <c r="C3016" t="s">
        <v>272</v>
      </c>
      <c r="D3016" s="7" t="s">
        <v>151</v>
      </c>
      <c r="E3016" s="7" t="s">
        <v>9448</v>
      </c>
      <c r="F3016" t="s">
        <v>9476</v>
      </c>
      <c r="G3016" s="7" t="s">
        <v>9448</v>
      </c>
      <c r="H3016" t="s">
        <v>9477</v>
      </c>
      <c r="I3016" t="s">
        <v>9487</v>
      </c>
      <c r="J3016" t="s">
        <v>9488</v>
      </c>
      <c r="K3016" t="s">
        <v>9489</v>
      </c>
    </row>
    <row r="3017" spans="1:11">
      <c r="A3017" t="str">
        <f>IFERROR(VLOOKUP(I3017,รวมโครงการที่ผ่านทั้งหมด!G:X,18,0),"")</f>
        <v/>
      </c>
      <c r="B3017" s="1" t="s">
        <v>271</v>
      </c>
      <c r="C3017" t="s">
        <v>272</v>
      </c>
      <c r="D3017" s="7" t="s">
        <v>151</v>
      </c>
      <c r="E3017" s="7" t="s">
        <v>9448</v>
      </c>
      <c r="F3017" t="s">
        <v>9476</v>
      </c>
      <c r="G3017" s="7" t="s">
        <v>9448</v>
      </c>
      <c r="H3017" t="s">
        <v>9477</v>
      </c>
      <c r="I3017" t="s">
        <v>9490</v>
      </c>
      <c r="J3017" t="s">
        <v>9491</v>
      </c>
      <c r="K3017" t="s">
        <v>9492</v>
      </c>
    </row>
    <row r="3018" spans="1:11">
      <c r="A3018" t="str">
        <f>IFERROR(VLOOKUP(I3018,รวมโครงการที่ผ่านทั้งหมด!G:X,18,0),"")</f>
        <v/>
      </c>
      <c r="B3018" s="1" t="s">
        <v>271</v>
      </c>
      <c r="C3018" t="s">
        <v>272</v>
      </c>
      <c r="D3018" s="7" t="s">
        <v>151</v>
      </c>
      <c r="E3018" s="7" t="s">
        <v>9448</v>
      </c>
      <c r="F3018" t="s">
        <v>9476</v>
      </c>
      <c r="G3018" s="7" t="s">
        <v>9448</v>
      </c>
      <c r="H3018" t="s">
        <v>9477</v>
      </c>
      <c r="I3018" t="s">
        <v>9493</v>
      </c>
      <c r="J3018" t="s">
        <v>9494</v>
      </c>
      <c r="K3018" t="s">
        <v>9495</v>
      </c>
    </row>
    <row r="3019" spans="1:11">
      <c r="A3019" t="str">
        <f>IFERROR(VLOOKUP(I3019,รวมโครงการที่ผ่านทั้งหมด!G:X,18,0),"")</f>
        <v/>
      </c>
      <c r="B3019" s="1" t="s">
        <v>271</v>
      </c>
      <c r="C3019" t="s">
        <v>272</v>
      </c>
      <c r="D3019" s="7" t="s">
        <v>151</v>
      </c>
      <c r="E3019" s="7" t="s">
        <v>9600</v>
      </c>
      <c r="F3019" t="s">
        <v>8970</v>
      </c>
      <c r="G3019" s="7" t="s">
        <v>9600</v>
      </c>
      <c r="H3019" t="s">
        <v>9657</v>
      </c>
      <c r="I3019" t="s">
        <v>9673</v>
      </c>
      <c r="J3019" t="s">
        <v>9674</v>
      </c>
      <c r="K3019" t="s">
        <v>9675</v>
      </c>
    </row>
    <row r="3020" spans="1:11">
      <c r="A3020">
        <f>IFERROR(VLOOKUP(I3020,รวมโครงการที่ผ่านทั้งหมด!G:X,18,0),"")</f>
        <v>1</v>
      </c>
      <c r="B3020" s="1" t="s">
        <v>271</v>
      </c>
      <c r="C3020" t="s">
        <v>272</v>
      </c>
      <c r="D3020" s="7" t="s">
        <v>151</v>
      </c>
      <c r="E3020" s="7" t="s">
        <v>9992</v>
      </c>
      <c r="F3020" t="s">
        <v>9993</v>
      </c>
      <c r="G3020" s="7" t="s">
        <v>9992</v>
      </c>
      <c r="H3020" t="s">
        <v>9994</v>
      </c>
      <c r="I3020" t="s">
        <v>9998</v>
      </c>
      <c r="J3020" t="s">
        <v>9999</v>
      </c>
      <c r="K3020" t="s">
        <v>10000</v>
      </c>
    </row>
    <row r="3021" spans="1:11">
      <c r="A3021" t="str">
        <f>IFERROR(VLOOKUP(I3021,รวมโครงการที่ผ่านทั้งหมด!G:X,18,0),"")</f>
        <v/>
      </c>
      <c r="B3021" s="1" t="s">
        <v>271</v>
      </c>
      <c r="C3021" t="s">
        <v>272</v>
      </c>
      <c r="D3021" s="7" t="s">
        <v>151</v>
      </c>
      <c r="E3021" s="7" t="s">
        <v>9992</v>
      </c>
      <c r="F3021" t="s">
        <v>9993</v>
      </c>
      <c r="G3021" s="7" t="s">
        <v>9992</v>
      </c>
      <c r="H3021" t="s">
        <v>9994</v>
      </c>
      <c r="I3021" t="s">
        <v>10013</v>
      </c>
      <c r="J3021" t="s">
        <v>10014</v>
      </c>
      <c r="K3021" t="s">
        <v>10015</v>
      </c>
    </row>
    <row r="3022" spans="1:11">
      <c r="A3022">
        <f>IFERROR(VLOOKUP(I3022,รวมโครงการที่ผ่านทั้งหมด!G:X,18,0),"")</f>
        <v>1</v>
      </c>
      <c r="B3022" s="1" t="s">
        <v>271</v>
      </c>
      <c r="C3022" t="s">
        <v>272</v>
      </c>
      <c r="D3022" s="7" t="s">
        <v>151</v>
      </c>
      <c r="E3022" s="7" t="s">
        <v>10253</v>
      </c>
      <c r="F3022" t="s">
        <v>10254</v>
      </c>
      <c r="G3022" s="7" t="s">
        <v>10767</v>
      </c>
      <c r="H3022" t="s">
        <v>10255</v>
      </c>
      <c r="I3022" t="s">
        <v>10262</v>
      </c>
      <c r="J3022" t="s">
        <v>10263</v>
      </c>
      <c r="K3022" t="s">
        <v>10264</v>
      </c>
    </row>
    <row r="3023" spans="1:11">
      <c r="A3023" t="str">
        <f>IFERROR(VLOOKUP(I3023,รวมโครงการที่ผ่านทั้งหมด!G:X,18,0),"")</f>
        <v/>
      </c>
      <c r="B3023" s="1" t="s">
        <v>271</v>
      </c>
      <c r="C3023" t="s">
        <v>272</v>
      </c>
      <c r="D3023" s="7" t="s">
        <v>151</v>
      </c>
      <c r="E3023" s="7" t="s">
        <v>10447</v>
      </c>
      <c r="F3023" t="s">
        <v>1042</v>
      </c>
      <c r="G3023" s="7" t="s">
        <v>10447</v>
      </c>
      <c r="H3023" t="s">
        <v>10448</v>
      </c>
      <c r="I3023" t="s">
        <v>10455</v>
      </c>
      <c r="J3023" t="s">
        <v>10456</v>
      </c>
      <c r="K3023" t="s">
        <v>10457</v>
      </c>
    </row>
    <row r="3024" spans="1:11">
      <c r="A3024" t="str">
        <f>IFERROR(VLOOKUP(I3024,รวมโครงการที่ผ่านทั้งหมด!G:X,18,0),"")</f>
        <v/>
      </c>
      <c r="B3024" s="1" t="s">
        <v>271</v>
      </c>
      <c r="C3024" t="s">
        <v>272</v>
      </c>
      <c r="D3024" s="7" t="s">
        <v>151</v>
      </c>
      <c r="E3024" s="7" t="s">
        <v>10485</v>
      </c>
      <c r="F3024" t="s">
        <v>292</v>
      </c>
      <c r="G3024" s="7" t="s">
        <v>10485</v>
      </c>
      <c r="H3024" t="s">
        <v>10486</v>
      </c>
      <c r="I3024" t="s">
        <v>10511</v>
      </c>
      <c r="J3024" t="s">
        <v>10512</v>
      </c>
      <c r="K3024" t="s">
        <v>10513</v>
      </c>
    </row>
    <row r="3025" spans="1:11">
      <c r="A3025" t="str">
        <f>IFERROR(VLOOKUP(I3025,รวมโครงการที่ผ่านทั้งหมด!G:X,18,0),"")</f>
        <v/>
      </c>
      <c r="B3025" s="1" t="s">
        <v>271</v>
      </c>
      <c r="C3025" t="s">
        <v>6066</v>
      </c>
      <c r="D3025" s="7" t="s">
        <v>1201</v>
      </c>
      <c r="E3025" s="7" t="s">
        <v>6050</v>
      </c>
      <c r="F3025" t="s">
        <v>3411</v>
      </c>
      <c r="G3025" s="7" t="s">
        <v>6050</v>
      </c>
      <c r="H3025" t="s">
        <v>6067</v>
      </c>
      <c r="I3025" t="s">
        <v>6068</v>
      </c>
      <c r="J3025" t="s">
        <v>6069</v>
      </c>
      <c r="K3025" t="s">
        <v>6070</v>
      </c>
    </row>
    <row r="3026" spans="1:11">
      <c r="A3026">
        <f>IFERROR(VLOOKUP(I3026,รวมโครงการที่ผ่านทั้งหมด!G:X,18,0),"")</f>
        <v>1</v>
      </c>
      <c r="B3026" s="1" t="s">
        <v>271</v>
      </c>
      <c r="C3026" t="s">
        <v>6066</v>
      </c>
      <c r="D3026" s="7" t="s">
        <v>151</v>
      </c>
      <c r="E3026" s="7" t="s">
        <v>6763</v>
      </c>
      <c r="F3026" t="s">
        <v>6764</v>
      </c>
      <c r="G3026" s="7" t="s">
        <v>10770</v>
      </c>
      <c r="H3026" t="s">
        <v>6765</v>
      </c>
      <c r="I3026" t="s">
        <v>6854</v>
      </c>
      <c r="J3026" t="s">
        <v>6855</v>
      </c>
      <c r="K3026" t="s">
        <v>6856</v>
      </c>
    </row>
    <row r="3027" spans="1:11">
      <c r="A3027" t="str">
        <f>IFERROR(VLOOKUP(I3027,รวมโครงการที่ผ่านทั้งหมด!G:X,18,0),"")</f>
        <v/>
      </c>
      <c r="B3027" s="1" t="s">
        <v>271</v>
      </c>
      <c r="C3027" t="s">
        <v>6066</v>
      </c>
      <c r="D3027" s="7" t="s">
        <v>151</v>
      </c>
      <c r="E3027" s="7" t="s">
        <v>7703</v>
      </c>
      <c r="F3027" t="s">
        <v>78</v>
      </c>
      <c r="G3027" s="7" t="s">
        <v>7703</v>
      </c>
      <c r="H3027" t="s">
        <v>7704</v>
      </c>
      <c r="I3027" t="s">
        <v>7705</v>
      </c>
      <c r="J3027" t="s">
        <v>7706</v>
      </c>
      <c r="K3027" t="s">
        <v>7707</v>
      </c>
    </row>
    <row r="3028" spans="1:11">
      <c r="A3028" t="str">
        <f>IFERROR(VLOOKUP(I3028,รวมโครงการที่ผ่านทั้งหมด!G:X,18,0),"")</f>
        <v/>
      </c>
      <c r="B3028" s="1" t="s">
        <v>271</v>
      </c>
      <c r="C3028" t="s">
        <v>6066</v>
      </c>
      <c r="D3028" s="7" t="s">
        <v>151</v>
      </c>
      <c r="E3028" s="7" t="s">
        <v>7703</v>
      </c>
      <c r="F3028" t="s">
        <v>7850</v>
      </c>
      <c r="G3028" s="7" t="s">
        <v>7703</v>
      </c>
      <c r="H3028" t="s">
        <v>7851</v>
      </c>
      <c r="I3028" t="s">
        <v>7852</v>
      </c>
      <c r="J3028" t="s">
        <v>7853</v>
      </c>
      <c r="K3028" t="s">
        <v>7854</v>
      </c>
    </row>
    <row r="3029" spans="1:11">
      <c r="A3029" t="str">
        <f>IFERROR(VLOOKUP(I3029,รวมโครงการที่ผ่านทั้งหมด!G:X,18,0),"")</f>
        <v/>
      </c>
      <c r="B3029" s="1" t="s">
        <v>271</v>
      </c>
      <c r="C3029" t="s">
        <v>6066</v>
      </c>
      <c r="D3029" s="7" t="s">
        <v>151</v>
      </c>
      <c r="E3029" s="7" t="s">
        <v>8667</v>
      </c>
      <c r="F3029" t="s">
        <v>292</v>
      </c>
      <c r="G3029" s="7" t="s">
        <v>8667</v>
      </c>
      <c r="H3029" t="s">
        <v>8668</v>
      </c>
      <c r="I3029" t="s">
        <v>8768</v>
      </c>
      <c r="J3029" t="s">
        <v>8769</v>
      </c>
      <c r="K3029" t="s">
        <v>8770</v>
      </c>
    </row>
    <row r="3030" spans="1:11">
      <c r="A3030" t="str">
        <f>IFERROR(VLOOKUP(I3030,รวมโครงการที่ผ่านทั้งหมด!G:X,18,0),"")</f>
        <v/>
      </c>
      <c r="B3030" s="1" t="s">
        <v>271</v>
      </c>
      <c r="C3030" t="s">
        <v>6066</v>
      </c>
      <c r="D3030" s="7" t="s">
        <v>151</v>
      </c>
      <c r="E3030" s="7" t="s">
        <v>8969</v>
      </c>
      <c r="F3030" t="s">
        <v>9177</v>
      </c>
      <c r="G3030" s="7" t="s">
        <v>8969</v>
      </c>
      <c r="H3030" t="s">
        <v>9178</v>
      </c>
      <c r="I3030" t="s">
        <v>9188</v>
      </c>
      <c r="J3030" t="s">
        <v>9189</v>
      </c>
      <c r="K3030" t="s">
        <v>9190</v>
      </c>
    </row>
    <row r="3031" spans="1:11">
      <c r="A3031" t="str">
        <f>IFERROR(VLOOKUP(I3031,รวมโครงการที่ผ่านทั้งหมด!G:X,18,0),"")</f>
        <v/>
      </c>
      <c r="B3031" s="1" t="s">
        <v>271</v>
      </c>
      <c r="C3031" t="s">
        <v>6066</v>
      </c>
      <c r="D3031" s="7" t="s">
        <v>151</v>
      </c>
      <c r="E3031" s="7" t="s">
        <v>8969</v>
      </c>
      <c r="F3031" t="s">
        <v>9177</v>
      </c>
      <c r="G3031" s="7" t="s">
        <v>8969</v>
      </c>
      <c r="H3031" t="s">
        <v>9178</v>
      </c>
      <c r="I3031" t="s">
        <v>9200</v>
      </c>
      <c r="J3031" t="s">
        <v>9201</v>
      </c>
      <c r="K3031" t="s">
        <v>9202</v>
      </c>
    </row>
    <row r="3032" spans="1:11">
      <c r="A3032" t="str">
        <f>IFERROR(VLOOKUP(I3032,รวมโครงการที่ผ่านทั้งหมด!G:X,18,0),"")</f>
        <v/>
      </c>
      <c r="B3032" s="1" t="s">
        <v>271</v>
      </c>
      <c r="C3032" t="s">
        <v>6066</v>
      </c>
      <c r="D3032" s="7" t="s">
        <v>151</v>
      </c>
      <c r="E3032" s="7" t="s">
        <v>8969</v>
      </c>
      <c r="F3032" t="s">
        <v>9177</v>
      </c>
      <c r="G3032" s="7" t="s">
        <v>8969</v>
      </c>
      <c r="H3032" t="s">
        <v>9178</v>
      </c>
      <c r="I3032" t="s">
        <v>9212</v>
      </c>
      <c r="J3032" t="s">
        <v>9213</v>
      </c>
      <c r="K3032" t="s">
        <v>9214</v>
      </c>
    </row>
    <row r="3033" spans="1:11">
      <c r="A3033" t="str">
        <f>IFERROR(VLOOKUP(I3033,รวมโครงการที่ผ่านทั้งหมด!G:X,18,0),"")</f>
        <v/>
      </c>
      <c r="B3033" s="1" t="s">
        <v>271</v>
      </c>
      <c r="C3033" t="s">
        <v>6066</v>
      </c>
      <c r="D3033" s="7" t="s">
        <v>151</v>
      </c>
      <c r="E3033" s="7" t="s">
        <v>8969</v>
      </c>
      <c r="F3033" t="s">
        <v>9177</v>
      </c>
      <c r="G3033" s="7" t="s">
        <v>8969</v>
      </c>
      <c r="H3033" t="s">
        <v>9178</v>
      </c>
      <c r="I3033" t="s">
        <v>9215</v>
      </c>
      <c r="J3033" t="s">
        <v>9216</v>
      </c>
      <c r="K3033" t="s">
        <v>9217</v>
      </c>
    </row>
    <row r="3034" spans="1:11">
      <c r="A3034" t="str">
        <f>IFERROR(VLOOKUP(I3034,รวมโครงการที่ผ่านทั้งหมด!G:X,18,0),"")</f>
        <v/>
      </c>
      <c r="B3034" s="1" t="s">
        <v>271</v>
      </c>
      <c r="C3034" t="s">
        <v>6066</v>
      </c>
      <c r="D3034" s="7" t="s">
        <v>151</v>
      </c>
      <c r="E3034" s="7" t="s">
        <v>8969</v>
      </c>
      <c r="F3034" t="s">
        <v>9177</v>
      </c>
      <c r="G3034" s="7" t="s">
        <v>8969</v>
      </c>
      <c r="H3034" t="s">
        <v>9178</v>
      </c>
      <c r="I3034" t="s">
        <v>9221</v>
      </c>
      <c r="J3034" t="s">
        <v>9222</v>
      </c>
      <c r="K3034" t="s">
        <v>9223</v>
      </c>
    </row>
    <row r="3035" spans="1:11">
      <c r="A3035" t="str">
        <f>IFERROR(VLOOKUP(I3035,รวมโครงการที่ผ่านทั้งหมด!G:X,18,0),"")</f>
        <v/>
      </c>
      <c r="B3035" s="1" t="s">
        <v>271</v>
      </c>
      <c r="C3035" t="s">
        <v>6066</v>
      </c>
      <c r="D3035" s="7" t="s">
        <v>151</v>
      </c>
      <c r="E3035" s="7" t="s">
        <v>8969</v>
      </c>
      <c r="F3035" t="s">
        <v>9177</v>
      </c>
      <c r="G3035" s="7" t="s">
        <v>8969</v>
      </c>
      <c r="H3035" t="s">
        <v>9178</v>
      </c>
      <c r="I3035" t="s">
        <v>9230</v>
      </c>
      <c r="J3035" t="s">
        <v>9231</v>
      </c>
      <c r="K3035" t="s">
        <v>9232</v>
      </c>
    </row>
    <row r="3036" spans="1:11">
      <c r="A3036" t="str">
        <f>IFERROR(VLOOKUP(I3036,รวมโครงการที่ผ่านทั้งหมด!G:X,18,0),"")</f>
        <v/>
      </c>
      <c r="B3036" s="1" t="s">
        <v>271</v>
      </c>
      <c r="C3036" t="s">
        <v>6066</v>
      </c>
      <c r="D3036" s="7" t="s">
        <v>151</v>
      </c>
      <c r="E3036" s="7" t="s">
        <v>8969</v>
      </c>
      <c r="F3036" t="s">
        <v>9177</v>
      </c>
      <c r="G3036" s="7" t="s">
        <v>8969</v>
      </c>
      <c r="H3036" t="s">
        <v>9178</v>
      </c>
      <c r="I3036" t="s">
        <v>9236</v>
      </c>
      <c r="J3036" t="s">
        <v>9237</v>
      </c>
      <c r="K3036" t="s">
        <v>9238</v>
      </c>
    </row>
    <row r="3037" spans="1:11">
      <c r="A3037" t="str">
        <f>IFERROR(VLOOKUP(I3037,รวมโครงการที่ผ่านทั้งหมด!G:X,18,0),"")</f>
        <v/>
      </c>
      <c r="B3037" s="1" t="s">
        <v>271</v>
      </c>
      <c r="C3037" t="s">
        <v>6066</v>
      </c>
      <c r="D3037" s="7" t="s">
        <v>151</v>
      </c>
      <c r="E3037" s="7" t="s">
        <v>9541</v>
      </c>
      <c r="F3037" t="s">
        <v>9564</v>
      </c>
      <c r="G3037" s="7" t="s">
        <v>9541</v>
      </c>
      <c r="H3037" t="s">
        <v>9565</v>
      </c>
      <c r="I3037" t="s">
        <v>9566</v>
      </c>
      <c r="J3037" t="s">
        <v>9567</v>
      </c>
      <c r="K3037" t="s">
        <v>9568</v>
      </c>
    </row>
    <row r="3038" spans="1:11">
      <c r="A3038" t="str">
        <f>IFERROR(VLOOKUP(I3038,รวมโครงการที่ผ่านทั้งหมด!G:X,18,0),"")</f>
        <v/>
      </c>
      <c r="B3038" s="1" t="s">
        <v>271</v>
      </c>
      <c r="C3038" t="s">
        <v>6066</v>
      </c>
      <c r="D3038" s="7" t="s">
        <v>151</v>
      </c>
      <c r="E3038" s="7" t="s">
        <v>9922</v>
      </c>
      <c r="F3038" t="s">
        <v>9923</v>
      </c>
      <c r="G3038" s="7" t="s">
        <v>9922</v>
      </c>
      <c r="H3038" t="s">
        <v>9924</v>
      </c>
      <c r="I3038" t="s">
        <v>9928</v>
      </c>
      <c r="J3038" t="s">
        <v>9929</v>
      </c>
      <c r="K3038" t="s">
        <v>9930</v>
      </c>
    </row>
    <row r="3039" spans="1:11">
      <c r="A3039" t="str">
        <f>IFERROR(VLOOKUP(I3039,รวมโครงการที่ผ่านทั้งหมด!G:X,18,0),"")</f>
        <v/>
      </c>
      <c r="B3039" s="1" t="s">
        <v>271</v>
      </c>
      <c r="C3039" t="s">
        <v>6066</v>
      </c>
      <c r="D3039" s="7" t="s">
        <v>151</v>
      </c>
      <c r="E3039" s="7" t="s">
        <v>10253</v>
      </c>
      <c r="F3039" t="s">
        <v>10254</v>
      </c>
      <c r="G3039" s="7" t="s">
        <v>10767</v>
      </c>
      <c r="H3039" t="s">
        <v>10255</v>
      </c>
      <c r="I3039" t="s">
        <v>10256</v>
      </c>
      <c r="J3039" t="s">
        <v>10257</v>
      </c>
      <c r="K3039" t="s">
        <v>10258</v>
      </c>
    </row>
    <row r="3040" spans="1:11">
      <c r="A3040">
        <f>IFERROR(VLOOKUP(I3040,รวมโครงการที่ผ่านทั้งหมด!G:X,18,0),"")</f>
        <v>1</v>
      </c>
      <c r="B3040" s="1" t="s">
        <v>271</v>
      </c>
      <c r="C3040" t="s">
        <v>6066</v>
      </c>
      <c r="D3040" s="7" t="s">
        <v>151</v>
      </c>
      <c r="E3040" s="7" t="s">
        <v>10253</v>
      </c>
      <c r="F3040" t="s">
        <v>10254</v>
      </c>
      <c r="G3040" s="7" t="s">
        <v>10767</v>
      </c>
      <c r="H3040" t="s">
        <v>10255</v>
      </c>
      <c r="I3040" t="s">
        <v>10259</v>
      </c>
      <c r="J3040" t="s">
        <v>10260</v>
      </c>
      <c r="K3040" t="s">
        <v>10261</v>
      </c>
    </row>
    <row r="3043" spans="5:5">
      <c r="E3043">
        <f>SUMPRODUCT(1/COUNTIF(E4:E3040,E4:E3040))</f>
        <v>269.99999999999687</v>
      </c>
    </row>
  </sheetData>
  <sortState xmlns:xlrd2="http://schemas.microsoft.com/office/spreadsheetml/2017/richdata2" ref="A1:K3044">
    <sortCondition ref="C1"/>
  </sortState>
  <conditionalFormatting sqref="J2:J1048576">
    <cfRule type="duplicateValues" dxfId="7" priority="2"/>
  </conditionalFormatting>
  <conditionalFormatting sqref="J1">
    <cfRule type="duplicateValues" dxfId="6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159"/>
  <sheetViews>
    <sheetView workbookViewId="0">
      <selection activeCell="E7" sqref="E7:F29"/>
    </sheetView>
  </sheetViews>
  <sheetFormatPr defaultRowHeight="14.25"/>
  <cols>
    <col min="5" max="5" width="13.06640625" bestFit="1" customWidth="1"/>
    <col min="6" max="6" width="14.06640625" customWidth="1"/>
  </cols>
  <sheetData>
    <row r="1" spans="1:6">
      <c r="A1" t="s">
        <v>10799</v>
      </c>
      <c r="B1" t="s">
        <v>10800</v>
      </c>
    </row>
    <row r="2" spans="1:6">
      <c r="A2" t="s">
        <v>59</v>
      </c>
    </row>
    <row r="3" spans="1:6">
      <c r="A3" t="s">
        <v>59</v>
      </c>
      <c r="B3">
        <v>4</v>
      </c>
    </row>
    <row r="4" spans="1:6">
      <c r="A4" t="s">
        <v>59</v>
      </c>
      <c r="B4">
        <v>6</v>
      </c>
    </row>
    <row r="5" spans="1:6">
      <c r="A5" t="s">
        <v>59</v>
      </c>
      <c r="B5">
        <v>1</v>
      </c>
    </row>
    <row r="6" spans="1:6">
      <c r="A6" t="s">
        <v>59</v>
      </c>
      <c r="B6">
        <v>23</v>
      </c>
      <c r="E6" s="27" t="s">
        <v>10596</v>
      </c>
      <c r="F6" t="s">
        <v>10801</v>
      </c>
    </row>
    <row r="7" spans="1:6">
      <c r="A7" t="s">
        <v>59</v>
      </c>
      <c r="B7">
        <v>21</v>
      </c>
      <c r="E7" s="28" t="s">
        <v>59</v>
      </c>
      <c r="F7" s="30">
        <v>80</v>
      </c>
    </row>
    <row r="8" spans="1:6">
      <c r="A8" t="s">
        <v>59</v>
      </c>
      <c r="B8">
        <v>10</v>
      </c>
      <c r="E8" s="28" t="s">
        <v>88</v>
      </c>
      <c r="F8" s="30">
        <v>19</v>
      </c>
    </row>
    <row r="9" spans="1:6">
      <c r="A9" t="s">
        <v>59</v>
      </c>
      <c r="B9">
        <v>5</v>
      </c>
      <c r="E9" s="28" t="s">
        <v>115</v>
      </c>
      <c r="F9" s="30">
        <v>177</v>
      </c>
    </row>
    <row r="10" spans="1:6">
      <c r="A10" t="s">
        <v>59</v>
      </c>
      <c r="B10">
        <v>3</v>
      </c>
      <c r="E10" s="28" t="s">
        <v>124</v>
      </c>
      <c r="F10" s="30">
        <v>57</v>
      </c>
    </row>
    <row r="11" spans="1:6">
      <c r="A11" t="s">
        <v>59</v>
      </c>
      <c r="B11">
        <v>2</v>
      </c>
      <c r="E11" s="28" t="s">
        <v>171</v>
      </c>
      <c r="F11" s="30">
        <v>111</v>
      </c>
    </row>
    <row r="12" spans="1:6">
      <c r="A12" t="s">
        <v>59</v>
      </c>
      <c r="B12">
        <v>5</v>
      </c>
      <c r="E12" s="28" t="s">
        <v>187</v>
      </c>
      <c r="F12" s="30">
        <v>23</v>
      </c>
    </row>
    <row r="13" spans="1:6">
      <c r="A13" t="s">
        <v>88</v>
      </c>
      <c r="E13" s="28" t="s">
        <v>742</v>
      </c>
      <c r="F13" s="30">
        <v>55</v>
      </c>
    </row>
    <row r="14" spans="1:6">
      <c r="A14" t="s">
        <v>88</v>
      </c>
      <c r="B14">
        <v>4</v>
      </c>
      <c r="E14" s="28" t="s">
        <v>225</v>
      </c>
      <c r="F14" s="30">
        <v>59</v>
      </c>
    </row>
    <row r="15" spans="1:6">
      <c r="A15" t="s">
        <v>88</v>
      </c>
      <c r="B15">
        <v>4</v>
      </c>
      <c r="E15" s="28" t="s">
        <v>306</v>
      </c>
      <c r="F15" s="30">
        <v>37</v>
      </c>
    </row>
    <row r="16" spans="1:6">
      <c r="A16" t="s">
        <v>88</v>
      </c>
      <c r="B16">
        <v>3</v>
      </c>
      <c r="E16" s="28" t="s">
        <v>237</v>
      </c>
      <c r="F16" s="30">
        <v>22</v>
      </c>
    </row>
    <row r="17" spans="1:6">
      <c r="A17" t="s">
        <v>88</v>
      </c>
      <c r="B17">
        <v>6</v>
      </c>
      <c r="E17" s="28" t="s">
        <v>192</v>
      </c>
      <c r="F17" s="30">
        <v>107</v>
      </c>
    </row>
    <row r="18" spans="1:6">
      <c r="A18" t="s">
        <v>88</v>
      </c>
      <c r="B18">
        <v>2</v>
      </c>
      <c r="E18" s="28" t="s">
        <v>200</v>
      </c>
      <c r="F18" s="30">
        <v>57</v>
      </c>
    </row>
    <row r="19" spans="1:6">
      <c r="A19" t="s">
        <v>115</v>
      </c>
      <c r="E19" s="28" t="s">
        <v>314</v>
      </c>
      <c r="F19" s="30">
        <v>60</v>
      </c>
    </row>
    <row r="20" spans="1:6">
      <c r="A20" t="s">
        <v>115</v>
      </c>
      <c r="B20">
        <v>22</v>
      </c>
      <c r="E20" s="28" t="s">
        <v>1738</v>
      </c>
      <c r="F20" s="30">
        <v>17</v>
      </c>
    </row>
    <row r="21" spans="1:6">
      <c r="A21" t="s">
        <v>115</v>
      </c>
      <c r="B21">
        <v>31</v>
      </c>
      <c r="E21" s="28" t="s">
        <v>166</v>
      </c>
      <c r="F21" s="30">
        <v>41</v>
      </c>
    </row>
    <row r="22" spans="1:6">
      <c r="A22" t="s">
        <v>115</v>
      </c>
      <c r="B22">
        <v>12</v>
      </c>
      <c r="E22" s="28" t="s">
        <v>161</v>
      </c>
      <c r="F22" s="30">
        <v>63</v>
      </c>
    </row>
    <row r="23" spans="1:6">
      <c r="A23" t="s">
        <v>115</v>
      </c>
      <c r="B23">
        <v>20</v>
      </c>
      <c r="E23" s="28" t="s">
        <v>143</v>
      </c>
      <c r="F23" s="30">
        <v>26</v>
      </c>
    </row>
    <row r="24" spans="1:6">
      <c r="A24" t="s">
        <v>115</v>
      </c>
      <c r="B24">
        <v>3</v>
      </c>
      <c r="E24" s="28" t="s">
        <v>333</v>
      </c>
      <c r="F24" s="30">
        <v>73</v>
      </c>
    </row>
    <row r="25" spans="1:6">
      <c r="A25" t="s">
        <v>115</v>
      </c>
      <c r="B25">
        <v>31</v>
      </c>
      <c r="E25" s="28" t="s">
        <v>1816</v>
      </c>
      <c r="F25" s="30">
        <v>27</v>
      </c>
    </row>
    <row r="26" spans="1:6">
      <c r="A26" t="s">
        <v>115</v>
      </c>
      <c r="B26">
        <v>21</v>
      </c>
      <c r="E26" s="28" t="s">
        <v>40</v>
      </c>
      <c r="F26" s="30">
        <v>77</v>
      </c>
    </row>
    <row r="27" spans="1:6">
      <c r="A27" t="s">
        <v>115</v>
      </c>
      <c r="B27">
        <v>12</v>
      </c>
      <c r="E27" s="28" t="s">
        <v>74</v>
      </c>
      <c r="F27" s="30">
        <v>23</v>
      </c>
    </row>
    <row r="28" spans="1:6">
      <c r="A28" t="s">
        <v>115</v>
      </c>
      <c r="B28">
        <v>18</v>
      </c>
      <c r="E28" s="28" t="s">
        <v>9</v>
      </c>
      <c r="F28" s="30">
        <v>27</v>
      </c>
    </row>
    <row r="29" spans="1:6">
      <c r="A29" t="s">
        <v>115</v>
      </c>
      <c r="B29">
        <v>7</v>
      </c>
      <c r="E29" s="28" t="s">
        <v>271</v>
      </c>
      <c r="F29" s="30">
        <v>133</v>
      </c>
    </row>
    <row r="30" spans="1:6">
      <c r="A30" t="s">
        <v>124</v>
      </c>
      <c r="E30" s="28" t="s">
        <v>10792</v>
      </c>
      <c r="F30" s="30"/>
    </row>
    <row r="31" spans="1:6">
      <c r="A31" t="s">
        <v>124</v>
      </c>
      <c r="B31">
        <v>9</v>
      </c>
      <c r="E31" s="28" t="s">
        <v>10597</v>
      </c>
      <c r="F31" s="30">
        <v>1371</v>
      </c>
    </row>
    <row r="32" spans="1:6">
      <c r="A32" t="s">
        <v>124</v>
      </c>
      <c r="B32">
        <v>14</v>
      </c>
    </row>
    <row r="33" spans="1:2">
      <c r="A33" t="s">
        <v>124</v>
      </c>
      <c r="B33">
        <v>11</v>
      </c>
    </row>
    <row r="34" spans="1:2">
      <c r="A34" t="s">
        <v>124</v>
      </c>
      <c r="B34">
        <v>2</v>
      </c>
    </row>
    <row r="35" spans="1:2">
      <c r="A35" t="s">
        <v>124</v>
      </c>
      <c r="B35">
        <v>7</v>
      </c>
    </row>
    <row r="36" spans="1:2">
      <c r="A36" t="s">
        <v>124</v>
      </c>
      <c r="B36">
        <v>6</v>
      </c>
    </row>
    <row r="37" spans="1:2">
      <c r="A37" t="s">
        <v>124</v>
      </c>
      <c r="B37">
        <v>7</v>
      </c>
    </row>
    <row r="38" spans="1:2">
      <c r="A38" t="s">
        <v>124</v>
      </c>
      <c r="B38">
        <v>1</v>
      </c>
    </row>
    <row r="39" spans="1:2">
      <c r="A39" t="s">
        <v>171</v>
      </c>
    </row>
    <row r="40" spans="1:2">
      <c r="A40" t="s">
        <v>171</v>
      </c>
      <c r="B40">
        <v>27</v>
      </c>
    </row>
    <row r="41" spans="1:2">
      <c r="A41" t="s">
        <v>171</v>
      </c>
      <c r="B41">
        <v>19</v>
      </c>
    </row>
    <row r="42" spans="1:2">
      <c r="A42" t="s">
        <v>171</v>
      </c>
      <c r="B42">
        <v>3</v>
      </c>
    </row>
    <row r="43" spans="1:2">
      <c r="A43" t="s">
        <v>171</v>
      </c>
      <c r="B43">
        <v>9</v>
      </c>
    </row>
    <row r="44" spans="1:2">
      <c r="A44" t="s">
        <v>171</v>
      </c>
      <c r="B44">
        <v>2</v>
      </c>
    </row>
    <row r="45" spans="1:2">
      <c r="A45" t="s">
        <v>171</v>
      </c>
      <c r="B45">
        <v>13</v>
      </c>
    </row>
    <row r="46" spans="1:2">
      <c r="A46" t="s">
        <v>171</v>
      </c>
      <c r="B46">
        <v>2</v>
      </c>
    </row>
    <row r="47" spans="1:2">
      <c r="A47" t="s">
        <v>171</v>
      </c>
      <c r="B47">
        <v>7</v>
      </c>
    </row>
    <row r="48" spans="1:2">
      <c r="A48" t="s">
        <v>171</v>
      </c>
      <c r="B48">
        <v>1</v>
      </c>
    </row>
    <row r="49" spans="1:2">
      <c r="A49" t="s">
        <v>171</v>
      </c>
      <c r="B49">
        <v>5</v>
      </c>
    </row>
    <row r="50" spans="1:2">
      <c r="A50" t="s">
        <v>171</v>
      </c>
      <c r="B50">
        <v>7</v>
      </c>
    </row>
    <row r="51" spans="1:2">
      <c r="A51" t="s">
        <v>171</v>
      </c>
      <c r="B51">
        <v>9</v>
      </c>
    </row>
    <row r="52" spans="1:2">
      <c r="A52" t="s">
        <v>171</v>
      </c>
      <c r="B52">
        <v>7</v>
      </c>
    </row>
    <row r="53" spans="1:2">
      <c r="A53" t="s">
        <v>187</v>
      </c>
    </row>
    <row r="54" spans="1:2">
      <c r="A54" t="s">
        <v>187</v>
      </c>
      <c r="B54">
        <v>12</v>
      </c>
    </row>
    <row r="55" spans="1:2">
      <c r="A55" t="s">
        <v>187</v>
      </c>
      <c r="B55">
        <v>6</v>
      </c>
    </row>
    <row r="56" spans="1:2">
      <c r="A56" t="s">
        <v>187</v>
      </c>
      <c r="B56">
        <v>5</v>
      </c>
    </row>
    <row r="57" spans="1:2">
      <c r="A57" t="s">
        <v>742</v>
      </c>
    </row>
    <row r="58" spans="1:2">
      <c r="A58" t="s">
        <v>742</v>
      </c>
      <c r="B58">
        <v>9</v>
      </c>
    </row>
    <row r="59" spans="1:2">
      <c r="A59" t="s">
        <v>742</v>
      </c>
      <c r="B59">
        <v>11</v>
      </c>
    </row>
    <row r="60" spans="1:2">
      <c r="A60" t="s">
        <v>742</v>
      </c>
      <c r="B60">
        <v>3</v>
      </c>
    </row>
    <row r="61" spans="1:2">
      <c r="A61" t="s">
        <v>742</v>
      </c>
      <c r="B61">
        <v>6</v>
      </c>
    </row>
    <row r="62" spans="1:2">
      <c r="A62" t="s">
        <v>742</v>
      </c>
      <c r="B62">
        <v>7</v>
      </c>
    </row>
    <row r="63" spans="1:2">
      <c r="A63" t="s">
        <v>742</v>
      </c>
      <c r="B63">
        <v>2</v>
      </c>
    </row>
    <row r="64" spans="1:2">
      <c r="A64" t="s">
        <v>742</v>
      </c>
      <c r="B64">
        <v>5</v>
      </c>
    </row>
    <row r="65" spans="1:2">
      <c r="A65" t="s">
        <v>742</v>
      </c>
      <c r="B65">
        <v>6</v>
      </c>
    </row>
    <row r="66" spans="1:2">
      <c r="A66" t="s">
        <v>742</v>
      </c>
      <c r="B66">
        <v>2</v>
      </c>
    </row>
    <row r="67" spans="1:2">
      <c r="A67" t="s">
        <v>742</v>
      </c>
      <c r="B67">
        <v>4</v>
      </c>
    </row>
    <row r="68" spans="1:2">
      <c r="A68" t="s">
        <v>225</v>
      </c>
    </row>
    <row r="69" spans="1:2">
      <c r="A69" t="s">
        <v>225</v>
      </c>
      <c r="B69">
        <v>23</v>
      </c>
    </row>
    <row r="70" spans="1:2">
      <c r="A70" t="s">
        <v>225</v>
      </c>
      <c r="B70">
        <v>9</v>
      </c>
    </row>
    <row r="71" spans="1:2">
      <c r="A71" t="s">
        <v>225</v>
      </c>
      <c r="B71">
        <v>2</v>
      </c>
    </row>
    <row r="72" spans="1:2">
      <c r="A72" t="s">
        <v>225</v>
      </c>
      <c r="B72">
        <v>2</v>
      </c>
    </row>
    <row r="73" spans="1:2">
      <c r="A73" t="s">
        <v>225</v>
      </c>
      <c r="B73">
        <v>3</v>
      </c>
    </row>
    <row r="74" spans="1:2">
      <c r="A74" t="s">
        <v>225</v>
      </c>
      <c r="B74">
        <v>6</v>
      </c>
    </row>
    <row r="75" spans="1:2">
      <c r="A75" t="s">
        <v>225</v>
      </c>
      <c r="B75">
        <v>8</v>
      </c>
    </row>
    <row r="76" spans="1:2">
      <c r="A76" t="s">
        <v>225</v>
      </c>
      <c r="B76">
        <v>6</v>
      </c>
    </row>
    <row r="77" spans="1:2">
      <c r="A77" t="s">
        <v>306</v>
      </c>
    </row>
    <row r="78" spans="1:2">
      <c r="A78" t="s">
        <v>306</v>
      </c>
      <c r="B78">
        <v>11</v>
      </c>
    </row>
    <row r="79" spans="1:2">
      <c r="A79" t="s">
        <v>306</v>
      </c>
      <c r="B79">
        <v>11</v>
      </c>
    </row>
    <row r="80" spans="1:2">
      <c r="A80" t="s">
        <v>306</v>
      </c>
      <c r="B80">
        <v>4</v>
      </c>
    </row>
    <row r="81" spans="1:2">
      <c r="A81" t="s">
        <v>306</v>
      </c>
      <c r="B81">
        <v>1</v>
      </c>
    </row>
    <row r="82" spans="1:2">
      <c r="A82" t="s">
        <v>306</v>
      </c>
      <c r="B82">
        <v>3</v>
      </c>
    </row>
    <row r="83" spans="1:2">
      <c r="A83" t="s">
        <v>306</v>
      </c>
      <c r="B83">
        <v>4</v>
      </c>
    </row>
    <row r="84" spans="1:2">
      <c r="A84" t="s">
        <v>306</v>
      </c>
      <c r="B84">
        <v>3</v>
      </c>
    </row>
    <row r="85" spans="1:2">
      <c r="A85" t="s">
        <v>237</v>
      </c>
    </row>
    <row r="86" spans="1:2">
      <c r="A86" t="s">
        <v>237</v>
      </c>
      <c r="B86">
        <v>16</v>
      </c>
    </row>
    <row r="87" spans="1:2">
      <c r="A87" t="s">
        <v>237</v>
      </c>
      <c r="B87">
        <v>6</v>
      </c>
    </row>
    <row r="88" spans="1:2">
      <c r="A88" t="s">
        <v>192</v>
      </c>
    </row>
    <row r="89" spans="1:2">
      <c r="A89" t="s">
        <v>192</v>
      </c>
      <c r="B89">
        <v>7</v>
      </c>
    </row>
    <row r="90" spans="1:2">
      <c r="A90" t="s">
        <v>192</v>
      </c>
      <c r="B90">
        <v>12</v>
      </c>
    </row>
    <row r="91" spans="1:2">
      <c r="A91" t="s">
        <v>192</v>
      </c>
      <c r="B91">
        <v>28</v>
      </c>
    </row>
    <row r="92" spans="1:2">
      <c r="A92" t="s">
        <v>192</v>
      </c>
      <c r="B92">
        <v>33</v>
      </c>
    </row>
    <row r="93" spans="1:2">
      <c r="A93" t="s">
        <v>192</v>
      </c>
      <c r="B93">
        <v>5</v>
      </c>
    </row>
    <row r="94" spans="1:2">
      <c r="A94" t="s">
        <v>192</v>
      </c>
      <c r="B94">
        <v>22</v>
      </c>
    </row>
    <row r="95" spans="1:2">
      <c r="A95" t="s">
        <v>200</v>
      </c>
    </row>
    <row r="96" spans="1:2">
      <c r="A96" t="s">
        <v>200</v>
      </c>
      <c r="B96">
        <v>43</v>
      </c>
    </row>
    <row r="97" spans="1:2">
      <c r="A97" t="s">
        <v>200</v>
      </c>
      <c r="B97">
        <v>14</v>
      </c>
    </row>
    <row r="98" spans="1:2">
      <c r="A98" t="s">
        <v>314</v>
      </c>
    </row>
    <row r="99" spans="1:2">
      <c r="A99" t="s">
        <v>314</v>
      </c>
      <c r="B99">
        <v>23</v>
      </c>
    </row>
    <row r="100" spans="1:2">
      <c r="A100" t="s">
        <v>314</v>
      </c>
      <c r="B100">
        <v>12</v>
      </c>
    </row>
    <row r="101" spans="1:2">
      <c r="A101" t="s">
        <v>314</v>
      </c>
      <c r="B101">
        <v>16</v>
      </c>
    </row>
    <row r="102" spans="1:2">
      <c r="A102" t="s">
        <v>314</v>
      </c>
      <c r="B102">
        <v>3</v>
      </c>
    </row>
    <row r="103" spans="1:2">
      <c r="A103" t="s">
        <v>314</v>
      </c>
      <c r="B103">
        <v>6</v>
      </c>
    </row>
    <row r="104" spans="1:2">
      <c r="A104" t="s">
        <v>1738</v>
      </c>
    </row>
    <row r="105" spans="1:2">
      <c r="A105" t="s">
        <v>1738</v>
      </c>
      <c r="B105">
        <v>8</v>
      </c>
    </row>
    <row r="106" spans="1:2">
      <c r="A106" t="s">
        <v>1738</v>
      </c>
      <c r="B106">
        <v>3</v>
      </c>
    </row>
    <row r="107" spans="1:2">
      <c r="A107" t="s">
        <v>1738</v>
      </c>
      <c r="B107">
        <v>6</v>
      </c>
    </row>
    <row r="108" spans="1:2">
      <c r="A108" t="s">
        <v>166</v>
      </c>
    </row>
    <row r="109" spans="1:2">
      <c r="A109" t="s">
        <v>166</v>
      </c>
      <c r="B109">
        <v>20</v>
      </c>
    </row>
    <row r="110" spans="1:2">
      <c r="A110" t="s">
        <v>166</v>
      </c>
      <c r="B110">
        <v>10</v>
      </c>
    </row>
    <row r="111" spans="1:2">
      <c r="A111" t="s">
        <v>166</v>
      </c>
      <c r="B111">
        <v>11</v>
      </c>
    </row>
    <row r="112" spans="1:2">
      <c r="A112" t="s">
        <v>161</v>
      </c>
    </row>
    <row r="113" spans="1:2">
      <c r="A113" t="s">
        <v>161</v>
      </c>
      <c r="B113">
        <v>32</v>
      </c>
    </row>
    <row r="114" spans="1:2">
      <c r="A114" t="s">
        <v>161</v>
      </c>
      <c r="B114">
        <v>21</v>
      </c>
    </row>
    <row r="115" spans="1:2">
      <c r="A115" t="s">
        <v>161</v>
      </c>
      <c r="B115">
        <v>10</v>
      </c>
    </row>
    <row r="116" spans="1:2">
      <c r="A116" t="s">
        <v>143</v>
      </c>
    </row>
    <row r="117" spans="1:2">
      <c r="A117" t="s">
        <v>143</v>
      </c>
      <c r="B117">
        <v>16</v>
      </c>
    </row>
    <row r="118" spans="1:2">
      <c r="A118" t="s">
        <v>143</v>
      </c>
      <c r="B118">
        <v>10</v>
      </c>
    </row>
    <row r="119" spans="1:2">
      <c r="A119" t="s">
        <v>333</v>
      </c>
    </row>
    <row r="120" spans="1:2">
      <c r="A120" t="s">
        <v>333</v>
      </c>
      <c r="B120">
        <v>17</v>
      </c>
    </row>
    <row r="121" spans="1:2">
      <c r="A121" t="s">
        <v>333</v>
      </c>
      <c r="B121">
        <v>12</v>
      </c>
    </row>
    <row r="122" spans="1:2">
      <c r="A122" t="s">
        <v>333</v>
      </c>
      <c r="B122">
        <v>9</v>
      </c>
    </row>
    <row r="123" spans="1:2">
      <c r="A123" t="s">
        <v>333</v>
      </c>
      <c r="B123">
        <v>9</v>
      </c>
    </row>
    <row r="124" spans="1:2">
      <c r="A124" t="s">
        <v>333</v>
      </c>
      <c r="B124">
        <v>2</v>
      </c>
    </row>
    <row r="125" spans="1:2">
      <c r="A125" t="s">
        <v>333</v>
      </c>
      <c r="B125">
        <v>4</v>
      </c>
    </row>
    <row r="126" spans="1:2">
      <c r="A126" t="s">
        <v>333</v>
      </c>
      <c r="B126">
        <v>13</v>
      </c>
    </row>
    <row r="127" spans="1:2">
      <c r="A127" t="s">
        <v>333</v>
      </c>
      <c r="B127">
        <v>7</v>
      </c>
    </row>
    <row r="128" spans="1:2">
      <c r="A128" t="s">
        <v>1816</v>
      </c>
    </row>
    <row r="129" spans="1:2">
      <c r="A129" t="s">
        <v>1816</v>
      </c>
      <c r="B129">
        <v>4</v>
      </c>
    </row>
    <row r="130" spans="1:2">
      <c r="A130" t="s">
        <v>1816</v>
      </c>
      <c r="B130">
        <v>9</v>
      </c>
    </row>
    <row r="131" spans="1:2">
      <c r="A131" t="s">
        <v>1816</v>
      </c>
      <c r="B131">
        <v>4</v>
      </c>
    </row>
    <row r="132" spans="1:2">
      <c r="A132" t="s">
        <v>1816</v>
      </c>
      <c r="B132">
        <v>2</v>
      </c>
    </row>
    <row r="133" spans="1:2">
      <c r="A133" t="s">
        <v>1816</v>
      </c>
      <c r="B133">
        <v>3</v>
      </c>
    </row>
    <row r="134" spans="1:2">
      <c r="A134" t="s">
        <v>1816</v>
      </c>
      <c r="B134">
        <v>2</v>
      </c>
    </row>
    <row r="135" spans="1:2">
      <c r="A135" t="s">
        <v>1816</v>
      </c>
      <c r="B135">
        <v>3</v>
      </c>
    </row>
    <row r="136" spans="1:2">
      <c r="A136" t="s">
        <v>40</v>
      </c>
    </row>
    <row r="137" spans="1:2">
      <c r="A137" t="s">
        <v>40</v>
      </c>
      <c r="B137">
        <v>32</v>
      </c>
    </row>
    <row r="138" spans="1:2">
      <c r="A138" t="s">
        <v>40</v>
      </c>
      <c r="B138">
        <v>3</v>
      </c>
    </row>
    <row r="139" spans="1:2">
      <c r="A139" t="s">
        <v>40</v>
      </c>
      <c r="B139">
        <v>9</v>
      </c>
    </row>
    <row r="140" spans="1:2">
      <c r="A140" t="s">
        <v>40</v>
      </c>
      <c r="B140">
        <v>2</v>
      </c>
    </row>
    <row r="141" spans="1:2">
      <c r="A141" t="s">
        <v>40</v>
      </c>
      <c r="B141">
        <v>25</v>
      </c>
    </row>
    <row r="142" spans="1:2">
      <c r="A142" t="s">
        <v>40</v>
      </c>
      <c r="B142">
        <v>6</v>
      </c>
    </row>
    <row r="143" spans="1:2">
      <c r="A143" t="s">
        <v>74</v>
      </c>
    </row>
    <row r="144" spans="1:2">
      <c r="A144" t="s">
        <v>74</v>
      </c>
      <c r="B144">
        <v>18</v>
      </c>
    </row>
    <row r="145" spans="1:2">
      <c r="A145" t="s">
        <v>74</v>
      </c>
      <c r="B145">
        <v>3</v>
      </c>
    </row>
    <row r="146" spans="1:2">
      <c r="A146" t="s">
        <v>74</v>
      </c>
      <c r="B146">
        <v>2</v>
      </c>
    </row>
    <row r="147" spans="1:2">
      <c r="A147" t="s">
        <v>9</v>
      </c>
    </row>
    <row r="148" spans="1:2">
      <c r="A148" t="s">
        <v>9</v>
      </c>
      <c r="B148">
        <v>8</v>
      </c>
    </row>
    <row r="149" spans="1:2">
      <c r="A149" t="s">
        <v>9</v>
      </c>
      <c r="B149">
        <v>5</v>
      </c>
    </row>
    <row r="150" spans="1:2">
      <c r="A150" t="s">
        <v>9</v>
      </c>
      <c r="B150">
        <v>2</v>
      </c>
    </row>
    <row r="151" spans="1:2">
      <c r="A151" t="s">
        <v>9</v>
      </c>
      <c r="B151">
        <v>12</v>
      </c>
    </row>
    <row r="152" spans="1:2">
      <c r="A152" t="s">
        <v>271</v>
      </c>
    </row>
    <row r="153" spans="1:2">
      <c r="A153" t="s">
        <v>271</v>
      </c>
      <c r="B153">
        <v>26</v>
      </c>
    </row>
    <row r="154" spans="1:2">
      <c r="A154" t="s">
        <v>271</v>
      </c>
      <c r="B154">
        <v>19</v>
      </c>
    </row>
    <row r="155" spans="1:2">
      <c r="A155" t="s">
        <v>271</v>
      </c>
      <c r="B155">
        <v>17</v>
      </c>
    </row>
    <row r="156" spans="1:2">
      <c r="A156" t="s">
        <v>271</v>
      </c>
      <c r="B156">
        <v>20</v>
      </c>
    </row>
    <row r="157" spans="1:2">
      <c r="A157" t="s">
        <v>271</v>
      </c>
      <c r="B157">
        <v>17</v>
      </c>
    </row>
    <row r="158" spans="1:2">
      <c r="A158" t="s">
        <v>271</v>
      </c>
      <c r="B158">
        <v>26</v>
      </c>
    </row>
    <row r="159" spans="1:2">
      <c r="A159" t="s">
        <v>271</v>
      </c>
      <c r="B159">
        <v>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20"/>
  <sheetViews>
    <sheetView workbookViewId="0">
      <selection sqref="A1:B1048576"/>
    </sheetView>
  </sheetViews>
  <sheetFormatPr defaultRowHeight="14.25"/>
  <cols>
    <col min="6" max="6" width="13.06640625" bestFit="1" customWidth="1"/>
    <col min="7" max="7" width="14.06640625" customWidth="1"/>
  </cols>
  <sheetData>
    <row r="1" spans="1:7">
      <c r="A1" t="s">
        <v>10799</v>
      </c>
      <c r="B1" t="s">
        <v>10800</v>
      </c>
      <c r="D1" t="s">
        <v>10799</v>
      </c>
      <c r="E1" t="s">
        <v>10800</v>
      </c>
    </row>
    <row r="2" spans="1:7">
      <c r="A2" t="s">
        <v>59</v>
      </c>
      <c r="D2" t="str">
        <f>LEFT(A2,2)</f>
        <v>01</v>
      </c>
    </row>
    <row r="3" spans="1:7">
      <c r="A3" t="s">
        <v>4010</v>
      </c>
      <c r="B3">
        <v>2</v>
      </c>
      <c r="D3" t="str">
        <f t="shared" ref="D3:D66" si="0">LEFT(A3,2)</f>
        <v>01</v>
      </c>
      <c r="E3">
        <v>2</v>
      </c>
      <c r="F3" s="27" t="s">
        <v>10596</v>
      </c>
      <c r="G3" t="s">
        <v>10801</v>
      </c>
    </row>
    <row r="4" spans="1:7">
      <c r="A4" t="s">
        <v>64</v>
      </c>
      <c r="B4">
        <v>6</v>
      </c>
      <c r="D4" t="str">
        <f t="shared" si="0"/>
        <v>01</v>
      </c>
      <c r="E4">
        <v>6</v>
      </c>
      <c r="F4" s="28" t="s">
        <v>59</v>
      </c>
      <c r="G4" s="30">
        <v>18</v>
      </c>
    </row>
    <row r="5" spans="1:7">
      <c r="A5" t="s">
        <v>60</v>
      </c>
      <c r="B5">
        <v>6</v>
      </c>
      <c r="D5" t="str">
        <f t="shared" si="0"/>
        <v>01</v>
      </c>
      <c r="E5">
        <v>6</v>
      </c>
      <c r="F5" s="28" t="s">
        <v>88</v>
      </c>
      <c r="G5" s="30">
        <v>10</v>
      </c>
    </row>
    <row r="6" spans="1:7">
      <c r="A6" t="s">
        <v>98</v>
      </c>
      <c r="B6">
        <v>1</v>
      </c>
      <c r="D6" t="str">
        <f t="shared" si="0"/>
        <v>01</v>
      </c>
      <c r="E6">
        <v>1</v>
      </c>
      <c r="F6" s="28" t="s">
        <v>115</v>
      </c>
      <c r="G6" s="30">
        <v>55</v>
      </c>
    </row>
    <row r="7" spans="1:7">
      <c r="A7" t="s">
        <v>729</v>
      </c>
      <c r="B7">
        <v>1</v>
      </c>
      <c r="D7" t="str">
        <f t="shared" si="0"/>
        <v>01</v>
      </c>
      <c r="E7">
        <v>1</v>
      </c>
      <c r="F7" s="28" t="s">
        <v>124</v>
      </c>
      <c r="G7" s="30">
        <v>17</v>
      </c>
    </row>
    <row r="8" spans="1:7">
      <c r="A8" t="s">
        <v>1495</v>
      </c>
      <c r="B8">
        <v>2</v>
      </c>
      <c r="D8" t="str">
        <f t="shared" si="0"/>
        <v>01</v>
      </c>
      <c r="E8">
        <v>2</v>
      </c>
      <c r="F8" s="28" t="s">
        <v>171</v>
      </c>
      <c r="G8" s="30">
        <v>22</v>
      </c>
    </row>
    <row r="9" spans="1:7">
      <c r="A9" t="s">
        <v>88</v>
      </c>
      <c r="D9" t="str">
        <f t="shared" si="0"/>
        <v>02</v>
      </c>
      <c r="F9" s="28" t="s">
        <v>187</v>
      </c>
      <c r="G9" s="30">
        <v>7</v>
      </c>
    </row>
    <row r="10" spans="1:7">
      <c r="A10" t="s">
        <v>1225</v>
      </c>
      <c r="B10">
        <v>2</v>
      </c>
      <c r="D10" t="str">
        <f t="shared" si="0"/>
        <v>02</v>
      </c>
      <c r="E10">
        <v>2</v>
      </c>
      <c r="F10" s="28" t="s">
        <v>742</v>
      </c>
      <c r="G10" s="30">
        <v>8</v>
      </c>
    </row>
    <row r="11" spans="1:7">
      <c r="A11" t="s">
        <v>2092</v>
      </c>
      <c r="B11">
        <v>2</v>
      </c>
      <c r="D11" t="str">
        <f t="shared" si="0"/>
        <v>02</v>
      </c>
      <c r="E11">
        <v>2</v>
      </c>
      <c r="F11" s="28" t="s">
        <v>225</v>
      </c>
      <c r="G11" s="30">
        <v>13</v>
      </c>
    </row>
    <row r="12" spans="1:7">
      <c r="A12" t="s">
        <v>89</v>
      </c>
      <c r="B12">
        <v>2</v>
      </c>
      <c r="D12" t="str">
        <f t="shared" si="0"/>
        <v>02</v>
      </c>
      <c r="E12">
        <v>2</v>
      </c>
      <c r="F12" s="28" t="s">
        <v>306</v>
      </c>
      <c r="G12" s="30">
        <v>4</v>
      </c>
    </row>
    <row r="13" spans="1:7">
      <c r="A13" t="s">
        <v>1133</v>
      </c>
      <c r="B13">
        <v>3</v>
      </c>
      <c r="D13" t="str">
        <f t="shared" si="0"/>
        <v>02</v>
      </c>
      <c r="E13">
        <v>3</v>
      </c>
      <c r="F13" s="28" t="s">
        <v>237</v>
      </c>
      <c r="G13" s="30">
        <v>2</v>
      </c>
    </row>
    <row r="14" spans="1:7">
      <c r="A14" t="s">
        <v>2245</v>
      </c>
      <c r="B14">
        <v>1</v>
      </c>
      <c r="D14" t="str">
        <f t="shared" si="0"/>
        <v>02</v>
      </c>
      <c r="E14">
        <v>1</v>
      </c>
      <c r="F14" s="28" t="s">
        <v>192</v>
      </c>
      <c r="G14" s="30">
        <v>11</v>
      </c>
    </row>
    <row r="15" spans="1:7">
      <c r="A15" t="s">
        <v>115</v>
      </c>
      <c r="D15" t="str">
        <f t="shared" si="0"/>
        <v>03</v>
      </c>
      <c r="F15" s="28" t="s">
        <v>200</v>
      </c>
      <c r="G15" s="30">
        <v>14</v>
      </c>
    </row>
    <row r="16" spans="1:7">
      <c r="A16" t="s">
        <v>116</v>
      </c>
      <c r="B16">
        <v>7</v>
      </c>
      <c r="D16" t="str">
        <f t="shared" si="0"/>
        <v>03</v>
      </c>
      <c r="E16">
        <v>7</v>
      </c>
      <c r="F16" s="28" t="s">
        <v>314</v>
      </c>
      <c r="G16" s="30">
        <v>19</v>
      </c>
    </row>
    <row r="17" spans="1:7">
      <c r="A17" t="s">
        <v>405</v>
      </c>
      <c r="B17">
        <v>3</v>
      </c>
      <c r="D17" t="str">
        <f t="shared" si="0"/>
        <v>03</v>
      </c>
      <c r="E17">
        <v>3</v>
      </c>
      <c r="F17" s="28" t="s">
        <v>1738</v>
      </c>
      <c r="G17" s="30">
        <v>4</v>
      </c>
    </row>
    <row r="18" spans="1:7">
      <c r="A18" t="s">
        <v>3365</v>
      </c>
      <c r="B18">
        <v>6</v>
      </c>
      <c r="D18" t="str">
        <f t="shared" si="0"/>
        <v>03</v>
      </c>
      <c r="E18">
        <v>6</v>
      </c>
      <c r="F18" s="28" t="s">
        <v>166</v>
      </c>
      <c r="G18" s="30">
        <v>4</v>
      </c>
    </row>
    <row r="19" spans="1:7">
      <c r="A19" t="s">
        <v>1580</v>
      </c>
      <c r="B19">
        <v>9</v>
      </c>
      <c r="D19" t="str">
        <f t="shared" si="0"/>
        <v>03</v>
      </c>
      <c r="E19">
        <v>9</v>
      </c>
      <c r="F19" s="28" t="s">
        <v>161</v>
      </c>
      <c r="G19" s="30">
        <v>7</v>
      </c>
    </row>
    <row r="20" spans="1:7">
      <c r="A20" t="s">
        <v>3352</v>
      </c>
      <c r="B20">
        <v>1</v>
      </c>
      <c r="D20" t="str">
        <f t="shared" si="0"/>
        <v>03</v>
      </c>
      <c r="E20">
        <v>1</v>
      </c>
      <c r="F20" s="28" t="s">
        <v>143</v>
      </c>
      <c r="G20" s="30">
        <v>3</v>
      </c>
    </row>
    <row r="21" spans="1:7">
      <c r="A21" t="s">
        <v>176</v>
      </c>
      <c r="B21">
        <v>5</v>
      </c>
      <c r="D21" t="str">
        <f t="shared" si="0"/>
        <v>03</v>
      </c>
      <c r="E21">
        <v>5</v>
      </c>
      <c r="F21" s="28" t="s">
        <v>333</v>
      </c>
      <c r="G21" s="30">
        <v>24</v>
      </c>
    </row>
    <row r="22" spans="1:7">
      <c r="A22" t="s">
        <v>322</v>
      </c>
      <c r="B22">
        <v>3</v>
      </c>
      <c r="D22" t="str">
        <f t="shared" si="0"/>
        <v>03</v>
      </c>
      <c r="E22">
        <v>3</v>
      </c>
      <c r="F22" s="28" t="s">
        <v>1816</v>
      </c>
      <c r="G22" s="30">
        <v>9</v>
      </c>
    </row>
    <row r="23" spans="1:7">
      <c r="A23" t="s">
        <v>702</v>
      </c>
      <c r="B23">
        <v>3</v>
      </c>
      <c r="D23" t="str">
        <f t="shared" si="0"/>
        <v>03</v>
      </c>
      <c r="E23">
        <v>3</v>
      </c>
      <c r="F23" s="28" t="s">
        <v>40</v>
      </c>
      <c r="G23" s="30">
        <v>13</v>
      </c>
    </row>
    <row r="24" spans="1:7">
      <c r="A24" t="s">
        <v>326</v>
      </c>
      <c r="B24">
        <v>13</v>
      </c>
      <c r="D24" t="str">
        <f t="shared" si="0"/>
        <v>03</v>
      </c>
      <c r="E24">
        <v>13</v>
      </c>
      <c r="F24" s="28" t="s">
        <v>74</v>
      </c>
      <c r="G24" s="30">
        <v>6</v>
      </c>
    </row>
    <row r="25" spans="1:7">
      <c r="A25" t="s">
        <v>129</v>
      </c>
      <c r="B25">
        <v>5</v>
      </c>
      <c r="D25" t="str">
        <f t="shared" si="0"/>
        <v>03</v>
      </c>
      <c r="E25">
        <v>5</v>
      </c>
      <c r="F25" s="28" t="s">
        <v>9</v>
      </c>
      <c r="G25" s="30">
        <v>5</v>
      </c>
    </row>
    <row r="26" spans="1:7">
      <c r="A26" t="s">
        <v>124</v>
      </c>
      <c r="D26" t="str">
        <f t="shared" si="0"/>
        <v>04</v>
      </c>
      <c r="F26" s="28" t="s">
        <v>271</v>
      </c>
      <c r="G26" s="30">
        <v>13</v>
      </c>
    </row>
    <row r="27" spans="1:7">
      <c r="A27" t="s">
        <v>767</v>
      </c>
      <c r="B27">
        <v>3</v>
      </c>
      <c r="D27" t="str">
        <f t="shared" si="0"/>
        <v>04</v>
      </c>
      <c r="E27">
        <v>3</v>
      </c>
      <c r="F27" s="28" t="s">
        <v>10597</v>
      </c>
      <c r="G27" s="30">
        <v>288</v>
      </c>
    </row>
    <row r="28" spans="1:7">
      <c r="A28" t="s">
        <v>125</v>
      </c>
      <c r="B28">
        <v>5</v>
      </c>
      <c r="D28" t="str">
        <f t="shared" si="0"/>
        <v>04</v>
      </c>
      <c r="E28">
        <v>5</v>
      </c>
    </row>
    <row r="29" spans="1:7">
      <c r="A29" t="s">
        <v>747</v>
      </c>
      <c r="B29">
        <v>4</v>
      </c>
      <c r="D29" t="str">
        <f t="shared" si="0"/>
        <v>04</v>
      </c>
      <c r="E29">
        <v>4</v>
      </c>
    </row>
    <row r="30" spans="1:7">
      <c r="A30" t="s">
        <v>1378</v>
      </c>
      <c r="B30">
        <v>1</v>
      </c>
      <c r="D30" t="str">
        <f t="shared" si="0"/>
        <v>04</v>
      </c>
      <c r="E30">
        <v>1</v>
      </c>
    </row>
    <row r="31" spans="1:7">
      <c r="A31" t="s">
        <v>208</v>
      </c>
      <c r="B31">
        <v>2</v>
      </c>
      <c r="D31" t="str">
        <f t="shared" si="0"/>
        <v>04</v>
      </c>
      <c r="E31">
        <v>2</v>
      </c>
    </row>
    <row r="32" spans="1:7">
      <c r="A32" t="s">
        <v>183</v>
      </c>
      <c r="B32">
        <v>1</v>
      </c>
      <c r="D32" t="str">
        <f t="shared" si="0"/>
        <v>04</v>
      </c>
      <c r="E32">
        <v>1</v>
      </c>
    </row>
    <row r="33" spans="1:5">
      <c r="A33" t="s">
        <v>2232</v>
      </c>
      <c r="B33">
        <v>1</v>
      </c>
      <c r="D33" t="str">
        <f t="shared" si="0"/>
        <v>04</v>
      </c>
      <c r="E33">
        <v>1</v>
      </c>
    </row>
    <row r="34" spans="1:5">
      <c r="A34" t="s">
        <v>171</v>
      </c>
      <c r="D34" t="str">
        <f t="shared" si="0"/>
        <v>05</v>
      </c>
    </row>
    <row r="35" spans="1:5">
      <c r="A35" t="s">
        <v>172</v>
      </c>
      <c r="B35">
        <v>7</v>
      </c>
      <c r="D35" t="str">
        <f t="shared" si="0"/>
        <v>05</v>
      </c>
      <c r="E35">
        <v>7</v>
      </c>
    </row>
    <row r="36" spans="1:5">
      <c r="A36" t="s">
        <v>351</v>
      </c>
      <c r="B36">
        <v>3</v>
      </c>
      <c r="D36" t="str">
        <f t="shared" si="0"/>
        <v>05</v>
      </c>
      <c r="E36">
        <v>3</v>
      </c>
    </row>
    <row r="37" spans="1:5">
      <c r="A37" t="s">
        <v>1886</v>
      </c>
      <c r="B37">
        <v>2</v>
      </c>
      <c r="D37" t="str">
        <f t="shared" si="0"/>
        <v>05</v>
      </c>
      <c r="E37">
        <v>2</v>
      </c>
    </row>
    <row r="38" spans="1:5">
      <c r="A38" t="s">
        <v>596</v>
      </c>
      <c r="B38">
        <v>2</v>
      </c>
      <c r="D38" t="str">
        <f t="shared" si="0"/>
        <v>05</v>
      </c>
      <c r="E38">
        <v>2</v>
      </c>
    </row>
    <row r="39" spans="1:5">
      <c r="A39" t="s">
        <v>9303</v>
      </c>
      <c r="B39">
        <v>2</v>
      </c>
      <c r="D39" t="str">
        <f t="shared" si="0"/>
        <v>05</v>
      </c>
      <c r="E39">
        <v>2</v>
      </c>
    </row>
    <row r="40" spans="1:5">
      <c r="A40" t="s">
        <v>416</v>
      </c>
      <c r="B40">
        <v>1</v>
      </c>
      <c r="D40" t="str">
        <f t="shared" si="0"/>
        <v>05</v>
      </c>
      <c r="E40">
        <v>1</v>
      </c>
    </row>
    <row r="41" spans="1:5">
      <c r="A41" t="s">
        <v>5827</v>
      </c>
      <c r="B41">
        <v>1</v>
      </c>
      <c r="D41" t="str">
        <f t="shared" si="0"/>
        <v>05</v>
      </c>
      <c r="E41">
        <v>1</v>
      </c>
    </row>
    <row r="42" spans="1:5">
      <c r="A42" t="s">
        <v>1790</v>
      </c>
      <c r="B42">
        <v>1</v>
      </c>
      <c r="D42" t="str">
        <f t="shared" si="0"/>
        <v>05</v>
      </c>
      <c r="E42">
        <v>1</v>
      </c>
    </row>
    <row r="43" spans="1:5">
      <c r="A43" t="s">
        <v>1743</v>
      </c>
      <c r="B43">
        <v>1</v>
      </c>
      <c r="D43" t="str">
        <f t="shared" si="0"/>
        <v>05</v>
      </c>
      <c r="E43">
        <v>1</v>
      </c>
    </row>
    <row r="44" spans="1:5">
      <c r="A44" t="s">
        <v>290</v>
      </c>
      <c r="B44">
        <v>2</v>
      </c>
      <c r="D44" t="str">
        <f t="shared" si="0"/>
        <v>05</v>
      </c>
      <c r="E44">
        <v>2</v>
      </c>
    </row>
    <row r="45" spans="1:5">
      <c r="A45" t="s">
        <v>187</v>
      </c>
      <c r="D45" t="str">
        <f t="shared" si="0"/>
        <v>06</v>
      </c>
    </row>
    <row r="46" spans="1:5">
      <c r="A46" t="s">
        <v>188</v>
      </c>
      <c r="B46">
        <v>2</v>
      </c>
      <c r="D46" t="str">
        <f t="shared" si="0"/>
        <v>06</v>
      </c>
      <c r="E46">
        <v>2</v>
      </c>
    </row>
    <row r="47" spans="1:5">
      <c r="A47" t="s">
        <v>1314</v>
      </c>
      <c r="B47">
        <v>2</v>
      </c>
      <c r="D47" t="str">
        <f t="shared" si="0"/>
        <v>06</v>
      </c>
      <c r="E47">
        <v>2</v>
      </c>
    </row>
    <row r="48" spans="1:5">
      <c r="A48" t="s">
        <v>751</v>
      </c>
      <c r="B48">
        <v>3</v>
      </c>
      <c r="D48" t="str">
        <f t="shared" si="0"/>
        <v>06</v>
      </c>
      <c r="E48">
        <v>3</v>
      </c>
    </row>
    <row r="49" spans="1:5">
      <c r="A49" t="s">
        <v>742</v>
      </c>
      <c r="D49" t="str">
        <f t="shared" si="0"/>
        <v>07</v>
      </c>
    </row>
    <row r="50" spans="1:5">
      <c r="A50" t="s">
        <v>4469</v>
      </c>
      <c r="B50">
        <v>1</v>
      </c>
      <c r="D50" t="str">
        <f t="shared" si="0"/>
        <v>07</v>
      </c>
      <c r="E50">
        <v>1</v>
      </c>
    </row>
    <row r="51" spans="1:5">
      <c r="A51" t="s">
        <v>3909</v>
      </c>
      <c r="B51">
        <v>2</v>
      </c>
      <c r="D51" t="str">
        <f t="shared" si="0"/>
        <v>07</v>
      </c>
      <c r="E51">
        <v>2</v>
      </c>
    </row>
    <row r="52" spans="1:5">
      <c r="A52" t="s">
        <v>2354</v>
      </c>
      <c r="B52">
        <v>2</v>
      </c>
      <c r="D52" t="str">
        <f t="shared" si="0"/>
        <v>07</v>
      </c>
      <c r="E52">
        <v>2</v>
      </c>
    </row>
    <row r="53" spans="1:5">
      <c r="A53" t="s">
        <v>743</v>
      </c>
      <c r="B53">
        <v>1</v>
      </c>
      <c r="D53" t="str">
        <f t="shared" si="0"/>
        <v>07</v>
      </c>
      <c r="E53">
        <v>1</v>
      </c>
    </row>
    <row r="54" spans="1:5">
      <c r="A54" t="s">
        <v>1059</v>
      </c>
      <c r="B54">
        <v>2</v>
      </c>
      <c r="D54" t="str">
        <f t="shared" si="0"/>
        <v>07</v>
      </c>
      <c r="E54">
        <v>2</v>
      </c>
    </row>
    <row r="55" spans="1:5">
      <c r="A55" t="s">
        <v>225</v>
      </c>
      <c r="D55" t="str">
        <f t="shared" si="0"/>
        <v>08</v>
      </c>
    </row>
    <row r="56" spans="1:5">
      <c r="A56" t="s">
        <v>226</v>
      </c>
      <c r="B56">
        <v>6</v>
      </c>
      <c r="D56" t="str">
        <f t="shared" si="0"/>
        <v>08</v>
      </c>
      <c r="E56">
        <v>6</v>
      </c>
    </row>
    <row r="57" spans="1:5">
      <c r="A57" t="s">
        <v>388</v>
      </c>
      <c r="B57">
        <v>1</v>
      </c>
      <c r="D57" t="str">
        <f t="shared" si="0"/>
        <v>08</v>
      </c>
      <c r="E57">
        <v>1</v>
      </c>
    </row>
    <row r="58" spans="1:5">
      <c r="A58" t="s">
        <v>9747</v>
      </c>
      <c r="B58">
        <v>1</v>
      </c>
      <c r="D58" t="str">
        <f t="shared" si="0"/>
        <v>08</v>
      </c>
      <c r="E58">
        <v>1</v>
      </c>
    </row>
    <row r="59" spans="1:5">
      <c r="A59" t="s">
        <v>6784</v>
      </c>
      <c r="B59">
        <v>1</v>
      </c>
      <c r="D59" t="str">
        <f t="shared" si="0"/>
        <v>08</v>
      </c>
      <c r="E59">
        <v>1</v>
      </c>
    </row>
    <row r="60" spans="1:5">
      <c r="A60" t="s">
        <v>1145</v>
      </c>
      <c r="B60">
        <v>4</v>
      </c>
      <c r="D60" t="str">
        <f t="shared" si="0"/>
        <v>08</v>
      </c>
      <c r="E60">
        <v>4</v>
      </c>
    </row>
    <row r="61" spans="1:5">
      <c r="A61" t="s">
        <v>306</v>
      </c>
      <c r="D61" t="str">
        <f t="shared" si="0"/>
        <v>09</v>
      </c>
    </row>
    <row r="62" spans="1:5">
      <c r="A62" t="s">
        <v>784</v>
      </c>
      <c r="B62">
        <v>3</v>
      </c>
      <c r="D62" t="str">
        <f t="shared" si="0"/>
        <v>09</v>
      </c>
      <c r="E62">
        <v>3</v>
      </c>
    </row>
    <row r="63" spans="1:5">
      <c r="A63" t="s">
        <v>695</v>
      </c>
      <c r="B63">
        <v>1</v>
      </c>
      <c r="D63" t="str">
        <f t="shared" si="0"/>
        <v>09</v>
      </c>
      <c r="E63">
        <v>1</v>
      </c>
    </row>
    <row r="64" spans="1:5">
      <c r="A64" t="s">
        <v>237</v>
      </c>
      <c r="D64" t="str">
        <f t="shared" si="0"/>
        <v>10</v>
      </c>
    </row>
    <row r="65" spans="1:5">
      <c r="A65" t="s">
        <v>238</v>
      </c>
      <c r="B65">
        <v>1</v>
      </c>
      <c r="D65" t="str">
        <f t="shared" si="0"/>
        <v>10</v>
      </c>
      <c r="E65">
        <v>1</v>
      </c>
    </row>
    <row r="66" spans="1:5">
      <c r="A66" t="s">
        <v>1906</v>
      </c>
      <c r="B66">
        <v>1</v>
      </c>
      <c r="D66" t="str">
        <f t="shared" si="0"/>
        <v>10</v>
      </c>
      <c r="E66">
        <v>1</v>
      </c>
    </row>
    <row r="67" spans="1:5">
      <c r="A67" t="s">
        <v>192</v>
      </c>
      <c r="D67" t="str">
        <f t="shared" ref="D67:D119" si="1">LEFT(A67,2)</f>
        <v>11</v>
      </c>
    </row>
    <row r="68" spans="1:5">
      <c r="A68" t="s">
        <v>4581</v>
      </c>
      <c r="B68">
        <v>1</v>
      </c>
      <c r="D68" t="str">
        <f t="shared" si="1"/>
        <v>11</v>
      </c>
      <c r="E68">
        <v>1</v>
      </c>
    </row>
    <row r="69" spans="1:5">
      <c r="A69" t="s">
        <v>486</v>
      </c>
      <c r="B69">
        <v>2</v>
      </c>
      <c r="D69" t="str">
        <f t="shared" si="1"/>
        <v>11</v>
      </c>
      <c r="E69">
        <v>2</v>
      </c>
    </row>
    <row r="70" spans="1:5">
      <c r="A70" t="s">
        <v>258</v>
      </c>
      <c r="B70">
        <v>8</v>
      </c>
      <c r="D70" t="str">
        <f t="shared" si="1"/>
        <v>11</v>
      </c>
      <c r="E70">
        <v>8</v>
      </c>
    </row>
    <row r="71" spans="1:5">
      <c r="A71" t="s">
        <v>200</v>
      </c>
      <c r="D71" t="str">
        <f t="shared" si="1"/>
        <v>12</v>
      </c>
    </row>
    <row r="72" spans="1:5">
      <c r="A72" t="s">
        <v>230</v>
      </c>
      <c r="B72">
        <v>13</v>
      </c>
      <c r="D72" t="str">
        <f t="shared" si="1"/>
        <v>12</v>
      </c>
      <c r="E72">
        <v>13</v>
      </c>
    </row>
    <row r="73" spans="1:5">
      <c r="A73" t="s">
        <v>201</v>
      </c>
      <c r="B73">
        <v>1</v>
      </c>
      <c r="D73" t="str">
        <f t="shared" si="1"/>
        <v>12</v>
      </c>
      <c r="E73">
        <v>1</v>
      </c>
    </row>
    <row r="74" spans="1:5">
      <c r="A74" t="s">
        <v>314</v>
      </c>
      <c r="D74" t="str">
        <f t="shared" si="1"/>
        <v>13</v>
      </c>
    </row>
    <row r="75" spans="1:5">
      <c r="A75" t="s">
        <v>315</v>
      </c>
      <c r="B75">
        <v>3</v>
      </c>
      <c r="D75" t="str">
        <f t="shared" si="1"/>
        <v>13</v>
      </c>
      <c r="E75">
        <v>3</v>
      </c>
    </row>
    <row r="76" spans="1:5">
      <c r="A76" t="s">
        <v>412</v>
      </c>
      <c r="B76">
        <v>5</v>
      </c>
      <c r="D76" t="str">
        <f t="shared" si="1"/>
        <v>13</v>
      </c>
      <c r="E76">
        <v>5</v>
      </c>
    </row>
    <row r="77" spans="1:5">
      <c r="A77" t="s">
        <v>5540</v>
      </c>
      <c r="B77">
        <v>7</v>
      </c>
      <c r="D77" t="str">
        <f t="shared" si="1"/>
        <v>13</v>
      </c>
      <c r="E77">
        <v>7</v>
      </c>
    </row>
    <row r="78" spans="1:5">
      <c r="A78" t="s">
        <v>5678</v>
      </c>
      <c r="B78">
        <v>4</v>
      </c>
      <c r="D78" t="str">
        <f t="shared" si="1"/>
        <v>13</v>
      </c>
      <c r="E78">
        <v>4</v>
      </c>
    </row>
    <row r="79" spans="1:5">
      <c r="A79" t="s">
        <v>1738</v>
      </c>
      <c r="D79" t="str">
        <f t="shared" si="1"/>
        <v>14</v>
      </c>
    </row>
    <row r="80" spans="1:5">
      <c r="A80" t="s">
        <v>1827</v>
      </c>
      <c r="B80">
        <v>3</v>
      </c>
      <c r="D80" t="str">
        <f t="shared" si="1"/>
        <v>14</v>
      </c>
      <c r="E80">
        <v>3</v>
      </c>
    </row>
    <row r="81" spans="1:5">
      <c r="A81" t="s">
        <v>1812</v>
      </c>
      <c r="B81">
        <v>1</v>
      </c>
      <c r="D81" t="str">
        <f t="shared" si="1"/>
        <v>14</v>
      </c>
      <c r="E81">
        <v>1</v>
      </c>
    </row>
    <row r="82" spans="1:5">
      <c r="A82" t="s">
        <v>166</v>
      </c>
      <c r="D82" t="str">
        <f t="shared" si="1"/>
        <v>15</v>
      </c>
    </row>
    <row r="83" spans="1:5">
      <c r="A83" t="s">
        <v>635</v>
      </c>
      <c r="B83">
        <v>2</v>
      </c>
      <c r="D83" t="str">
        <f t="shared" si="1"/>
        <v>15</v>
      </c>
      <c r="E83">
        <v>2</v>
      </c>
    </row>
    <row r="84" spans="1:5">
      <c r="A84" t="s">
        <v>280</v>
      </c>
      <c r="B84">
        <v>1</v>
      </c>
      <c r="D84" t="str">
        <f t="shared" si="1"/>
        <v>15</v>
      </c>
      <c r="E84">
        <v>1</v>
      </c>
    </row>
    <row r="85" spans="1:5">
      <c r="A85" t="s">
        <v>167</v>
      </c>
      <c r="B85">
        <v>1</v>
      </c>
      <c r="D85" t="str">
        <f t="shared" si="1"/>
        <v>15</v>
      </c>
      <c r="E85">
        <v>1</v>
      </c>
    </row>
    <row r="86" spans="1:5">
      <c r="A86" t="s">
        <v>161</v>
      </c>
      <c r="D86" t="str">
        <f t="shared" si="1"/>
        <v>16</v>
      </c>
    </row>
    <row r="87" spans="1:5">
      <c r="A87" t="s">
        <v>162</v>
      </c>
      <c r="B87">
        <v>1</v>
      </c>
      <c r="D87" t="str">
        <f t="shared" si="1"/>
        <v>16</v>
      </c>
      <c r="E87">
        <v>1</v>
      </c>
    </row>
    <row r="88" spans="1:5">
      <c r="A88" t="s">
        <v>1863</v>
      </c>
      <c r="B88">
        <v>6</v>
      </c>
      <c r="D88" t="str">
        <f t="shared" si="1"/>
        <v>16</v>
      </c>
      <c r="E88">
        <v>6</v>
      </c>
    </row>
    <row r="89" spans="1:5">
      <c r="A89" t="s">
        <v>143</v>
      </c>
      <c r="D89" t="str">
        <f t="shared" si="1"/>
        <v>17</v>
      </c>
    </row>
    <row r="90" spans="1:5">
      <c r="A90" t="s">
        <v>248</v>
      </c>
      <c r="B90">
        <v>3</v>
      </c>
      <c r="D90" t="str">
        <f t="shared" si="1"/>
        <v>17</v>
      </c>
      <c r="E90">
        <v>3</v>
      </c>
    </row>
    <row r="91" spans="1:5">
      <c r="A91" t="s">
        <v>333</v>
      </c>
      <c r="D91" t="str">
        <f t="shared" si="1"/>
        <v>18</v>
      </c>
    </row>
    <row r="92" spans="1:5">
      <c r="A92" t="s">
        <v>706</v>
      </c>
      <c r="B92">
        <v>6</v>
      </c>
      <c r="D92" t="str">
        <f t="shared" si="1"/>
        <v>18</v>
      </c>
      <c r="E92">
        <v>6</v>
      </c>
    </row>
    <row r="93" spans="1:5">
      <c r="A93" t="s">
        <v>2470</v>
      </c>
      <c r="B93">
        <v>6</v>
      </c>
      <c r="D93" t="str">
        <f t="shared" si="1"/>
        <v>18</v>
      </c>
      <c r="E93">
        <v>6</v>
      </c>
    </row>
    <row r="94" spans="1:5">
      <c r="A94" t="s">
        <v>2203</v>
      </c>
      <c r="B94">
        <v>6</v>
      </c>
      <c r="D94" t="str">
        <f t="shared" si="1"/>
        <v>18</v>
      </c>
      <c r="E94">
        <v>6</v>
      </c>
    </row>
    <row r="95" spans="1:5">
      <c r="A95" t="s">
        <v>716</v>
      </c>
      <c r="B95">
        <v>3</v>
      </c>
      <c r="D95" t="str">
        <f t="shared" si="1"/>
        <v>18</v>
      </c>
      <c r="E95">
        <v>3</v>
      </c>
    </row>
    <row r="96" spans="1:5">
      <c r="A96" t="s">
        <v>777</v>
      </c>
      <c r="B96">
        <v>1</v>
      </c>
      <c r="D96" t="str">
        <f t="shared" si="1"/>
        <v>18</v>
      </c>
      <c r="E96">
        <v>1</v>
      </c>
    </row>
    <row r="97" spans="1:5">
      <c r="A97" t="s">
        <v>334</v>
      </c>
      <c r="B97">
        <v>2</v>
      </c>
      <c r="D97" t="str">
        <f t="shared" si="1"/>
        <v>18</v>
      </c>
      <c r="E97">
        <v>2</v>
      </c>
    </row>
    <row r="98" spans="1:5">
      <c r="A98" t="s">
        <v>1816</v>
      </c>
      <c r="D98" t="str">
        <f t="shared" si="1"/>
        <v>19</v>
      </c>
    </row>
    <row r="99" spans="1:5">
      <c r="A99" t="s">
        <v>2671</v>
      </c>
      <c r="B99">
        <v>1</v>
      </c>
      <c r="D99" t="str">
        <f t="shared" si="1"/>
        <v>19</v>
      </c>
      <c r="E99">
        <v>1</v>
      </c>
    </row>
    <row r="100" spans="1:5">
      <c r="A100" t="s">
        <v>2612</v>
      </c>
      <c r="B100">
        <v>4</v>
      </c>
      <c r="D100" t="str">
        <f t="shared" si="1"/>
        <v>19</v>
      </c>
      <c r="E100">
        <v>4</v>
      </c>
    </row>
    <row r="101" spans="1:5">
      <c r="A101" t="s">
        <v>2656</v>
      </c>
      <c r="B101">
        <v>3</v>
      </c>
      <c r="D101" t="str">
        <f t="shared" si="1"/>
        <v>19</v>
      </c>
      <c r="E101">
        <v>3</v>
      </c>
    </row>
    <row r="102" spans="1:5">
      <c r="A102" t="s">
        <v>1817</v>
      </c>
      <c r="B102">
        <v>1</v>
      </c>
      <c r="D102" t="str">
        <f t="shared" si="1"/>
        <v>19</v>
      </c>
      <c r="E102">
        <v>1</v>
      </c>
    </row>
    <row r="103" spans="1:5">
      <c r="A103" t="s">
        <v>40</v>
      </c>
      <c r="D103" t="str">
        <f t="shared" si="1"/>
        <v>20</v>
      </c>
    </row>
    <row r="104" spans="1:5">
      <c r="A104" t="s">
        <v>41</v>
      </c>
      <c r="B104">
        <v>10</v>
      </c>
      <c r="D104" t="str">
        <f t="shared" si="1"/>
        <v>20</v>
      </c>
      <c r="E104">
        <v>10</v>
      </c>
    </row>
    <row r="105" spans="1:5">
      <c r="A105" t="s">
        <v>2215</v>
      </c>
      <c r="B105">
        <v>1</v>
      </c>
      <c r="D105" t="str">
        <f t="shared" si="1"/>
        <v>20</v>
      </c>
      <c r="E105">
        <v>1</v>
      </c>
    </row>
    <row r="106" spans="1:5">
      <c r="A106" t="s">
        <v>51</v>
      </c>
      <c r="B106">
        <v>2</v>
      </c>
      <c r="D106" t="str">
        <f t="shared" si="1"/>
        <v>20</v>
      </c>
      <c r="E106">
        <v>2</v>
      </c>
    </row>
    <row r="107" spans="1:5">
      <c r="A107" t="s">
        <v>74</v>
      </c>
      <c r="D107" t="str">
        <f t="shared" si="1"/>
        <v>21</v>
      </c>
    </row>
    <row r="108" spans="1:5">
      <c r="A108" t="s">
        <v>75</v>
      </c>
      <c r="B108">
        <v>4</v>
      </c>
      <c r="D108" t="str">
        <f t="shared" si="1"/>
        <v>21</v>
      </c>
      <c r="E108">
        <v>4</v>
      </c>
    </row>
    <row r="109" spans="1:5">
      <c r="A109" t="s">
        <v>4505</v>
      </c>
      <c r="B109">
        <v>1</v>
      </c>
      <c r="D109" t="str">
        <f t="shared" si="1"/>
        <v>21</v>
      </c>
      <c r="E109">
        <v>1</v>
      </c>
    </row>
    <row r="110" spans="1:5">
      <c r="A110" t="s">
        <v>109</v>
      </c>
      <c r="B110">
        <v>1</v>
      </c>
      <c r="D110" t="str">
        <f t="shared" si="1"/>
        <v>21</v>
      </c>
      <c r="E110">
        <v>1</v>
      </c>
    </row>
    <row r="111" spans="1:5">
      <c r="A111" t="s">
        <v>9</v>
      </c>
      <c r="D111" t="str">
        <f t="shared" si="1"/>
        <v>22</v>
      </c>
    </row>
    <row r="112" spans="1:5">
      <c r="A112" t="s">
        <v>535</v>
      </c>
      <c r="B112">
        <v>2</v>
      </c>
      <c r="D112" t="str">
        <f t="shared" si="1"/>
        <v>22</v>
      </c>
      <c r="E112">
        <v>2</v>
      </c>
    </row>
    <row r="113" spans="1:5">
      <c r="A113" t="s">
        <v>10</v>
      </c>
      <c r="B113">
        <v>3</v>
      </c>
      <c r="D113" t="str">
        <f t="shared" si="1"/>
        <v>22</v>
      </c>
      <c r="E113">
        <v>3</v>
      </c>
    </row>
    <row r="114" spans="1:5">
      <c r="A114" t="s">
        <v>271</v>
      </c>
      <c r="D114" t="str">
        <f t="shared" si="1"/>
        <v>23</v>
      </c>
    </row>
    <row r="115" spans="1:5">
      <c r="A115" t="s">
        <v>691</v>
      </c>
      <c r="B115">
        <v>1</v>
      </c>
      <c r="D115" t="str">
        <f t="shared" si="1"/>
        <v>23</v>
      </c>
      <c r="E115">
        <v>1</v>
      </c>
    </row>
    <row r="116" spans="1:5">
      <c r="A116" t="s">
        <v>395</v>
      </c>
      <c r="B116">
        <v>1</v>
      </c>
      <c r="D116" t="str">
        <f t="shared" si="1"/>
        <v>23</v>
      </c>
      <c r="E116">
        <v>1</v>
      </c>
    </row>
    <row r="117" spans="1:5">
      <c r="A117" t="s">
        <v>482</v>
      </c>
      <c r="B117">
        <v>6</v>
      </c>
      <c r="D117" t="str">
        <f t="shared" si="1"/>
        <v>23</v>
      </c>
      <c r="E117">
        <v>6</v>
      </c>
    </row>
    <row r="118" spans="1:5">
      <c r="A118" t="s">
        <v>272</v>
      </c>
      <c r="B118">
        <v>3</v>
      </c>
      <c r="D118" t="str">
        <f t="shared" si="1"/>
        <v>23</v>
      </c>
      <c r="E118">
        <v>3</v>
      </c>
    </row>
    <row r="119" spans="1:5">
      <c r="A119" t="s">
        <v>6066</v>
      </c>
      <c r="B119">
        <v>2</v>
      </c>
      <c r="D119" t="str">
        <f t="shared" si="1"/>
        <v>23</v>
      </c>
      <c r="E119">
        <v>2</v>
      </c>
    </row>
    <row r="120" spans="1:5">
      <c r="A120" t="s">
        <v>10597</v>
      </c>
      <c r="B120">
        <v>143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FB328-5B31-4315-880E-C6BD5E6447D0}">
  <dimension ref="A3:E1533"/>
  <sheetViews>
    <sheetView zoomScale="39" zoomScaleNormal="39" workbookViewId="0">
      <selection activeCell="B17" sqref="B17"/>
    </sheetView>
  </sheetViews>
  <sheetFormatPr defaultRowHeight="21"/>
  <cols>
    <col min="1" max="1" width="79.265625" style="42" bestFit="1" customWidth="1"/>
    <col min="2" max="2" width="31" style="47" customWidth="1"/>
    <col min="3" max="3" width="9.06640625" style="42"/>
    <col min="4" max="4" width="70.86328125" style="46" hidden="1" customWidth="1"/>
    <col min="5" max="5" width="9.06640625" style="42"/>
    <col min="6" max="6" width="20.265625" bestFit="1" customWidth="1"/>
  </cols>
  <sheetData>
    <row r="3" spans="1:5">
      <c r="A3" s="42" t="s">
        <v>10596</v>
      </c>
      <c r="B3" s="47" t="s">
        <v>10806</v>
      </c>
      <c r="D3" s="46" t="s">
        <v>10596</v>
      </c>
      <c r="E3" s="42" t="s">
        <v>10805</v>
      </c>
    </row>
    <row r="4" spans="1:5">
      <c r="A4" s="39" t="s">
        <v>59</v>
      </c>
      <c r="B4" s="47">
        <v>80</v>
      </c>
      <c r="D4" s="43" t="s">
        <v>59</v>
      </c>
      <c r="E4" s="42">
        <v>18</v>
      </c>
    </row>
    <row r="5" spans="1:5">
      <c r="A5" s="40" t="s">
        <v>4010</v>
      </c>
      <c r="B5" s="47">
        <v>4</v>
      </c>
      <c r="D5" s="44" t="s">
        <v>4010</v>
      </c>
      <c r="E5" s="42">
        <v>2</v>
      </c>
    </row>
    <row r="6" spans="1:5">
      <c r="A6" s="41" t="s">
        <v>4528</v>
      </c>
      <c r="B6" s="47" t="s">
        <v>10797</v>
      </c>
      <c r="D6" s="45" t="s">
        <v>8489</v>
      </c>
      <c r="E6" s="42" t="s">
        <v>10797</v>
      </c>
    </row>
    <row r="7" spans="1:5">
      <c r="A7" s="41" t="s">
        <v>3960</v>
      </c>
      <c r="B7" s="47" t="s">
        <v>10797</v>
      </c>
      <c r="D7" s="45" t="s">
        <v>6294</v>
      </c>
      <c r="E7" s="42" t="s">
        <v>10797</v>
      </c>
    </row>
    <row r="8" spans="1:5">
      <c r="A8" s="41" t="s">
        <v>8489</v>
      </c>
      <c r="B8" s="47" t="s">
        <v>10797</v>
      </c>
      <c r="D8" s="44" t="s">
        <v>64</v>
      </c>
      <c r="E8" s="42">
        <v>6</v>
      </c>
    </row>
    <row r="9" spans="1:5">
      <c r="A9" s="41" t="s">
        <v>6294</v>
      </c>
      <c r="B9" s="47" t="s">
        <v>10797</v>
      </c>
      <c r="D9" s="45" t="s">
        <v>4843</v>
      </c>
      <c r="E9" s="42" t="s">
        <v>10797</v>
      </c>
    </row>
    <row r="10" spans="1:5">
      <c r="A10" s="40" t="s">
        <v>3922</v>
      </c>
      <c r="B10" s="47">
        <v>6</v>
      </c>
      <c r="D10" s="45" t="s">
        <v>3260</v>
      </c>
      <c r="E10" s="42" t="s">
        <v>10797</v>
      </c>
    </row>
    <row r="11" spans="1:5">
      <c r="A11" s="41" t="s">
        <v>4110</v>
      </c>
      <c r="B11" s="47" t="s">
        <v>10797</v>
      </c>
      <c r="D11" s="45" t="s">
        <v>5474</v>
      </c>
      <c r="E11" s="42" t="s">
        <v>10797</v>
      </c>
    </row>
    <row r="12" spans="1:5">
      <c r="A12" s="41" t="s">
        <v>4176</v>
      </c>
      <c r="B12" s="47" t="s">
        <v>10797</v>
      </c>
      <c r="D12" s="45" t="s">
        <v>5831</v>
      </c>
      <c r="E12" s="42" t="s">
        <v>10797</v>
      </c>
    </row>
    <row r="13" spans="1:5">
      <c r="A13" s="41" t="s">
        <v>3960</v>
      </c>
      <c r="B13" s="47" t="s">
        <v>10797</v>
      </c>
      <c r="D13" s="45" t="s">
        <v>6150</v>
      </c>
      <c r="E13" s="42" t="s">
        <v>10797</v>
      </c>
    </row>
    <row r="14" spans="1:5">
      <c r="A14" s="41" t="s">
        <v>8867</v>
      </c>
      <c r="B14" s="47" t="s">
        <v>10797</v>
      </c>
      <c r="D14" s="45" t="s">
        <v>31</v>
      </c>
      <c r="E14" s="42" t="s">
        <v>10797</v>
      </c>
    </row>
    <row r="15" spans="1:5">
      <c r="A15" s="41" t="s">
        <v>3916</v>
      </c>
      <c r="B15" s="47" t="s">
        <v>10797</v>
      </c>
      <c r="D15" s="44" t="s">
        <v>60</v>
      </c>
      <c r="E15" s="42">
        <v>6</v>
      </c>
    </row>
    <row r="16" spans="1:5">
      <c r="A16" s="41" t="s">
        <v>4190</v>
      </c>
      <c r="B16" s="47" t="s">
        <v>10797</v>
      </c>
      <c r="D16" s="45" t="s">
        <v>8160</v>
      </c>
      <c r="E16" s="42" t="s">
        <v>10797</v>
      </c>
    </row>
    <row r="17" spans="1:5">
      <c r="A17" s="40" t="s">
        <v>897</v>
      </c>
      <c r="B17" s="47">
        <v>1</v>
      </c>
      <c r="D17" s="45" t="s">
        <v>1483</v>
      </c>
      <c r="E17" s="42" t="s">
        <v>10797</v>
      </c>
    </row>
    <row r="18" spans="1:5">
      <c r="A18" s="41" t="s">
        <v>899</v>
      </c>
      <c r="B18" s="47" t="s">
        <v>10797</v>
      </c>
      <c r="D18" s="45" t="s">
        <v>8667</v>
      </c>
      <c r="E18" s="42" t="s">
        <v>10797</v>
      </c>
    </row>
    <row r="19" spans="1:5">
      <c r="A19" s="40" t="s">
        <v>64</v>
      </c>
      <c r="B19" s="47">
        <v>23</v>
      </c>
      <c r="D19" s="45" t="s">
        <v>9850</v>
      </c>
      <c r="E19" s="42" t="s">
        <v>10797</v>
      </c>
    </row>
    <row r="20" spans="1:5">
      <c r="A20" s="41" t="s">
        <v>5351</v>
      </c>
      <c r="B20" s="47" t="s">
        <v>10797</v>
      </c>
      <c r="D20" s="45" t="s">
        <v>1617</v>
      </c>
      <c r="E20" s="42" t="s">
        <v>10797</v>
      </c>
    </row>
    <row r="21" spans="1:5">
      <c r="A21" s="41" t="s">
        <v>4528</v>
      </c>
      <c r="B21" s="47" t="s">
        <v>10797</v>
      </c>
      <c r="D21" s="45" t="s">
        <v>8298</v>
      </c>
      <c r="E21" s="42" t="s">
        <v>10797</v>
      </c>
    </row>
    <row r="22" spans="1:5">
      <c r="A22" s="41" t="s">
        <v>4570</v>
      </c>
      <c r="B22" s="47" t="s">
        <v>10797</v>
      </c>
      <c r="D22" s="44" t="s">
        <v>98</v>
      </c>
      <c r="E22" s="42">
        <v>1</v>
      </c>
    </row>
    <row r="23" spans="1:5">
      <c r="A23" s="41" t="s">
        <v>4843</v>
      </c>
      <c r="B23" s="47" t="s">
        <v>10797</v>
      </c>
      <c r="D23" s="45" t="s">
        <v>7542</v>
      </c>
      <c r="E23" s="42" t="s">
        <v>10797</v>
      </c>
    </row>
    <row r="24" spans="1:5">
      <c r="A24" s="41" t="s">
        <v>3260</v>
      </c>
      <c r="B24" s="47" t="s">
        <v>10797</v>
      </c>
      <c r="D24" s="44" t="s">
        <v>729</v>
      </c>
      <c r="E24" s="42">
        <v>1</v>
      </c>
    </row>
    <row r="25" spans="1:5">
      <c r="A25" s="41" t="s">
        <v>4662</v>
      </c>
      <c r="B25" s="47" t="s">
        <v>10797</v>
      </c>
      <c r="D25" s="45" t="s">
        <v>4110</v>
      </c>
      <c r="E25" s="42" t="s">
        <v>10797</v>
      </c>
    </row>
    <row r="26" spans="1:5">
      <c r="A26" s="41" t="s">
        <v>4914</v>
      </c>
      <c r="B26" s="47" t="s">
        <v>10797</v>
      </c>
      <c r="D26" s="44" t="s">
        <v>1495</v>
      </c>
      <c r="E26" s="42">
        <v>2</v>
      </c>
    </row>
    <row r="27" spans="1:5">
      <c r="A27" s="41" t="s">
        <v>5795</v>
      </c>
      <c r="B27" s="47" t="s">
        <v>10797</v>
      </c>
      <c r="D27" s="45" t="s">
        <v>1483</v>
      </c>
      <c r="E27" s="42" t="s">
        <v>10797</v>
      </c>
    </row>
    <row r="28" spans="1:5">
      <c r="A28" s="41" t="s">
        <v>5474</v>
      </c>
      <c r="B28" s="47" t="s">
        <v>10797</v>
      </c>
      <c r="D28" s="45" t="s">
        <v>8037</v>
      </c>
      <c r="E28" s="42" t="s">
        <v>10797</v>
      </c>
    </row>
    <row r="29" spans="1:5">
      <c r="A29" s="41" t="s">
        <v>5152</v>
      </c>
      <c r="B29" s="47" t="s">
        <v>10797</v>
      </c>
      <c r="D29" s="43" t="s">
        <v>88</v>
      </c>
      <c r="E29" s="42">
        <v>10</v>
      </c>
    </row>
    <row r="30" spans="1:5">
      <c r="A30" s="41" t="s">
        <v>5831</v>
      </c>
      <c r="B30" s="47" t="s">
        <v>10797</v>
      </c>
      <c r="D30" s="44" t="s">
        <v>1225</v>
      </c>
      <c r="E30" s="42">
        <v>2</v>
      </c>
    </row>
    <row r="31" spans="1:5">
      <c r="A31" s="41" t="s">
        <v>4110</v>
      </c>
      <c r="B31" s="47" t="s">
        <v>10797</v>
      </c>
      <c r="D31" s="45" t="s">
        <v>6763</v>
      </c>
      <c r="E31" s="42" t="s">
        <v>10797</v>
      </c>
    </row>
    <row r="32" spans="1:5">
      <c r="A32" s="41" t="s">
        <v>3960</v>
      </c>
      <c r="B32" s="47" t="s">
        <v>10797</v>
      </c>
      <c r="D32" s="45" t="s">
        <v>4512</v>
      </c>
      <c r="E32" s="42" t="s">
        <v>10797</v>
      </c>
    </row>
    <row r="33" spans="1:5">
      <c r="A33" s="41" t="s">
        <v>5254</v>
      </c>
      <c r="B33" s="47" t="s">
        <v>10797</v>
      </c>
      <c r="D33" s="44" t="s">
        <v>2092</v>
      </c>
      <c r="E33" s="42">
        <v>2</v>
      </c>
    </row>
    <row r="34" spans="1:5">
      <c r="A34" s="41" t="s">
        <v>6050</v>
      </c>
      <c r="B34" s="47" t="s">
        <v>10797</v>
      </c>
      <c r="D34" s="45" t="s">
        <v>2288</v>
      </c>
      <c r="E34" s="42" t="s">
        <v>10797</v>
      </c>
    </row>
    <row r="35" spans="1:5">
      <c r="A35" s="41" t="s">
        <v>8489</v>
      </c>
      <c r="B35" s="47" t="s">
        <v>10797</v>
      </c>
      <c r="D35" s="45" t="s">
        <v>2275</v>
      </c>
      <c r="E35" s="42" t="s">
        <v>10797</v>
      </c>
    </row>
    <row r="36" spans="1:5">
      <c r="A36" s="41" t="s">
        <v>6150</v>
      </c>
      <c r="B36" s="47" t="s">
        <v>10797</v>
      </c>
      <c r="D36" s="44" t="s">
        <v>89</v>
      </c>
      <c r="E36" s="42">
        <v>2</v>
      </c>
    </row>
    <row r="37" spans="1:5">
      <c r="A37" s="41" t="s">
        <v>3916</v>
      </c>
      <c r="B37" s="47" t="s">
        <v>10797</v>
      </c>
      <c r="D37" s="45" t="s">
        <v>77</v>
      </c>
      <c r="E37" s="42" t="s">
        <v>10797</v>
      </c>
    </row>
    <row r="38" spans="1:5">
      <c r="A38" s="41" t="s">
        <v>2171</v>
      </c>
      <c r="B38" s="47" t="s">
        <v>10797</v>
      </c>
      <c r="D38" s="45" t="s">
        <v>495</v>
      </c>
      <c r="E38" s="42" t="s">
        <v>10797</v>
      </c>
    </row>
    <row r="39" spans="1:5">
      <c r="A39" s="41" t="s">
        <v>5266</v>
      </c>
      <c r="B39" s="47" t="s">
        <v>10797</v>
      </c>
      <c r="D39" s="44" t="s">
        <v>1133</v>
      </c>
      <c r="E39" s="42">
        <v>3</v>
      </c>
    </row>
    <row r="40" spans="1:5">
      <c r="A40" s="41" t="s">
        <v>77</v>
      </c>
      <c r="B40" s="47" t="s">
        <v>10797</v>
      </c>
      <c r="D40" s="45" t="s">
        <v>2252</v>
      </c>
      <c r="E40" s="42" t="s">
        <v>10797</v>
      </c>
    </row>
    <row r="41" spans="1:5">
      <c r="A41" s="41" t="s">
        <v>8037</v>
      </c>
      <c r="B41" s="47" t="s">
        <v>10797</v>
      </c>
      <c r="D41" s="45" t="s">
        <v>3077</v>
      </c>
      <c r="E41" s="42" t="s">
        <v>10797</v>
      </c>
    </row>
    <row r="42" spans="1:5">
      <c r="A42" s="41" t="s">
        <v>31</v>
      </c>
      <c r="B42" s="47" t="s">
        <v>10797</v>
      </c>
      <c r="D42" s="45" t="s">
        <v>1135</v>
      </c>
      <c r="E42" s="42" t="s">
        <v>10797</v>
      </c>
    </row>
    <row r="43" spans="1:5">
      <c r="A43" s="40" t="s">
        <v>60</v>
      </c>
      <c r="B43" s="47">
        <v>21</v>
      </c>
      <c r="D43" s="44" t="s">
        <v>2245</v>
      </c>
      <c r="E43" s="42">
        <v>1</v>
      </c>
    </row>
    <row r="44" spans="1:5">
      <c r="A44" s="41" t="s">
        <v>4528</v>
      </c>
      <c r="B44" s="47" t="s">
        <v>10797</v>
      </c>
      <c r="D44" s="45" t="s">
        <v>10182</v>
      </c>
      <c r="E44" s="42" t="s">
        <v>10797</v>
      </c>
    </row>
    <row r="45" spans="1:5">
      <c r="A45" s="41" t="s">
        <v>8160</v>
      </c>
      <c r="B45" s="47" t="s">
        <v>10797</v>
      </c>
      <c r="D45" s="43" t="s">
        <v>115</v>
      </c>
      <c r="E45" s="42">
        <v>55</v>
      </c>
    </row>
    <row r="46" spans="1:5">
      <c r="A46" s="41" t="s">
        <v>3260</v>
      </c>
      <c r="B46" s="47" t="s">
        <v>10797</v>
      </c>
      <c r="D46" s="44" t="s">
        <v>116</v>
      </c>
      <c r="E46" s="42">
        <v>7</v>
      </c>
    </row>
    <row r="47" spans="1:5">
      <c r="A47" s="41" t="s">
        <v>4662</v>
      </c>
      <c r="B47" s="47" t="s">
        <v>10797</v>
      </c>
      <c r="D47" s="45" t="s">
        <v>3578</v>
      </c>
      <c r="E47" s="42" t="s">
        <v>10797</v>
      </c>
    </row>
    <row r="48" spans="1:5">
      <c r="A48" s="41" t="s">
        <v>4914</v>
      </c>
      <c r="B48" s="47" t="s">
        <v>10797</v>
      </c>
      <c r="D48" s="45" t="s">
        <v>3260</v>
      </c>
      <c r="E48" s="42" t="s">
        <v>10797</v>
      </c>
    </row>
    <row r="49" spans="1:5">
      <c r="A49" s="41" t="s">
        <v>5152</v>
      </c>
      <c r="B49" s="47" t="s">
        <v>10797</v>
      </c>
      <c r="D49" s="45" t="s">
        <v>3410</v>
      </c>
      <c r="E49" s="42" t="s">
        <v>10797</v>
      </c>
    </row>
    <row r="50" spans="1:5">
      <c r="A50" s="41" t="s">
        <v>4110</v>
      </c>
      <c r="B50" s="47" t="s">
        <v>10797</v>
      </c>
      <c r="D50" s="45" t="s">
        <v>3443</v>
      </c>
      <c r="E50" s="42" t="s">
        <v>10797</v>
      </c>
    </row>
    <row r="51" spans="1:5">
      <c r="A51" s="41" t="s">
        <v>3960</v>
      </c>
      <c r="B51" s="47" t="s">
        <v>10797</v>
      </c>
      <c r="D51" s="45" t="s">
        <v>3496</v>
      </c>
      <c r="E51" s="42" t="s">
        <v>10797</v>
      </c>
    </row>
    <row r="52" spans="1:5">
      <c r="A52" s="41" t="s">
        <v>1483</v>
      </c>
      <c r="B52" s="47" t="s">
        <v>10797</v>
      </c>
      <c r="D52" s="45" t="s">
        <v>9850</v>
      </c>
      <c r="E52" s="42" t="s">
        <v>10797</v>
      </c>
    </row>
    <row r="53" spans="1:5">
      <c r="A53" s="41" t="s">
        <v>10519</v>
      </c>
      <c r="B53" s="47" t="s">
        <v>10797</v>
      </c>
      <c r="D53" s="45" t="s">
        <v>3681</v>
      </c>
      <c r="E53" s="42" t="s">
        <v>10797</v>
      </c>
    </row>
    <row r="54" spans="1:5">
      <c r="A54" s="41" t="s">
        <v>8667</v>
      </c>
      <c r="B54" s="47" t="s">
        <v>10797</v>
      </c>
      <c r="D54" s="44" t="s">
        <v>405</v>
      </c>
      <c r="E54" s="42">
        <v>3</v>
      </c>
    </row>
    <row r="55" spans="1:5">
      <c r="A55" s="41" t="s">
        <v>9850</v>
      </c>
      <c r="B55" s="47" t="s">
        <v>10797</v>
      </c>
      <c r="D55" s="45" t="s">
        <v>3756</v>
      </c>
      <c r="E55" s="42" t="s">
        <v>10797</v>
      </c>
    </row>
    <row r="56" spans="1:5">
      <c r="A56" s="41" t="s">
        <v>5222</v>
      </c>
      <c r="B56" s="47" t="s">
        <v>10797</v>
      </c>
      <c r="D56" s="45" t="s">
        <v>3260</v>
      </c>
      <c r="E56" s="42" t="s">
        <v>10797</v>
      </c>
    </row>
    <row r="57" spans="1:5">
      <c r="A57" s="41" t="s">
        <v>1617</v>
      </c>
      <c r="B57" s="47" t="s">
        <v>10797</v>
      </c>
      <c r="D57" s="45" t="s">
        <v>3410</v>
      </c>
      <c r="E57" s="42" t="s">
        <v>10797</v>
      </c>
    </row>
    <row r="58" spans="1:5">
      <c r="A58" s="41" t="s">
        <v>137</v>
      </c>
      <c r="B58" s="47" t="s">
        <v>10797</v>
      </c>
      <c r="D58" s="44" t="s">
        <v>3365</v>
      </c>
      <c r="E58" s="42">
        <v>6</v>
      </c>
    </row>
    <row r="59" spans="1:5">
      <c r="A59" s="41" t="s">
        <v>8298</v>
      </c>
      <c r="B59" s="47" t="s">
        <v>10797</v>
      </c>
      <c r="D59" s="45" t="s">
        <v>3578</v>
      </c>
      <c r="E59" s="42" t="s">
        <v>10797</v>
      </c>
    </row>
    <row r="60" spans="1:5">
      <c r="A60" s="41" t="s">
        <v>10804</v>
      </c>
      <c r="B60" s="47" t="s">
        <v>10797</v>
      </c>
      <c r="D60" s="45" t="s">
        <v>3335</v>
      </c>
      <c r="E60" s="42" t="s">
        <v>10797</v>
      </c>
    </row>
    <row r="61" spans="1:5">
      <c r="A61" s="41" t="s">
        <v>3181</v>
      </c>
      <c r="B61" s="47" t="s">
        <v>10797</v>
      </c>
      <c r="D61" s="45" t="s">
        <v>3410</v>
      </c>
      <c r="E61" s="42" t="s">
        <v>10797</v>
      </c>
    </row>
    <row r="62" spans="1:5">
      <c r="A62" s="41" t="s">
        <v>4789</v>
      </c>
      <c r="B62" s="47" t="s">
        <v>10797</v>
      </c>
      <c r="D62" s="45" t="s">
        <v>3496</v>
      </c>
      <c r="E62" s="42" t="s">
        <v>10797</v>
      </c>
    </row>
    <row r="63" spans="1:5">
      <c r="A63" s="41" t="s">
        <v>4190</v>
      </c>
      <c r="B63" s="47" t="s">
        <v>10797</v>
      </c>
      <c r="D63" s="45" t="s">
        <v>6294</v>
      </c>
      <c r="E63" s="42" t="s">
        <v>10797</v>
      </c>
    </row>
    <row r="64" spans="1:5">
      <c r="A64" s="41" t="s">
        <v>31</v>
      </c>
      <c r="B64" s="47" t="s">
        <v>10797</v>
      </c>
      <c r="D64" s="45" t="s">
        <v>3562</v>
      </c>
      <c r="E64" s="42" t="s">
        <v>10797</v>
      </c>
    </row>
    <row r="65" spans="1:5">
      <c r="A65" s="40" t="s">
        <v>98</v>
      </c>
      <c r="B65" s="47">
        <v>10</v>
      </c>
      <c r="D65" s="44" t="s">
        <v>1580</v>
      </c>
      <c r="E65" s="42">
        <v>9</v>
      </c>
    </row>
    <row r="66" spans="1:5">
      <c r="A66" s="41" t="s">
        <v>4528</v>
      </c>
      <c r="B66" s="47" t="s">
        <v>10797</v>
      </c>
      <c r="D66" s="45" t="s">
        <v>3578</v>
      </c>
      <c r="E66" s="42" t="s">
        <v>10797</v>
      </c>
    </row>
    <row r="67" spans="1:5">
      <c r="A67" s="41" t="s">
        <v>4448</v>
      </c>
      <c r="B67" s="47" t="s">
        <v>10797</v>
      </c>
      <c r="D67" s="45" t="s">
        <v>5748</v>
      </c>
      <c r="E67" s="42" t="s">
        <v>10797</v>
      </c>
    </row>
    <row r="68" spans="1:5">
      <c r="A68" s="41" t="s">
        <v>5152</v>
      </c>
      <c r="B68" s="47" t="s">
        <v>10797</v>
      </c>
      <c r="D68" s="45" t="s">
        <v>3335</v>
      </c>
      <c r="E68" s="42" t="s">
        <v>10797</v>
      </c>
    </row>
    <row r="69" spans="1:5">
      <c r="A69" s="41" t="s">
        <v>3960</v>
      </c>
      <c r="B69" s="47" t="s">
        <v>10797</v>
      </c>
      <c r="D69" s="45" t="s">
        <v>3410</v>
      </c>
      <c r="E69" s="42" t="s">
        <v>10797</v>
      </c>
    </row>
    <row r="70" spans="1:5">
      <c r="A70" s="41" t="s">
        <v>1483</v>
      </c>
      <c r="B70" s="47" t="s">
        <v>10797</v>
      </c>
      <c r="D70" s="45" t="s">
        <v>3443</v>
      </c>
      <c r="E70" s="42" t="s">
        <v>10797</v>
      </c>
    </row>
    <row r="71" spans="1:5">
      <c r="A71" s="41" t="s">
        <v>7542</v>
      </c>
      <c r="B71" s="47" t="s">
        <v>10797</v>
      </c>
      <c r="D71" s="45" t="s">
        <v>3548</v>
      </c>
      <c r="E71" s="42" t="s">
        <v>10797</v>
      </c>
    </row>
    <row r="72" spans="1:5">
      <c r="A72" s="41" t="s">
        <v>8489</v>
      </c>
      <c r="B72" s="47" t="s">
        <v>10797</v>
      </c>
      <c r="D72" s="45" t="s">
        <v>3181</v>
      </c>
      <c r="E72" s="42" t="s">
        <v>10797</v>
      </c>
    </row>
    <row r="73" spans="1:5">
      <c r="A73" s="41" t="s">
        <v>3916</v>
      </c>
      <c r="B73" s="47" t="s">
        <v>10797</v>
      </c>
      <c r="D73" s="45" t="s">
        <v>3562</v>
      </c>
      <c r="E73" s="42" t="s">
        <v>10797</v>
      </c>
    </row>
    <row r="74" spans="1:5">
      <c r="A74" s="41" t="s">
        <v>2171</v>
      </c>
      <c r="B74" s="47" t="s">
        <v>10797</v>
      </c>
      <c r="D74" s="45" t="s">
        <v>3681</v>
      </c>
      <c r="E74" s="42" t="s">
        <v>10797</v>
      </c>
    </row>
    <row r="75" spans="1:5">
      <c r="A75" s="41" t="s">
        <v>77</v>
      </c>
      <c r="B75" s="47" t="s">
        <v>10797</v>
      </c>
      <c r="D75" s="44" t="s">
        <v>3352</v>
      </c>
      <c r="E75" s="42">
        <v>1</v>
      </c>
    </row>
    <row r="76" spans="1:5">
      <c r="A76" s="40" t="s">
        <v>729</v>
      </c>
      <c r="B76" s="47">
        <v>5</v>
      </c>
      <c r="D76" s="45" t="s">
        <v>3681</v>
      </c>
      <c r="E76" s="42" t="s">
        <v>10797</v>
      </c>
    </row>
    <row r="77" spans="1:5">
      <c r="A77" s="41" t="s">
        <v>4110</v>
      </c>
      <c r="B77" s="47" t="s">
        <v>10797</v>
      </c>
      <c r="D77" s="44" t="s">
        <v>176</v>
      </c>
      <c r="E77" s="42">
        <v>5</v>
      </c>
    </row>
    <row r="78" spans="1:5">
      <c r="A78" s="41" t="s">
        <v>4176</v>
      </c>
      <c r="B78" s="47" t="s">
        <v>10797</v>
      </c>
      <c r="D78" s="45" t="s">
        <v>3260</v>
      </c>
      <c r="E78" s="42" t="s">
        <v>10797</v>
      </c>
    </row>
    <row r="79" spans="1:5">
      <c r="A79" s="41" t="s">
        <v>3960</v>
      </c>
      <c r="B79" s="47" t="s">
        <v>10797</v>
      </c>
      <c r="D79" s="45" t="s">
        <v>3496</v>
      </c>
      <c r="E79" s="42" t="s">
        <v>10797</v>
      </c>
    </row>
    <row r="80" spans="1:5">
      <c r="A80" s="41" t="s">
        <v>663</v>
      </c>
      <c r="B80" s="47" t="s">
        <v>10797</v>
      </c>
      <c r="D80" s="45" t="s">
        <v>1362</v>
      </c>
      <c r="E80" s="42" t="s">
        <v>10797</v>
      </c>
    </row>
    <row r="81" spans="1:5">
      <c r="A81" s="41" t="s">
        <v>3916</v>
      </c>
      <c r="B81" s="47" t="s">
        <v>10797</v>
      </c>
      <c r="D81" s="45" t="s">
        <v>2297</v>
      </c>
      <c r="E81" s="42" t="s">
        <v>10797</v>
      </c>
    </row>
    <row r="82" spans="1:5">
      <c r="A82" s="40" t="s">
        <v>2281</v>
      </c>
      <c r="B82" s="47">
        <v>3</v>
      </c>
      <c r="D82" s="45" t="s">
        <v>1345</v>
      </c>
      <c r="E82" s="42" t="s">
        <v>10797</v>
      </c>
    </row>
    <row r="83" spans="1:5">
      <c r="A83" s="41" t="s">
        <v>4914</v>
      </c>
      <c r="B83" s="47" t="s">
        <v>10797</v>
      </c>
      <c r="D83" s="44" t="s">
        <v>322</v>
      </c>
      <c r="E83" s="42">
        <v>3</v>
      </c>
    </row>
    <row r="84" spans="1:5">
      <c r="A84" s="41" t="s">
        <v>2282</v>
      </c>
      <c r="B84" s="47" t="s">
        <v>10797</v>
      </c>
      <c r="D84" s="45" t="s">
        <v>3578</v>
      </c>
      <c r="E84" s="42" t="s">
        <v>10797</v>
      </c>
    </row>
    <row r="85" spans="1:5">
      <c r="A85" s="41" t="s">
        <v>3960</v>
      </c>
      <c r="B85" s="47" t="s">
        <v>10797</v>
      </c>
      <c r="D85" s="45" t="s">
        <v>1408</v>
      </c>
      <c r="E85" s="42" t="s">
        <v>10797</v>
      </c>
    </row>
    <row r="86" spans="1:5">
      <c r="A86" s="40" t="s">
        <v>678</v>
      </c>
      <c r="B86" s="47">
        <v>2</v>
      </c>
      <c r="D86" s="45" t="s">
        <v>3681</v>
      </c>
      <c r="E86" s="42" t="s">
        <v>10797</v>
      </c>
    </row>
    <row r="87" spans="1:5">
      <c r="A87" s="41" t="s">
        <v>3960</v>
      </c>
      <c r="B87" s="47" t="s">
        <v>10797</v>
      </c>
      <c r="D87" s="44" t="s">
        <v>702</v>
      </c>
      <c r="E87" s="42">
        <v>3</v>
      </c>
    </row>
    <row r="88" spans="1:5">
      <c r="A88" s="41" t="s">
        <v>663</v>
      </c>
      <c r="B88" s="47" t="s">
        <v>10797</v>
      </c>
      <c r="D88" s="45" t="s">
        <v>3578</v>
      </c>
      <c r="E88" s="42" t="s">
        <v>10797</v>
      </c>
    </row>
    <row r="89" spans="1:5">
      <c r="A89" s="40" t="s">
        <v>1495</v>
      </c>
      <c r="B89" s="47">
        <v>5</v>
      </c>
      <c r="D89" s="45" t="s">
        <v>663</v>
      </c>
      <c r="E89" s="42" t="s">
        <v>10797</v>
      </c>
    </row>
    <row r="90" spans="1:5">
      <c r="A90" s="41" t="s">
        <v>3960</v>
      </c>
      <c r="B90" s="47" t="s">
        <v>10797</v>
      </c>
      <c r="D90" s="45" t="s">
        <v>1408</v>
      </c>
      <c r="E90" s="42" t="s">
        <v>10797</v>
      </c>
    </row>
    <row r="91" spans="1:5">
      <c r="A91" s="41" t="s">
        <v>1483</v>
      </c>
      <c r="B91" s="47" t="s">
        <v>10797</v>
      </c>
      <c r="D91" s="44" t="s">
        <v>326</v>
      </c>
      <c r="E91" s="42">
        <v>13</v>
      </c>
    </row>
    <row r="92" spans="1:5">
      <c r="A92" s="41" t="s">
        <v>10196</v>
      </c>
      <c r="B92" s="47" t="s">
        <v>10797</v>
      </c>
      <c r="D92" s="45" t="s">
        <v>3578</v>
      </c>
      <c r="E92" s="42" t="s">
        <v>10797</v>
      </c>
    </row>
    <row r="93" spans="1:5">
      <c r="A93" s="41" t="s">
        <v>8489</v>
      </c>
      <c r="B93" s="47" t="s">
        <v>10797</v>
      </c>
      <c r="D93" s="45" t="s">
        <v>3222</v>
      </c>
      <c r="E93" s="42" t="s">
        <v>10797</v>
      </c>
    </row>
    <row r="94" spans="1:5">
      <c r="A94" s="41" t="s">
        <v>8037</v>
      </c>
      <c r="B94" s="47" t="s">
        <v>10797</v>
      </c>
      <c r="D94" s="45" t="s">
        <v>3260</v>
      </c>
      <c r="E94" s="42" t="s">
        <v>10797</v>
      </c>
    </row>
    <row r="95" spans="1:5">
      <c r="A95" s="39" t="s">
        <v>88</v>
      </c>
      <c r="B95" s="47">
        <v>19</v>
      </c>
      <c r="D95" s="45" t="s">
        <v>3335</v>
      </c>
      <c r="E95" s="42" t="s">
        <v>10797</v>
      </c>
    </row>
    <row r="96" spans="1:5">
      <c r="A96" s="40" t="s">
        <v>1225</v>
      </c>
      <c r="B96" s="47">
        <v>4</v>
      </c>
      <c r="D96" s="45" t="s">
        <v>3385</v>
      </c>
      <c r="E96" s="42" t="s">
        <v>10797</v>
      </c>
    </row>
    <row r="97" spans="1:5">
      <c r="A97" s="41" t="s">
        <v>3798</v>
      </c>
      <c r="B97" s="47" t="s">
        <v>10797</v>
      </c>
      <c r="D97" s="45" t="s">
        <v>3410</v>
      </c>
      <c r="E97" s="42" t="s">
        <v>10797</v>
      </c>
    </row>
    <row r="98" spans="1:5">
      <c r="A98" s="41" t="s">
        <v>6763</v>
      </c>
      <c r="B98" s="47" t="s">
        <v>10797</v>
      </c>
      <c r="D98" s="45" t="s">
        <v>3443</v>
      </c>
      <c r="E98" s="42" t="s">
        <v>10797</v>
      </c>
    </row>
    <row r="99" spans="1:5">
      <c r="A99" s="41" t="s">
        <v>1226</v>
      </c>
      <c r="B99" s="47" t="s">
        <v>10797</v>
      </c>
      <c r="D99" s="45" t="s">
        <v>3496</v>
      </c>
      <c r="E99" s="42" t="s">
        <v>10797</v>
      </c>
    </row>
    <row r="100" spans="1:5">
      <c r="A100" s="41" t="s">
        <v>4512</v>
      </c>
      <c r="B100" s="47" t="s">
        <v>10797</v>
      </c>
      <c r="D100" s="45" t="s">
        <v>3615</v>
      </c>
      <c r="E100" s="42" t="s">
        <v>10797</v>
      </c>
    </row>
    <row r="101" spans="1:5">
      <c r="A101" s="40" t="s">
        <v>2092</v>
      </c>
      <c r="B101" s="47">
        <v>4</v>
      </c>
      <c r="D101" s="45" t="s">
        <v>3548</v>
      </c>
      <c r="E101" s="42" t="s">
        <v>10797</v>
      </c>
    </row>
    <row r="102" spans="1:5">
      <c r="A102" s="41" t="s">
        <v>2288</v>
      </c>
      <c r="B102" s="47" t="s">
        <v>10797</v>
      </c>
      <c r="D102" s="45" t="s">
        <v>3181</v>
      </c>
      <c r="E102" s="42" t="s">
        <v>10797</v>
      </c>
    </row>
    <row r="103" spans="1:5">
      <c r="A103" s="41" t="s">
        <v>2275</v>
      </c>
      <c r="B103" s="47" t="s">
        <v>10797</v>
      </c>
      <c r="D103" s="45" t="s">
        <v>3562</v>
      </c>
      <c r="E103" s="42" t="s">
        <v>10797</v>
      </c>
    </row>
    <row r="104" spans="1:5">
      <c r="A104" s="41" t="s">
        <v>3181</v>
      </c>
      <c r="B104" s="47" t="s">
        <v>10797</v>
      </c>
      <c r="D104" s="45" t="s">
        <v>3681</v>
      </c>
      <c r="E104" s="42" t="s">
        <v>10797</v>
      </c>
    </row>
    <row r="105" spans="1:5">
      <c r="A105" s="41" t="s">
        <v>1980</v>
      </c>
      <c r="B105" s="47" t="s">
        <v>10797</v>
      </c>
      <c r="D105" s="44" t="s">
        <v>129</v>
      </c>
      <c r="E105" s="42">
        <v>5</v>
      </c>
    </row>
    <row r="106" spans="1:5">
      <c r="A106" s="40" t="s">
        <v>89</v>
      </c>
      <c r="B106" s="47">
        <v>3</v>
      </c>
      <c r="D106" s="45" t="s">
        <v>3222</v>
      </c>
      <c r="E106" s="42" t="s">
        <v>10797</v>
      </c>
    </row>
    <row r="107" spans="1:5">
      <c r="A107" s="41" t="s">
        <v>5918</v>
      </c>
      <c r="B107" s="47" t="s">
        <v>10797</v>
      </c>
      <c r="D107" s="45" t="s">
        <v>3443</v>
      </c>
      <c r="E107" s="42" t="s">
        <v>10797</v>
      </c>
    </row>
    <row r="108" spans="1:5">
      <c r="A108" s="41" t="s">
        <v>77</v>
      </c>
      <c r="B108" s="47" t="s">
        <v>10797</v>
      </c>
      <c r="D108" s="45" t="s">
        <v>3496</v>
      </c>
      <c r="E108" s="42" t="s">
        <v>10797</v>
      </c>
    </row>
    <row r="109" spans="1:5">
      <c r="A109" s="41" t="s">
        <v>495</v>
      </c>
      <c r="B109" s="47" t="s">
        <v>10797</v>
      </c>
      <c r="D109" s="45" t="s">
        <v>118</v>
      </c>
      <c r="E109" s="42" t="s">
        <v>10797</v>
      </c>
    </row>
    <row r="110" spans="1:5">
      <c r="A110" s="40" t="s">
        <v>1133</v>
      </c>
      <c r="B110" s="47">
        <v>6</v>
      </c>
      <c r="D110" s="45" t="s">
        <v>3681</v>
      </c>
      <c r="E110" s="42" t="s">
        <v>10797</v>
      </c>
    </row>
    <row r="111" spans="1:5">
      <c r="A111" s="41" t="s">
        <v>5565</v>
      </c>
      <c r="B111" s="47" t="s">
        <v>10797</v>
      </c>
      <c r="D111" s="43" t="s">
        <v>124</v>
      </c>
      <c r="E111" s="42">
        <v>17</v>
      </c>
    </row>
    <row r="112" spans="1:5">
      <c r="A112" s="41" t="s">
        <v>2288</v>
      </c>
      <c r="B112" s="47" t="s">
        <v>10797</v>
      </c>
      <c r="D112" s="44" t="s">
        <v>767</v>
      </c>
      <c r="E112" s="42">
        <v>3</v>
      </c>
    </row>
    <row r="113" spans="1:5">
      <c r="A113" s="41" t="s">
        <v>2252</v>
      </c>
      <c r="B113" s="47" t="s">
        <v>10797</v>
      </c>
      <c r="D113" s="45" t="s">
        <v>10314</v>
      </c>
      <c r="E113" s="42" t="s">
        <v>10797</v>
      </c>
    </row>
    <row r="114" spans="1:5">
      <c r="A114" s="41" t="s">
        <v>2258</v>
      </c>
      <c r="B114" s="47" t="s">
        <v>10797</v>
      </c>
      <c r="D114" s="45" t="s">
        <v>1408</v>
      </c>
      <c r="E114" s="42" t="s">
        <v>10797</v>
      </c>
    </row>
    <row r="115" spans="1:5">
      <c r="A115" s="41" t="s">
        <v>3077</v>
      </c>
      <c r="B115" s="47" t="s">
        <v>10797</v>
      </c>
      <c r="D115" s="45" t="s">
        <v>6294</v>
      </c>
      <c r="E115" s="42" t="s">
        <v>10797</v>
      </c>
    </row>
    <row r="116" spans="1:5">
      <c r="A116" s="41" t="s">
        <v>1135</v>
      </c>
      <c r="B116" s="47" t="s">
        <v>10797</v>
      </c>
      <c r="D116" s="44" t="s">
        <v>125</v>
      </c>
      <c r="E116" s="42">
        <v>5</v>
      </c>
    </row>
    <row r="117" spans="1:5">
      <c r="A117" s="40" t="s">
        <v>2245</v>
      </c>
      <c r="B117" s="47">
        <v>2</v>
      </c>
      <c r="D117" s="45" t="s">
        <v>6872</v>
      </c>
      <c r="E117" s="42" t="s">
        <v>10797</v>
      </c>
    </row>
    <row r="118" spans="1:5">
      <c r="A118" s="41" t="s">
        <v>2247</v>
      </c>
      <c r="B118" s="47" t="s">
        <v>10797</v>
      </c>
      <c r="D118" s="45" t="s">
        <v>6177</v>
      </c>
      <c r="E118" s="42" t="s">
        <v>10797</v>
      </c>
    </row>
    <row r="119" spans="1:5">
      <c r="A119" s="41" t="s">
        <v>10182</v>
      </c>
      <c r="B119" s="47" t="s">
        <v>10797</v>
      </c>
      <c r="D119" s="45" t="s">
        <v>6720</v>
      </c>
      <c r="E119" s="42" t="s">
        <v>10797</v>
      </c>
    </row>
    <row r="120" spans="1:5">
      <c r="A120" s="39" t="s">
        <v>115</v>
      </c>
      <c r="B120" s="47">
        <v>177</v>
      </c>
      <c r="D120" s="45" t="s">
        <v>118</v>
      </c>
      <c r="E120" s="42" t="s">
        <v>10797</v>
      </c>
    </row>
    <row r="121" spans="1:5">
      <c r="A121" s="40" t="s">
        <v>116</v>
      </c>
      <c r="B121" s="47">
        <v>22</v>
      </c>
      <c r="D121" s="45" t="s">
        <v>6294</v>
      </c>
      <c r="E121" s="42" t="s">
        <v>10797</v>
      </c>
    </row>
    <row r="122" spans="1:5">
      <c r="A122" s="41" t="s">
        <v>3578</v>
      </c>
      <c r="B122" s="47" t="s">
        <v>10797</v>
      </c>
      <c r="D122" s="44" t="s">
        <v>747</v>
      </c>
      <c r="E122" s="42">
        <v>4</v>
      </c>
    </row>
    <row r="123" spans="1:5">
      <c r="A123" s="41" t="s">
        <v>3814</v>
      </c>
      <c r="B123" s="47" t="s">
        <v>10797</v>
      </c>
      <c r="D123" s="45" t="s">
        <v>663</v>
      </c>
      <c r="E123" s="42" t="s">
        <v>10797</v>
      </c>
    </row>
    <row r="124" spans="1:5">
      <c r="A124" s="41" t="s">
        <v>3260</v>
      </c>
      <c r="B124" s="47" t="s">
        <v>10797</v>
      </c>
      <c r="D124" s="45" t="s">
        <v>6763</v>
      </c>
      <c r="E124" s="42" t="s">
        <v>10797</v>
      </c>
    </row>
    <row r="125" spans="1:5">
      <c r="A125" s="41" t="s">
        <v>3335</v>
      </c>
      <c r="B125" s="47" t="s">
        <v>10797</v>
      </c>
      <c r="D125" s="45" t="s">
        <v>6294</v>
      </c>
      <c r="E125" s="42" t="s">
        <v>10797</v>
      </c>
    </row>
    <row r="126" spans="1:5">
      <c r="A126" s="41" t="s">
        <v>3410</v>
      </c>
      <c r="B126" s="47" t="s">
        <v>10797</v>
      </c>
      <c r="D126" s="45" t="s">
        <v>1460</v>
      </c>
      <c r="E126" s="42" t="s">
        <v>10797</v>
      </c>
    </row>
    <row r="127" spans="1:5">
      <c r="A127" s="41" t="s">
        <v>3443</v>
      </c>
      <c r="B127" s="47" t="s">
        <v>10797</v>
      </c>
      <c r="D127" s="44" t="s">
        <v>1378</v>
      </c>
      <c r="E127" s="42">
        <v>1</v>
      </c>
    </row>
    <row r="128" spans="1:5">
      <c r="A128" s="41" t="s">
        <v>3496</v>
      </c>
      <c r="B128" s="47" t="s">
        <v>10797</v>
      </c>
      <c r="D128" s="45" t="s">
        <v>6177</v>
      </c>
      <c r="E128" s="42" t="s">
        <v>10797</v>
      </c>
    </row>
    <row r="129" spans="1:5">
      <c r="A129" s="41" t="s">
        <v>3615</v>
      </c>
      <c r="B129" s="47" t="s">
        <v>10797</v>
      </c>
      <c r="D129" s="44" t="s">
        <v>208</v>
      </c>
      <c r="E129" s="42">
        <v>2</v>
      </c>
    </row>
    <row r="130" spans="1:5">
      <c r="A130" s="41" t="s">
        <v>9600</v>
      </c>
      <c r="B130" s="47" t="s">
        <v>10797</v>
      </c>
      <c r="D130" s="45" t="s">
        <v>891</v>
      </c>
      <c r="E130" s="42" t="s">
        <v>10797</v>
      </c>
    </row>
    <row r="131" spans="1:5">
      <c r="A131" s="41" t="s">
        <v>9256</v>
      </c>
      <c r="B131" s="47" t="s">
        <v>10797</v>
      </c>
      <c r="D131" s="45" t="s">
        <v>6294</v>
      </c>
      <c r="E131" s="42" t="s">
        <v>10797</v>
      </c>
    </row>
    <row r="132" spans="1:5">
      <c r="A132" s="41" t="s">
        <v>9992</v>
      </c>
      <c r="B132" s="47" t="s">
        <v>10797</v>
      </c>
      <c r="D132" s="44" t="s">
        <v>183</v>
      </c>
      <c r="E132" s="42">
        <v>1</v>
      </c>
    </row>
    <row r="133" spans="1:5">
      <c r="A133" s="41" t="s">
        <v>8457</v>
      </c>
      <c r="B133" s="47" t="s">
        <v>10797</v>
      </c>
      <c r="D133" s="45" t="s">
        <v>1379</v>
      </c>
      <c r="E133" s="42" t="s">
        <v>10797</v>
      </c>
    </row>
    <row r="134" spans="1:5">
      <c r="A134" s="41" t="s">
        <v>2370</v>
      </c>
      <c r="B134" s="47" t="s">
        <v>10797</v>
      </c>
      <c r="D134" s="44" t="s">
        <v>2232</v>
      </c>
      <c r="E134" s="42">
        <v>1</v>
      </c>
    </row>
    <row r="135" spans="1:5">
      <c r="A135" s="41" t="s">
        <v>7969</v>
      </c>
      <c r="B135" s="47" t="s">
        <v>10797</v>
      </c>
      <c r="D135" s="45" t="s">
        <v>2233</v>
      </c>
      <c r="E135" s="42" t="s">
        <v>10797</v>
      </c>
    </row>
    <row r="136" spans="1:5">
      <c r="A136" s="41" t="s">
        <v>8617</v>
      </c>
      <c r="B136" s="47" t="s">
        <v>10797</v>
      </c>
      <c r="D136" s="43" t="s">
        <v>171</v>
      </c>
      <c r="E136" s="42">
        <v>22</v>
      </c>
    </row>
    <row r="137" spans="1:5">
      <c r="A137" s="41" t="s">
        <v>9709</v>
      </c>
      <c r="B137" s="47" t="s">
        <v>10797</v>
      </c>
      <c r="D137" s="44" t="s">
        <v>172</v>
      </c>
      <c r="E137" s="42">
        <v>7</v>
      </c>
    </row>
    <row r="138" spans="1:5">
      <c r="A138" s="41" t="s">
        <v>10485</v>
      </c>
      <c r="B138" s="47" t="s">
        <v>10797</v>
      </c>
      <c r="D138" s="45" t="s">
        <v>7183</v>
      </c>
      <c r="E138" s="42" t="s">
        <v>10797</v>
      </c>
    </row>
    <row r="139" spans="1:5">
      <c r="A139" s="41" t="s">
        <v>9850</v>
      </c>
      <c r="B139" s="47" t="s">
        <v>10797</v>
      </c>
      <c r="D139" s="45" t="s">
        <v>3443</v>
      </c>
      <c r="E139" s="42" t="s">
        <v>10797</v>
      </c>
    </row>
    <row r="140" spans="1:5">
      <c r="A140" s="41" t="s">
        <v>7703</v>
      </c>
      <c r="B140" s="47" t="s">
        <v>10797</v>
      </c>
      <c r="D140" s="45" t="s">
        <v>10100</v>
      </c>
      <c r="E140" s="42" t="s">
        <v>10797</v>
      </c>
    </row>
    <row r="141" spans="1:5">
      <c r="A141" s="41" t="s">
        <v>118</v>
      </c>
      <c r="B141" s="47" t="s">
        <v>10797</v>
      </c>
      <c r="D141" s="45" t="s">
        <v>426</v>
      </c>
      <c r="E141" s="42" t="s">
        <v>10797</v>
      </c>
    </row>
    <row r="142" spans="1:5">
      <c r="A142" s="41" t="s">
        <v>6294</v>
      </c>
      <c r="B142" s="47" t="s">
        <v>10797</v>
      </c>
      <c r="D142" s="45" t="s">
        <v>291</v>
      </c>
      <c r="E142" s="42" t="s">
        <v>10797</v>
      </c>
    </row>
    <row r="143" spans="1:5">
      <c r="A143" s="41" t="s">
        <v>3681</v>
      </c>
      <c r="B143" s="47" t="s">
        <v>10797</v>
      </c>
      <c r="D143" s="45" t="s">
        <v>1980</v>
      </c>
      <c r="E143" s="42" t="s">
        <v>10797</v>
      </c>
    </row>
    <row r="144" spans="1:5">
      <c r="A144" s="40" t="s">
        <v>405</v>
      </c>
      <c r="B144" s="47">
        <v>31</v>
      </c>
      <c r="D144" s="45" t="s">
        <v>786</v>
      </c>
      <c r="E144" s="42" t="s">
        <v>10797</v>
      </c>
    </row>
    <row r="145" spans="1:5">
      <c r="A145" s="41" t="s">
        <v>3578</v>
      </c>
      <c r="B145" s="47" t="s">
        <v>10797</v>
      </c>
      <c r="D145" s="44" t="s">
        <v>351</v>
      </c>
      <c r="E145" s="42">
        <v>3</v>
      </c>
    </row>
    <row r="146" spans="1:5">
      <c r="A146" s="41" t="s">
        <v>3756</v>
      </c>
      <c r="B146" s="47" t="s">
        <v>10797</v>
      </c>
      <c r="D146" s="45" t="s">
        <v>10447</v>
      </c>
      <c r="E146" s="42" t="s">
        <v>10797</v>
      </c>
    </row>
    <row r="147" spans="1:5">
      <c r="A147" s="41" t="s">
        <v>3777</v>
      </c>
      <c r="B147" s="47" t="s">
        <v>10797</v>
      </c>
      <c r="D147" s="45" t="s">
        <v>7969</v>
      </c>
      <c r="E147" s="42" t="s">
        <v>10797</v>
      </c>
    </row>
    <row r="148" spans="1:5">
      <c r="A148" s="41" t="s">
        <v>4570</v>
      </c>
      <c r="B148" s="47" t="s">
        <v>10797</v>
      </c>
      <c r="D148" s="45" t="s">
        <v>786</v>
      </c>
      <c r="E148" s="42" t="s">
        <v>10797</v>
      </c>
    </row>
    <row r="149" spans="1:5">
      <c r="A149" s="41" t="s">
        <v>3222</v>
      </c>
      <c r="B149" s="47" t="s">
        <v>10797</v>
      </c>
      <c r="D149" s="44" t="s">
        <v>1886</v>
      </c>
      <c r="E149" s="42">
        <v>2</v>
      </c>
    </row>
    <row r="150" spans="1:5">
      <c r="A150" s="41" t="s">
        <v>3260</v>
      </c>
      <c r="B150" s="47" t="s">
        <v>10797</v>
      </c>
      <c r="D150" s="45" t="s">
        <v>7969</v>
      </c>
      <c r="E150" s="42" t="s">
        <v>10797</v>
      </c>
    </row>
    <row r="151" spans="1:5">
      <c r="A151" s="41" t="s">
        <v>3335</v>
      </c>
      <c r="B151" s="47" t="s">
        <v>10797</v>
      </c>
      <c r="D151" s="45" t="s">
        <v>1887</v>
      </c>
      <c r="E151" s="42" t="s">
        <v>10797</v>
      </c>
    </row>
    <row r="152" spans="1:5">
      <c r="A152" s="41" t="s">
        <v>3385</v>
      </c>
      <c r="B152" s="47" t="s">
        <v>10797</v>
      </c>
      <c r="D152" s="44" t="s">
        <v>596</v>
      </c>
      <c r="E152" s="42">
        <v>2</v>
      </c>
    </row>
    <row r="153" spans="1:5">
      <c r="A153" s="41" t="s">
        <v>3410</v>
      </c>
      <c r="B153" s="47" t="s">
        <v>10797</v>
      </c>
      <c r="D153" s="45" t="s">
        <v>7183</v>
      </c>
      <c r="E153" s="42" t="s">
        <v>10797</v>
      </c>
    </row>
    <row r="154" spans="1:5">
      <c r="A154" s="41" t="s">
        <v>3443</v>
      </c>
      <c r="B154" s="47" t="s">
        <v>10797</v>
      </c>
      <c r="D154" s="45" t="s">
        <v>10154</v>
      </c>
      <c r="E154" s="42" t="s">
        <v>10797</v>
      </c>
    </row>
    <row r="155" spans="1:5">
      <c r="A155" s="41" t="s">
        <v>3496</v>
      </c>
      <c r="B155" s="47" t="s">
        <v>10797</v>
      </c>
      <c r="D155" s="44" t="s">
        <v>9303</v>
      </c>
      <c r="E155" s="42">
        <v>2</v>
      </c>
    </row>
    <row r="156" spans="1:5">
      <c r="A156" s="41" t="s">
        <v>3615</v>
      </c>
      <c r="B156" s="47" t="s">
        <v>10797</v>
      </c>
      <c r="D156" s="45" t="s">
        <v>9256</v>
      </c>
      <c r="E156" s="42" t="s">
        <v>10797</v>
      </c>
    </row>
    <row r="157" spans="1:5">
      <c r="A157" s="41" t="s">
        <v>663</v>
      </c>
      <c r="B157" s="47" t="s">
        <v>10797</v>
      </c>
      <c r="D157" s="45" t="s">
        <v>10154</v>
      </c>
      <c r="E157" s="42" t="s">
        <v>10797</v>
      </c>
    </row>
    <row r="158" spans="1:5">
      <c r="A158" s="41" t="s">
        <v>9692</v>
      </c>
      <c r="B158" s="47" t="s">
        <v>10797</v>
      </c>
      <c r="D158" s="44" t="s">
        <v>416</v>
      </c>
      <c r="E158" s="42">
        <v>1</v>
      </c>
    </row>
    <row r="159" spans="1:5">
      <c r="A159" s="41" t="s">
        <v>9600</v>
      </c>
      <c r="B159" s="47" t="s">
        <v>10797</v>
      </c>
      <c r="D159" s="45" t="s">
        <v>5748</v>
      </c>
      <c r="E159" s="42" t="s">
        <v>10797</v>
      </c>
    </row>
    <row r="160" spans="1:5">
      <c r="A160" s="41" t="s">
        <v>9256</v>
      </c>
      <c r="B160" s="47" t="s">
        <v>10797</v>
      </c>
      <c r="D160" s="44" t="s">
        <v>5827</v>
      </c>
      <c r="E160" s="42">
        <v>1</v>
      </c>
    </row>
    <row r="161" spans="1:5">
      <c r="A161" s="41" t="s">
        <v>2370</v>
      </c>
      <c r="B161" s="47" t="s">
        <v>10797</v>
      </c>
      <c r="D161" s="45" t="s">
        <v>5821</v>
      </c>
      <c r="E161" s="42" t="s">
        <v>10797</v>
      </c>
    </row>
    <row r="162" spans="1:5">
      <c r="A162" s="41" t="s">
        <v>396</v>
      </c>
      <c r="B162" s="47" t="s">
        <v>10797</v>
      </c>
      <c r="D162" s="44" t="s">
        <v>1790</v>
      </c>
      <c r="E162" s="42">
        <v>1</v>
      </c>
    </row>
    <row r="163" spans="1:5">
      <c r="A163" s="41" t="s">
        <v>8617</v>
      </c>
      <c r="B163" s="47" t="s">
        <v>10797</v>
      </c>
      <c r="D163" s="45" t="s">
        <v>7633</v>
      </c>
      <c r="E163" s="42" t="s">
        <v>10797</v>
      </c>
    </row>
    <row r="164" spans="1:5">
      <c r="A164" s="41" t="s">
        <v>8375</v>
      </c>
      <c r="B164" s="47" t="s">
        <v>10797</v>
      </c>
      <c r="D164" s="44" t="s">
        <v>1743</v>
      </c>
      <c r="E164" s="42">
        <v>1</v>
      </c>
    </row>
    <row r="165" spans="1:5">
      <c r="A165" s="41" t="s">
        <v>8414</v>
      </c>
      <c r="B165" s="47" t="s">
        <v>10797</v>
      </c>
      <c r="D165" s="45" t="s">
        <v>5918</v>
      </c>
      <c r="E165" s="42" t="s">
        <v>10797</v>
      </c>
    </row>
    <row r="166" spans="1:5">
      <c r="A166" s="41" t="s">
        <v>9709</v>
      </c>
      <c r="B166" s="47" t="s">
        <v>10797</v>
      </c>
      <c r="D166" s="44" t="s">
        <v>290</v>
      </c>
      <c r="E166" s="42">
        <v>2</v>
      </c>
    </row>
    <row r="167" spans="1:5">
      <c r="A167" s="41" t="s">
        <v>8667</v>
      </c>
      <c r="B167" s="47" t="s">
        <v>10797</v>
      </c>
      <c r="D167" s="45" t="s">
        <v>7183</v>
      </c>
      <c r="E167" s="42" t="s">
        <v>10797</v>
      </c>
    </row>
    <row r="168" spans="1:5">
      <c r="A168" s="41" t="s">
        <v>6681</v>
      </c>
      <c r="B168" s="47" t="s">
        <v>10797</v>
      </c>
      <c r="D168" s="45" t="s">
        <v>10100</v>
      </c>
      <c r="E168" s="42" t="s">
        <v>10797</v>
      </c>
    </row>
    <row r="169" spans="1:5">
      <c r="A169" s="41" t="s">
        <v>1171</v>
      </c>
      <c r="B169" s="47" t="s">
        <v>10797</v>
      </c>
      <c r="D169" s="43" t="s">
        <v>187</v>
      </c>
      <c r="E169" s="42">
        <v>7</v>
      </c>
    </row>
    <row r="170" spans="1:5">
      <c r="A170" s="41" t="s">
        <v>6923</v>
      </c>
      <c r="B170" s="47" t="s">
        <v>10797</v>
      </c>
      <c r="D170" s="44" t="s">
        <v>188</v>
      </c>
      <c r="E170" s="42">
        <v>2</v>
      </c>
    </row>
    <row r="171" spans="1:5">
      <c r="A171" s="41" t="s">
        <v>3548</v>
      </c>
      <c r="B171" s="47" t="s">
        <v>10797</v>
      </c>
      <c r="D171" s="45" t="s">
        <v>137</v>
      </c>
      <c r="E171" s="42" t="s">
        <v>10797</v>
      </c>
    </row>
    <row r="172" spans="1:5">
      <c r="A172" s="41" t="s">
        <v>3181</v>
      </c>
      <c r="B172" s="47" t="s">
        <v>10797</v>
      </c>
      <c r="D172" s="45" t="s">
        <v>2233</v>
      </c>
      <c r="E172" s="42" t="s">
        <v>10797</v>
      </c>
    </row>
    <row r="173" spans="1:5">
      <c r="A173" s="41" t="s">
        <v>6294</v>
      </c>
      <c r="B173" s="47" t="s">
        <v>10797</v>
      </c>
      <c r="D173" s="44" t="s">
        <v>1314</v>
      </c>
      <c r="E173" s="42">
        <v>2</v>
      </c>
    </row>
    <row r="174" spans="1:5">
      <c r="A174" s="41" t="s">
        <v>3562</v>
      </c>
      <c r="B174" s="47" t="s">
        <v>10797</v>
      </c>
      <c r="D174" s="45" t="s">
        <v>1297</v>
      </c>
      <c r="E174" s="42" t="s">
        <v>10797</v>
      </c>
    </row>
    <row r="175" spans="1:5">
      <c r="A175" s="41" t="s">
        <v>3681</v>
      </c>
      <c r="B175" s="47" t="s">
        <v>10797</v>
      </c>
      <c r="D175" s="45" t="s">
        <v>6294</v>
      </c>
      <c r="E175" s="42" t="s">
        <v>10797</v>
      </c>
    </row>
    <row r="176" spans="1:5">
      <c r="A176" s="40" t="s">
        <v>3365</v>
      </c>
      <c r="B176" s="47">
        <v>12</v>
      </c>
      <c r="D176" s="44" t="s">
        <v>751</v>
      </c>
      <c r="E176" s="42">
        <v>3</v>
      </c>
    </row>
    <row r="177" spans="1:5">
      <c r="A177" s="41" t="s">
        <v>3578</v>
      </c>
      <c r="B177" s="47" t="s">
        <v>10797</v>
      </c>
      <c r="D177" s="45" t="s">
        <v>663</v>
      </c>
      <c r="E177" s="42" t="s">
        <v>10797</v>
      </c>
    </row>
    <row r="178" spans="1:5">
      <c r="A178" s="41" t="s">
        <v>3335</v>
      </c>
      <c r="B178" s="47" t="s">
        <v>10797</v>
      </c>
      <c r="D178" s="45" t="s">
        <v>3077</v>
      </c>
      <c r="E178" s="42" t="s">
        <v>10797</v>
      </c>
    </row>
    <row r="179" spans="1:5">
      <c r="A179" s="41" t="s">
        <v>3410</v>
      </c>
      <c r="B179" s="47" t="s">
        <v>10797</v>
      </c>
      <c r="D179" s="45" t="s">
        <v>6226</v>
      </c>
      <c r="E179" s="42" t="s">
        <v>10797</v>
      </c>
    </row>
    <row r="180" spans="1:5">
      <c r="A180" s="41" t="s">
        <v>3496</v>
      </c>
      <c r="B180" s="47" t="s">
        <v>10797</v>
      </c>
      <c r="D180" s="43" t="s">
        <v>742</v>
      </c>
      <c r="E180" s="42">
        <v>8</v>
      </c>
    </row>
    <row r="181" spans="1:5">
      <c r="A181" s="41" t="s">
        <v>9256</v>
      </c>
      <c r="B181" s="47" t="s">
        <v>10797</v>
      </c>
      <c r="D181" s="44" t="s">
        <v>4469</v>
      </c>
      <c r="E181" s="42">
        <v>1</v>
      </c>
    </row>
    <row r="182" spans="1:5">
      <c r="A182" s="41" t="s">
        <v>9992</v>
      </c>
      <c r="B182" s="47" t="s">
        <v>10797</v>
      </c>
      <c r="D182" s="45" t="s">
        <v>7021</v>
      </c>
      <c r="E182" s="42" t="s">
        <v>10797</v>
      </c>
    </row>
    <row r="183" spans="1:5">
      <c r="A183" s="41" t="s">
        <v>7969</v>
      </c>
      <c r="B183" s="47" t="s">
        <v>10797</v>
      </c>
      <c r="D183" s="44" t="s">
        <v>3909</v>
      </c>
      <c r="E183" s="42">
        <v>2</v>
      </c>
    </row>
    <row r="184" spans="1:5">
      <c r="A184" s="41" t="s">
        <v>8375</v>
      </c>
      <c r="B184" s="47" t="s">
        <v>10797</v>
      </c>
      <c r="D184" s="45" t="s">
        <v>4448</v>
      </c>
      <c r="E184" s="42" t="s">
        <v>10797</v>
      </c>
    </row>
    <row r="185" spans="1:5">
      <c r="A185" s="41" t="s">
        <v>9975</v>
      </c>
      <c r="B185" s="47" t="s">
        <v>10797</v>
      </c>
      <c r="D185" s="45" t="s">
        <v>7052</v>
      </c>
      <c r="E185" s="42" t="s">
        <v>10797</v>
      </c>
    </row>
    <row r="186" spans="1:5">
      <c r="A186" s="41" t="s">
        <v>6177</v>
      </c>
      <c r="B186" s="47" t="s">
        <v>10797</v>
      </c>
      <c r="D186" s="44" t="s">
        <v>2354</v>
      </c>
      <c r="E186" s="42">
        <v>2</v>
      </c>
    </row>
    <row r="187" spans="1:5">
      <c r="A187" s="41" t="s">
        <v>6294</v>
      </c>
      <c r="B187" s="47" t="s">
        <v>10797</v>
      </c>
      <c r="D187" s="45" t="s">
        <v>7332</v>
      </c>
      <c r="E187" s="42" t="s">
        <v>10797</v>
      </c>
    </row>
    <row r="188" spans="1:5">
      <c r="A188" s="41" t="s">
        <v>3562</v>
      </c>
      <c r="B188" s="47" t="s">
        <v>10797</v>
      </c>
      <c r="D188" s="45" t="s">
        <v>7052</v>
      </c>
      <c r="E188" s="42" t="s">
        <v>10797</v>
      </c>
    </row>
    <row r="189" spans="1:5">
      <c r="A189" s="40" t="s">
        <v>1580</v>
      </c>
      <c r="B189" s="47">
        <v>20</v>
      </c>
      <c r="D189" s="44" t="s">
        <v>743</v>
      </c>
      <c r="E189" s="42">
        <v>1</v>
      </c>
    </row>
    <row r="190" spans="1:5">
      <c r="A190" s="41" t="s">
        <v>3578</v>
      </c>
      <c r="B190" s="47" t="s">
        <v>10797</v>
      </c>
      <c r="D190" s="45" t="s">
        <v>5661</v>
      </c>
      <c r="E190" s="42" t="s">
        <v>10797</v>
      </c>
    </row>
    <row r="191" spans="1:5">
      <c r="A191" s="41" t="s">
        <v>5748</v>
      </c>
      <c r="B191" s="47" t="s">
        <v>10797</v>
      </c>
      <c r="D191" s="44" t="s">
        <v>1059</v>
      </c>
      <c r="E191" s="42">
        <v>2</v>
      </c>
    </row>
    <row r="192" spans="1:5">
      <c r="A192" s="41" t="s">
        <v>3260</v>
      </c>
      <c r="B192" s="47" t="s">
        <v>10797</v>
      </c>
      <c r="D192" s="45" t="s">
        <v>1053</v>
      </c>
      <c r="E192" s="42" t="s">
        <v>10797</v>
      </c>
    </row>
    <row r="193" spans="1:5">
      <c r="A193" s="41" t="s">
        <v>3335</v>
      </c>
      <c r="B193" s="47" t="s">
        <v>10797</v>
      </c>
      <c r="D193" s="45" t="s">
        <v>1105</v>
      </c>
      <c r="E193" s="42" t="s">
        <v>10797</v>
      </c>
    </row>
    <row r="194" spans="1:5">
      <c r="A194" s="41" t="s">
        <v>3385</v>
      </c>
      <c r="B194" s="47" t="s">
        <v>10797</v>
      </c>
      <c r="D194" s="43" t="s">
        <v>225</v>
      </c>
      <c r="E194" s="42">
        <v>13</v>
      </c>
    </row>
    <row r="195" spans="1:5">
      <c r="A195" s="41" t="s">
        <v>3410</v>
      </c>
      <c r="B195" s="47" t="s">
        <v>10797</v>
      </c>
      <c r="D195" s="44" t="s">
        <v>226</v>
      </c>
      <c r="E195" s="42">
        <v>6</v>
      </c>
    </row>
    <row r="196" spans="1:5">
      <c r="A196" s="41" t="s">
        <v>3443</v>
      </c>
      <c r="B196" s="47" t="s">
        <v>10797</v>
      </c>
      <c r="D196" s="45" t="s">
        <v>1362</v>
      </c>
      <c r="E196" s="42" t="s">
        <v>10797</v>
      </c>
    </row>
    <row r="197" spans="1:5">
      <c r="A197" s="41" t="s">
        <v>3496</v>
      </c>
      <c r="B197" s="47" t="s">
        <v>10797</v>
      </c>
      <c r="D197" s="45" t="s">
        <v>1730</v>
      </c>
      <c r="E197" s="42" t="s">
        <v>10797</v>
      </c>
    </row>
    <row r="198" spans="1:5">
      <c r="A198" s="41" t="s">
        <v>9692</v>
      </c>
      <c r="B198" s="47" t="s">
        <v>10797</v>
      </c>
      <c r="D198" s="45" t="s">
        <v>2297</v>
      </c>
      <c r="E198" s="42" t="s">
        <v>10797</v>
      </c>
    </row>
    <row r="199" spans="1:5">
      <c r="A199" s="41" t="s">
        <v>9256</v>
      </c>
      <c r="B199" s="47" t="s">
        <v>10797</v>
      </c>
      <c r="D199" s="45" t="s">
        <v>6763</v>
      </c>
      <c r="E199" s="42" t="s">
        <v>10797</v>
      </c>
    </row>
    <row r="200" spans="1:5">
      <c r="A200" s="41" t="s">
        <v>7482</v>
      </c>
      <c r="B200" s="47" t="s">
        <v>10797</v>
      </c>
      <c r="D200" s="45" t="s">
        <v>1226</v>
      </c>
      <c r="E200" s="42" t="s">
        <v>10797</v>
      </c>
    </row>
    <row r="201" spans="1:5">
      <c r="A201" s="41" t="s">
        <v>10358</v>
      </c>
      <c r="B201" s="47" t="s">
        <v>10797</v>
      </c>
      <c r="D201" s="45" t="s">
        <v>6294</v>
      </c>
      <c r="E201" s="42" t="s">
        <v>10797</v>
      </c>
    </row>
    <row r="202" spans="1:5">
      <c r="A202" s="41" t="s">
        <v>10294</v>
      </c>
      <c r="B202" s="47" t="s">
        <v>10797</v>
      </c>
      <c r="D202" s="44" t="s">
        <v>388</v>
      </c>
      <c r="E202" s="42">
        <v>1</v>
      </c>
    </row>
    <row r="203" spans="1:5">
      <c r="A203" s="41" t="s">
        <v>1568</v>
      </c>
      <c r="B203" s="47" t="s">
        <v>10797</v>
      </c>
      <c r="D203" s="45" t="s">
        <v>1362</v>
      </c>
      <c r="E203" s="42" t="s">
        <v>10797</v>
      </c>
    </row>
    <row r="204" spans="1:5">
      <c r="A204" s="41" t="s">
        <v>6720</v>
      </c>
      <c r="B204" s="47" t="s">
        <v>10797</v>
      </c>
      <c r="D204" s="44" t="s">
        <v>9747</v>
      </c>
      <c r="E204" s="42">
        <v>1</v>
      </c>
    </row>
    <row r="205" spans="1:5">
      <c r="A205" s="41" t="s">
        <v>3548</v>
      </c>
      <c r="B205" s="47" t="s">
        <v>10797</v>
      </c>
      <c r="D205" s="45" t="s">
        <v>10174</v>
      </c>
      <c r="E205" s="42" t="s">
        <v>10797</v>
      </c>
    </row>
    <row r="206" spans="1:5">
      <c r="A206" s="41" t="s">
        <v>3181</v>
      </c>
      <c r="B206" s="47" t="s">
        <v>10797</v>
      </c>
      <c r="D206" s="44" t="s">
        <v>6784</v>
      </c>
      <c r="E206" s="42">
        <v>1</v>
      </c>
    </row>
    <row r="207" spans="1:5">
      <c r="A207" s="41" t="s">
        <v>6294</v>
      </c>
      <c r="B207" s="47" t="s">
        <v>10797</v>
      </c>
      <c r="D207" s="45" t="s">
        <v>9992</v>
      </c>
      <c r="E207" s="42" t="s">
        <v>10797</v>
      </c>
    </row>
    <row r="208" spans="1:5">
      <c r="A208" s="41" t="s">
        <v>3562</v>
      </c>
      <c r="B208" s="47" t="s">
        <v>10797</v>
      </c>
      <c r="D208" s="44" t="s">
        <v>1145</v>
      </c>
      <c r="E208" s="42">
        <v>4</v>
      </c>
    </row>
    <row r="209" spans="1:5">
      <c r="A209" s="41" t="s">
        <v>3681</v>
      </c>
      <c r="B209" s="47" t="s">
        <v>10797</v>
      </c>
      <c r="D209" s="45" t="s">
        <v>5748</v>
      </c>
      <c r="E209" s="42" t="s">
        <v>10797</v>
      </c>
    </row>
    <row r="210" spans="1:5">
      <c r="A210" s="40" t="s">
        <v>3352</v>
      </c>
      <c r="B210" s="47">
        <v>3</v>
      </c>
      <c r="D210" s="45" t="s">
        <v>4885</v>
      </c>
      <c r="E210" s="42" t="s">
        <v>10797</v>
      </c>
    </row>
    <row r="211" spans="1:5">
      <c r="A211" s="41" t="s">
        <v>3335</v>
      </c>
      <c r="B211" s="47" t="s">
        <v>10797</v>
      </c>
      <c r="D211" s="45" t="s">
        <v>1436</v>
      </c>
      <c r="E211" s="42" t="s">
        <v>10797</v>
      </c>
    </row>
    <row r="212" spans="1:5">
      <c r="A212" s="41" t="s">
        <v>3443</v>
      </c>
      <c r="B212" s="47" t="s">
        <v>10797</v>
      </c>
      <c r="D212" s="45" t="s">
        <v>8292</v>
      </c>
      <c r="E212" s="42" t="s">
        <v>10797</v>
      </c>
    </row>
    <row r="213" spans="1:5">
      <c r="A213" s="41" t="s">
        <v>3681</v>
      </c>
      <c r="B213" s="47" t="s">
        <v>10797</v>
      </c>
      <c r="D213" s="43" t="s">
        <v>306</v>
      </c>
      <c r="E213" s="42">
        <v>4</v>
      </c>
    </row>
    <row r="214" spans="1:5">
      <c r="A214" s="40" t="s">
        <v>176</v>
      </c>
      <c r="B214" s="47">
        <v>31</v>
      </c>
      <c r="D214" s="44" t="s">
        <v>784</v>
      </c>
      <c r="E214" s="42">
        <v>3</v>
      </c>
    </row>
    <row r="215" spans="1:5">
      <c r="A215" s="41" t="s">
        <v>3578</v>
      </c>
      <c r="B215" s="47" t="s">
        <v>10797</v>
      </c>
      <c r="D215" s="45" t="s">
        <v>1730</v>
      </c>
      <c r="E215" s="42" t="s">
        <v>10797</v>
      </c>
    </row>
    <row r="216" spans="1:5">
      <c r="A216" s="41" t="s">
        <v>3756</v>
      </c>
      <c r="B216" s="47" t="s">
        <v>10797</v>
      </c>
      <c r="D216" s="45" t="s">
        <v>1202</v>
      </c>
      <c r="E216" s="42" t="s">
        <v>10797</v>
      </c>
    </row>
    <row r="217" spans="1:5">
      <c r="A217" s="41" t="s">
        <v>3222</v>
      </c>
      <c r="B217" s="47" t="s">
        <v>10797</v>
      </c>
      <c r="D217" s="45" t="s">
        <v>6294</v>
      </c>
      <c r="E217" s="42" t="s">
        <v>10797</v>
      </c>
    </row>
    <row r="218" spans="1:5">
      <c r="A218" s="41" t="s">
        <v>3260</v>
      </c>
      <c r="B218" s="47" t="s">
        <v>10797</v>
      </c>
      <c r="D218" s="44" t="s">
        <v>695</v>
      </c>
      <c r="E218" s="42">
        <v>1</v>
      </c>
    </row>
    <row r="219" spans="1:5">
      <c r="A219" s="41" t="s">
        <v>3335</v>
      </c>
      <c r="B219" s="47" t="s">
        <v>10797</v>
      </c>
      <c r="D219" s="45" t="s">
        <v>885</v>
      </c>
      <c r="E219" s="42" t="s">
        <v>10797</v>
      </c>
    </row>
    <row r="220" spans="1:5">
      <c r="A220" s="41" t="s">
        <v>3410</v>
      </c>
      <c r="B220" s="47" t="s">
        <v>10797</v>
      </c>
      <c r="D220" s="43" t="s">
        <v>237</v>
      </c>
      <c r="E220" s="42">
        <v>2</v>
      </c>
    </row>
    <row r="221" spans="1:5">
      <c r="A221" s="41" t="s">
        <v>3443</v>
      </c>
      <c r="B221" s="47" t="s">
        <v>10797</v>
      </c>
      <c r="D221" s="44" t="s">
        <v>238</v>
      </c>
      <c r="E221" s="42">
        <v>1</v>
      </c>
    </row>
    <row r="222" spans="1:5">
      <c r="A222" s="41" t="s">
        <v>3496</v>
      </c>
      <c r="B222" s="47" t="s">
        <v>10797</v>
      </c>
      <c r="D222" s="45" t="s">
        <v>6119</v>
      </c>
      <c r="E222" s="42" t="s">
        <v>10797</v>
      </c>
    </row>
    <row r="223" spans="1:5">
      <c r="A223" s="41" t="s">
        <v>1362</v>
      </c>
      <c r="B223" s="47" t="s">
        <v>10797</v>
      </c>
      <c r="D223" s="44" t="s">
        <v>1906</v>
      </c>
      <c r="E223" s="42">
        <v>1</v>
      </c>
    </row>
    <row r="224" spans="1:5">
      <c r="A224" s="41" t="s">
        <v>1730</v>
      </c>
      <c r="B224" s="47" t="s">
        <v>10797</v>
      </c>
      <c r="D224" s="45" t="s">
        <v>8160</v>
      </c>
      <c r="E224" s="42" t="s">
        <v>10797</v>
      </c>
    </row>
    <row r="225" spans="1:5">
      <c r="A225" s="41" t="s">
        <v>426</v>
      </c>
      <c r="B225" s="47" t="s">
        <v>10797</v>
      </c>
      <c r="D225" s="43" t="s">
        <v>192</v>
      </c>
      <c r="E225" s="42">
        <v>11</v>
      </c>
    </row>
    <row r="226" spans="1:5">
      <c r="A226" s="41" t="s">
        <v>9600</v>
      </c>
      <c r="B226" s="47" t="s">
        <v>10797</v>
      </c>
      <c r="D226" s="44" t="s">
        <v>4581</v>
      </c>
      <c r="E226" s="42">
        <v>1</v>
      </c>
    </row>
    <row r="227" spans="1:5">
      <c r="A227" s="41" t="s">
        <v>9256</v>
      </c>
      <c r="B227" s="47" t="s">
        <v>10797</v>
      </c>
      <c r="D227" s="45" t="s">
        <v>4570</v>
      </c>
      <c r="E227" s="42" t="s">
        <v>10797</v>
      </c>
    </row>
    <row r="228" spans="1:5">
      <c r="A228" s="41" t="s">
        <v>9992</v>
      </c>
      <c r="B228" s="47" t="s">
        <v>10797</v>
      </c>
      <c r="D228" s="44" t="s">
        <v>486</v>
      </c>
      <c r="E228" s="42">
        <v>2</v>
      </c>
    </row>
    <row r="229" spans="1:5">
      <c r="A229" s="41" t="s">
        <v>291</v>
      </c>
      <c r="B229" s="47" t="s">
        <v>10797</v>
      </c>
      <c r="D229" s="45" t="s">
        <v>5831</v>
      </c>
      <c r="E229" s="42" t="s">
        <v>10797</v>
      </c>
    </row>
    <row r="230" spans="1:5">
      <c r="A230" s="41" t="s">
        <v>2370</v>
      </c>
      <c r="B230" s="47" t="s">
        <v>10797</v>
      </c>
      <c r="D230" s="45" t="s">
        <v>5918</v>
      </c>
      <c r="E230" s="42" t="s">
        <v>10797</v>
      </c>
    </row>
    <row r="231" spans="1:5">
      <c r="A231" s="41" t="s">
        <v>2297</v>
      </c>
      <c r="B231" s="47" t="s">
        <v>10797</v>
      </c>
      <c r="D231" s="44" t="s">
        <v>258</v>
      </c>
      <c r="E231" s="42">
        <v>8</v>
      </c>
    </row>
    <row r="232" spans="1:5">
      <c r="A232" s="41" t="s">
        <v>216</v>
      </c>
      <c r="B232" s="47" t="s">
        <v>10797</v>
      </c>
      <c r="D232" s="45" t="s">
        <v>885</v>
      </c>
      <c r="E232" s="42" t="s">
        <v>10797</v>
      </c>
    </row>
    <row r="233" spans="1:5">
      <c r="A233" s="41" t="s">
        <v>8414</v>
      </c>
      <c r="B233" s="47" t="s">
        <v>10797</v>
      </c>
      <c r="D233" s="45" t="s">
        <v>5831</v>
      </c>
      <c r="E233" s="42" t="s">
        <v>10797</v>
      </c>
    </row>
    <row r="234" spans="1:5">
      <c r="A234" s="41" t="s">
        <v>8667</v>
      </c>
      <c r="B234" s="47" t="s">
        <v>10797</v>
      </c>
      <c r="D234" s="45" t="s">
        <v>426</v>
      </c>
      <c r="E234" s="42" t="s">
        <v>10797</v>
      </c>
    </row>
    <row r="235" spans="1:5">
      <c r="A235" s="41" t="s">
        <v>10314</v>
      </c>
      <c r="B235" s="47" t="s">
        <v>10797</v>
      </c>
      <c r="D235" s="45" t="s">
        <v>9541</v>
      </c>
      <c r="E235" s="42" t="s">
        <v>10797</v>
      </c>
    </row>
    <row r="236" spans="1:5">
      <c r="A236" s="41" t="s">
        <v>1568</v>
      </c>
      <c r="B236" s="47" t="s">
        <v>10797</v>
      </c>
      <c r="D236" s="45" t="s">
        <v>8969</v>
      </c>
      <c r="E236" s="42" t="s">
        <v>10797</v>
      </c>
    </row>
    <row r="237" spans="1:5">
      <c r="A237" s="41" t="s">
        <v>6177</v>
      </c>
      <c r="B237" s="47" t="s">
        <v>10797</v>
      </c>
      <c r="D237" s="45" t="s">
        <v>873</v>
      </c>
      <c r="E237" s="42" t="s">
        <v>10797</v>
      </c>
    </row>
    <row r="238" spans="1:5">
      <c r="A238" s="41" t="s">
        <v>137</v>
      </c>
      <c r="B238" s="47" t="s">
        <v>10797</v>
      </c>
      <c r="D238" s="45" t="s">
        <v>9709</v>
      </c>
      <c r="E238" s="42" t="s">
        <v>10797</v>
      </c>
    </row>
    <row r="239" spans="1:5">
      <c r="A239" s="41" t="s">
        <v>1345</v>
      </c>
      <c r="B239" s="47" t="s">
        <v>10797</v>
      </c>
      <c r="D239" s="45" t="s">
        <v>5266</v>
      </c>
      <c r="E239" s="42" t="s">
        <v>10797</v>
      </c>
    </row>
    <row r="240" spans="1:5">
      <c r="A240" s="41" t="s">
        <v>6050</v>
      </c>
      <c r="B240" s="47" t="s">
        <v>10797</v>
      </c>
      <c r="D240" s="43" t="s">
        <v>200</v>
      </c>
      <c r="E240" s="42">
        <v>14</v>
      </c>
    </row>
    <row r="241" spans="1:5">
      <c r="A241" s="41" t="s">
        <v>1226</v>
      </c>
      <c r="B241" s="47" t="s">
        <v>10797</v>
      </c>
      <c r="D241" s="44" t="s">
        <v>230</v>
      </c>
      <c r="E241" s="42">
        <v>13</v>
      </c>
    </row>
    <row r="242" spans="1:5">
      <c r="A242" s="41" t="s">
        <v>6294</v>
      </c>
      <c r="B242" s="47" t="s">
        <v>10797</v>
      </c>
      <c r="D242" s="45" t="s">
        <v>426</v>
      </c>
      <c r="E242" s="42" t="s">
        <v>10797</v>
      </c>
    </row>
    <row r="243" spans="1:5">
      <c r="A243" s="41" t="s">
        <v>3681</v>
      </c>
      <c r="B243" s="47" t="s">
        <v>10797</v>
      </c>
      <c r="D243" s="45" t="s">
        <v>9600</v>
      </c>
      <c r="E243" s="42" t="s">
        <v>10797</v>
      </c>
    </row>
    <row r="244" spans="1:5">
      <c r="A244" s="41" t="s">
        <v>1460</v>
      </c>
      <c r="B244" s="47" t="s">
        <v>10797</v>
      </c>
      <c r="D244" s="45" t="s">
        <v>8969</v>
      </c>
      <c r="E244" s="42" t="s">
        <v>10797</v>
      </c>
    </row>
    <row r="245" spans="1:5">
      <c r="A245" s="41" t="s">
        <v>1881</v>
      </c>
      <c r="B245" s="47" t="s">
        <v>10797</v>
      </c>
      <c r="D245" s="45" t="s">
        <v>2297</v>
      </c>
      <c r="E245" s="42" t="s">
        <v>10797</v>
      </c>
    </row>
    <row r="246" spans="1:5">
      <c r="A246" s="40" t="s">
        <v>322</v>
      </c>
      <c r="B246" s="47">
        <v>21</v>
      </c>
      <c r="D246" s="45" t="s">
        <v>216</v>
      </c>
      <c r="E246" s="42" t="s">
        <v>10797</v>
      </c>
    </row>
    <row r="247" spans="1:5">
      <c r="A247" s="41" t="s">
        <v>3578</v>
      </c>
      <c r="B247" s="47" t="s">
        <v>10797</v>
      </c>
      <c r="D247" s="45" t="s">
        <v>8942</v>
      </c>
      <c r="E247" s="42" t="s">
        <v>10797</v>
      </c>
    </row>
    <row r="248" spans="1:5">
      <c r="A248" s="41" t="s">
        <v>3260</v>
      </c>
      <c r="B248" s="47" t="s">
        <v>10797</v>
      </c>
      <c r="D248" s="45" t="s">
        <v>8667</v>
      </c>
      <c r="E248" s="42" t="s">
        <v>10797</v>
      </c>
    </row>
    <row r="249" spans="1:5">
      <c r="A249" s="41" t="s">
        <v>3335</v>
      </c>
      <c r="B249" s="47" t="s">
        <v>10797</v>
      </c>
      <c r="D249" s="45" t="s">
        <v>10314</v>
      </c>
      <c r="E249" s="42" t="s">
        <v>10797</v>
      </c>
    </row>
    <row r="250" spans="1:5">
      <c r="A250" s="41" t="s">
        <v>3385</v>
      </c>
      <c r="B250" s="47" t="s">
        <v>10797</v>
      </c>
      <c r="D250" s="45" t="s">
        <v>7650</v>
      </c>
      <c r="E250" s="42" t="s">
        <v>10797</v>
      </c>
    </row>
    <row r="251" spans="1:5">
      <c r="A251" s="41" t="s">
        <v>3410</v>
      </c>
      <c r="B251" s="47" t="s">
        <v>10797</v>
      </c>
      <c r="D251" s="45" t="s">
        <v>4337</v>
      </c>
      <c r="E251" s="42" t="s">
        <v>10797</v>
      </c>
    </row>
    <row r="252" spans="1:5">
      <c r="A252" s="41" t="s">
        <v>3443</v>
      </c>
      <c r="B252" s="47" t="s">
        <v>10797</v>
      </c>
      <c r="D252" s="45" t="s">
        <v>10804</v>
      </c>
      <c r="E252" s="42" t="s">
        <v>10797</v>
      </c>
    </row>
    <row r="253" spans="1:5">
      <c r="A253" s="41" t="s">
        <v>1730</v>
      </c>
      <c r="B253" s="47" t="s">
        <v>10797</v>
      </c>
      <c r="D253" s="45" t="s">
        <v>6294</v>
      </c>
      <c r="E253" s="42" t="s">
        <v>10797</v>
      </c>
    </row>
    <row r="254" spans="1:5">
      <c r="A254" s="41" t="s">
        <v>426</v>
      </c>
      <c r="B254" s="47" t="s">
        <v>10797</v>
      </c>
      <c r="D254" s="45" t="s">
        <v>4288</v>
      </c>
      <c r="E254" s="42" t="s">
        <v>10797</v>
      </c>
    </row>
    <row r="255" spans="1:5">
      <c r="A255" s="41" t="s">
        <v>9256</v>
      </c>
      <c r="B255" s="47" t="s">
        <v>10797</v>
      </c>
      <c r="D255" s="44" t="s">
        <v>201</v>
      </c>
      <c r="E255" s="42">
        <v>1</v>
      </c>
    </row>
    <row r="256" spans="1:5">
      <c r="A256" s="41" t="s">
        <v>9577</v>
      </c>
      <c r="B256" s="47" t="s">
        <v>10797</v>
      </c>
      <c r="D256" s="45" t="s">
        <v>4337</v>
      </c>
      <c r="E256" s="42" t="s">
        <v>10797</v>
      </c>
    </row>
    <row r="257" spans="1:5">
      <c r="A257" s="41" t="s">
        <v>9992</v>
      </c>
      <c r="B257" s="47" t="s">
        <v>10797</v>
      </c>
      <c r="D257" s="43" t="s">
        <v>314</v>
      </c>
      <c r="E257" s="42">
        <v>19</v>
      </c>
    </row>
    <row r="258" spans="1:5">
      <c r="A258" s="41" t="s">
        <v>291</v>
      </c>
      <c r="B258" s="47" t="s">
        <v>10797</v>
      </c>
      <c r="D258" s="44" t="s">
        <v>315</v>
      </c>
      <c r="E258" s="42">
        <v>3</v>
      </c>
    </row>
    <row r="259" spans="1:5">
      <c r="A259" s="41" t="s">
        <v>2370</v>
      </c>
      <c r="B259" s="47" t="s">
        <v>10797</v>
      </c>
      <c r="D259" s="45" t="s">
        <v>5565</v>
      </c>
      <c r="E259" s="42" t="s">
        <v>10797</v>
      </c>
    </row>
    <row r="260" spans="1:5">
      <c r="A260" s="41" t="s">
        <v>2297</v>
      </c>
      <c r="B260" s="47" t="s">
        <v>10797</v>
      </c>
      <c r="D260" s="45" t="s">
        <v>5661</v>
      </c>
      <c r="E260" s="42" t="s">
        <v>10797</v>
      </c>
    </row>
    <row r="261" spans="1:5">
      <c r="A261" s="41" t="s">
        <v>606</v>
      </c>
      <c r="B261" s="47" t="s">
        <v>10797</v>
      </c>
      <c r="D261" s="45" t="s">
        <v>5918</v>
      </c>
      <c r="E261" s="42" t="s">
        <v>10797</v>
      </c>
    </row>
    <row r="262" spans="1:5">
      <c r="A262" s="41" t="s">
        <v>1913</v>
      </c>
      <c r="B262" s="47" t="s">
        <v>10797</v>
      </c>
      <c r="D262" s="44" t="s">
        <v>412</v>
      </c>
      <c r="E262" s="42">
        <v>5</v>
      </c>
    </row>
    <row r="263" spans="1:5">
      <c r="A263" s="41" t="s">
        <v>6177</v>
      </c>
      <c r="B263" s="47" t="s">
        <v>10797</v>
      </c>
      <c r="D263" s="45" t="s">
        <v>396</v>
      </c>
      <c r="E263" s="42" t="s">
        <v>10797</v>
      </c>
    </row>
    <row r="264" spans="1:5">
      <c r="A264" s="41" t="s">
        <v>1408</v>
      </c>
      <c r="B264" s="47" t="s">
        <v>10797</v>
      </c>
      <c r="D264" s="45" t="s">
        <v>7969</v>
      </c>
      <c r="E264" s="42" t="s">
        <v>10797</v>
      </c>
    </row>
    <row r="265" spans="1:5">
      <c r="A265" s="41" t="s">
        <v>6763</v>
      </c>
      <c r="B265" s="47" t="s">
        <v>10797</v>
      </c>
      <c r="D265" s="45" t="s">
        <v>8375</v>
      </c>
      <c r="E265" s="42" t="s">
        <v>10797</v>
      </c>
    </row>
    <row r="266" spans="1:5">
      <c r="A266" s="41" t="s">
        <v>6294</v>
      </c>
      <c r="B266" s="47" t="s">
        <v>10797</v>
      </c>
      <c r="D266" s="45" t="s">
        <v>9941</v>
      </c>
      <c r="E266" s="42" t="s">
        <v>10797</v>
      </c>
    </row>
    <row r="267" spans="1:5">
      <c r="A267" s="41" t="s">
        <v>3681</v>
      </c>
      <c r="B267" s="47" t="s">
        <v>10797</v>
      </c>
      <c r="D267" s="45" t="s">
        <v>10358</v>
      </c>
      <c r="E267" s="42" t="s">
        <v>10797</v>
      </c>
    </row>
    <row r="268" spans="1:5">
      <c r="A268" s="40" t="s">
        <v>702</v>
      </c>
      <c r="B268" s="47">
        <v>12</v>
      </c>
      <c r="D268" s="44" t="s">
        <v>5540</v>
      </c>
      <c r="E268" s="42">
        <v>7</v>
      </c>
    </row>
    <row r="269" spans="1:5">
      <c r="A269" s="41" t="s">
        <v>3578</v>
      </c>
      <c r="B269" s="47" t="s">
        <v>10797</v>
      </c>
      <c r="D269" s="45" t="s">
        <v>5565</v>
      </c>
      <c r="E269" s="42" t="s">
        <v>10797</v>
      </c>
    </row>
    <row r="270" spans="1:5">
      <c r="A270" s="41" t="s">
        <v>663</v>
      </c>
      <c r="B270" s="47" t="s">
        <v>10797</v>
      </c>
      <c r="D270" s="45" t="s">
        <v>5748</v>
      </c>
      <c r="E270" s="42" t="s">
        <v>10797</v>
      </c>
    </row>
    <row r="271" spans="1:5">
      <c r="A271" s="41" t="s">
        <v>1722</v>
      </c>
      <c r="B271" s="47" t="s">
        <v>10797</v>
      </c>
      <c r="D271" s="45" t="s">
        <v>5831</v>
      </c>
      <c r="E271" s="42" t="s">
        <v>10797</v>
      </c>
    </row>
    <row r="272" spans="1:5">
      <c r="A272" s="41" t="s">
        <v>9692</v>
      </c>
      <c r="B272" s="47" t="s">
        <v>10797</v>
      </c>
      <c r="D272" s="45" t="s">
        <v>6923</v>
      </c>
      <c r="E272" s="42" t="s">
        <v>10797</v>
      </c>
    </row>
    <row r="273" spans="1:5">
      <c r="A273" s="41" t="s">
        <v>9256</v>
      </c>
      <c r="B273" s="47" t="s">
        <v>10797</v>
      </c>
      <c r="D273" s="45" t="s">
        <v>8873</v>
      </c>
      <c r="E273" s="42" t="s">
        <v>10797</v>
      </c>
    </row>
    <row r="274" spans="1:5">
      <c r="A274" s="41" t="s">
        <v>8457</v>
      </c>
      <c r="B274" s="47" t="s">
        <v>10797</v>
      </c>
      <c r="D274" s="45" t="s">
        <v>5541</v>
      </c>
      <c r="E274" s="42" t="s">
        <v>10797</v>
      </c>
    </row>
    <row r="275" spans="1:5">
      <c r="A275" s="41" t="s">
        <v>2370</v>
      </c>
      <c r="B275" s="47" t="s">
        <v>10797</v>
      </c>
      <c r="D275" s="45" t="s">
        <v>6294</v>
      </c>
      <c r="E275" s="42" t="s">
        <v>10797</v>
      </c>
    </row>
    <row r="276" spans="1:5">
      <c r="A276" s="41" t="s">
        <v>8414</v>
      </c>
      <c r="B276" s="47" t="s">
        <v>10797</v>
      </c>
      <c r="D276" s="44" t="s">
        <v>5678</v>
      </c>
      <c r="E276" s="42">
        <v>4</v>
      </c>
    </row>
    <row r="277" spans="1:5">
      <c r="A277" s="41" t="s">
        <v>8667</v>
      </c>
      <c r="B277" s="47" t="s">
        <v>10797</v>
      </c>
      <c r="D277" s="45" t="s">
        <v>5661</v>
      </c>
      <c r="E277" s="42" t="s">
        <v>10797</v>
      </c>
    </row>
    <row r="278" spans="1:5">
      <c r="A278" s="41" t="s">
        <v>1408</v>
      </c>
      <c r="B278" s="47" t="s">
        <v>10797</v>
      </c>
      <c r="D278" s="45" t="s">
        <v>5918</v>
      </c>
      <c r="E278" s="42" t="s">
        <v>10797</v>
      </c>
    </row>
    <row r="279" spans="1:5">
      <c r="A279" s="41" t="s">
        <v>6226</v>
      </c>
      <c r="B279" s="47" t="s">
        <v>10797</v>
      </c>
      <c r="D279" s="45" t="s">
        <v>8873</v>
      </c>
      <c r="E279" s="42" t="s">
        <v>10797</v>
      </c>
    </row>
    <row r="280" spans="1:5">
      <c r="A280" s="41" t="s">
        <v>6294</v>
      </c>
      <c r="B280" s="47" t="s">
        <v>10797</v>
      </c>
      <c r="D280" s="45" t="s">
        <v>6294</v>
      </c>
      <c r="E280" s="42" t="s">
        <v>10797</v>
      </c>
    </row>
    <row r="281" spans="1:5">
      <c r="A281" s="40" t="s">
        <v>326</v>
      </c>
      <c r="B281" s="47">
        <v>18</v>
      </c>
      <c r="D281" s="43" t="s">
        <v>1738</v>
      </c>
      <c r="E281" s="42">
        <v>4</v>
      </c>
    </row>
    <row r="282" spans="1:5">
      <c r="A282" s="41" t="s">
        <v>3578</v>
      </c>
      <c r="B282" s="47" t="s">
        <v>10797</v>
      </c>
      <c r="D282" s="44" t="s">
        <v>1827</v>
      </c>
      <c r="E282" s="42">
        <v>3</v>
      </c>
    </row>
    <row r="283" spans="1:5">
      <c r="A283" s="41" t="s">
        <v>3777</v>
      </c>
      <c r="B283" s="47" t="s">
        <v>10797</v>
      </c>
      <c r="D283" s="45" t="s">
        <v>7157</v>
      </c>
      <c r="E283" s="42" t="s">
        <v>10797</v>
      </c>
    </row>
    <row r="284" spans="1:5">
      <c r="A284" s="41" t="s">
        <v>3222</v>
      </c>
      <c r="B284" s="47" t="s">
        <v>10797</v>
      </c>
      <c r="D284" s="45" t="s">
        <v>5918</v>
      </c>
      <c r="E284" s="42" t="s">
        <v>10797</v>
      </c>
    </row>
    <row r="285" spans="1:5">
      <c r="A285" s="41" t="s">
        <v>3260</v>
      </c>
      <c r="B285" s="47" t="s">
        <v>10797</v>
      </c>
      <c r="D285" s="45" t="s">
        <v>7117</v>
      </c>
      <c r="E285" s="42" t="s">
        <v>10797</v>
      </c>
    </row>
    <row r="286" spans="1:5">
      <c r="A286" s="41" t="s">
        <v>3335</v>
      </c>
      <c r="B286" s="47" t="s">
        <v>10797</v>
      </c>
      <c r="D286" s="44" t="s">
        <v>1812</v>
      </c>
      <c r="E286" s="42">
        <v>1</v>
      </c>
    </row>
    <row r="287" spans="1:5">
      <c r="A287" s="41" t="s">
        <v>3385</v>
      </c>
      <c r="B287" s="47" t="s">
        <v>10797</v>
      </c>
      <c r="D287" s="45" t="s">
        <v>7157</v>
      </c>
      <c r="E287" s="42" t="s">
        <v>10797</v>
      </c>
    </row>
    <row r="288" spans="1:5">
      <c r="A288" s="41" t="s">
        <v>3410</v>
      </c>
      <c r="B288" s="47" t="s">
        <v>10797</v>
      </c>
      <c r="D288" s="43" t="s">
        <v>166</v>
      </c>
      <c r="E288" s="42">
        <v>4</v>
      </c>
    </row>
    <row r="289" spans="1:5">
      <c r="A289" s="41" t="s">
        <v>3443</v>
      </c>
      <c r="B289" s="47" t="s">
        <v>10797</v>
      </c>
      <c r="D289" s="44" t="s">
        <v>635</v>
      </c>
      <c r="E289" s="42">
        <v>2</v>
      </c>
    </row>
    <row r="290" spans="1:5">
      <c r="A290" s="41" t="s">
        <v>3496</v>
      </c>
      <c r="B290" s="47" t="s">
        <v>10797</v>
      </c>
      <c r="D290" s="45" t="s">
        <v>10519</v>
      </c>
      <c r="E290" s="42" t="s">
        <v>10797</v>
      </c>
    </row>
    <row r="291" spans="1:5">
      <c r="A291" s="41" t="s">
        <v>3615</v>
      </c>
      <c r="B291" s="47" t="s">
        <v>10797</v>
      </c>
      <c r="D291" s="45" t="s">
        <v>4288</v>
      </c>
      <c r="E291" s="42" t="s">
        <v>10797</v>
      </c>
    </row>
    <row r="292" spans="1:5">
      <c r="A292" s="41" t="s">
        <v>10265</v>
      </c>
      <c r="B292" s="47" t="s">
        <v>10797</v>
      </c>
      <c r="D292" s="44" t="s">
        <v>280</v>
      </c>
      <c r="E292" s="42">
        <v>1</v>
      </c>
    </row>
    <row r="293" spans="1:5">
      <c r="A293" s="41" t="s">
        <v>291</v>
      </c>
      <c r="B293" s="47" t="s">
        <v>10797</v>
      </c>
      <c r="D293" s="45" t="s">
        <v>266</v>
      </c>
      <c r="E293" s="42" t="s">
        <v>10797</v>
      </c>
    </row>
    <row r="294" spans="1:5">
      <c r="A294" s="41" t="s">
        <v>10358</v>
      </c>
      <c r="B294" s="47" t="s">
        <v>10797</v>
      </c>
      <c r="D294" s="44" t="s">
        <v>167</v>
      </c>
      <c r="E294" s="42">
        <v>1</v>
      </c>
    </row>
    <row r="295" spans="1:5">
      <c r="A295" s="41" t="s">
        <v>3548</v>
      </c>
      <c r="B295" s="47" t="s">
        <v>10797</v>
      </c>
      <c r="D295" s="45" t="s">
        <v>5918</v>
      </c>
      <c r="E295" s="42" t="s">
        <v>10797</v>
      </c>
    </row>
    <row r="296" spans="1:5">
      <c r="A296" s="41" t="s">
        <v>3181</v>
      </c>
      <c r="B296" s="47" t="s">
        <v>10797</v>
      </c>
      <c r="D296" s="43" t="s">
        <v>161</v>
      </c>
      <c r="E296" s="42">
        <v>7</v>
      </c>
    </row>
    <row r="297" spans="1:5">
      <c r="A297" s="41" t="s">
        <v>6226</v>
      </c>
      <c r="B297" s="47" t="s">
        <v>10797</v>
      </c>
      <c r="D297" s="44" t="s">
        <v>162</v>
      </c>
      <c r="E297" s="42">
        <v>1</v>
      </c>
    </row>
    <row r="298" spans="1:5">
      <c r="A298" s="41" t="s">
        <v>3562</v>
      </c>
      <c r="B298" s="47" t="s">
        <v>10797</v>
      </c>
      <c r="D298" s="45" t="s">
        <v>10358</v>
      </c>
      <c r="E298" s="42" t="s">
        <v>10797</v>
      </c>
    </row>
    <row r="299" spans="1:5">
      <c r="A299" s="41" t="s">
        <v>3681</v>
      </c>
      <c r="B299" s="47" t="s">
        <v>10797</v>
      </c>
      <c r="D299" s="44" t="s">
        <v>1863</v>
      </c>
      <c r="E299" s="42">
        <v>6</v>
      </c>
    </row>
    <row r="300" spans="1:5">
      <c r="A300" s="40" t="s">
        <v>129</v>
      </c>
      <c r="B300" s="47">
        <v>7</v>
      </c>
      <c r="D300" s="45" t="s">
        <v>4570</v>
      </c>
      <c r="E300" s="42" t="s">
        <v>10797</v>
      </c>
    </row>
    <row r="301" spans="1:5">
      <c r="A301" s="41" t="s">
        <v>3222</v>
      </c>
      <c r="B301" s="47" t="s">
        <v>10797</v>
      </c>
      <c r="D301" s="45" t="s">
        <v>3496</v>
      </c>
      <c r="E301" s="42" t="s">
        <v>10797</v>
      </c>
    </row>
    <row r="302" spans="1:5">
      <c r="A302" s="41" t="s">
        <v>3260</v>
      </c>
      <c r="B302" s="47" t="s">
        <v>10797</v>
      </c>
      <c r="D302" s="45" t="s">
        <v>1913</v>
      </c>
      <c r="E302" s="42" t="s">
        <v>10797</v>
      </c>
    </row>
    <row r="303" spans="1:5">
      <c r="A303" s="41" t="s">
        <v>3443</v>
      </c>
      <c r="B303" s="47" t="s">
        <v>10797</v>
      </c>
      <c r="D303" s="45" t="s">
        <v>10358</v>
      </c>
      <c r="E303" s="42" t="s">
        <v>10797</v>
      </c>
    </row>
    <row r="304" spans="1:5">
      <c r="A304" s="41" t="s">
        <v>3496</v>
      </c>
      <c r="B304" s="47" t="s">
        <v>10797</v>
      </c>
      <c r="D304" s="45" t="s">
        <v>1864</v>
      </c>
      <c r="E304" s="42" t="s">
        <v>10797</v>
      </c>
    </row>
    <row r="305" spans="1:5">
      <c r="A305" s="41" t="s">
        <v>9992</v>
      </c>
      <c r="B305" s="47" t="s">
        <v>10797</v>
      </c>
      <c r="D305" s="45" t="s">
        <v>3681</v>
      </c>
      <c r="E305" s="42" t="s">
        <v>10797</v>
      </c>
    </row>
    <row r="306" spans="1:5">
      <c r="A306" s="41" t="s">
        <v>118</v>
      </c>
      <c r="B306" s="47" t="s">
        <v>10797</v>
      </c>
      <c r="D306" s="43" t="s">
        <v>143</v>
      </c>
      <c r="E306" s="42">
        <v>3</v>
      </c>
    </row>
    <row r="307" spans="1:5">
      <c r="A307" s="41" t="s">
        <v>3681</v>
      </c>
      <c r="B307" s="47" t="s">
        <v>10797</v>
      </c>
      <c r="D307" s="44" t="s">
        <v>248</v>
      </c>
      <c r="E307" s="42">
        <v>3</v>
      </c>
    </row>
    <row r="308" spans="1:5">
      <c r="A308" s="39" t="s">
        <v>124</v>
      </c>
      <c r="B308" s="47">
        <v>57</v>
      </c>
      <c r="D308" s="45" t="s">
        <v>7386</v>
      </c>
      <c r="E308" s="42" t="s">
        <v>10797</v>
      </c>
    </row>
    <row r="309" spans="1:5">
      <c r="A309" s="40" t="s">
        <v>767</v>
      </c>
      <c r="B309" s="47">
        <v>9</v>
      </c>
      <c r="D309" s="45" t="s">
        <v>5918</v>
      </c>
      <c r="E309" s="42" t="s">
        <v>10797</v>
      </c>
    </row>
    <row r="310" spans="1:5">
      <c r="A310" s="41" t="s">
        <v>1297</v>
      </c>
      <c r="B310" s="47" t="s">
        <v>10797</v>
      </c>
      <c r="D310" s="45" t="s">
        <v>7536</v>
      </c>
      <c r="E310" s="42" t="s">
        <v>10797</v>
      </c>
    </row>
    <row r="311" spans="1:5">
      <c r="A311" s="41" t="s">
        <v>663</v>
      </c>
      <c r="B311" s="47" t="s">
        <v>10797</v>
      </c>
      <c r="D311" s="43" t="s">
        <v>333</v>
      </c>
      <c r="E311" s="42">
        <v>24</v>
      </c>
    </row>
    <row r="312" spans="1:5">
      <c r="A312" s="41" t="s">
        <v>1122</v>
      </c>
      <c r="B312" s="47" t="s">
        <v>10797</v>
      </c>
      <c r="D312" s="44" t="s">
        <v>706</v>
      </c>
      <c r="E312" s="42">
        <v>6</v>
      </c>
    </row>
    <row r="313" spans="1:5">
      <c r="A313" s="41" t="s">
        <v>2370</v>
      </c>
      <c r="B313" s="47" t="s">
        <v>10797</v>
      </c>
      <c r="D313" s="45" t="s">
        <v>2570</v>
      </c>
      <c r="E313" s="42" t="s">
        <v>10797</v>
      </c>
    </row>
    <row r="314" spans="1:5">
      <c r="A314" s="41" t="s">
        <v>10358</v>
      </c>
      <c r="B314" s="47" t="s">
        <v>10797</v>
      </c>
      <c r="D314" s="45" t="s">
        <v>1379</v>
      </c>
      <c r="E314" s="42" t="s">
        <v>10797</v>
      </c>
    </row>
    <row r="315" spans="1:5">
      <c r="A315" s="41" t="s">
        <v>10314</v>
      </c>
      <c r="B315" s="47" t="s">
        <v>10797</v>
      </c>
      <c r="D315" s="45" t="s">
        <v>1345</v>
      </c>
      <c r="E315" s="42" t="s">
        <v>10797</v>
      </c>
    </row>
    <row r="316" spans="1:5">
      <c r="A316" s="41" t="s">
        <v>6681</v>
      </c>
      <c r="B316" s="47" t="s">
        <v>10797</v>
      </c>
      <c r="D316" s="45" t="s">
        <v>3077</v>
      </c>
      <c r="E316" s="42" t="s">
        <v>10797</v>
      </c>
    </row>
    <row r="317" spans="1:5">
      <c r="A317" s="41" t="s">
        <v>1408</v>
      </c>
      <c r="B317" s="47" t="s">
        <v>10797</v>
      </c>
      <c r="D317" s="45" t="s">
        <v>6294</v>
      </c>
      <c r="E317" s="42" t="s">
        <v>10797</v>
      </c>
    </row>
    <row r="318" spans="1:5">
      <c r="A318" s="41" t="s">
        <v>6294</v>
      </c>
      <c r="B318" s="47" t="s">
        <v>10797</v>
      </c>
      <c r="D318" s="45" t="s">
        <v>2481</v>
      </c>
      <c r="E318" s="42" t="s">
        <v>10797</v>
      </c>
    </row>
    <row r="319" spans="1:5">
      <c r="A319" s="40" t="s">
        <v>125</v>
      </c>
      <c r="B319" s="47">
        <v>14</v>
      </c>
      <c r="D319" s="44" t="s">
        <v>2470</v>
      </c>
      <c r="E319" s="42">
        <v>6</v>
      </c>
    </row>
    <row r="320" spans="1:5">
      <c r="A320" s="41" t="s">
        <v>5795</v>
      </c>
      <c r="B320" s="47" t="s">
        <v>10797</v>
      </c>
      <c r="D320" s="45" t="s">
        <v>2537</v>
      </c>
      <c r="E320" s="42" t="s">
        <v>10797</v>
      </c>
    </row>
    <row r="321" spans="1:5">
      <c r="A321" s="41" t="s">
        <v>8061</v>
      </c>
      <c r="B321" s="47" t="s">
        <v>10797</v>
      </c>
      <c r="D321" s="45" t="s">
        <v>3001</v>
      </c>
      <c r="E321" s="42" t="s">
        <v>10797</v>
      </c>
    </row>
    <row r="322" spans="1:5">
      <c r="A322" s="41" t="s">
        <v>7482</v>
      </c>
      <c r="B322" s="47" t="s">
        <v>10797</v>
      </c>
      <c r="D322" s="45" t="s">
        <v>6720</v>
      </c>
      <c r="E322" s="42" t="s">
        <v>10797</v>
      </c>
    </row>
    <row r="323" spans="1:5">
      <c r="A323" s="41" t="s">
        <v>8667</v>
      </c>
      <c r="B323" s="47" t="s">
        <v>10797</v>
      </c>
      <c r="D323" s="45" t="s">
        <v>3077</v>
      </c>
      <c r="E323" s="42" t="s">
        <v>10797</v>
      </c>
    </row>
    <row r="324" spans="1:5">
      <c r="A324" s="41" t="s">
        <v>6872</v>
      </c>
      <c r="B324" s="47" t="s">
        <v>10797</v>
      </c>
      <c r="D324" s="45" t="s">
        <v>2471</v>
      </c>
      <c r="E324" s="42" t="s">
        <v>10797</v>
      </c>
    </row>
    <row r="325" spans="1:5">
      <c r="A325" s="41" t="s">
        <v>6681</v>
      </c>
      <c r="B325" s="47" t="s">
        <v>10797</v>
      </c>
      <c r="D325" s="45" t="s">
        <v>6294</v>
      </c>
      <c r="E325" s="42" t="s">
        <v>10797</v>
      </c>
    </row>
    <row r="326" spans="1:5">
      <c r="A326" s="41" t="s">
        <v>6177</v>
      </c>
      <c r="B326" s="47" t="s">
        <v>10797</v>
      </c>
      <c r="D326" s="44" t="s">
        <v>2203</v>
      </c>
      <c r="E326" s="42">
        <v>6</v>
      </c>
    </row>
    <row r="327" spans="1:5">
      <c r="A327" s="41" t="s">
        <v>6720</v>
      </c>
      <c r="B327" s="47" t="s">
        <v>10797</v>
      </c>
      <c r="D327" s="45" t="s">
        <v>2537</v>
      </c>
      <c r="E327" s="42" t="s">
        <v>10797</v>
      </c>
    </row>
    <row r="328" spans="1:5">
      <c r="A328" s="41" t="s">
        <v>8873</v>
      </c>
      <c r="B328" s="47" t="s">
        <v>10797</v>
      </c>
      <c r="D328" s="45" t="s">
        <v>2570</v>
      </c>
      <c r="E328" s="42" t="s">
        <v>10797</v>
      </c>
    </row>
    <row r="329" spans="1:5">
      <c r="A329" s="41" t="s">
        <v>6050</v>
      </c>
      <c r="B329" s="47" t="s">
        <v>10797</v>
      </c>
      <c r="D329" s="45" t="s">
        <v>3001</v>
      </c>
      <c r="E329" s="42" t="s">
        <v>10797</v>
      </c>
    </row>
    <row r="330" spans="1:5">
      <c r="A330" s="41" t="s">
        <v>118</v>
      </c>
      <c r="B330" s="47" t="s">
        <v>10797</v>
      </c>
      <c r="D330" s="45" t="s">
        <v>2471</v>
      </c>
      <c r="E330" s="42" t="s">
        <v>10797</v>
      </c>
    </row>
    <row r="331" spans="1:5">
      <c r="A331" s="41" t="s">
        <v>6294</v>
      </c>
      <c r="B331" s="47" t="s">
        <v>10797</v>
      </c>
      <c r="D331" s="45" t="s">
        <v>6294</v>
      </c>
      <c r="E331" s="42" t="s">
        <v>10797</v>
      </c>
    </row>
    <row r="332" spans="1:5">
      <c r="A332" s="41" t="s">
        <v>1436</v>
      </c>
      <c r="B332" s="47" t="s">
        <v>10797</v>
      </c>
      <c r="D332" s="45" t="s">
        <v>2204</v>
      </c>
      <c r="E332" s="42" t="s">
        <v>10797</v>
      </c>
    </row>
    <row r="333" spans="1:5">
      <c r="A333" s="41" t="s">
        <v>1460</v>
      </c>
      <c r="B333" s="47" t="s">
        <v>10797</v>
      </c>
      <c r="D333" s="44" t="s">
        <v>716</v>
      </c>
      <c r="E333" s="42">
        <v>3</v>
      </c>
    </row>
    <row r="334" spans="1:5">
      <c r="A334" s="40" t="s">
        <v>747</v>
      </c>
      <c r="B334" s="47">
        <v>11</v>
      </c>
      <c r="D334" s="45" t="s">
        <v>2570</v>
      </c>
      <c r="E334" s="42" t="s">
        <v>10797</v>
      </c>
    </row>
    <row r="335" spans="1:5">
      <c r="A335" s="41" t="s">
        <v>885</v>
      </c>
      <c r="B335" s="47" t="s">
        <v>10797</v>
      </c>
      <c r="D335" s="45" t="s">
        <v>7571</v>
      </c>
      <c r="E335" s="42" t="s">
        <v>10797</v>
      </c>
    </row>
    <row r="336" spans="1:5">
      <c r="A336" s="41" t="s">
        <v>1297</v>
      </c>
      <c r="B336" s="47" t="s">
        <v>10797</v>
      </c>
      <c r="D336" s="45" t="s">
        <v>2455</v>
      </c>
      <c r="E336" s="42" t="s">
        <v>10797</v>
      </c>
    </row>
    <row r="337" spans="1:5">
      <c r="A337" s="41" t="s">
        <v>6139</v>
      </c>
      <c r="B337" s="47" t="s">
        <v>10797</v>
      </c>
      <c r="D337" s="44" t="s">
        <v>777</v>
      </c>
      <c r="E337" s="42">
        <v>1</v>
      </c>
    </row>
    <row r="338" spans="1:5">
      <c r="A338" s="41" t="s">
        <v>1208</v>
      </c>
      <c r="B338" s="47" t="s">
        <v>10797</v>
      </c>
      <c r="D338" s="45" t="s">
        <v>1297</v>
      </c>
      <c r="E338" s="42" t="s">
        <v>10797</v>
      </c>
    </row>
    <row r="339" spans="1:5">
      <c r="A339" s="41" t="s">
        <v>663</v>
      </c>
      <c r="B339" s="47" t="s">
        <v>10797</v>
      </c>
      <c r="D339" s="44" t="s">
        <v>334</v>
      </c>
      <c r="E339" s="42">
        <v>2</v>
      </c>
    </row>
    <row r="340" spans="1:5">
      <c r="A340" s="41" t="s">
        <v>9256</v>
      </c>
      <c r="B340" s="47" t="s">
        <v>10797</v>
      </c>
      <c r="D340" s="45" t="s">
        <v>2980</v>
      </c>
      <c r="E340" s="42" t="s">
        <v>10797</v>
      </c>
    </row>
    <row r="341" spans="1:5">
      <c r="A341" s="41" t="s">
        <v>6763</v>
      </c>
      <c r="B341" s="47" t="s">
        <v>10797</v>
      </c>
      <c r="D341" s="45" t="s">
        <v>3077</v>
      </c>
      <c r="E341" s="42" t="s">
        <v>10797</v>
      </c>
    </row>
    <row r="342" spans="1:5">
      <c r="A342" s="41" t="s">
        <v>1980</v>
      </c>
      <c r="B342" s="47" t="s">
        <v>10797</v>
      </c>
      <c r="D342" s="43" t="s">
        <v>1816</v>
      </c>
      <c r="E342" s="42">
        <v>9</v>
      </c>
    </row>
    <row r="343" spans="1:5">
      <c r="A343" s="41" t="s">
        <v>1226</v>
      </c>
      <c r="B343" s="47" t="s">
        <v>10797</v>
      </c>
      <c r="D343" s="44" t="s">
        <v>2671</v>
      </c>
      <c r="E343" s="42">
        <v>1</v>
      </c>
    </row>
    <row r="344" spans="1:5">
      <c r="A344" s="41" t="s">
        <v>6294</v>
      </c>
      <c r="B344" s="47" t="s">
        <v>10797</v>
      </c>
      <c r="D344" s="45" t="s">
        <v>5918</v>
      </c>
      <c r="E344" s="42" t="s">
        <v>10797</v>
      </c>
    </row>
    <row r="345" spans="1:5">
      <c r="A345" s="41" t="s">
        <v>1460</v>
      </c>
      <c r="B345" s="47" t="s">
        <v>10797</v>
      </c>
      <c r="D345" s="44" t="s">
        <v>2612</v>
      </c>
      <c r="E345" s="42">
        <v>4</v>
      </c>
    </row>
    <row r="346" spans="1:5">
      <c r="A346" s="40" t="s">
        <v>1756</v>
      </c>
      <c r="B346" s="47">
        <v>2</v>
      </c>
      <c r="D346" s="45" t="s">
        <v>2607</v>
      </c>
      <c r="E346" s="42" t="s">
        <v>10797</v>
      </c>
    </row>
    <row r="347" spans="1:5">
      <c r="A347" s="41" t="s">
        <v>1730</v>
      </c>
      <c r="B347" s="47" t="s">
        <v>10797</v>
      </c>
      <c r="D347" s="45" t="s">
        <v>8617</v>
      </c>
      <c r="E347" s="42" t="s">
        <v>10797</v>
      </c>
    </row>
    <row r="348" spans="1:5">
      <c r="A348" s="41" t="s">
        <v>2233</v>
      </c>
      <c r="B348" s="47" t="s">
        <v>10797</v>
      </c>
      <c r="D348" s="45" t="s">
        <v>6740</v>
      </c>
      <c r="E348" s="42" t="s">
        <v>10797</v>
      </c>
    </row>
    <row r="349" spans="1:5">
      <c r="A349" s="40" t="s">
        <v>1378</v>
      </c>
      <c r="B349" s="47">
        <v>7</v>
      </c>
      <c r="D349" s="45" t="s">
        <v>6226</v>
      </c>
      <c r="E349" s="42" t="s">
        <v>10797</v>
      </c>
    </row>
    <row r="350" spans="1:5">
      <c r="A350" s="41" t="s">
        <v>1379</v>
      </c>
      <c r="B350" s="47" t="s">
        <v>10797</v>
      </c>
      <c r="D350" s="44" t="s">
        <v>2656</v>
      </c>
      <c r="E350" s="42">
        <v>3</v>
      </c>
    </row>
    <row r="351" spans="1:5">
      <c r="A351" s="41" t="s">
        <v>9256</v>
      </c>
      <c r="B351" s="47" t="s">
        <v>10797</v>
      </c>
      <c r="D351" s="45" t="s">
        <v>2607</v>
      </c>
      <c r="E351" s="42" t="s">
        <v>10797</v>
      </c>
    </row>
    <row r="352" spans="1:5">
      <c r="A352" s="41" t="s">
        <v>9992</v>
      </c>
      <c r="B352" s="47" t="s">
        <v>10797</v>
      </c>
      <c r="D352" s="45" t="s">
        <v>2815</v>
      </c>
      <c r="E352" s="42" t="s">
        <v>10797</v>
      </c>
    </row>
    <row r="353" spans="1:5">
      <c r="A353" s="41" t="s">
        <v>6177</v>
      </c>
      <c r="B353" s="47" t="s">
        <v>10797</v>
      </c>
      <c r="D353" s="45" t="s">
        <v>6226</v>
      </c>
      <c r="E353" s="42" t="s">
        <v>10797</v>
      </c>
    </row>
    <row r="354" spans="1:5">
      <c r="A354" s="41" t="s">
        <v>6226</v>
      </c>
      <c r="B354" s="47" t="s">
        <v>10797</v>
      </c>
      <c r="D354" s="44" t="s">
        <v>1817</v>
      </c>
      <c r="E354" s="42">
        <v>1</v>
      </c>
    </row>
    <row r="355" spans="1:5">
      <c r="A355" s="41" t="s">
        <v>1436</v>
      </c>
      <c r="B355" s="47" t="s">
        <v>10797</v>
      </c>
      <c r="D355" s="45" t="s">
        <v>1730</v>
      </c>
      <c r="E355" s="42" t="s">
        <v>10797</v>
      </c>
    </row>
    <row r="356" spans="1:5">
      <c r="A356" s="41" t="s">
        <v>1460</v>
      </c>
      <c r="B356" s="47" t="s">
        <v>10797</v>
      </c>
      <c r="D356" s="43" t="s">
        <v>40</v>
      </c>
      <c r="E356" s="42">
        <v>13</v>
      </c>
    </row>
    <row r="357" spans="1:5">
      <c r="A357" s="40" t="s">
        <v>208</v>
      </c>
      <c r="B357" s="47">
        <v>6</v>
      </c>
      <c r="D357" s="44" t="s">
        <v>41</v>
      </c>
      <c r="E357" s="42">
        <v>10</v>
      </c>
    </row>
    <row r="358" spans="1:5">
      <c r="A358" s="41" t="s">
        <v>663</v>
      </c>
      <c r="B358" s="47" t="s">
        <v>10797</v>
      </c>
      <c r="D358" s="45" t="s">
        <v>3756</v>
      </c>
      <c r="E358" s="42" t="s">
        <v>10797</v>
      </c>
    </row>
    <row r="359" spans="1:5">
      <c r="A359" s="41" t="s">
        <v>210</v>
      </c>
      <c r="B359" s="47" t="s">
        <v>10797</v>
      </c>
      <c r="D359" s="45" t="s">
        <v>5748</v>
      </c>
      <c r="E359" s="42" t="s">
        <v>10797</v>
      </c>
    </row>
    <row r="360" spans="1:5">
      <c r="A360" s="41" t="s">
        <v>891</v>
      </c>
      <c r="B360" s="47" t="s">
        <v>10797</v>
      </c>
      <c r="D360" s="45" t="s">
        <v>3814</v>
      </c>
      <c r="E360" s="42" t="s">
        <v>10797</v>
      </c>
    </row>
    <row r="361" spans="1:5">
      <c r="A361" s="41" t="s">
        <v>8084</v>
      </c>
      <c r="B361" s="47" t="s">
        <v>10797</v>
      </c>
      <c r="D361" s="45" t="s">
        <v>3260</v>
      </c>
      <c r="E361" s="42" t="s">
        <v>10797</v>
      </c>
    </row>
    <row r="362" spans="1:5">
      <c r="A362" s="41" t="s">
        <v>8489</v>
      </c>
      <c r="B362" s="47" t="s">
        <v>10797</v>
      </c>
      <c r="D362" s="45" t="s">
        <v>4448</v>
      </c>
      <c r="E362" s="42" t="s">
        <v>10797</v>
      </c>
    </row>
    <row r="363" spans="1:5">
      <c r="A363" s="41" t="s">
        <v>6294</v>
      </c>
      <c r="B363" s="47" t="s">
        <v>10797</v>
      </c>
      <c r="D363" s="45" t="s">
        <v>8133</v>
      </c>
      <c r="E363" s="42" t="s">
        <v>10797</v>
      </c>
    </row>
    <row r="364" spans="1:5">
      <c r="A364" s="40" t="s">
        <v>183</v>
      </c>
      <c r="B364" s="47">
        <v>7</v>
      </c>
      <c r="D364" s="45" t="s">
        <v>8489</v>
      </c>
      <c r="E364" s="42" t="s">
        <v>10797</v>
      </c>
    </row>
    <row r="365" spans="1:5">
      <c r="A365" s="41" t="s">
        <v>885</v>
      </c>
      <c r="B365" s="47" t="s">
        <v>10797</v>
      </c>
      <c r="D365" s="45" t="s">
        <v>2171</v>
      </c>
      <c r="E365" s="42" t="s">
        <v>10797</v>
      </c>
    </row>
    <row r="366" spans="1:5">
      <c r="A366" s="41" t="s">
        <v>1379</v>
      </c>
      <c r="B366" s="47" t="s">
        <v>10797</v>
      </c>
      <c r="D366" s="45" t="s">
        <v>837</v>
      </c>
      <c r="E366" s="42" t="s">
        <v>10797</v>
      </c>
    </row>
    <row r="367" spans="1:5">
      <c r="A367" s="41" t="s">
        <v>9600</v>
      </c>
      <c r="B367" s="47" t="s">
        <v>10797</v>
      </c>
      <c r="D367" s="45" t="s">
        <v>6294</v>
      </c>
      <c r="E367" s="42" t="s">
        <v>10797</v>
      </c>
    </row>
    <row r="368" spans="1:5">
      <c r="A368" s="41" t="s">
        <v>9256</v>
      </c>
      <c r="B368" s="47" t="s">
        <v>10797</v>
      </c>
      <c r="D368" s="44" t="s">
        <v>2215</v>
      </c>
      <c r="E368" s="42">
        <v>1</v>
      </c>
    </row>
    <row r="369" spans="1:5">
      <c r="A369" s="41" t="s">
        <v>8617</v>
      </c>
      <c r="B369" s="47" t="s">
        <v>10797</v>
      </c>
      <c r="D369" s="45" t="s">
        <v>8133</v>
      </c>
      <c r="E369" s="42" t="s">
        <v>10797</v>
      </c>
    </row>
    <row r="370" spans="1:5">
      <c r="A370" s="41" t="s">
        <v>6177</v>
      </c>
      <c r="B370" s="47" t="s">
        <v>10797</v>
      </c>
      <c r="D370" s="44" t="s">
        <v>51</v>
      </c>
      <c r="E370" s="42">
        <v>2</v>
      </c>
    </row>
    <row r="371" spans="1:5">
      <c r="A371" s="41" t="s">
        <v>137</v>
      </c>
      <c r="B371" s="47" t="s">
        <v>10797</v>
      </c>
      <c r="D371" s="45" t="s">
        <v>2204</v>
      </c>
      <c r="E371" s="42" t="s">
        <v>10797</v>
      </c>
    </row>
    <row r="372" spans="1:5">
      <c r="A372" s="40" t="s">
        <v>2232</v>
      </c>
      <c r="B372" s="47">
        <v>1</v>
      </c>
      <c r="D372" s="45" t="s">
        <v>7499</v>
      </c>
      <c r="E372" s="42" t="s">
        <v>10797</v>
      </c>
    </row>
    <row r="373" spans="1:5">
      <c r="A373" s="41" t="s">
        <v>2233</v>
      </c>
      <c r="B373" s="47" t="s">
        <v>10797</v>
      </c>
      <c r="D373" s="43" t="s">
        <v>74</v>
      </c>
      <c r="E373" s="42">
        <v>6</v>
      </c>
    </row>
    <row r="374" spans="1:5">
      <c r="A374" s="39" t="s">
        <v>171</v>
      </c>
      <c r="B374" s="47">
        <v>111</v>
      </c>
      <c r="D374" s="44" t="s">
        <v>75</v>
      </c>
      <c r="E374" s="42">
        <v>4</v>
      </c>
    </row>
    <row r="375" spans="1:5">
      <c r="A375" s="40" t="s">
        <v>172</v>
      </c>
      <c r="B375" s="47">
        <v>27</v>
      </c>
      <c r="D375" s="45" t="s">
        <v>4570</v>
      </c>
      <c r="E375" s="42" t="s">
        <v>10797</v>
      </c>
    </row>
    <row r="376" spans="1:5">
      <c r="A376" s="41" t="s">
        <v>7183</v>
      </c>
      <c r="B376" s="47" t="s">
        <v>10797</v>
      </c>
      <c r="D376" s="45" t="s">
        <v>6119</v>
      </c>
      <c r="E376" s="42" t="s">
        <v>10797</v>
      </c>
    </row>
    <row r="377" spans="1:5">
      <c r="A377" s="41" t="s">
        <v>4570</v>
      </c>
      <c r="B377" s="47" t="s">
        <v>10797</v>
      </c>
      <c r="D377" s="45" t="s">
        <v>8298</v>
      </c>
      <c r="E377" s="42" t="s">
        <v>10797</v>
      </c>
    </row>
    <row r="378" spans="1:5">
      <c r="A378" s="41" t="s">
        <v>2113</v>
      </c>
      <c r="B378" s="47" t="s">
        <v>10797</v>
      </c>
      <c r="D378" s="45" t="s">
        <v>2204</v>
      </c>
      <c r="E378" s="42" t="s">
        <v>10797</v>
      </c>
    </row>
    <row r="379" spans="1:5">
      <c r="A379" s="41" t="s">
        <v>3443</v>
      </c>
      <c r="B379" s="47" t="s">
        <v>10797</v>
      </c>
      <c r="D379" s="44" t="s">
        <v>4505</v>
      </c>
      <c r="E379" s="42">
        <v>1</v>
      </c>
    </row>
    <row r="380" spans="1:5">
      <c r="A380" s="41" t="s">
        <v>7079</v>
      </c>
      <c r="B380" s="47" t="s">
        <v>10797</v>
      </c>
      <c r="D380" s="45" t="s">
        <v>8298</v>
      </c>
      <c r="E380" s="42" t="s">
        <v>10797</v>
      </c>
    </row>
    <row r="381" spans="1:5">
      <c r="A381" s="41" t="s">
        <v>10100</v>
      </c>
      <c r="B381" s="47" t="s">
        <v>10797</v>
      </c>
      <c r="D381" s="44" t="s">
        <v>109</v>
      </c>
      <c r="E381" s="42">
        <v>1</v>
      </c>
    </row>
    <row r="382" spans="1:5">
      <c r="A382" s="41" t="s">
        <v>1730</v>
      </c>
      <c r="B382" s="47" t="s">
        <v>10797</v>
      </c>
      <c r="D382" s="45" t="s">
        <v>8298</v>
      </c>
      <c r="E382" s="42" t="s">
        <v>10797</v>
      </c>
    </row>
    <row r="383" spans="1:5">
      <c r="A383" s="41" t="s">
        <v>426</v>
      </c>
      <c r="B383" s="47" t="s">
        <v>10797</v>
      </c>
      <c r="D383" s="43" t="s">
        <v>9</v>
      </c>
      <c r="E383" s="42">
        <v>5</v>
      </c>
    </row>
    <row r="384" spans="1:5">
      <c r="A384" s="41" t="s">
        <v>10265</v>
      </c>
      <c r="B384" s="47" t="s">
        <v>10797</v>
      </c>
      <c r="D384" s="44" t="s">
        <v>535</v>
      </c>
      <c r="E384" s="42">
        <v>2</v>
      </c>
    </row>
    <row r="385" spans="1:5">
      <c r="A385" s="41" t="s">
        <v>9256</v>
      </c>
      <c r="B385" s="47" t="s">
        <v>10797</v>
      </c>
      <c r="D385" s="45" t="s">
        <v>3854</v>
      </c>
      <c r="E385" s="42" t="s">
        <v>10797</v>
      </c>
    </row>
    <row r="386" spans="1:5">
      <c r="A386" s="41" t="s">
        <v>8969</v>
      </c>
      <c r="B386" s="47" t="s">
        <v>10797</v>
      </c>
      <c r="D386" s="45" t="s">
        <v>4789</v>
      </c>
      <c r="E386" s="42" t="s">
        <v>10797</v>
      </c>
    </row>
    <row r="387" spans="1:5">
      <c r="A387" s="41" t="s">
        <v>291</v>
      </c>
      <c r="B387" s="47" t="s">
        <v>10797</v>
      </c>
      <c r="D387" s="44" t="s">
        <v>10</v>
      </c>
      <c r="E387" s="42">
        <v>3</v>
      </c>
    </row>
    <row r="388" spans="1:5">
      <c r="A388" s="41" t="s">
        <v>2370</v>
      </c>
      <c r="B388" s="47" t="s">
        <v>10797</v>
      </c>
      <c r="D388" s="45" t="s">
        <v>4843</v>
      </c>
      <c r="E388" s="42" t="s">
        <v>10797</v>
      </c>
    </row>
    <row r="389" spans="1:5">
      <c r="A389" s="41" t="s">
        <v>2297</v>
      </c>
      <c r="B389" s="47" t="s">
        <v>10797</v>
      </c>
      <c r="D389" s="45" t="s">
        <v>4885</v>
      </c>
      <c r="E389" s="42" t="s">
        <v>10797</v>
      </c>
    </row>
    <row r="390" spans="1:5">
      <c r="A390" s="41" t="s">
        <v>396</v>
      </c>
      <c r="B390" s="47" t="s">
        <v>10797</v>
      </c>
      <c r="D390" s="45" t="s">
        <v>4914</v>
      </c>
      <c r="E390" s="42" t="s">
        <v>10797</v>
      </c>
    </row>
    <row r="391" spans="1:5">
      <c r="A391" s="41" t="s">
        <v>8667</v>
      </c>
      <c r="B391" s="47" t="s">
        <v>10797</v>
      </c>
      <c r="D391" s="43" t="s">
        <v>271</v>
      </c>
      <c r="E391" s="42">
        <v>13</v>
      </c>
    </row>
    <row r="392" spans="1:5">
      <c r="A392" s="41" t="s">
        <v>9975</v>
      </c>
      <c r="B392" s="47" t="s">
        <v>10797</v>
      </c>
      <c r="D392" s="44" t="s">
        <v>691</v>
      </c>
      <c r="E392" s="42">
        <v>1</v>
      </c>
    </row>
    <row r="393" spans="1:5">
      <c r="A393" s="41" t="s">
        <v>1568</v>
      </c>
      <c r="B393" s="47" t="s">
        <v>10797</v>
      </c>
      <c r="D393" s="45" t="s">
        <v>6704</v>
      </c>
      <c r="E393" s="42" t="s">
        <v>10797</v>
      </c>
    </row>
    <row r="394" spans="1:5">
      <c r="A394" s="41" t="s">
        <v>7571</v>
      </c>
      <c r="B394" s="47" t="s">
        <v>10797</v>
      </c>
      <c r="D394" s="44" t="s">
        <v>395</v>
      </c>
      <c r="E394" s="42">
        <v>1</v>
      </c>
    </row>
    <row r="395" spans="1:5">
      <c r="A395" s="41" t="s">
        <v>137</v>
      </c>
      <c r="B395" s="47" t="s">
        <v>10797</v>
      </c>
      <c r="D395" s="45" t="s">
        <v>6294</v>
      </c>
      <c r="E395" s="42" t="s">
        <v>10797</v>
      </c>
    </row>
    <row r="396" spans="1:5">
      <c r="A396" s="41" t="s">
        <v>6763</v>
      </c>
      <c r="B396" s="47" t="s">
        <v>10797</v>
      </c>
      <c r="D396" s="44" t="s">
        <v>482</v>
      </c>
      <c r="E396" s="42">
        <v>6</v>
      </c>
    </row>
    <row r="397" spans="1:5">
      <c r="A397" s="41" t="s">
        <v>7117</v>
      </c>
      <c r="B397" s="47" t="s">
        <v>10797</v>
      </c>
      <c r="D397" s="45" t="s">
        <v>663</v>
      </c>
      <c r="E397" s="42" t="s">
        <v>10797</v>
      </c>
    </row>
    <row r="398" spans="1:5">
      <c r="A398" s="41" t="s">
        <v>1980</v>
      </c>
      <c r="B398" s="47" t="s">
        <v>10797</v>
      </c>
      <c r="D398" s="45" t="s">
        <v>1730</v>
      </c>
      <c r="E398" s="42" t="s">
        <v>10797</v>
      </c>
    </row>
    <row r="399" spans="1:5">
      <c r="A399" s="41" t="s">
        <v>1226</v>
      </c>
      <c r="B399" s="47" t="s">
        <v>10797</v>
      </c>
      <c r="D399" s="45" t="s">
        <v>8084</v>
      </c>
      <c r="E399" s="42" t="s">
        <v>10797</v>
      </c>
    </row>
    <row r="400" spans="1:5">
      <c r="A400" s="41" t="s">
        <v>6294</v>
      </c>
      <c r="B400" s="47" t="s">
        <v>10797</v>
      </c>
      <c r="D400" s="45" t="s">
        <v>7703</v>
      </c>
      <c r="E400" s="42" t="s">
        <v>10797</v>
      </c>
    </row>
    <row r="401" spans="1:5">
      <c r="A401" s="41" t="s">
        <v>345</v>
      </c>
      <c r="B401" s="47" t="s">
        <v>10797</v>
      </c>
      <c r="D401" s="45" t="s">
        <v>6294</v>
      </c>
      <c r="E401" s="42" t="s">
        <v>10797</v>
      </c>
    </row>
    <row r="402" spans="1:5">
      <c r="A402" s="41" t="s">
        <v>786</v>
      </c>
      <c r="B402" s="47" t="s">
        <v>10797</v>
      </c>
      <c r="D402" s="45" t="s">
        <v>6704</v>
      </c>
      <c r="E402" s="42" t="s">
        <v>10797</v>
      </c>
    </row>
    <row r="403" spans="1:5">
      <c r="A403" s="40" t="s">
        <v>351</v>
      </c>
      <c r="B403" s="47">
        <v>19</v>
      </c>
      <c r="D403" s="44" t="s">
        <v>272</v>
      </c>
      <c r="E403" s="42">
        <v>3</v>
      </c>
    </row>
    <row r="404" spans="1:5">
      <c r="A404" s="41" t="s">
        <v>7183</v>
      </c>
      <c r="B404" s="47" t="s">
        <v>10797</v>
      </c>
      <c r="D404" s="45" t="s">
        <v>9992</v>
      </c>
      <c r="E404" s="42" t="s">
        <v>10797</v>
      </c>
    </row>
    <row r="405" spans="1:5">
      <c r="A405" s="41" t="s">
        <v>2570</v>
      </c>
      <c r="B405" s="47" t="s">
        <v>10797</v>
      </c>
      <c r="D405" s="45" t="s">
        <v>6923</v>
      </c>
      <c r="E405" s="42" t="s">
        <v>10797</v>
      </c>
    </row>
    <row r="406" spans="1:5">
      <c r="A406" s="41" t="s">
        <v>1730</v>
      </c>
      <c r="B406" s="47" t="s">
        <v>10797</v>
      </c>
      <c r="D406" s="45" t="s">
        <v>10253</v>
      </c>
      <c r="E406" s="42" t="s">
        <v>10797</v>
      </c>
    </row>
    <row r="407" spans="1:5">
      <c r="A407" s="41" t="s">
        <v>9692</v>
      </c>
      <c r="B407" s="47" t="s">
        <v>10797</v>
      </c>
      <c r="D407" s="44" t="s">
        <v>6066</v>
      </c>
      <c r="E407" s="42">
        <v>2</v>
      </c>
    </row>
    <row r="408" spans="1:5">
      <c r="A408" s="41" t="s">
        <v>9600</v>
      </c>
      <c r="B408" s="47" t="s">
        <v>10797</v>
      </c>
      <c r="D408" s="45" t="s">
        <v>10253</v>
      </c>
      <c r="E408" s="42" t="s">
        <v>10797</v>
      </c>
    </row>
    <row r="409" spans="1:5">
      <c r="A409" s="41" t="s">
        <v>9256</v>
      </c>
      <c r="B409" s="47" t="s">
        <v>10797</v>
      </c>
      <c r="D409" s="45" t="s">
        <v>6763</v>
      </c>
      <c r="E409" s="42" t="s">
        <v>10797</v>
      </c>
    </row>
    <row r="410" spans="1:5">
      <c r="A410" s="41" t="s">
        <v>8969</v>
      </c>
      <c r="B410" s="47" t="s">
        <v>10797</v>
      </c>
      <c r="D410" s="43" t="s">
        <v>10597</v>
      </c>
    </row>
    <row r="411" spans="1:5">
      <c r="A411" s="41" t="s">
        <v>10447</v>
      </c>
      <c r="B411" s="47" t="s">
        <v>10797</v>
      </c>
    </row>
    <row r="412" spans="1:5">
      <c r="A412" s="41" t="s">
        <v>2297</v>
      </c>
      <c r="B412" s="47" t="s">
        <v>10797</v>
      </c>
    </row>
    <row r="413" spans="1:5">
      <c r="A413" s="41" t="s">
        <v>7969</v>
      </c>
      <c r="B413" s="47" t="s">
        <v>10797</v>
      </c>
    </row>
    <row r="414" spans="1:5">
      <c r="A414" s="41" t="s">
        <v>8617</v>
      </c>
      <c r="B414" s="47" t="s">
        <v>10797</v>
      </c>
    </row>
    <row r="415" spans="1:5">
      <c r="A415" s="41" t="s">
        <v>8375</v>
      </c>
      <c r="B415" s="47" t="s">
        <v>10797</v>
      </c>
    </row>
    <row r="416" spans="1:5">
      <c r="A416" s="41" t="s">
        <v>8414</v>
      </c>
      <c r="B416" s="47" t="s">
        <v>10797</v>
      </c>
    </row>
    <row r="417" spans="1:2">
      <c r="A417" s="41" t="s">
        <v>9709</v>
      </c>
      <c r="B417" s="47" t="s">
        <v>10797</v>
      </c>
    </row>
    <row r="418" spans="1:2">
      <c r="A418" s="41" t="s">
        <v>8667</v>
      </c>
      <c r="B418" s="47" t="s">
        <v>10797</v>
      </c>
    </row>
    <row r="419" spans="1:2">
      <c r="A419" s="41" t="s">
        <v>7117</v>
      </c>
      <c r="B419" s="47" t="s">
        <v>10797</v>
      </c>
    </row>
    <row r="420" spans="1:2">
      <c r="A420" s="41" t="s">
        <v>1980</v>
      </c>
      <c r="B420" s="47" t="s">
        <v>10797</v>
      </c>
    </row>
    <row r="421" spans="1:2">
      <c r="A421" s="41" t="s">
        <v>345</v>
      </c>
      <c r="B421" s="47" t="s">
        <v>10797</v>
      </c>
    </row>
    <row r="422" spans="1:2">
      <c r="A422" s="41" t="s">
        <v>786</v>
      </c>
      <c r="B422" s="47" t="s">
        <v>10797</v>
      </c>
    </row>
    <row r="423" spans="1:2">
      <c r="A423" s="40" t="s">
        <v>1886</v>
      </c>
      <c r="B423" s="47">
        <v>3</v>
      </c>
    </row>
    <row r="424" spans="1:2">
      <c r="A424" s="41" t="s">
        <v>3814</v>
      </c>
      <c r="B424" s="47" t="s">
        <v>10797</v>
      </c>
    </row>
    <row r="425" spans="1:2">
      <c r="A425" s="41" t="s">
        <v>7969</v>
      </c>
      <c r="B425" s="47" t="s">
        <v>10797</v>
      </c>
    </row>
    <row r="426" spans="1:2">
      <c r="A426" s="41" t="s">
        <v>1887</v>
      </c>
      <c r="B426" s="47" t="s">
        <v>10797</v>
      </c>
    </row>
    <row r="427" spans="1:2">
      <c r="A427" s="40" t="s">
        <v>596</v>
      </c>
      <c r="B427" s="47">
        <v>9</v>
      </c>
    </row>
    <row r="428" spans="1:2">
      <c r="A428" s="41" t="s">
        <v>7183</v>
      </c>
      <c r="B428" s="47" t="s">
        <v>10797</v>
      </c>
    </row>
    <row r="429" spans="1:2">
      <c r="A429" s="41" t="s">
        <v>9782</v>
      </c>
      <c r="B429" s="47" t="s">
        <v>10797</v>
      </c>
    </row>
    <row r="430" spans="1:2">
      <c r="A430" s="41" t="s">
        <v>10100</v>
      </c>
      <c r="B430" s="47" t="s">
        <v>10797</v>
      </c>
    </row>
    <row r="431" spans="1:2">
      <c r="A431" s="41" t="s">
        <v>1730</v>
      </c>
      <c r="B431" s="47" t="s">
        <v>10797</v>
      </c>
    </row>
    <row r="432" spans="1:2">
      <c r="A432" s="41" t="s">
        <v>10265</v>
      </c>
      <c r="B432" s="47" t="s">
        <v>10797</v>
      </c>
    </row>
    <row r="433" spans="1:2">
      <c r="A433" s="41" t="s">
        <v>579</v>
      </c>
      <c r="B433" s="47" t="s">
        <v>10797</v>
      </c>
    </row>
    <row r="434" spans="1:2">
      <c r="A434" s="41" t="s">
        <v>10294</v>
      </c>
      <c r="B434" s="47" t="s">
        <v>10797</v>
      </c>
    </row>
    <row r="435" spans="1:2">
      <c r="A435" s="41" t="s">
        <v>7117</v>
      </c>
      <c r="B435" s="47" t="s">
        <v>10797</v>
      </c>
    </row>
    <row r="436" spans="1:2">
      <c r="A436" s="41" t="s">
        <v>10154</v>
      </c>
      <c r="B436" s="47" t="s">
        <v>10797</v>
      </c>
    </row>
    <row r="437" spans="1:2">
      <c r="A437" s="40" t="s">
        <v>9303</v>
      </c>
      <c r="B437" s="47">
        <v>2</v>
      </c>
    </row>
    <row r="438" spans="1:2">
      <c r="A438" s="41" t="s">
        <v>9256</v>
      </c>
      <c r="B438" s="47" t="s">
        <v>10797</v>
      </c>
    </row>
    <row r="439" spans="1:2">
      <c r="A439" s="41" t="s">
        <v>10154</v>
      </c>
      <c r="B439" s="47" t="s">
        <v>10797</v>
      </c>
    </row>
    <row r="440" spans="1:2">
      <c r="A440" s="40" t="s">
        <v>416</v>
      </c>
      <c r="B440" s="47">
        <v>13</v>
      </c>
    </row>
    <row r="441" spans="1:2">
      <c r="A441" s="41" t="s">
        <v>7183</v>
      </c>
      <c r="B441" s="47" t="s">
        <v>10797</v>
      </c>
    </row>
    <row r="442" spans="1:2">
      <c r="A442" s="41" t="s">
        <v>5748</v>
      </c>
      <c r="B442" s="47" t="s">
        <v>10797</v>
      </c>
    </row>
    <row r="443" spans="1:2">
      <c r="A443" s="41" t="s">
        <v>7079</v>
      </c>
      <c r="B443" s="47" t="s">
        <v>10797</v>
      </c>
    </row>
    <row r="444" spans="1:2">
      <c r="A444" s="41" t="s">
        <v>10100</v>
      </c>
      <c r="B444" s="47" t="s">
        <v>10797</v>
      </c>
    </row>
    <row r="445" spans="1:2">
      <c r="A445" s="41" t="s">
        <v>1730</v>
      </c>
      <c r="B445" s="47" t="s">
        <v>10797</v>
      </c>
    </row>
    <row r="446" spans="1:2">
      <c r="A446" s="41" t="s">
        <v>8969</v>
      </c>
      <c r="B446" s="47" t="s">
        <v>10797</v>
      </c>
    </row>
    <row r="447" spans="1:2">
      <c r="A447" s="41" t="s">
        <v>2297</v>
      </c>
      <c r="B447" s="47" t="s">
        <v>10797</v>
      </c>
    </row>
    <row r="448" spans="1:2">
      <c r="A448" s="41" t="s">
        <v>396</v>
      </c>
      <c r="B448" s="47" t="s">
        <v>10797</v>
      </c>
    </row>
    <row r="449" spans="1:2">
      <c r="A449" s="41" t="s">
        <v>7969</v>
      </c>
      <c r="B449" s="47" t="s">
        <v>10797</v>
      </c>
    </row>
    <row r="450" spans="1:2">
      <c r="A450" s="41" t="s">
        <v>8617</v>
      </c>
      <c r="B450" s="47" t="s">
        <v>10797</v>
      </c>
    </row>
    <row r="451" spans="1:2">
      <c r="A451" s="41" t="s">
        <v>8375</v>
      </c>
      <c r="B451" s="47" t="s">
        <v>10797</v>
      </c>
    </row>
    <row r="452" spans="1:2">
      <c r="A452" s="41" t="s">
        <v>8667</v>
      </c>
      <c r="B452" s="47" t="s">
        <v>10797</v>
      </c>
    </row>
    <row r="453" spans="1:2">
      <c r="A453" s="41" t="s">
        <v>6294</v>
      </c>
      <c r="B453" s="47" t="s">
        <v>10797</v>
      </c>
    </row>
    <row r="454" spans="1:2">
      <c r="A454" s="40" t="s">
        <v>5827</v>
      </c>
      <c r="B454" s="47">
        <v>2</v>
      </c>
    </row>
    <row r="455" spans="1:2">
      <c r="A455" s="41" t="s">
        <v>5821</v>
      </c>
      <c r="B455" s="47" t="s">
        <v>10797</v>
      </c>
    </row>
    <row r="456" spans="1:2">
      <c r="A456" s="41" t="s">
        <v>8061</v>
      </c>
      <c r="B456" s="47" t="s">
        <v>10797</v>
      </c>
    </row>
    <row r="457" spans="1:2">
      <c r="A457" s="40" t="s">
        <v>1790</v>
      </c>
      <c r="B457" s="47">
        <v>7</v>
      </c>
    </row>
    <row r="458" spans="1:2">
      <c r="A458" s="41" t="s">
        <v>7183</v>
      </c>
      <c r="B458" s="47" t="s">
        <v>10797</v>
      </c>
    </row>
    <row r="459" spans="1:2">
      <c r="A459" s="41" t="s">
        <v>6946</v>
      </c>
      <c r="B459" s="47" t="s">
        <v>10797</v>
      </c>
    </row>
    <row r="460" spans="1:2">
      <c r="A460" s="41" t="s">
        <v>10100</v>
      </c>
      <c r="B460" s="47" t="s">
        <v>10797</v>
      </c>
    </row>
    <row r="461" spans="1:2">
      <c r="A461" s="41" t="s">
        <v>1730</v>
      </c>
      <c r="B461" s="47" t="s">
        <v>10797</v>
      </c>
    </row>
    <row r="462" spans="1:2">
      <c r="A462" s="41" t="s">
        <v>8667</v>
      </c>
      <c r="B462" s="47" t="s">
        <v>10797</v>
      </c>
    </row>
    <row r="463" spans="1:2">
      <c r="A463" s="41" t="s">
        <v>7633</v>
      </c>
      <c r="B463" s="47" t="s">
        <v>10797</v>
      </c>
    </row>
    <row r="464" spans="1:2">
      <c r="A464" s="41" t="s">
        <v>7571</v>
      </c>
      <c r="B464" s="47" t="s">
        <v>10797</v>
      </c>
    </row>
    <row r="465" spans="1:2">
      <c r="A465" s="40" t="s">
        <v>6955</v>
      </c>
      <c r="B465" s="47">
        <v>1</v>
      </c>
    </row>
    <row r="466" spans="1:2">
      <c r="A466" s="41" t="s">
        <v>6946</v>
      </c>
      <c r="B466" s="47" t="s">
        <v>10797</v>
      </c>
    </row>
    <row r="467" spans="1:2">
      <c r="A467" s="40" t="s">
        <v>1729</v>
      </c>
      <c r="B467" s="47">
        <v>5</v>
      </c>
    </row>
    <row r="468" spans="1:2">
      <c r="A468" s="41" t="s">
        <v>7183</v>
      </c>
      <c r="B468" s="47" t="s">
        <v>10797</v>
      </c>
    </row>
    <row r="469" spans="1:2">
      <c r="A469" s="41" t="s">
        <v>10100</v>
      </c>
      <c r="B469" s="47" t="s">
        <v>10797</v>
      </c>
    </row>
    <row r="470" spans="1:2">
      <c r="A470" s="41" t="s">
        <v>1730</v>
      </c>
      <c r="B470" s="47" t="s">
        <v>10797</v>
      </c>
    </row>
    <row r="471" spans="1:2">
      <c r="A471" s="41" t="s">
        <v>9577</v>
      </c>
      <c r="B471" s="47" t="s">
        <v>10797</v>
      </c>
    </row>
    <row r="472" spans="1:2">
      <c r="A472" s="41" t="s">
        <v>7117</v>
      </c>
      <c r="B472" s="47" t="s">
        <v>10797</v>
      </c>
    </row>
    <row r="473" spans="1:2">
      <c r="A473" s="40" t="s">
        <v>1743</v>
      </c>
      <c r="B473" s="47">
        <v>7</v>
      </c>
    </row>
    <row r="474" spans="1:2">
      <c r="A474" s="41" t="s">
        <v>7183</v>
      </c>
      <c r="B474" s="47" t="s">
        <v>10797</v>
      </c>
    </row>
    <row r="475" spans="1:2">
      <c r="A475" s="41" t="s">
        <v>5474</v>
      </c>
      <c r="B475" s="47" t="s">
        <v>10797</v>
      </c>
    </row>
    <row r="476" spans="1:2">
      <c r="A476" s="41" t="s">
        <v>5918</v>
      </c>
      <c r="B476" s="47" t="s">
        <v>10797</v>
      </c>
    </row>
    <row r="477" spans="1:2">
      <c r="A477" s="41" t="s">
        <v>7079</v>
      </c>
      <c r="B477" s="47" t="s">
        <v>10797</v>
      </c>
    </row>
    <row r="478" spans="1:2">
      <c r="A478" s="41" t="s">
        <v>1730</v>
      </c>
      <c r="B478" s="47" t="s">
        <v>10797</v>
      </c>
    </row>
    <row r="479" spans="1:2">
      <c r="A479" s="41" t="s">
        <v>8617</v>
      </c>
      <c r="B479" s="47" t="s">
        <v>10797</v>
      </c>
    </row>
    <row r="480" spans="1:2">
      <c r="A480" s="41" t="s">
        <v>6294</v>
      </c>
      <c r="B480" s="47" t="s">
        <v>10797</v>
      </c>
    </row>
    <row r="481" spans="1:2">
      <c r="A481" s="40" t="s">
        <v>794</v>
      </c>
      <c r="B481" s="47">
        <v>9</v>
      </c>
    </row>
    <row r="482" spans="1:2">
      <c r="A482" s="41" t="s">
        <v>7183</v>
      </c>
      <c r="B482" s="47" t="s">
        <v>10797</v>
      </c>
    </row>
    <row r="483" spans="1:2">
      <c r="A483" s="41" t="s">
        <v>6946</v>
      </c>
      <c r="B483" s="47" t="s">
        <v>10797</v>
      </c>
    </row>
    <row r="484" spans="1:2">
      <c r="A484" s="41" t="s">
        <v>7041</v>
      </c>
      <c r="B484" s="47" t="s">
        <v>10797</v>
      </c>
    </row>
    <row r="485" spans="1:2">
      <c r="A485" s="41" t="s">
        <v>4662</v>
      </c>
      <c r="B485" s="47" t="s">
        <v>10797</v>
      </c>
    </row>
    <row r="486" spans="1:2">
      <c r="A486" s="41" t="s">
        <v>4720</v>
      </c>
      <c r="B486" s="47" t="s">
        <v>10797</v>
      </c>
    </row>
    <row r="487" spans="1:2">
      <c r="A487" s="41" t="s">
        <v>9952</v>
      </c>
      <c r="B487" s="47" t="s">
        <v>10797</v>
      </c>
    </row>
    <row r="488" spans="1:2">
      <c r="A488" s="41" t="s">
        <v>8667</v>
      </c>
      <c r="B488" s="47" t="s">
        <v>10797</v>
      </c>
    </row>
    <row r="489" spans="1:2">
      <c r="A489" s="41" t="s">
        <v>7117</v>
      </c>
      <c r="B489" s="47" t="s">
        <v>10797</v>
      </c>
    </row>
    <row r="490" spans="1:2">
      <c r="A490" s="41" t="s">
        <v>786</v>
      </c>
      <c r="B490" s="47" t="s">
        <v>10797</v>
      </c>
    </row>
    <row r="491" spans="1:2">
      <c r="A491" s="40" t="s">
        <v>290</v>
      </c>
      <c r="B491" s="47">
        <v>7</v>
      </c>
    </row>
    <row r="492" spans="1:2">
      <c r="A492" s="41" t="s">
        <v>7183</v>
      </c>
      <c r="B492" s="47" t="s">
        <v>10797</v>
      </c>
    </row>
    <row r="493" spans="1:2">
      <c r="A493" s="41" t="s">
        <v>7079</v>
      </c>
      <c r="B493" s="47" t="s">
        <v>10797</v>
      </c>
    </row>
    <row r="494" spans="1:2">
      <c r="A494" s="41" t="s">
        <v>10100</v>
      </c>
      <c r="B494" s="47" t="s">
        <v>10797</v>
      </c>
    </row>
    <row r="495" spans="1:2">
      <c r="A495" s="41" t="s">
        <v>291</v>
      </c>
      <c r="B495" s="47" t="s">
        <v>10797</v>
      </c>
    </row>
    <row r="496" spans="1:2">
      <c r="A496" s="41" t="s">
        <v>2297</v>
      </c>
      <c r="B496" s="47" t="s">
        <v>10797</v>
      </c>
    </row>
    <row r="497" spans="1:2">
      <c r="A497" s="41" t="s">
        <v>7117</v>
      </c>
      <c r="B497" s="47" t="s">
        <v>10797</v>
      </c>
    </row>
    <row r="498" spans="1:2">
      <c r="A498" s="41" t="s">
        <v>786</v>
      </c>
      <c r="B498" s="47" t="s">
        <v>10797</v>
      </c>
    </row>
    <row r="499" spans="1:2">
      <c r="A499" s="39" t="s">
        <v>187</v>
      </c>
      <c r="B499" s="47">
        <v>23</v>
      </c>
    </row>
    <row r="500" spans="1:2">
      <c r="A500" s="40" t="s">
        <v>188</v>
      </c>
      <c r="B500" s="47">
        <v>12</v>
      </c>
    </row>
    <row r="501" spans="1:2">
      <c r="A501" s="41" t="s">
        <v>4662</v>
      </c>
      <c r="B501" s="47" t="s">
        <v>10797</v>
      </c>
    </row>
    <row r="502" spans="1:2">
      <c r="A502" s="41" t="s">
        <v>4720</v>
      </c>
      <c r="B502" s="47" t="s">
        <v>10797</v>
      </c>
    </row>
    <row r="503" spans="1:2">
      <c r="A503" s="41" t="s">
        <v>663</v>
      </c>
      <c r="B503" s="47" t="s">
        <v>10797</v>
      </c>
    </row>
    <row r="504" spans="1:2">
      <c r="A504" s="41" t="s">
        <v>1730</v>
      </c>
      <c r="B504" s="47" t="s">
        <v>10797</v>
      </c>
    </row>
    <row r="505" spans="1:2">
      <c r="A505" s="41" t="s">
        <v>9256</v>
      </c>
      <c r="B505" s="47" t="s">
        <v>10797</v>
      </c>
    </row>
    <row r="506" spans="1:2">
      <c r="A506" s="41" t="s">
        <v>9577</v>
      </c>
      <c r="B506" s="47" t="s">
        <v>10797</v>
      </c>
    </row>
    <row r="507" spans="1:2">
      <c r="A507" s="41" t="s">
        <v>1147</v>
      </c>
      <c r="B507" s="47" t="s">
        <v>10797</v>
      </c>
    </row>
    <row r="508" spans="1:2">
      <c r="A508" s="41" t="s">
        <v>137</v>
      </c>
      <c r="B508" s="47" t="s">
        <v>10797</v>
      </c>
    </row>
    <row r="509" spans="1:2">
      <c r="A509" s="41" t="s">
        <v>6763</v>
      </c>
      <c r="B509" s="47" t="s">
        <v>10797</v>
      </c>
    </row>
    <row r="510" spans="1:2">
      <c r="A510" s="41" t="s">
        <v>6226</v>
      </c>
      <c r="B510" s="47" t="s">
        <v>10797</v>
      </c>
    </row>
    <row r="511" spans="1:2">
      <c r="A511" s="41" t="s">
        <v>6294</v>
      </c>
      <c r="B511" s="47" t="s">
        <v>10797</v>
      </c>
    </row>
    <row r="512" spans="1:2">
      <c r="A512" s="41" t="s">
        <v>2233</v>
      </c>
      <c r="B512" s="47" t="s">
        <v>10797</v>
      </c>
    </row>
    <row r="513" spans="1:2">
      <c r="A513" s="40" t="s">
        <v>1314</v>
      </c>
      <c r="B513" s="47">
        <v>6</v>
      </c>
    </row>
    <row r="514" spans="1:2">
      <c r="A514" s="41" t="s">
        <v>1297</v>
      </c>
      <c r="B514" s="47" t="s">
        <v>10797</v>
      </c>
    </row>
    <row r="515" spans="1:2">
      <c r="A515" s="41" t="s">
        <v>2980</v>
      </c>
      <c r="B515" s="47" t="s">
        <v>10797</v>
      </c>
    </row>
    <row r="516" spans="1:2">
      <c r="A516" s="41" t="s">
        <v>5918</v>
      </c>
      <c r="B516" s="47" t="s">
        <v>10797</v>
      </c>
    </row>
    <row r="517" spans="1:2">
      <c r="A517" s="41" t="s">
        <v>10485</v>
      </c>
      <c r="B517" s="47" t="s">
        <v>10797</v>
      </c>
    </row>
    <row r="518" spans="1:2">
      <c r="A518" s="41" t="s">
        <v>10314</v>
      </c>
      <c r="B518" s="47" t="s">
        <v>10797</v>
      </c>
    </row>
    <row r="519" spans="1:2">
      <c r="A519" s="41" t="s">
        <v>6294</v>
      </c>
      <c r="B519" s="47" t="s">
        <v>10797</v>
      </c>
    </row>
    <row r="520" spans="1:2">
      <c r="A520" s="40" t="s">
        <v>751</v>
      </c>
      <c r="B520" s="47">
        <v>5</v>
      </c>
    </row>
    <row r="521" spans="1:2">
      <c r="A521" s="41" t="s">
        <v>663</v>
      </c>
      <c r="B521" s="47" t="s">
        <v>10797</v>
      </c>
    </row>
    <row r="522" spans="1:2">
      <c r="A522" s="41" t="s">
        <v>10447</v>
      </c>
      <c r="B522" s="47" t="s">
        <v>10797</v>
      </c>
    </row>
    <row r="523" spans="1:2">
      <c r="A523" s="41" t="s">
        <v>3077</v>
      </c>
      <c r="B523" s="47" t="s">
        <v>10797</v>
      </c>
    </row>
    <row r="524" spans="1:2">
      <c r="A524" s="41" t="s">
        <v>6763</v>
      </c>
      <c r="B524" s="47" t="s">
        <v>10797</v>
      </c>
    </row>
    <row r="525" spans="1:2">
      <c r="A525" s="41" t="s">
        <v>6226</v>
      </c>
      <c r="B525" s="47" t="s">
        <v>10797</v>
      </c>
    </row>
    <row r="526" spans="1:2">
      <c r="A526" s="39" t="s">
        <v>742</v>
      </c>
      <c r="B526" s="47">
        <v>55</v>
      </c>
    </row>
    <row r="527" spans="1:2">
      <c r="A527" s="40" t="s">
        <v>4469</v>
      </c>
      <c r="B527" s="47">
        <v>9</v>
      </c>
    </row>
    <row r="528" spans="1:2">
      <c r="A528" s="41" t="s">
        <v>6946</v>
      </c>
      <c r="B528" s="47" t="s">
        <v>10797</v>
      </c>
    </row>
    <row r="529" spans="1:2">
      <c r="A529" s="41" t="s">
        <v>7021</v>
      </c>
      <c r="B529" s="47" t="s">
        <v>10797</v>
      </c>
    </row>
    <row r="530" spans="1:2">
      <c r="A530" s="41" t="s">
        <v>7041</v>
      </c>
      <c r="B530" s="47" t="s">
        <v>10797</v>
      </c>
    </row>
    <row r="531" spans="1:2">
      <c r="A531" s="41" t="s">
        <v>4448</v>
      </c>
      <c r="B531" s="47" t="s">
        <v>10797</v>
      </c>
    </row>
    <row r="532" spans="1:2">
      <c r="A532" s="41" t="s">
        <v>8837</v>
      </c>
      <c r="B532" s="47" t="s">
        <v>10797</v>
      </c>
    </row>
    <row r="533" spans="1:2">
      <c r="A533" s="41" t="s">
        <v>9256</v>
      </c>
      <c r="B533" s="47" t="s">
        <v>10797</v>
      </c>
    </row>
    <row r="534" spans="1:2">
      <c r="A534" s="41" t="s">
        <v>10447</v>
      </c>
      <c r="B534" s="47" t="s">
        <v>10797</v>
      </c>
    </row>
    <row r="535" spans="1:2">
      <c r="A535" s="41" t="s">
        <v>10358</v>
      </c>
      <c r="B535" s="47" t="s">
        <v>10797</v>
      </c>
    </row>
    <row r="536" spans="1:2">
      <c r="A536" s="41" t="s">
        <v>8667</v>
      </c>
      <c r="B536" s="47" t="s">
        <v>10797</v>
      </c>
    </row>
    <row r="537" spans="1:2">
      <c r="A537" s="40" t="s">
        <v>3909</v>
      </c>
      <c r="B537" s="47">
        <v>11</v>
      </c>
    </row>
    <row r="538" spans="1:2">
      <c r="A538" s="41" t="s">
        <v>6987</v>
      </c>
      <c r="B538" s="47" t="s">
        <v>10797</v>
      </c>
    </row>
    <row r="539" spans="1:2">
      <c r="A539" s="41" t="s">
        <v>6946</v>
      </c>
      <c r="B539" s="47" t="s">
        <v>10797</v>
      </c>
    </row>
    <row r="540" spans="1:2">
      <c r="A540" s="41" t="s">
        <v>7007</v>
      </c>
      <c r="B540" s="47" t="s">
        <v>10797</v>
      </c>
    </row>
    <row r="541" spans="1:2">
      <c r="A541" s="41" t="s">
        <v>885</v>
      </c>
      <c r="B541" s="47" t="s">
        <v>10797</v>
      </c>
    </row>
    <row r="542" spans="1:2">
      <c r="A542" s="41" t="s">
        <v>4448</v>
      </c>
      <c r="B542" s="47" t="s">
        <v>10797</v>
      </c>
    </row>
    <row r="543" spans="1:2">
      <c r="A543" s="41" t="s">
        <v>3910</v>
      </c>
      <c r="B543" s="47" t="s">
        <v>10797</v>
      </c>
    </row>
    <row r="544" spans="1:2">
      <c r="A544" s="41" t="s">
        <v>8837</v>
      </c>
      <c r="B544" s="47" t="s">
        <v>10797</v>
      </c>
    </row>
    <row r="545" spans="1:2">
      <c r="A545" s="41" t="s">
        <v>10447</v>
      </c>
      <c r="B545" s="47" t="s">
        <v>10797</v>
      </c>
    </row>
    <row r="546" spans="1:2">
      <c r="A546" s="41" t="s">
        <v>6177</v>
      </c>
      <c r="B546" s="47" t="s">
        <v>10797</v>
      </c>
    </row>
    <row r="547" spans="1:2">
      <c r="A547" s="41" t="s">
        <v>7052</v>
      </c>
      <c r="B547" s="47" t="s">
        <v>10797</v>
      </c>
    </row>
    <row r="548" spans="1:2">
      <c r="A548" s="41" t="s">
        <v>6294</v>
      </c>
      <c r="B548" s="47" t="s">
        <v>10797</v>
      </c>
    </row>
    <row r="549" spans="1:2">
      <c r="A549" s="40" t="s">
        <v>6474</v>
      </c>
      <c r="B549" s="47">
        <v>3</v>
      </c>
    </row>
    <row r="550" spans="1:2">
      <c r="A550" s="41" t="s">
        <v>7071</v>
      </c>
      <c r="B550" s="47" t="s">
        <v>10797</v>
      </c>
    </row>
    <row r="551" spans="1:2">
      <c r="A551" s="41" t="s">
        <v>9256</v>
      </c>
      <c r="B551" s="47" t="s">
        <v>10797</v>
      </c>
    </row>
    <row r="552" spans="1:2">
      <c r="A552" s="41" t="s">
        <v>6294</v>
      </c>
      <c r="B552" s="47" t="s">
        <v>10797</v>
      </c>
    </row>
    <row r="553" spans="1:2">
      <c r="A553" s="40" t="s">
        <v>2354</v>
      </c>
      <c r="B553" s="47">
        <v>6</v>
      </c>
    </row>
    <row r="554" spans="1:2">
      <c r="A554" s="41" t="s">
        <v>6987</v>
      </c>
      <c r="B554" s="47" t="s">
        <v>10797</v>
      </c>
    </row>
    <row r="555" spans="1:2">
      <c r="A555" s="41" t="s">
        <v>7332</v>
      </c>
      <c r="B555" s="47" t="s">
        <v>10797</v>
      </c>
    </row>
    <row r="556" spans="1:2">
      <c r="A556" s="41" t="s">
        <v>10244</v>
      </c>
      <c r="B556" s="47" t="s">
        <v>10797</v>
      </c>
    </row>
    <row r="557" spans="1:2">
      <c r="A557" s="41" t="s">
        <v>10447</v>
      </c>
      <c r="B557" s="47" t="s">
        <v>10797</v>
      </c>
    </row>
    <row r="558" spans="1:2">
      <c r="A558" s="41" t="s">
        <v>2297</v>
      </c>
      <c r="B558" s="47" t="s">
        <v>10797</v>
      </c>
    </row>
    <row r="559" spans="1:2">
      <c r="A559" s="41" t="s">
        <v>7052</v>
      </c>
      <c r="B559" s="47" t="s">
        <v>10797</v>
      </c>
    </row>
    <row r="560" spans="1:2">
      <c r="A560" s="40" t="s">
        <v>743</v>
      </c>
      <c r="B560" s="47">
        <v>7</v>
      </c>
    </row>
    <row r="561" spans="1:2">
      <c r="A561" s="41" t="s">
        <v>5661</v>
      </c>
      <c r="B561" s="47" t="s">
        <v>10797</v>
      </c>
    </row>
    <row r="562" spans="1:2">
      <c r="A562" s="41" t="s">
        <v>7021</v>
      </c>
      <c r="B562" s="47" t="s">
        <v>10797</v>
      </c>
    </row>
    <row r="563" spans="1:2">
      <c r="A563" s="41" t="s">
        <v>4695</v>
      </c>
      <c r="B563" s="47" t="s">
        <v>10797</v>
      </c>
    </row>
    <row r="564" spans="1:2">
      <c r="A564" s="41" t="s">
        <v>5474</v>
      </c>
      <c r="B564" s="47" t="s">
        <v>10797</v>
      </c>
    </row>
    <row r="565" spans="1:2">
      <c r="A565" s="41" t="s">
        <v>663</v>
      </c>
      <c r="B565" s="47" t="s">
        <v>10797</v>
      </c>
    </row>
    <row r="566" spans="1:2">
      <c r="A566" s="41" t="s">
        <v>10447</v>
      </c>
      <c r="B566" s="47" t="s">
        <v>10797</v>
      </c>
    </row>
    <row r="567" spans="1:2">
      <c r="A567" s="41" t="s">
        <v>8489</v>
      </c>
      <c r="B567" s="47" t="s">
        <v>10797</v>
      </c>
    </row>
    <row r="568" spans="1:2">
      <c r="A568" s="40" t="s">
        <v>1011</v>
      </c>
      <c r="B568" s="47">
        <v>2</v>
      </c>
    </row>
    <row r="569" spans="1:2">
      <c r="A569" s="41" t="s">
        <v>1030</v>
      </c>
      <c r="B569" s="47" t="s">
        <v>10797</v>
      </c>
    </row>
    <row r="570" spans="1:2">
      <c r="A570" s="41" t="s">
        <v>1013</v>
      </c>
      <c r="B570" s="47" t="s">
        <v>10797</v>
      </c>
    </row>
    <row r="571" spans="1:2">
      <c r="A571" s="40" t="s">
        <v>1059</v>
      </c>
      <c r="B571" s="47">
        <v>5</v>
      </c>
    </row>
    <row r="572" spans="1:2">
      <c r="A572" s="41" t="s">
        <v>1053</v>
      </c>
      <c r="B572" s="47" t="s">
        <v>10797</v>
      </c>
    </row>
    <row r="573" spans="1:2">
      <c r="A573" s="41" t="s">
        <v>8667</v>
      </c>
      <c r="B573" s="47" t="s">
        <v>10797</v>
      </c>
    </row>
    <row r="574" spans="1:2">
      <c r="A574" s="41" t="s">
        <v>1408</v>
      </c>
      <c r="B574" s="47" t="s">
        <v>10797</v>
      </c>
    </row>
    <row r="575" spans="1:2">
      <c r="A575" s="41" t="s">
        <v>1105</v>
      </c>
      <c r="B575" s="47" t="s">
        <v>10797</v>
      </c>
    </row>
    <row r="576" spans="1:2">
      <c r="A576" s="41" t="s">
        <v>6294</v>
      </c>
      <c r="B576" s="47" t="s">
        <v>10797</v>
      </c>
    </row>
    <row r="577" spans="1:2">
      <c r="A577" s="40" t="s">
        <v>1019</v>
      </c>
      <c r="B577" s="47">
        <v>6</v>
      </c>
    </row>
    <row r="578" spans="1:2">
      <c r="A578" s="41" t="s">
        <v>1041</v>
      </c>
      <c r="B578" s="47" t="s">
        <v>10797</v>
      </c>
    </row>
    <row r="579" spans="1:2">
      <c r="A579" s="41" t="s">
        <v>1053</v>
      </c>
      <c r="B579" s="47" t="s">
        <v>10797</v>
      </c>
    </row>
    <row r="580" spans="1:2">
      <c r="A580" s="41" t="s">
        <v>4720</v>
      </c>
      <c r="B580" s="47" t="s">
        <v>10797</v>
      </c>
    </row>
    <row r="581" spans="1:2">
      <c r="A581" s="41" t="s">
        <v>1105</v>
      </c>
      <c r="B581" s="47" t="s">
        <v>10797</v>
      </c>
    </row>
    <row r="582" spans="1:2">
      <c r="A582" s="41" t="s">
        <v>1013</v>
      </c>
      <c r="B582" s="47" t="s">
        <v>10797</v>
      </c>
    </row>
    <row r="583" spans="1:2">
      <c r="A583" s="41" t="s">
        <v>6294</v>
      </c>
      <c r="B583" s="47" t="s">
        <v>10797</v>
      </c>
    </row>
    <row r="584" spans="1:2">
      <c r="A584" s="40" t="s">
        <v>6198</v>
      </c>
      <c r="B584" s="47">
        <v>2</v>
      </c>
    </row>
    <row r="585" spans="1:2">
      <c r="A585" s="41" t="s">
        <v>6177</v>
      </c>
      <c r="B585" s="47" t="s">
        <v>10797</v>
      </c>
    </row>
    <row r="586" spans="1:2">
      <c r="A586" s="41" t="s">
        <v>6294</v>
      </c>
      <c r="B586" s="47" t="s">
        <v>10797</v>
      </c>
    </row>
    <row r="587" spans="1:2">
      <c r="A587" s="40" t="s">
        <v>2181</v>
      </c>
      <c r="B587" s="47">
        <v>4</v>
      </c>
    </row>
    <row r="588" spans="1:2">
      <c r="A588" s="41" t="s">
        <v>9709</v>
      </c>
      <c r="B588" s="47" t="s">
        <v>10797</v>
      </c>
    </row>
    <row r="589" spans="1:2">
      <c r="A589" s="41" t="s">
        <v>7571</v>
      </c>
      <c r="B589" s="47" t="s">
        <v>10797</v>
      </c>
    </row>
    <row r="590" spans="1:2">
      <c r="A590" s="41" t="s">
        <v>2192</v>
      </c>
      <c r="B590" s="47" t="s">
        <v>10797</v>
      </c>
    </row>
    <row r="591" spans="1:2">
      <c r="A591" s="41" t="s">
        <v>2171</v>
      </c>
      <c r="B591" s="47" t="s">
        <v>10797</v>
      </c>
    </row>
    <row r="592" spans="1:2">
      <c r="A592" s="39" t="s">
        <v>225</v>
      </c>
      <c r="B592" s="47">
        <v>59</v>
      </c>
    </row>
    <row r="593" spans="1:2">
      <c r="A593" s="40" t="s">
        <v>226</v>
      </c>
      <c r="B593" s="47">
        <v>23</v>
      </c>
    </row>
    <row r="594" spans="1:2">
      <c r="A594" s="41" t="s">
        <v>3854</v>
      </c>
      <c r="B594" s="47" t="s">
        <v>10797</v>
      </c>
    </row>
    <row r="595" spans="1:2">
      <c r="A595" s="41" t="s">
        <v>6139</v>
      </c>
      <c r="B595" s="47" t="s">
        <v>10797</v>
      </c>
    </row>
    <row r="596" spans="1:2">
      <c r="A596" s="41" t="s">
        <v>3443</v>
      </c>
      <c r="B596" s="47" t="s">
        <v>10797</v>
      </c>
    </row>
    <row r="597" spans="1:2">
      <c r="A597" s="41" t="s">
        <v>1362</v>
      </c>
      <c r="B597" s="47" t="s">
        <v>10797</v>
      </c>
    </row>
    <row r="598" spans="1:2">
      <c r="A598" s="41" t="s">
        <v>1730</v>
      </c>
      <c r="B598" s="47" t="s">
        <v>10797</v>
      </c>
    </row>
    <row r="599" spans="1:2">
      <c r="A599" s="41" t="s">
        <v>9600</v>
      </c>
      <c r="B599" s="47" t="s">
        <v>10797</v>
      </c>
    </row>
    <row r="600" spans="1:2">
      <c r="A600" s="41" t="s">
        <v>9448</v>
      </c>
      <c r="B600" s="47" t="s">
        <v>10797</v>
      </c>
    </row>
    <row r="601" spans="1:2">
      <c r="A601" s="41" t="s">
        <v>9256</v>
      </c>
      <c r="B601" s="47" t="s">
        <v>10797</v>
      </c>
    </row>
    <row r="602" spans="1:2">
      <c r="A602" s="41" t="s">
        <v>8457</v>
      </c>
      <c r="B602" s="47" t="s">
        <v>10797</v>
      </c>
    </row>
    <row r="603" spans="1:2">
      <c r="A603" s="41" t="s">
        <v>2370</v>
      </c>
      <c r="B603" s="47" t="s">
        <v>10797</v>
      </c>
    </row>
    <row r="604" spans="1:2">
      <c r="A604" s="41" t="s">
        <v>2297</v>
      </c>
      <c r="B604" s="47" t="s">
        <v>10797</v>
      </c>
    </row>
    <row r="605" spans="1:2">
      <c r="A605" s="41" t="s">
        <v>7969</v>
      </c>
      <c r="B605" s="47" t="s">
        <v>10797</v>
      </c>
    </row>
    <row r="606" spans="1:2">
      <c r="A606" s="41" t="s">
        <v>216</v>
      </c>
      <c r="B606" s="47" t="s">
        <v>10797</v>
      </c>
    </row>
    <row r="607" spans="1:2">
      <c r="A607" s="41" t="s">
        <v>9709</v>
      </c>
      <c r="B607" s="47" t="s">
        <v>10797</v>
      </c>
    </row>
    <row r="608" spans="1:2">
      <c r="A608" s="41" t="s">
        <v>10358</v>
      </c>
      <c r="B608" s="47" t="s">
        <v>10797</v>
      </c>
    </row>
    <row r="609" spans="1:2">
      <c r="A609" s="41" t="s">
        <v>10314</v>
      </c>
      <c r="B609" s="47" t="s">
        <v>10797</v>
      </c>
    </row>
    <row r="610" spans="1:2">
      <c r="A610" s="41" t="s">
        <v>10218</v>
      </c>
      <c r="B610" s="47" t="s">
        <v>10797</v>
      </c>
    </row>
    <row r="611" spans="1:2">
      <c r="A611" s="41" t="s">
        <v>6050</v>
      </c>
      <c r="B611" s="47" t="s">
        <v>10797</v>
      </c>
    </row>
    <row r="612" spans="1:2">
      <c r="A612" s="41" t="s">
        <v>6763</v>
      </c>
      <c r="B612" s="47" t="s">
        <v>10797</v>
      </c>
    </row>
    <row r="613" spans="1:2">
      <c r="A613" s="41" t="s">
        <v>10804</v>
      </c>
      <c r="B613" s="47" t="s">
        <v>10797</v>
      </c>
    </row>
    <row r="614" spans="1:2">
      <c r="A614" s="41" t="s">
        <v>1226</v>
      </c>
      <c r="B614" s="47" t="s">
        <v>10797</v>
      </c>
    </row>
    <row r="615" spans="1:2">
      <c r="A615" s="41" t="s">
        <v>6294</v>
      </c>
      <c r="B615" s="47" t="s">
        <v>10797</v>
      </c>
    </row>
    <row r="616" spans="1:2">
      <c r="A616" s="41" t="s">
        <v>345</v>
      </c>
      <c r="B616" s="47" t="s">
        <v>10797</v>
      </c>
    </row>
    <row r="617" spans="1:2">
      <c r="A617" s="40" t="s">
        <v>388</v>
      </c>
      <c r="B617" s="47">
        <v>9</v>
      </c>
    </row>
    <row r="618" spans="1:2">
      <c r="A618" s="41" t="s">
        <v>3814</v>
      </c>
      <c r="B618" s="47" t="s">
        <v>10797</v>
      </c>
    </row>
    <row r="619" spans="1:2">
      <c r="A619" s="41" t="s">
        <v>3854</v>
      </c>
      <c r="B619" s="47" t="s">
        <v>10797</v>
      </c>
    </row>
    <row r="620" spans="1:2">
      <c r="A620" s="41" t="s">
        <v>1297</v>
      </c>
      <c r="B620" s="47" t="s">
        <v>10797</v>
      </c>
    </row>
    <row r="621" spans="1:2">
      <c r="A621" s="41" t="s">
        <v>1362</v>
      </c>
      <c r="B621" s="47" t="s">
        <v>10797</v>
      </c>
    </row>
    <row r="622" spans="1:2">
      <c r="A622" s="41" t="s">
        <v>10314</v>
      </c>
      <c r="B622" s="47" t="s">
        <v>10797</v>
      </c>
    </row>
    <row r="623" spans="1:2">
      <c r="A623" s="41" t="s">
        <v>7571</v>
      </c>
      <c r="B623" s="47" t="s">
        <v>10797</v>
      </c>
    </row>
    <row r="624" spans="1:2">
      <c r="A624" s="41" t="s">
        <v>1226</v>
      </c>
      <c r="B624" s="47" t="s">
        <v>10797</v>
      </c>
    </row>
    <row r="625" spans="1:2">
      <c r="A625" s="41" t="s">
        <v>6294</v>
      </c>
      <c r="B625" s="47" t="s">
        <v>10797</v>
      </c>
    </row>
    <row r="626" spans="1:2">
      <c r="A626" s="41" t="s">
        <v>345</v>
      </c>
      <c r="B626" s="47" t="s">
        <v>10797</v>
      </c>
    </row>
    <row r="627" spans="1:2">
      <c r="A627" s="40" t="s">
        <v>9747</v>
      </c>
      <c r="B627" s="47">
        <v>2</v>
      </c>
    </row>
    <row r="628" spans="1:2">
      <c r="A628" s="41" t="s">
        <v>10174</v>
      </c>
      <c r="B628" s="47" t="s">
        <v>10797</v>
      </c>
    </row>
    <row r="629" spans="1:2">
      <c r="A629" s="41" t="s">
        <v>9709</v>
      </c>
      <c r="B629" s="47" t="s">
        <v>10797</v>
      </c>
    </row>
    <row r="630" spans="1:2">
      <c r="A630" s="40" t="s">
        <v>6784</v>
      </c>
      <c r="B630" s="47">
        <v>2</v>
      </c>
    </row>
    <row r="631" spans="1:2">
      <c r="A631" s="41" t="s">
        <v>9992</v>
      </c>
      <c r="B631" s="47" t="s">
        <v>10797</v>
      </c>
    </row>
    <row r="632" spans="1:2">
      <c r="A632" s="41" t="s">
        <v>6763</v>
      </c>
      <c r="B632" s="47" t="s">
        <v>10797</v>
      </c>
    </row>
    <row r="633" spans="1:2">
      <c r="A633" s="40" t="s">
        <v>3892</v>
      </c>
      <c r="B633" s="47">
        <v>3</v>
      </c>
    </row>
    <row r="634" spans="1:2">
      <c r="A634" s="41" t="s">
        <v>3854</v>
      </c>
      <c r="B634" s="47" t="s">
        <v>10797</v>
      </c>
    </row>
    <row r="635" spans="1:2">
      <c r="A635" s="41" t="s">
        <v>9600</v>
      </c>
      <c r="B635" s="47" t="s">
        <v>10797</v>
      </c>
    </row>
    <row r="636" spans="1:2">
      <c r="A636" s="41" t="s">
        <v>7571</v>
      </c>
      <c r="B636" s="47" t="s">
        <v>10797</v>
      </c>
    </row>
    <row r="637" spans="1:2">
      <c r="A637" s="40" t="s">
        <v>464</v>
      </c>
      <c r="B637" s="47">
        <v>6</v>
      </c>
    </row>
    <row r="638" spans="1:2">
      <c r="A638" s="41" t="s">
        <v>426</v>
      </c>
      <c r="B638" s="47" t="s">
        <v>10797</v>
      </c>
    </row>
    <row r="639" spans="1:2">
      <c r="A639" s="41" t="s">
        <v>2370</v>
      </c>
      <c r="B639" s="47" t="s">
        <v>10797</v>
      </c>
    </row>
    <row r="640" spans="1:2">
      <c r="A640" s="41" t="s">
        <v>9709</v>
      </c>
      <c r="B640" s="47" t="s">
        <v>10797</v>
      </c>
    </row>
    <row r="641" spans="1:2">
      <c r="A641" s="41" t="s">
        <v>6177</v>
      </c>
      <c r="B641" s="47" t="s">
        <v>10797</v>
      </c>
    </row>
    <row r="642" spans="1:2">
      <c r="A642" s="41" t="s">
        <v>1548</v>
      </c>
      <c r="B642" s="47" t="s">
        <v>10797</v>
      </c>
    </row>
    <row r="643" spans="1:2">
      <c r="A643" s="41" t="s">
        <v>6294</v>
      </c>
      <c r="B643" s="47" t="s">
        <v>10797</v>
      </c>
    </row>
    <row r="644" spans="1:2">
      <c r="A644" s="40" t="s">
        <v>1120</v>
      </c>
      <c r="B644" s="47">
        <v>8</v>
      </c>
    </row>
    <row r="645" spans="1:2">
      <c r="A645" s="41" t="s">
        <v>3756</v>
      </c>
      <c r="B645" s="47" t="s">
        <v>10797</v>
      </c>
    </row>
    <row r="646" spans="1:2">
      <c r="A646" s="41" t="s">
        <v>3798</v>
      </c>
      <c r="B646" s="47" t="s">
        <v>10797</v>
      </c>
    </row>
    <row r="647" spans="1:2">
      <c r="A647" s="41" t="s">
        <v>1122</v>
      </c>
      <c r="B647" s="47" t="s">
        <v>10797</v>
      </c>
    </row>
    <row r="648" spans="1:2">
      <c r="A648" s="41" t="s">
        <v>9600</v>
      </c>
      <c r="B648" s="47" t="s">
        <v>10797</v>
      </c>
    </row>
    <row r="649" spans="1:2">
      <c r="A649" s="41" t="s">
        <v>6872</v>
      </c>
      <c r="B649" s="47" t="s">
        <v>10797</v>
      </c>
    </row>
    <row r="650" spans="1:2">
      <c r="A650" s="41" t="s">
        <v>7571</v>
      </c>
      <c r="B650" s="47" t="s">
        <v>10797</v>
      </c>
    </row>
    <row r="651" spans="1:2">
      <c r="A651" s="41" t="s">
        <v>6763</v>
      </c>
      <c r="B651" s="47" t="s">
        <v>10797</v>
      </c>
    </row>
    <row r="652" spans="1:2">
      <c r="A652" s="41" t="s">
        <v>6294</v>
      </c>
      <c r="B652" s="47" t="s">
        <v>10797</v>
      </c>
    </row>
    <row r="653" spans="1:2">
      <c r="A653" s="40" t="s">
        <v>1145</v>
      </c>
      <c r="B653" s="47">
        <v>6</v>
      </c>
    </row>
    <row r="654" spans="1:2">
      <c r="A654" s="41" t="s">
        <v>5748</v>
      </c>
      <c r="B654" s="47" t="s">
        <v>10797</v>
      </c>
    </row>
    <row r="655" spans="1:2">
      <c r="A655" s="41" t="s">
        <v>4885</v>
      </c>
      <c r="B655" s="47" t="s">
        <v>10797</v>
      </c>
    </row>
    <row r="656" spans="1:2">
      <c r="A656" s="41" t="s">
        <v>9600</v>
      </c>
      <c r="B656" s="47" t="s">
        <v>10797</v>
      </c>
    </row>
    <row r="657" spans="1:2">
      <c r="A657" s="41" t="s">
        <v>1147</v>
      </c>
      <c r="B657" s="47" t="s">
        <v>10797</v>
      </c>
    </row>
    <row r="658" spans="1:2">
      <c r="A658" s="41" t="s">
        <v>1436</v>
      </c>
      <c r="B658" s="47" t="s">
        <v>10797</v>
      </c>
    </row>
    <row r="659" spans="1:2">
      <c r="A659" s="41" t="s">
        <v>8292</v>
      </c>
      <c r="B659" s="47" t="s">
        <v>10797</v>
      </c>
    </row>
    <row r="660" spans="1:2">
      <c r="A660" s="39" t="s">
        <v>306</v>
      </c>
      <c r="B660" s="47">
        <v>37</v>
      </c>
    </row>
    <row r="661" spans="1:2">
      <c r="A661" s="40" t="s">
        <v>784</v>
      </c>
      <c r="B661" s="47">
        <v>11</v>
      </c>
    </row>
    <row r="662" spans="1:2">
      <c r="A662" s="41" t="s">
        <v>5661</v>
      </c>
      <c r="B662" s="47" t="s">
        <v>10797</v>
      </c>
    </row>
    <row r="663" spans="1:2">
      <c r="A663" s="41" t="s">
        <v>885</v>
      </c>
      <c r="B663" s="47" t="s">
        <v>10797</v>
      </c>
    </row>
    <row r="664" spans="1:2">
      <c r="A664" s="41" t="s">
        <v>4662</v>
      </c>
      <c r="B664" s="47" t="s">
        <v>10797</v>
      </c>
    </row>
    <row r="665" spans="1:2">
      <c r="A665" s="41" t="s">
        <v>4739</v>
      </c>
      <c r="B665" s="47" t="s">
        <v>10797</v>
      </c>
    </row>
    <row r="666" spans="1:2">
      <c r="A666" s="41" t="s">
        <v>1730</v>
      </c>
      <c r="B666" s="47" t="s">
        <v>10797</v>
      </c>
    </row>
    <row r="667" spans="1:2">
      <c r="A667" s="41" t="s">
        <v>7633</v>
      </c>
      <c r="B667" s="47" t="s">
        <v>10797</v>
      </c>
    </row>
    <row r="668" spans="1:2">
      <c r="A668" s="41" t="s">
        <v>10218</v>
      </c>
      <c r="B668" s="47" t="s">
        <v>10797</v>
      </c>
    </row>
    <row r="669" spans="1:2">
      <c r="A669" s="41" t="s">
        <v>1202</v>
      </c>
      <c r="B669" s="47" t="s">
        <v>10797</v>
      </c>
    </row>
    <row r="670" spans="1:2">
      <c r="A670" s="41" t="s">
        <v>6226</v>
      </c>
      <c r="B670" s="47" t="s">
        <v>10797</v>
      </c>
    </row>
    <row r="671" spans="1:2">
      <c r="A671" s="41" t="s">
        <v>6294</v>
      </c>
      <c r="B671" s="47" t="s">
        <v>10797</v>
      </c>
    </row>
    <row r="672" spans="1:2">
      <c r="A672" s="41" t="s">
        <v>786</v>
      </c>
      <c r="B672" s="47" t="s">
        <v>10797</v>
      </c>
    </row>
    <row r="673" spans="1:2">
      <c r="A673" s="40" t="s">
        <v>307</v>
      </c>
      <c r="B673" s="47">
        <v>11</v>
      </c>
    </row>
    <row r="674" spans="1:2">
      <c r="A674" s="41" t="s">
        <v>5351</v>
      </c>
      <c r="B674" s="47" t="s">
        <v>10797</v>
      </c>
    </row>
    <row r="675" spans="1:2">
      <c r="A675" s="41" t="s">
        <v>4528</v>
      </c>
      <c r="B675" s="47" t="s">
        <v>10797</v>
      </c>
    </row>
    <row r="676" spans="1:2">
      <c r="A676" s="41" t="s">
        <v>7041</v>
      </c>
      <c r="B676" s="47" t="s">
        <v>10797</v>
      </c>
    </row>
    <row r="677" spans="1:2">
      <c r="A677" s="41" t="s">
        <v>3260</v>
      </c>
      <c r="B677" s="47" t="s">
        <v>10797</v>
      </c>
    </row>
    <row r="678" spans="1:2">
      <c r="A678" s="41" t="s">
        <v>5474</v>
      </c>
      <c r="B678" s="47" t="s">
        <v>10797</v>
      </c>
    </row>
    <row r="679" spans="1:2">
      <c r="A679" s="41" t="s">
        <v>5918</v>
      </c>
      <c r="B679" s="47" t="s">
        <v>10797</v>
      </c>
    </row>
    <row r="680" spans="1:2">
      <c r="A680" s="41" t="s">
        <v>1208</v>
      </c>
      <c r="B680" s="47" t="s">
        <v>10797</v>
      </c>
    </row>
    <row r="681" spans="1:2">
      <c r="A681" s="41" t="s">
        <v>1122</v>
      </c>
      <c r="B681" s="47" t="s">
        <v>10797</v>
      </c>
    </row>
    <row r="682" spans="1:2">
      <c r="A682" s="41" t="s">
        <v>291</v>
      </c>
      <c r="B682" s="47" t="s">
        <v>10797</v>
      </c>
    </row>
    <row r="683" spans="1:2">
      <c r="A683" s="41" t="s">
        <v>9709</v>
      </c>
      <c r="B683" s="47" t="s">
        <v>10797</v>
      </c>
    </row>
    <row r="684" spans="1:2">
      <c r="A684" s="41" t="s">
        <v>345</v>
      </c>
      <c r="B684" s="47" t="s">
        <v>10797</v>
      </c>
    </row>
    <row r="685" spans="1:2">
      <c r="A685" s="40" t="s">
        <v>695</v>
      </c>
      <c r="B685" s="47">
        <v>4</v>
      </c>
    </row>
    <row r="686" spans="1:2">
      <c r="A686" s="41" t="s">
        <v>885</v>
      </c>
      <c r="B686" s="47" t="s">
        <v>10797</v>
      </c>
    </row>
    <row r="687" spans="1:2">
      <c r="A687" s="41" t="s">
        <v>5795</v>
      </c>
      <c r="B687" s="47" t="s">
        <v>10797</v>
      </c>
    </row>
    <row r="688" spans="1:2">
      <c r="A688" s="41" t="s">
        <v>663</v>
      </c>
      <c r="B688" s="47" t="s">
        <v>10797</v>
      </c>
    </row>
    <row r="689" spans="1:2">
      <c r="A689" s="41" t="s">
        <v>6763</v>
      </c>
      <c r="B689" s="47" t="s">
        <v>10797</v>
      </c>
    </row>
    <row r="690" spans="1:2">
      <c r="A690" s="40" t="s">
        <v>8478</v>
      </c>
      <c r="B690" s="47">
        <v>1</v>
      </c>
    </row>
    <row r="691" spans="1:2">
      <c r="A691" s="41" t="s">
        <v>8457</v>
      </c>
      <c r="B691" s="47" t="s">
        <v>10797</v>
      </c>
    </row>
    <row r="692" spans="1:2">
      <c r="A692" s="40" t="s">
        <v>626</v>
      </c>
      <c r="B692" s="47">
        <v>3</v>
      </c>
    </row>
    <row r="693" spans="1:2">
      <c r="A693" s="41" t="s">
        <v>4528</v>
      </c>
      <c r="B693" s="47" t="s">
        <v>10797</v>
      </c>
    </row>
    <row r="694" spans="1:2">
      <c r="A694" s="41" t="s">
        <v>9256</v>
      </c>
      <c r="B694" s="47" t="s">
        <v>10797</v>
      </c>
    </row>
    <row r="695" spans="1:2">
      <c r="A695" s="41" t="s">
        <v>606</v>
      </c>
      <c r="B695" s="47" t="s">
        <v>10797</v>
      </c>
    </row>
    <row r="696" spans="1:2">
      <c r="A696" s="40" t="s">
        <v>4427</v>
      </c>
      <c r="B696" s="47">
        <v>4</v>
      </c>
    </row>
    <row r="697" spans="1:2">
      <c r="A697" s="41" t="s">
        <v>5351</v>
      </c>
      <c r="B697" s="47" t="s">
        <v>10797</v>
      </c>
    </row>
    <row r="698" spans="1:2">
      <c r="A698" s="41" t="s">
        <v>4421</v>
      </c>
      <c r="B698" s="47" t="s">
        <v>10797</v>
      </c>
    </row>
    <row r="699" spans="1:2">
      <c r="A699" s="41" t="s">
        <v>885</v>
      </c>
      <c r="B699" s="47" t="s">
        <v>10797</v>
      </c>
    </row>
    <row r="700" spans="1:2">
      <c r="A700" s="41" t="s">
        <v>9256</v>
      </c>
      <c r="B700" s="47" t="s">
        <v>10797</v>
      </c>
    </row>
    <row r="701" spans="1:2">
      <c r="A701" s="40" t="s">
        <v>4673</v>
      </c>
      <c r="B701" s="47">
        <v>3</v>
      </c>
    </row>
    <row r="702" spans="1:2">
      <c r="A702" s="41" t="s">
        <v>4662</v>
      </c>
      <c r="B702" s="47" t="s">
        <v>10797</v>
      </c>
    </row>
    <row r="703" spans="1:2">
      <c r="A703" s="41" t="s">
        <v>9256</v>
      </c>
      <c r="B703" s="47" t="s">
        <v>10797</v>
      </c>
    </row>
    <row r="704" spans="1:2">
      <c r="A704" s="41" t="s">
        <v>8489</v>
      </c>
      <c r="B704" s="47" t="s">
        <v>10797</v>
      </c>
    </row>
    <row r="705" spans="1:2">
      <c r="A705" s="39" t="s">
        <v>237</v>
      </c>
      <c r="B705" s="47">
        <v>22</v>
      </c>
    </row>
    <row r="706" spans="1:2">
      <c r="A706" s="40" t="s">
        <v>238</v>
      </c>
      <c r="B706" s="47">
        <v>16</v>
      </c>
    </row>
    <row r="707" spans="1:2">
      <c r="A707" s="41" t="s">
        <v>2107</v>
      </c>
      <c r="B707" s="47" t="s">
        <v>10797</v>
      </c>
    </row>
    <row r="708" spans="1:2">
      <c r="A708" s="41" t="s">
        <v>2113</v>
      </c>
      <c r="B708" s="47" t="s">
        <v>10797</v>
      </c>
    </row>
    <row r="709" spans="1:2">
      <c r="A709" s="41" t="s">
        <v>2133</v>
      </c>
      <c r="B709" s="47" t="s">
        <v>10797</v>
      </c>
    </row>
    <row r="710" spans="1:2">
      <c r="A710" s="41" t="s">
        <v>9600</v>
      </c>
      <c r="B710" s="47" t="s">
        <v>10797</v>
      </c>
    </row>
    <row r="711" spans="1:2">
      <c r="A711" s="41" t="s">
        <v>9448</v>
      </c>
      <c r="B711" s="47" t="s">
        <v>10797</v>
      </c>
    </row>
    <row r="712" spans="1:2">
      <c r="A712" s="41" t="s">
        <v>1898</v>
      </c>
      <c r="B712" s="47" t="s">
        <v>10797</v>
      </c>
    </row>
    <row r="713" spans="1:2">
      <c r="A713" s="41" t="s">
        <v>2370</v>
      </c>
      <c r="B713" s="47" t="s">
        <v>10797</v>
      </c>
    </row>
    <row r="714" spans="1:2">
      <c r="A714" s="41" t="s">
        <v>216</v>
      </c>
      <c r="B714" s="47" t="s">
        <v>10797</v>
      </c>
    </row>
    <row r="715" spans="1:2">
      <c r="A715" s="41" t="s">
        <v>9709</v>
      </c>
      <c r="B715" s="47" t="s">
        <v>10797</v>
      </c>
    </row>
    <row r="716" spans="1:2">
      <c r="A716" s="41" t="s">
        <v>6119</v>
      </c>
      <c r="B716" s="47" t="s">
        <v>10797</v>
      </c>
    </row>
    <row r="717" spans="1:2">
      <c r="A717" s="41" t="s">
        <v>9777</v>
      </c>
      <c r="B717" s="47" t="s">
        <v>10797</v>
      </c>
    </row>
    <row r="718" spans="1:2">
      <c r="A718" s="41" t="s">
        <v>8873</v>
      </c>
      <c r="B718" s="47" t="s">
        <v>10797</v>
      </c>
    </row>
    <row r="719" spans="1:2">
      <c r="A719" s="41" t="s">
        <v>1980</v>
      </c>
      <c r="B719" s="47" t="s">
        <v>10797</v>
      </c>
    </row>
    <row r="720" spans="1:2">
      <c r="A720" s="41" t="s">
        <v>4190</v>
      </c>
      <c r="B720" s="47" t="s">
        <v>10797</v>
      </c>
    </row>
    <row r="721" spans="1:2">
      <c r="A721" s="41" t="s">
        <v>8343</v>
      </c>
      <c r="B721" s="47" t="s">
        <v>10797</v>
      </c>
    </row>
    <row r="722" spans="1:2">
      <c r="A722" s="41" t="s">
        <v>2138</v>
      </c>
      <c r="B722" s="47" t="s">
        <v>10797</v>
      </c>
    </row>
    <row r="723" spans="1:2">
      <c r="A723" s="40" t="s">
        <v>1906</v>
      </c>
      <c r="B723" s="47">
        <v>6</v>
      </c>
    </row>
    <row r="724" spans="1:2">
      <c r="A724" s="41" t="s">
        <v>8160</v>
      </c>
      <c r="B724" s="47" t="s">
        <v>10797</v>
      </c>
    </row>
    <row r="725" spans="1:2">
      <c r="A725" s="41" t="s">
        <v>10204</v>
      </c>
      <c r="B725" s="47" t="s">
        <v>10797</v>
      </c>
    </row>
    <row r="726" spans="1:2">
      <c r="A726" s="41" t="s">
        <v>1898</v>
      </c>
      <c r="B726" s="47" t="s">
        <v>10797</v>
      </c>
    </row>
    <row r="727" spans="1:2">
      <c r="A727" s="41" t="s">
        <v>6763</v>
      </c>
      <c r="B727" s="47" t="s">
        <v>10797</v>
      </c>
    </row>
    <row r="728" spans="1:2">
      <c r="A728" s="41" t="s">
        <v>6294</v>
      </c>
      <c r="B728" s="47" t="s">
        <v>10797</v>
      </c>
    </row>
    <row r="729" spans="1:2">
      <c r="A729" s="41" t="s">
        <v>8343</v>
      </c>
      <c r="B729" s="47" t="s">
        <v>10797</v>
      </c>
    </row>
    <row r="730" spans="1:2">
      <c r="A730" s="39" t="s">
        <v>192</v>
      </c>
      <c r="B730" s="47">
        <v>107</v>
      </c>
    </row>
    <row r="731" spans="1:2">
      <c r="A731" s="40" t="s">
        <v>4581</v>
      </c>
      <c r="B731" s="47">
        <v>7</v>
      </c>
    </row>
    <row r="732" spans="1:2">
      <c r="A732" s="41" t="s">
        <v>4570</v>
      </c>
      <c r="B732" s="47" t="s">
        <v>10797</v>
      </c>
    </row>
    <row r="733" spans="1:2">
      <c r="A733" s="41" t="s">
        <v>7364</v>
      </c>
      <c r="B733" s="47" t="s">
        <v>10797</v>
      </c>
    </row>
    <row r="734" spans="1:2">
      <c r="A734" s="41" t="s">
        <v>7403</v>
      </c>
      <c r="B734" s="47" t="s">
        <v>10797</v>
      </c>
    </row>
    <row r="735" spans="1:2">
      <c r="A735" s="41" t="s">
        <v>7430</v>
      </c>
      <c r="B735" s="47" t="s">
        <v>10797</v>
      </c>
    </row>
    <row r="736" spans="1:2">
      <c r="A736" s="41" t="s">
        <v>7969</v>
      </c>
      <c r="B736" s="47" t="s">
        <v>10797</v>
      </c>
    </row>
    <row r="737" spans="1:2">
      <c r="A737" s="41" t="s">
        <v>10804</v>
      </c>
      <c r="B737" s="47" t="s">
        <v>10797</v>
      </c>
    </row>
    <row r="738" spans="1:2">
      <c r="A738" s="41" t="s">
        <v>7356</v>
      </c>
      <c r="B738" s="47" t="s">
        <v>10797</v>
      </c>
    </row>
    <row r="739" spans="1:2">
      <c r="A739" s="40" t="s">
        <v>486</v>
      </c>
      <c r="B739" s="47">
        <v>12</v>
      </c>
    </row>
    <row r="740" spans="1:2">
      <c r="A740" s="41" t="s">
        <v>4528</v>
      </c>
      <c r="B740" s="47" t="s">
        <v>10797</v>
      </c>
    </row>
    <row r="741" spans="1:2">
      <c r="A741" s="41" t="s">
        <v>5565</v>
      </c>
      <c r="B741" s="47" t="s">
        <v>10797</v>
      </c>
    </row>
    <row r="742" spans="1:2">
      <c r="A742" s="41" t="s">
        <v>7364</v>
      </c>
      <c r="B742" s="47" t="s">
        <v>10797</v>
      </c>
    </row>
    <row r="743" spans="1:2">
      <c r="A743" s="41" t="s">
        <v>7403</v>
      </c>
      <c r="B743" s="47" t="s">
        <v>10797</v>
      </c>
    </row>
    <row r="744" spans="1:2">
      <c r="A744" s="41" t="s">
        <v>5474</v>
      </c>
      <c r="B744" s="47" t="s">
        <v>10797</v>
      </c>
    </row>
    <row r="745" spans="1:2">
      <c r="A745" s="41" t="s">
        <v>5831</v>
      </c>
      <c r="B745" s="47" t="s">
        <v>10797</v>
      </c>
    </row>
    <row r="746" spans="1:2">
      <c r="A746" s="41" t="s">
        <v>5918</v>
      </c>
      <c r="B746" s="47" t="s">
        <v>10797</v>
      </c>
    </row>
    <row r="747" spans="1:2">
      <c r="A747" s="41" t="s">
        <v>426</v>
      </c>
      <c r="B747" s="47" t="s">
        <v>10797</v>
      </c>
    </row>
    <row r="748" spans="1:2">
      <c r="A748" s="41" t="s">
        <v>8969</v>
      </c>
      <c r="B748" s="47" t="s">
        <v>10797</v>
      </c>
    </row>
    <row r="749" spans="1:2">
      <c r="A749" s="41" t="s">
        <v>8617</v>
      </c>
      <c r="B749" s="47" t="s">
        <v>10797</v>
      </c>
    </row>
    <row r="750" spans="1:2">
      <c r="A750" s="41" t="s">
        <v>6872</v>
      </c>
      <c r="B750" s="47" t="s">
        <v>10797</v>
      </c>
    </row>
    <row r="751" spans="1:2">
      <c r="A751" s="41" t="s">
        <v>2204</v>
      </c>
      <c r="B751" s="47" t="s">
        <v>10797</v>
      </c>
    </row>
    <row r="752" spans="1:2">
      <c r="A752" s="40" t="s">
        <v>193</v>
      </c>
      <c r="B752" s="47">
        <v>28</v>
      </c>
    </row>
    <row r="753" spans="1:2">
      <c r="A753" s="41" t="s">
        <v>5565</v>
      </c>
      <c r="B753" s="47" t="s">
        <v>10797</v>
      </c>
    </row>
    <row r="754" spans="1:2">
      <c r="A754" s="41" t="s">
        <v>7364</v>
      </c>
      <c r="B754" s="47" t="s">
        <v>10797</v>
      </c>
    </row>
    <row r="755" spans="1:2">
      <c r="A755" s="41" t="s">
        <v>4902</v>
      </c>
      <c r="B755" s="47" t="s">
        <v>10797</v>
      </c>
    </row>
    <row r="756" spans="1:2">
      <c r="A756" s="41" t="s">
        <v>5831</v>
      </c>
      <c r="B756" s="47" t="s">
        <v>10797</v>
      </c>
    </row>
    <row r="757" spans="1:2">
      <c r="A757" s="41" t="s">
        <v>5918</v>
      </c>
      <c r="B757" s="47" t="s">
        <v>10797</v>
      </c>
    </row>
    <row r="758" spans="1:2">
      <c r="A758" s="41" t="s">
        <v>9600</v>
      </c>
      <c r="B758" s="47" t="s">
        <v>10797</v>
      </c>
    </row>
    <row r="759" spans="1:2">
      <c r="A759" s="41" t="s">
        <v>9448</v>
      </c>
      <c r="B759" s="47" t="s">
        <v>10797</v>
      </c>
    </row>
    <row r="760" spans="1:2">
      <c r="A760" s="41" t="s">
        <v>9256</v>
      </c>
      <c r="B760" s="47" t="s">
        <v>10797</v>
      </c>
    </row>
    <row r="761" spans="1:2">
      <c r="A761" s="41" t="s">
        <v>9577</v>
      </c>
      <c r="B761" s="47" t="s">
        <v>10797</v>
      </c>
    </row>
    <row r="762" spans="1:2">
      <c r="A762" s="41" t="s">
        <v>8969</v>
      </c>
      <c r="B762" s="47" t="s">
        <v>10797</v>
      </c>
    </row>
    <row r="763" spans="1:2">
      <c r="A763" s="41" t="s">
        <v>10447</v>
      </c>
      <c r="B763" s="47" t="s">
        <v>10797</v>
      </c>
    </row>
    <row r="764" spans="1:2">
      <c r="A764" s="41" t="s">
        <v>1898</v>
      </c>
      <c r="B764" s="47" t="s">
        <v>10797</v>
      </c>
    </row>
    <row r="765" spans="1:2">
      <c r="A765" s="41" t="s">
        <v>606</v>
      </c>
      <c r="B765" s="47" t="s">
        <v>10797</v>
      </c>
    </row>
    <row r="766" spans="1:2">
      <c r="A766" s="41" t="s">
        <v>396</v>
      </c>
      <c r="B766" s="47" t="s">
        <v>10797</v>
      </c>
    </row>
    <row r="767" spans="1:2">
      <c r="A767" s="41" t="s">
        <v>7969</v>
      </c>
      <c r="B767" s="47" t="s">
        <v>10797</v>
      </c>
    </row>
    <row r="768" spans="1:2">
      <c r="A768" s="41" t="s">
        <v>8375</v>
      </c>
      <c r="B768" s="47" t="s">
        <v>10797</v>
      </c>
    </row>
    <row r="769" spans="1:2">
      <c r="A769" s="41" t="s">
        <v>8414</v>
      </c>
      <c r="B769" s="47" t="s">
        <v>10797</v>
      </c>
    </row>
    <row r="770" spans="1:2">
      <c r="A770" s="41" t="s">
        <v>10519</v>
      </c>
      <c r="B770" s="47" t="s">
        <v>10797</v>
      </c>
    </row>
    <row r="771" spans="1:2">
      <c r="A771" s="41" t="s">
        <v>9884</v>
      </c>
      <c r="B771" s="47" t="s">
        <v>10797</v>
      </c>
    </row>
    <row r="772" spans="1:2">
      <c r="A772" s="41" t="s">
        <v>10094</v>
      </c>
      <c r="B772" s="47" t="s">
        <v>10797</v>
      </c>
    </row>
    <row r="773" spans="1:2">
      <c r="A773" s="41" t="s">
        <v>8667</v>
      </c>
      <c r="B773" s="47" t="s">
        <v>10797</v>
      </c>
    </row>
    <row r="774" spans="1:2">
      <c r="A774" s="41" t="s">
        <v>10314</v>
      </c>
      <c r="B774" s="47" t="s">
        <v>10797</v>
      </c>
    </row>
    <row r="775" spans="1:2">
      <c r="A775" s="41" t="s">
        <v>10218</v>
      </c>
      <c r="B775" s="47" t="s">
        <v>10797</v>
      </c>
    </row>
    <row r="776" spans="1:2">
      <c r="A776" s="41" t="s">
        <v>7650</v>
      </c>
      <c r="B776" s="47" t="s">
        <v>10797</v>
      </c>
    </row>
    <row r="777" spans="1:2">
      <c r="A777" s="41" t="s">
        <v>7571</v>
      </c>
      <c r="B777" s="47" t="s">
        <v>10797</v>
      </c>
    </row>
    <row r="778" spans="1:2">
      <c r="A778" s="41" t="s">
        <v>137</v>
      </c>
      <c r="B778" s="47" t="s">
        <v>10797</v>
      </c>
    </row>
    <row r="779" spans="1:2">
      <c r="A779" s="41" t="s">
        <v>10804</v>
      </c>
      <c r="B779" s="47" t="s">
        <v>10797</v>
      </c>
    </row>
    <row r="780" spans="1:2">
      <c r="A780" s="41" t="s">
        <v>6294</v>
      </c>
      <c r="B780" s="47" t="s">
        <v>10797</v>
      </c>
    </row>
    <row r="781" spans="1:2">
      <c r="A781" s="40" t="s">
        <v>258</v>
      </c>
      <c r="B781" s="47">
        <v>33</v>
      </c>
    </row>
    <row r="782" spans="1:2">
      <c r="A782" s="41" t="s">
        <v>5351</v>
      </c>
      <c r="B782" s="47" t="s">
        <v>10797</v>
      </c>
    </row>
    <row r="783" spans="1:2">
      <c r="A783" s="41" t="s">
        <v>7403</v>
      </c>
      <c r="B783" s="47" t="s">
        <v>10797</v>
      </c>
    </row>
    <row r="784" spans="1:2">
      <c r="A784" s="41" t="s">
        <v>5661</v>
      </c>
      <c r="B784" s="47" t="s">
        <v>10797</v>
      </c>
    </row>
    <row r="785" spans="1:2">
      <c r="A785" s="41" t="s">
        <v>885</v>
      </c>
      <c r="B785" s="47" t="s">
        <v>10797</v>
      </c>
    </row>
    <row r="786" spans="1:2">
      <c r="A786" s="41" t="s">
        <v>5831</v>
      </c>
      <c r="B786" s="47" t="s">
        <v>10797</v>
      </c>
    </row>
    <row r="787" spans="1:2">
      <c r="A787" s="41" t="s">
        <v>5918</v>
      </c>
      <c r="B787" s="47" t="s">
        <v>10797</v>
      </c>
    </row>
    <row r="788" spans="1:2">
      <c r="A788" s="41" t="s">
        <v>1730</v>
      </c>
      <c r="B788" s="47" t="s">
        <v>10797</v>
      </c>
    </row>
    <row r="789" spans="1:2">
      <c r="A789" s="41" t="s">
        <v>1553</v>
      </c>
      <c r="B789" s="47" t="s">
        <v>10797</v>
      </c>
    </row>
    <row r="790" spans="1:2">
      <c r="A790" s="41" t="s">
        <v>426</v>
      </c>
      <c r="B790" s="47" t="s">
        <v>10797</v>
      </c>
    </row>
    <row r="791" spans="1:2">
      <c r="A791" s="41" t="s">
        <v>10265</v>
      </c>
      <c r="B791" s="47" t="s">
        <v>10797</v>
      </c>
    </row>
    <row r="792" spans="1:2">
      <c r="A792" s="41" t="s">
        <v>9600</v>
      </c>
      <c r="B792" s="47" t="s">
        <v>10797</v>
      </c>
    </row>
    <row r="793" spans="1:2">
      <c r="A793" s="41" t="s">
        <v>9541</v>
      </c>
      <c r="B793" s="47" t="s">
        <v>10797</v>
      </c>
    </row>
    <row r="794" spans="1:2">
      <c r="A794" s="41" t="s">
        <v>9256</v>
      </c>
      <c r="B794" s="47" t="s">
        <v>10797</v>
      </c>
    </row>
    <row r="795" spans="1:2">
      <c r="A795" s="41" t="s">
        <v>8969</v>
      </c>
      <c r="B795" s="47" t="s">
        <v>10797</v>
      </c>
    </row>
    <row r="796" spans="1:2">
      <c r="A796" s="41" t="s">
        <v>9992</v>
      </c>
      <c r="B796" s="47" t="s">
        <v>10797</v>
      </c>
    </row>
    <row r="797" spans="1:2">
      <c r="A797" s="41" t="s">
        <v>10447</v>
      </c>
      <c r="B797" s="47" t="s">
        <v>10797</v>
      </c>
    </row>
    <row r="798" spans="1:2">
      <c r="A798" s="41" t="s">
        <v>7471</v>
      </c>
      <c r="B798" s="47" t="s">
        <v>10797</v>
      </c>
    </row>
    <row r="799" spans="1:2">
      <c r="A799" s="41" t="s">
        <v>2297</v>
      </c>
      <c r="B799" s="47" t="s">
        <v>10797</v>
      </c>
    </row>
    <row r="800" spans="1:2">
      <c r="A800" s="41" t="s">
        <v>873</v>
      </c>
      <c r="B800" s="47" t="s">
        <v>10797</v>
      </c>
    </row>
    <row r="801" spans="1:2">
      <c r="A801" s="41" t="s">
        <v>7969</v>
      </c>
      <c r="B801" s="47" t="s">
        <v>10797</v>
      </c>
    </row>
    <row r="802" spans="1:2">
      <c r="A802" s="41" t="s">
        <v>216</v>
      </c>
      <c r="B802" s="47" t="s">
        <v>10797</v>
      </c>
    </row>
    <row r="803" spans="1:2">
      <c r="A803" s="41" t="s">
        <v>8440</v>
      </c>
      <c r="B803" s="47" t="s">
        <v>10797</v>
      </c>
    </row>
    <row r="804" spans="1:2">
      <c r="A804" s="41" t="s">
        <v>9709</v>
      </c>
      <c r="B804" s="47" t="s">
        <v>10797</v>
      </c>
    </row>
    <row r="805" spans="1:2">
      <c r="A805" s="41" t="s">
        <v>9884</v>
      </c>
      <c r="B805" s="47" t="s">
        <v>10797</v>
      </c>
    </row>
    <row r="806" spans="1:2">
      <c r="A806" s="41" t="s">
        <v>9952</v>
      </c>
      <c r="B806" s="47" t="s">
        <v>10797</v>
      </c>
    </row>
    <row r="807" spans="1:2">
      <c r="A807" s="41" t="s">
        <v>1913</v>
      </c>
      <c r="B807" s="47" t="s">
        <v>10797</v>
      </c>
    </row>
    <row r="808" spans="1:2">
      <c r="A808" s="41" t="s">
        <v>8667</v>
      </c>
      <c r="B808" s="47" t="s">
        <v>10797</v>
      </c>
    </row>
    <row r="809" spans="1:2">
      <c r="A809" s="41" t="s">
        <v>9975</v>
      </c>
      <c r="B809" s="47" t="s">
        <v>10797</v>
      </c>
    </row>
    <row r="810" spans="1:2">
      <c r="A810" s="41" t="s">
        <v>10218</v>
      </c>
      <c r="B810" s="47" t="s">
        <v>10797</v>
      </c>
    </row>
    <row r="811" spans="1:2">
      <c r="A811" s="41" t="s">
        <v>1568</v>
      </c>
      <c r="B811" s="47" t="s">
        <v>10797</v>
      </c>
    </row>
    <row r="812" spans="1:2">
      <c r="A812" s="41" t="s">
        <v>5266</v>
      </c>
      <c r="B812" s="47" t="s">
        <v>10797</v>
      </c>
    </row>
    <row r="813" spans="1:2">
      <c r="A813" s="41" t="s">
        <v>1980</v>
      </c>
      <c r="B813" s="47" t="s">
        <v>10797</v>
      </c>
    </row>
    <row r="814" spans="1:2">
      <c r="A814" s="41" t="s">
        <v>4288</v>
      </c>
      <c r="B814" s="47" t="s">
        <v>10797</v>
      </c>
    </row>
    <row r="815" spans="1:2">
      <c r="A815" s="40" t="s">
        <v>5388</v>
      </c>
      <c r="B815" s="47">
        <v>5</v>
      </c>
    </row>
    <row r="816" spans="1:2">
      <c r="A816" s="41" t="s">
        <v>5351</v>
      </c>
      <c r="B816" s="47" t="s">
        <v>10797</v>
      </c>
    </row>
    <row r="817" spans="1:2">
      <c r="A817" s="41" t="s">
        <v>885</v>
      </c>
      <c r="B817" s="47" t="s">
        <v>10797</v>
      </c>
    </row>
    <row r="818" spans="1:2">
      <c r="A818" s="41" t="s">
        <v>9256</v>
      </c>
      <c r="B818" s="47" t="s">
        <v>10797</v>
      </c>
    </row>
    <row r="819" spans="1:2">
      <c r="A819" s="41" t="s">
        <v>10804</v>
      </c>
      <c r="B819" s="47" t="s">
        <v>10797</v>
      </c>
    </row>
    <row r="820" spans="1:2">
      <c r="A820" s="41" t="s">
        <v>6294</v>
      </c>
      <c r="B820" s="47" t="s">
        <v>10797</v>
      </c>
    </row>
    <row r="821" spans="1:2">
      <c r="A821" s="40" t="s">
        <v>262</v>
      </c>
      <c r="B821" s="47">
        <v>22</v>
      </c>
    </row>
    <row r="822" spans="1:2">
      <c r="A822" s="41" t="s">
        <v>7386</v>
      </c>
      <c r="B822" s="47" t="s">
        <v>10797</v>
      </c>
    </row>
    <row r="823" spans="1:2">
      <c r="A823" s="41" t="s">
        <v>9448</v>
      </c>
      <c r="B823" s="47" t="s">
        <v>10797</v>
      </c>
    </row>
    <row r="824" spans="1:2">
      <c r="A824" s="41" t="s">
        <v>9256</v>
      </c>
      <c r="B824" s="47" t="s">
        <v>10797</v>
      </c>
    </row>
    <row r="825" spans="1:2">
      <c r="A825" s="41" t="s">
        <v>8969</v>
      </c>
      <c r="B825" s="47" t="s">
        <v>10797</v>
      </c>
    </row>
    <row r="826" spans="1:2">
      <c r="A826" s="41" t="s">
        <v>8457</v>
      </c>
      <c r="B826" s="47" t="s">
        <v>10797</v>
      </c>
    </row>
    <row r="827" spans="1:2">
      <c r="A827" s="41" t="s">
        <v>291</v>
      </c>
      <c r="B827" s="47" t="s">
        <v>10797</v>
      </c>
    </row>
    <row r="828" spans="1:2">
      <c r="A828" s="41" t="s">
        <v>1930</v>
      </c>
      <c r="B828" s="47" t="s">
        <v>10797</v>
      </c>
    </row>
    <row r="829" spans="1:2">
      <c r="A829" s="41" t="s">
        <v>2297</v>
      </c>
      <c r="B829" s="47" t="s">
        <v>10797</v>
      </c>
    </row>
    <row r="830" spans="1:2">
      <c r="A830" s="41" t="s">
        <v>606</v>
      </c>
      <c r="B830" s="47" t="s">
        <v>10797</v>
      </c>
    </row>
    <row r="831" spans="1:2">
      <c r="A831" s="41" t="s">
        <v>7969</v>
      </c>
      <c r="B831" s="47" t="s">
        <v>10797</v>
      </c>
    </row>
    <row r="832" spans="1:2">
      <c r="A832" s="41" t="s">
        <v>216</v>
      </c>
      <c r="B832" s="47" t="s">
        <v>10797</v>
      </c>
    </row>
    <row r="833" spans="1:2">
      <c r="A833" s="41" t="s">
        <v>8617</v>
      </c>
      <c r="B833" s="47" t="s">
        <v>10797</v>
      </c>
    </row>
    <row r="834" spans="1:2">
      <c r="A834" s="41" t="s">
        <v>10519</v>
      </c>
      <c r="B834" s="47" t="s">
        <v>10797</v>
      </c>
    </row>
    <row r="835" spans="1:2">
      <c r="A835" s="41" t="s">
        <v>9884</v>
      </c>
      <c r="B835" s="47" t="s">
        <v>10797</v>
      </c>
    </row>
    <row r="836" spans="1:2">
      <c r="A836" s="41" t="s">
        <v>9952</v>
      </c>
      <c r="B836" s="47" t="s">
        <v>10797</v>
      </c>
    </row>
    <row r="837" spans="1:2">
      <c r="A837" s="41" t="s">
        <v>10358</v>
      </c>
      <c r="B837" s="47" t="s">
        <v>10797</v>
      </c>
    </row>
    <row r="838" spans="1:2">
      <c r="A838" s="41" t="s">
        <v>10485</v>
      </c>
      <c r="B838" s="47" t="s">
        <v>10797</v>
      </c>
    </row>
    <row r="839" spans="1:2">
      <c r="A839" s="41" t="s">
        <v>8667</v>
      </c>
      <c r="B839" s="47" t="s">
        <v>10797</v>
      </c>
    </row>
    <row r="840" spans="1:2">
      <c r="A840" s="41" t="s">
        <v>10314</v>
      </c>
      <c r="B840" s="47" t="s">
        <v>10797</v>
      </c>
    </row>
    <row r="841" spans="1:2">
      <c r="A841" s="41" t="s">
        <v>7571</v>
      </c>
      <c r="B841" s="47" t="s">
        <v>10797</v>
      </c>
    </row>
    <row r="842" spans="1:2">
      <c r="A842" s="41" t="s">
        <v>6294</v>
      </c>
      <c r="B842" s="47" t="s">
        <v>10797</v>
      </c>
    </row>
    <row r="843" spans="1:2">
      <c r="A843" s="41" t="s">
        <v>4225</v>
      </c>
      <c r="B843" s="47" t="s">
        <v>10797</v>
      </c>
    </row>
    <row r="844" spans="1:2">
      <c r="A844" s="39" t="s">
        <v>200</v>
      </c>
      <c r="B844" s="47">
        <v>57</v>
      </c>
    </row>
    <row r="845" spans="1:2">
      <c r="A845" s="40" t="s">
        <v>230</v>
      </c>
      <c r="B845" s="47">
        <v>43</v>
      </c>
    </row>
    <row r="846" spans="1:2">
      <c r="A846" s="41" t="s">
        <v>663</v>
      </c>
      <c r="B846" s="47" t="s">
        <v>10797</v>
      </c>
    </row>
    <row r="847" spans="1:2">
      <c r="A847" s="41" t="s">
        <v>1730</v>
      </c>
      <c r="B847" s="47" t="s">
        <v>10797</v>
      </c>
    </row>
    <row r="848" spans="1:2">
      <c r="A848" s="41" t="s">
        <v>426</v>
      </c>
      <c r="B848" s="47" t="s">
        <v>10797</v>
      </c>
    </row>
    <row r="849" spans="1:2">
      <c r="A849" s="41" t="s">
        <v>9692</v>
      </c>
      <c r="B849" s="47" t="s">
        <v>10797</v>
      </c>
    </row>
    <row r="850" spans="1:2">
      <c r="A850" s="41" t="s">
        <v>9600</v>
      </c>
      <c r="B850" s="47" t="s">
        <v>10797</v>
      </c>
    </row>
    <row r="851" spans="1:2">
      <c r="A851" s="41" t="s">
        <v>9448</v>
      </c>
      <c r="B851" s="47" t="s">
        <v>10797</v>
      </c>
    </row>
    <row r="852" spans="1:2">
      <c r="A852" s="41" t="s">
        <v>9541</v>
      </c>
      <c r="B852" s="47" t="s">
        <v>10797</v>
      </c>
    </row>
    <row r="853" spans="1:2">
      <c r="A853" s="41" t="s">
        <v>9256</v>
      </c>
      <c r="B853" s="47" t="s">
        <v>10797</v>
      </c>
    </row>
    <row r="854" spans="1:2">
      <c r="A854" s="41" t="s">
        <v>9577</v>
      </c>
      <c r="B854" s="47" t="s">
        <v>10797</v>
      </c>
    </row>
    <row r="855" spans="1:2">
      <c r="A855" s="41" t="s">
        <v>9772</v>
      </c>
      <c r="B855" s="47" t="s">
        <v>10797</v>
      </c>
    </row>
    <row r="856" spans="1:2">
      <c r="A856" s="41" t="s">
        <v>8969</v>
      </c>
      <c r="B856" s="47" t="s">
        <v>10797</v>
      </c>
    </row>
    <row r="857" spans="1:2">
      <c r="A857" s="41" t="s">
        <v>9992</v>
      </c>
      <c r="B857" s="47" t="s">
        <v>10797</v>
      </c>
    </row>
    <row r="858" spans="1:2">
      <c r="A858" s="41" t="s">
        <v>8061</v>
      </c>
      <c r="B858" s="47" t="s">
        <v>10797</v>
      </c>
    </row>
    <row r="859" spans="1:2">
      <c r="A859" s="41" t="s">
        <v>7471</v>
      </c>
      <c r="B859" s="47" t="s">
        <v>10797</v>
      </c>
    </row>
    <row r="860" spans="1:2">
      <c r="A860" s="41" t="s">
        <v>2297</v>
      </c>
      <c r="B860" s="47" t="s">
        <v>10797</v>
      </c>
    </row>
    <row r="861" spans="1:2">
      <c r="A861" s="41" t="s">
        <v>1713</v>
      </c>
      <c r="B861" s="47" t="s">
        <v>10797</v>
      </c>
    </row>
    <row r="862" spans="1:2">
      <c r="A862" s="41" t="s">
        <v>630</v>
      </c>
      <c r="B862" s="47" t="s">
        <v>10797</v>
      </c>
    </row>
    <row r="863" spans="1:2">
      <c r="A863" s="41" t="s">
        <v>873</v>
      </c>
      <c r="B863" s="47" t="s">
        <v>10797</v>
      </c>
    </row>
    <row r="864" spans="1:2">
      <c r="A864" s="41" t="s">
        <v>7969</v>
      </c>
      <c r="B864" s="47" t="s">
        <v>10797</v>
      </c>
    </row>
    <row r="865" spans="1:2">
      <c r="A865" s="41" t="s">
        <v>266</v>
      </c>
      <c r="B865" s="47" t="s">
        <v>10797</v>
      </c>
    </row>
    <row r="866" spans="1:2">
      <c r="A866" s="41" t="s">
        <v>216</v>
      </c>
      <c r="B866" s="47" t="s">
        <v>10797</v>
      </c>
    </row>
    <row r="867" spans="1:2">
      <c r="A867" s="41" t="s">
        <v>8617</v>
      </c>
      <c r="B867" s="47" t="s">
        <v>10797</v>
      </c>
    </row>
    <row r="868" spans="1:2">
      <c r="A868" s="41" t="s">
        <v>8375</v>
      </c>
      <c r="B868" s="47" t="s">
        <v>10797</v>
      </c>
    </row>
    <row r="869" spans="1:2">
      <c r="A869" s="41" t="s">
        <v>10519</v>
      </c>
      <c r="B869" s="47" t="s">
        <v>10797</v>
      </c>
    </row>
    <row r="870" spans="1:2">
      <c r="A870" s="41" t="s">
        <v>8942</v>
      </c>
      <c r="B870" s="47" t="s">
        <v>10797</v>
      </c>
    </row>
    <row r="871" spans="1:2">
      <c r="A871" s="41" t="s">
        <v>9709</v>
      </c>
      <c r="B871" s="47" t="s">
        <v>10797</v>
      </c>
    </row>
    <row r="872" spans="1:2">
      <c r="A872" s="41" t="s">
        <v>9884</v>
      </c>
      <c r="B872" s="47" t="s">
        <v>10797</v>
      </c>
    </row>
    <row r="873" spans="1:2">
      <c r="A873" s="41" t="s">
        <v>9922</v>
      </c>
      <c r="B873" s="47" t="s">
        <v>10797</v>
      </c>
    </row>
    <row r="874" spans="1:2">
      <c r="A874" s="41" t="s">
        <v>8667</v>
      </c>
      <c r="B874" s="47" t="s">
        <v>10797</v>
      </c>
    </row>
    <row r="875" spans="1:2">
      <c r="A875" s="41" t="s">
        <v>10314</v>
      </c>
      <c r="B875" s="47" t="s">
        <v>10797</v>
      </c>
    </row>
    <row r="876" spans="1:2">
      <c r="A876" s="41" t="s">
        <v>7491</v>
      </c>
      <c r="B876" s="47" t="s">
        <v>10797</v>
      </c>
    </row>
    <row r="877" spans="1:2">
      <c r="A877" s="41" t="s">
        <v>10218</v>
      </c>
      <c r="B877" s="47" t="s">
        <v>10797</v>
      </c>
    </row>
    <row r="878" spans="1:2">
      <c r="A878" s="41" t="s">
        <v>7650</v>
      </c>
      <c r="B878" s="47" t="s">
        <v>10797</v>
      </c>
    </row>
    <row r="879" spans="1:2">
      <c r="A879" s="41" t="s">
        <v>7571</v>
      </c>
      <c r="B879" s="47" t="s">
        <v>10797</v>
      </c>
    </row>
    <row r="880" spans="1:2">
      <c r="A880" s="41" t="s">
        <v>4384</v>
      </c>
      <c r="B880" s="47" t="s">
        <v>10797</v>
      </c>
    </row>
    <row r="881" spans="1:2">
      <c r="A881" s="41" t="s">
        <v>4337</v>
      </c>
      <c r="B881" s="47" t="s">
        <v>10797</v>
      </c>
    </row>
    <row r="882" spans="1:2">
      <c r="A882" s="41" t="s">
        <v>10804</v>
      </c>
      <c r="B882" s="47" t="s">
        <v>10797</v>
      </c>
    </row>
    <row r="883" spans="1:2">
      <c r="A883" s="41" t="s">
        <v>4190</v>
      </c>
      <c r="B883" s="47" t="s">
        <v>10797</v>
      </c>
    </row>
    <row r="884" spans="1:2">
      <c r="A884" s="41" t="s">
        <v>6294</v>
      </c>
      <c r="B884" s="47" t="s">
        <v>10797</v>
      </c>
    </row>
    <row r="885" spans="1:2">
      <c r="A885" s="41" t="s">
        <v>8122</v>
      </c>
      <c r="B885" s="47" t="s">
        <v>10797</v>
      </c>
    </row>
    <row r="886" spans="1:2">
      <c r="A886" s="41" t="s">
        <v>4376</v>
      </c>
      <c r="B886" s="47" t="s">
        <v>10797</v>
      </c>
    </row>
    <row r="887" spans="1:2">
      <c r="A887" s="41" t="s">
        <v>4288</v>
      </c>
      <c r="B887" s="47" t="s">
        <v>10797</v>
      </c>
    </row>
    <row r="888" spans="1:2">
      <c r="A888" s="41" t="s">
        <v>4225</v>
      </c>
      <c r="B888" s="47" t="s">
        <v>10797</v>
      </c>
    </row>
    <row r="889" spans="1:2">
      <c r="A889" s="40" t="s">
        <v>201</v>
      </c>
      <c r="B889" s="47">
        <v>14</v>
      </c>
    </row>
    <row r="890" spans="1:2">
      <c r="A890" s="41" t="s">
        <v>9448</v>
      </c>
      <c r="B890" s="47" t="s">
        <v>10797</v>
      </c>
    </row>
    <row r="891" spans="1:2">
      <c r="A891" s="41" t="s">
        <v>8969</v>
      </c>
      <c r="B891" s="47" t="s">
        <v>10797</v>
      </c>
    </row>
    <row r="892" spans="1:2">
      <c r="A892" s="41" t="s">
        <v>9992</v>
      </c>
      <c r="B892" s="47" t="s">
        <v>10797</v>
      </c>
    </row>
    <row r="893" spans="1:2">
      <c r="A893" s="41" t="s">
        <v>2370</v>
      </c>
      <c r="B893" s="47" t="s">
        <v>10797</v>
      </c>
    </row>
    <row r="894" spans="1:2">
      <c r="A894" s="41" t="s">
        <v>9884</v>
      </c>
      <c r="B894" s="47" t="s">
        <v>10797</v>
      </c>
    </row>
    <row r="895" spans="1:2">
      <c r="A895" s="41" t="s">
        <v>8667</v>
      </c>
      <c r="B895" s="47" t="s">
        <v>10797</v>
      </c>
    </row>
    <row r="896" spans="1:2">
      <c r="A896" s="41" t="s">
        <v>9975</v>
      </c>
      <c r="B896" s="47" t="s">
        <v>10797</v>
      </c>
    </row>
    <row r="897" spans="1:2">
      <c r="A897" s="41" t="s">
        <v>7491</v>
      </c>
      <c r="B897" s="47" t="s">
        <v>10797</v>
      </c>
    </row>
    <row r="898" spans="1:2">
      <c r="A898" s="41" t="s">
        <v>137</v>
      </c>
      <c r="B898" s="47" t="s">
        <v>10797</v>
      </c>
    </row>
    <row r="899" spans="1:2">
      <c r="A899" s="41" t="s">
        <v>4384</v>
      </c>
      <c r="B899" s="47" t="s">
        <v>10797</v>
      </c>
    </row>
    <row r="900" spans="1:2">
      <c r="A900" s="41" t="s">
        <v>7703</v>
      </c>
      <c r="B900" s="47" t="s">
        <v>10797</v>
      </c>
    </row>
    <row r="901" spans="1:2">
      <c r="A901" s="41" t="s">
        <v>4337</v>
      </c>
      <c r="B901" s="47" t="s">
        <v>10797</v>
      </c>
    </row>
    <row r="902" spans="1:2">
      <c r="A902" s="41" t="s">
        <v>10804</v>
      </c>
      <c r="B902" s="47" t="s">
        <v>10797</v>
      </c>
    </row>
    <row r="903" spans="1:2">
      <c r="A903" s="41" t="s">
        <v>4288</v>
      </c>
      <c r="B903" s="47" t="s">
        <v>10797</v>
      </c>
    </row>
    <row r="904" spans="1:2">
      <c r="A904" s="39" t="s">
        <v>314</v>
      </c>
      <c r="B904" s="47">
        <v>60</v>
      </c>
    </row>
    <row r="905" spans="1:2">
      <c r="A905" s="40" t="s">
        <v>315</v>
      </c>
      <c r="B905" s="47">
        <v>23</v>
      </c>
    </row>
    <row r="906" spans="1:2">
      <c r="A906" s="41" t="s">
        <v>5565</v>
      </c>
      <c r="B906" s="47" t="s">
        <v>10797</v>
      </c>
    </row>
    <row r="907" spans="1:2">
      <c r="A907" s="41" t="s">
        <v>5748</v>
      </c>
      <c r="B907" s="47" t="s">
        <v>10797</v>
      </c>
    </row>
    <row r="908" spans="1:2">
      <c r="A908" s="41" t="s">
        <v>5661</v>
      </c>
      <c r="B908" s="47" t="s">
        <v>10797</v>
      </c>
    </row>
    <row r="909" spans="1:2">
      <c r="A909" s="41" t="s">
        <v>5795</v>
      </c>
      <c r="B909" s="47" t="s">
        <v>10797</v>
      </c>
    </row>
    <row r="910" spans="1:2">
      <c r="A910" s="41" t="s">
        <v>5474</v>
      </c>
      <c r="B910" s="47" t="s">
        <v>10797</v>
      </c>
    </row>
    <row r="911" spans="1:2">
      <c r="A911" s="41" t="s">
        <v>5831</v>
      </c>
      <c r="B911" s="47" t="s">
        <v>10797</v>
      </c>
    </row>
    <row r="912" spans="1:2">
      <c r="A912" s="41" t="s">
        <v>5918</v>
      </c>
      <c r="B912" s="47" t="s">
        <v>10797</v>
      </c>
    </row>
    <row r="913" spans="1:2">
      <c r="A913" s="41" t="s">
        <v>663</v>
      </c>
      <c r="B913" s="47" t="s">
        <v>10797</v>
      </c>
    </row>
    <row r="914" spans="1:2">
      <c r="A914" s="41" t="s">
        <v>1730</v>
      </c>
      <c r="B914" s="47" t="s">
        <v>10797</v>
      </c>
    </row>
    <row r="915" spans="1:2">
      <c r="A915" s="41" t="s">
        <v>291</v>
      </c>
      <c r="B915" s="47" t="s">
        <v>10797</v>
      </c>
    </row>
    <row r="916" spans="1:2">
      <c r="A916" s="41" t="s">
        <v>579</v>
      </c>
      <c r="B916" s="47" t="s">
        <v>10797</v>
      </c>
    </row>
    <row r="917" spans="1:2">
      <c r="A917" s="41" t="s">
        <v>8617</v>
      </c>
      <c r="B917" s="47" t="s">
        <v>10797</v>
      </c>
    </row>
    <row r="918" spans="1:2">
      <c r="A918" s="41" t="s">
        <v>8942</v>
      </c>
      <c r="B918" s="47" t="s">
        <v>10797</v>
      </c>
    </row>
    <row r="919" spans="1:2">
      <c r="A919" s="41" t="s">
        <v>9952</v>
      </c>
      <c r="B919" s="47" t="s">
        <v>10797</v>
      </c>
    </row>
    <row r="920" spans="1:2">
      <c r="A920" s="41" t="s">
        <v>10358</v>
      </c>
      <c r="B920" s="47" t="s">
        <v>10797</v>
      </c>
    </row>
    <row r="921" spans="1:2">
      <c r="A921" s="41" t="s">
        <v>8667</v>
      </c>
      <c r="B921" s="47" t="s">
        <v>10797</v>
      </c>
    </row>
    <row r="922" spans="1:2">
      <c r="A922" s="41" t="s">
        <v>7571</v>
      </c>
      <c r="B922" s="47" t="s">
        <v>10797</v>
      </c>
    </row>
    <row r="923" spans="1:2">
      <c r="A923" s="41" t="s">
        <v>8084</v>
      </c>
      <c r="B923" s="47" t="s">
        <v>10797</v>
      </c>
    </row>
    <row r="924" spans="1:2">
      <c r="A924" s="41" t="s">
        <v>10209</v>
      </c>
      <c r="B924" s="47" t="s">
        <v>10797</v>
      </c>
    </row>
    <row r="925" spans="1:2">
      <c r="A925" s="41" t="s">
        <v>8873</v>
      </c>
      <c r="B925" s="47" t="s">
        <v>10797</v>
      </c>
    </row>
    <row r="926" spans="1:2">
      <c r="A926" s="41" t="s">
        <v>6050</v>
      </c>
      <c r="B926" s="47" t="s">
        <v>10797</v>
      </c>
    </row>
    <row r="927" spans="1:2">
      <c r="A927" s="41" t="s">
        <v>4225</v>
      </c>
      <c r="B927" s="47" t="s">
        <v>10797</v>
      </c>
    </row>
    <row r="928" spans="1:2">
      <c r="A928" s="41" t="s">
        <v>2204</v>
      </c>
      <c r="B928" s="47" t="s">
        <v>10797</v>
      </c>
    </row>
    <row r="929" spans="1:2">
      <c r="A929" s="40" t="s">
        <v>412</v>
      </c>
      <c r="B929" s="47">
        <v>12</v>
      </c>
    </row>
    <row r="930" spans="1:2">
      <c r="A930" s="41" t="s">
        <v>5661</v>
      </c>
      <c r="B930" s="47" t="s">
        <v>10797</v>
      </c>
    </row>
    <row r="931" spans="1:2">
      <c r="A931" s="41" t="s">
        <v>5821</v>
      </c>
      <c r="B931" s="47" t="s">
        <v>10797</v>
      </c>
    </row>
    <row r="932" spans="1:2">
      <c r="A932" s="41" t="s">
        <v>5918</v>
      </c>
      <c r="B932" s="47" t="s">
        <v>10797</v>
      </c>
    </row>
    <row r="933" spans="1:2">
      <c r="A933" s="41" t="s">
        <v>1730</v>
      </c>
      <c r="B933" s="47" t="s">
        <v>10797</v>
      </c>
    </row>
    <row r="934" spans="1:2">
      <c r="A934" s="41" t="s">
        <v>2370</v>
      </c>
      <c r="B934" s="47" t="s">
        <v>10797</v>
      </c>
    </row>
    <row r="935" spans="1:2">
      <c r="A935" s="41" t="s">
        <v>396</v>
      </c>
      <c r="B935" s="47" t="s">
        <v>10797</v>
      </c>
    </row>
    <row r="936" spans="1:2">
      <c r="A936" s="41" t="s">
        <v>7969</v>
      </c>
      <c r="B936" s="47" t="s">
        <v>10797</v>
      </c>
    </row>
    <row r="937" spans="1:2">
      <c r="A937" s="41" t="s">
        <v>8375</v>
      </c>
      <c r="B937" s="47" t="s">
        <v>10797</v>
      </c>
    </row>
    <row r="938" spans="1:2">
      <c r="A938" s="41" t="s">
        <v>9941</v>
      </c>
      <c r="B938" s="47" t="s">
        <v>10797</v>
      </c>
    </row>
    <row r="939" spans="1:2">
      <c r="A939" s="41" t="s">
        <v>10358</v>
      </c>
      <c r="B939" s="47" t="s">
        <v>10797</v>
      </c>
    </row>
    <row r="940" spans="1:2">
      <c r="A940" s="41" t="s">
        <v>10314</v>
      </c>
      <c r="B940" s="47" t="s">
        <v>10797</v>
      </c>
    </row>
    <row r="941" spans="1:2">
      <c r="A941" s="41" t="s">
        <v>6294</v>
      </c>
      <c r="B941" s="47" t="s">
        <v>10797</v>
      </c>
    </row>
    <row r="942" spans="1:2">
      <c r="A942" s="40" t="s">
        <v>5540</v>
      </c>
      <c r="B942" s="47">
        <v>16</v>
      </c>
    </row>
    <row r="943" spans="1:2">
      <c r="A943" s="41" t="s">
        <v>5565</v>
      </c>
      <c r="B943" s="47" t="s">
        <v>10797</v>
      </c>
    </row>
    <row r="944" spans="1:2">
      <c r="A944" s="41" t="s">
        <v>5748</v>
      </c>
      <c r="B944" s="47" t="s">
        <v>10797</v>
      </c>
    </row>
    <row r="945" spans="1:2">
      <c r="A945" s="41" t="s">
        <v>5661</v>
      </c>
      <c r="B945" s="47" t="s">
        <v>10797</v>
      </c>
    </row>
    <row r="946" spans="1:2">
      <c r="A946" s="41" t="s">
        <v>5795</v>
      </c>
      <c r="B946" s="47" t="s">
        <v>10797</v>
      </c>
    </row>
    <row r="947" spans="1:2">
      <c r="A947" s="41" t="s">
        <v>5831</v>
      </c>
      <c r="B947" s="47" t="s">
        <v>10797</v>
      </c>
    </row>
    <row r="948" spans="1:2">
      <c r="A948" s="41" t="s">
        <v>10283</v>
      </c>
      <c r="B948" s="47" t="s">
        <v>10797</v>
      </c>
    </row>
    <row r="949" spans="1:2">
      <c r="A949" s="41" t="s">
        <v>8061</v>
      </c>
      <c r="B949" s="47" t="s">
        <v>10797</v>
      </c>
    </row>
    <row r="950" spans="1:2">
      <c r="A950" s="41" t="s">
        <v>8375</v>
      </c>
      <c r="B950" s="47" t="s">
        <v>10797</v>
      </c>
    </row>
    <row r="951" spans="1:2">
      <c r="A951" s="41" t="s">
        <v>8667</v>
      </c>
      <c r="B951" s="47" t="s">
        <v>10797</v>
      </c>
    </row>
    <row r="952" spans="1:2">
      <c r="A952" s="41" t="s">
        <v>10314</v>
      </c>
      <c r="B952" s="47" t="s">
        <v>10797</v>
      </c>
    </row>
    <row r="953" spans="1:2">
      <c r="A953" s="41" t="s">
        <v>7633</v>
      </c>
      <c r="B953" s="47" t="s">
        <v>10797</v>
      </c>
    </row>
    <row r="954" spans="1:2">
      <c r="A954" s="41" t="s">
        <v>6923</v>
      </c>
      <c r="B954" s="47" t="s">
        <v>10797</v>
      </c>
    </row>
    <row r="955" spans="1:2">
      <c r="A955" s="41" t="s">
        <v>8873</v>
      </c>
      <c r="B955" s="47" t="s">
        <v>10797</v>
      </c>
    </row>
    <row r="956" spans="1:2">
      <c r="A956" s="41" t="s">
        <v>6050</v>
      </c>
      <c r="B956" s="47" t="s">
        <v>10797</v>
      </c>
    </row>
    <row r="957" spans="1:2">
      <c r="A957" s="41" t="s">
        <v>5541</v>
      </c>
      <c r="B957" s="47" t="s">
        <v>10797</v>
      </c>
    </row>
    <row r="958" spans="1:2">
      <c r="A958" s="41" t="s">
        <v>6294</v>
      </c>
      <c r="B958" s="47" t="s">
        <v>10797</v>
      </c>
    </row>
    <row r="959" spans="1:2">
      <c r="A959" s="40" t="s">
        <v>5893</v>
      </c>
      <c r="B959" s="47">
        <v>3</v>
      </c>
    </row>
    <row r="960" spans="1:2">
      <c r="A960" s="41" t="s">
        <v>5831</v>
      </c>
      <c r="B960" s="47" t="s">
        <v>10797</v>
      </c>
    </row>
    <row r="961" spans="1:2">
      <c r="A961" s="41" t="s">
        <v>8061</v>
      </c>
      <c r="B961" s="47" t="s">
        <v>10797</v>
      </c>
    </row>
    <row r="962" spans="1:2">
      <c r="A962" s="41" t="s">
        <v>7633</v>
      </c>
      <c r="B962" s="47" t="s">
        <v>10797</v>
      </c>
    </row>
    <row r="963" spans="1:2">
      <c r="A963" s="40" t="s">
        <v>5678</v>
      </c>
      <c r="B963" s="47">
        <v>6</v>
      </c>
    </row>
    <row r="964" spans="1:2">
      <c r="A964" s="41" t="s">
        <v>5661</v>
      </c>
      <c r="B964" s="47" t="s">
        <v>10797</v>
      </c>
    </row>
    <row r="965" spans="1:2">
      <c r="A965" s="41" t="s">
        <v>5795</v>
      </c>
      <c r="B965" s="47" t="s">
        <v>10797</v>
      </c>
    </row>
    <row r="966" spans="1:2">
      <c r="A966" s="41" t="s">
        <v>5918</v>
      </c>
      <c r="B966" s="47" t="s">
        <v>10797</v>
      </c>
    </row>
    <row r="967" spans="1:2">
      <c r="A967" s="41" t="s">
        <v>9256</v>
      </c>
      <c r="B967" s="47" t="s">
        <v>10797</v>
      </c>
    </row>
    <row r="968" spans="1:2">
      <c r="A968" s="41" t="s">
        <v>8873</v>
      </c>
      <c r="B968" s="47" t="s">
        <v>10797</v>
      </c>
    </row>
    <row r="969" spans="1:2">
      <c r="A969" s="41" t="s">
        <v>6294</v>
      </c>
      <c r="B969" s="47" t="s">
        <v>10797</v>
      </c>
    </row>
    <row r="970" spans="1:2">
      <c r="A970" s="39" t="s">
        <v>1738</v>
      </c>
      <c r="B970" s="47">
        <v>17</v>
      </c>
    </row>
    <row r="971" spans="1:2">
      <c r="A971" s="40" t="s">
        <v>1827</v>
      </c>
      <c r="B971" s="47">
        <v>8</v>
      </c>
    </row>
    <row r="972" spans="1:2">
      <c r="A972" s="41" t="s">
        <v>7157</v>
      </c>
      <c r="B972" s="47" t="s">
        <v>10797</v>
      </c>
    </row>
    <row r="973" spans="1:2">
      <c r="A973" s="41" t="s">
        <v>5918</v>
      </c>
      <c r="B973" s="47" t="s">
        <v>10797</v>
      </c>
    </row>
    <row r="974" spans="1:2">
      <c r="A974" s="41" t="s">
        <v>9782</v>
      </c>
      <c r="B974" s="47" t="s">
        <v>10797</v>
      </c>
    </row>
    <row r="975" spans="1:2">
      <c r="A975" s="41" t="s">
        <v>7321</v>
      </c>
      <c r="B975" s="47" t="s">
        <v>10797</v>
      </c>
    </row>
    <row r="976" spans="1:2">
      <c r="A976" s="41" t="s">
        <v>1730</v>
      </c>
      <c r="B976" s="47" t="s">
        <v>10797</v>
      </c>
    </row>
    <row r="977" spans="1:2">
      <c r="A977" s="41" t="s">
        <v>7969</v>
      </c>
      <c r="B977" s="47" t="s">
        <v>10797</v>
      </c>
    </row>
    <row r="978" spans="1:2">
      <c r="A978" s="41" t="s">
        <v>8667</v>
      </c>
      <c r="B978" s="47" t="s">
        <v>10797</v>
      </c>
    </row>
    <row r="979" spans="1:2">
      <c r="A979" s="41" t="s">
        <v>7117</v>
      </c>
      <c r="B979" s="47" t="s">
        <v>10797</v>
      </c>
    </row>
    <row r="980" spans="1:2">
      <c r="A980" s="40" t="s">
        <v>1739</v>
      </c>
      <c r="B980" s="47">
        <v>3</v>
      </c>
    </row>
    <row r="981" spans="1:2">
      <c r="A981" s="41" t="s">
        <v>9782</v>
      </c>
      <c r="B981" s="47" t="s">
        <v>10797</v>
      </c>
    </row>
    <row r="982" spans="1:2">
      <c r="A982" s="41" t="s">
        <v>1730</v>
      </c>
      <c r="B982" s="47" t="s">
        <v>10797</v>
      </c>
    </row>
    <row r="983" spans="1:2">
      <c r="A983" s="41" t="s">
        <v>7117</v>
      </c>
      <c r="B983" s="47" t="s">
        <v>10797</v>
      </c>
    </row>
    <row r="984" spans="1:2">
      <c r="A984" s="40" t="s">
        <v>1812</v>
      </c>
      <c r="B984" s="47">
        <v>6</v>
      </c>
    </row>
    <row r="985" spans="1:2">
      <c r="A985" s="41" t="s">
        <v>7157</v>
      </c>
      <c r="B985" s="47" t="s">
        <v>10797</v>
      </c>
    </row>
    <row r="986" spans="1:2">
      <c r="A986" s="41" t="s">
        <v>9782</v>
      </c>
      <c r="B986" s="47" t="s">
        <v>10797</v>
      </c>
    </row>
    <row r="987" spans="1:2">
      <c r="A987" s="41" t="s">
        <v>7321</v>
      </c>
      <c r="B987" s="47" t="s">
        <v>10797</v>
      </c>
    </row>
    <row r="988" spans="1:2">
      <c r="A988" s="41" t="s">
        <v>1730</v>
      </c>
      <c r="B988" s="47" t="s">
        <v>10797</v>
      </c>
    </row>
    <row r="989" spans="1:2">
      <c r="A989" s="41" t="s">
        <v>2297</v>
      </c>
      <c r="B989" s="47" t="s">
        <v>10797</v>
      </c>
    </row>
    <row r="990" spans="1:2">
      <c r="A990" s="41" t="s">
        <v>8667</v>
      </c>
      <c r="B990" s="47" t="s">
        <v>10797</v>
      </c>
    </row>
    <row r="991" spans="1:2">
      <c r="A991" s="39" t="s">
        <v>166</v>
      </c>
      <c r="B991" s="47">
        <v>41</v>
      </c>
    </row>
    <row r="992" spans="1:2">
      <c r="A992" s="40" t="s">
        <v>635</v>
      </c>
      <c r="B992" s="47">
        <v>20</v>
      </c>
    </row>
    <row r="993" spans="1:2">
      <c r="A993" s="41" t="s">
        <v>4570</v>
      </c>
      <c r="B993" s="47" t="s">
        <v>10797</v>
      </c>
    </row>
    <row r="994" spans="1:2">
      <c r="A994" s="41" t="s">
        <v>3222</v>
      </c>
      <c r="B994" s="47" t="s">
        <v>10797</v>
      </c>
    </row>
    <row r="995" spans="1:2">
      <c r="A995" s="41" t="s">
        <v>3260</v>
      </c>
      <c r="B995" s="47" t="s">
        <v>10797</v>
      </c>
    </row>
    <row r="996" spans="1:2">
      <c r="A996" s="41" t="s">
        <v>7419</v>
      </c>
      <c r="B996" s="47" t="s">
        <v>10797</v>
      </c>
    </row>
    <row r="997" spans="1:2">
      <c r="A997" s="41" t="s">
        <v>7430</v>
      </c>
      <c r="B997" s="47" t="s">
        <v>10797</v>
      </c>
    </row>
    <row r="998" spans="1:2">
      <c r="A998" s="41" t="s">
        <v>3496</v>
      </c>
      <c r="B998" s="47" t="s">
        <v>10797</v>
      </c>
    </row>
    <row r="999" spans="1:2">
      <c r="A999" s="41" t="s">
        <v>1553</v>
      </c>
      <c r="B999" s="47" t="s">
        <v>10797</v>
      </c>
    </row>
    <row r="1000" spans="1:2">
      <c r="A1000" s="41" t="s">
        <v>1713</v>
      </c>
      <c r="B1000" s="47" t="s">
        <v>10797</v>
      </c>
    </row>
    <row r="1001" spans="1:2">
      <c r="A1001" s="41" t="s">
        <v>630</v>
      </c>
      <c r="B1001" s="47" t="s">
        <v>10797</v>
      </c>
    </row>
    <row r="1002" spans="1:2">
      <c r="A1002" s="41" t="s">
        <v>8617</v>
      </c>
      <c r="B1002" s="47" t="s">
        <v>10797</v>
      </c>
    </row>
    <row r="1003" spans="1:2">
      <c r="A1003" s="41" t="s">
        <v>8440</v>
      </c>
      <c r="B1003" s="47" t="s">
        <v>10797</v>
      </c>
    </row>
    <row r="1004" spans="1:2">
      <c r="A1004" s="41" t="s">
        <v>10519</v>
      </c>
      <c r="B1004" s="47" t="s">
        <v>10797</v>
      </c>
    </row>
    <row r="1005" spans="1:2">
      <c r="A1005" s="41" t="s">
        <v>9884</v>
      </c>
      <c r="B1005" s="47" t="s">
        <v>10797</v>
      </c>
    </row>
    <row r="1006" spans="1:2">
      <c r="A1006" s="41" t="s">
        <v>1913</v>
      </c>
      <c r="B1006" s="47" t="s">
        <v>10797</v>
      </c>
    </row>
    <row r="1007" spans="1:2">
      <c r="A1007" s="41" t="s">
        <v>10358</v>
      </c>
      <c r="B1007" s="47" t="s">
        <v>10797</v>
      </c>
    </row>
    <row r="1008" spans="1:2">
      <c r="A1008" s="41" t="s">
        <v>2143</v>
      </c>
      <c r="B1008" s="47" t="s">
        <v>10797</v>
      </c>
    </row>
    <row r="1009" spans="1:2">
      <c r="A1009" s="41" t="s">
        <v>7457</v>
      </c>
      <c r="B1009" s="47" t="s">
        <v>10797</v>
      </c>
    </row>
    <row r="1010" spans="1:2">
      <c r="A1010" s="41" t="s">
        <v>1171</v>
      </c>
      <c r="B1010" s="47" t="s">
        <v>10797</v>
      </c>
    </row>
    <row r="1011" spans="1:2">
      <c r="A1011" s="41" t="s">
        <v>3181</v>
      </c>
      <c r="B1011" s="47" t="s">
        <v>10797</v>
      </c>
    </row>
    <row r="1012" spans="1:2">
      <c r="A1012" s="41" t="s">
        <v>4288</v>
      </c>
      <c r="B1012" s="47" t="s">
        <v>10797</v>
      </c>
    </row>
    <row r="1013" spans="1:2">
      <c r="A1013" s="40" t="s">
        <v>280</v>
      </c>
      <c r="B1013" s="47">
        <v>10</v>
      </c>
    </row>
    <row r="1014" spans="1:2">
      <c r="A1014" s="41" t="s">
        <v>5831</v>
      </c>
      <c r="B1014" s="47" t="s">
        <v>10797</v>
      </c>
    </row>
    <row r="1015" spans="1:2">
      <c r="A1015" s="41" t="s">
        <v>5918</v>
      </c>
      <c r="B1015" s="47" t="s">
        <v>10797</v>
      </c>
    </row>
    <row r="1016" spans="1:2">
      <c r="A1016" s="41" t="s">
        <v>663</v>
      </c>
      <c r="B1016" s="47" t="s">
        <v>10797</v>
      </c>
    </row>
    <row r="1017" spans="1:2">
      <c r="A1017" s="41" t="s">
        <v>630</v>
      </c>
      <c r="B1017" s="47" t="s">
        <v>10797</v>
      </c>
    </row>
    <row r="1018" spans="1:2">
      <c r="A1018" s="41" t="s">
        <v>579</v>
      </c>
      <c r="B1018" s="47" t="s">
        <v>10797</v>
      </c>
    </row>
    <row r="1019" spans="1:2">
      <c r="A1019" s="41" t="s">
        <v>606</v>
      </c>
      <c r="B1019" s="47" t="s">
        <v>10797</v>
      </c>
    </row>
    <row r="1020" spans="1:2">
      <c r="A1020" s="41" t="s">
        <v>266</v>
      </c>
      <c r="B1020" s="47" t="s">
        <v>10797</v>
      </c>
    </row>
    <row r="1021" spans="1:2">
      <c r="A1021" s="41" t="s">
        <v>9884</v>
      </c>
      <c r="B1021" s="47" t="s">
        <v>10797</v>
      </c>
    </row>
    <row r="1022" spans="1:2">
      <c r="A1022" s="41" t="s">
        <v>6872</v>
      </c>
      <c r="B1022" s="47" t="s">
        <v>10797</v>
      </c>
    </row>
    <row r="1023" spans="1:2">
      <c r="A1023" s="41" t="s">
        <v>7571</v>
      </c>
      <c r="B1023" s="47" t="s">
        <v>10797</v>
      </c>
    </row>
    <row r="1024" spans="1:2">
      <c r="A1024" s="40" t="s">
        <v>167</v>
      </c>
      <c r="B1024" s="47">
        <v>11</v>
      </c>
    </row>
    <row r="1025" spans="1:2">
      <c r="A1025" s="41" t="s">
        <v>5565</v>
      </c>
      <c r="B1025" s="47" t="s">
        <v>10797</v>
      </c>
    </row>
    <row r="1026" spans="1:2">
      <c r="A1026" s="41" t="s">
        <v>7386</v>
      </c>
      <c r="B1026" s="47" t="s">
        <v>10797</v>
      </c>
    </row>
    <row r="1027" spans="1:2">
      <c r="A1027" s="41" t="s">
        <v>5474</v>
      </c>
      <c r="B1027" s="47" t="s">
        <v>10797</v>
      </c>
    </row>
    <row r="1028" spans="1:2">
      <c r="A1028" s="41" t="s">
        <v>5918</v>
      </c>
      <c r="B1028" s="47" t="s">
        <v>10797</v>
      </c>
    </row>
    <row r="1029" spans="1:2">
      <c r="A1029" s="41" t="s">
        <v>630</v>
      </c>
      <c r="B1029" s="47" t="s">
        <v>10797</v>
      </c>
    </row>
    <row r="1030" spans="1:2">
      <c r="A1030" s="41" t="s">
        <v>579</v>
      </c>
      <c r="B1030" s="47" t="s">
        <v>10797</v>
      </c>
    </row>
    <row r="1031" spans="1:2">
      <c r="A1031" s="41" t="s">
        <v>8440</v>
      </c>
      <c r="B1031" s="47" t="s">
        <v>10797</v>
      </c>
    </row>
    <row r="1032" spans="1:2">
      <c r="A1032" s="41" t="s">
        <v>6872</v>
      </c>
      <c r="B1032" s="47" t="s">
        <v>10797</v>
      </c>
    </row>
    <row r="1033" spans="1:2">
      <c r="A1033" s="41" t="s">
        <v>7571</v>
      </c>
      <c r="B1033" s="47" t="s">
        <v>10797</v>
      </c>
    </row>
    <row r="1034" spans="1:2">
      <c r="A1034" s="41" t="s">
        <v>137</v>
      </c>
      <c r="B1034" s="47" t="s">
        <v>10797</v>
      </c>
    </row>
    <row r="1035" spans="1:2">
      <c r="A1035" s="41" t="s">
        <v>6294</v>
      </c>
      <c r="B1035" s="47" t="s">
        <v>10797</v>
      </c>
    </row>
    <row r="1036" spans="1:2">
      <c r="A1036" s="39" t="s">
        <v>161</v>
      </c>
      <c r="B1036" s="47">
        <v>63</v>
      </c>
    </row>
    <row r="1037" spans="1:2">
      <c r="A1037" s="40" t="s">
        <v>162</v>
      </c>
      <c r="B1037" s="47">
        <v>32</v>
      </c>
    </row>
    <row r="1038" spans="1:2">
      <c r="A1038" s="41" t="s">
        <v>3260</v>
      </c>
      <c r="B1038" s="47" t="s">
        <v>10797</v>
      </c>
    </row>
    <row r="1039" spans="1:2">
      <c r="A1039" s="41" t="s">
        <v>885</v>
      </c>
      <c r="B1039" s="47" t="s">
        <v>10797</v>
      </c>
    </row>
    <row r="1040" spans="1:2">
      <c r="A1040" s="41" t="s">
        <v>3496</v>
      </c>
      <c r="B1040" s="47" t="s">
        <v>10797</v>
      </c>
    </row>
    <row r="1041" spans="1:2">
      <c r="A1041" s="41" t="s">
        <v>5918</v>
      </c>
      <c r="B1041" s="47" t="s">
        <v>10797</v>
      </c>
    </row>
    <row r="1042" spans="1:2">
      <c r="A1042" s="41" t="s">
        <v>4720</v>
      </c>
      <c r="B1042" s="47" t="s">
        <v>10797</v>
      </c>
    </row>
    <row r="1043" spans="1:2">
      <c r="A1043" s="41" t="s">
        <v>1730</v>
      </c>
      <c r="B1043" s="47" t="s">
        <v>10797</v>
      </c>
    </row>
    <row r="1044" spans="1:2">
      <c r="A1044" s="41" t="s">
        <v>426</v>
      </c>
      <c r="B1044" s="47" t="s">
        <v>10797</v>
      </c>
    </row>
    <row r="1045" spans="1:2">
      <c r="A1045" s="41" t="s">
        <v>9256</v>
      </c>
      <c r="B1045" s="47" t="s">
        <v>10797</v>
      </c>
    </row>
    <row r="1046" spans="1:2">
      <c r="A1046" s="41" t="s">
        <v>7692</v>
      </c>
      <c r="B1046" s="47" t="s">
        <v>10797</v>
      </c>
    </row>
    <row r="1047" spans="1:2">
      <c r="A1047" s="41" t="s">
        <v>2370</v>
      </c>
      <c r="B1047" s="47" t="s">
        <v>10797</v>
      </c>
    </row>
    <row r="1048" spans="1:2">
      <c r="A1048" s="41" t="s">
        <v>2297</v>
      </c>
      <c r="B1048" s="47" t="s">
        <v>10797</v>
      </c>
    </row>
    <row r="1049" spans="1:2">
      <c r="A1049" s="41" t="s">
        <v>579</v>
      </c>
      <c r="B1049" s="47" t="s">
        <v>10797</v>
      </c>
    </row>
    <row r="1050" spans="1:2">
      <c r="A1050" s="41" t="s">
        <v>266</v>
      </c>
      <c r="B1050" s="47" t="s">
        <v>10797</v>
      </c>
    </row>
    <row r="1051" spans="1:2">
      <c r="A1051" s="41" t="s">
        <v>216</v>
      </c>
      <c r="B1051" s="47" t="s">
        <v>10797</v>
      </c>
    </row>
    <row r="1052" spans="1:2">
      <c r="A1052" s="41" t="s">
        <v>8617</v>
      </c>
      <c r="B1052" s="47" t="s">
        <v>10797</v>
      </c>
    </row>
    <row r="1053" spans="1:2">
      <c r="A1053" s="41" t="s">
        <v>8375</v>
      </c>
      <c r="B1053" s="47" t="s">
        <v>10797</v>
      </c>
    </row>
    <row r="1054" spans="1:2">
      <c r="A1054" s="41" t="s">
        <v>8942</v>
      </c>
      <c r="B1054" s="47" t="s">
        <v>10797</v>
      </c>
    </row>
    <row r="1055" spans="1:2">
      <c r="A1055" s="41" t="s">
        <v>9941</v>
      </c>
      <c r="B1055" s="47" t="s">
        <v>10797</v>
      </c>
    </row>
    <row r="1056" spans="1:2">
      <c r="A1056" s="41" t="s">
        <v>9884</v>
      </c>
      <c r="B1056" s="47" t="s">
        <v>10797</v>
      </c>
    </row>
    <row r="1057" spans="1:2">
      <c r="A1057" s="41" t="s">
        <v>10358</v>
      </c>
      <c r="B1057" s="47" t="s">
        <v>10797</v>
      </c>
    </row>
    <row r="1058" spans="1:2">
      <c r="A1058" s="41" t="s">
        <v>10485</v>
      </c>
      <c r="B1058" s="47" t="s">
        <v>10797</v>
      </c>
    </row>
    <row r="1059" spans="1:2">
      <c r="A1059" s="41" t="s">
        <v>10294</v>
      </c>
      <c r="B1059" s="47" t="s">
        <v>10797</v>
      </c>
    </row>
    <row r="1060" spans="1:2">
      <c r="A1060" s="41" t="s">
        <v>10314</v>
      </c>
      <c r="B1060" s="47" t="s">
        <v>10797</v>
      </c>
    </row>
    <row r="1061" spans="1:2">
      <c r="A1061" s="41" t="s">
        <v>137</v>
      </c>
      <c r="B1061" s="47" t="s">
        <v>10797</v>
      </c>
    </row>
    <row r="1062" spans="1:2">
      <c r="A1062" s="41" t="s">
        <v>1345</v>
      </c>
      <c r="B1062" s="47" t="s">
        <v>10797</v>
      </c>
    </row>
    <row r="1063" spans="1:2">
      <c r="A1063" s="41" t="s">
        <v>6763</v>
      </c>
      <c r="B1063" s="47" t="s">
        <v>10797</v>
      </c>
    </row>
    <row r="1064" spans="1:2">
      <c r="A1064" s="41" t="s">
        <v>10804</v>
      </c>
      <c r="B1064" s="47" t="s">
        <v>10797</v>
      </c>
    </row>
    <row r="1065" spans="1:2">
      <c r="A1065" s="41" t="s">
        <v>3734</v>
      </c>
      <c r="B1065" s="47" t="s">
        <v>10797</v>
      </c>
    </row>
    <row r="1066" spans="1:2">
      <c r="A1066" s="41" t="s">
        <v>1980</v>
      </c>
      <c r="B1066" s="47" t="s">
        <v>10797</v>
      </c>
    </row>
    <row r="1067" spans="1:2">
      <c r="A1067" s="41" t="s">
        <v>1226</v>
      </c>
      <c r="B1067" s="47" t="s">
        <v>10797</v>
      </c>
    </row>
    <row r="1068" spans="1:2">
      <c r="A1068" s="41" t="s">
        <v>1436</v>
      </c>
      <c r="B1068" s="47" t="s">
        <v>10797</v>
      </c>
    </row>
    <row r="1069" spans="1:2">
      <c r="A1069" s="41" t="s">
        <v>3681</v>
      </c>
      <c r="B1069" s="47" t="s">
        <v>10797</v>
      </c>
    </row>
    <row r="1070" spans="1:2">
      <c r="A1070" s="40" t="s">
        <v>401</v>
      </c>
      <c r="B1070" s="47">
        <v>21</v>
      </c>
    </row>
    <row r="1071" spans="1:2">
      <c r="A1071" s="41" t="s">
        <v>3777</v>
      </c>
      <c r="B1071" s="47" t="s">
        <v>10797</v>
      </c>
    </row>
    <row r="1072" spans="1:2">
      <c r="A1072" s="41" t="s">
        <v>4570</v>
      </c>
      <c r="B1072" s="47" t="s">
        <v>10797</v>
      </c>
    </row>
    <row r="1073" spans="1:2">
      <c r="A1073" s="41" t="s">
        <v>3854</v>
      </c>
      <c r="B1073" s="47" t="s">
        <v>10797</v>
      </c>
    </row>
    <row r="1074" spans="1:2">
      <c r="A1074" s="41" t="s">
        <v>3443</v>
      </c>
      <c r="B1074" s="47" t="s">
        <v>10797</v>
      </c>
    </row>
    <row r="1075" spans="1:2">
      <c r="A1075" s="41" t="s">
        <v>3496</v>
      </c>
      <c r="B1075" s="47" t="s">
        <v>10797</v>
      </c>
    </row>
    <row r="1076" spans="1:2">
      <c r="A1076" s="41" t="s">
        <v>663</v>
      </c>
      <c r="B1076" s="47" t="s">
        <v>10797</v>
      </c>
    </row>
    <row r="1077" spans="1:2">
      <c r="A1077" s="41" t="s">
        <v>1730</v>
      </c>
      <c r="B1077" s="47" t="s">
        <v>10797</v>
      </c>
    </row>
    <row r="1078" spans="1:2">
      <c r="A1078" s="41" t="s">
        <v>9256</v>
      </c>
      <c r="B1078" s="47" t="s">
        <v>10797</v>
      </c>
    </row>
    <row r="1079" spans="1:2">
      <c r="A1079" s="41" t="s">
        <v>9992</v>
      </c>
      <c r="B1079" s="47" t="s">
        <v>10797</v>
      </c>
    </row>
    <row r="1080" spans="1:2">
      <c r="A1080" s="41" t="s">
        <v>7692</v>
      </c>
      <c r="B1080" s="47" t="s">
        <v>10797</v>
      </c>
    </row>
    <row r="1081" spans="1:2">
      <c r="A1081" s="41" t="s">
        <v>10447</v>
      </c>
      <c r="B1081" s="47" t="s">
        <v>10797</v>
      </c>
    </row>
    <row r="1082" spans="1:2">
      <c r="A1082" s="41" t="s">
        <v>2370</v>
      </c>
      <c r="B1082" s="47" t="s">
        <v>10797</v>
      </c>
    </row>
    <row r="1083" spans="1:2">
      <c r="A1083" s="41" t="s">
        <v>396</v>
      </c>
      <c r="B1083" s="47" t="s">
        <v>10797</v>
      </c>
    </row>
    <row r="1084" spans="1:2">
      <c r="A1084" s="41" t="s">
        <v>9709</v>
      </c>
      <c r="B1084" s="47" t="s">
        <v>10797</v>
      </c>
    </row>
    <row r="1085" spans="1:2">
      <c r="A1085" s="41" t="s">
        <v>9952</v>
      </c>
      <c r="B1085" s="47" t="s">
        <v>10797</v>
      </c>
    </row>
    <row r="1086" spans="1:2">
      <c r="A1086" s="41" t="s">
        <v>1913</v>
      </c>
      <c r="B1086" s="47" t="s">
        <v>10797</v>
      </c>
    </row>
    <row r="1087" spans="1:2">
      <c r="A1087" s="41" t="s">
        <v>10358</v>
      </c>
      <c r="B1087" s="47" t="s">
        <v>10797</v>
      </c>
    </row>
    <row r="1088" spans="1:2">
      <c r="A1088" s="41" t="s">
        <v>10294</v>
      </c>
      <c r="B1088" s="47" t="s">
        <v>10797</v>
      </c>
    </row>
    <row r="1089" spans="1:2">
      <c r="A1089" s="41" t="s">
        <v>1568</v>
      </c>
      <c r="B1089" s="47" t="s">
        <v>10797</v>
      </c>
    </row>
    <row r="1090" spans="1:2">
      <c r="A1090" s="41" t="s">
        <v>6763</v>
      </c>
      <c r="B1090" s="47" t="s">
        <v>10797</v>
      </c>
    </row>
    <row r="1091" spans="1:2">
      <c r="A1091" s="41" t="s">
        <v>6294</v>
      </c>
      <c r="B1091" s="47" t="s">
        <v>10797</v>
      </c>
    </row>
    <row r="1092" spans="1:2">
      <c r="A1092" s="40" t="s">
        <v>1863</v>
      </c>
      <c r="B1092" s="47">
        <v>10</v>
      </c>
    </row>
    <row r="1093" spans="1:2">
      <c r="A1093" s="41" t="s">
        <v>4570</v>
      </c>
      <c r="B1093" s="47" t="s">
        <v>10797</v>
      </c>
    </row>
    <row r="1094" spans="1:2">
      <c r="A1094" s="41" t="s">
        <v>4421</v>
      </c>
      <c r="B1094" s="47" t="s">
        <v>10797</v>
      </c>
    </row>
    <row r="1095" spans="1:2">
      <c r="A1095" s="41" t="s">
        <v>3496</v>
      </c>
      <c r="B1095" s="47" t="s">
        <v>10797</v>
      </c>
    </row>
    <row r="1096" spans="1:2">
      <c r="A1096" s="41" t="s">
        <v>3960</v>
      </c>
      <c r="B1096" s="47" t="s">
        <v>10797</v>
      </c>
    </row>
    <row r="1097" spans="1:2">
      <c r="A1097" s="41" t="s">
        <v>8414</v>
      </c>
      <c r="B1097" s="47" t="s">
        <v>10797</v>
      </c>
    </row>
    <row r="1098" spans="1:2">
      <c r="A1098" s="41" t="s">
        <v>1913</v>
      </c>
      <c r="B1098" s="47" t="s">
        <v>10797</v>
      </c>
    </row>
    <row r="1099" spans="1:2">
      <c r="A1099" s="41" t="s">
        <v>10358</v>
      </c>
      <c r="B1099" s="47" t="s">
        <v>10797</v>
      </c>
    </row>
    <row r="1100" spans="1:2">
      <c r="A1100" s="41" t="s">
        <v>1864</v>
      </c>
      <c r="B1100" s="47" t="s">
        <v>10797</v>
      </c>
    </row>
    <row r="1101" spans="1:2">
      <c r="A1101" s="41" t="s">
        <v>6294</v>
      </c>
      <c r="B1101" s="47" t="s">
        <v>10797</v>
      </c>
    </row>
    <row r="1102" spans="1:2">
      <c r="A1102" s="41" t="s">
        <v>3681</v>
      </c>
      <c r="B1102" s="47" t="s">
        <v>10797</v>
      </c>
    </row>
    <row r="1103" spans="1:2">
      <c r="A1103" s="39" t="s">
        <v>143</v>
      </c>
      <c r="B1103" s="47">
        <v>26</v>
      </c>
    </row>
    <row r="1104" spans="1:2">
      <c r="A1104" s="40" t="s">
        <v>248</v>
      </c>
      <c r="B1104" s="47">
        <v>16</v>
      </c>
    </row>
    <row r="1105" spans="1:2">
      <c r="A1105" s="41" t="s">
        <v>3777</v>
      </c>
      <c r="B1105" s="47" t="s">
        <v>10797</v>
      </c>
    </row>
    <row r="1106" spans="1:2">
      <c r="A1106" s="41" t="s">
        <v>7364</v>
      </c>
      <c r="B1106" s="47" t="s">
        <v>10797</v>
      </c>
    </row>
    <row r="1107" spans="1:2">
      <c r="A1107" s="41" t="s">
        <v>7386</v>
      </c>
      <c r="B1107" s="47" t="s">
        <v>10797</v>
      </c>
    </row>
    <row r="1108" spans="1:2">
      <c r="A1108" s="41" t="s">
        <v>7419</v>
      </c>
      <c r="B1108" s="47" t="s">
        <v>10797</v>
      </c>
    </row>
    <row r="1109" spans="1:2">
      <c r="A1109" s="41" t="s">
        <v>7430</v>
      </c>
      <c r="B1109" s="47" t="s">
        <v>10797</v>
      </c>
    </row>
    <row r="1110" spans="1:2">
      <c r="A1110" s="41" t="s">
        <v>5474</v>
      </c>
      <c r="B1110" s="47" t="s">
        <v>10797</v>
      </c>
    </row>
    <row r="1111" spans="1:2">
      <c r="A1111" s="41" t="s">
        <v>5918</v>
      </c>
      <c r="B1111" s="47" t="s">
        <v>10797</v>
      </c>
    </row>
    <row r="1112" spans="1:2">
      <c r="A1112" s="41" t="s">
        <v>7443</v>
      </c>
      <c r="B1112" s="47" t="s">
        <v>10797</v>
      </c>
    </row>
    <row r="1113" spans="1:2">
      <c r="A1113" s="41" t="s">
        <v>216</v>
      </c>
      <c r="B1113" s="47" t="s">
        <v>10797</v>
      </c>
    </row>
    <row r="1114" spans="1:2">
      <c r="A1114" s="41" t="s">
        <v>8617</v>
      </c>
      <c r="B1114" s="47" t="s">
        <v>10797</v>
      </c>
    </row>
    <row r="1115" spans="1:2">
      <c r="A1115" s="41" t="s">
        <v>2143</v>
      </c>
      <c r="B1115" s="47" t="s">
        <v>10797</v>
      </c>
    </row>
    <row r="1116" spans="1:2">
      <c r="A1116" s="41" t="s">
        <v>7457</v>
      </c>
      <c r="B1116" s="47" t="s">
        <v>10797</v>
      </c>
    </row>
    <row r="1117" spans="1:2">
      <c r="A1117" s="41" t="s">
        <v>5534</v>
      </c>
      <c r="B1117" s="47" t="s">
        <v>10797</v>
      </c>
    </row>
    <row r="1118" spans="1:2">
      <c r="A1118" s="41" t="s">
        <v>5266</v>
      </c>
      <c r="B1118" s="47" t="s">
        <v>10797</v>
      </c>
    </row>
    <row r="1119" spans="1:2">
      <c r="A1119" s="41" t="s">
        <v>4225</v>
      </c>
      <c r="B1119" s="47" t="s">
        <v>10797</v>
      </c>
    </row>
    <row r="1120" spans="1:2">
      <c r="A1120" s="41" t="s">
        <v>7536</v>
      </c>
      <c r="B1120" s="47" t="s">
        <v>10797</v>
      </c>
    </row>
    <row r="1121" spans="1:2">
      <c r="A1121" s="40" t="s">
        <v>144</v>
      </c>
      <c r="B1121" s="47">
        <v>10</v>
      </c>
    </row>
    <row r="1122" spans="1:2">
      <c r="A1122" s="41" t="s">
        <v>7364</v>
      </c>
      <c r="B1122" s="47" t="s">
        <v>10797</v>
      </c>
    </row>
    <row r="1123" spans="1:2">
      <c r="A1123" s="41" t="s">
        <v>7419</v>
      </c>
      <c r="B1123" s="47" t="s">
        <v>10797</v>
      </c>
    </row>
    <row r="1124" spans="1:2">
      <c r="A1124" s="41" t="s">
        <v>7443</v>
      </c>
      <c r="B1124" s="47" t="s">
        <v>10797</v>
      </c>
    </row>
    <row r="1125" spans="1:2">
      <c r="A1125" s="41" t="s">
        <v>1140</v>
      </c>
      <c r="B1125" s="47" t="s">
        <v>10797</v>
      </c>
    </row>
    <row r="1126" spans="1:2">
      <c r="A1126" s="41" t="s">
        <v>9941</v>
      </c>
      <c r="B1126" s="47" t="s">
        <v>10797</v>
      </c>
    </row>
    <row r="1127" spans="1:2">
      <c r="A1127" s="41" t="s">
        <v>6872</v>
      </c>
      <c r="B1127" s="47" t="s">
        <v>10797</v>
      </c>
    </row>
    <row r="1128" spans="1:2">
      <c r="A1128" s="41" t="s">
        <v>7457</v>
      </c>
      <c r="B1128" s="47" t="s">
        <v>10797</v>
      </c>
    </row>
    <row r="1129" spans="1:2">
      <c r="A1129" s="41" t="s">
        <v>137</v>
      </c>
      <c r="B1129" s="47" t="s">
        <v>10797</v>
      </c>
    </row>
    <row r="1130" spans="1:2">
      <c r="A1130" s="41" t="s">
        <v>10804</v>
      </c>
      <c r="B1130" s="47" t="s">
        <v>10797</v>
      </c>
    </row>
    <row r="1131" spans="1:2">
      <c r="A1131" s="41" t="s">
        <v>5266</v>
      </c>
      <c r="B1131" s="47" t="s">
        <v>10797</v>
      </c>
    </row>
    <row r="1132" spans="1:2">
      <c r="A1132" s="39" t="s">
        <v>333</v>
      </c>
      <c r="B1132" s="47">
        <v>73</v>
      </c>
    </row>
    <row r="1133" spans="1:2">
      <c r="A1133" s="40" t="s">
        <v>706</v>
      </c>
      <c r="B1133" s="47">
        <v>17</v>
      </c>
    </row>
    <row r="1134" spans="1:2">
      <c r="A1134" s="41" t="s">
        <v>2508</v>
      </c>
      <c r="B1134" s="47" t="s">
        <v>10797</v>
      </c>
    </row>
    <row r="1135" spans="1:2">
      <c r="A1135" s="41" t="s">
        <v>2570</v>
      </c>
      <c r="B1135" s="47" t="s">
        <v>10797</v>
      </c>
    </row>
    <row r="1136" spans="1:2">
      <c r="A1136" s="41" t="s">
        <v>885</v>
      </c>
      <c r="B1136" s="47" t="s">
        <v>10797</v>
      </c>
    </row>
    <row r="1137" spans="1:2">
      <c r="A1137" s="41" t="s">
        <v>1297</v>
      </c>
      <c r="B1137" s="47" t="s">
        <v>10797</v>
      </c>
    </row>
    <row r="1138" spans="1:2">
      <c r="A1138" s="41" t="s">
        <v>1379</v>
      </c>
      <c r="B1138" s="47" t="s">
        <v>10797</v>
      </c>
    </row>
    <row r="1139" spans="1:2">
      <c r="A1139" s="41" t="s">
        <v>663</v>
      </c>
      <c r="B1139" s="47" t="s">
        <v>10797</v>
      </c>
    </row>
    <row r="1140" spans="1:2">
      <c r="A1140" s="41" t="s">
        <v>1730</v>
      </c>
      <c r="B1140" s="47" t="s">
        <v>10797</v>
      </c>
    </row>
    <row r="1141" spans="1:2">
      <c r="A1141" s="41" t="s">
        <v>9256</v>
      </c>
      <c r="B1141" s="47" t="s">
        <v>10797</v>
      </c>
    </row>
    <row r="1142" spans="1:2">
      <c r="A1142" s="41" t="s">
        <v>9992</v>
      </c>
      <c r="B1142" s="47" t="s">
        <v>10797</v>
      </c>
    </row>
    <row r="1143" spans="1:2">
      <c r="A1143" s="41" t="s">
        <v>7969</v>
      </c>
      <c r="B1143" s="47" t="s">
        <v>10797</v>
      </c>
    </row>
    <row r="1144" spans="1:2">
      <c r="A1144" s="41" t="s">
        <v>10358</v>
      </c>
      <c r="B1144" s="47" t="s">
        <v>10797</v>
      </c>
    </row>
    <row r="1145" spans="1:2">
      <c r="A1145" s="41" t="s">
        <v>1345</v>
      </c>
      <c r="B1145" s="47" t="s">
        <v>10797</v>
      </c>
    </row>
    <row r="1146" spans="1:2">
      <c r="A1146" s="41" t="s">
        <v>3077</v>
      </c>
      <c r="B1146" s="47" t="s">
        <v>10797</v>
      </c>
    </row>
    <row r="1147" spans="1:2">
      <c r="A1147" s="41" t="s">
        <v>1226</v>
      </c>
      <c r="B1147" s="47" t="s">
        <v>10797</v>
      </c>
    </row>
    <row r="1148" spans="1:2">
      <c r="A1148" s="41" t="s">
        <v>6294</v>
      </c>
      <c r="B1148" s="47" t="s">
        <v>10797</v>
      </c>
    </row>
    <row r="1149" spans="1:2">
      <c r="A1149" s="41" t="s">
        <v>2481</v>
      </c>
      <c r="B1149" s="47" t="s">
        <v>10797</v>
      </c>
    </row>
    <row r="1150" spans="1:2">
      <c r="A1150" s="41" t="s">
        <v>2455</v>
      </c>
      <c r="B1150" s="47" t="s">
        <v>10797</v>
      </c>
    </row>
    <row r="1151" spans="1:2">
      <c r="A1151" s="40" t="s">
        <v>2470</v>
      </c>
      <c r="B1151" s="47">
        <v>12</v>
      </c>
    </row>
    <row r="1152" spans="1:2">
      <c r="A1152" s="41" t="s">
        <v>2537</v>
      </c>
      <c r="B1152" s="47" t="s">
        <v>10797</v>
      </c>
    </row>
    <row r="1153" spans="1:2">
      <c r="A1153" s="41" t="s">
        <v>3172</v>
      </c>
      <c r="B1153" s="47" t="s">
        <v>10797</v>
      </c>
    </row>
    <row r="1154" spans="1:2">
      <c r="A1154" s="41" t="s">
        <v>3001</v>
      </c>
      <c r="B1154" s="47" t="s">
        <v>10797</v>
      </c>
    </row>
    <row r="1155" spans="1:2">
      <c r="A1155" s="41" t="s">
        <v>6720</v>
      </c>
      <c r="B1155" s="47" t="s">
        <v>10797</v>
      </c>
    </row>
    <row r="1156" spans="1:2">
      <c r="A1156" s="41" t="s">
        <v>7703</v>
      </c>
      <c r="B1156" s="47" t="s">
        <v>10797</v>
      </c>
    </row>
    <row r="1157" spans="1:2">
      <c r="A1157" s="41" t="s">
        <v>3077</v>
      </c>
      <c r="B1157" s="47" t="s">
        <v>10797</v>
      </c>
    </row>
    <row r="1158" spans="1:2">
      <c r="A1158" s="41" t="s">
        <v>2471</v>
      </c>
      <c r="B1158" s="47" t="s">
        <v>10797</v>
      </c>
    </row>
    <row r="1159" spans="1:2">
      <c r="A1159" s="41" t="s">
        <v>6226</v>
      </c>
      <c r="B1159" s="47" t="s">
        <v>10797</v>
      </c>
    </row>
    <row r="1160" spans="1:2">
      <c r="A1160" s="41" t="s">
        <v>6294</v>
      </c>
      <c r="B1160" s="47" t="s">
        <v>10797</v>
      </c>
    </row>
    <row r="1161" spans="1:2">
      <c r="A1161" s="41" t="s">
        <v>2481</v>
      </c>
      <c r="B1161" s="47" t="s">
        <v>10797</v>
      </c>
    </row>
    <row r="1162" spans="1:2">
      <c r="A1162" s="41" t="s">
        <v>3158</v>
      </c>
      <c r="B1162" s="47" t="s">
        <v>10797</v>
      </c>
    </row>
    <row r="1163" spans="1:2">
      <c r="A1163" s="41" t="s">
        <v>3167</v>
      </c>
      <c r="B1163" s="47" t="s">
        <v>10797</v>
      </c>
    </row>
    <row r="1164" spans="1:2">
      <c r="A1164" s="40" t="s">
        <v>2203</v>
      </c>
      <c r="B1164" s="47">
        <v>9</v>
      </c>
    </row>
    <row r="1165" spans="1:2">
      <c r="A1165" s="41" t="s">
        <v>2537</v>
      </c>
      <c r="B1165" s="47" t="s">
        <v>10797</v>
      </c>
    </row>
    <row r="1166" spans="1:2">
      <c r="A1166" s="41" t="s">
        <v>2570</v>
      </c>
      <c r="B1166" s="47" t="s">
        <v>10797</v>
      </c>
    </row>
    <row r="1167" spans="1:2">
      <c r="A1167" s="41" t="s">
        <v>3001</v>
      </c>
      <c r="B1167" s="47" t="s">
        <v>10797</v>
      </c>
    </row>
    <row r="1168" spans="1:2">
      <c r="A1168" s="41" t="s">
        <v>8667</v>
      </c>
      <c r="B1168" s="47" t="s">
        <v>10797</v>
      </c>
    </row>
    <row r="1169" spans="1:2">
      <c r="A1169" s="41" t="s">
        <v>7703</v>
      </c>
      <c r="B1169" s="47" t="s">
        <v>10797</v>
      </c>
    </row>
    <row r="1170" spans="1:2">
      <c r="A1170" s="41" t="s">
        <v>2471</v>
      </c>
      <c r="B1170" s="47" t="s">
        <v>10797</v>
      </c>
    </row>
    <row r="1171" spans="1:2">
      <c r="A1171" s="41" t="s">
        <v>6226</v>
      </c>
      <c r="B1171" s="47" t="s">
        <v>10797</v>
      </c>
    </row>
    <row r="1172" spans="1:2">
      <c r="A1172" s="41" t="s">
        <v>6294</v>
      </c>
      <c r="B1172" s="47" t="s">
        <v>10797</v>
      </c>
    </row>
    <row r="1173" spans="1:2">
      <c r="A1173" s="41" t="s">
        <v>2204</v>
      </c>
      <c r="B1173" s="47" t="s">
        <v>10797</v>
      </c>
    </row>
    <row r="1174" spans="1:2">
      <c r="A1174" s="40" t="s">
        <v>716</v>
      </c>
      <c r="B1174" s="47">
        <v>9</v>
      </c>
    </row>
    <row r="1175" spans="1:2">
      <c r="A1175" s="41" t="s">
        <v>2537</v>
      </c>
      <c r="B1175" s="47" t="s">
        <v>10797</v>
      </c>
    </row>
    <row r="1176" spans="1:2">
      <c r="A1176" s="41" t="s">
        <v>2570</v>
      </c>
      <c r="B1176" s="47" t="s">
        <v>10797</v>
      </c>
    </row>
    <row r="1177" spans="1:2">
      <c r="A1177" s="41" t="s">
        <v>2980</v>
      </c>
      <c r="B1177" s="47" t="s">
        <v>10797</v>
      </c>
    </row>
    <row r="1178" spans="1:2">
      <c r="A1178" s="41" t="s">
        <v>3001</v>
      </c>
      <c r="B1178" s="47" t="s">
        <v>10797</v>
      </c>
    </row>
    <row r="1179" spans="1:2">
      <c r="A1179" s="41" t="s">
        <v>663</v>
      </c>
      <c r="B1179" s="47" t="s">
        <v>10797</v>
      </c>
    </row>
    <row r="1180" spans="1:2">
      <c r="A1180" s="41" t="s">
        <v>2370</v>
      </c>
      <c r="B1180" s="47" t="s">
        <v>10797</v>
      </c>
    </row>
    <row r="1181" spans="1:2">
      <c r="A1181" s="41" t="s">
        <v>7571</v>
      </c>
      <c r="B1181" s="47" t="s">
        <v>10797</v>
      </c>
    </row>
    <row r="1182" spans="1:2">
      <c r="A1182" s="41" t="s">
        <v>3077</v>
      </c>
      <c r="B1182" s="47" t="s">
        <v>10797</v>
      </c>
    </row>
    <row r="1183" spans="1:2">
      <c r="A1183" s="41" t="s">
        <v>2455</v>
      </c>
      <c r="B1183" s="47" t="s">
        <v>10797</v>
      </c>
    </row>
    <row r="1184" spans="1:2">
      <c r="A1184" s="40" t="s">
        <v>2514</v>
      </c>
      <c r="B1184" s="47">
        <v>2</v>
      </c>
    </row>
    <row r="1185" spans="1:2">
      <c r="A1185" s="41" t="s">
        <v>2508</v>
      </c>
      <c r="B1185" s="47" t="s">
        <v>10797</v>
      </c>
    </row>
    <row r="1186" spans="1:2">
      <c r="A1186" s="41" t="s">
        <v>2537</v>
      </c>
      <c r="B1186" s="47" t="s">
        <v>10797</v>
      </c>
    </row>
    <row r="1187" spans="1:2">
      <c r="A1187" s="40" t="s">
        <v>2518</v>
      </c>
      <c r="B1187" s="47">
        <v>4</v>
      </c>
    </row>
    <row r="1188" spans="1:2">
      <c r="A1188" s="41" t="s">
        <v>2508</v>
      </c>
      <c r="B1188" s="47" t="s">
        <v>10797</v>
      </c>
    </row>
    <row r="1189" spans="1:2">
      <c r="A1189" s="41" t="s">
        <v>5661</v>
      </c>
      <c r="B1189" s="47" t="s">
        <v>10797</v>
      </c>
    </row>
    <row r="1190" spans="1:2">
      <c r="A1190" s="41" t="s">
        <v>5918</v>
      </c>
      <c r="B1190" s="47" t="s">
        <v>10797</v>
      </c>
    </row>
    <row r="1191" spans="1:2">
      <c r="A1191" s="41" t="s">
        <v>10358</v>
      </c>
      <c r="B1191" s="47" t="s">
        <v>10797</v>
      </c>
    </row>
    <row r="1192" spans="1:2">
      <c r="A1192" s="40" t="s">
        <v>777</v>
      </c>
      <c r="B1192" s="47">
        <v>13</v>
      </c>
    </row>
    <row r="1193" spans="1:2">
      <c r="A1193" s="41" t="s">
        <v>2508</v>
      </c>
      <c r="B1193" s="47" t="s">
        <v>10797</v>
      </c>
    </row>
    <row r="1194" spans="1:2">
      <c r="A1194" s="41" t="s">
        <v>1297</v>
      </c>
      <c r="B1194" s="47" t="s">
        <v>10797</v>
      </c>
    </row>
    <row r="1195" spans="1:2">
      <c r="A1195" s="41" t="s">
        <v>4695</v>
      </c>
      <c r="B1195" s="47" t="s">
        <v>10797</v>
      </c>
    </row>
    <row r="1196" spans="1:2">
      <c r="A1196" s="41" t="s">
        <v>2980</v>
      </c>
      <c r="B1196" s="47" t="s">
        <v>10797</v>
      </c>
    </row>
    <row r="1197" spans="1:2">
      <c r="A1197" s="41" t="s">
        <v>5918</v>
      </c>
      <c r="B1197" s="47" t="s">
        <v>10797</v>
      </c>
    </row>
    <row r="1198" spans="1:2">
      <c r="A1198" s="41" t="s">
        <v>1379</v>
      </c>
      <c r="B1198" s="47" t="s">
        <v>10797</v>
      </c>
    </row>
    <row r="1199" spans="1:2">
      <c r="A1199" s="41" t="s">
        <v>663</v>
      </c>
      <c r="B1199" s="47" t="s">
        <v>10797</v>
      </c>
    </row>
    <row r="1200" spans="1:2">
      <c r="A1200" s="41" t="s">
        <v>9992</v>
      </c>
      <c r="B1200" s="47" t="s">
        <v>10797</v>
      </c>
    </row>
    <row r="1201" spans="1:2">
      <c r="A1201" s="41" t="s">
        <v>9709</v>
      </c>
      <c r="B1201" s="47" t="s">
        <v>10797</v>
      </c>
    </row>
    <row r="1202" spans="1:2">
      <c r="A1202" s="41" t="s">
        <v>10358</v>
      </c>
      <c r="B1202" s="47" t="s">
        <v>10797</v>
      </c>
    </row>
    <row r="1203" spans="1:2">
      <c r="A1203" s="41" t="s">
        <v>6720</v>
      </c>
      <c r="B1203" s="47" t="s">
        <v>10797</v>
      </c>
    </row>
    <row r="1204" spans="1:2">
      <c r="A1204" s="41" t="s">
        <v>3077</v>
      </c>
      <c r="B1204" s="47" t="s">
        <v>10797</v>
      </c>
    </row>
    <row r="1205" spans="1:2">
      <c r="A1205" s="41" t="s">
        <v>6294</v>
      </c>
      <c r="B1205" s="47" t="s">
        <v>10797</v>
      </c>
    </row>
    <row r="1206" spans="1:2">
      <c r="A1206" s="40" t="s">
        <v>334</v>
      </c>
      <c r="B1206" s="47">
        <v>7</v>
      </c>
    </row>
    <row r="1207" spans="1:2">
      <c r="A1207" s="41" t="s">
        <v>2980</v>
      </c>
      <c r="B1207" s="47" t="s">
        <v>10797</v>
      </c>
    </row>
    <row r="1208" spans="1:2">
      <c r="A1208" s="41" t="s">
        <v>663</v>
      </c>
      <c r="B1208" s="47" t="s">
        <v>10797</v>
      </c>
    </row>
    <row r="1209" spans="1:2">
      <c r="A1209" s="41" t="s">
        <v>1730</v>
      </c>
      <c r="B1209" s="47" t="s">
        <v>10797</v>
      </c>
    </row>
    <row r="1210" spans="1:2">
      <c r="A1210" s="41" t="s">
        <v>291</v>
      </c>
      <c r="B1210" s="47" t="s">
        <v>10797</v>
      </c>
    </row>
    <row r="1211" spans="1:2">
      <c r="A1211" s="41" t="s">
        <v>3077</v>
      </c>
      <c r="B1211" s="47" t="s">
        <v>10797</v>
      </c>
    </row>
    <row r="1212" spans="1:2">
      <c r="A1212" s="41" t="s">
        <v>2471</v>
      </c>
      <c r="B1212" s="47" t="s">
        <v>10797</v>
      </c>
    </row>
    <row r="1213" spans="1:2">
      <c r="A1213" s="41" t="s">
        <v>6226</v>
      </c>
      <c r="B1213" s="47" t="s">
        <v>10797</v>
      </c>
    </row>
    <row r="1214" spans="1:2">
      <c r="A1214" s="39" t="s">
        <v>1816</v>
      </c>
      <c r="B1214" s="47">
        <v>27</v>
      </c>
    </row>
    <row r="1215" spans="1:2">
      <c r="A1215" s="40" t="s">
        <v>2671</v>
      </c>
      <c r="B1215" s="47">
        <v>4</v>
      </c>
    </row>
    <row r="1216" spans="1:2">
      <c r="A1216" s="41" t="s">
        <v>2607</v>
      </c>
      <c r="B1216" s="47" t="s">
        <v>10797</v>
      </c>
    </row>
    <row r="1217" spans="1:2">
      <c r="A1217" s="41" t="s">
        <v>2815</v>
      </c>
      <c r="B1217" s="47" t="s">
        <v>10797</v>
      </c>
    </row>
    <row r="1218" spans="1:2">
      <c r="A1218" s="41" t="s">
        <v>5918</v>
      </c>
      <c r="B1218" s="47" t="s">
        <v>10797</v>
      </c>
    </row>
    <row r="1219" spans="1:2">
      <c r="A1219" s="41" t="s">
        <v>6294</v>
      </c>
      <c r="B1219" s="47" t="s">
        <v>10797</v>
      </c>
    </row>
    <row r="1220" spans="1:2">
      <c r="A1220" s="40" t="s">
        <v>2612</v>
      </c>
      <c r="B1220" s="47">
        <v>9</v>
      </c>
    </row>
    <row r="1221" spans="1:2">
      <c r="A1221" s="41" t="s">
        <v>3214</v>
      </c>
      <c r="B1221" s="47" t="s">
        <v>10797</v>
      </c>
    </row>
    <row r="1222" spans="1:2">
      <c r="A1222" s="41" t="s">
        <v>2607</v>
      </c>
      <c r="B1222" s="47" t="s">
        <v>10797</v>
      </c>
    </row>
    <row r="1223" spans="1:2">
      <c r="A1223" s="41" t="s">
        <v>2815</v>
      </c>
      <c r="B1223" s="47" t="s">
        <v>10797</v>
      </c>
    </row>
    <row r="1224" spans="1:2">
      <c r="A1224" s="41" t="s">
        <v>4662</v>
      </c>
      <c r="B1224" s="47" t="s">
        <v>10797</v>
      </c>
    </row>
    <row r="1225" spans="1:2">
      <c r="A1225" s="41" t="s">
        <v>8617</v>
      </c>
      <c r="B1225" s="47" t="s">
        <v>10797</v>
      </c>
    </row>
    <row r="1226" spans="1:2">
      <c r="A1226" s="41" t="s">
        <v>8667</v>
      </c>
      <c r="B1226" s="47" t="s">
        <v>10797</v>
      </c>
    </row>
    <row r="1227" spans="1:2">
      <c r="A1227" s="41" t="s">
        <v>6740</v>
      </c>
      <c r="B1227" s="47" t="s">
        <v>10797</v>
      </c>
    </row>
    <row r="1228" spans="1:2">
      <c r="A1228" s="41" t="s">
        <v>8873</v>
      </c>
      <c r="B1228" s="47" t="s">
        <v>10797</v>
      </c>
    </row>
    <row r="1229" spans="1:2">
      <c r="A1229" s="41" t="s">
        <v>6226</v>
      </c>
      <c r="B1229" s="47" t="s">
        <v>10797</v>
      </c>
    </row>
    <row r="1230" spans="1:2">
      <c r="A1230" s="40" t="s">
        <v>2656</v>
      </c>
      <c r="B1230" s="47">
        <v>4</v>
      </c>
    </row>
    <row r="1231" spans="1:2">
      <c r="A1231" s="41" t="s">
        <v>2607</v>
      </c>
      <c r="B1231" s="47" t="s">
        <v>10797</v>
      </c>
    </row>
    <row r="1232" spans="1:2">
      <c r="A1232" s="41" t="s">
        <v>2815</v>
      </c>
      <c r="B1232" s="47" t="s">
        <v>10797</v>
      </c>
    </row>
    <row r="1233" spans="1:2">
      <c r="A1233" s="41" t="s">
        <v>6740</v>
      </c>
      <c r="B1233" s="47" t="s">
        <v>10797</v>
      </c>
    </row>
    <row r="1234" spans="1:2">
      <c r="A1234" s="41" t="s">
        <v>6226</v>
      </c>
      <c r="B1234" s="47" t="s">
        <v>10797</v>
      </c>
    </row>
    <row r="1235" spans="1:2">
      <c r="A1235" s="40" t="s">
        <v>4738</v>
      </c>
      <c r="B1235" s="47">
        <v>2</v>
      </c>
    </row>
    <row r="1236" spans="1:2">
      <c r="A1236" s="41" t="s">
        <v>4739</v>
      </c>
      <c r="B1236" s="47" t="s">
        <v>10797</v>
      </c>
    </row>
    <row r="1237" spans="1:2">
      <c r="A1237" s="41" t="s">
        <v>10358</v>
      </c>
      <c r="B1237" s="47" t="s">
        <v>10797</v>
      </c>
    </row>
    <row r="1238" spans="1:2">
      <c r="A1238" s="40" t="s">
        <v>2645</v>
      </c>
      <c r="B1238" s="47">
        <v>3</v>
      </c>
    </row>
    <row r="1239" spans="1:2">
      <c r="A1239" s="41" t="s">
        <v>3214</v>
      </c>
      <c r="B1239" s="47" t="s">
        <v>10797</v>
      </c>
    </row>
    <row r="1240" spans="1:2">
      <c r="A1240" s="41" t="s">
        <v>2607</v>
      </c>
      <c r="B1240" s="47" t="s">
        <v>10797</v>
      </c>
    </row>
    <row r="1241" spans="1:2">
      <c r="A1241" s="41" t="s">
        <v>2815</v>
      </c>
      <c r="B1241" s="47" t="s">
        <v>10797</v>
      </c>
    </row>
    <row r="1242" spans="1:2">
      <c r="A1242" s="40" t="s">
        <v>2859</v>
      </c>
      <c r="B1242" s="47">
        <v>2</v>
      </c>
    </row>
    <row r="1243" spans="1:2">
      <c r="A1243" s="41" t="s">
        <v>2815</v>
      </c>
      <c r="B1243" s="47" t="s">
        <v>10797</v>
      </c>
    </row>
    <row r="1244" spans="1:2">
      <c r="A1244" s="41" t="s">
        <v>8667</v>
      </c>
      <c r="B1244" s="47" t="s">
        <v>10797</v>
      </c>
    </row>
    <row r="1245" spans="1:2">
      <c r="A1245" s="40" t="s">
        <v>1817</v>
      </c>
      <c r="B1245" s="47">
        <v>3</v>
      </c>
    </row>
    <row r="1246" spans="1:2">
      <c r="A1246" s="41" t="s">
        <v>2607</v>
      </c>
      <c r="B1246" s="47" t="s">
        <v>10797</v>
      </c>
    </row>
    <row r="1247" spans="1:2">
      <c r="A1247" s="41" t="s">
        <v>1730</v>
      </c>
      <c r="B1247" s="47" t="s">
        <v>10797</v>
      </c>
    </row>
    <row r="1248" spans="1:2">
      <c r="A1248" s="41" t="s">
        <v>10514</v>
      </c>
      <c r="B1248" s="47" t="s">
        <v>10797</v>
      </c>
    </row>
    <row r="1249" spans="1:2">
      <c r="A1249" s="39" t="s">
        <v>40</v>
      </c>
      <c r="B1249" s="47">
        <v>77</v>
      </c>
    </row>
    <row r="1250" spans="1:2">
      <c r="A1250" s="40" t="s">
        <v>41</v>
      </c>
      <c r="B1250" s="47">
        <v>32</v>
      </c>
    </row>
    <row r="1251" spans="1:2">
      <c r="A1251" s="41" t="s">
        <v>3756</v>
      </c>
      <c r="B1251" s="47" t="s">
        <v>10797</v>
      </c>
    </row>
    <row r="1252" spans="1:2">
      <c r="A1252" s="41" t="s">
        <v>5748</v>
      </c>
      <c r="B1252" s="47" t="s">
        <v>10797</v>
      </c>
    </row>
    <row r="1253" spans="1:2">
      <c r="A1253" s="41" t="s">
        <v>3814</v>
      </c>
      <c r="B1253" s="47" t="s">
        <v>10797</v>
      </c>
    </row>
    <row r="1254" spans="1:2">
      <c r="A1254" s="41" t="s">
        <v>4647</v>
      </c>
      <c r="B1254" s="47" t="s">
        <v>10797</v>
      </c>
    </row>
    <row r="1255" spans="1:2">
      <c r="A1255" s="41" t="s">
        <v>4421</v>
      </c>
      <c r="B1255" s="47" t="s">
        <v>10797</v>
      </c>
    </row>
    <row r="1256" spans="1:2">
      <c r="A1256" s="41" t="s">
        <v>3260</v>
      </c>
      <c r="B1256" s="47" t="s">
        <v>10797</v>
      </c>
    </row>
    <row r="1257" spans="1:2">
      <c r="A1257" s="41" t="s">
        <v>4914</v>
      </c>
      <c r="B1257" s="47" t="s">
        <v>10797</v>
      </c>
    </row>
    <row r="1258" spans="1:2">
      <c r="A1258" s="41" t="s">
        <v>4448</v>
      </c>
      <c r="B1258" s="47" t="s">
        <v>10797</v>
      </c>
    </row>
    <row r="1259" spans="1:2">
      <c r="A1259" s="41" t="s">
        <v>4484</v>
      </c>
      <c r="B1259" s="47" t="s">
        <v>10797</v>
      </c>
    </row>
    <row r="1260" spans="1:2">
      <c r="A1260" s="41" t="s">
        <v>5474</v>
      </c>
      <c r="B1260" s="47" t="s">
        <v>10797</v>
      </c>
    </row>
    <row r="1261" spans="1:2">
      <c r="A1261" s="41" t="s">
        <v>5918</v>
      </c>
      <c r="B1261" s="47" t="s">
        <v>10797</v>
      </c>
    </row>
    <row r="1262" spans="1:2">
      <c r="A1262" s="41" t="s">
        <v>10191</v>
      </c>
      <c r="B1262" s="47" t="s">
        <v>10797</v>
      </c>
    </row>
    <row r="1263" spans="1:2">
      <c r="A1263" s="41" t="s">
        <v>10519</v>
      </c>
      <c r="B1263" s="47" t="s">
        <v>10797</v>
      </c>
    </row>
    <row r="1264" spans="1:2">
      <c r="A1264" s="41" t="s">
        <v>6177</v>
      </c>
      <c r="B1264" s="47" t="s">
        <v>10797</v>
      </c>
    </row>
    <row r="1265" spans="1:2">
      <c r="A1265" s="41" t="s">
        <v>8133</v>
      </c>
      <c r="B1265" s="47" t="s">
        <v>10797</v>
      </c>
    </row>
    <row r="1266" spans="1:2">
      <c r="A1266" s="41" t="s">
        <v>1408</v>
      </c>
      <c r="B1266" s="47" t="s">
        <v>10797</v>
      </c>
    </row>
    <row r="1267" spans="1:2">
      <c r="A1267" s="41" t="s">
        <v>6050</v>
      </c>
      <c r="B1267" s="47" t="s">
        <v>10797</v>
      </c>
    </row>
    <row r="1268" spans="1:2">
      <c r="A1268" s="41" t="s">
        <v>8489</v>
      </c>
      <c r="B1268" s="47" t="s">
        <v>10797</v>
      </c>
    </row>
    <row r="1269" spans="1:2">
      <c r="A1269" s="41" t="s">
        <v>3077</v>
      </c>
      <c r="B1269" s="47" t="s">
        <v>10797</v>
      </c>
    </row>
    <row r="1270" spans="1:2">
      <c r="A1270" s="41" t="s">
        <v>3916</v>
      </c>
      <c r="B1270" s="47" t="s">
        <v>10797</v>
      </c>
    </row>
    <row r="1271" spans="1:2">
      <c r="A1271" s="41" t="s">
        <v>6938</v>
      </c>
      <c r="B1271" s="47" t="s">
        <v>10797</v>
      </c>
    </row>
    <row r="1272" spans="1:2">
      <c r="A1272" s="41" t="s">
        <v>2171</v>
      </c>
      <c r="B1272" s="47" t="s">
        <v>10797</v>
      </c>
    </row>
    <row r="1273" spans="1:2">
      <c r="A1273" s="41" t="s">
        <v>3734</v>
      </c>
      <c r="B1273" s="47" t="s">
        <v>10797</v>
      </c>
    </row>
    <row r="1274" spans="1:2">
      <c r="A1274" s="41" t="s">
        <v>1226</v>
      </c>
      <c r="B1274" s="47" t="s">
        <v>10797</v>
      </c>
    </row>
    <row r="1275" spans="1:2">
      <c r="A1275" s="41" t="s">
        <v>7356</v>
      </c>
      <c r="B1275" s="47" t="s">
        <v>10797</v>
      </c>
    </row>
    <row r="1276" spans="1:2">
      <c r="A1276" s="41" t="s">
        <v>6226</v>
      </c>
      <c r="B1276" s="47" t="s">
        <v>10797</v>
      </c>
    </row>
    <row r="1277" spans="1:2">
      <c r="A1277" s="41" t="s">
        <v>837</v>
      </c>
      <c r="B1277" s="47" t="s">
        <v>10797</v>
      </c>
    </row>
    <row r="1278" spans="1:2">
      <c r="A1278" s="41" t="s">
        <v>6294</v>
      </c>
      <c r="B1278" s="47" t="s">
        <v>10797</v>
      </c>
    </row>
    <row r="1279" spans="1:2">
      <c r="A1279" s="41" t="s">
        <v>8343</v>
      </c>
      <c r="B1279" s="47" t="s">
        <v>10797</v>
      </c>
    </row>
    <row r="1280" spans="1:2">
      <c r="A1280" s="41" t="s">
        <v>495</v>
      </c>
      <c r="B1280" s="47" t="s">
        <v>10797</v>
      </c>
    </row>
    <row r="1281" spans="1:2">
      <c r="A1281" s="41" t="s">
        <v>31</v>
      </c>
      <c r="B1281" s="47" t="s">
        <v>10797</v>
      </c>
    </row>
    <row r="1282" spans="1:2">
      <c r="A1282" s="41" t="s">
        <v>10182</v>
      </c>
      <c r="B1282" s="47" t="s">
        <v>10797</v>
      </c>
    </row>
    <row r="1283" spans="1:2">
      <c r="A1283" s="40" t="s">
        <v>4483</v>
      </c>
      <c r="B1283" s="47">
        <v>3</v>
      </c>
    </row>
    <row r="1284" spans="1:2">
      <c r="A1284" s="41" t="s">
        <v>4484</v>
      </c>
      <c r="B1284" s="47" t="s">
        <v>10797</v>
      </c>
    </row>
    <row r="1285" spans="1:2">
      <c r="A1285" s="41" t="s">
        <v>8113</v>
      </c>
      <c r="B1285" s="47" t="s">
        <v>10797</v>
      </c>
    </row>
    <row r="1286" spans="1:2">
      <c r="A1286" s="41" t="s">
        <v>7499</v>
      </c>
      <c r="B1286" s="47" t="s">
        <v>10797</v>
      </c>
    </row>
    <row r="1287" spans="1:2">
      <c r="A1287" s="40" t="s">
        <v>2215</v>
      </c>
      <c r="B1287" s="47">
        <v>9</v>
      </c>
    </row>
    <row r="1288" spans="1:2">
      <c r="A1288" s="41" t="s">
        <v>4528</v>
      </c>
      <c r="B1288" s="47" t="s">
        <v>10797</v>
      </c>
    </row>
    <row r="1289" spans="1:2">
      <c r="A1289" s="41" t="s">
        <v>2607</v>
      </c>
      <c r="B1289" s="47" t="s">
        <v>10797</v>
      </c>
    </row>
    <row r="1290" spans="1:2">
      <c r="A1290" s="41" t="s">
        <v>4484</v>
      </c>
      <c r="B1290" s="47" t="s">
        <v>10797</v>
      </c>
    </row>
    <row r="1291" spans="1:2">
      <c r="A1291" s="41" t="s">
        <v>8133</v>
      </c>
      <c r="B1291" s="47" t="s">
        <v>10797</v>
      </c>
    </row>
    <row r="1292" spans="1:2">
      <c r="A1292" s="41" t="s">
        <v>4519</v>
      </c>
      <c r="B1292" s="47" t="s">
        <v>10797</v>
      </c>
    </row>
    <row r="1293" spans="1:2">
      <c r="A1293" s="41" t="s">
        <v>8149</v>
      </c>
      <c r="B1293" s="47" t="s">
        <v>10797</v>
      </c>
    </row>
    <row r="1294" spans="1:2">
      <c r="A1294" s="41" t="s">
        <v>8343</v>
      </c>
      <c r="B1294" s="47" t="s">
        <v>10797</v>
      </c>
    </row>
    <row r="1295" spans="1:2">
      <c r="A1295" s="41" t="s">
        <v>2204</v>
      </c>
      <c r="B1295" s="47" t="s">
        <v>10797</v>
      </c>
    </row>
    <row r="1296" spans="1:2">
      <c r="A1296" s="41" t="s">
        <v>7499</v>
      </c>
      <c r="B1296" s="47" t="s">
        <v>10797</v>
      </c>
    </row>
    <row r="1297" spans="1:2">
      <c r="A1297" s="40" t="s">
        <v>4701</v>
      </c>
      <c r="B1297" s="47">
        <v>2</v>
      </c>
    </row>
    <row r="1298" spans="1:2">
      <c r="A1298" s="41" t="s">
        <v>4695</v>
      </c>
      <c r="B1298" s="47" t="s">
        <v>10797</v>
      </c>
    </row>
    <row r="1299" spans="1:2">
      <c r="A1299" s="41" t="s">
        <v>8149</v>
      </c>
      <c r="B1299" s="47" t="s">
        <v>10797</v>
      </c>
    </row>
    <row r="1300" spans="1:2">
      <c r="A1300" s="40" t="s">
        <v>51</v>
      </c>
      <c r="B1300" s="47">
        <v>25</v>
      </c>
    </row>
    <row r="1301" spans="1:2">
      <c r="A1301" s="41" t="s">
        <v>4528</v>
      </c>
      <c r="B1301" s="47" t="s">
        <v>10797</v>
      </c>
    </row>
    <row r="1302" spans="1:2">
      <c r="A1302" s="41" t="s">
        <v>5565</v>
      </c>
      <c r="B1302" s="47" t="s">
        <v>10797</v>
      </c>
    </row>
    <row r="1303" spans="1:2">
      <c r="A1303" s="41" t="s">
        <v>5748</v>
      </c>
      <c r="B1303" s="47" t="s">
        <v>10797</v>
      </c>
    </row>
    <row r="1304" spans="1:2">
      <c r="A1304" s="41" t="s">
        <v>3222</v>
      </c>
      <c r="B1304" s="47" t="s">
        <v>10797</v>
      </c>
    </row>
    <row r="1305" spans="1:2">
      <c r="A1305" s="41" t="s">
        <v>2607</v>
      </c>
      <c r="B1305" s="47" t="s">
        <v>10797</v>
      </c>
    </row>
    <row r="1306" spans="1:2">
      <c r="A1306" s="41" t="s">
        <v>4647</v>
      </c>
      <c r="B1306" s="47" t="s">
        <v>10797</v>
      </c>
    </row>
    <row r="1307" spans="1:2">
      <c r="A1307" s="41" t="s">
        <v>4421</v>
      </c>
      <c r="B1307" s="47" t="s">
        <v>10797</v>
      </c>
    </row>
    <row r="1308" spans="1:2">
      <c r="A1308" s="41" t="s">
        <v>885</v>
      </c>
      <c r="B1308" s="47" t="s">
        <v>10797</v>
      </c>
    </row>
    <row r="1309" spans="1:2">
      <c r="A1309" s="41" t="s">
        <v>4914</v>
      </c>
      <c r="B1309" s="47" t="s">
        <v>10797</v>
      </c>
    </row>
    <row r="1310" spans="1:2">
      <c r="A1310" s="41" t="s">
        <v>4448</v>
      </c>
      <c r="B1310" s="47" t="s">
        <v>10797</v>
      </c>
    </row>
    <row r="1311" spans="1:2">
      <c r="A1311" s="41" t="s">
        <v>4695</v>
      </c>
      <c r="B1311" s="47" t="s">
        <v>10797</v>
      </c>
    </row>
    <row r="1312" spans="1:2">
      <c r="A1312" s="41" t="s">
        <v>4484</v>
      </c>
      <c r="B1312" s="47" t="s">
        <v>10797</v>
      </c>
    </row>
    <row r="1313" spans="1:2">
      <c r="A1313" s="41" t="s">
        <v>5474</v>
      </c>
      <c r="B1313" s="47" t="s">
        <v>10797</v>
      </c>
    </row>
    <row r="1314" spans="1:2">
      <c r="A1314" s="41" t="s">
        <v>663</v>
      </c>
      <c r="B1314" s="47" t="s">
        <v>10797</v>
      </c>
    </row>
    <row r="1315" spans="1:2">
      <c r="A1315" s="41" t="s">
        <v>7969</v>
      </c>
      <c r="B1315" s="47" t="s">
        <v>10797</v>
      </c>
    </row>
    <row r="1316" spans="1:2">
      <c r="A1316" s="41" t="s">
        <v>1617</v>
      </c>
      <c r="B1316" s="47" t="s">
        <v>10797</v>
      </c>
    </row>
    <row r="1317" spans="1:2">
      <c r="A1317" s="41" t="s">
        <v>2192</v>
      </c>
      <c r="B1317" s="47" t="s">
        <v>10797</v>
      </c>
    </row>
    <row r="1318" spans="1:2">
      <c r="A1318" s="41" t="s">
        <v>6050</v>
      </c>
      <c r="B1318" s="47" t="s">
        <v>10797</v>
      </c>
    </row>
    <row r="1319" spans="1:2">
      <c r="A1319" s="41" t="s">
        <v>4411</v>
      </c>
      <c r="B1319" s="47" t="s">
        <v>10797</v>
      </c>
    </row>
    <row r="1320" spans="1:2">
      <c r="A1320" s="41" t="s">
        <v>6226</v>
      </c>
      <c r="B1320" s="47" t="s">
        <v>10797</v>
      </c>
    </row>
    <row r="1321" spans="1:2">
      <c r="A1321" s="41" t="s">
        <v>837</v>
      </c>
      <c r="B1321" s="47" t="s">
        <v>10797</v>
      </c>
    </row>
    <row r="1322" spans="1:2">
      <c r="A1322" s="41" t="s">
        <v>9876</v>
      </c>
      <c r="B1322" s="47" t="s">
        <v>10797</v>
      </c>
    </row>
    <row r="1323" spans="1:2">
      <c r="A1323" s="41" t="s">
        <v>2204</v>
      </c>
      <c r="B1323" s="47" t="s">
        <v>10797</v>
      </c>
    </row>
    <row r="1324" spans="1:2">
      <c r="A1324" s="41" t="s">
        <v>7499</v>
      </c>
      <c r="B1324" s="47" t="s">
        <v>10797</v>
      </c>
    </row>
    <row r="1325" spans="1:2">
      <c r="A1325" s="41" t="s">
        <v>31</v>
      </c>
      <c r="B1325" s="47" t="s">
        <v>10797</v>
      </c>
    </row>
    <row r="1326" spans="1:2">
      <c r="A1326" s="40" t="s">
        <v>575</v>
      </c>
      <c r="B1326" s="47">
        <v>6</v>
      </c>
    </row>
    <row r="1327" spans="1:2">
      <c r="A1327" s="41" t="s">
        <v>4484</v>
      </c>
      <c r="B1327" s="47" t="s">
        <v>10797</v>
      </c>
    </row>
    <row r="1328" spans="1:2">
      <c r="A1328" s="41" t="s">
        <v>5918</v>
      </c>
      <c r="B1328" s="47" t="s">
        <v>10797</v>
      </c>
    </row>
    <row r="1329" spans="1:2">
      <c r="A1329" s="41" t="s">
        <v>7571</v>
      </c>
      <c r="B1329" s="47" t="s">
        <v>10797</v>
      </c>
    </row>
    <row r="1330" spans="1:2">
      <c r="A1330" s="41" t="s">
        <v>4288</v>
      </c>
      <c r="B1330" s="47" t="s">
        <v>10797</v>
      </c>
    </row>
    <row r="1331" spans="1:2">
      <c r="A1331" s="41" t="s">
        <v>8343</v>
      </c>
      <c r="B1331" s="47" t="s">
        <v>10797</v>
      </c>
    </row>
    <row r="1332" spans="1:2">
      <c r="A1332" s="41" t="s">
        <v>495</v>
      </c>
      <c r="B1332" s="47" t="s">
        <v>10797</v>
      </c>
    </row>
    <row r="1333" spans="1:2">
      <c r="A1333" s="39" t="s">
        <v>74</v>
      </c>
      <c r="B1333" s="47">
        <v>23</v>
      </c>
    </row>
    <row r="1334" spans="1:2">
      <c r="A1334" s="40" t="s">
        <v>75</v>
      </c>
      <c r="B1334" s="47">
        <v>18</v>
      </c>
    </row>
    <row r="1335" spans="1:2">
      <c r="A1335" s="41" t="s">
        <v>4570</v>
      </c>
      <c r="B1335" s="47" t="s">
        <v>10797</v>
      </c>
    </row>
    <row r="1336" spans="1:2">
      <c r="A1336" s="41" t="s">
        <v>5918</v>
      </c>
      <c r="B1336" s="47" t="s">
        <v>10797</v>
      </c>
    </row>
    <row r="1337" spans="1:2">
      <c r="A1337" s="41" t="s">
        <v>2370</v>
      </c>
      <c r="B1337" s="47" t="s">
        <v>10797</v>
      </c>
    </row>
    <row r="1338" spans="1:2">
      <c r="A1338" s="41" t="s">
        <v>10519</v>
      </c>
      <c r="B1338" s="47" t="s">
        <v>10797</v>
      </c>
    </row>
    <row r="1339" spans="1:2">
      <c r="A1339" s="41" t="s">
        <v>6119</v>
      </c>
      <c r="B1339" s="47" t="s">
        <v>10797</v>
      </c>
    </row>
    <row r="1340" spans="1:2">
      <c r="A1340" s="41" t="s">
        <v>8298</v>
      </c>
      <c r="B1340" s="47" t="s">
        <v>10797</v>
      </c>
    </row>
    <row r="1341" spans="1:2">
      <c r="A1341" s="41" t="s">
        <v>6050</v>
      </c>
      <c r="B1341" s="47" t="s">
        <v>10797</v>
      </c>
    </row>
    <row r="1342" spans="1:2">
      <c r="A1342" s="41" t="s">
        <v>8489</v>
      </c>
      <c r="B1342" s="47" t="s">
        <v>10797</v>
      </c>
    </row>
    <row r="1343" spans="1:2">
      <c r="A1343" s="41" t="s">
        <v>10804</v>
      </c>
      <c r="B1343" s="47" t="s">
        <v>10797</v>
      </c>
    </row>
    <row r="1344" spans="1:2">
      <c r="A1344" s="41" t="s">
        <v>2471</v>
      </c>
      <c r="B1344" s="47" t="s">
        <v>10797</v>
      </c>
    </row>
    <row r="1345" spans="1:2">
      <c r="A1345" s="41" t="s">
        <v>3734</v>
      </c>
      <c r="B1345" s="47" t="s">
        <v>10797</v>
      </c>
    </row>
    <row r="1346" spans="1:2">
      <c r="A1346" s="41" t="s">
        <v>4789</v>
      </c>
      <c r="B1346" s="47" t="s">
        <v>10797</v>
      </c>
    </row>
    <row r="1347" spans="1:2">
      <c r="A1347" s="41" t="s">
        <v>5266</v>
      </c>
      <c r="B1347" s="47" t="s">
        <v>10797</v>
      </c>
    </row>
    <row r="1348" spans="1:2">
      <c r="A1348" s="41" t="s">
        <v>4190</v>
      </c>
      <c r="B1348" s="47" t="s">
        <v>10797</v>
      </c>
    </row>
    <row r="1349" spans="1:2">
      <c r="A1349" s="41" t="s">
        <v>77</v>
      </c>
      <c r="B1349" s="47" t="s">
        <v>10797</v>
      </c>
    </row>
    <row r="1350" spans="1:2">
      <c r="A1350" s="41" t="s">
        <v>4288</v>
      </c>
      <c r="B1350" s="47" t="s">
        <v>10797</v>
      </c>
    </row>
    <row r="1351" spans="1:2">
      <c r="A1351" s="41" t="s">
        <v>8343</v>
      </c>
      <c r="B1351" s="47" t="s">
        <v>10797</v>
      </c>
    </row>
    <row r="1352" spans="1:2">
      <c r="A1352" s="41" t="s">
        <v>2204</v>
      </c>
      <c r="B1352" s="47" t="s">
        <v>10797</v>
      </c>
    </row>
    <row r="1353" spans="1:2">
      <c r="A1353" s="40" t="s">
        <v>4505</v>
      </c>
      <c r="B1353" s="47">
        <v>3</v>
      </c>
    </row>
    <row r="1354" spans="1:2">
      <c r="A1354" s="41" t="s">
        <v>4484</v>
      </c>
      <c r="B1354" s="47" t="s">
        <v>10797</v>
      </c>
    </row>
    <row r="1355" spans="1:2">
      <c r="A1355" s="41" t="s">
        <v>8113</v>
      </c>
      <c r="B1355" s="47" t="s">
        <v>10797</v>
      </c>
    </row>
    <row r="1356" spans="1:2">
      <c r="A1356" s="41" t="s">
        <v>8298</v>
      </c>
      <c r="B1356" s="47" t="s">
        <v>10797</v>
      </c>
    </row>
    <row r="1357" spans="1:2">
      <c r="A1357" s="40" t="s">
        <v>109</v>
      </c>
      <c r="B1357" s="47">
        <v>2</v>
      </c>
    </row>
    <row r="1358" spans="1:2">
      <c r="A1358" s="41" t="s">
        <v>8298</v>
      </c>
      <c r="B1358" s="47" t="s">
        <v>10797</v>
      </c>
    </row>
    <row r="1359" spans="1:2">
      <c r="A1359" s="41" t="s">
        <v>77</v>
      </c>
      <c r="B1359" s="47" t="s">
        <v>10797</v>
      </c>
    </row>
    <row r="1360" spans="1:2">
      <c r="A1360" s="39" t="s">
        <v>9</v>
      </c>
      <c r="B1360" s="47">
        <v>27</v>
      </c>
    </row>
    <row r="1361" spans="1:2">
      <c r="A1361" s="40" t="s">
        <v>535</v>
      </c>
      <c r="B1361" s="47">
        <v>8</v>
      </c>
    </row>
    <row r="1362" spans="1:2">
      <c r="A1362" s="41" t="s">
        <v>3854</v>
      </c>
      <c r="B1362" s="47" t="s">
        <v>10797</v>
      </c>
    </row>
    <row r="1363" spans="1:2">
      <c r="A1363" s="41" t="s">
        <v>4484</v>
      </c>
      <c r="B1363" s="47" t="s">
        <v>10797</v>
      </c>
    </row>
    <row r="1364" spans="1:2">
      <c r="A1364" s="41" t="s">
        <v>5474</v>
      </c>
      <c r="B1364" s="47" t="s">
        <v>10797</v>
      </c>
    </row>
    <row r="1365" spans="1:2">
      <c r="A1365" s="41" t="s">
        <v>5918</v>
      </c>
      <c r="B1365" s="47" t="s">
        <v>10797</v>
      </c>
    </row>
    <row r="1366" spans="1:2">
      <c r="A1366" s="41" t="s">
        <v>5186</v>
      </c>
      <c r="B1366" s="47" t="s">
        <v>10797</v>
      </c>
    </row>
    <row r="1367" spans="1:2">
      <c r="A1367" s="41" t="s">
        <v>1707</v>
      </c>
      <c r="B1367" s="47" t="s">
        <v>10797</v>
      </c>
    </row>
    <row r="1368" spans="1:2">
      <c r="A1368" s="41" t="s">
        <v>4789</v>
      </c>
      <c r="B1368" s="47" t="s">
        <v>10797</v>
      </c>
    </row>
    <row r="1369" spans="1:2">
      <c r="A1369" s="41" t="s">
        <v>495</v>
      </c>
      <c r="B1369" s="47" t="s">
        <v>10797</v>
      </c>
    </row>
    <row r="1370" spans="1:2">
      <c r="A1370" s="40" t="s">
        <v>55</v>
      </c>
      <c r="B1370" s="47">
        <v>5</v>
      </c>
    </row>
    <row r="1371" spans="1:2">
      <c r="A1371" s="41" t="s">
        <v>5152</v>
      </c>
      <c r="B1371" s="47" t="s">
        <v>10797</v>
      </c>
    </row>
    <row r="1372" spans="1:2">
      <c r="A1372" s="41" t="s">
        <v>5186</v>
      </c>
      <c r="B1372" s="47" t="s">
        <v>10797</v>
      </c>
    </row>
    <row r="1373" spans="1:2">
      <c r="A1373" s="41" t="s">
        <v>4789</v>
      </c>
      <c r="B1373" s="47" t="s">
        <v>10797</v>
      </c>
    </row>
    <row r="1374" spans="1:2">
      <c r="A1374" s="41" t="s">
        <v>495</v>
      </c>
      <c r="B1374" s="47" t="s">
        <v>10797</v>
      </c>
    </row>
    <row r="1375" spans="1:2">
      <c r="A1375" s="41" t="s">
        <v>31</v>
      </c>
      <c r="B1375" s="47" t="s">
        <v>10797</v>
      </c>
    </row>
    <row r="1376" spans="1:2">
      <c r="A1376" s="40" t="s">
        <v>506</v>
      </c>
      <c r="B1376" s="47">
        <v>2</v>
      </c>
    </row>
    <row r="1377" spans="1:2">
      <c r="A1377" s="41" t="s">
        <v>9876</v>
      </c>
      <c r="B1377" s="47" t="s">
        <v>10797</v>
      </c>
    </row>
    <row r="1378" spans="1:2">
      <c r="A1378" s="41" t="s">
        <v>495</v>
      </c>
      <c r="B1378" s="47" t="s">
        <v>10797</v>
      </c>
    </row>
    <row r="1379" spans="1:2">
      <c r="A1379" s="40" t="s">
        <v>10</v>
      </c>
      <c r="B1379" s="47">
        <v>12</v>
      </c>
    </row>
    <row r="1380" spans="1:2">
      <c r="A1380" s="41" t="s">
        <v>4843</v>
      </c>
      <c r="B1380" s="47" t="s">
        <v>10797</v>
      </c>
    </row>
    <row r="1381" spans="1:2">
      <c r="A1381" s="41" t="s">
        <v>4838</v>
      </c>
      <c r="B1381" s="47" t="s">
        <v>10797</v>
      </c>
    </row>
    <row r="1382" spans="1:2">
      <c r="A1382" s="41" t="s">
        <v>4885</v>
      </c>
      <c r="B1382" s="47" t="s">
        <v>10797</v>
      </c>
    </row>
    <row r="1383" spans="1:2">
      <c r="A1383" s="41" t="s">
        <v>4902</v>
      </c>
      <c r="B1383" s="47" t="s">
        <v>10797</v>
      </c>
    </row>
    <row r="1384" spans="1:2">
      <c r="A1384" s="41" t="s">
        <v>4914</v>
      </c>
      <c r="B1384" s="47" t="s">
        <v>10797</v>
      </c>
    </row>
    <row r="1385" spans="1:2">
      <c r="A1385" s="41" t="s">
        <v>5222</v>
      </c>
      <c r="B1385" s="47" t="s">
        <v>10797</v>
      </c>
    </row>
    <row r="1386" spans="1:2">
      <c r="A1386" s="41" t="s">
        <v>5186</v>
      </c>
      <c r="B1386" s="47" t="s">
        <v>10797</v>
      </c>
    </row>
    <row r="1387" spans="1:2">
      <c r="A1387" s="41" t="s">
        <v>8489</v>
      </c>
      <c r="B1387" s="47" t="s">
        <v>10797</v>
      </c>
    </row>
    <row r="1388" spans="1:2">
      <c r="A1388" s="41" t="s">
        <v>4789</v>
      </c>
      <c r="B1388" s="47" t="s">
        <v>10797</v>
      </c>
    </row>
    <row r="1389" spans="1:2">
      <c r="A1389" s="41" t="s">
        <v>12</v>
      </c>
      <c r="B1389" s="47" t="s">
        <v>10797</v>
      </c>
    </row>
    <row r="1390" spans="1:2">
      <c r="A1390" s="41" t="s">
        <v>495</v>
      </c>
      <c r="B1390" s="47" t="s">
        <v>10797</v>
      </c>
    </row>
    <row r="1391" spans="1:2">
      <c r="A1391" s="41" t="s">
        <v>31</v>
      </c>
      <c r="B1391" s="47" t="s">
        <v>10797</v>
      </c>
    </row>
    <row r="1392" spans="1:2">
      <c r="A1392" s="39" t="s">
        <v>271</v>
      </c>
      <c r="B1392" s="47">
        <v>133</v>
      </c>
    </row>
    <row r="1393" spans="1:2">
      <c r="A1393" s="40" t="s">
        <v>276</v>
      </c>
      <c r="B1393" s="47">
        <v>26</v>
      </c>
    </row>
    <row r="1394" spans="1:2">
      <c r="A1394" s="41" t="s">
        <v>4421</v>
      </c>
      <c r="B1394" s="47" t="s">
        <v>10797</v>
      </c>
    </row>
    <row r="1395" spans="1:2">
      <c r="A1395" s="41" t="s">
        <v>3260</v>
      </c>
      <c r="B1395" s="47" t="s">
        <v>10797</v>
      </c>
    </row>
    <row r="1396" spans="1:2">
      <c r="A1396" s="41" t="s">
        <v>3335</v>
      </c>
      <c r="B1396" s="47" t="s">
        <v>10797</v>
      </c>
    </row>
    <row r="1397" spans="1:2">
      <c r="A1397" s="41" t="s">
        <v>6139</v>
      </c>
      <c r="B1397" s="47" t="s">
        <v>10797</v>
      </c>
    </row>
    <row r="1398" spans="1:2">
      <c r="A1398" s="41" t="s">
        <v>1379</v>
      </c>
      <c r="B1398" s="47" t="s">
        <v>10797</v>
      </c>
    </row>
    <row r="1399" spans="1:2">
      <c r="A1399" s="41" t="s">
        <v>663</v>
      </c>
      <c r="B1399" s="47" t="s">
        <v>10797</v>
      </c>
    </row>
    <row r="1400" spans="1:2">
      <c r="A1400" s="41" t="s">
        <v>1730</v>
      </c>
      <c r="B1400" s="47" t="s">
        <v>10797</v>
      </c>
    </row>
    <row r="1401" spans="1:2">
      <c r="A1401" s="41" t="s">
        <v>1602</v>
      </c>
      <c r="B1401" s="47" t="s">
        <v>10797</v>
      </c>
    </row>
    <row r="1402" spans="1:2">
      <c r="A1402" s="41" t="s">
        <v>9448</v>
      </c>
      <c r="B1402" s="47" t="s">
        <v>10797</v>
      </c>
    </row>
    <row r="1403" spans="1:2">
      <c r="A1403" s="41" t="s">
        <v>9541</v>
      </c>
      <c r="B1403" s="47" t="s">
        <v>10797</v>
      </c>
    </row>
    <row r="1404" spans="1:2">
      <c r="A1404" s="41" t="s">
        <v>8969</v>
      </c>
      <c r="B1404" s="47" t="s">
        <v>10797</v>
      </c>
    </row>
    <row r="1405" spans="1:2">
      <c r="A1405" s="41" t="s">
        <v>9992</v>
      </c>
      <c r="B1405" s="47" t="s">
        <v>10797</v>
      </c>
    </row>
    <row r="1406" spans="1:2">
      <c r="A1406" s="41" t="s">
        <v>291</v>
      </c>
      <c r="B1406" s="47" t="s">
        <v>10797</v>
      </c>
    </row>
    <row r="1407" spans="1:2">
      <c r="A1407" s="41" t="s">
        <v>7969</v>
      </c>
      <c r="B1407" s="47" t="s">
        <v>10797</v>
      </c>
    </row>
    <row r="1408" spans="1:2">
      <c r="A1408" s="41" t="s">
        <v>266</v>
      </c>
      <c r="B1408" s="47" t="s">
        <v>10797</v>
      </c>
    </row>
    <row r="1409" spans="1:2">
      <c r="A1409" s="41" t="s">
        <v>10519</v>
      </c>
      <c r="B1409" s="47" t="s">
        <v>10797</v>
      </c>
    </row>
    <row r="1410" spans="1:2">
      <c r="A1410" s="41" t="s">
        <v>9922</v>
      </c>
      <c r="B1410" s="47" t="s">
        <v>10797</v>
      </c>
    </row>
    <row r="1411" spans="1:2">
      <c r="A1411" s="41" t="s">
        <v>8667</v>
      </c>
      <c r="B1411" s="47" t="s">
        <v>10797</v>
      </c>
    </row>
    <row r="1412" spans="1:2">
      <c r="A1412" s="41" t="s">
        <v>6872</v>
      </c>
      <c r="B1412" s="47" t="s">
        <v>10797</v>
      </c>
    </row>
    <row r="1413" spans="1:2">
      <c r="A1413" s="41" t="s">
        <v>6681</v>
      </c>
      <c r="B1413" s="47" t="s">
        <v>10797</v>
      </c>
    </row>
    <row r="1414" spans="1:2">
      <c r="A1414" s="41" t="s">
        <v>1171</v>
      </c>
      <c r="B1414" s="47" t="s">
        <v>10797</v>
      </c>
    </row>
    <row r="1415" spans="1:2">
      <c r="A1415" s="41" t="s">
        <v>1147</v>
      </c>
      <c r="B1415" s="47" t="s">
        <v>10797</v>
      </c>
    </row>
    <row r="1416" spans="1:2">
      <c r="A1416" s="41" t="s">
        <v>6720</v>
      </c>
      <c r="B1416" s="47" t="s">
        <v>10797</v>
      </c>
    </row>
    <row r="1417" spans="1:2">
      <c r="A1417" s="41" t="s">
        <v>7703</v>
      </c>
      <c r="B1417" s="47" t="s">
        <v>10797</v>
      </c>
    </row>
    <row r="1418" spans="1:2">
      <c r="A1418" s="41" t="s">
        <v>6763</v>
      </c>
      <c r="B1418" s="47" t="s">
        <v>10797</v>
      </c>
    </row>
    <row r="1419" spans="1:2">
      <c r="A1419" s="41" t="s">
        <v>10804</v>
      </c>
      <c r="B1419" s="47" t="s">
        <v>10797</v>
      </c>
    </row>
    <row r="1420" spans="1:2">
      <c r="A1420" s="40" t="s">
        <v>691</v>
      </c>
      <c r="B1420" s="47">
        <v>19</v>
      </c>
    </row>
    <row r="1421" spans="1:2">
      <c r="A1421" s="41" t="s">
        <v>3335</v>
      </c>
      <c r="B1421" s="47" t="s">
        <v>10797</v>
      </c>
    </row>
    <row r="1422" spans="1:2">
      <c r="A1422" s="41" t="s">
        <v>663</v>
      </c>
      <c r="B1422" s="47" t="s">
        <v>10797</v>
      </c>
    </row>
    <row r="1423" spans="1:2">
      <c r="A1423" s="41" t="s">
        <v>1730</v>
      </c>
      <c r="B1423" s="47" t="s">
        <v>10797</v>
      </c>
    </row>
    <row r="1424" spans="1:2">
      <c r="A1424" s="41" t="s">
        <v>9600</v>
      </c>
      <c r="B1424" s="47" t="s">
        <v>10797</v>
      </c>
    </row>
    <row r="1425" spans="1:2">
      <c r="A1425" s="41" t="s">
        <v>9448</v>
      </c>
      <c r="B1425" s="47" t="s">
        <v>10797</v>
      </c>
    </row>
    <row r="1426" spans="1:2">
      <c r="A1426" s="41" t="s">
        <v>9256</v>
      </c>
      <c r="B1426" s="47" t="s">
        <v>10797</v>
      </c>
    </row>
    <row r="1427" spans="1:2">
      <c r="A1427" s="41" t="s">
        <v>8969</v>
      </c>
      <c r="B1427" s="47" t="s">
        <v>10797</v>
      </c>
    </row>
    <row r="1428" spans="1:2">
      <c r="A1428" s="41" t="s">
        <v>9992</v>
      </c>
      <c r="B1428" s="47" t="s">
        <v>10797</v>
      </c>
    </row>
    <row r="1429" spans="1:2">
      <c r="A1429" s="41" t="s">
        <v>8457</v>
      </c>
      <c r="B1429" s="47" t="s">
        <v>10797</v>
      </c>
    </row>
    <row r="1430" spans="1:2">
      <c r="A1430" s="41" t="s">
        <v>7969</v>
      </c>
      <c r="B1430" s="47" t="s">
        <v>10797</v>
      </c>
    </row>
    <row r="1431" spans="1:2">
      <c r="A1431" s="41" t="s">
        <v>10519</v>
      </c>
      <c r="B1431" s="47" t="s">
        <v>10797</v>
      </c>
    </row>
    <row r="1432" spans="1:2">
      <c r="A1432" s="41" t="s">
        <v>6872</v>
      </c>
      <c r="B1432" s="47" t="s">
        <v>10797</v>
      </c>
    </row>
    <row r="1433" spans="1:2">
      <c r="A1433" s="41" t="s">
        <v>7571</v>
      </c>
      <c r="B1433" s="47" t="s">
        <v>10797</v>
      </c>
    </row>
    <row r="1434" spans="1:2">
      <c r="A1434" s="41" t="s">
        <v>1171</v>
      </c>
      <c r="B1434" s="47" t="s">
        <v>10797</v>
      </c>
    </row>
    <row r="1435" spans="1:2">
      <c r="A1435" s="41" t="s">
        <v>7703</v>
      </c>
      <c r="B1435" s="47" t="s">
        <v>10797</v>
      </c>
    </row>
    <row r="1436" spans="1:2">
      <c r="A1436" s="41" t="s">
        <v>8489</v>
      </c>
      <c r="B1436" s="47" t="s">
        <v>10797</v>
      </c>
    </row>
    <row r="1437" spans="1:2">
      <c r="A1437" s="41" t="s">
        <v>6763</v>
      </c>
      <c r="B1437" s="47" t="s">
        <v>10797</v>
      </c>
    </row>
    <row r="1438" spans="1:2">
      <c r="A1438" s="41" t="s">
        <v>10804</v>
      </c>
      <c r="B1438" s="47" t="s">
        <v>10797</v>
      </c>
    </row>
    <row r="1439" spans="1:2">
      <c r="A1439" s="41" t="s">
        <v>6704</v>
      </c>
      <c r="B1439" s="47" t="s">
        <v>10797</v>
      </c>
    </row>
    <row r="1440" spans="1:2">
      <c r="A1440" s="40" t="s">
        <v>519</v>
      </c>
      <c r="B1440" s="47">
        <v>17</v>
      </c>
    </row>
    <row r="1441" spans="1:2">
      <c r="A1441" s="41" t="s">
        <v>5565</v>
      </c>
      <c r="B1441" s="47" t="s">
        <v>10797</v>
      </c>
    </row>
    <row r="1442" spans="1:2">
      <c r="A1442" s="41" t="s">
        <v>5661</v>
      </c>
      <c r="B1442" s="47" t="s">
        <v>10797</v>
      </c>
    </row>
    <row r="1443" spans="1:2">
      <c r="A1443" s="41" t="s">
        <v>5918</v>
      </c>
      <c r="B1443" s="47" t="s">
        <v>10797</v>
      </c>
    </row>
    <row r="1444" spans="1:2">
      <c r="A1444" s="41" t="s">
        <v>1730</v>
      </c>
      <c r="B1444" s="47" t="s">
        <v>10797</v>
      </c>
    </row>
    <row r="1445" spans="1:2">
      <c r="A1445" s="41" t="s">
        <v>9600</v>
      </c>
      <c r="B1445" s="47" t="s">
        <v>10797</v>
      </c>
    </row>
    <row r="1446" spans="1:2">
      <c r="A1446" s="41" t="s">
        <v>9541</v>
      </c>
      <c r="B1446" s="47" t="s">
        <v>10797</v>
      </c>
    </row>
    <row r="1447" spans="1:2">
      <c r="A1447" s="41" t="s">
        <v>1930</v>
      </c>
      <c r="B1447" s="47" t="s">
        <v>10797</v>
      </c>
    </row>
    <row r="1448" spans="1:2">
      <c r="A1448" s="41" t="s">
        <v>7471</v>
      </c>
      <c r="B1448" s="47" t="s">
        <v>10797</v>
      </c>
    </row>
    <row r="1449" spans="1:2">
      <c r="A1449" s="41" t="s">
        <v>7969</v>
      </c>
      <c r="B1449" s="47" t="s">
        <v>10797</v>
      </c>
    </row>
    <row r="1450" spans="1:2">
      <c r="A1450" s="41" t="s">
        <v>1171</v>
      </c>
      <c r="B1450" s="47" t="s">
        <v>10797</v>
      </c>
    </row>
    <row r="1451" spans="1:2">
      <c r="A1451" s="41" t="s">
        <v>7703</v>
      </c>
      <c r="B1451" s="47" t="s">
        <v>10797</v>
      </c>
    </row>
    <row r="1452" spans="1:2">
      <c r="A1452" s="41" t="s">
        <v>8489</v>
      </c>
      <c r="B1452" s="47" t="s">
        <v>10797</v>
      </c>
    </row>
    <row r="1453" spans="1:2">
      <c r="A1453" s="41" t="s">
        <v>6763</v>
      </c>
      <c r="B1453" s="47" t="s">
        <v>10797</v>
      </c>
    </row>
    <row r="1454" spans="1:2">
      <c r="A1454" s="41" t="s">
        <v>5266</v>
      </c>
      <c r="B1454" s="47" t="s">
        <v>10797</v>
      </c>
    </row>
    <row r="1455" spans="1:2">
      <c r="A1455" s="41" t="s">
        <v>6226</v>
      </c>
      <c r="B1455" s="47" t="s">
        <v>10797</v>
      </c>
    </row>
    <row r="1456" spans="1:2">
      <c r="A1456" s="41" t="s">
        <v>495</v>
      </c>
      <c r="B1456" s="47" t="s">
        <v>10797</v>
      </c>
    </row>
    <row r="1457" spans="1:2">
      <c r="A1457" s="41" t="s">
        <v>7499</v>
      </c>
      <c r="B1457" s="47" t="s">
        <v>10797</v>
      </c>
    </row>
    <row r="1458" spans="1:2">
      <c r="A1458" s="40" t="s">
        <v>395</v>
      </c>
      <c r="B1458" s="47">
        <v>20</v>
      </c>
    </row>
    <row r="1459" spans="1:2">
      <c r="A1459" s="41" t="s">
        <v>2570</v>
      </c>
      <c r="B1459" s="47" t="s">
        <v>10797</v>
      </c>
    </row>
    <row r="1460" spans="1:2">
      <c r="A1460" s="41" t="s">
        <v>3615</v>
      </c>
      <c r="B1460" s="47" t="s">
        <v>10797</v>
      </c>
    </row>
    <row r="1461" spans="1:2">
      <c r="A1461" s="41" t="s">
        <v>663</v>
      </c>
      <c r="B1461" s="47" t="s">
        <v>10797</v>
      </c>
    </row>
    <row r="1462" spans="1:2">
      <c r="A1462" s="41" t="s">
        <v>1730</v>
      </c>
      <c r="B1462" s="47" t="s">
        <v>10797</v>
      </c>
    </row>
    <row r="1463" spans="1:2">
      <c r="A1463" s="41" t="s">
        <v>1602</v>
      </c>
      <c r="B1463" s="47" t="s">
        <v>10797</v>
      </c>
    </row>
    <row r="1464" spans="1:2">
      <c r="A1464" s="41" t="s">
        <v>9600</v>
      </c>
      <c r="B1464" s="47" t="s">
        <v>10797</v>
      </c>
    </row>
    <row r="1465" spans="1:2">
      <c r="A1465" s="41" t="s">
        <v>9541</v>
      </c>
      <c r="B1465" s="47" t="s">
        <v>10797</v>
      </c>
    </row>
    <row r="1466" spans="1:2">
      <c r="A1466" s="41" t="s">
        <v>9256</v>
      </c>
      <c r="B1466" s="47" t="s">
        <v>10797</v>
      </c>
    </row>
    <row r="1467" spans="1:2">
      <c r="A1467" s="41" t="s">
        <v>396</v>
      </c>
      <c r="B1467" s="47" t="s">
        <v>10797</v>
      </c>
    </row>
    <row r="1468" spans="1:2">
      <c r="A1468" s="41" t="s">
        <v>10519</v>
      </c>
      <c r="B1468" s="47" t="s">
        <v>10797</v>
      </c>
    </row>
    <row r="1469" spans="1:2">
      <c r="A1469" s="41" t="s">
        <v>9922</v>
      </c>
      <c r="B1469" s="47" t="s">
        <v>10797</v>
      </c>
    </row>
    <row r="1470" spans="1:2">
      <c r="A1470" s="41" t="s">
        <v>10294</v>
      </c>
      <c r="B1470" s="47" t="s">
        <v>10797</v>
      </c>
    </row>
    <row r="1471" spans="1:2">
      <c r="A1471" s="41" t="s">
        <v>8667</v>
      </c>
      <c r="B1471" s="47" t="s">
        <v>10797</v>
      </c>
    </row>
    <row r="1472" spans="1:2">
      <c r="A1472" s="41" t="s">
        <v>6681</v>
      </c>
      <c r="B1472" s="47" t="s">
        <v>10797</v>
      </c>
    </row>
    <row r="1473" spans="1:2">
      <c r="A1473" s="41" t="s">
        <v>1171</v>
      </c>
      <c r="B1473" s="47" t="s">
        <v>10797</v>
      </c>
    </row>
    <row r="1474" spans="1:2">
      <c r="A1474" s="41" t="s">
        <v>7703</v>
      </c>
      <c r="B1474" s="47" t="s">
        <v>10797</v>
      </c>
    </row>
    <row r="1475" spans="1:2">
      <c r="A1475" s="41" t="s">
        <v>6763</v>
      </c>
      <c r="B1475" s="47" t="s">
        <v>10797</v>
      </c>
    </row>
    <row r="1476" spans="1:2">
      <c r="A1476" s="41" t="s">
        <v>6150</v>
      </c>
      <c r="B1476" s="47" t="s">
        <v>10797</v>
      </c>
    </row>
    <row r="1477" spans="1:2">
      <c r="A1477" s="41" t="s">
        <v>6294</v>
      </c>
      <c r="B1477" s="47" t="s">
        <v>10797</v>
      </c>
    </row>
    <row r="1478" spans="1:2">
      <c r="A1478" s="41" t="s">
        <v>6676</v>
      </c>
      <c r="B1478" s="47" t="s">
        <v>10797</v>
      </c>
    </row>
    <row r="1479" spans="1:2">
      <c r="A1479" s="40" t="s">
        <v>482</v>
      </c>
      <c r="B1479" s="47">
        <v>17</v>
      </c>
    </row>
    <row r="1480" spans="1:2">
      <c r="A1480" s="41" t="s">
        <v>3335</v>
      </c>
      <c r="B1480" s="47" t="s">
        <v>10797</v>
      </c>
    </row>
    <row r="1481" spans="1:2">
      <c r="A1481" s="41" t="s">
        <v>663</v>
      </c>
      <c r="B1481" s="47" t="s">
        <v>10797</v>
      </c>
    </row>
    <row r="1482" spans="1:2">
      <c r="A1482" s="41" t="s">
        <v>1730</v>
      </c>
      <c r="B1482" s="47" t="s">
        <v>10797</v>
      </c>
    </row>
    <row r="1483" spans="1:2">
      <c r="A1483" s="41" t="s">
        <v>426</v>
      </c>
      <c r="B1483" s="47" t="s">
        <v>10797</v>
      </c>
    </row>
    <row r="1484" spans="1:2">
      <c r="A1484" s="41" t="s">
        <v>1602</v>
      </c>
      <c r="B1484" s="47" t="s">
        <v>10797</v>
      </c>
    </row>
    <row r="1485" spans="1:2">
      <c r="A1485" s="41" t="s">
        <v>9600</v>
      </c>
      <c r="B1485" s="47" t="s">
        <v>10797</v>
      </c>
    </row>
    <row r="1486" spans="1:2">
      <c r="A1486" s="41" t="s">
        <v>8969</v>
      </c>
      <c r="B1486" s="47" t="s">
        <v>10797</v>
      </c>
    </row>
    <row r="1487" spans="1:2">
      <c r="A1487" s="41" t="s">
        <v>9992</v>
      </c>
      <c r="B1487" s="47" t="s">
        <v>10797</v>
      </c>
    </row>
    <row r="1488" spans="1:2">
      <c r="A1488" s="41" t="s">
        <v>9884</v>
      </c>
      <c r="B1488" s="47" t="s">
        <v>10797</v>
      </c>
    </row>
    <row r="1489" spans="1:2">
      <c r="A1489" s="41" t="s">
        <v>8667</v>
      </c>
      <c r="B1489" s="47" t="s">
        <v>10797</v>
      </c>
    </row>
    <row r="1490" spans="1:2">
      <c r="A1490" s="41" t="s">
        <v>6872</v>
      </c>
      <c r="B1490" s="47" t="s">
        <v>10797</v>
      </c>
    </row>
    <row r="1491" spans="1:2">
      <c r="A1491" s="41" t="s">
        <v>1568</v>
      </c>
      <c r="B1491" s="47" t="s">
        <v>10797</v>
      </c>
    </row>
    <row r="1492" spans="1:2">
      <c r="A1492" s="41" t="s">
        <v>1617</v>
      </c>
      <c r="B1492" s="47" t="s">
        <v>10797</v>
      </c>
    </row>
    <row r="1493" spans="1:2">
      <c r="A1493" s="41" t="s">
        <v>8084</v>
      </c>
      <c r="B1493" s="47" t="s">
        <v>10797</v>
      </c>
    </row>
    <row r="1494" spans="1:2">
      <c r="A1494" s="41" t="s">
        <v>7703</v>
      </c>
      <c r="B1494" s="47" t="s">
        <v>10797</v>
      </c>
    </row>
    <row r="1495" spans="1:2">
      <c r="A1495" s="41" t="s">
        <v>6294</v>
      </c>
      <c r="B1495" s="47" t="s">
        <v>10797</v>
      </c>
    </row>
    <row r="1496" spans="1:2">
      <c r="A1496" s="41" t="s">
        <v>6704</v>
      </c>
      <c r="B1496" s="47" t="s">
        <v>10797</v>
      </c>
    </row>
    <row r="1497" spans="1:2">
      <c r="A1497" s="40" t="s">
        <v>272</v>
      </c>
      <c r="B1497" s="47">
        <v>26</v>
      </c>
    </row>
    <row r="1498" spans="1:2">
      <c r="A1498" s="41" t="s">
        <v>3335</v>
      </c>
      <c r="B1498" s="47" t="s">
        <v>10797</v>
      </c>
    </row>
    <row r="1499" spans="1:2">
      <c r="A1499" s="41" t="s">
        <v>426</v>
      </c>
      <c r="B1499" s="47" t="s">
        <v>10797</v>
      </c>
    </row>
    <row r="1500" spans="1:2">
      <c r="A1500" s="41" t="s">
        <v>9600</v>
      </c>
      <c r="B1500" s="47" t="s">
        <v>10797</v>
      </c>
    </row>
    <row r="1501" spans="1:2">
      <c r="A1501" s="41" t="s">
        <v>9448</v>
      </c>
      <c r="B1501" s="47" t="s">
        <v>10797</v>
      </c>
    </row>
    <row r="1502" spans="1:2">
      <c r="A1502" s="41" t="s">
        <v>9256</v>
      </c>
      <c r="B1502" s="47" t="s">
        <v>10797</v>
      </c>
    </row>
    <row r="1503" spans="1:2">
      <c r="A1503" s="41" t="s">
        <v>8969</v>
      </c>
      <c r="B1503" s="47" t="s">
        <v>10797</v>
      </c>
    </row>
    <row r="1504" spans="1:2">
      <c r="A1504" s="41" t="s">
        <v>9992</v>
      </c>
      <c r="B1504" s="47" t="s">
        <v>10797</v>
      </c>
    </row>
    <row r="1505" spans="1:2">
      <c r="A1505" s="41" t="s">
        <v>10447</v>
      </c>
      <c r="B1505" s="47" t="s">
        <v>10797</v>
      </c>
    </row>
    <row r="1506" spans="1:2">
      <c r="A1506" s="41" t="s">
        <v>606</v>
      </c>
      <c r="B1506" s="47" t="s">
        <v>10797</v>
      </c>
    </row>
    <row r="1507" spans="1:2">
      <c r="A1507" s="41" t="s">
        <v>266</v>
      </c>
      <c r="B1507" s="47" t="s">
        <v>10797</v>
      </c>
    </row>
    <row r="1508" spans="1:2">
      <c r="A1508" s="41" t="s">
        <v>10485</v>
      </c>
      <c r="B1508" s="47" t="s">
        <v>10797</v>
      </c>
    </row>
    <row r="1509" spans="1:2">
      <c r="A1509" s="41" t="s">
        <v>8667</v>
      </c>
      <c r="B1509" s="47" t="s">
        <v>10797</v>
      </c>
    </row>
    <row r="1510" spans="1:2">
      <c r="A1510" s="41" t="s">
        <v>1568</v>
      </c>
      <c r="B1510" s="47" t="s">
        <v>10797</v>
      </c>
    </row>
    <row r="1511" spans="1:2">
      <c r="A1511" s="41" t="s">
        <v>6177</v>
      </c>
      <c r="B1511" s="47" t="s">
        <v>10797</v>
      </c>
    </row>
    <row r="1512" spans="1:2">
      <c r="A1512" s="41" t="s">
        <v>8084</v>
      </c>
      <c r="B1512" s="47" t="s">
        <v>10797</v>
      </c>
    </row>
    <row r="1513" spans="1:2">
      <c r="A1513" s="41" t="s">
        <v>6751</v>
      </c>
      <c r="B1513" s="47" t="s">
        <v>10797</v>
      </c>
    </row>
    <row r="1514" spans="1:2">
      <c r="A1514" s="41" t="s">
        <v>6720</v>
      </c>
      <c r="B1514" s="47" t="s">
        <v>10797</v>
      </c>
    </row>
    <row r="1515" spans="1:2">
      <c r="A1515" s="41" t="s">
        <v>6923</v>
      </c>
      <c r="B1515" s="47" t="s">
        <v>10797</v>
      </c>
    </row>
    <row r="1516" spans="1:2">
      <c r="A1516" s="41" t="s">
        <v>7703</v>
      </c>
      <c r="B1516" s="47" t="s">
        <v>10797</v>
      </c>
    </row>
    <row r="1517" spans="1:2">
      <c r="A1517" s="41" t="s">
        <v>10253</v>
      </c>
      <c r="B1517" s="47" t="s">
        <v>10797</v>
      </c>
    </row>
    <row r="1518" spans="1:2">
      <c r="A1518" s="41" t="s">
        <v>8489</v>
      </c>
      <c r="B1518" s="47" t="s">
        <v>10797</v>
      </c>
    </row>
    <row r="1519" spans="1:2">
      <c r="A1519" s="41" t="s">
        <v>6763</v>
      </c>
      <c r="B1519" s="47" t="s">
        <v>10797</v>
      </c>
    </row>
    <row r="1520" spans="1:2">
      <c r="A1520" s="41" t="s">
        <v>6150</v>
      </c>
      <c r="B1520" s="47" t="s">
        <v>10797</v>
      </c>
    </row>
    <row r="1521" spans="1:2">
      <c r="A1521" s="41" t="s">
        <v>10804</v>
      </c>
      <c r="B1521" s="47" t="s">
        <v>10797</v>
      </c>
    </row>
    <row r="1522" spans="1:2">
      <c r="A1522" s="41" t="s">
        <v>6226</v>
      </c>
      <c r="B1522" s="47" t="s">
        <v>10797</v>
      </c>
    </row>
    <row r="1523" spans="1:2">
      <c r="A1523" s="41" t="s">
        <v>6294</v>
      </c>
      <c r="B1523" s="47" t="s">
        <v>10797</v>
      </c>
    </row>
    <row r="1524" spans="1:2">
      <c r="A1524" s="40" t="s">
        <v>6066</v>
      </c>
      <c r="B1524" s="47">
        <v>8</v>
      </c>
    </row>
    <row r="1525" spans="1:2">
      <c r="A1525" s="41" t="s">
        <v>9541</v>
      </c>
      <c r="B1525" s="47" t="s">
        <v>10797</v>
      </c>
    </row>
    <row r="1526" spans="1:2">
      <c r="A1526" s="41" t="s">
        <v>8969</v>
      </c>
      <c r="B1526" s="47" t="s">
        <v>10797</v>
      </c>
    </row>
    <row r="1527" spans="1:2">
      <c r="A1527" s="41" t="s">
        <v>9922</v>
      </c>
      <c r="B1527" s="47" t="s">
        <v>10797</v>
      </c>
    </row>
    <row r="1528" spans="1:2">
      <c r="A1528" s="41" t="s">
        <v>8667</v>
      </c>
      <c r="B1528" s="47" t="s">
        <v>10797</v>
      </c>
    </row>
    <row r="1529" spans="1:2">
      <c r="A1529" s="41" t="s">
        <v>7703</v>
      </c>
      <c r="B1529" s="47" t="s">
        <v>10797</v>
      </c>
    </row>
    <row r="1530" spans="1:2">
      <c r="A1530" s="41" t="s">
        <v>10253</v>
      </c>
      <c r="B1530" s="47" t="s">
        <v>10797</v>
      </c>
    </row>
    <row r="1531" spans="1:2">
      <c r="A1531" s="41" t="s">
        <v>6050</v>
      </c>
      <c r="B1531" s="47" t="s">
        <v>10797</v>
      </c>
    </row>
    <row r="1532" spans="1:2">
      <c r="A1532" s="41" t="s">
        <v>6763</v>
      </c>
      <c r="B1532" s="47" t="s">
        <v>10797</v>
      </c>
    </row>
    <row r="1533" spans="1:2">
      <c r="A1533" s="39" t="s">
        <v>10597</v>
      </c>
      <c r="B1533" s="47">
        <v>270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A7546-F804-46E7-85B2-4CC9C8D423F5}">
  <dimension ref="A1:D135"/>
  <sheetViews>
    <sheetView workbookViewId="0">
      <selection activeCell="C136" sqref="C136"/>
    </sheetView>
  </sheetViews>
  <sheetFormatPr defaultRowHeight="14.25"/>
  <cols>
    <col min="1" max="1" width="50.265625" customWidth="1"/>
    <col min="2" max="2" width="18.6640625" customWidth="1"/>
    <col min="3" max="3" width="16.6640625" customWidth="1"/>
    <col min="4" max="4" width="20.06640625" customWidth="1"/>
  </cols>
  <sheetData>
    <row r="1" spans="1:4">
      <c r="A1" t="s">
        <v>10596</v>
      </c>
      <c r="B1" t="s">
        <v>10795</v>
      </c>
      <c r="C1" t="s">
        <v>10807</v>
      </c>
      <c r="D1" s="50" t="s">
        <v>10808</v>
      </c>
    </row>
    <row r="2" spans="1:4">
      <c r="A2" t="s">
        <v>4176</v>
      </c>
      <c r="B2">
        <v>2</v>
      </c>
      <c r="C2">
        <v>0</v>
      </c>
      <c r="D2" s="48">
        <v>0</v>
      </c>
    </row>
    <row r="3" spans="1:4">
      <c r="A3" t="s">
        <v>3960</v>
      </c>
      <c r="B3">
        <v>44</v>
      </c>
      <c r="C3">
        <v>0</v>
      </c>
      <c r="D3" s="48">
        <v>0</v>
      </c>
    </row>
    <row r="4" spans="1:4">
      <c r="A4" t="s">
        <v>210</v>
      </c>
      <c r="B4">
        <v>1</v>
      </c>
      <c r="C4">
        <v>0</v>
      </c>
      <c r="D4" s="48">
        <v>0</v>
      </c>
    </row>
    <row r="5" spans="1:4">
      <c r="A5" t="s">
        <v>3916</v>
      </c>
      <c r="B5">
        <v>13</v>
      </c>
      <c r="C5">
        <v>0</v>
      </c>
      <c r="D5" s="48">
        <v>0</v>
      </c>
    </row>
    <row r="6" spans="1:4">
      <c r="A6" t="s">
        <v>4421</v>
      </c>
      <c r="B6">
        <v>5</v>
      </c>
      <c r="C6">
        <v>0</v>
      </c>
      <c r="D6" s="48">
        <v>0</v>
      </c>
    </row>
    <row r="7" spans="1:4">
      <c r="A7" t="s">
        <v>4484</v>
      </c>
      <c r="B7">
        <v>8</v>
      </c>
      <c r="C7">
        <v>0</v>
      </c>
      <c r="D7" s="48">
        <v>0</v>
      </c>
    </row>
    <row r="8" spans="1:4">
      <c r="A8" t="s">
        <v>1122</v>
      </c>
      <c r="B8">
        <v>3</v>
      </c>
      <c r="C8">
        <v>0</v>
      </c>
      <c r="D8" s="48">
        <v>0</v>
      </c>
    </row>
    <row r="9" spans="1:4">
      <c r="A9" t="s">
        <v>1140</v>
      </c>
      <c r="B9">
        <v>1</v>
      </c>
      <c r="C9">
        <v>0</v>
      </c>
      <c r="D9" s="48">
        <v>0</v>
      </c>
    </row>
    <row r="10" spans="1:4">
      <c r="A10" t="s">
        <v>4411</v>
      </c>
      <c r="B10">
        <v>2</v>
      </c>
      <c r="C10">
        <v>0</v>
      </c>
      <c r="D10" s="48">
        <v>0</v>
      </c>
    </row>
    <row r="11" spans="1:4">
      <c r="A11" t="s">
        <v>4512</v>
      </c>
      <c r="B11">
        <v>1</v>
      </c>
      <c r="C11">
        <v>0</v>
      </c>
      <c r="D11" s="48">
        <v>0</v>
      </c>
    </row>
    <row r="12" spans="1:4">
      <c r="A12" t="s">
        <v>1881</v>
      </c>
      <c r="B12">
        <v>1</v>
      </c>
      <c r="C12">
        <v>0</v>
      </c>
      <c r="D12" s="48">
        <v>0</v>
      </c>
    </row>
    <row r="13" spans="1:4">
      <c r="A13" t="s">
        <v>2247</v>
      </c>
      <c r="B13">
        <v>1</v>
      </c>
      <c r="C13">
        <v>0</v>
      </c>
      <c r="D13" s="48">
        <v>0</v>
      </c>
    </row>
    <row r="14" spans="1:4">
      <c r="A14" t="s">
        <v>2258</v>
      </c>
      <c r="B14">
        <v>4</v>
      </c>
      <c r="C14">
        <v>0</v>
      </c>
      <c r="D14" s="48">
        <v>0</v>
      </c>
    </row>
    <row r="15" spans="1:4">
      <c r="A15" t="s">
        <v>2282</v>
      </c>
      <c r="B15">
        <v>1</v>
      </c>
      <c r="C15">
        <v>0</v>
      </c>
      <c r="D15" s="48">
        <v>0</v>
      </c>
    </row>
    <row r="16" spans="1:4">
      <c r="A16" t="s">
        <v>7079</v>
      </c>
      <c r="B16">
        <v>12</v>
      </c>
      <c r="C16">
        <v>0</v>
      </c>
      <c r="D16" s="48">
        <v>0</v>
      </c>
    </row>
    <row r="17" spans="1:4">
      <c r="A17" t="s">
        <v>9782</v>
      </c>
      <c r="B17">
        <v>22</v>
      </c>
      <c r="C17">
        <v>0</v>
      </c>
      <c r="D17" s="48">
        <v>0</v>
      </c>
    </row>
    <row r="18" spans="1:4">
      <c r="A18" t="s">
        <v>7321</v>
      </c>
      <c r="B18">
        <v>3</v>
      </c>
      <c r="C18">
        <v>0</v>
      </c>
      <c r="D18" s="48">
        <v>0</v>
      </c>
    </row>
    <row r="19" spans="1:4">
      <c r="A19" t="s">
        <v>7364</v>
      </c>
      <c r="B19">
        <v>5</v>
      </c>
      <c r="C19">
        <v>0</v>
      </c>
      <c r="D19" s="48">
        <v>0</v>
      </c>
    </row>
    <row r="20" spans="1:4">
      <c r="A20" t="s">
        <v>7403</v>
      </c>
      <c r="B20">
        <v>4</v>
      </c>
      <c r="C20">
        <v>0</v>
      </c>
      <c r="D20" s="48">
        <v>0</v>
      </c>
    </row>
    <row r="21" spans="1:4">
      <c r="A21" t="s">
        <v>7419</v>
      </c>
      <c r="B21">
        <v>3</v>
      </c>
      <c r="C21">
        <v>0</v>
      </c>
      <c r="D21" s="48">
        <v>0</v>
      </c>
    </row>
    <row r="22" spans="1:4">
      <c r="A22" t="s">
        <v>7430</v>
      </c>
      <c r="B22">
        <v>4</v>
      </c>
      <c r="C22">
        <v>0</v>
      </c>
      <c r="D22" s="48">
        <v>0</v>
      </c>
    </row>
    <row r="23" spans="1:4">
      <c r="A23" t="s">
        <v>7443</v>
      </c>
      <c r="B23">
        <v>4</v>
      </c>
      <c r="C23">
        <v>0</v>
      </c>
      <c r="D23" s="48">
        <v>0</v>
      </c>
    </row>
    <row r="24" spans="1:4">
      <c r="A24" t="s">
        <v>7457</v>
      </c>
      <c r="B24">
        <v>4</v>
      </c>
      <c r="C24">
        <v>0</v>
      </c>
      <c r="D24" s="48">
        <v>0</v>
      </c>
    </row>
    <row r="25" spans="1:4">
      <c r="A25" t="s">
        <v>7356</v>
      </c>
      <c r="B25">
        <v>2</v>
      </c>
      <c r="C25">
        <v>0</v>
      </c>
      <c r="D25" s="48">
        <v>0</v>
      </c>
    </row>
    <row r="26" spans="1:4">
      <c r="A26" t="s">
        <v>6139</v>
      </c>
      <c r="B26">
        <v>3</v>
      </c>
      <c r="C26">
        <v>0</v>
      </c>
      <c r="D26" s="48">
        <v>0</v>
      </c>
    </row>
    <row r="27" spans="1:4">
      <c r="A27" t="s">
        <v>1722</v>
      </c>
      <c r="B27">
        <v>2</v>
      </c>
      <c r="C27">
        <v>0</v>
      </c>
      <c r="D27" s="48">
        <v>0</v>
      </c>
    </row>
    <row r="28" spans="1:4">
      <c r="A28" t="s">
        <v>1553</v>
      </c>
      <c r="B28">
        <v>4</v>
      </c>
      <c r="C28">
        <v>0</v>
      </c>
      <c r="D28" s="48">
        <v>0</v>
      </c>
    </row>
    <row r="29" spans="1:4">
      <c r="A29" t="s">
        <v>10265</v>
      </c>
      <c r="B29">
        <v>5</v>
      </c>
      <c r="C29">
        <v>0</v>
      </c>
      <c r="D29" s="48">
        <v>0</v>
      </c>
    </row>
    <row r="30" spans="1:4">
      <c r="A30" t="s">
        <v>1602</v>
      </c>
      <c r="B30">
        <v>4</v>
      </c>
      <c r="C30">
        <v>0</v>
      </c>
      <c r="D30" s="48">
        <v>0</v>
      </c>
    </row>
    <row r="31" spans="1:4">
      <c r="A31" t="s">
        <v>9692</v>
      </c>
      <c r="B31">
        <v>5</v>
      </c>
      <c r="C31">
        <v>0</v>
      </c>
      <c r="D31" s="48">
        <v>0</v>
      </c>
    </row>
    <row r="32" spans="1:4">
      <c r="A32" t="s">
        <v>9448</v>
      </c>
      <c r="B32">
        <v>27</v>
      </c>
      <c r="C32">
        <v>0</v>
      </c>
      <c r="D32" s="48">
        <v>0</v>
      </c>
    </row>
    <row r="33" spans="1:4">
      <c r="A33" t="s">
        <v>9577</v>
      </c>
      <c r="B33">
        <v>7</v>
      </c>
      <c r="C33">
        <v>0</v>
      </c>
      <c r="D33" s="48">
        <v>0</v>
      </c>
    </row>
    <row r="34" spans="1:4">
      <c r="A34" t="s">
        <v>9772</v>
      </c>
      <c r="B34">
        <v>1</v>
      </c>
      <c r="C34">
        <v>0</v>
      </c>
      <c r="D34" s="48">
        <v>0</v>
      </c>
    </row>
    <row r="35" spans="1:4">
      <c r="A35" t="s">
        <v>10283</v>
      </c>
      <c r="B35">
        <v>3</v>
      </c>
      <c r="C35">
        <v>0</v>
      </c>
      <c r="D35" s="48">
        <v>0</v>
      </c>
    </row>
    <row r="36" spans="1:4">
      <c r="A36" t="s">
        <v>7692</v>
      </c>
      <c r="B36">
        <v>3</v>
      </c>
      <c r="C36">
        <v>0</v>
      </c>
      <c r="D36" s="48">
        <v>0</v>
      </c>
    </row>
    <row r="37" spans="1:4">
      <c r="A37" t="s">
        <v>8457</v>
      </c>
      <c r="B37">
        <v>7</v>
      </c>
      <c r="C37">
        <v>0</v>
      </c>
      <c r="D37" s="48">
        <v>0</v>
      </c>
    </row>
    <row r="38" spans="1:4">
      <c r="A38" t="s">
        <v>8061</v>
      </c>
      <c r="B38">
        <v>7</v>
      </c>
      <c r="C38">
        <v>0</v>
      </c>
      <c r="D38" s="48">
        <v>0</v>
      </c>
    </row>
    <row r="39" spans="1:4">
      <c r="A39" t="s">
        <v>1930</v>
      </c>
      <c r="B39">
        <v>16</v>
      </c>
      <c r="C39">
        <v>0</v>
      </c>
      <c r="D39" s="48">
        <v>0</v>
      </c>
    </row>
    <row r="40" spans="1:4">
      <c r="A40" t="s">
        <v>1898</v>
      </c>
      <c r="B40">
        <v>4</v>
      </c>
      <c r="C40">
        <v>0</v>
      </c>
      <c r="D40" s="48">
        <v>0</v>
      </c>
    </row>
    <row r="41" spans="1:4">
      <c r="A41" t="s">
        <v>7471</v>
      </c>
      <c r="B41">
        <v>3</v>
      </c>
      <c r="C41">
        <v>0</v>
      </c>
      <c r="D41" s="48">
        <v>0</v>
      </c>
    </row>
    <row r="42" spans="1:4">
      <c r="A42" t="s">
        <v>7482</v>
      </c>
      <c r="B42">
        <v>2</v>
      </c>
      <c r="C42">
        <v>0</v>
      </c>
      <c r="D42" s="48">
        <v>0</v>
      </c>
    </row>
    <row r="43" spans="1:4">
      <c r="A43" t="s">
        <v>2370</v>
      </c>
      <c r="B43">
        <v>27</v>
      </c>
      <c r="C43">
        <v>0</v>
      </c>
      <c r="D43" s="48">
        <v>0</v>
      </c>
    </row>
    <row r="44" spans="1:4">
      <c r="A44" t="s">
        <v>1713</v>
      </c>
      <c r="B44">
        <v>2</v>
      </c>
      <c r="C44">
        <v>0</v>
      </c>
      <c r="D44" s="48">
        <v>0</v>
      </c>
    </row>
    <row r="45" spans="1:4">
      <c r="A45" t="s">
        <v>630</v>
      </c>
      <c r="B45">
        <v>10</v>
      </c>
      <c r="C45">
        <v>0</v>
      </c>
      <c r="D45" s="48">
        <v>0</v>
      </c>
    </row>
    <row r="46" spans="1:4">
      <c r="A46" t="s">
        <v>579</v>
      </c>
      <c r="B46">
        <v>8</v>
      </c>
      <c r="C46">
        <v>0</v>
      </c>
      <c r="D46" s="48">
        <v>0</v>
      </c>
    </row>
    <row r="47" spans="1:4">
      <c r="A47" t="s">
        <v>606</v>
      </c>
      <c r="B47">
        <v>7</v>
      </c>
      <c r="C47">
        <v>0</v>
      </c>
      <c r="D47" s="48">
        <v>0</v>
      </c>
    </row>
    <row r="48" spans="1:4">
      <c r="A48" t="s">
        <v>8414</v>
      </c>
      <c r="B48">
        <v>6</v>
      </c>
      <c r="C48">
        <v>0</v>
      </c>
      <c r="D48" s="48">
        <v>0</v>
      </c>
    </row>
    <row r="49" spans="1:4">
      <c r="A49" t="s">
        <v>8440</v>
      </c>
      <c r="B49">
        <v>5</v>
      </c>
      <c r="C49">
        <v>0</v>
      </c>
      <c r="D49" s="48">
        <v>0</v>
      </c>
    </row>
    <row r="50" spans="1:4">
      <c r="A50" t="s">
        <v>9884</v>
      </c>
      <c r="B50">
        <v>12</v>
      </c>
      <c r="C50">
        <v>0</v>
      </c>
      <c r="D50" s="48">
        <v>0</v>
      </c>
    </row>
    <row r="51" spans="1:4">
      <c r="A51" t="s">
        <v>9952</v>
      </c>
      <c r="B51">
        <v>7</v>
      </c>
      <c r="C51">
        <v>0</v>
      </c>
      <c r="D51" s="48">
        <v>0</v>
      </c>
    </row>
    <row r="52" spans="1:4">
      <c r="A52" t="s">
        <v>9922</v>
      </c>
      <c r="B52">
        <v>5</v>
      </c>
      <c r="C52">
        <v>0</v>
      </c>
      <c r="D52" s="48">
        <v>0</v>
      </c>
    </row>
    <row r="53" spans="1:4">
      <c r="A53" t="s">
        <v>10485</v>
      </c>
      <c r="B53">
        <v>9</v>
      </c>
      <c r="C53">
        <v>0</v>
      </c>
      <c r="D53" s="48">
        <v>0</v>
      </c>
    </row>
    <row r="54" spans="1:4">
      <c r="A54" t="s">
        <v>10294</v>
      </c>
      <c r="B54">
        <v>6</v>
      </c>
      <c r="C54">
        <v>0</v>
      </c>
      <c r="D54" s="48">
        <v>0</v>
      </c>
    </row>
    <row r="55" spans="1:4">
      <c r="A55" t="s">
        <v>10094</v>
      </c>
      <c r="B55">
        <v>1</v>
      </c>
      <c r="C55">
        <v>0</v>
      </c>
      <c r="D55" s="48">
        <v>0</v>
      </c>
    </row>
    <row r="56" spans="1:4">
      <c r="A56" t="s">
        <v>9975</v>
      </c>
      <c r="B56">
        <v>5</v>
      </c>
      <c r="C56">
        <v>0</v>
      </c>
      <c r="D56" s="48">
        <v>0</v>
      </c>
    </row>
    <row r="57" spans="1:4">
      <c r="A57" t="s">
        <v>6681</v>
      </c>
      <c r="B57">
        <v>7</v>
      </c>
      <c r="C57">
        <v>0</v>
      </c>
      <c r="D57" s="48">
        <v>0</v>
      </c>
    </row>
    <row r="58" spans="1:4">
      <c r="A58" t="s">
        <v>1568</v>
      </c>
      <c r="B58">
        <v>10</v>
      </c>
      <c r="C58">
        <v>0</v>
      </c>
      <c r="D58" s="48">
        <v>0</v>
      </c>
    </row>
    <row r="59" spans="1:4">
      <c r="A59" t="s">
        <v>6751</v>
      </c>
      <c r="B59">
        <v>3</v>
      </c>
      <c r="C59">
        <v>0</v>
      </c>
      <c r="D59" s="48">
        <v>0</v>
      </c>
    </row>
    <row r="60" spans="1:4">
      <c r="A60" t="s">
        <v>6676</v>
      </c>
      <c r="B60">
        <v>1</v>
      </c>
      <c r="C60">
        <v>0</v>
      </c>
      <c r="D60" s="48">
        <v>0</v>
      </c>
    </row>
    <row r="61" spans="1:4">
      <c r="A61" t="s">
        <v>3214</v>
      </c>
      <c r="B61">
        <v>2</v>
      </c>
      <c r="C61">
        <v>0</v>
      </c>
      <c r="D61" s="48">
        <v>0</v>
      </c>
    </row>
    <row r="62" spans="1:4">
      <c r="A62" t="s">
        <v>1171</v>
      </c>
      <c r="B62">
        <v>9</v>
      </c>
      <c r="C62">
        <v>0</v>
      </c>
      <c r="D62" s="48">
        <v>0</v>
      </c>
    </row>
    <row r="63" spans="1:4">
      <c r="A63" t="s">
        <v>6987</v>
      </c>
      <c r="B63">
        <v>5</v>
      </c>
      <c r="C63">
        <v>0</v>
      </c>
      <c r="D63" s="48">
        <v>0</v>
      </c>
    </row>
    <row r="64" spans="1:4">
      <c r="A64" t="s">
        <v>7071</v>
      </c>
      <c r="B64">
        <v>2</v>
      </c>
      <c r="C64">
        <v>0</v>
      </c>
      <c r="D64" s="48">
        <v>0</v>
      </c>
    </row>
    <row r="65" spans="1:4">
      <c r="A65" t="s">
        <v>6946</v>
      </c>
      <c r="B65">
        <v>11</v>
      </c>
      <c r="C65">
        <v>0</v>
      </c>
      <c r="D65" s="48">
        <v>0</v>
      </c>
    </row>
    <row r="66" spans="1:4">
      <c r="A66" t="s">
        <v>7041</v>
      </c>
      <c r="B66">
        <v>3</v>
      </c>
      <c r="C66">
        <v>0</v>
      </c>
      <c r="D66" s="48">
        <v>0</v>
      </c>
    </row>
    <row r="67" spans="1:4">
      <c r="A67" t="s">
        <v>7007</v>
      </c>
      <c r="B67">
        <v>4</v>
      </c>
      <c r="C67">
        <v>0</v>
      </c>
      <c r="D67" s="48">
        <v>0</v>
      </c>
    </row>
    <row r="68" spans="1:4">
      <c r="A68" t="s">
        <v>8837</v>
      </c>
      <c r="B68">
        <v>9</v>
      </c>
      <c r="C68">
        <v>0</v>
      </c>
      <c r="D68" s="48">
        <v>0</v>
      </c>
    </row>
    <row r="69" spans="1:4">
      <c r="A69" t="s">
        <v>10244</v>
      </c>
      <c r="B69">
        <v>2</v>
      </c>
      <c r="C69">
        <v>0</v>
      </c>
      <c r="D69" s="48">
        <v>0</v>
      </c>
    </row>
    <row r="70" spans="1:4">
      <c r="A70" t="s">
        <v>6938</v>
      </c>
      <c r="B70">
        <v>2</v>
      </c>
      <c r="C70">
        <v>0</v>
      </c>
      <c r="D70" s="48">
        <v>0</v>
      </c>
    </row>
    <row r="71" spans="1:4">
      <c r="A71" t="s">
        <v>10191</v>
      </c>
      <c r="B71">
        <v>1</v>
      </c>
      <c r="C71">
        <v>0</v>
      </c>
      <c r="D71" s="48">
        <v>0</v>
      </c>
    </row>
    <row r="72" spans="1:4">
      <c r="A72" t="s">
        <v>2192</v>
      </c>
      <c r="B72">
        <v>2</v>
      </c>
      <c r="C72">
        <v>0</v>
      </c>
      <c r="D72" s="48">
        <v>0</v>
      </c>
    </row>
    <row r="73" spans="1:4">
      <c r="A73" t="s">
        <v>2508</v>
      </c>
      <c r="B73">
        <v>8</v>
      </c>
      <c r="C73">
        <v>0</v>
      </c>
      <c r="D73" s="48">
        <v>0</v>
      </c>
    </row>
    <row r="74" spans="1:4">
      <c r="A74" t="s">
        <v>3172</v>
      </c>
      <c r="B74">
        <v>2</v>
      </c>
      <c r="C74">
        <v>0</v>
      </c>
      <c r="D74" s="48">
        <v>0</v>
      </c>
    </row>
    <row r="75" spans="1:4">
      <c r="A75" t="s">
        <v>3158</v>
      </c>
      <c r="B75">
        <v>2</v>
      </c>
      <c r="C75">
        <v>0</v>
      </c>
      <c r="D75" s="48">
        <v>0</v>
      </c>
    </row>
    <row r="76" spans="1:4">
      <c r="A76" t="s">
        <v>3167</v>
      </c>
      <c r="B76">
        <v>1</v>
      </c>
      <c r="C76">
        <v>0</v>
      </c>
      <c r="D76" s="48">
        <v>0</v>
      </c>
    </row>
    <row r="77" spans="1:4">
      <c r="A77" t="s">
        <v>1030</v>
      </c>
      <c r="B77">
        <v>2</v>
      </c>
      <c r="C77">
        <v>0</v>
      </c>
      <c r="D77" s="48">
        <v>0</v>
      </c>
    </row>
    <row r="78" spans="1:4">
      <c r="A78" t="s">
        <v>1041</v>
      </c>
      <c r="B78">
        <v>3</v>
      </c>
      <c r="C78">
        <v>0</v>
      </c>
      <c r="D78" s="48">
        <v>0</v>
      </c>
    </row>
    <row r="79" spans="1:4">
      <c r="A79" t="s">
        <v>1013</v>
      </c>
      <c r="B79">
        <v>3</v>
      </c>
      <c r="C79">
        <v>0</v>
      </c>
      <c r="D79" s="48">
        <v>0</v>
      </c>
    </row>
    <row r="80" spans="1:4">
      <c r="A80" t="s">
        <v>3777</v>
      </c>
      <c r="B80">
        <v>6</v>
      </c>
      <c r="C80">
        <v>0</v>
      </c>
      <c r="D80" s="48">
        <v>0</v>
      </c>
    </row>
    <row r="81" spans="1:4">
      <c r="A81" t="s">
        <v>3910</v>
      </c>
      <c r="B81">
        <v>1</v>
      </c>
      <c r="C81">
        <v>0</v>
      </c>
      <c r="D81" s="48">
        <v>0</v>
      </c>
    </row>
    <row r="82" spans="1:4">
      <c r="A82" t="s">
        <v>1147</v>
      </c>
      <c r="B82">
        <v>7</v>
      </c>
      <c r="C82">
        <v>0</v>
      </c>
      <c r="D82" s="48">
        <v>0</v>
      </c>
    </row>
    <row r="83" spans="1:4">
      <c r="A83" t="s">
        <v>3734</v>
      </c>
      <c r="B83">
        <v>5</v>
      </c>
      <c r="C83">
        <v>0</v>
      </c>
      <c r="D83" s="48">
        <v>0</v>
      </c>
    </row>
    <row r="84" spans="1:4">
      <c r="A84" t="s">
        <v>4528</v>
      </c>
      <c r="B84">
        <v>13</v>
      </c>
      <c r="C84">
        <v>0</v>
      </c>
      <c r="D84" s="48">
        <v>0</v>
      </c>
    </row>
    <row r="85" spans="1:4">
      <c r="A85" t="s">
        <v>4647</v>
      </c>
      <c r="B85">
        <v>3</v>
      </c>
      <c r="C85">
        <v>0</v>
      </c>
      <c r="D85" s="48">
        <v>0</v>
      </c>
    </row>
    <row r="86" spans="1:4">
      <c r="A86" t="s">
        <v>4662</v>
      </c>
      <c r="B86">
        <v>10</v>
      </c>
      <c r="C86">
        <v>0</v>
      </c>
      <c r="D86" s="48">
        <v>0</v>
      </c>
    </row>
    <row r="87" spans="1:4">
      <c r="A87" t="s">
        <v>4695</v>
      </c>
      <c r="B87">
        <v>5</v>
      </c>
      <c r="C87">
        <v>0</v>
      </c>
      <c r="D87" s="48">
        <v>0</v>
      </c>
    </row>
    <row r="88" spans="1:4">
      <c r="A88" t="s">
        <v>4739</v>
      </c>
      <c r="B88">
        <v>14</v>
      </c>
      <c r="C88">
        <v>0</v>
      </c>
      <c r="D88" s="48">
        <v>0</v>
      </c>
    </row>
    <row r="89" spans="1:4">
      <c r="A89" t="s">
        <v>4720</v>
      </c>
      <c r="B89">
        <v>5</v>
      </c>
      <c r="C89">
        <v>0</v>
      </c>
      <c r="D89" s="48">
        <v>0</v>
      </c>
    </row>
    <row r="90" spans="1:4">
      <c r="A90" t="s">
        <v>4519</v>
      </c>
      <c r="B90">
        <v>2</v>
      </c>
      <c r="C90">
        <v>0</v>
      </c>
      <c r="D90" s="48">
        <v>0</v>
      </c>
    </row>
    <row r="91" spans="1:4">
      <c r="A91" t="s">
        <v>10514</v>
      </c>
      <c r="B91">
        <v>1</v>
      </c>
      <c r="C91">
        <v>0</v>
      </c>
      <c r="D91" s="48">
        <v>0</v>
      </c>
    </row>
    <row r="92" spans="1:4">
      <c r="A92" t="s">
        <v>4838</v>
      </c>
      <c r="B92">
        <v>1</v>
      </c>
      <c r="C92">
        <v>0</v>
      </c>
      <c r="D92" s="48">
        <v>0</v>
      </c>
    </row>
    <row r="93" spans="1:4">
      <c r="A93" t="s">
        <v>4902</v>
      </c>
      <c r="B93">
        <v>3</v>
      </c>
      <c r="C93">
        <v>0</v>
      </c>
      <c r="D93" s="48">
        <v>0</v>
      </c>
    </row>
    <row r="94" spans="1:4">
      <c r="A94" t="s">
        <v>5152</v>
      </c>
      <c r="B94">
        <v>8</v>
      </c>
      <c r="C94">
        <v>0</v>
      </c>
      <c r="D94" s="48">
        <v>0</v>
      </c>
    </row>
    <row r="95" spans="1:4">
      <c r="A95" t="s">
        <v>5222</v>
      </c>
      <c r="B95">
        <v>7</v>
      </c>
      <c r="C95">
        <v>0</v>
      </c>
      <c r="D95" s="48">
        <v>0</v>
      </c>
    </row>
    <row r="96" spans="1:4">
      <c r="A96" t="s">
        <v>5186</v>
      </c>
      <c r="B96">
        <v>11</v>
      </c>
      <c r="C96">
        <v>0</v>
      </c>
      <c r="D96" s="48">
        <v>0</v>
      </c>
    </row>
    <row r="97" spans="1:4">
      <c r="A97" t="s">
        <v>5254</v>
      </c>
      <c r="B97">
        <v>3</v>
      </c>
      <c r="C97">
        <v>0</v>
      </c>
      <c r="D97" s="48">
        <v>0</v>
      </c>
    </row>
    <row r="98" spans="1:4">
      <c r="A98" t="s">
        <v>5351</v>
      </c>
      <c r="B98">
        <v>11</v>
      </c>
      <c r="C98">
        <v>0</v>
      </c>
      <c r="D98" s="48">
        <v>0</v>
      </c>
    </row>
    <row r="99" spans="1:4">
      <c r="A99" t="s">
        <v>10209</v>
      </c>
      <c r="B99">
        <v>2</v>
      </c>
      <c r="C99">
        <v>0</v>
      </c>
      <c r="D99" s="48">
        <v>0</v>
      </c>
    </row>
    <row r="100" spans="1:4">
      <c r="A100" t="s">
        <v>5534</v>
      </c>
      <c r="B100">
        <v>1</v>
      </c>
      <c r="C100">
        <v>0</v>
      </c>
      <c r="D100" s="48">
        <v>0</v>
      </c>
    </row>
    <row r="101" spans="1:4">
      <c r="A101" t="s">
        <v>2107</v>
      </c>
      <c r="B101">
        <v>1</v>
      </c>
      <c r="C101">
        <v>0</v>
      </c>
      <c r="D101" s="48">
        <v>0</v>
      </c>
    </row>
    <row r="102" spans="1:4">
      <c r="A102" t="s">
        <v>2113</v>
      </c>
      <c r="B102">
        <v>6</v>
      </c>
      <c r="C102">
        <v>0</v>
      </c>
      <c r="D102" s="48">
        <v>0</v>
      </c>
    </row>
    <row r="103" spans="1:4">
      <c r="A103" t="s">
        <v>2133</v>
      </c>
      <c r="B103">
        <v>1</v>
      </c>
      <c r="C103">
        <v>0</v>
      </c>
      <c r="D103" s="48">
        <v>0</v>
      </c>
    </row>
    <row r="104" spans="1:4">
      <c r="A104" t="s">
        <v>10204</v>
      </c>
      <c r="B104">
        <v>1</v>
      </c>
      <c r="C104">
        <v>0</v>
      </c>
      <c r="D104" s="48">
        <v>0</v>
      </c>
    </row>
    <row r="105" spans="1:4">
      <c r="A105" t="s">
        <v>9777</v>
      </c>
      <c r="B105">
        <v>1</v>
      </c>
      <c r="C105">
        <v>0</v>
      </c>
      <c r="D105" s="48">
        <v>0</v>
      </c>
    </row>
    <row r="106" spans="1:4">
      <c r="A106" t="s">
        <v>2143</v>
      </c>
      <c r="B106">
        <v>8</v>
      </c>
      <c r="C106">
        <v>0</v>
      </c>
      <c r="D106" s="48">
        <v>0</v>
      </c>
    </row>
    <row r="107" spans="1:4">
      <c r="A107" t="s">
        <v>2138</v>
      </c>
      <c r="B107">
        <v>1</v>
      </c>
      <c r="C107">
        <v>0</v>
      </c>
      <c r="D107" s="48">
        <v>0</v>
      </c>
    </row>
    <row r="108" spans="1:4">
      <c r="A108" t="s">
        <v>7491</v>
      </c>
      <c r="B108">
        <v>2</v>
      </c>
      <c r="C108">
        <v>0</v>
      </c>
      <c r="D108" s="48">
        <v>0</v>
      </c>
    </row>
    <row r="109" spans="1:4">
      <c r="A109" t="s">
        <v>1548</v>
      </c>
      <c r="B109">
        <v>1</v>
      </c>
      <c r="C109">
        <v>0</v>
      </c>
      <c r="D109" s="48">
        <v>0</v>
      </c>
    </row>
    <row r="110" spans="1:4">
      <c r="A110" t="s">
        <v>4384</v>
      </c>
      <c r="B110">
        <v>8</v>
      </c>
      <c r="C110">
        <v>0</v>
      </c>
      <c r="D110" s="48">
        <v>0</v>
      </c>
    </row>
    <row r="111" spans="1:4">
      <c r="A111" t="s">
        <v>4190</v>
      </c>
      <c r="B111">
        <v>16</v>
      </c>
      <c r="C111">
        <v>0</v>
      </c>
      <c r="D111" s="48">
        <v>0</v>
      </c>
    </row>
    <row r="112" spans="1:4">
      <c r="A112" t="s">
        <v>8122</v>
      </c>
      <c r="B112">
        <v>2</v>
      </c>
      <c r="C112">
        <v>0</v>
      </c>
      <c r="D112" s="48">
        <v>0</v>
      </c>
    </row>
    <row r="113" spans="1:4">
      <c r="A113" t="s">
        <v>4376</v>
      </c>
      <c r="B113">
        <v>2</v>
      </c>
      <c r="C113">
        <v>0</v>
      </c>
      <c r="D113" s="48">
        <v>0</v>
      </c>
    </row>
    <row r="114" spans="1:4">
      <c r="A114" t="s">
        <v>4225</v>
      </c>
      <c r="B114">
        <v>8</v>
      </c>
      <c r="C114">
        <v>0</v>
      </c>
      <c r="D114" s="48">
        <v>0</v>
      </c>
    </row>
    <row r="115" spans="1:4">
      <c r="A115" t="s">
        <v>5795</v>
      </c>
      <c r="B115">
        <v>8</v>
      </c>
      <c r="C115">
        <v>0</v>
      </c>
      <c r="D115" s="48">
        <v>0</v>
      </c>
    </row>
    <row r="116" spans="1:4">
      <c r="A116" t="s">
        <v>6050</v>
      </c>
      <c r="B116">
        <v>17</v>
      </c>
      <c r="C116">
        <v>0</v>
      </c>
      <c r="D116" s="48">
        <v>0</v>
      </c>
    </row>
    <row r="117" spans="1:4">
      <c r="A117" t="s">
        <v>1208</v>
      </c>
      <c r="B117">
        <v>2</v>
      </c>
      <c r="C117">
        <v>0</v>
      </c>
      <c r="D117" s="48">
        <v>0</v>
      </c>
    </row>
    <row r="118" spans="1:4">
      <c r="A118" t="s">
        <v>12</v>
      </c>
      <c r="B118">
        <v>5</v>
      </c>
      <c r="C118">
        <v>0</v>
      </c>
      <c r="D118" s="48">
        <v>0</v>
      </c>
    </row>
    <row r="119" spans="1:4">
      <c r="A119" t="s">
        <v>10196</v>
      </c>
      <c r="B119">
        <v>2</v>
      </c>
      <c r="C119">
        <v>0</v>
      </c>
      <c r="D119" s="48">
        <v>0</v>
      </c>
    </row>
    <row r="120" spans="1:4">
      <c r="A120" t="s">
        <v>10218</v>
      </c>
      <c r="B120">
        <v>8</v>
      </c>
      <c r="C120">
        <v>0</v>
      </c>
      <c r="D120" s="48">
        <v>0</v>
      </c>
    </row>
    <row r="121" spans="1:4">
      <c r="A121" t="s">
        <v>1707</v>
      </c>
      <c r="B121">
        <v>1</v>
      </c>
      <c r="C121">
        <v>0</v>
      </c>
      <c r="D121" s="48">
        <v>0</v>
      </c>
    </row>
    <row r="122" spans="1:4">
      <c r="A122" t="s">
        <v>8149</v>
      </c>
      <c r="B122">
        <v>2</v>
      </c>
      <c r="C122">
        <v>0</v>
      </c>
      <c r="D122" s="48">
        <v>0</v>
      </c>
    </row>
    <row r="123" spans="1:4">
      <c r="A123" t="s">
        <v>345</v>
      </c>
      <c r="B123">
        <v>15</v>
      </c>
      <c r="C123">
        <v>0</v>
      </c>
      <c r="D123" s="48">
        <v>0</v>
      </c>
    </row>
    <row r="124" spans="1:4">
      <c r="A124" t="s">
        <v>9876</v>
      </c>
      <c r="B124">
        <v>2</v>
      </c>
      <c r="C124">
        <v>0</v>
      </c>
      <c r="D124" s="48">
        <v>0</v>
      </c>
    </row>
    <row r="125" spans="1:4">
      <c r="A125" t="s">
        <v>8343</v>
      </c>
      <c r="B125">
        <v>10</v>
      </c>
      <c r="C125">
        <v>0</v>
      </c>
      <c r="D125" s="48">
        <v>0</v>
      </c>
    </row>
    <row r="126" spans="1:4">
      <c r="A126" t="s">
        <v>8867</v>
      </c>
      <c r="B126">
        <v>1</v>
      </c>
      <c r="C126">
        <v>0</v>
      </c>
      <c r="D126" s="48">
        <v>0</v>
      </c>
    </row>
    <row r="127" spans="1:4">
      <c r="A127" t="s">
        <v>8113</v>
      </c>
      <c r="B127">
        <v>2</v>
      </c>
      <c r="C127">
        <v>0</v>
      </c>
      <c r="D127" s="48">
        <v>0</v>
      </c>
    </row>
    <row r="128" spans="1:4">
      <c r="A128" s="51" t="s">
        <v>898</v>
      </c>
      <c r="B128" s="51">
        <v>31</v>
      </c>
      <c r="C128" s="51">
        <v>0</v>
      </c>
      <c r="D128" s="52">
        <v>0</v>
      </c>
    </row>
    <row r="129" spans="1:4">
      <c r="A129" t="s">
        <v>899</v>
      </c>
      <c r="B129">
        <v>31</v>
      </c>
      <c r="C129">
        <v>0</v>
      </c>
      <c r="D129" s="48">
        <v>0</v>
      </c>
    </row>
    <row r="134" spans="1:4">
      <c r="B134">
        <f>COUNTA(B2:B129)</f>
        <v>128</v>
      </c>
    </row>
    <row r="135" spans="1:4">
      <c r="B135">
        <v>127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54C4F-D012-4391-A833-1AA8091747D5}">
  <dimension ref="A1:D140"/>
  <sheetViews>
    <sheetView topLeftCell="A124" workbookViewId="0">
      <selection activeCell="C82" sqref="C82"/>
    </sheetView>
  </sheetViews>
  <sheetFormatPr defaultRowHeight="14.25"/>
  <cols>
    <col min="1" max="1" width="43.265625" customWidth="1"/>
    <col min="2" max="2" width="28.265625" customWidth="1"/>
    <col min="3" max="3" width="21.59765625" customWidth="1"/>
    <col min="4" max="4" width="29.19921875" customWidth="1"/>
  </cols>
  <sheetData>
    <row r="1" spans="1:4">
      <c r="A1" t="s">
        <v>10596</v>
      </c>
      <c r="B1" t="s">
        <v>10795</v>
      </c>
      <c r="C1" t="s">
        <v>10807</v>
      </c>
      <c r="D1" s="50" t="s">
        <v>10808</v>
      </c>
    </row>
    <row r="2" spans="1:4">
      <c r="A2" s="51" t="s">
        <v>209</v>
      </c>
      <c r="B2" s="51">
        <v>82</v>
      </c>
      <c r="C2" s="51">
        <v>2</v>
      </c>
      <c r="D2" s="52">
        <v>2.4390243902439025E-2</v>
      </c>
    </row>
    <row r="3" spans="1:4">
      <c r="A3" t="s">
        <v>4110</v>
      </c>
      <c r="B3">
        <v>21</v>
      </c>
      <c r="C3">
        <v>1</v>
      </c>
      <c r="D3" s="48">
        <v>4.7619047619047616E-2</v>
      </c>
    </row>
    <row r="4" spans="1:4">
      <c r="A4" s="51" t="s">
        <v>1121</v>
      </c>
      <c r="B4" s="51">
        <v>30</v>
      </c>
      <c r="C4" s="51">
        <v>4</v>
      </c>
      <c r="D4" s="52">
        <v>0.13333333333333333</v>
      </c>
    </row>
    <row r="5" spans="1:4">
      <c r="A5" t="s">
        <v>4448</v>
      </c>
      <c r="B5">
        <v>7</v>
      </c>
      <c r="C5">
        <v>2</v>
      </c>
      <c r="D5" s="48">
        <v>0.2857142857142857</v>
      </c>
    </row>
    <row r="6" spans="1:4">
      <c r="A6" s="51" t="s">
        <v>2246</v>
      </c>
      <c r="B6" s="51">
        <v>10</v>
      </c>
      <c r="C6" s="51">
        <v>3</v>
      </c>
      <c r="D6" s="52">
        <v>0.3</v>
      </c>
    </row>
    <row r="7" spans="1:4">
      <c r="A7" s="51" t="s">
        <v>785</v>
      </c>
      <c r="B7" s="51">
        <v>127</v>
      </c>
      <c r="C7" s="51">
        <v>15</v>
      </c>
      <c r="D7" s="52">
        <v>0.11811023622047244</v>
      </c>
    </row>
    <row r="8" spans="1:4">
      <c r="A8" t="s">
        <v>7183</v>
      </c>
      <c r="B8">
        <v>42</v>
      </c>
      <c r="C8">
        <v>4</v>
      </c>
      <c r="D8" s="48">
        <v>9.5238095238095233E-2</v>
      </c>
    </row>
    <row r="9" spans="1:4">
      <c r="A9" t="s">
        <v>10100</v>
      </c>
      <c r="B9">
        <v>17</v>
      </c>
      <c r="C9">
        <v>3</v>
      </c>
      <c r="D9" s="48">
        <v>0.17647058823529413</v>
      </c>
    </row>
    <row r="10" spans="1:4">
      <c r="A10" t="s">
        <v>7117</v>
      </c>
      <c r="B10">
        <v>9</v>
      </c>
      <c r="C10">
        <v>1</v>
      </c>
      <c r="D10" s="48">
        <v>0.1111111111111111</v>
      </c>
    </row>
    <row r="11" spans="1:4">
      <c r="A11" t="s">
        <v>786</v>
      </c>
      <c r="B11">
        <v>16</v>
      </c>
      <c r="C11">
        <v>3</v>
      </c>
      <c r="D11" s="48">
        <v>0.1875</v>
      </c>
    </row>
    <row r="12" spans="1:4">
      <c r="A12" s="51" t="s">
        <v>7355</v>
      </c>
      <c r="B12" s="51">
        <v>31</v>
      </c>
      <c r="C12" s="51">
        <v>1</v>
      </c>
      <c r="D12" s="52">
        <v>3.2258064516129031E-2</v>
      </c>
    </row>
    <row r="13" spans="1:4">
      <c r="A13" t="s">
        <v>7386</v>
      </c>
      <c r="B13">
        <v>5</v>
      </c>
      <c r="C13">
        <v>1</v>
      </c>
      <c r="D13" s="48">
        <v>0.2</v>
      </c>
    </row>
    <row r="14" spans="1:4">
      <c r="A14" s="51" t="s">
        <v>151</v>
      </c>
      <c r="B14" s="51">
        <v>1219</v>
      </c>
      <c r="C14" s="51">
        <v>120</v>
      </c>
      <c r="D14" s="52">
        <v>9.844134536505332E-2</v>
      </c>
    </row>
    <row r="15" spans="1:4">
      <c r="A15" t="s">
        <v>663</v>
      </c>
      <c r="B15">
        <v>35</v>
      </c>
      <c r="C15">
        <v>4</v>
      </c>
      <c r="D15" s="48">
        <v>0.11428571428571428</v>
      </c>
    </row>
    <row r="16" spans="1:4">
      <c r="A16" t="s">
        <v>1730</v>
      </c>
      <c r="B16">
        <v>40</v>
      </c>
      <c r="C16">
        <v>4</v>
      </c>
      <c r="D16" s="48">
        <v>0.1</v>
      </c>
    </row>
    <row r="17" spans="1:4">
      <c r="A17" t="s">
        <v>426</v>
      </c>
      <c r="B17">
        <v>17</v>
      </c>
      <c r="C17">
        <v>5</v>
      </c>
      <c r="D17" s="48">
        <v>0.29411764705882354</v>
      </c>
    </row>
    <row r="18" spans="1:4">
      <c r="A18" t="s">
        <v>9600</v>
      </c>
      <c r="B18">
        <v>26</v>
      </c>
      <c r="C18">
        <v>1</v>
      </c>
      <c r="D18" s="48">
        <v>3.8461538461538464E-2</v>
      </c>
    </row>
    <row r="19" spans="1:4">
      <c r="A19" t="s">
        <v>9541</v>
      </c>
      <c r="B19">
        <v>9</v>
      </c>
      <c r="C19">
        <v>1</v>
      </c>
      <c r="D19" s="48">
        <v>0.1111111111111111</v>
      </c>
    </row>
    <row r="20" spans="1:4">
      <c r="A20" t="s">
        <v>9256</v>
      </c>
      <c r="B20">
        <v>63</v>
      </c>
      <c r="C20">
        <v>1</v>
      </c>
      <c r="D20" s="48">
        <v>1.5873015873015872E-2</v>
      </c>
    </row>
    <row r="21" spans="1:4">
      <c r="A21" t="s">
        <v>8969</v>
      </c>
      <c r="B21">
        <v>86</v>
      </c>
      <c r="C21">
        <v>3</v>
      </c>
      <c r="D21" s="48">
        <v>3.4883720930232558E-2</v>
      </c>
    </row>
    <row r="22" spans="1:4">
      <c r="A22" t="s">
        <v>9992</v>
      </c>
      <c r="B22">
        <v>33</v>
      </c>
      <c r="C22">
        <v>2</v>
      </c>
      <c r="D22" s="48">
        <v>6.0606060606060608E-2</v>
      </c>
    </row>
    <row r="23" spans="1:4">
      <c r="A23" t="s">
        <v>291</v>
      </c>
      <c r="B23">
        <v>14</v>
      </c>
      <c r="C23">
        <v>1</v>
      </c>
      <c r="D23" s="48">
        <v>7.1428571428571425E-2</v>
      </c>
    </row>
    <row r="24" spans="1:4">
      <c r="A24" t="s">
        <v>10447</v>
      </c>
      <c r="B24">
        <v>12</v>
      </c>
      <c r="C24">
        <v>1</v>
      </c>
      <c r="D24" s="48">
        <v>8.3333333333333329E-2</v>
      </c>
    </row>
    <row r="25" spans="1:4">
      <c r="A25" t="s">
        <v>2297</v>
      </c>
      <c r="B25">
        <v>23</v>
      </c>
      <c r="C25">
        <v>4</v>
      </c>
      <c r="D25" s="48">
        <v>0.17391304347826086</v>
      </c>
    </row>
    <row r="26" spans="1:4">
      <c r="A26" t="s">
        <v>396</v>
      </c>
      <c r="B26">
        <v>8</v>
      </c>
      <c r="C26">
        <v>1</v>
      </c>
      <c r="D26" s="48">
        <v>0.125</v>
      </c>
    </row>
    <row r="27" spans="1:4">
      <c r="A27" t="s">
        <v>873</v>
      </c>
      <c r="B27">
        <v>3</v>
      </c>
      <c r="C27">
        <v>1</v>
      </c>
      <c r="D27" s="48">
        <v>0.33333333333333331</v>
      </c>
    </row>
    <row r="28" spans="1:4">
      <c r="A28" t="s">
        <v>7969</v>
      </c>
      <c r="B28">
        <v>22</v>
      </c>
      <c r="C28">
        <v>3</v>
      </c>
      <c r="D28" s="48">
        <v>0.13636363636363635</v>
      </c>
    </row>
    <row r="29" spans="1:4">
      <c r="A29" t="s">
        <v>266</v>
      </c>
      <c r="B29">
        <v>6</v>
      </c>
      <c r="C29">
        <v>1</v>
      </c>
      <c r="D29" s="48">
        <v>0.16666666666666666</v>
      </c>
    </row>
    <row r="30" spans="1:4">
      <c r="A30" t="s">
        <v>216</v>
      </c>
      <c r="B30">
        <v>13</v>
      </c>
      <c r="C30">
        <v>2</v>
      </c>
      <c r="D30" s="48">
        <v>0.15384615384615385</v>
      </c>
    </row>
    <row r="31" spans="1:4">
      <c r="A31" t="s">
        <v>8617</v>
      </c>
      <c r="B31">
        <v>16</v>
      </c>
      <c r="C31">
        <v>1</v>
      </c>
      <c r="D31" s="48">
        <v>6.25E-2</v>
      </c>
    </row>
    <row r="32" spans="1:4">
      <c r="A32" t="s">
        <v>8375</v>
      </c>
      <c r="B32">
        <v>12</v>
      </c>
      <c r="C32">
        <v>1</v>
      </c>
      <c r="D32" s="48">
        <v>8.3333333333333329E-2</v>
      </c>
    </row>
    <row r="33" spans="1:4">
      <c r="A33" t="s">
        <v>10519</v>
      </c>
      <c r="B33">
        <v>25</v>
      </c>
      <c r="C33">
        <v>1</v>
      </c>
      <c r="D33" s="48">
        <v>0.04</v>
      </c>
    </row>
    <row r="34" spans="1:4">
      <c r="A34" t="s">
        <v>8942</v>
      </c>
      <c r="B34">
        <v>8</v>
      </c>
      <c r="C34">
        <v>2</v>
      </c>
      <c r="D34" s="48">
        <v>0.25</v>
      </c>
    </row>
    <row r="35" spans="1:4">
      <c r="A35" t="s">
        <v>9709</v>
      </c>
      <c r="B35">
        <v>20</v>
      </c>
      <c r="C35">
        <v>1</v>
      </c>
      <c r="D35" s="48">
        <v>0.05</v>
      </c>
    </row>
    <row r="36" spans="1:4">
      <c r="A36" t="s">
        <v>9941</v>
      </c>
      <c r="B36">
        <v>3</v>
      </c>
      <c r="C36">
        <v>1</v>
      </c>
      <c r="D36" s="48">
        <v>0.33333333333333331</v>
      </c>
    </row>
    <row r="37" spans="1:4">
      <c r="A37" t="s">
        <v>1913</v>
      </c>
      <c r="B37">
        <v>5</v>
      </c>
      <c r="C37">
        <v>1</v>
      </c>
      <c r="D37" s="48">
        <v>0.2</v>
      </c>
    </row>
    <row r="38" spans="1:4">
      <c r="A38" t="s">
        <v>10358</v>
      </c>
      <c r="B38">
        <v>29</v>
      </c>
      <c r="C38">
        <v>3</v>
      </c>
      <c r="D38" s="48">
        <v>0.10344827586206896</v>
      </c>
    </row>
    <row r="39" spans="1:4">
      <c r="A39" t="s">
        <v>8667</v>
      </c>
      <c r="B39">
        <v>56</v>
      </c>
      <c r="C39">
        <v>3</v>
      </c>
      <c r="D39" s="48">
        <v>5.3571428571428568E-2</v>
      </c>
    </row>
    <row r="40" spans="1:4">
      <c r="A40" t="s">
        <v>10314</v>
      </c>
      <c r="B40">
        <v>14</v>
      </c>
      <c r="C40">
        <v>2</v>
      </c>
      <c r="D40" s="48">
        <v>0.14285714285714285</v>
      </c>
    </row>
    <row r="41" spans="1:4">
      <c r="A41" t="s">
        <v>6872</v>
      </c>
      <c r="B41">
        <v>16</v>
      </c>
      <c r="C41">
        <v>2</v>
      </c>
      <c r="D41" s="48">
        <v>0.125</v>
      </c>
    </row>
    <row r="42" spans="1:4">
      <c r="A42" t="s">
        <v>7571</v>
      </c>
      <c r="B42">
        <v>20</v>
      </c>
      <c r="C42">
        <v>1</v>
      </c>
      <c r="D42" s="48">
        <v>0.05</v>
      </c>
    </row>
    <row r="43" spans="1:4">
      <c r="A43" t="s">
        <v>6177</v>
      </c>
      <c r="B43">
        <v>15</v>
      </c>
      <c r="C43">
        <v>2</v>
      </c>
      <c r="D43" s="48">
        <v>0.13333333333333333</v>
      </c>
    </row>
    <row r="44" spans="1:4">
      <c r="A44" t="s">
        <v>6720</v>
      </c>
      <c r="B44">
        <v>6</v>
      </c>
      <c r="C44">
        <v>2</v>
      </c>
      <c r="D44" s="48">
        <v>0.33333333333333331</v>
      </c>
    </row>
    <row r="45" spans="1:4">
      <c r="A45" t="s">
        <v>137</v>
      </c>
      <c r="B45">
        <v>17</v>
      </c>
      <c r="C45">
        <v>1</v>
      </c>
      <c r="D45" s="48">
        <v>5.8823529411764705E-2</v>
      </c>
    </row>
    <row r="46" spans="1:4">
      <c r="A46" t="s">
        <v>7703</v>
      </c>
      <c r="B46">
        <v>84</v>
      </c>
      <c r="C46">
        <v>1</v>
      </c>
      <c r="D46" s="48">
        <v>1.1904761904761904E-2</v>
      </c>
    </row>
    <row r="47" spans="1:4">
      <c r="A47" t="s">
        <v>6763</v>
      </c>
      <c r="B47">
        <v>35</v>
      </c>
      <c r="C47">
        <v>3</v>
      </c>
      <c r="D47" s="48">
        <v>8.5714285714285715E-2</v>
      </c>
    </row>
    <row r="48" spans="1:4">
      <c r="A48" t="s">
        <v>6150</v>
      </c>
      <c r="B48">
        <v>7</v>
      </c>
      <c r="C48">
        <v>1</v>
      </c>
      <c r="D48" s="48">
        <v>0.14285714285714285</v>
      </c>
    </row>
    <row r="49" spans="1:4">
      <c r="A49" t="s">
        <v>1219</v>
      </c>
      <c r="B49">
        <v>25</v>
      </c>
      <c r="C49">
        <v>1</v>
      </c>
      <c r="D49" s="48">
        <v>0.04</v>
      </c>
    </row>
    <row r="50" spans="1:4">
      <c r="A50" t="s">
        <v>6226</v>
      </c>
      <c r="B50">
        <v>19</v>
      </c>
      <c r="C50">
        <v>3</v>
      </c>
      <c r="D50" s="48">
        <v>0.15789473684210525</v>
      </c>
    </row>
    <row r="51" spans="1:4">
      <c r="A51" t="s">
        <v>6294</v>
      </c>
      <c r="B51">
        <v>126</v>
      </c>
      <c r="C51">
        <v>40</v>
      </c>
      <c r="D51" s="48">
        <v>0.31746031746031744</v>
      </c>
    </row>
    <row r="52" spans="1:4">
      <c r="A52" s="51" t="s">
        <v>117</v>
      </c>
      <c r="B52" s="51">
        <v>193</v>
      </c>
      <c r="C52" s="51">
        <v>72</v>
      </c>
      <c r="D52" s="52">
        <v>0.37305699481865284</v>
      </c>
    </row>
    <row r="53" spans="1:4">
      <c r="A53" t="s">
        <v>3222</v>
      </c>
      <c r="B53">
        <v>12</v>
      </c>
      <c r="C53">
        <v>5</v>
      </c>
      <c r="D53" s="48">
        <v>0.41666666666666669</v>
      </c>
    </row>
    <row r="54" spans="1:4">
      <c r="A54" t="s">
        <v>3260</v>
      </c>
      <c r="B54">
        <v>24</v>
      </c>
      <c r="C54">
        <v>7</v>
      </c>
      <c r="D54" s="48">
        <v>0.29166666666666669</v>
      </c>
    </row>
    <row r="55" spans="1:4">
      <c r="A55" t="s">
        <v>3335</v>
      </c>
      <c r="B55">
        <v>28</v>
      </c>
      <c r="C55">
        <v>6</v>
      </c>
      <c r="D55" s="48">
        <v>0.21428571428571427</v>
      </c>
    </row>
    <row r="56" spans="1:4">
      <c r="A56" t="s">
        <v>3385</v>
      </c>
      <c r="B56">
        <v>8</v>
      </c>
      <c r="C56">
        <v>3</v>
      </c>
      <c r="D56" s="48">
        <v>0.375</v>
      </c>
    </row>
    <row r="57" spans="1:4">
      <c r="A57" t="s">
        <v>3443</v>
      </c>
      <c r="B57">
        <v>16</v>
      </c>
      <c r="C57">
        <v>6</v>
      </c>
      <c r="D57" s="48">
        <v>0.375</v>
      </c>
    </row>
    <row r="58" spans="1:4">
      <c r="A58" t="s">
        <v>3615</v>
      </c>
      <c r="B58">
        <v>7</v>
      </c>
      <c r="C58">
        <v>1</v>
      </c>
      <c r="D58" s="48">
        <v>0.14285714285714285</v>
      </c>
    </row>
    <row r="59" spans="1:4">
      <c r="A59" t="s">
        <v>3548</v>
      </c>
      <c r="B59">
        <v>5</v>
      </c>
      <c r="C59">
        <v>2</v>
      </c>
      <c r="D59" s="48">
        <v>0.4</v>
      </c>
    </row>
    <row r="60" spans="1:4">
      <c r="A60" t="s">
        <v>3181</v>
      </c>
      <c r="B60">
        <v>8</v>
      </c>
      <c r="C60">
        <v>2</v>
      </c>
      <c r="D60" s="48">
        <v>0.25</v>
      </c>
    </row>
    <row r="61" spans="1:4">
      <c r="A61" s="51" t="s">
        <v>6937</v>
      </c>
      <c r="B61" s="51">
        <v>54</v>
      </c>
      <c r="C61" s="51">
        <v>11</v>
      </c>
      <c r="D61" s="52">
        <v>0.20370370370370369</v>
      </c>
    </row>
    <row r="62" spans="1:4">
      <c r="A62" t="s">
        <v>7021</v>
      </c>
      <c r="B62">
        <v>5</v>
      </c>
      <c r="C62">
        <v>1</v>
      </c>
      <c r="D62" s="48">
        <v>0.2</v>
      </c>
    </row>
    <row r="63" spans="1:4">
      <c r="A63" s="51" t="s">
        <v>2170</v>
      </c>
      <c r="B63" s="51">
        <v>16</v>
      </c>
      <c r="C63" s="51">
        <v>6</v>
      </c>
      <c r="D63" s="52">
        <v>0.375</v>
      </c>
    </row>
    <row r="64" spans="1:4">
      <c r="A64" t="s">
        <v>2171</v>
      </c>
      <c r="B64">
        <v>4</v>
      </c>
      <c r="C64">
        <v>1</v>
      </c>
      <c r="D64" s="48">
        <v>0.25</v>
      </c>
    </row>
    <row r="65" spans="1:4">
      <c r="A65" s="51" t="s">
        <v>2454</v>
      </c>
      <c r="B65" s="51">
        <v>198</v>
      </c>
      <c r="C65" s="51">
        <v>32</v>
      </c>
      <c r="D65" s="52">
        <v>0.16161616161616163</v>
      </c>
    </row>
    <row r="66" spans="1:4">
      <c r="A66" t="s">
        <v>2607</v>
      </c>
      <c r="B66">
        <v>61</v>
      </c>
      <c r="C66">
        <v>2</v>
      </c>
      <c r="D66" s="48">
        <v>3.2786885245901641E-2</v>
      </c>
    </row>
    <row r="67" spans="1:4">
      <c r="A67" t="s">
        <v>2815</v>
      </c>
      <c r="B67">
        <v>49</v>
      </c>
      <c r="C67">
        <v>2</v>
      </c>
      <c r="D67" s="48">
        <v>4.0816326530612242E-2</v>
      </c>
    </row>
    <row r="68" spans="1:4">
      <c r="A68" t="s">
        <v>2980</v>
      </c>
      <c r="B68">
        <v>5</v>
      </c>
      <c r="C68">
        <v>1</v>
      </c>
      <c r="D68" s="48">
        <v>0.2</v>
      </c>
    </row>
    <row r="69" spans="1:4">
      <c r="A69" t="s">
        <v>3001</v>
      </c>
      <c r="B69">
        <v>20</v>
      </c>
      <c r="C69">
        <v>2</v>
      </c>
      <c r="D69" s="48">
        <v>0.1</v>
      </c>
    </row>
    <row r="70" spans="1:4">
      <c r="A70" t="s">
        <v>3077</v>
      </c>
      <c r="B70">
        <v>21</v>
      </c>
      <c r="C70">
        <v>10</v>
      </c>
      <c r="D70" s="48">
        <v>0.47619047619047616</v>
      </c>
    </row>
    <row r="71" spans="1:4">
      <c r="A71" s="51" t="s">
        <v>1012</v>
      </c>
      <c r="B71" s="51">
        <v>26</v>
      </c>
      <c r="C71" s="51">
        <v>7</v>
      </c>
      <c r="D71" s="52">
        <v>0.26923076923076922</v>
      </c>
    </row>
    <row r="72" spans="1:4">
      <c r="A72" t="s">
        <v>1053</v>
      </c>
      <c r="B72">
        <v>14</v>
      </c>
      <c r="C72">
        <v>6</v>
      </c>
      <c r="D72" s="48">
        <v>0.42857142857142855</v>
      </c>
    </row>
    <row r="73" spans="1:4">
      <c r="A73" t="s">
        <v>1105</v>
      </c>
      <c r="B73">
        <v>4</v>
      </c>
      <c r="C73">
        <v>1</v>
      </c>
      <c r="D73" s="48">
        <v>0.25</v>
      </c>
    </row>
    <row r="74" spans="1:4">
      <c r="A74" s="51" t="s">
        <v>1146</v>
      </c>
      <c r="B74" s="51">
        <v>50</v>
      </c>
      <c r="C74" s="51">
        <v>7</v>
      </c>
      <c r="D74" s="52">
        <v>0.14000000000000001</v>
      </c>
    </row>
    <row r="75" spans="1:4">
      <c r="A75" t="s">
        <v>3756</v>
      </c>
      <c r="B75">
        <v>6</v>
      </c>
      <c r="C75">
        <v>2</v>
      </c>
      <c r="D75" s="48">
        <v>0.33333333333333331</v>
      </c>
    </row>
    <row r="76" spans="1:4">
      <c r="A76" t="s">
        <v>3814</v>
      </c>
      <c r="B76">
        <v>9</v>
      </c>
      <c r="C76">
        <v>2</v>
      </c>
      <c r="D76" s="48">
        <v>0.22222222222222221</v>
      </c>
    </row>
    <row r="77" spans="1:4">
      <c r="A77" t="s">
        <v>3854</v>
      </c>
      <c r="B77">
        <v>13</v>
      </c>
      <c r="C77">
        <v>1</v>
      </c>
      <c r="D77" s="48">
        <v>7.6923076923076927E-2</v>
      </c>
    </row>
    <row r="78" spans="1:4">
      <c r="A78" s="51" t="s">
        <v>4518</v>
      </c>
      <c r="B78" s="51">
        <v>74</v>
      </c>
      <c r="C78" s="51">
        <v>3</v>
      </c>
      <c r="D78" s="52">
        <v>4.0540540540540543E-2</v>
      </c>
    </row>
    <row r="79" spans="1:4">
      <c r="A79" t="s">
        <v>4570</v>
      </c>
      <c r="B79">
        <v>21</v>
      </c>
      <c r="C79">
        <v>3</v>
      </c>
      <c r="D79" s="48">
        <v>0.14285714285714285</v>
      </c>
    </row>
    <row r="80" spans="1:4">
      <c r="A80" s="51" t="s">
        <v>4788</v>
      </c>
      <c r="B80" s="51">
        <v>131</v>
      </c>
      <c r="C80" s="51">
        <v>11</v>
      </c>
      <c r="D80" s="52">
        <v>8.3969465648854963E-2</v>
      </c>
    </row>
    <row r="81" spans="1:4">
      <c r="A81" t="s">
        <v>4843</v>
      </c>
      <c r="B81">
        <v>9</v>
      </c>
      <c r="C81">
        <v>4</v>
      </c>
      <c r="D81" s="48">
        <v>0.44444444444444442</v>
      </c>
    </row>
    <row r="82" spans="1:4">
      <c r="A82" t="s">
        <v>4885</v>
      </c>
      <c r="B82">
        <v>5</v>
      </c>
      <c r="C82">
        <v>2</v>
      </c>
      <c r="D82" s="48">
        <v>0.4</v>
      </c>
    </row>
    <row r="83" spans="1:4">
      <c r="A83" t="s">
        <v>4914</v>
      </c>
      <c r="B83">
        <v>71</v>
      </c>
      <c r="C83">
        <v>4</v>
      </c>
      <c r="D83" s="48">
        <v>5.6338028169014086E-2</v>
      </c>
    </row>
    <row r="84" spans="1:4">
      <c r="A84" t="s">
        <v>4789</v>
      </c>
      <c r="B84">
        <v>13</v>
      </c>
      <c r="C84">
        <v>1</v>
      </c>
      <c r="D84" s="48">
        <v>7.6923076923076927E-2</v>
      </c>
    </row>
    <row r="85" spans="1:4">
      <c r="A85" s="51" t="s">
        <v>884</v>
      </c>
      <c r="B85" s="51">
        <v>78</v>
      </c>
      <c r="C85" s="51">
        <v>4</v>
      </c>
      <c r="D85" s="52">
        <v>5.128205128205128E-2</v>
      </c>
    </row>
    <row r="86" spans="1:4">
      <c r="A86" t="s">
        <v>885</v>
      </c>
      <c r="B86">
        <v>23</v>
      </c>
      <c r="C86">
        <v>2</v>
      </c>
      <c r="D86" s="48">
        <v>8.6956521739130432E-2</v>
      </c>
    </row>
    <row r="87" spans="1:4">
      <c r="A87" t="s">
        <v>5474</v>
      </c>
      <c r="B87">
        <v>15</v>
      </c>
      <c r="C87">
        <v>1</v>
      </c>
      <c r="D87" s="48">
        <v>6.6666666666666666E-2</v>
      </c>
    </row>
    <row r="88" spans="1:4">
      <c r="A88" t="s">
        <v>5266</v>
      </c>
      <c r="B88">
        <v>26</v>
      </c>
      <c r="C88">
        <v>1</v>
      </c>
      <c r="D88" s="48">
        <v>3.8461538461538464E-2</v>
      </c>
    </row>
    <row r="89" spans="1:4">
      <c r="A89" s="51" t="s">
        <v>1134</v>
      </c>
      <c r="B89" s="51">
        <v>65</v>
      </c>
      <c r="C89" s="51">
        <v>7</v>
      </c>
      <c r="D89" s="52">
        <v>0.1076923076923077</v>
      </c>
    </row>
    <row r="90" spans="1:4">
      <c r="A90" t="s">
        <v>1980</v>
      </c>
      <c r="B90">
        <v>39</v>
      </c>
      <c r="C90">
        <v>3</v>
      </c>
      <c r="D90" s="48">
        <v>7.6923076923076927E-2</v>
      </c>
    </row>
    <row r="91" spans="1:4">
      <c r="A91" s="51" t="s">
        <v>136</v>
      </c>
      <c r="B91" s="51">
        <v>75</v>
      </c>
      <c r="C91" s="51">
        <v>6</v>
      </c>
      <c r="D91" s="52">
        <v>0.08</v>
      </c>
    </row>
    <row r="92" spans="1:4">
      <c r="A92" t="s">
        <v>7650</v>
      </c>
      <c r="B92">
        <v>13</v>
      </c>
      <c r="C92">
        <v>1</v>
      </c>
      <c r="D92" s="48">
        <v>7.6923076923076927E-2</v>
      </c>
    </row>
    <row r="93" spans="1:4">
      <c r="A93" t="s">
        <v>4337</v>
      </c>
      <c r="B93">
        <v>10</v>
      </c>
      <c r="C93">
        <v>3</v>
      </c>
      <c r="D93" s="48">
        <v>0.3</v>
      </c>
    </row>
    <row r="94" spans="1:4">
      <c r="A94" t="s">
        <v>4288</v>
      </c>
      <c r="B94">
        <v>13</v>
      </c>
      <c r="C94">
        <v>2</v>
      </c>
      <c r="D94" s="48">
        <v>0.15384615384615385</v>
      </c>
    </row>
    <row r="95" spans="1:4">
      <c r="A95" s="51" t="s">
        <v>1201</v>
      </c>
      <c r="B95" s="51">
        <v>190</v>
      </c>
      <c r="C95" s="51">
        <v>37</v>
      </c>
      <c r="D95" s="52">
        <v>0.19473684210526315</v>
      </c>
    </row>
    <row r="96" spans="1:4">
      <c r="A96" t="s">
        <v>5565</v>
      </c>
      <c r="B96">
        <v>31</v>
      </c>
      <c r="C96">
        <v>2</v>
      </c>
      <c r="D96" s="48">
        <v>6.4516129032258063E-2</v>
      </c>
    </row>
    <row r="97" spans="1:4">
      <c r="A97" t="s">
        <v>5661</v>
      </c>
      <c r="B97">
        <v>28</v>
      </c>
      <c r="C97">
        <v>4</v>
      </c>
      <c r="D97" s="48">
        <v>0.14285714285714285</v>
      </c>
    </row>
    <row r="98" spans="1:4">
      <c r="A98" t="s">
        <v>5831</v>
      </c>
      <c r="B98">
        <v>28</v>
      </c>
      <c r="C98">
        <v>5</v>
      </c>
      <c r="D98" s="48">
        <v>0.17857142857142858</v>
      </c>
    </row>
    <row r="99" spans="1:4">
      <c r="A99" t="s">
        <v>5918</v>
      </c>
      <c r="B99">
        <v>42</v>
      </c>
      <c r="C99">
        <v>11</v>
      </c>
      <c r="D99" s="48">
        <v>0.26190476190476192</v>
      </c>
    </row>
    <row r="100" spans="1:4">
      <c r="A100" t="s">
        <v>7633</v>
      </c>
      <c r="B100">
        <v>5</v>
      </c>
      <c r="C100">
        <v>1</v>
      </c>
      <c r="D100" s="48">
        <v>0.2</v>
      </c>
    </row>
    <row r="101" spans="1:4">
      <c r="A101" t="s">
        <v>8084</v>
      </c>
      <c r="B101">
        <v>9</v>
      </c>
      <c r="C101">
        <v>1</v>
      </c>
      <c r="D101" s="48">
        <v>0.1111111111111111</v>
      </c>
    </row>
    <row r="102" spans="1:4">
      <c r="A102" t="s">
        <v>5541</v>
      </c>
      <c r="B102">
        <v>7</v>
      </c>
      <c r="C102">
        <v>3</v>
      </c>
      <c r="D102" s="48">
        <v>0.42857142857142855</v>
      </c>
    </row>
    <row r="103" spans="1:4">
      <c r="A103" s="51" t="s">
        <v>1207</v>
      </c>
      <c r="B103" s="51">
        <v>76</v>
      </c>
      <c r="C103" s="51">
        <v>18</v>
      </c>
      <c r="D103" s="52">
        <v>0.23684210526315788</v>
      </c>
    </row>
    <row r="104" spans="1:4">
      <c r="A104" t="s">
        <v>1297</v>
      </c>
      <c r="B104">
        <v>15</v>
      </c>
      <c r="C104">
        <v>2</v>
      </c>
      <c r="D104" s="48">
        <v>0.13333333333333333</v>
      </c>
    </row>
    <row r="105" spans="1:4">
      <c r="A105" t="s">
        <v>1379</v>
      </c>
      <c r="B105">
        <v>9</v>
      </c>
      <c r="C105">
        <v>4</v>
      </c>
      <c r="D105" s="48">
        <v>0.44444444444444442</v>
      </c>
    </row>
    <row r="106" spans="1:4">
      <c r="A106" t="s">
        <v>1345</v>
      </c>
      <c r="B106">
        <v>5</v>
      </c>
      <c r="C106">
        <v>2</v>
      </c>
      <c r="D106" s="48">
        <v>0.4</v>
      </c>
    </row>
    <row r="107" spans="1:4">
      <c r="A107" t="s">
        <v>1408</v>
      </c>
      <c r="B107">
        <v>8</v>
      </c>
      <c r="C107">
        <v>3</v>
      </c>
      <c r="D107" s="48">
        <v>0.375</v>
      </c>
    </row>
    <row r="108" spans="1:4">
      <c r="A108" t="s">
        <v>1226</v>
      </c>
      <c r="B108">
        <v>23</v>
      </c>
      <c r="C108">
        <v>1</v>
      </c>
      <c r="D108" s="48">
        <v>4.3478260869565216E-2</v>
      </c>
    </row>
    <row r="109" spans="1:4">
      <c r="A109" t="s">
        <v>1436</v>
      </c>
      <c r="B109">
        <v>5</v>
      </c>
      <c r="C109">
        <v>2</v>
      </c>
      <c r="D109" s="48">
        <v>0.4</v>
      </c>
    </row>
    <row r="110" spans="1:4">
      <c r="A110" t="s">
        <v>1460</v>
      </c>
      <c r="B110">
        <v>6</v>
      </c>
      <c r="C110">
        <v>1</v>
      </c>
      <c r="D110" s="48">
        <v>0.16666666666666666</v>
      </c>
    </row>
    <row r="111" spans="1:4">
      <c r="A111" s="51" t="s">
        <v>11</v>
      </c>
      <c r="B111" s="51">
        <v>31</v>
      </c>
      <c r="C111" s="51">
        <v>2</v>
      </c>
      <c r="D111" s="52">
        <v>6.4516129032258063E-2</v>
      </c>
    </row>
    <row r="112" spans="1:4">
      <c r="A112" t="s">
        <v>495</v>
      </c>
      <c r="B112">
        <v>26</v>
      </c>
      <c r="C112">
        <v>2</v>
      </c>
      <c r="D112" s="48">
        <v>7.6923076923076927E-2</v>
      </c>
    </row>
    <row r="113" spans="1:4">
      <c r="A113" s="51" t="s">
        <v>344</v>
      </c>
      <c r="B113" s="51">
        <v>113</v>
      </c>
      <c r="C113" s="51">
        <v>22</v>
      </c>
      <c r="D113" s="52">
        <v>0.19469026548672566</v>
      </c>
    </row>
    <row r="114" spans="1:4">
      <c r="A114" t="s">
        <v>8160</v>
      </c>
      <c r="B114">
        <v>14</v>
      </c>
      <c r="C114">
        <v>4</v>
      </c>
      <c r="D114" s="48">
        <v>0.2857142857142857</v>
      </c>
    </row>
    <row r="115" spans="1:4">
      <c r="A115" t="s">
        <v>1483</v>
      </c>
      <c r="B115">
        <v>19</v>
      </c>
      <c r="C115">
        <v>3</v>
      </c>
      <c r="D115" s="48">
        <v>0.15789473684210525</v>
      </c>
    </row>
    <row r="116" spans="1:4">
      <c r="A116" t="s">
        <v>1864</v>
      </c>
      <c r="B116">
        <v>5</v>
      </c>
      <c r="C116">
        <v>2</v>
      </c>
      <c r="D116" s="48">
        <v>0.4</v>
      </c>
    </row>
    <row r="117" spans="1:4">
      <c r="A117" t="s">
        <v>7542</v>
      </c>
      <c r="B117">
        <v>9</v>
      </c>
      <c r="C117">
        <v>3</v>
      </c>
      <c r="D117" s="48">
        <v>0.33333333333333331</v>
      </c>
    </row>
    <row r="118" spans="1:4">
      <c r="A118" t="s">
        <v>837</v>
      </c>
      <c r="B118">
        <v>11</v>
      </c>
      <c r="C118">
        <v>1</v>
      </c>
      <c r="D118" s="48">
        <v>9.0909090909090912E-2</v>
      </c>
    </row>
    <row r="119" spans="1:4">
      <c r="A119" t="s">
        <v>10154</v>
      </c>
      <c r="B119">
        <v>6</v>
      </c>
      <c r="C119">
        <v>2</v>
      </c>
      <c r="D119" s="48">
        <v>0.33333333333333331</v>
      </c>
    </row>
    <row r="120" spans="1:4">
      <c r="A120" t="s">
        <v>8037</v>
      </c>
      <c r="B120">
        <v>5</v>
      </c>
      <c r="C120">
        <v>1</v>
      </c>
      <c r="D120" s="48">
        <v>0.2</v>
      </c>
    </row>
    <row r="121" spans="1:4">
      <c r="A121" t="s">
        <v>7499</v>
      </c>
      <c r="B121">
        <v>10</v>
      </c>
      <c r="C121">
        <v>1</v>
      </c>
      <c r="D121" s="48">
        <v>0.1</v>
      </c>
    </row>
    <row r="122" spans="1:4">
      <c r="A122" s="51" t="s">
        <v>1616</v>
      </c>
      <c r="B122" s="51">
        <v>41</v>
      </c>
      <c r="C122" s="51">
        <v>1</v>
      </c>
      <c r="D122" s="52">
        <v>2.4390243902439025E-2</v>
      </c>
    </row>
    <row r="123" spans="1:4">
      <c r="A123" t="s">
        <v>1617</v>
      </c>
      <c r="B123">
        <v>29</v>
      </c>
      <c r="C123">
        <v>1</v>
      </c>
      <c r="D123" s="48">
        <v>3.4482758620689655E-2</v>
      </c>
    </row>
    <row r="124" spans="1:4">
      <c r="A124" s="51" t="s">
        <v>76</v>
      </c>
      <c r="B124" s="51">
        <v>67</v>
      </c>
      <c r="C124" s="51">
        <v>11</v>
      </c>
      <c r="D124" s="52">
        <v>0.16417910447761194</v>
      </c>
    </row>
    <row r="125" spans="1:4">
      <c r="A125" t="s">
        <v>9850</v>
      </c>
      <c r="B125">
        <v>8</v>
      </c>
      <c r="C125">
        <v>2</v>
      </c>
      <c r="D125" s="48">
        <v>0.25</v>
      </c>
    </row>
    <row r="126" spans="1:4">
      <c r="A126" t="s">
        <v>8298</v>
      </c>
      <c r="B126">
        <v>11</v>
      </c>
      <c r="C126">
        <v>5</v>
      </c>
      <c r="D126" s="48">
        <v>0.45454545454545453</v>
      </c>
    </row>
    <row r="127" spans="1:4">
      <c r="A127" t="s">
        <v>8489</v>
      </c>
      <c r="B127">
        <v>40</v>
      </c>
      <c r="C127">
        <v>3</v>
      </c>
      <c r="D127" s="48">
        <v>7.4999999999999997E-2</v>
      </c>
    </row>
    <row r="128" spans="1:4">
      <c r="A128" t="s">
        <v>77</v>
      </c>
      <c r="B128">
        <v>7</v>
      </c>
      <c r="C128">
        <v>1</v>
      </c>
      <c r="D128" s="48">
        <v>0.14285714285714285</v>
      </c>
    </row>
    <row r="129" spans="1:4">
      <c r="A129" s="51" t="s">
        <v>30</v>
      </c>
      <c r="B129" s="51">
        <v>13</v>
      </c>
      <c r="C129" s="51">
        <v>1</v>
      </c>
      <c r="D129" s="52">
        <v>7.6923076923076927E-2</v>
      </c>
    </row>
    <row r="130" spans="1:4">
      <c r="A130" t="s">
        <v>31</v>
      </c>
      <c r="B130">
        <v>11</v>
      </c>
      <c r="C130">
        <v>1</v>
      </c>
      <c r="D130" s="48">
        <v>9.0909090909090912E-2</v>
      </c>
    </row>
    <row r="131" spans="1:4">
      <c r="A131" s="51" t="s">
        <v>8872</v>
      </c>
      <c r="B131" s="51">
        <v>18</v>
      </c>
      <c r="C131" s="51">
        <v>3</v>
      </c>
      <c r="D131" s="52">
        <v>0.16666666666666666</v>
      </c>
    </row>
    <row r="132" spans="1:4">
      <c r="A132" t="s">
        <v>8873</v>
      </c>
      <c r="B132">
        <v>18</v>
      </c>
      <c r="C132">
        <v>3</v>
      </c>
      <c r="D132" s="48">
        <v>0.16666666666666666</v>
      </c>
    </row>
    <row r="133" spans="1:4">
      <c r="A133" s="53" t="s">
        <v>10597</v>
      </c>
      <c r="B133" s="53">
        <v>3039</v>
      </c>
      <c r="C133" s="53">
        <v>406</v>
      </c>
      <c r="D133" s="54">
        <v>0.13359657782165185</v>
      </c>
    </row>
    <row r="137" spans="1:4">
      <c r="B137">
        <f>COUNTA(B2:B132)</f>
        <v>131</v>
      </c>
    </row>
    <row r="138" spans="1:4">
      <c r="B138">
        <f>131-25</f>
        <v>106</v>
      </c>
    </row>
    <row r="139" spans="1:4">
      <c r="B139">
        <f>11+26+106+127</f>
        <v>270</v>
      </c>
    </row>
    <row r="140" spans="1:4">
      <c r="B140">
        <f>11+26+106+127</f>
        <v>270</v>
      </c>
    </row>
  </sheetData>
  <autoFilter ref="A1:D133" xr:uid="{F5F3B325-7401-461F-9D48-1630292DAA0A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9EFEB-8429-40CB-BB83-80426EB0BAD3}">
  <dimension ref="A1:D320"/>
  <sheetViews>
    <sheetView zoomScaleNormal="100" workbookViewId="0">
      <selection activeCell="D5" sqref="D5"/>
    </sheetView>
  </sheetViews>
  <sheetFormatPr defaultRowHeight="14.25"/>
  <cols>
    <col min="1" max="1" width="71.06640625" customWidth="1"/>
    <col min="2" max="2" width="33.3984375" customWidth="1"/>
    <col min="3" max="3" width="29.59765625" customWidth="1"/>
    <col min="4" max="4" width="13.59765625" customWidth="1"/>
  </cols>
  <sheetData>
    <row r="1" spans="1:4">
      <c r="A1" t="s">
        <v>10596</v>
      </c>
      <c r="B1" t="s">
        <v>10795</v>
      </c>
      <c r="C1" t="s">
        <v>10807</v>
      </c>
      <c r="D1" s="56" t="s">
        <v>10808</v>
      </c>
    </row>
    <row r="2" spans="1:4">
      <c r="A2" s="51" t="s">
        <v>209</v>
      </c>
      <c r="B2" s="51">
        <v>82</v>
      </c>
      <c r="C2" s="51">
        <v>2</v>
      </c>
      <c r="D2" s="52">
        <f>C2/B2</f>
        <v>2.4390243902439025E-2</v>
      </c>
    </row>
    <row r="3" spans="1:4">
      <c r="A3" s="55" t="s">
        <v>209</v>
      </c>
      <c r="B3">
        <v>21</v>
      </c>
      <c r="C3">
        <v>1</v>
      </c>
      <c r="D3" s="48">
        <f t="shared" ref="D3:D66" si="0">C3/B3</f>
        <v>4.7619047619047616E-2</v>
      </c>
    </row>
    <row r="4" spans="1:4">
      <c r="A4" s="55" t="s">
        <v>209</v>
      </c>
      <c r="B4">
        <v>2</v>
      </c>
      <c r="C4">
        <v>0</v>
      </c>
      <c r="D4" s="48">
        <f t="shared" si="0"/>
        <v>0</v>
      </c>
    </row>
    <row r="5" spans="1:4">
      <c r="A5" s="55" t="s">
        <v>209</v>
      </c>
      <c r="B5">
        <v>44</v>
      </c>
      <c r="C5">
        <v>0</v>
      </c>
      <c r="D5" s="48">
        <f t="shared" si="0"/>
        <v>0</v>
      </c>
    </row>
    <row r="6" spans="1:4">
      <c r="A6" s="55" t="s">
        <v>209</v>
      </c>
      <c r="B6">
        <v>1</v>
      </c>
      <c r="C6">
        <v>0</v>
      </c>
      <c r="D6" s="48">
        <f t="shared" si="0"/>
        <v>0</v>
      </c>
    </row>
    <row r="7" spans="1:4">
      <c r="A7" s="55" t="s">
        <v>209</v>
      </c>
      <c r="B7">
        <v>1</v>
      </c>
      <c r="C7">
        <v>1</v>
      </c>
      <c r="D7" s="48">
        <f t="shared" si="0"/>
        <v>1</v>
      </c>
    </row>
    <row r="8" spans="1:4">
      <c r="A8" s="55" t="s">
        <v>209</v>
      </c>
      <c r="B8">
        <v>13</v>
      </c>
      <c r="C8">
        <v>0</v>
      </c>
      <c r="D8" s="48">
        <f t="shared" si="0"/>
        <v>0</v>
      </c>
    </row>
    <row r="9" spans="1:4">
      <c r="A9" s="51" t="s">
        <v>1121</v>
      </c>
      <c r="B9" s="51">
        <v>30</v>
      </c>
      <c r="C9" s="51">
        <v>4</v>
      </c>
      <c r="D9" s="52">
        <f t="shared" si="0"/>
        <v>0.13333333333333333</v>
      </c>
    </row>
    <row r="10" spans="1:4">
      <c r="A10" s="7" t="s">
        <v>1121</v>
      </c>
      <c r="B10">
        <v>5</v>
      </c>
      <c r="C10">
        <v>0</v>
      </c>
      <c r="D10" s="48">
        <f t="shared" si="0"/>
        <v>0</v>
      </c>
    </row>
    <row r="11" spans="1:4">
      <c r="A11" s="7" t="s">
        <v>1121</v>
      </c>
      <c r="B11">
        <v>7</v>
      </c>
      <c r="C11">
        <v>2</v>
      </c>
      <c r="D11" s="48">
        <f t="shared" si="0"/>
        <v>0.2857142857142857</v>
      </c>
    </row>
    <row r="12" spans="1:4">
      <c r="A12" s="7" t="s">
        <v>1121</v>
      </c>
      <c r="B12">
        <v>8</v>
      </c>
      <c r="C12">
        <v>0</v>
      </c>
      <c r="D12" s="48">
        <f t="shared" si="0"/>
        <v>0</v>
      </c>
    </row>
    <row r="13" spans="1:4">
      <c r="A13" s="7" t="s">
        <v>1121</v>
      </c>
      <c r="B13">
        <v>3</v>
      </c>
      <c r="C13">
        <v>0</v>
      </c>
      <c r="D13" s="48">
        <f t="shared" si="0"/>
        <v>0</v>
      </c>
    </row>
    <row r="14" spans="1:4">
      <c r="A14" s="7" t="s">
        <v>1121</v>
      </c>
      <c r="B14">
        <v>1</v>
      </c>
      <c r="C14">
        <v>0</v>
      </c>
      <c r="D14" s="48">
        <f t="shared" si="0"/>
        <v>0</v>
      </c>
    </row>
    <row r="15" spans="1:4">
      <c r="A15" s="7" t="s">
        <v>1121</v>
      </c>
      <c r="B15">
        <v>2</v>
      </c>
      <c r="C15">
        <v>2</v>
      </c>
      <c r="D15" s="48">
        <f t="shared" si="0"/>
        <v>1</v>
      </c>
    </row>
    <row r="16" spans="1:4">
      <c r="A16" s="7" t="s">
        <v>1121</v>
      </c>
      <c r="B16">
        <v>2</v>
      </c>
      <c r="C16">
        <v>0</v>
      </c>
      <c r="D16" s="48">
        <f t="shared" si="0"/>
        <v>0</v>
      </c>
    </row>
    <row r="17" spans="1:4">
      <c r="A17" s="7" t="s">
        <v>1121</v>
      </c>
      <c r="B17">
        <v>1</v>
      </c>
      <c r="C17">
        <v>0</v>
      </c>
      <c r="D17" s="48">
        <f t="shared" si="0"/>
        <v>0</v>
      </c>
    </row>
    <row r="18" spans="1:4">
      <c r="A18" s="7" t="s">
        <v>1121</v>
      </c>
      <c r="B18">
        <v>1</v>
      </c>
      <c r="C18">
        <v>0</v>
      </c>
      <c r="D18" s="48">
        <f t="shared" si="0"/>
        <v>0</v>
      </c>
    </row>
    <row r="19" spans="1:4">
      <c r="A19" s="51" t="s">
        <v>2246</v>
      </c>
      <c r="B19" s="51">
        <v>10</v>
      </c>
      <c r="C19" s="51">
        <v>3</v>
      </c>
      <c r="D19" s="52">
        <f t="shared" si="0"/>
        <v>0.3</v>
      </c>
    </row>
    <row r="20" spans="1:4">
      <c r="A20" s="7" t="s">
        <v>2246</v>
      </c>
      <c r="B20">
        <v>2</v>
      </c>
      <c r="C20">
        <v>1</v>
      </c>
      <c r="D20" s="48">
        <f t="shared" si="0"/>
        <v>0.5</v>
      </c>
    </row>
    <row r="21" spans="1:4">
      <c r="A21" s="7" t="s">
        <v>2246</v>
      </c>
      <c r="B21">
        <v>1</v>
      </c>
      <c r="C21">
        <v>0</v>
      </c>
      <c r="D21" s="48">
        <f t="shared" si="0"/>
        <v>0</v>
      </c>
    </row>
    <row r="22" spans="1:4">
      <c r="A22" s="7" t="s">
        <v>2246</v>
      </c>
      <c r="B22">
        <v>1</v>
      </c>
      <c r="C22">
        <v>1</v>
      </c>
      <c r="D22" s="48">
        <f t="shared" si="0"/>
        <v>1</v>
      </c>
    </row>
    <row r="23" spans="1:4">
      <c r="A23" s="7" t="s">
        <v>2246</v>
      </c>
      <c r="B23">
        <v>4</v>
      </c>
      <c r="C23">
        <v>0</v>
      </c>
      <c r="D23" s="48">
        <f t="shared" si="0"/>
        <v>0</v>
      </c>
    </row>
    <row r="24" spans="1:4">
      <c r="A24" s="7" t="s">
        <v>2246</v>
      </c>
      <c r="B24">
        <v>1</v>
      </c>
      <c r="C24">
        <v>1</v>
      </c>
      <c r="D24" s="48">
        <f t="shared" si="0"/>
        <v>1</v>
      </c>
    </row>
    <row r="25" spans="1:4">
      <c r="A25" s="7" t="s">
        <v>2246</v>
      </c>
      <c r="B25">
        <v>1</v>
      </c>
      <c r="C25">
        <v>0</v>
      </c>
      <c r="D25" s="48">
        <f t="shared" si="0"/>
        <v>0</v>
      </c>
    </row>
    <row r="26" spans="1:4">
      <c r="A26" s="51" t="s">
        <v>785</v>
      </c>
      <c r="B26" s="51">
        <v>127</v>
      </c>
      <c r="C26" s="51">
        <v>15</v>
      </c>
      <c r="D26" s="52">
        <f t="shared" si="0"/>
        <v>0.11811023622047244</v>
      </c>
    </row>
    <row r="27" spans="1:4">
      <c r="A27" s="7" t="s">
        <v>785</v>
      </c>
      <c r="B27">
        <v>42</v>
      </c>
      <c r="C27">
        <v>4</v>
      </c>
      <c r="D27" s="48">
        <f t="shared" si="0"/>
        <v>9.5238095238095233E-2</v>
      </c>
    </row>
    <row r="28" spans="1:4">
      <c r="A28" s="7" t="s">
        <v>785</v>
      </c>
      <c r="B28">
        <v>6</v>
      </c>
      <c r="C28">
        <v>4</v>
      </c>
      <c r="D28" s="48">
        <f t="shared" si="0"/>
        <v>0.66666666666666663</v>
      </c>
    </row>
    <row r="29" spans="1:4">
      <c r="A29" s="7" t="s">
        <v>785</v>
      </c>
      <c r="B29">
        <v>12</v>
      </c>
      <c r="C29">
        <v>0</v>
      </c>
      <c r="D29" s="48">
        <f t="shared" si="0"/>
        <v>0</v>
      </c>
    </row>
    <row r="30" spans="1:4">
      <c r="A30" s="7" t="s">
        <v>785</v>
      </c>
      <c r="B30">
        <v>22</v>
      </c>
      <c r="C30">
        <v>0</v>
      </c>
      <c r="D30" s="48">
        <f t="shared" si="0"/>
        <v>0</v>
      </c>
    </row>
    <row r="31" spans="1:4">
      <c r="A31" s="7" t="s">
        <v>785</v>
      </c>
      <c r="B31">
        <v>17</v>
      </c>
      <c r="C31">
        <v>3</v>
      </c>
      <c r="D31" s="48">
        <f t="shared" si="0"/>
        <v>0.17647058823529413</v>
      </c>
    </row>
    <row r="32" spans="1:4">
      <c r="A32" s="7" t="s">
        <v>785</v>
      </c>
      <c r="B32">
        <v>3</v>
      </c>
      <c r="C32">
        <v>0</v>
      </c>
      <c r="D32" s="48">
        <f t="shared" si="0"/>
        <v>0</v>
      </c>
    </row>
    <row r="33" spans="1:4">
      <c r="A33" s="7" t="s">
        <v>785</v>
      </c>
      <c r="B33">
        <v>9</v>
      </c>
      <c r="C33">
        <v>1</v>
      </c>
      <c r="D33" s="48">
        <f t="shared" si="0"/>
        <v>0.1111111111111111</v>
      </c>
    </row>
    <row r="34" spans="1:4">
      <c r="A34" s="7" t="s">
        <v>785</v>
      </c>
      <c r="B34">
        <v>16</v>
      </c>
      <c r="C34">
        <v>3</v>
      </c>
      <c r="D34" s="48">
        <f t="shared" si="0"/>
        <v>0.1875</v>
      </c>
    </row>
    <row r="35" spans="1:4">
      <c r="A35" s="51" t="s">
        <v>7355</v>
      </c>
      <c r="B35" s="51">
        <v>31</v>
      </c>
      <c r="C35" s="51">
        <v>1</v>
      </c>
      <c r="D35" s="52">
        <f t="shared" si="0"/>
        <v>3.2258064516129031E-2</v>
      </c>
    </row>
    <row r="36" spans="1:4">
      <c r="A36" s="7" t="s">
        <v>7355</v>
      </c>
      <c r="B36">
        <v>5</v>
      </c>
      <c r="C36">
        <v>0</v>
      </c>
      <c r="D36" s="48">
        <f t="shared" si="0"/>
        <v>0</v>
      </c>
    </row>
    <row r="37" spans="1:4">
      <c r="A37" s="7" t="s">
        <v>7355</v>
      </c>
      <c r="B37">
        <v>5</v>
      </c>
      <c r="C37">
        <v>1</v>
      </c>
      <c r="D37" s="48">
        <f t="shared" si="0"/>
        <v>0.2</v>
      </c>
    </row>
    <row r="38" spans="1:4">
      <c r="A38" s="7" t="s">
        <v>7355</v>
      </c>
      <c r="B38">
        <v>4</v>
      </c>
      <c r="C38">
        <v>0</v>
      </c>
      <c r="D38" s="48">
        <f t="shared" si="0"/>
        <v>0</v>
      </c>
    </row>
    <row r="39" spans="1:4">
      <c r="A39" s="7" t="s">
        <v>7355</v>
      </c>
      <c r="B39">
        <v>3</v>
      </c>
      <c r="C39">
        <v>0</v>
      </c>
      <c r="D39" s="48">
        <f t="shared" si="0"/>
        <v>0</v>
      </c>
    </row>
    <row r="40" spans="1:4">
      <c r="A40" s="7" t="s">
        <v>7355</v>
      </c>
      <c r="B40">
        <v>4</v>
      </c>
      <c r="C40">
        <v>0</v>
      </c>
      <c r="D40" s="48">
        <f t="shared" si="0"/>
        <v>0</v>
      </c>
    </row>
    <row r="41" spans="1:4">
      <c r="A41" s="7" t="s">
        <v>7355</v>
      </c>
      <c r="B41">
        <v>4</v>
      </c>
      <c r="C41">
        <v>0</v>
      </c>
      <c r="D41" s="48">
        <f t="shared" si="0"/>
        <v>0</v>
      </c>
    </row>
    <row r="42" spans="1:4">
      <c r="A42" s="7" t="s">
        <v>7355</v>
      </c>
      <c r="B42">
        <v>4</v>
      </c>
      <c r="C42">
        <v>0</v>
      </c>
      <c r="D42" s="48">
        <f t="shared" si="0"/>
        <v>0</v>
      </c>
    </row>
    <row r="43" spans="1:4">
      <c r="A43" s="7" t="s">
        <v>7355</v>
      </c>
      <c r="B43">
        <v>2</v>
      </c>
      <c r="C43">
        <v>0</v>
      </c>
      <c r="D43" s="48">
        <f t="shared" si="0"/>
        <v>0</v>
      </c>
    </row>
    <row r="44" spans="1:4">
      <c r="A44" s="51" t="s">
        <v>151</v>
      </c>
      <c r="B44" s="51">
        <v>1219</v>
      </c>
      <c r="C44" s="51">
        <v>120</v>
      </c>
      <c r="D44" s="52">
        <f t="shared" si="0"/>
        <v>9.844134536505332E-2</v>
      </c>
    </row>
    <row r="45" spans="1:4">
      <c r="A45" s="7" t="s">
        <v>151</v>
      </c>
      <c r="B45">
        <v>3</v>
      </c>
      <c r="C45">
        <v>0</v>
      </c>
      <c r="D45" s="48">
        <f t="shared" si="0"/>
        <v>0</v>
      </c>
    </row>
    <row r="46" spans="1:4">
      <c r="A46" s="7" t="s">
        <v>151</v>
      </c>
      <c r="B46">
        <v>35</v>
      </c>
      <c r="C46">
        <v>4</v>
      </c>
      <c r="D46" s="48">
        <f t="shared" si="0"/>
        <v>0.11428571428571428</v>
      </c>
    </row>
    <row r="47" spans="1:4">
      <c r="A47" s="7" t="s">
        <v>151</v>
      </c>
      <c r="B47">
        <v>2</v>
      </c>
      <c r="C47">
        <v>0</v>
      </c>
      <c r="D47" s="48">
        <f t="shared" si="0"/>
        <v>0</v>
      </c>
    </row>
    <row r="48" spans="1:4">
      <c r="A48" s="7" t="s">
        <v>151</v>
      </c>
      <c r="B48">
        <v>40</v>
      </c>
      <c r="C48">
        <v>4</v>
      </c>
      <c r="D48" s="48">
        <f t="shared" si="0"/>
        <v>0.1</v>
      </c>
    </row>
    <row r="49" spans="1:4">
      <c r="A49" s="7" t="s">
        <v>151</v>
      </c>
      <c r="B49">
        <v>4</v>
      </c>
      <c r="C49">
        <v>0</v>
      </c>
      <c r="D49" s="48">
        <f t="shared" si="0"/>
        <v>0</v>
      </c>
    </row>
    <row r="50" spans="1:4">
      <c r="A50" s="7" t="s">
        <v>151</v>
      </c>
      <c r="B50">
        <v>17</v>
      </c>
      <c r="C50">
        <v>5</v>
      </c>
      <c r="D50" s="48">
        <f t="shared" si="0"/>
        <v>0.29411764705882354</v>
      </c>
    </row>
    <row r="51" spans="1:4">
      <c r="A51" s="7" t="s">
        <v>151</v>
      </c>
      <c r="B51">
        <v>5</v>
      </c>
      <c r="C51">
        <v>0</v>
      </c>
      <c r="D51" s="48">
        <f t="shared" si="0"/>
        <v>0</v>
      </c>
    </row>
    <row r="52" spans="1:4">
      <c r="A52" s="7" t="s">
        <v>151</v>
      </c>
      <c r="B52">
        <v>4</v>
      </c>
      <c r="C52">
        <v>0</v>
      </c>
      <c r="D52" s="48">
        <f t="shared" si="0"/>
        <v>0</v>
      </c>
    </row>
    <row r="53" spans="1:4">
      <c r="A53" s="7" t="s">
        <v>151</v>
      </c>
      <c r="B53">
        <v>5</v>
      </c>
      <c r="C53">
        <v>0</v>
      </c>
      <c r="D53" s="48">
        <f t="shared" si="0"/>
        <v>0</v>
      </c>
    </row>
    <row r="54" spans="1:4">
      <c r="A54" s="7" t="s">
        <v>151</v>
      </c>
      <c r="B54">
        <v>26</v>
      </c>
      <c r="C54">
        <v>1</v>
      </c>
      <c r="D54" s="48">
        <f t="shared" si="0"/>
        <v>3.8461538461538464E-2</v>
      </c>
    </row>
    <row r="55" spans="1:4">
      <c r="A55" s="7" t="s">
        <v>151</v>
      </c>
      <c r="B55">
        <v>27</v>
      </c>
      <c r="C55">
        <v>0</v>
      </c>
      <c r="D55" s="48">
        <f t="shared" si="0"/>
        <v>0</v>
      </c>
    </row>
    <row r="56" spans="1:4">
      <c r="A56" s="7" t="s">
        <v>151</v>
      </c>
      <c r="B56">
        <v>9</v>
      </c>
      <c r="C56">
        <v>1</v>
      </c>
      <c r="D56" s="48">
        <f t="shared" si="0"/>
        <v>0.1111111111111111</v>
      </c>
    </row>
    <row r="57" spans="1:4">
      <c r="A57" s="7" t="s">
        <v>151</v>
      </c>
      <c r="B57">
        <v>63</v>
      </c>
      <c r="C57">
        <v>1</v>
      </c>
      <c r="D57" s="48">
        <f t="shared" si="0"/>
        <v>1.5873015873015872E-2</v>
      </c>
    </row>
    <row r="58" spans="1:4">
      <c r="A58" s="7" t="s">
        <v>151</v>
      </c>
      <c r="B58">
        <v>7</v>
      </c>
      <c r="C58">
        <v>0</v>
      </c>
      <c r="D58" s="48">
        <f t="shared" si="0"/>
        <v>0</v>
      </c>
    </row>
    <row r="59" spans="1:4">
      <c r="A59" s="7" t="s">
        <v>151</v>
      </c>
      <c r="B59">
        <v>1</v>
      </c>
      <c r="C59">
        <v>0</v>
      </c>
      <c r="D59" s="48">
        <f t="shared" si="0"/>
        <v>0</v>
      </c>
    </row>
    <row r="60" spans="1:4">
      <c r="A60" s="7" t="s">
        <v>151</v>
      </c>
      <c r="B60">
        <v>86</v>
      </c>
      <c r="C60">
        <v>3</v>
      </c>
      <c r="D60" s="48">
        <f t="shared" si="0"/>
        <v>3.4883720930232558E-2</v>
      </c>
    </row>
    <row r="61" spans="1:4">
      <c r="A61" s="7" t="s">
        <v>151</v>
      </c>
      <c r="B61">
        <v>33</v>
      </c>
      <c r="C61">
        <v>2</v>
      </c>
      <c r="D61" s="48">
        <f t="shared" si="0"/>
        <v>6.0606060606060608E-2</v>
      </c>
    </row>
    <row r="62" spans="1:4">
      <c r="A62" s="7" t="s">
        <v>151</v>
      </c>
      <c r="B62">
        <v>3</v>
      </c>
      <c r="C62">
        <v>0</v>
      </c>
      <c r="D62" s="48">
        <f t="shared" si="0"/>
        <v>0</v>
      </c>
    </row>
    <row r="63" spans="1:4">
      <c r="A63" s="7" t="s">
        <v>151</v>
      </c>
      <c r="B63">
        <v>3</v>
      </c>
      <c r="C63">
        <v>0</v>
      </c>
      <c r="D63" s="48">
        <f t="shared" si="0"/>
        <v>0</v>
      </c>
    </row>
    <row r="64" spans="1:4">
      <c r="A64" s="7" t="s">
        <v>151</v>
      </c>
      <c r="B64">
        <v>7</v>
      </c>
      <c r="C64">
        <v>0</v>
      </c>
      <c r="D64" s="48">
        <f t="shared" si="0"/>
        <v>0</v>
      </c>
    </row>
    <row r="65" spans="1:4">
      <c r="A65" s="7" t="s">
        <v>151</v>
      </c>
      <c r="B65">
        <v>7</v>
      </c>
      <c r="C65">
        <v>0</v>
      </c>
      <c r="D65" s="48">
        <f t="shared" si="0"/>
        <v>0</v>
      </c>
    </row>
    <row r="66" spans="1:4">
      <c r="A66" s="7" t="s">
        <v>151</v>
      </c>
      <c r="B66">
        <v>14</v>
      </c>
      <c r="C66">
        <v>1</v>
      </c>
      <c r="D66" s="48">
        <f t="shared" si="0"/>
        <v>7.1428571428571425E-2</v>
      </c>
    </row>
    <row r="67" spans="1:4">
      <c r="A67" s="7" t="s">
        <v>151</v>
      </c>
      <c r="B67">
        <v>12</v>
      </c>
      <c r="C67">
        <v>1</v>
      </c>
      <c r="D67" s="48">
        <f t="shared" ref="D67:D130" si="1">C67/B67</f>
        <v>8.3333333333333329E-2</v>
      </c>
    </row>
    <row r="68" spans="1:4">
      <c r="A68" s="7" t="s">
        <v>151</v>
      </c>
      <c r="B68">
        <v>16</v>
      </c>
      <c r="C68">
        <v>0</v>
      </c>
      <c r="D68" s="48">
        <f t="shared" si="1"/>
        <v>0</v>
      </c>
    </row>
    <row r="69" spans="1:4">
      <c r="A69" s="7" t="s">
        <v>151</v>
      </c>
      <c r="B69">
        <v>4</v>
      </c>
      <c r="C69">
        <v>0</v>
      </c>
      <c r="D69" s="48">
        <f t="shared" si="1"/>
        <v>0</v>
      </c>
    </row>
    <row r="70" spans="1:4">
      <c r="A70" s="7" t="s">
        <v>151</v>
      </c>
      <c r="B70">
        <v>3</v>
      </c>
      <c r="C70">
        <v>0</v>
      </c>
      <c r="D70" s="48">
        <f t="shared" si="1"/>
        <v>0</v>
      </c>
    </row>
    <row r="71" spans="1:4">
      <c r="A71" s="7" t="s">
        <v>151</v>
      </c>
      <c r="B71">
        <v>2</v>
      </c>
      <c r="C71">
        <v>0</v>
      </c>
      <c r="D71" s="48">
        <f t="shared" si="1"/>
        <v>0</v>
      </c>
    </row>
    <row r="72" spans="1:4">
      <c r="A72" s="7" t="s">
        <v>151</v>
      </c>
      <c r="B72">
        <v>27</v>
      </c>
      <c r="C72">
        <v>0</v>
      </c>
      <c r="D72" s="48">
        <f t="shared" si="1"/>
        <v>0</v>
      </c>
    </row>
    <row r="73" spans="1:4">
      <c r="A73" s="7" t="s">
        <v>151</v>
      </c>
      <c r="B73">
        <v>23</v>
      </c>
      <c r="C73">
        <v>4</v>
      </c>
      <c r="D73" s="48">
        <f t="shared" si="1"/>
        <v>0.17391304347826086</v>
      </c>
    </row>
    <row r="74" spans="1:4">
      <c r="A74" s="7" t="s">
        <v>151</v>
      </c>
      <c r="B74">
        <v>2</v>
      </c>
      <c r="C74">
        <v>0</v>
      </c>
      <c r="D74" s="48">
        <f t="shared" si="1"/>
        <v>0</v>
      </c>
    </row>
    <row r="75" spans="1:4">
      <c r="A75" s="7" t="s">
        <v>151</v>
      </c>
      <c r="B75">
        <v>10</v>
      </c>
      <c r="C75">
        <v>0</v>
      </c>
      <c r="D75" s="48">
        <f t="shared" si="1"/>
        <v>0</v>
      </c>
    </row>
    <row r="76" spans="1:4">
      <c r="A76" s="7" t="s">
        <v>151</v>
      </c>
      <c r="B76">
        <v>8</v>
      </c>
      <c r="C76">
        <v>0</v>
      </c>
      <c r="D76" s="48">
        <f t="shared" si="1"/>
        <v>0</v>
      </c>
    </row>
    <row r="77" spans="1:4">
      <c r="A77" s="7" t="s">
        <v>151</v>
      </c>
      <c r="B77">
        <v>7</v>
      </c>
      <c r="C77">
        <v>0</v>
      </c>
      <c r="D77" s="48">
        <f t="shared" si="1"/>
        <v>0</v>
      </c>
    </row>
    <row r="78" spans="1:4">
      <c r="A78" s="7" t="s">
        <v>151</v>
      </c>
      <c r="B78">
        <v>8</v>
      </c>
      <c r="C78">
        <v>1</v>
      </c>
      <c r="D78" s="48">
        <f t="shared" si="1"/>
        <v>0.125</v>
      </c>
    </row>
    <row r="79" spans="1:4">
      <c r="A79" s="7" t="s">
        <v>151</v>
      </c>
      <c r="B79">
        <v>3</v>
      </c>
      <c r="C79">
        <v>1</v>
      </c>
      <c r="D79" s="48">
        <f t="shared" si="1"/>
        <v>0.33333333333333331</v>
      </c>
    </row>
    <row r="80" spans="1:4">
      <c r="A80" s="7" t="s">
        <v>151</v>
      </c>
      <c r="B80">
        <v>22</v>
      </c>
      <c r="C80">
        <v>3</v>
      </c>
      <c r="D80" s="48">
        <f t="shared" si="1"/>
        <v>0.13636363636363635</v>
      </c>
    </row>
    <row r="81" spans="1:4">
      <c r="A81" s="7" t="s">
        <v>151</v>
      </c>
      <c r="B81">
        <v>6</v>
      </c>
      <c r="C81">
        <v>1</v>
      </c>
      <c r="D81" s="48">
        <f t="shared" si="1"/>
        <v>0.16666666666666666</v>
      </c>
    </row>
    <row r="82" spans="1:4">
      <c r="A82" s="7" t="s">
        <v>151</v>
      </c>
      <c r="B82">
        <v>13</v>
      </c>
      <c r="C82">
        <v>2</v>
      </c>
      <c r="D82" s="48">
        <f t="shared" si="1"/>
        <v>0.15384615384615385</v>
      </c>
    </row>
    <row r="83" spans="1:4">
      <c r="A83" s="7" t="s">
        <v>151</v>
      </c>
      <c r="B83">
        <v>16</v>
      </c>
      <c r="C83">
        <v>1</v>
      </c>
      <c r="D83" s="48">
        <f t="shared" si="1"/>
        <v>6.25E-2</v>
      </c>
    </row>
    <row r="84" spans="1:4">
      <c r="A84" s="7" t="s">
        <v>151</v>
      </c>
      <c r="B84">
        <v>12</v>
      </c>
      <c r="C84">
        <v>1</v>
      </c>
      <c r="D84" s="48">
        <f t="shared" si="1"/>
        <v>8.3333333333333329E-2</v>
      </c>
    </row>
    <row r="85" spans="1:4">
      <c r="A85" s="7" t="s">
        <v>151</v>
      </c>
      <c r="B85">
        <v>6</v>
      </c>
      <c r="C85">
        <v>0</v>
      </c>
      <c r="D85" s="48">
        <f t="shared" si="1"/>
        <v>0</v>
      </c>
    </row>
    <row r="86" spans="1:4">
      <c r="A86" s="7" t="s">
        <v>151</v>
      </c>
      <c r="B86">
        <v>5</v>
      </c>
      <c r="C86">
        <v>0</v>
      </c>
      <c r="D86" s="48">
        <f t="shared" si="1"/>
        <v>0</v>
      </c>
    </row>
    <row r="87" spans="1:4">
      <c r="A87" s="7" t="s">
        <v>151</v>
      </c>
      <c r="B87">
        <v>25</v>
      </c>
      <c r="C87">
        <v>1</v>
      </c>
      <c r="D87" s="48">
        <f t="shared" si="1"/>
        <v>0.04</v>
      </c>
    </row>
    <row r="88" spans="1:4">
      <c r="A88" s="7" t="s">
        <v>151</v>
      </c>
      <c r="B88">
        <v>8</v>
      </c>
      <c r="C88">
        <v>2</v>
      </c>
      <c r="D88" s="48">
        <f t="shared" si="1"/>
        <v>0.25</v>
      </c>
    </row>
    <row r="89" spans="1:4">
      <c r="A89" s="7" t="s">
        <v>151</v>
      </c>
      <c r="B89">
        <v>20</v>
      </c>
      <c r="C89">
        <v>1</v>
      </c>
      <c r="D89" s="48">
        <f t="shared" si="1"/>
        <v>0.05</v>
      </c>
    </row>
    <row r="90" spans="1:4">
      <c r="A90" s="7" t="s">
        <v>151</v>
      </c>
      <c r="B90">
        <v>3</v>
      </c>
      <c r="C90">
        <v>2</v>
      </c>
      <c r="D90" s="48">
        <f t="shared" si="1"/>
        <v>0.66666666666666663</v>
      </c>
    </row>
    <row r="91" spans="1:4">
      <c r="A91" s="7" t="s">
        <v>151</v>
      </c>
      <c r="B91">
        <v>3</v>
      </c>
      <c r="C91">
        <v>1</v>
      </c>
      <c r="D91" s="48">
        <f t="shared" si="1"/>
        <v>0.33333333333333331</v>
      </c>
    </row>
    <row r="92" spans="1:4">
      <c r="A92" s="7" t="s">
        <v>151</v>
      </c>
      <c r="B92">
        <v>12</v>
      </c>
      <c r="C92">
        <v>0</v>
      </c>
      <c r="D92" s="48">
        <f t="shared" si="1"/>
        <v>0</v>
      </c>
    </row>
    <row r="93" spans="1:4">
      <c r="A93" s="7" t="s">
        <v>151</v>
      </c>
      <c r="B93">
        <v>7</v>
      </c>
      <c r="C93">
        <v>0</v>
      </c>
      <c r="D93" s="48">
        <f t="shared" si="1"/>
        <v>0</v>
      </c>
    </row>
    <row r="94" spans="1:4">
      <c r="A94" s="7" t="s">
        <v>151</v>
      </c>
      <c r="B94">
        <v>5</v>
      </c>
      <c r="C94">
        <v>0</v>
      </c>
      <c r="D94" s="48">
        <f t="shared" si="1"/>
        <v>0</v>
      </c>
    </row>
    <row r="95" spans="1:4">
      <c r="A95" s="7" t="s">
        <v>151</v>
      </c>
      <c r="B95">
        <v>5</v>
      </c>
      <c r="C95">
        <v>1</v>
      </c>
      <c r="D95" s="48">
        <f t="shared" si="1"/>
        <v>0.2</v>
      </c>
    </row>
    <row r="96" spans="1:4">
      <c r="A96" s="7" t="s">
        <v>151</v>
      </c>
      <c r="B96">
        <v>29</v>
      </c>
      <c r="C96">
        <v>3</v>
      </c>
      <c r="D96" s="48">
        <f t="shared" si="1"/>
        <v>0.10344827586206896</v>
      </c>
    </row>
    <row r="97" spans="1:4">
      <c r="A97" s="7" t="s">
        <v>151</v>
      </c>
      <c r="B97">
        <v>9</v>
      </c>
      <c r="C97">
        <v>0</v>
      </c>
      <c r="D97" s="48">
        <f t="shared" si="1"/>
        <v>0</v>
      </c>
    </row>
    <row r="98" spans="1:4">
      <c r="A98" s="7" t="s">
        <v>151</v>
      </c>
      <c r="B98">
        <v>6</v>
      </c>
      <c r="C98">
        <v>0</v>
      </c>
      <c r="D98" s="48">
        <f t="shared" si="1"/>
        <v>0</v>
      </c>
    </row>
    <row r="99" spans="1:4">
      <c r="A99" s="7" t="s">
        <v>151</v>
      </c>
      <c r="B99">
        <v>1</v>
      </c>
      <c r="C99">
        <v>0</v>
      </c>
      <c r="D99" s="48">
        <f t="shared" si="1"/>
        <v>0</v>
      </c>
    </row>
    <row r="100" spans="1:4">
      <c r="A100" s="7" t="s">
        <v>151</v>
      </c>
      <c r="B100">
        <v>56</v>
      </c>
      <c r="C100">
        <v>3</v>
      </c>
      <c r="D100" s="48">
        <f t="shared" si="1"/>
        <v>5.3571428571428568E-2</v>
      </c>
    </row>
    <row r="101" spans="1:4">
      <c r="A101" s="7" t="s">
        <v>151</v>
      </c>
      <c r="B101">
        <v>5</v>
      </c>
      <c r="C101">
        <v>0</v>
      </c>
      <c r="D101" s="48">
        <f t="shared" si="1"/>
        <v>0</v>
      </c>
    </row>
    <row r="102" spans="1:4">
      <c r="A102" s="7" t="s">
        <v>151</v>
      </c>
      <c r="B102">
        <v>14</v>
      </c>
      <c r="C102">
        <v>2</v>
      </c>
      <c r="D102" s="48">
        <f t="shared" si="1"/>
        <v>0.14285714285714285</v>
      </c>
    </row>
    <row r="103" spans="1:4">
      <c r="A103" s="7" t="s">
        <v>151</v>
      </c>
      <c r="B103">
        <v>16</v>
      </c>
      <c r="C103">
        <v>2</v>
      </c>
      <c r="D103" s="48">
        <f t="shared" si="1"/>
        <v>0.125</v>
      </c>
    </row>
    <row r="104" spans="1:4">
      <c r="A104" s="7" t="s">
        <v>151</v>
      </c>
      <c r="B104">
        <v>7</v>
      </c>
      <c r="C104">
        <v>0</v>
      </c>
      <c r="D104" s="48">
        <f t="shared" si="1"/>
        <v>0</v>
      </c>
    </row>
    <row r="105" spans="1:4">
      <c r="A105" s="7" t="s">
        <v>151</v>
      </c>
      <c r="B105">
        <v>10</v>
      </c>
      <c r="C105">
        <v>0</v>
      </c>
      <c r="D105" s="48">
        <f t="shared" si="1"/>
        <v>0</v>
      </c>
    </row>
    <row r="106" spans="1:4">
      <c r="A106" s="7" t="s">
        <v>151</v>
      </c>
      <c r="B106">
        <v>20</v>
      </c>
      <c r="C106">
        <v>1</v>
      </c>
      <c r="D106" s="48">
        <f t="shared" si="1"/>
        <v>0.05</v>
      </c>
    </row>
    <row r="107" spans="1:4">
      <c r="A107" s="7" t="s">
        <v>151</v>
      </c>
      <c r="B107">
        <v>15</v>
      </c>
      <c r="C107">
        <v>2</v>
      </c>
      <c r="D107" s="48">
        <f t="shared" si="1"/>
        <v>0.13333333333333333</v>
      </c>
    </row>
    <row r="108" spans="1:4">
      <c r="A108" s="7" t="s">
        <v>151</v>
      </c>
      <c r="B108">
        <v>3</v>
      </c>
      <c r="C108">
        <v>0</v>
      </c>
      <c r="D108" s="48">
        <f t="shared" si="1"/>
        <v>0</v>
      </c>
    </row>
    <row r="109" spans="1:4">
      <c r="A109" s="7" t="s">
        <v>151</v>
      </c>
      <c r="B109">
        <v>6</v>
      </c>
      <c r="C109">
        <v>2</v>
      </c>
      <c r="D109" s="48">
        <f t="shared" si="1"/>
        <v>0.33333333333333331</v>
      </c>
    </row>
    <row r="110" spans="1:4">
      <c r="A110" s="7" t="s">
        <v>151</v>
      </c>
      <c r="B110">
        <v>4</v>
      </c>
      <c r="C110">
        <v>3</v>
      </c>
      <c r="D110" s="48">
        <f t="shared" si="1"/>
        <v>0.75</v>
      </c>
    </row>
    <row r="111" spans="1:4">
      <c r="A111" s="7" t="s">
        <v>151</v>
      </c>
      <c r="B111">
        <v>17</v>
      </c>
      <c r="C111">
        <v>1</v>
      </c>
      <c r="D111" s="48">
        <f t="shared" si="1"/>
        <v>5.8823529411764705E-2</v>
      </c>
    </row>
    <row r="112" spans="1:4">
      <c r="A112" s="7" t="s">
        <v>151</v>
      </c>
      <c r="B112">
        <v>3</v>
      </c>
      <c r="C112">
        <v>2</v>
      </c>
      <c r="D112" s="48">
        <f t="shared" si="1"/>
        <v>0.66666666666666663</v>
      </c>
    </row>
    <row r="113" spans="1:4">
      <c r="A113" s="7" t="s">
        <v>151</v>
      </c>
      <c r="B113">
        <v>84</v>
      </c>
      <c r="C113">
        <v>1</v>
      </c>
      <c r="D113" s="48">
        <f t="shared" si="1"/>
        <v>1.1904761904761904E-2</v>
      </c>
    </row>
    <row r="114" spans="1:4">
      <c r="A114" s="7" t="s">
        <v>151</v>
      </c>
      <c r="B114">
        <v>3</v>
      </c>
      <c r="C114">
        <v>2</v>
      </c>
      <c r="D114" s="48">
        <f t="shared" si="1"/>
        <v>0.66666666666666663</v>
      </c>
    </row>
    <row r="115" spans="1:4">
      <c r="A115" s="7" t="s">
        <v>151</v>
      </c>
      <c r="B115">
        <v>35</v>
      </c>
      <c r="C115">
        <v>3</v>
      </c>
      <c r="D115" s="48">
        <f t="shared" si="1"/>
        <v>8.5714285714285715E-2</v>
      </c>
    </row>
    <row r="116" spans="1:4">
      <c r="A116" s="7" t="s">
        <v>151</v>
      </c>
      <c r="B116">
        <v>7</v>
      </c>
      <c r="C116">
        <v>1</v>
      </c>
      <c r="D116" s="48">
        <f t="shared" si="1"/>
        <v>0.14285714285714285</v>
      </c>
    </row>
    <row r="117" spans="1:4">
      <c r="A117" s="7" t="s">
        <v>151</v>
      </c>
      <c r="B117">
        <v>25</v>
      </c>
      <c r="C117">
        <v>1</v>
      </c>
      <c r="D117" s="48">
        <f t="shared" si="1"/>
        <v>0.04</v>
      </c>
    </row>
    <row r="118" spans="1:4">
      <c r="A118" s="7" t="s">
        <v>151</v>
      </c>
      <c r="B118">
        <v>19</v>
      </c>
      <c r="C118">
        <v>3</v>
      </c>
      <c r="D118" s="48">
        <f t="shared" si="1"/>
        <v>0.15789473684210525</v>
      </c>
    </row>
    <row r="119" spans="1:4">
      <c r="A119" s="7" t="s">
        <v>151</v>
      </c>
      <c r="B119">
        <v>126</v>
      </c>
      <c r="C119">
        <v>40</v>
      </c>
      <c r="D119" s="48">
        <f t="shared" si="1"/>
        <v>0.31746031746031744</v>
      </c>
    </row>
    <row r="120" spans="1:4">
      <c r="A120" s="7" t="s">
        <v>151</v>
      </c>
      <c r="B120">
        <v>4</v>
      </c>
      <c r="C120">
        <v>3</v>
      </c>
      <c r="D120" s="48">
        <f t="shared" si="1"/>
        <v>0.75</v>
      </c>
    </row>
    <row r="121" spans="1:4">
      <c r="A121" s="7" t="s">
        <v>151</v>
      </c>
      <c r="B121">
        <v>1</v>
      </c>
      <c r="C121">
        <v>0</v>
      </c>
      <c r="D121" s="48">
        <f t="shared" si="1"/>
        <v>0</v>
      </c>
    </row>
    <row r="122" spans="1:4">
      <c r="A122" s="51" t="s">
        <v>117</v>
      </c>
      <c r="B122" s="51">
        <v>193</v>
      </c>
      <c r="C122" s="51">
        <v>72</v>
      </c>
      <c r="D122" s="52">
        <f t="shared" si="1"/>
        <v>0.37305699481865284</v>
      </c>
    </row>
    <row r="123" spans="1:4">
      <c r="A123" s="7" t="s">
        <v>117</v>
      </c>
      <c r="B123">
        <v>13</v>
      </c>
      <c r="C123">
        <v>7</v>
      </c>
      <c r="D123" s="48">
        <f t="shared" si="1"/>
        <v>0.53846153846153844</v>
      </c>
    </row>
    <row r="124" spans="1:4">
      <c r="A124" s="7" t="s">
        <v>117</v>
      </c>
      <c r="B124">
        <v>2</v>
      </c>
      <c r="C124">
        <v>0</v>
      </c>
      <c r="D124" s="48">
        <f t="shared" si="1"/>
        <v>0</v>
      </c>
    </row>
    <row r="125" spans="1:4">
      <c r="A125" s="7" t="s">
        <v>117</v>
      </c>
      <c r="B125">
        <v>12</v>
      </c>
      <c r="C125">
        <v>5</v>
      </c>
      <c r="D125" s="48">
        <f t="shared" si="1"/>
        <v>0.41666666666666669</v>
      </c>
    </row>
    <row r="126" spans="1:4">
      <c r="A126" s="7" t="s">
        <v>117</v>
      </c>
      <c r="B126">
        <v>24</v>
      </c>
      <c r="C126">
        <v>7</v>
      </c>
      <c r="D126" s="48">
        <f t="shared" si="1"/>
        <v>0.29166666666666669</v>
      </c>
    </row>
    <row r="127" spans="1:4">
      <c r="A127" s="7" t="s">
        <v>117</v>
      </c>
      <c r="B127">
        <v>28</v>
      </c>
      <c r="C127">
        <v>6</v>
      </c>
      <c r="D127" s="48">
        <f t="shared" si="1"/>
        <v>0.21428571428571427</v>
      </c>
    </row>
    <row r="128" spans="1:4">
      <c r="A128" s="7" t="s">
        <v>117</v>
      </c>
      <c r="B128">
        <v>8</v>
      </c>
      <c r="C128">
        <v>3</v>
      </c>
      <c r="D128" s="48">
        <f t="shared" si="1"/>
        <v>0.375</v>
      </c>
    </row>
    <row r="129" spans="1:4">
      <c r="A129" s="7" t="s">
        <v>117</v>
      </c>
      <c r="B129">
        <v>14</v>
      </c>
      <c r="C129">
        <v>7</v>
      </c>
      <c r="D129" s="48">
        <f t="shared" si="1"/>
        <v>0.5</v>
      </c>
    </row>
    <row r="130" spans="1:4">
      <c r="A130" s="7" t="s">
        <v>117</v>
      </c>
      <c r="B130">
        <v>16</v>
      </c>
      <c r="C130">
        <v>6</v>
      </c>
      <c r="D130" s="48">
        <f t="shared" si="1"/>
        <v>0.375</v>
      </c>
    </row>
    <row r="131" spans="1:4">
      <c r="A131" s="7" t="s">
        <v>117</v>
      </c>
      <c r="B131">
        <v>19</v>
      </c>
      <c r="C131">
        <v>10</v>
      </c>
      <c r="D131" s="48">
        <f t="shared" ref="D131:D194" si="2">C131/B131</f>
        <v>0.52631578947368418</v>
      </c>
    </row>
    <row r="132" spans="1:4">
      <c r="A132" s="7" t="s">
        <v>117</v>
      </c>
      <c r="B132">
        <v>7</v>
      </c>
      <c r="C132">
        <v>1</v>
      </c>
      <c r="D132" s="48">
        <f t="shared" si="2"/>
        <v>0.14285714285714285</v>
      </c>
    </row>
    <row r="133" spans="1:4">
      <c r="A133" s="7" t="s">
        <v>117</v>
      </c>
      <c r="B133">
        <v>9</v>
      </c>
      <c r="C133">
        <v>0</v>
      </c>
      <c r="D133" s="48">
        <f t="shared" si="2"/>
        <v>0</v>
      </c>
    </row>
    <row r="134" spans="1:4">
      <c r="A134" s="7" t="s">
        <v>117</v>
      </c>
      <c r="B134">
        <v>5</v>
      </c>
      <c r="C134">
        <v>2</v>
      </c>
      <c r="D134" s="48">
        <f t="shared" si="2"/>
        <v>0.4</v>
      </c>
    </row>
    <row r="135" spans="1:4">
      <c r="A135" s="7" t="s">
        <v>117</v>
      </c>
      <c r="B135">
        <v>8</v>
      </c>
      <c r="C135">
        <v>2</v>
      </c>
      <c r="D135" s="48">
        <f t="shared" si="2"/>
        <v>0.25</v>
      </c>
    </row>
    <row r="136" spans="1:4">
      <c r="A136" s="7" t="s">
        <v>117</v>
      </c>
      <c r="B136">
        <v>4</v>
      </c>
      <c r="C136">
        <v>2</v>
      </c>
      <c r="D136" s="48">
        <f t="shared" si="2"/>
        <v>0.5</v>
      </c>
    </row>
    <row r="137" spans="1:4">
      <c r="A137" s="7" t="s">
        <v>117</v>
      </c>
      <c r="B137">
        <v>5</v>
      </c>
      <c r="C137">
        <v>3</v>
      </c>
      <c r="D137" s="48">
        <f t="shared" si="2"/>
        <v>0.6</v>
      </c>
    </row>
    <row r="138" spans="1:4">
      <c r="A138" s="7" t="s">
        <v>117</v>
      </c>
      <c r="B138">
        <v>19</v>
      </c>
      <c r="C138">
        <v>11</v>
      </c>
      <c r="D138" s="48">
        <f t="shared" si="2"/>
        <v>0.57894736842105265</v>
      </c>
    </row>
    <row r="139" spans="1:4">
      <c r="A139" s="51" t="s">
        <v>6937</v>
      </c>
      <c r="B139" s="51">
        <v>54</v>
      </c>
      <c r="C139" s="51">
        <v>11</v>
      </c>
      <c r="D139" s="52">
        <f t="shared" si="2"/>
        <v>0.20370370370370369</v>
      </c>
    </row>
    <row r="140" spans="1:4">
      <c r="A140" s="7" t="s">
        <v>6937</v>
      </c>
      <c r="B140">
        <v>5</v>
      </c>
      <c r="C140">
        <v>0</v>
      </c>
      <c r="D140" s="48">
        <f t="shared" si="2"/>
        <v>0</v>
      </c>
    </row>
    <row r="141" spans="1:4">
      <c r="A141" s="7" t="s">
        <v>6937</v>
      </c>
      <c r="B141">
        <v>2</v>
      </c>
      <c r="C141">
        <v>0</v>
      </c>
      <c r="D141" s="48">
        <f t="shared" si="2"/>
        <v>0</v>
      </c>
    </row>
    <row r="142" spans="1:4">
      <c r="A142" s="7" t="s">
        <v>6937</v>
      </c>
      <c r="B142">
        <v>11</v>
      </c>
      <c r="C142">
        <v>0</v>
      </c>
      <c r="D142" s="48">
        <f t="shared" si="2"/>
        <v>0</v>
      </c>
    </row>
    <row r="143" spans="1:4">
      <c r="A143" s="7" t="s">
        <v>6937</v>
      </c>
      <c r="B143">
        <v>5</v>
      </c>
      <c r="C143">
        <v>1</v>
      </c>
      <c r="D143" s="48">
        <f t="shared" si="2"/>
        <v>0.2</v>
      </c>
    </row>
    <row r="144" spans="1:4">
      <c r="A144" s="7" t="s">
        <v>6937</v>
      </c>
      <c r="B144">
        <v>3</v>
      </c>
      <c r="C144">
        <v>0</v>
      </c>
      <c r="D144" s="48">
        <f t="shared" si="2"/>
        <v>0</v>
      </c>
    </row>
    <row r="145" spans="1:4">
      <c r="A145" s="7" t="s">
        <v>6937</v>
      </c>
      <c r="B145">
        <v>4</v>
      </c>
      <c r="C145">
        <v>0</v>
      </c>
      <c r="D145" s="48">
        <f t="shared" si="2"/>
        <v>0</v>
      </c>
    </row>
    <row r="146" spans="1:4">
      <c r="A146" s="7" t="s">
        <v>6937</v>
      </c>
      <c r="B146">
        <v>7</v>
      </c>
      <c r="C146">
        <v>7</v>
      </c>
      <c r="D146" s="48">
        <f t="shared" si="2"/>
        <v>1</v>
      </c>
    </row>
    <row r="147" spans="1:4">
      <c r="A147" s="7" t="s">
        <v>6937</v>
      </c>
      <c r="B147">
        <v>9</v>
      </c>
      <c r="C147">
        <v>0</v>
      </c>
      <c r="D147" s="48">
        <f t="shared" si="2"/>
        <v>0</v>
      </c>
    </row>
    <row r="148" spans="1:4">
      <c r="A148" s="7" t="s">
        <v>6937</v>
      </c>
      <c r="B148">
        <v>2</v>
      </c>
      <c r="C148">
        <v>0</v>
      </c>
      <c r="D148" s="48">
        <f t="shared" si="2"/>
        <v>0</v>
      </c>
    </row>
    <row r="149" spans="1:4">
      <c r="A149" s="7" t="s">
        <v>6937</v>
      </c>
      <c r="B149">
        <v>4</v>
      </c>
      <c r="C149">
        <v>3</v>
      </c>
      <c r="D149" s="48">
        <f t="shared" si="2"/>
        <v>0.75</v>
      </c>
    </row>
    <row r="150" spans="1:4">
      <c r="A150" s="7" t="s">
        <v>6937</v>
      </c>
      <c r="B150">
        <v>2</v>
      </c>
      <c r="C150">
        <v>0</v>
      </c>
      <c r="D150" s="48">
        <f t="shared" si="2"/>
        <v>0</v>
      </c>
    </row>
    <row r="151" spans="1:4">
      <c r="A151" s="51" t="s">
        <v>2170</v>
      </c>
      <c r="B151" s="51">
        <v>16</v>
      </c>
      <c r="C151" s="51">
        <v>6</v>
      </c>
      <c r="D151" s="52">
        <f t="shared" si="2"/>
        <v>0.375</v>
      </c>
    </row>
    <row r="152" spans="1:4">
      <c r="A152" s="7" t="s">
        <v>2170</v>
      </c>
      <c r="B152">
        <v>1</v>
      </c>
      <c r="C152">
        <v>0</v>
      </c>
      <c r="D152" s="48">
        <f t="shared" si="2"/>
        <v>0</v>
      </c>
    </row>
    <row r="153" spans="1:4">
      <c r="A153" s="7" t="s">
        <v>2170</v>
      </c>
      <c r="B153">
        <v>2</v>
      </c>
      <c r="C153">
        <v>0</v>
      </c>
      <c r="D153" s="48">
        <f t="shared" si="2"/>
        <v>0</v>
      </c>
    </row>
    <row r="154" spans="1:4">
      <c r="A154" s="7" t="s">
        <v>2170</v>
      </c>
      <c r="B154">
        <v>4</v>
      </c>
      <c r="C154">
        <v>1</v>
      </c>
      <c r="D154" s="48">
        <f t="shared" si="2"/>
        <v>0.25</v>
      </c>
    </row>
    <row r="155" spans="1:4">
      <c r="A155" s="7" t="s">
        <v>2170</v>
      </c>
      <c r="B155">
        <v>3</v>
      </c>
      <c r="C155">
        <v>2</v>
      </c>
      <c r="D155" s="48">
        <f t="shared" si="2"/>
        <v>0.66666666666666663</v>
      </c>
    </row>
    <row r="156" spans="1:4">
      <c r="A156" s="7" t="s">
        <v>2170</v>
      </c>
      <c r="B156">
        <v>6</v>
      </c>
      <c r="C156">
        <v>3</v>
      </c>
      <c r="D156" s="48">
        <f t="shared" si="2"/>
        <v>0.5</v>
      </c>
    </row>
    <row r="157" spans="1:4">
      <c r="A157" s="51" t="s">
        <v>2454</v>
      </c>
      <c r="B157" s="51">
        <v>198</v>
      </c>
      <c r="C157" s="51">
        <v>32</v>
      </c>
      <c r="D157" s="52">
        <f t="shared" si="2"/>
        <v>0.16161616161616163</v>
      </c>
    </row>
    <row r="158" spans="1:4">
      <c r="A158" s="7" t="s">
        <v>2454</v>
      </c>
      <c r="B158">
        <v>8</v>
      </c>
      <c r="C158">
        <v>0</v>
      </c>
      <c r="D158" s="48">
        <f t="shared" si="2"/>
        <v>0</v>
      </c>
    </row>
    <row r="159" spans="1:4">
      <c r="A159" s="7" t="s">
        <v>2454</v>
      </c>
      <c r="B159">
        <v>8</v>
      </c>
      <c r="C159">
        <v>4</v>
      </c>
      <c r="D159" s="48">
        <f t="shared" si="2"/>
        <v>0.5</v>
      </c>
    </row>
    <row r="160" spans="1:4">
      <c r="A160" s="7" t="s">
        <v>2454</v>
      </c>
      <c r="B160">
        <v>8</v>
      </c>
      <c r="C160">
        <v>4</v>
      </c>
      <c r="D160" s="48">
        <f t="shared" si="2"/>
        <v>0.5</v>
      </c>
    </row>
    <row r="161" spans="1:4">
      <c r="A161" s="7" t="s">
        <v>2454</v>
      </c>
      <c r="B161">
        <v>61</v>
      </c>
      <c r="C161">
        <v>2</v>
      </c>
      <c r="D161" s="48">
        <f t="shared" si="2"/>
        <v>3.2786885245901641E-2</v>
      </c>
    </row>
    <row r="162" spans="1:4">
      <c r="A162" s="7" t="s">
        <v>2454</v>
      </c>
      <c r="B162">
        <v>49</v>
      </c>
      <c r="C162">
        <v>2</v>
      </c>
      <c r="D162" s="48">
        <f t="shared" si="2"/>
        <v>4.0816326530612242E-2</v>
      </c>
    </row>
    <row r="163" spans="1:4">
      <c r="A163" s="7" t="s">
        <v>2454</v>
      </c>
      <c r="B163">
        <v>2</v>
      </c>
      <c r="C163">
        <v>0</v>
      </c>
      <c r="D163" s="48">
        <f t="shared" si="2"/>
        <v>0</v>
      </c>
    </row>
    <row r="164" spans="1:4">
      <c r="A164" s="7" t="s">
        <v>2454</v>
      </c>
      <c r="B164">
        <v>5</v>
      </c>
      <c r="C164">
        <v>1</v>
      </c>
      <c r="D164" s="48">
        <f t="shared" si="2"/>
        <v>0.2</v>
      </c>
    </row>
    <row r="165" spans="1:4">
      <c r="A165" s="7" t="s">
        <v>2454</v>
      </c>
      <c r="B165">
        <v>20</v>
      </c>
      <c r="C165">
        <v>2</v>
      </c>
      <c r="D165" s="48">
        <f t="shared" si="2"/>
        <v>0.1</v>
      </c>
    </row>
    <row r="166" spans="1:4">
      <c r="A166" s="7" t="s">
        <v>2454</v>
      </c>
      <c r="B166">
        <v>21</v>
      </c>
      <c r="C166">
        <v>10</v>
      </c>
      <c r="D166" s="48">
        <f t="shared" si="2"/>
        <v>0.47619047619047616</v>
      </c>
    </row>
    <row r="167" spans="1:4">
      <c r="A167" s="7" t="s">
        <v>2454</v>
      </c>
      <c r="B167">
        <v>7</v>
      </c>
      <c r="C167">
        <v>4</v>
      </c>
      <c r="D167" s="48">
        <f t="shared" si="2"/>
        <v>0.5714285714285714</v>
      </c>
    </row>
    <row r="168" spans="1:4">
      <c r="A168" s="7" t="s">
        <v>2454</v>
      </c>
      <c r="B168">
        <v>2</v>
      </c>
      <c r="C168">
        <v>1</v>
      </c>
      <c r="D168" s="48">
        <f t="shared" si="2"/>
        <v>0.5</v>
      </c>
    </row>
    <row r="169" spans="1:4">
      <c r="A169" s="7" t="s">
        <v>2454</v>
      </c>
      <c r="B169">
        <v>4</v>
      </c>
      <c r="C169">
        <v>2</v>
      </c>
      <c r="D169" s="48">
        <f t="shared" si="2"/>
        <v>0.5</v>
      </c>
    </row>
    <row r="170" spans="1:4">
      <c r="A170" s="7" t="s">
        <v>2454</v>
      </c>
      <c r="B170">
        <v>2</v>
      </c>
      <c r="C170">
        <v>0</v>
      </c>
      <c r="D170" s="48">
        <f t="shared" si="2"/>
        <v>0</v>
      </c>
    </row>
    <row r="171" spans="1:4">
      <c r="A171" s="7" t="s">
        <v>2454</v>
      </c>
      <c r="B171">
        <v>1</v>
      </c>
      <c r="C171">
        <v>0</v>
      </c>
      <c r="D171" s="48">
        <f t="shared" si="2"/>
        <v>0</v>
      </c>
    </row>
    <row r="172" spans="1:4">
      <c r="A172" s="51" t="s">
        <v>1012</v>
      </c>
      <c r="B172" s="51">
        <v>26</v>
      </c>
      <c r="C172" s="51">
        <v>7</v>
      </c>
      <c r="D172" s="52">
        <f t="shared" si="2"/>
        <v>0.26923076923076922</v>
      </c>
    </row>
    <row r="173" spans="1:4">
      <c r="A173" s="7" t="s">
        <v>1012</v>
      </c>
      <c r="B173">
        <v>2</v>
      </c>
      <c r="C173">
        <v>0</v>
      </c>
      <c r="D173" s="48">
        <f t="shared" si="2"/>
        <v>0</v>
      </c>
    </row>
    <row r="174" spans="1:4">
      <c r="A174" s="7" t="s">
        <v>1012</v>
      </c>
      <c r="B174">
        <v>3</v>
      </c>
      <c r="C174">
        <v>0</v>
      </c>
      <c r="D174" s="48">
        <f t="shared" si="2"/>
        <v>0</v>
      </c>
    </row>
    <row r="175" spans="1:4">
      <c r="A175" s="7" t="s">
        <v>1012</v>
      </c>
      <c r="B175">
        <v>14</v>
      </c>
      <c r="C175">
        <v>6</v>
      </c>
      <c r="D175" s="48">
        <f t="shared" si="2"/>
        <v>0.42857142857142855</v>
      </c>
    </row>
    <row r="176" spans="1:4">
      <c r="A176" s="7" t="s">
        <v>1012</v>
      </c>
      <c r="B176">
        <v>4</v>
      </c>
      <c r="C176">
        <v>1</v>
      </c>
      <c r="D176" s="48">
        <f t="shared" si="2"/>
        <v>0.25</v>
      </c>
    </row>
    <row r="177" spans="1:4">
      <c r="A177" s="7" t="s">
        <v>1012</v>
      </c>
      <c r="B177">
        <v>3</v>
      </c>
      <c r="C177">
        <v>0</v>
      </c>
      <c r="D177" s="48">
        <f t="shared" si="2"/>
        <v>0</v>
      </c>
    </row>
    <row r="178" spans="1:4">
      <c r="A178" s="51" t="s">
        <v>1146</v>
      </c>
      <c r="B178" s="51">
        <v>50</v>
      </c>
      <c r="C178" s="51">
        <v>7</v>
      </c>
      <c r="D178" s="52">
        <f t="shared" si="2"/>
        <v>0.14000000000000001</v>
      </c>
    </row>
    <row r="179" spans="1:4">
      <c r="A179" s="7" t="s">
        <v>1146</v>
      </c>
      <c r="B179">
        <v>6</v>
      </c>
      <c r="C179">
        <v>2</v>
      </c>
      <c r="D179" s="48">
        <f t="shared" si="2"/>
        <v>0.33333333333333331</v>
      </c>
    </row>
    <row r="180" spans="1:4">
      <c r="A180" s="7" t="s">
        <v>1146</v>
      </c>
      <c r="B180">
        <v>6</v>
      </c>
      <c r="C180">
        <v>0</v>
      </c>
      <c r="D180" s="48">
        <f t="shared" si="2"/>
        <v>0</v>
      </c>
    </row>
    <row r="181" spans="1:4">
      <c r="A181" s="7" t="s">
        <v>1146</v>
      </c>
      <c r="B181">
        <v>3</v>
      </c>
      <c r="C181">
        <v>2</v>
      </c>
      <c r="D181" s="48">
        <f t="shared" si="2"/>
        <v>0.66666666666666663</v>
      </c>
    </row>
    <row r="182" spans="1:4">
      <c r="A182" s="7" t="s">
        <v>1146</v>
      </c>
      <c r="B182">
        <v>9</v>
      </c>
      <c r="C182">
        <v>2</v>
      </c>
      <c r="D182" s="48">
        <f t="shared" si="2"/>
        <v>0.22222222222222221</v>
      </c>
    </row>
    <row r="183" spans="1:4">
      <c r="A183" s="7" t="s">
        <v>1146</v>
      </c>
      <c r="B183">
        <v>13</v>
      </c>
      <c r="C183">
        <v>1</v>
      </c>
      <c r="D183" s="48">
        <f t="shared" si="2"/>
        <v>7.6923076923076927E-2</v>
      </c>
    </row>
    <row r="184" spans="1:4">
      <c r="A184" s="7" t="s">
        <v>1146</v>
      </c>
      <c r="B184">
        <v>1</v>
      </c>
      <c r="C184">
        <v>0</v>
      </c>
      <c r="D184" s="48">
        <f t="shared" si="2"/>
        <v>0</v>
      </c>
    </row>
    <row r="185" spans="1:4">
      <c r="A185" s="7" t="s">
        <v>1146</v>
      </c>
      <c r="B185">
        <v>7</v>
      </c>
      <c r="C185">
        <v>0</v>
      </c>
      <c r="D185" s="48">
        <f t="shared" si="2"/>
        <v>0</v>
      </c>
    </row>
    <row r="186" spans="1:4">
      <c r="A186" s="7" t="s">
        <v>1146</v>
      </c>
      <c r="B186">
        <v>5</v>
      </c>
      <c r="C186">
        <v>0</v>
      </c>
      <c r="D186" s="48">
        <f t="shared" si="2"/>
        <v>0</v>
      </c>
    </row>
    <row r="187" spans="1:4">
      <c r="A187" s="51" t="s">
        <v>4518</v>
      </c>
      <c r="B187" s="51">
        <v>74</v>
      </c>
      <c r="C187" s="51">
        <v>3</v>
      </c>
      <c r="D187" s="52">
        <f t="shared" si="2"/>
        <v>4.0540540540540543E-2</v>
      </c>
    </row>
    <row r="188" spans="1:4">
      <c r="A188" s="7" t="s">
        <v>4518</v>
      </c>
      <c r="B188">
        <v>13</v>
      </c>
      <c r="C188">
        <v>0</v>
      </c>
      <c r="D188" s="48">
        <f t="shared" si="2"/>
        <v>0</v>
      </c>
    </row>
    <row r="189" spans="1:4">
      <c r="A189" s="7" t="s">
        <v>4518</v>
      </c>
      <c r="B189">
        <v>21</v>
      </c>
      <c r="C189">
        <v>3</v>
      </c>
      <c r="D189" s="48">
        <f t="shared" si="2"/>
        <v>0.14285714285714285</v>
      </c>
    </row>
    <row r="190" spans="1:4">
      <c r="A190" s="7" t="s">
        <v>4518</v>
      </c>
      <c r="B190">
        <v>3</v>
      </c>
      <c r="C190">
        <v>0</v>
      </c>
      <c r="D190" s="48">
        <f t="shared" si="2"/>
        <v>0</v>
      </c>
    </row>
    <row r="191" spans="1:4">
      <c r="A191" s="7" t="s">
        <v>4518</v>
      </c>
      <c r="B191">
        <v>10</v>
      </c>
      <c r="C191">
        <v>0</v>
      </c>
      <c r="D191" s="48">
        <f t="shared" si="2"/>
        <v>0</v>
      </c>
    </row>
    <row r="192" spans="1:4">
      <c r="A192" s="7" t="s">
        <v>4518</v>
      </c>
      <c r="B192">
        <v>5</v>
      </c>
      <c r="C192">
        <v>0</v>
      </c>
      <c r="D192" s="48">
        <f t="shared" si="2"/>
        <v>0</v>
      </c>
    </row>
    <row r="193" spans="1:4">
      <c r="A193" s="7" t="s">
        <v>4518</v>
      </c>
      <c r="B193">
        <v>14</v>
      </c>
      <c r="C193">
        <v>0</v>
      </c>
      <c r="D193" s="48">
        <f t="shared" si="2"/>
        <v>0</v>
      </c>
    </row>
    <row r="194" spans="1:4">
      <c r="A194" s="7" t="s">
        <v>4518</v>
      </c>
      <c r="B194">
        <v>5</v>
      </c>
      <c r="C194">
        <v>0</v>
      </c>
      <c r="D194" s="48">
        <f t="shared" si="2"/>
        <v>0</v>
      </c>
    </row>
    <row r="195" spans="1:4">
      <c r="A195" s="7" t="s">
        <v>4518</v>
      </c>
      <c r="B195">
        <v>2</v>
      </c>
      <c r="C195">
        <v>0</v>
      </c>
      <c r="D195" s="48">
        <f t="shared" ref="D195:D258" si="3">C195/B195</f>
        <v>0</v>
      </c>
    </row>
    <row r="196" spans="1:4">
      <c r="A196" s="7" t="s">
        <v>4518</v>
      </c>
      <c r="B196">
        <v>1</v>
      </c>
      <c r="C196">
        <v>0</v>
      </c>
      <c r="D196" s="48">
        <f t="shared" si="3"/>
        <v>0</v>
      </c>
    </row>
    <row r="197" spans="1:4">
      <c r="A197" s="51" t="s">
        <v>4788</v>
      </c>
      <c r="B197" s="51">
        <v>131</v>
      </c>
      <c r="C197" s="51">
        <v>11</v>
      </c>
      <c r="D197" s="52">
        <f t="shared" si="3"/>
        <v>8.3969465648854963E-2</v>
      </c>
    </row>
    <row r="198" spans="1:4">
      <c r="A198" s="7" t="s">
        <v>4788</v>
      </c>
      <c r="B198">
        <v>9</v>
      </c>
      <c r="C198">
        <v>4</v>
      </c>
      <c r="D198" s="48">
        <f t="shared" si="3"/>
        <v>0.44444444444444442</v>
      </c>
    </row>
    <row r="199" spans="1:4">
      <c r="A199" s="7" t="s">
        <v>4788</v>
      </c>
      <c r="B199">
        <v>1</v>
      </c>
      <c r="C199">
        <v>0</v>
      </c>
      <c r="D199" s="48">
        <f t="shared" si="3"/>
        <v>0</v>
      </c>
    </row>
    <row r="200" spans="1:4">
      <c r="A200" s="7" t="s">
        <v>4788</v>
      </c>
      <c r="B200">
        <v>5</v>
      </c>
      <c r="C200">
        <v>2</v>
      </c>
      <c r="D200" s="48">
        <f t="shared" si="3"/>
        <v>0.4</v>
      </c>
    </row>
    <row r="201" spans="1:4">
      <c r="A201" s="7" t="s">
        <v>4788</v>
      </c>
      <c r="B201">
        <v>3</v>
      </c>
      <c r="C201">
        <v>0</v>
      </c>
      <c r="D201" s="48">
        <f t="shared" si="3"/>
        <v>0</v>
      </c>
    </row>
    <row r="202" spans="1:4">
      <c r="A202" s="7" t="s">
        <v>4788</v>
      </c>
      <c r="B202">
        <v>71</v>
      </c>
      <c r="C202">
        <v>4</v>
      </c>
      <c r="D202" s="48">
        <f t="shared" si="3"/>
        <v>5.6338028169014086E-2</v>
      </c>
    </row>
    <row r="203" spans="1:4">
      <c r="A203" s="7" t="s">
        <v>4788</v>
      </c>
      <c r="B203">
        <v>8</v>
      </c>
      <c r="C203">
        <v>0</v>
      </c>
      <c r="D203" s="48">
        <f t="shared" si="3"/>
        <v>0</v>
      </c>
    </row>
    <row r="204" spans="1:4">
      <c r="A204" s="7" t="s">
        <v>4788</v>
      </c>
      <c r="B204">
        <v>7</v>
      </c>
      <c r="C204">
        <v>0</v>
      </c>
      <c r="D204" s="48">
        <f t="shared" si="3"/>
        <v>0</v>
      </c>
    </row>
    <row r="205" spans="1:4">
      <c r="A205" s="7" t="s">
        <v>4788</v>
      </c>
      <c r="B205">
        <v>11</v>
      </c>
      <c r="C205">
        <v>0</v>
      </c>
      <c r="D205" s="48">
        <f t="shared" si="3"/>
        <v>0</v>
      </c>
    </row>
    <row r="206" spans="1:4">
      <c r="A206" s="7" t="s">
        <v>4788</v>
      </c>
      <c r="B206">
        <v>3</v>
      </c>
      <c r="C206">
        <v>0</v>
      </c>
      <c r="D206" s="48">
        <f t="shared" si="3"/>
        <v>0</v>
      </c>
    </row>
    <row r="207" spans="1:4">
      <c r="A207" s="7" t="s">
        <v>4788</v>
      </c>
      <c r="B207">
        <v>13</v>
      </c>
      <c r="C207">
        <v>1</v>
      </c>
      <c r="D207" s="48">
        <f t="shared" si="3"/>
        <v>7.6923076923076927E-2</v>
      </c>
    </row>
    <row r="208" spans="1:4">
      <c r="A208" s="51" t="s">
        <v>884</v>
      </c>
      <c r="B208" s="51">
        <v>78</v>
      </c>
      <c r="C208" s="51">
        <v>4</v>
      </c>
      <c r="D208" s="52">
        <f t="shared" si="3"/>
        <v>5.128205128205128E-2</v>
      </c>
    </row>
    <row r="209" spans="1:4">
      <c r="A209" s="7" t="s">
        <v>884</v>
      </c>
      <c r="B209">
        <v>11</v>
      </c>
      <c r="C209">
        <v>0</v>
      </c>
      <c r="D209" s="48">
        <f t="shared" si="3"/>
        <v>0</v>
      </c>
    </row>
    <row r="210" spans="1:4">
      <c r="A210" s="7" t="s">
        <v>884</v>
      </c>
      <c r="B210">
        <v>23</v>
      </c>
      <c r="C210">
        <v>2</v>
      </c>
      <c r="D210" s="48">
        <f t="shared" si="3"/>
        <v>8.6956521739130432E-2</v>
      </c>
    </row>
    <row r="211" spans="1:4">
      <c r="A211" s="7" t="s">
        <v>884</v>
      </c>
      <c r="B211">
        <v>15</v>
      </c>
      <c r="C211">
        <v>1</v>
      </c>
      <c r="D211" s="48">
        <f t="shared" si="3"/>
        <v>6.6666666666666666E-2</v>
      </c>
    </row>
    <row r="212" spans="1:4">
      <c r="A212" s="7" t="s">
        <v>884</v>
      </c>
      <c r="B212">
        <v>2</v>
      </c>
      <c r="C212">
        <v>0</v>
      </c>
      <c r="D212" s="48">
        <f t="shared" si="3"/>
        <v>0</v>
      </c>
    </row>
    <row r="213" spans="1:4">
      <c r="A213" s="7" t="s">
        <v>884</v>
      </c>
      <c r="B213">
        <v>1</v>
      </c>
      <c r="C213">
        <v>0</v>
      </c>
      <c r="D213" s="48">
        <f t="shared" si="3"/>
        <v>0</v>
      </c>
    </row>
    <row r="214" spans="1:4">
      <c r="A214" s="7" t="s">
        <v>884</v>
      </c>
      <c r="B214">
        <v>26</v>
      </c>
      <c r="C214">
        <v>1</v>
      </c>
      <c r="D214" s="48">
        <f t="shared" si="3"/>
        <v>3.8461538461538464E-2</v>
      </c>
    </row>
    <row r="215" spans="1:4">
      <c r="A215" s="51" t="s">
        <v>1134</v>
      </c>
      <c r="B215" s="51">
        <v>65</v>
      </c>
      <c r="C215" s="51">
        <v>7</v>
      </c>
      <c r="D215" s="52">
        <f t="shared" si="3"/>
        <v>0.1076923076923077</v>
      </c>
    </row>
    <row r="216" spans="1:4">
      <c r="A216" s="7" t="s">
        <v>1134</v>
      </c>
      <c r="B216">
        <v>1</v>
      </c>
      <c r="C216">
        <v>0</v>
      </c>
      <c r="D216" s="48">
        <f t="shared" si="3"/>
        <v>0</v>
      </c>
    </row>
    <row r="217" spans="1:4">
      <c r="A217" s="7" t="s">
        <v>1134</v>
      </c>
      <c r="B217">
        <v>6</v>
      </c>
      <c r="C217">
        <v>0</v>
      </c>
      <c r="D217" s="48">
        <f t="shared" si="3"/>
        <v>0</v>
      </c>
    </row>
    <row r="218" spans="1:4">
      <c r="A218" s="7" t="s">
        <v>1134</v>
      </c>
      <c r="B218">
        <v>1</v>
      </c>
      <c r="C218">
        <v>0</v>
      </c>
      <c r="D218" s="48">
        <f t="shared" si="3"/>
        <v>0</v>
      </c>
    </row>
    <row r="219" spans="1:4">
      <c r="A219" s="7" t="s">
        <v>1134</v>
      </c>
      <c r="B219">
        <v>1</v>
      </c>
      <c r="C219">
        <v>0</v>
      </c>
      <c r="D219" s="48">
        <f t="shared" si="3"/>
        <v>0</v>
      </c>
    </row>
    <row r="220" spans="1:4">
      <c r="A220" s="7" t="s">
        <v>1134</v>
      </c>
      <c r="B220">
        <v>6</v>
      </c>
      <c r="C220">
        <v>3</v>
      </c>
      <c r="D220" s="48">
        <f t="shared" si="3"/>
        <v>0.5</v>
      </c>
    </row>
    <row r="221" spans="1:4">
      <c r="A221" s="7" t="s">
        <v>1134</v>
      </c>
      <c r="B221">
        <v>1</v>
      </c>
      <c r="C221">
        <v>0</v>
      </c>
      <c r="D221" s="48">
        <f t="shared" si="3"/>
        <v>0</v>
      </c>
    </row>
    <row r="222" spans="1:4">
      <c r="A222" s="7" t="s">
        <v>1134</v>
      </c>
      <c r="B222">
        <v>8</v>
      </c>
      <c r="C222">
        <v>0</v>
      </c>
      <c r="D222" s="48">
        <f t="shared" si="3"/>
        <v>0</v>
      </c>
    </row>
    <row r="223" spans="1:4">
      <c r="A223" s="7" t="s">
        <v>1134</v>
      </c>
      <c r="B223">
        <v>39</v>
      </c>
      <c r="C223">
        <v>3</v>
      </c>
      <c r="D223" s="48">
        <f t="shared" si="3"/>
        <v>7.6923076923076927E-2</v>
      </c>
    </row>
    <row r="224" spans="1:4">
      <c r="A224" s="7" t="s">
        <v>1134</v>
      </c>
      <c r="B224">
        <v>1</v>
      </c>
      <c r="C224">
        <v>0</v>
      </c>
      <c r="D224" s="48">
        <f t="shared" si="3"/>
        <v>0</v>
      </c>
    </row>
    <row r="225" spans="1:4">
      <c r="A225" s="7" t="s">
        <v>1134</v>
      </c>
      <c r="B225">
        <v>1</v>
      </c>
      <c r="C225">
        <v>1</v>
      </c>
      <c r="D225" s="48">
        <f t="shared" si="3"/>
        <v>1</v>
      </c>
    </row>
    <row r="226" spans="1:4">
      <c r="A226" s="51" t="s">
        <v>136</v>
      </c>
      <c r="B226" s="51">
        <v>75</v>
      </c>
      <c r="C226" s="51">
        <v>6</v>
      </c>
      <c r="D226" s="52">
        <f t="shared" si="3"/>
        <v>0.08</v>
      </c>
    </row>
    <row r="227" spans="1:4">
      <c r="A227" s="7" t="s">
        <v>136</v>
      </c>
      <c r="B227">
        <v>2</v>
      </c>
      <c r="C227">
        <v>0</v>
      </c>
      <c r="D227" s="48">
        <f t="shared" si="3"/>
        <v>0</v>
      </c>
    </row>
    <row r="228" spans="1:4">
      <c r="A228" s="7" t="s">
        <v>136</v>
      </c>
      <c r="B228">
        <v>13</v>
      </c>
      <c r="C228">
        <v>1</v>
      </c>
      <c r="D228" s="48">
        <f t="shared" si="3"/>
        <v>7.6923076923076927E-2</v>
      </c>
    </row>
    <row r="229" spans="1:4">
      <c r="A229" s="7" t="s">
        <v>136</v>
      </c>
      <c r="B229">
        <v>1</v>
      </c>
      <c r="C229">
        <v>0</v>
      </c>
      <c r="D229" s="48">
        <f t="shared" si="3"/>
        <v>0</v>
      </c>
    </row>
    <row r="230" spans="1:4">
      <c r="A230" s="7" t="s">
        <v>136</v>
      </c>
      <c r="B230">
        <v>8</v>
      </c>
      <c r="C230">
        <v>0</v>
      </c>
      <c r="D230" s="48">
        <f t="shared" si="3"/>
        <v>0</v>
      </c>
    </row>
    <row r="231" spans="1:4">
      <c r="A231" s="7" t="s">
        <v>136</v>
      </c>
      <c r="B231">
        <v>10</v>
      </c>
      <c r="C231">
        <v>3</v>
      </c>
      <c r="D231" s="48">
        <f t="shared" si="3"/>
        <v>0.3</v>
      </c>
    </row>
    <row r="232" spans="1:4">
      <c r="A232" s="7" t="s">
        <v>136</v>
      </c>
      <c r="B232">
        <v>16</v>
      </c>
      <c r="C232">
        <v>0</v>
      </c>
      <c r="D232" s="48">
        <f t="shared" si="3"/>
        <v>0</v>
      </c>
    </row>
    <row r="233" spans="1:4">
      <c r="A233" s="7" t="s">
        <v>136</v>
      </c>
      <c r="B233">
        <v>2</v>
      </c>
      <c r="C233">
        <v>0</v>
      </c>
      <c r="D233" s="48">
        <f t="shared" si="3"/>
        <v>0</v>
      </c>
    </row>
    <row r="234" spans="1:4">
      <c r="A234" s="7" t="s">
        <v>136</v>
      </c>
      <c r="B234">
        <v>2</v>
      </c>
      <c r="C234">
        <v>0</v>
      </c>
      <c r="D234" s="48">
        <f t="shared" si="3"/>
        <v>0</v>
      </c>
    </row>
    <row r="235" spans="1:4">
      <c r="A235" s="7" t="s">
        <v>136</v>
      </c>
      <c r="B235">
        <v>13</v>
      </c>
      <c r="C235">
        <v>2</v>
      </c>
      <c r="D235" s="48">
        <f t="shared" si="3"/>
        <v>0.15384615384615385</v>
      </c>
    </row>
    <row r="236" spans="1:4">
      <c r="A236" s="7" t="s">
        <v>136</v>
      </c>
      <c r="B236">
        <v>8</v>
      </c>
      <c r="C236">
        <v>0</v>
      </c>
      <c r="D236" s="48">
        <f t="shared" si="3"/>
        <v>0</v>
      </c>
    </row>
    <row r="237" spans="1:4">
      <c r="A237" s="51" t="s">
        <v>1201</v>
      </c>
      <c r="B237" s="51">
        <v>190</v>
      </c>
      <c r="C237" s="51">
        <v>37</v>
      </c>
      <c r="D237" s="52">
        <f t="shared" si="3"/>
        <v>0.19473684210526315</v>
      </c>
    </row>
    <row r="238" spans="1:4">
      <c r="A238" s="7" t="s">
        <v>1201</v>
      </c>
      <c r="B238">
        <v>31</v>
      </c>
      <c r="C238">
        <v>2</v>
      </c>
      <c r="D238" s="48">
        <f t="shared" si="3"/>
        <v>6.4516129032258063E-2</v>
      </c>
    </row>
    <row r="239" spans="1:4">
      <c r="A239" s="7" t="s">
        <v>1201</v>
      </c>
      <c r="B239">
        <v>11</v>
      </c>
      <c r="C239">
        <v>7</v>
      </c>
      <c r="D239" s="48">
        <f t="shared" si="3"/>
        <v>0.63636363636363635</v>
      </c>
    </row>
    <row r="240" spans="1:4">
      <c r="A240" s="7" t="s">
        <v>1201</v>
      </c>
      <c r="B240">
        <v>28</v>
      </c>
      <c r="C240">
        <v>4</v>
      </c>
      <c r="D240" s="48">
        <f t="shared" si="3"/>
        <v>0.14285714285714285</v>
      </c>
    </row>
    <row r="241" spans="1:4">
      <c r="A241" s="7" t="s">
        <v>1201</v>
      </c>
      <c r="B241">
        <v>8</v>
      </c>
      <c r="C241">
        <v>0</v>
      </c>
      <c r="D241" s="48">
        <f t="shared" si="3"/>
        <v>0</v>
      </c>
    </row>
    <row r="242" spans="1:4">
      <c r="A242" s="7" t="s">
        <v>1201</v>
      </c>
      <c r="B242">
        <v>2</v>
      </c>
      <c r="C242">
        <v>1</v>
      </c>
      <c r="D242" s="48">
        <f t="shared" si="3"/>
        <v>0.5</v>
      </c>
    </row>
    <row r="243" spans="1:4">
      <c r="A243" s="7" t="s">
        <v>1201</v>
      </c>
      <c r="B243">
        <v>28</v>
      </c>
      <c r="C243">
        <v>5</v>
      </c>
      <c r="D243" s="48">
        <f t="shared" si="3"/>
        <v>0.17857142857142858</v>
      </c>
    </row>
    <row r="244" spans="1:4">
      <c r="A244" s="7" t="s">
        <v>1201</v>
      </c>
      <c r="B244">
        <v>42</v>
      </c>
      <c r="C244">
        <v>11</v>
      </c>
      <c r="D244" s="48">
        <f t="shared" si="3"/>
        <v>0.26190476190476192</v>
      </c>
    </row>
    <row r="245" spans="1:4">
      <c r="A245" s="7" t="s">
        <v>1201</v>
      </c>
      <c r="B245">
        <v>5</v>
      </c>
      <c r="C245">
        <v>1</v>
      </c>
      <c r="D245" s="48">
        <f t="shared" si="3"/>
        <v>0.2</v>
      </c>
    </row>
    <row r="246" spans="1:4">
      <c r="A246" s="7" t="s">
        <v>1201</v>
      </c>
      <c r="B246">
        <v>9</v>
      </c>
      <c r="C246">
        <v>1</v>
      </c>
      <c r="D246" s="48">
        <f t="shared" si="3"/>
        <v>0.1111111111111111</v>
      </c>
    </row>
    <row r="247" spans="1:4">
      <c r="A247" s="7" t="s">
        <v>1201</v>
      </c>
      <c r="B247">
        <v>1</v>
      </c>
      <c r="C247">
        <v>1</v>
      </c>
      <c r="D247" s="48">
        <f t="shared" si="3"/>
        <v>1</v>
      </c>
    </row>
    <row r="248" spans="1:4">
      <c r="A248" s="7" t="s">
        <v>1201</v>
      </c>
      <c r="B248">
        <v>17</v>
      </c>
      <c r="C248">
        <v>0</v>
      </c>
      <c r="D248" s="48">
        <f t="shared" si="3"/>
        <v>0</v>
      </c>
    </row>
    <row r="249" spans="1:4">
      <c r="A249" s="7" t="s">
        <v>1201</v>
      </c>
      <c r="B249">
        <v>7</v>
      </c>
      <c r="C249">
        <v>3</v>
      </c>
      <c r="D249" s="48">
        <f t="shared" si="3"/>
        <v>0.42857142857142855</v>
      </c>
    </row>
    <row r="250" spans="1:4">
      <c r="A250" s="7" t="s">
        <v>1201</v>
      </c>
      <c r="B250">
        <v>1</v>
      </c>
      <c r="C250">
        <v>1</v>
      </c>
      <c r="D250" s="48">
        <f t="shared" si="3"/>
        <v>1</v>
      </c>
    </row>
    <row r="251" spans="1:4">
      <c r="A251" s="51" t="s">
        <v>1207</v>
      </c>
      <c r="B251" s="51">
        <v>76</v>
      </c>
      <c r="C251" s="51">
        <v>18</v>
      </c>
      <c r="D251" s="52">
        <f t="shared" si="3"/>
        <v>0.23684210526315788</v>
      </c>
    </row>
    <row r="252" spans="1:4">
      <c r="A252" s="7" t="s">
        <v>1207</v>
      </c>
      <c r="B252">
        <v>15</v>
      </c>
      <c r="C252">
        <v>2</v>
      </c>
      <c r="D252" s="48">
        <f t="shared" si="3"/>
        <v>0.13333333333333333</v>
      </c>
    </row>
    <row r="253" spans="1:4">
      <c r="A253" s="7" t="s">
        <v>1207</v>
      </c>
      <c r="B253">
        <v>3</v>
      </c>
      <c r="C253">
        <v>3</v>
      </c>
      <c r="D253" s="48">
        <f t="shared" si="3"/>
        <v>1</v>
      </c>
    </row>
    <row r="254" spans="1:4">
      <c r="A254" s="7" t="s">
        <v>1207</v>
      </c>
      <c r="B254">
        <v>9</v>
      </c>
      <c r="C254">
        <v>4</v>
      </c>
      <c r="D254" s="48">
        <f t="shared" si="3"/>
        <v>0.44444444444444442</v>
      </c>
    </row>
    <row r="255" spans="1:4">
      <c r="A255" s="7" t="s">
        <v>1207</v>
      </c>
      <c r="B255">
        <v>2</v>
      </c>
      <c r="C255">
        <v>0</v>
      </c>
      <c r="D255" s="48">
        <f t="shared" si="3"/>
        <v>0</v>
      </c>
    </row>
    <row r="256" spans="1:4">
      <c r="A256" s="7" t="s">
        <v>1207</v>
      </c>
      <c r="B256">
        <v>5</v>
      </c>
      <c r="C256">
        <v>2</v>
      </c>
      <c r="D256" s="48">
        <f t="shared" si="3"/>
        <v>0.4</v>
      </c>
    </row>
    <row r="257" spans="1:4">
      <c r="A257" s="7" t="s">
        <v>1207</v>
      </c>
      <c r="B257">
        <v>8</v>
      </c>
      <c r="C257">
        <v>3</v>
      </c>
      <c r="D257" s="48">
        <f t="shared" si="3"/>
        <v>0.375</v>
      </c>
    </row>
    <row r="258" spans="1:4">
      <c r="A258" s="7" t="s">
        <v>1207</v>
      </c>
      <c r="B258">
        <v>23</v>
      </c>
      <c r="C258">
        <v>1</v>
      </c>
      <c r="D258" s="48">
        <f t="shared" si="3"/>
        <v>4.3478260869565216E-2</v>
      </c>
    </row>
    <row r="259" spans="1:4">
      <c r="A259" s="7" t="s">
        <v>1207</v>
      </c>
      <c r="B259">
        <v>5</v>
      </c>
      <c r="C259">
        <v>2</v>
      </c>
      <c r="D259" s="48">
        <f t="shared" ref="D259:D298" si="4">C259/B259</f>
        <v>0.4</v>
      </c>
    </row>
    <row r="260" spans="1:4">
      <c r="A260" s="7" t="s">
        <v>1207</v>
      </c>
      <c r="B260">
        <v>6</v>
      </c>
      <c r="C260">
        <v>1</v>
      </c>
      <c r="D260" s="48">
        <f t="shared" si="4"/>
        <v>0.16666666666666666</v>
      </c>
    </row>
    <row r="261" spans="1:4">
      <c r="A261" s="51" t="s">
        <v>11</v>
      </c>
      <c r="B261" s="51">
        <v>31</v>
      </c>
      <c r="C261" s="51">
        <v>2</v>
      </c>
      <c r="D261" s="52">
        <f t="shared" si="4"/>
        <v>6.4516129032258063E-2</v>
      </c>
    </row>
    <row r="262" spans="1:4">
      <c r="A262" s="7" t="s">
        <v>11</v>
      </c>
      <c r="B262">
        <v>5</v>
      </c>
      <c r="C262">
        <v>0</v>
      </c>
      <c r="D262" s="48">
        <f t="shared" si="4"/>
        <v>0</v>
      </c>
    </row>
    <row r="263" spans="1:4">
      <c r="A263" s="7" t="s">
        <v>11</v>
      </c>
      <c r="B263">
        <v>26</v>
      </c>
      <c r="C263">
        <v>2</v>
      </c>
      <c r="D263" s="48">
        <f t="shared" si="4"/>
        <v>7.6923076923076927E-2</v>
      </c>
    </row>
    <row r="264" spans="1:4">
      <c r="A264" s="51" t="s">
        <v>344</v>
      </c>
      <c r="B264" s="51">
        <v>113</v>
      </c>
      <c r="C264" s="51">
        <v>22</v>
      </c>
      <c r="D264" s="52">
        <f t="shared" si="4"/>
        <v>0.19469026548672566</v>
      </c>
    </row>
    <row r="265" spans="1:4">
      <c r="A265" s="7" t="s">
        <v>344</v>
      </c>
      <c r="B265">
        <v>14</v>
      </c>
      <c r="C265">
        <v>4</v>
      </c>
      <c r="D265" s="48">
        <f t="shared" si="4"/>
        <v>0.2857142857142857</v>
      </c>
    </row>
    <row r="266" spans="1:4">
      <c r="A266" s="7" t="s">
        <v>344</v>
      </c>
      <c r="B266">
        <v>19</v>
      </c>
      <c r="C266">
        <v>3</v>
      </c>
      <c r="D266" s="48">
        <f t="shared" si="4"/>
        <v>0.15789473684210525</v>
      </c>
    </row>
    <row r="267" spans="1:4">
      <c r="A267" s="7" t="s">
        <v>344</v>
      </c>
      <c r="B267">
        <v>2</v>
      </c>
      <c r="C267">
        <v>0</v>
      </c>
      <c r="D267" s="48">
        <f t="shared" si="4"/>
        <v>0</v>
      </c>
    </row>
    <row r="268" spans="1:4">
      <c r="A268" s="7" t="s">
        <v>344</v>
      </c>
      <c r="B268">
        <v>8</v>
      </c>
      <c r="C268">
        <v>0</v>
      </c>
      <c r="D268" s="48">
        <f t="shared" si="4"/>
        <v>0</v>
      </c>
    </row>
    <row r="269" spans="1:4">
      <c r="A269" s="7" t="s">
        <v>344</v>
      </c>
      <c r="B269">
        <v>5</v>
      </c>
      <c r="C269">
        <v>2</v>
      </c>
      <c r="D269" s="48">
        <f t="shared" si="4"/>
        <v>0.4</v>
      </c>
    </row>
    <row r="270" spans="1:4">
      <c r="A270" s="7" t="s">
        <v>344</v>
      </c>
      <c r="B270">
        <v>9</v>
      </c>
      <c r="C270">
        <v>3</v>
      </c>
      <c r="D270" s="48">
        <f t="shared" si="4"/>
        <v>0.33333333333333331</v>
      </c>
    </row>
    <row r="271" spans="1:4">
      <c r="A271" s="7" t="s">
        <v>344</v>
      </c>
      <c r="B271">
        <v>1</v>
      </c>
      <c r="C271">
        <v>0</v>
      </c>
      <c r="D271" s="48">
        <f t="shared" si="4"/>
        <v>0</v>
      </c>
    </row>
    <row r="272" spans="1:4">
      <c r="A272" s="7" t="s">
        <v>344</v>
      </c>
      <c r="B272">
        <v>3</v>
      </c>
      <c r="C272">
        <v>3</v>
      </c>
      <c r="D272" s="48">
        <f t="shared" si="4"/>
        <v>1</v>
      </c>
    </row>
    <row r="273" spans="1:4">
      <c r="A273" s="7" t="s">
        <v>344</v>
      </c>
      <c r="B273">
        <v>2</v>
      </c>
      <c r="C273">
        <v>0</v>
      </c>
      <c r="D273" s="48">
        <f t="shared" si="4"/>
        <v>0</v>
      </c>
    </row>
    <row r="274" spans="1:4">
      <c r="A274" s="7" t="s">
        <v>344</v>
      </c>
      <c r="B274">
        <v>11</v>
      </c>
      <c r="C274">
        <v>1</v>
      </c>
      <c r="D274" s="48">
        <f t="shared" si="4"/>
        <v>9.0909090909090912E-2</v>
      </c>
    </row>
    <row r="275" spans="1:4">
      <c r="A275" s="7" t="s">
        <v>344</v>
      </c>
      <c r="B275">
        <v>6</v>
      </c>
      <c r="C275">
        <v>2</v>
      </c>
      <c r="D275" s="48">
        <f t="shared" si="4"/>
        <v>0.33333333333333331</v>
      </c>
    </row>
    <row r="276" spans="1:4">
      <c r="A276" s="7" t="s">
        <v>344</v>
      </c>
      <c r="B276">
        <v>1</v>
      </c>
      <c r="C276">
        <v>1</v>
      </c>
      <c r="D276" s="48">
        <f t="shared" si="4"/>
        <v>1</v>
      </c>
    </row>
    <row r="277" spans="1:4">
      <c r="A277" s="7" t="s">
        <v>344</v>
      </c>
      <c r="B277">
        <v>15</v>
      </c>
      <c r="C277">
        <v>0</v>
      </c>
      <c r="D277" s="48">
        <f t="shared" si="4"/>
        <v>0</v>
      </c>
    </row>
    <row r="278" spans="1:4">
      <c r="A278" s="7" t="s">
        <v>344</v>
      </c>
      <c r="B278">
        <v>5</v>
      </c>
      <c r="C278">
        <v>1</v>
      </c>
      <c r="D278" s="48">
        <f t="shared" si="4"/>
        <v>0.2</v>
      </c>
    </row>
    <row r="279" spans="1:4">
      <c r="A279" s="7" t="s">
        <v>344</v>
      </c>
      <c r="B279">
        <v>10</v>
      </c>
      <c r="C279">
        <v>1</v>
      </c>
      <c r="D279" s="48">
        <f t="shared" si="4"/>
        <v>0.1</v>
      </c>
    </row>
    <row r="280" spans="1:4">
      <c r="A280" s="7" t="s">
        <v>344</v>
      </c>
      <c r="B280">
        <v>2</v>
      </c>
      <c r="C280">
        <v>1</v>
      </c>
      <c r="D280" s="48">
        <f t="shared" si="4"/>
        <v>0.5</v>
      </c>
    </row>
    <row r="281" spans="1:4">
      <c r="A281" s="51" t="s">
        <v>1616</v>
      </c>
      <c r="B281" s="51">
        <v>41</v>
      </c>
      <c r="C281" s="51">
        <v>1</v>
      </c>
      <c r="D281" s="52">
        <f t="shared" si="4"/>
        <v>2.4390243902439025E-2</v>
      </c>
    </row>
    <row r="282" spans="1:4">
      <c r="A282" s="7" t="s">
        <v>1616</v>
      </c>
      <c r="B282">
        <v>29</v>
      </c>
      <c r="C282">
        <v>1</v>
      </c>
      <c r="D282" s="48">
        <f t="shared" si="4"/>
        <v>3.4482758620689655E-2</v>
      </c>
    </row>
    <row r="283" spans="1:4">
      <c r="A283" s="7" t="s">
        <v>1616</v>
      </c>
      <c r="B283">
        <v>2</v>
      </c>
      <c r="C283">
        <v>0</v>
      </c>
      <c r="D283" s="48">
        <f t="shared" si="4"/>
        <v>0</v>
      </c>
    </row>
    <row r="284" spans="1:4">
      <c r="A284" s="7" t="s">
        <v>1616</v>
      </c>
      <c r="B284">
        <v>10</v>
      </c>
      <c r="C284">
        <v>0</v>
      </c>
      <c r="D284" s="48">
        <f t="shared" si="4"/>
        <v>0</v>
      </c>
    </row>
    <row r="285" spans="1:4">
      <c r="A285" s="51" t="s">
        <v>76</v>
      </c>
      <c r="B285" s="51">
        <v>67</v>
      </c>
      <c r="C285" s="51">
        <v>11</v>
      </c>
      <c r="D285" s="52">
        <f t="shared" si="4"/>
        <v>0.16417910447761194</v>
      </c>
    </row>
    <row r="286" spans="1:4">
      <c r="A286" s="7" t="s">
        <v>76</v>
      </c>
      <c r="B286">
        <v>8</v>
      </c>
      <c r="C286">
        <v>2</v>
      </c>
      <c r="D286" s="48">
        <f t="shared" si="4"/>
        <v>0.25</v>
      </c>
    </row>
    <row r="287" spans="1:4">
      <c r="A287" s="7" t="s">
        <v>76</v>
      </c>
      <c r="B287">
        <v>11</v>
      </c>
      <c r="C287">
        <v>5</v>
      </c>
      <c r="D287" s="48">
        <f t="shared" si="4"/>
        <v>0.45454545454545453</v>
      </c>
    </row>
    <row r="288" spans="1:4">
      <c r="A288" s="7" t="s">
        <v>76</v>
      </c>
      <c r="B288">
        <v>1</v>
      </c>
      <c r="C288">
        <v>0</v>
      </c>
      <c r="D288" s="48">
        <f t="shared" si="4"/>
        <v>0</v>
      </c>
    </row>
    <row r="289" spans="1:4">
      <c r="A289" s="7" t="s">
        <v>76</v>
      </c>
      <c r="B289">
        <v>40</v>
      </c>
      <c r="C289">
        <v>3</v>
      </c>
      <c r="D289" s="48">
        <f t="shared" si="4"/>
        <v>7.4999999999999997E-2</v>
      </c>
    </row>
    <row r="290" spans="1:4">
      <c r="A290" s="7" t="s">
        <v>76</v>
      </c>
      <c r="B290">
        <v>7</v>
      </c>
      <c r="C290">
        <v>1</v>
      </c>
      <c r="D290" s="48">
        <f t="shared" si="4"/>
        <v>0.14285714285714285</v>
      </c>
    </row>
    <row r="291" spans="1:4">
      <c r="A291" s="51" t="s">
        <v>30</v>
      </c>
      <c r="B291" s="51">
        <v>13</v>
      </c>
      <c r="C291" s="51">
        <v>1</v>
      </c>
      <c r="D291" s="52">
        <f t="shared" si="4"/>
        <v>7.6923076923076927E-2</v>
      </c>
    </row>
    <row r="292" spans="1:4">
      <c r="A292" s="7" t="s">
        <v>30</v>
      </c>
      <c r="B292">
        <v>2</v>
      </c>
      <c r="C292">
        <v>0</v>
      </c>
      <c r="D292" s="48">
        <f t="shared" si="4"/>
        <v>0</v>
      </c>
    </row>
    <row r="293" spans="1:4">
      <c r="A293" s="7" t="s">
        <v>30</v>
      </c>
      <c r="B293">
        <v>11</v>
      </c>
      <c r="C293">
        <v>1</v>
      </c>
      <c r="D293" s="48">
        <f t="shared" si="4"/>
        <v>9.0909090909090912E-2</v>
      </c>
    </row>
    <row r="294" spans="1:4">
      <c r="A294" s="51" t="s">
        <v>8872</v>
      </c>
      <c r="B294" s="51">
        <v>18</v>
      </c>
      <c r="C294" s="51">
        <v>3</v>
      </c>
      <c r="D294" s="52">
        <f t="shared" si="4"/>
        <v>0.16666666666666666</v>
      </c>
    </row>
    <row r="295" spans="1:4">
      <c r="A295" s="7" t="s">
        <v>8872</v>
      </c>
      <c r="B295">
        <v>18</v>
      </c>
      <c r="C295">
        <v>3</v>
      </c>
      <c r="D295" s="48">
        <f t="shared" si="4"/>
        <v>0.16666666666666666</v>
      </c>
    </row>
    <row r="296" spans="1:4">
      <c r="A296" s="51" t="s">
        <v>898</v>
      </c>
      <c r="B296" s="51">
        <v>31</v>
      </c>
      <c r="C296" s="51">
        <v>0</v>
      </c>
      <c r="D296" s="52">
        <f t="shared" si="4"/>
        <v>0</v>
      </c>
    </row>
    <row r="297" spans="1:4">
      <c r="A297" s="7" t="s">
        <v>898</v>
      </c>
      <c r="B297">
        <v>31</v>
      </c>
      <c r="C297">
        <v>0</v>
      </c>
      <c r="D297" s="48">
        <f t="shared" si="4"/>
        <v>0</v>
      </c>
    </row>
    <row r="298" spans="1:4">
      <c r="A298" s="53" t="s">
        <v>10597</v>
      </c>
      <c r="B298" s="53">
        <v>3039</v>
      </c>
      <c r="C298" s="53">
        <v>406</v>
      </c>
      <c r="D298" s="54">
        <f t="shared" si="4"/>
        <v>0.13359657782165185</v>
      </c>
    </row>
    <row r="302" spans="1:4">
      <c r="B302" s="49"/>
    </row>
    <row r="320" spans="2:2">
      <c r="B320" s="49"/>
    </row>
  </sheetData>
  <autoFilter ref="D1:D298" xr:uid="{4D05858E-E9B3-4016-BA93-72AD6B402319}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17D8C-917F-44A6-9599-D448A6499E50}">
  <dimension ref="A1:D541"/>
  <sheetViews>
    <sheetView topLeftCell="A156" zoomScale="68" zoomScaleNormal="68" workbookViewId="0">
      <selection activeCell="B195" sqref="B195"/>
    </sheetView>
  </sheetViews>
  <sheetFormatPr defaultRowHeight="14.25"/>
  <cols>
    <col min="1" max="1" width="71.06640625" customWidth="1"/>
    <col min="2" max="2" width="33.3984375" customWidth="1"/>
    <col min="3" max="3" width="29.59765625" customWidth="1"/>
    <col min="4" max="4" width="13.59765625" customWidth="1"/>
  </cols>
  <sheetData>
    <row r="1" spans="1:4">
      <c r="A1" t="s">
        <v>10596</v>
      </c>
      <c r="B1" t="s">
        <v>10795</v>
      </c>
      <c r="C1" t="s">
        <v>10807</v>
      </c>
      <c r="D1" s="57" t="s">
        <v>10808</v>
      </c>
    </row>
    <row r="2" spans="1:4">
      <c r="A2" s="55" t="s">
        <v>10795</v>
      </c>
      <c r="B2">
        <v>21</v>
      </c>
      <c r="C2">
        <v>1</v>
      </c>
      <c r="D2" s="48">
        <f t="shared" ref="D2:D65" si="0">C2/B2</f>
        <v>4.7619047619047616E-2</v>
      </c>
    </row>
    <row r="3" spans="1:4">
      <c r="A3" s="55" t="s">
        <v>10795</v>
      </c>
      <c r="B3">
        <v>2</v>
      </c>
      <c r="C3">
        <v>0</v>
      </c>
      <c r="D3" s="48">
        <f t="shared" si="0"/>
        <v>0</v>
      </c>
    </row>
    <row r="4" spans="1:4">
      <c r="A4" s="55" t="s">
        <v>10795</v>
      </c>
      <c r="B4">
        <v>44</v>
      </c>
      <c r="C4">
        <v>0</v>
      </c>
      <c r="D4" s="48">
        <f t="shared" si="0"/>
        <v>0</v>
      </c>
    </row>
    <row r="5" spans="1:4">
      <c r="A5" s="55" t="s">
        <v>10795</v>
      </c>
      <c r="B5">
        <v>1</v>
      </c>
      <c r="C5">
        <v>0</v>
      </c>
      <c r="D5" s="48">
        <f t="shared" si="0"/>
        <v>0</v>
      </c>
    </row>
    <row r="6" spans="1:4">
      <c r="A6" s="55" t="s">
        <v>10795</v>
      </c>
      <c r="B6">
        <v>1</v>
      </c>
      <c r="C6">
        <v>1</v>
      </c>
      <c r="D6" s="48">
        <f t="shared" si="0"/>
        <v>1</v>
      </c>
    </row>
    <row r="7" spans="1:4">
      <c r="A7" s="55" t="s">
        <v>10795</v>
      </c>
      <c r="B7">
        <v>13</v>
      </c>
      <c r="C7">
        <v>0</v>
      </c>
      <c r="D7" s="48">
        <f t="shared" si="0"/>
        <v>0</v>
      </c>
    </row>
    <row r="8" spans="1:4">
      <c r="A8" s="55" t="s">
        <v>10795</v>
      </c>
      <c r="B8">
        <v>5</v>
      </c>
      <c r="C8">
        <v>0</v>
      </c>
      <c r="D8" s="48">
        <f t="shared" si="0"/>
        <v>0</v>
      </c>
    </row>
    <row r="9" spans="1:4">
      <c r="A9" s="55" t="s">
        <v>10795</v>
      </c>
      <c r="B9">
        <v>7</v>
      </c>
      <c r="C9">
        <v>2</v>
      </c>
      <c r="D9" s="48">
        <f t="shared" si="0"/>
        <v>0.2857142857142857</v>
      </c>
    </row>
    <row r="10" spans="1:4">
      <c r="A10" s="55" t="s">
        <v>10795</v>
      </c>
      <c r="B10">
        <v>8</v>
      </c>
      <c r="C10">
        <v>0</v>
      </c>
      <c r="D10" s="48">
        <f t="shared" si="0"/>
        <v>0</v>
      </c>
    </row>
    <row r="11" spans="1:4">
      <c r="A11" s="55" t="s">
        <v>10795</v>
      </c>
      <c r="B11">
        <v>3</v>
      </c>
      <c r="C11">
        <v>0</v>
      </c>
      <c r="D11" s="48">
        <f t="shared" si="0"/>
        <v>0</v>
      </c>
    </row>
    <row r="12" spans="1:4">
      <c r="A12" s="55" t="s">
        <v>10795</v>
      </c>
      <c r="B12">
        <v>1</v>
      </c>
      <c r="C12">
        <v>0</v>
      </c>
      <c r="D12" s="48">
        <f t="shared" si="0"/>
        <v>0</v>
      </c>
    </row>
    <row r="13" spans="1:4">
      <c r="A13" s="55" t="s">
        <v>10795</v>
      </c>
      <c r="B13">
        <v>2</v>
      </c>
      <c r="C13">
        <v>2</v>
      </c>
      <c r="D13" s="48">
        <f t="shared" si="0"/>
        <v>1</v>
      </c>
    </row>
    <row r="14" spans="1:4">
      <c r="A14" s="55" t="s">
        <v>10795</v>
      </c>
      <c r="B14">
        <v>2</v>
      </c>
      <c r="C14">
        <v>0</v>
      </c>
      <c r="D14" s="48">
        <f t="shared" si="0"/>
        <v>0</v>
      </c>
    </row>
    <row r="15" spans="1:4">
      <c r="A15" s="55" t="s">
        <v>10795</v>
      </c>
      <c r="B15">
        <v>1</v>
      </c>
      <c r="C15">
        <v>0</v>
      </c>
      <c r="D15" s="48">
        <f t="shared" si="0"/>
        <v>0</v>
      </c>
    </row>
    <row r="16" spans="1:4">
      <c r="A16" s="55" t="s">
        <v>10795</v>
      </c>
      <c r="B16">
        <v>1</v>
      </c>
      <c r="C16">
        <v>0</v>
      </c>
      <c r="D16" s="48">
        <f t="shared" si="0"/>
        <v>0</v>
      </c>
    </row>
    <row r="17" spans="1:4">
      <c r="A17" s="55" t="s">
        <v>10795</v>
      </c>
      <c r="B17">
        <v>2</v>
      </c>
      <c r="C17">
        <v>1</v>
      </c>
      <c r="D17" s="48">
        <f t="shared" si="0"/>
        <v>0.5</v>
      </c>
    </row>
    <row r="18" spans="1:4">
      <c r="A18" s="55" t="s">
        <v>10795</v>
      </c>
      <c r="B18">
        <v>1</v>
      </c>
      <c r="C18">
        <v>0</v>
      </c>
      <c r="D18" s="48">
        <f t="shared" si="0"/>
        <v>0</v>
      </c>
    </row>
    <row r="19" spans="1:4">
      <c r="A19" s="55" t="s">
        <v>10795</v>
      </c>
      <c r="B19">
        <v>1</v>
      </c>
      <c r="C19">
        <v>1</v>
      </c>
      <c r="D19" s="48">
        <f t="shared" si="0"/>
        <v>1</v>
      </c>
    </row>
    <row r="20" spans="1:4">
      <c r="A20" s="55" t="s">
        <v>10795</v>
      </c>
      <c r="B20">
        <v>4</v>
      </c>
      <c r="C20">
        <v>0</v>
      </c>
      <c r="D20" s="48">
        <f t="shared" si="0"/>
        <v>0</v>
      </c>
    </row>
    <row r="21" spans="1:4">
      <c r="A21" s="55" t="s">
        <v>10795</v>
      </c>
      <c r="B21">
        <v>1</v>
      </c>
      <c r="C21">
        <v>1</v>
      </c>
      <c r="D21" s="48">
        <f t="shared" si="0"/>
        <v>1</v>
      </c>
    </row>
    <row r="22" spans="1:4">
      <c r="A22" s="55" t="s">
        <v>10795</v>
      </c>
      <c r="B22">
        <v>1</v>
      </c>
      <c r="C22">
        <v>0</v>
      </c>
      <c r="D22" s="48">
        <f t="shared" si="0"/>
        <v>0</v>
      </c>
    </row>
    <row r="23" spans="1:4">
      <c r="A23" s="55" t="s">
        <v>10795</v>
      </c>
      <c r="B23">
        <v>42</v>
      </c>
      <c r="C23">
        <v>4</v>
      </c>
      <c r="D23" s="48">
        <f t="shared" si="0"/>
        <v>9.5238095238095233E-2</v>
      </c>
    </row>
    <row r="24" spans="1:4">
      <c r="A24" s="55" t="s">
        <v>10795</v>
      </c>
      <c r="B24">
        <v>6</v>
      </c>
      <c r="C24">
        <v>4</v>
      </c>
      <c r="D24" s="48">
        <f t="shared" si="0"/>
        <v>0.66666666666666663</v>
      </c>
    </row>
    <row r="25" spans="1:4">
      <c r="A25" s="55" t="s">
        <v>10795</v>
      </c>
      <c r="B25">
        <v>12</v>
      </c>
      <c r="C25">
        <v>0</v>
      </c>
      <c r="D25" s="48">
        <f t="shared" si="0"/>
        <v>0</v>
      </c>
    </row>
    <row r="26" spans="1:4">
      <c r="A26" s="55" t="s">
        <v>10795</v>
      </c>
      <c r="B26">
        <v>22</v>
      </c>
      <c r="C26">
        <v>0</v>
      </c>
      <c r="D26" s="48">
        <f t="shared" si="0"/>
        <v>0</v>
      </c>
    </row>
    <row r="27" spans="1:4">
      <c r="A27" s="55" t="s">
        <v>10795</v>
      </c>
      <c r="B27">
        <v>17</v>
      </c>
      <c r="C27">
        <v>3</v>
      </c>
      <c r="D27" s="48">
        <f t="shared" si="0"/>
        <v>0.17647058823529413</v>
      </c>
    </row>
    <row r="28" spans="1:4">
      <c r="A28" s="55" t="s">
        <v>10795</v>
      </c>
      <c r="B28">
        <v>3</v>
      </c>
      <c r="C28">
        <v>0</v>
      </c>
      <c r="D28" s="48">
        <f t="shared" si="0"/>
        <v>0</v>
      </c>
    </row>
    <row r="29" spans="1:4">
      <c r="A29" s="55" t="s">
        <v>10795</v>
      </c>
      <c r="B29">
        <v>9</v>
      </c>
      <c r="C29">
        <v>1</v>
      </c>
      <c r="D29" s="48">
        <f t="shared" si="0"/>
        <v>0.1111111111111111</v>
      </c>
    </row>
    <row r="30" spans="1:4">
      <c r="A30" s="55" t="s">
        <v>10795</v>
      </c>
      <c r="B30">
        <v>16</v>
      </c>
      <c r="C30">
        <v>3</v>
      </c>
      <c r="D30" s="48">
        <f t="shared" si="0"/>
        <v>0.1875</v>
      </c>
    </row>
    <row r="31" spans="1:4">
      <c r="A31" s="55" t="s">
        <v>10795</v>
      </c>
      <c r="B31">
        <v>5</v>
      </c>
      <c r="C31">
        <v>0</v>
      </c>
      <c r="D31" s="48">
        <f t="shared" si="0"/>
        <v>0</v>
      </c>
    </row>
    <row r="32" spans="1:4">
      <c r="A32" s="55" t="s">
        <v>10795</v>
      </c>
      <c r="B32">
        <v>5</v>
      </c>
      <c r="C32">
        <v>1</v>
      </c>
      <c r="D32" s="48">
        <f t="shared" si="0"/>
        <v>0.2</v>
      </c>
    </row>
    <row r="33" spans="1:4">
      <c r="A33" s="55" t="s">
        <v>10795</v>
      </c>
      <c r="B33">
        <v>4</v>
      </c>
      <c r="C33">
        <v>0</v>
      </c>
      <c r="D33" s="48">
        <f t="shared" si="0"/>
        <v>0</v>
      </c>
    </row>
    <row r="34" spans="1:4">
      <c r="A34" s="55" t="s">
        <v>10795</v>
      </c>
      <c r="B34">
        <v>3</v>
      </c>
      <c r="C34">
        <v>0</v>
      </c>
      <c r="D34" s="48">
        <f t="shared" si="0"/>
        <v>0</v>
      </c>
    </row>
    <row r="35" spans="1:4">
      <c r="A35" s="55" t="s">
        <v>10795</v>
      </c>
      <c r="B35">
        <v>4</v>
      </c>
      <c r="C35">
        <v>0</v>
      </c>
      <c r="D35" s="48">
        <f t="shared" si="0"/>
        <v>0</v>
      </c>
    </row>
    <row r="36" spans="1:4">
      <c r="A36" s="55" t="s">
        <v>10795</v>
      </c>
      <c r="B36">
        <v>4</v>
      </c>
      <c r="C36">
        <v>0</v>
      </c>
      <c r="D36" s="48">
        <f t="shared" si="0"/>
        <v>0</v>
      </c>
    </row>
    <row r="37" spans="1:4">
      <c r="A37" s="55" t="s">
        <v>10795</v>
      </c>
      <c r="B37">
        <v>4</v>
      </c>
      <c r="C37">
        <v>0</v>
      </c>
      <c r="D37" s="48">
        <f t="shared" si="0"/>
        <v>0</v>
      </c>
    </row>
    <row r="38" spans="1:4">
      <c r="A38" s="55" t="s">
        <v>10795</v>
      </c>
      <c r="B38">
        <v>2</v>
      </c>
      <c r="C38">
        <v>0</v>
      </c>
      <c r="D38" s="48">
        <f t="shared" si="0"/>
        <v>0</v>
      </c>
    </row>
    <row r="39" spans="1:4">
      <c r="A39" s="55" t="s">
        <v>10795</v>
      </c>
      <c r="B39">
        <v>3</v>
      </c>
      <c r="C39">
        <v>0</v>
      </c>
      <c r="D39" s="48">
        <f t="shared" si="0"/>
        <v>0</v>
      </c>
    </row>
    <row r="40" spans="1:4">
      <c r="A40" s="55" t="s">
        <v>10795</v>
      </c>
      <c r="B40">
        <v>35</v>
      </c>
      <c r="C40">
        <v>4</v>
      </c>
      <c r="D40" s="48">
        <f t="shared" si="0"/>
        <v>0.11428571428571428</v>
      </c>
    </row>
    <row r="41" spans="1:4">
      <c r="A41" s="55" t="s">
        <v>10795</v>
      </c>
      <c r="B41">
        <v>2</v>
      </c>
      <c r="C41">
        <v>0</v>
      </c>
      <c r="D41" s="48">
        <f t="shared" si="0"/>
        <v>0</v>
      </c>
    </row>
    <row r="42" spans="1:4">
      <c r="A42" s="55" t="s">
        <v>10795</v>
      </c>
      <c r="B42">
        <v>40</v>
      </c>
      <c r="C42">
        <v>4</v>
      </c>
      <c r="D42" s="48">
        <f t="shared" si="0"/>
        <v>0.1</v>
      </c>
    </row>
    <row r="43" spans="1:4">
      <c r="A43" s="55" t="s">
        <v>10795</v>
      </c>
      <c r="B43">
        <v>4</v>
      </c>
      <c r="C43">
        <v>0</v>
      </c>
      <c r="D43" s="48">
        <f t="shared" si="0"/>
        <v>0</v>
      </c>
    </row>
    <row r="44" spans="1:4">
      <c r="A44" s="55" t="s">
        <v>10795</v>
      </c>
      <c r="B44">
        <v>17</v>
      </c>
      <c r="C44">
        <v>5</v>
      </c>
      <c r="D44" s="48">
        <f t="shared" si="0"/>
        <v>0.29411764705882354</v>
      </c>
    </row>
    <row r="45" spans="1:4">
      <c r="A45" s="55" t="s">
        <v>10795</v>
      </c>
      <c r="B45">
        <v>5</v>
      </c>
      <c r="C45">
        <v>0</v>
      </c>
      <c r="D45" s="48">
        <f t="shared" si="0"/>
        <v>0</v>
      </c>
    </row>
    <row r="46" spans="1:4">
      <c r="A46" s="55" t="s">
        <v>10795</v>
      </c>
      <c r="B46">
        <v>4</v>
      </c>
      <c r="C46">
        <v>0</v>
      </c>
      <c r="D46" s="48">
        <f t="shared" si="0"/>
        <v>0</v>
      </c>
    </row>
    <row r="47" spans="1:4">
      <c r="A47" s="55" t="s">
        <v>10795</v>
      </c>
      <c r="B47">
        <v>5</v>
      </c>
      <c r="C47">
        <v>0</v>
      </c>
      <c r="D47" s="48">
        <f t="shared" si="0"/>
        <v>0</v>
      </c>
    </row>
    <row r="48" spans="1:4">
      <c r="A48" s="55" t="s">
        <v>10795</v>
      </c>
      <c r="B48">
        <v>26</v>
      </c>
      <c r="C48">
        <v>1</v>
      </c>
      <c r="D48" s="48">
        <f t="shared" si="0"/>
        <v>3.8461538461538464E-2</v>
      </c>
    </row>
    <row r="49" spans="1:4">
      <c r="A49" s="55" t="s">
        <v>10795</v>
      </c>
      <c r="B49">
        <v>27</v>
      </c>
      <c r="C49">
        <v>0</v>
      </c>
      <c r="D49" s="48">
        <f t="shared" si="0"/>
        <v>0</v>
      </c>
    </row>
    <row r="50" spans="1:4">
      <c r="A50" s="55" t="s">
        <v>10795</v>
      </c>
      <c r="B50">
        <v>9</v>
      </c>
      <c r="C50">
        <v>1</v>
      </c>
      <c r="D50" s="48">
        <f t="shared" si="0"/>
        <v>0.1111111111111111</v>
      </c>
    </row>
    <row r="51" spans="1:4">
      <c r="A51" s="55" t="s">
        <v>10795</v>
      </c>
      <c r="B51">
        <v>63</v>
      </c>
      <c r="C51">
        <v>1</v>
      </c>
      <c r="D51" s="48">
        <f t="shared" si="0"/>
        <v>1.5873015873015872E-2</v>
      </c>
    </row>
    <row r="52" spans="1:4">
      <c r="A52" s="55" t="s">
        <v>10795</v>
      </c>
      <c r="B52">
        <v>7</v>
      </c>
      <c r="C52">
        <v>0</v>
      </c>
      <c r="D52" s="48">
        <f t="shared" si="0"/>
        <v>0</v>
      </c>
    </row>
    <row r="53" spans="1:4">
      <c r="A53" s="55" t="s">
        <v>10795</v>
      </c>
      <c r="B53">
        <v>1</v>
      </c>
      <c r="C53">
        <v>0</v>
      </c>
      <c r="D53" s="48">
        <f t="shared" si="0"/>
        <v>0</v>
      </c>
    </row>
    <row r="54" spans="1:4">
      <c r="A54" s="55" t="s">
        <v>10795</v>
      </c>
      <c r="B54">
        <v>86</v>
      </c>
      <c r="C54">
        <v>3</v>
      </c>
      <c r="D54" s="48">
        <f t="shared" si="0"/>
        <v>3.4883720930232558E-2</v>
      </c>
    </row>
    <row r="55" spans="1:4">
      <c r="A55" s="55" t="s">
        <v>10795</v>
      </c>
      <c r="B55">
        <v>33</v>
      </c>
      <c r="C55">
        <v>2</v>
      </c>
      <c r="D55" s="48">
        <f t="shared" si="0"/>
        <v>6.0606060606060608E-2</v>
      </c>
    </row>
    <row r="56" spans="1:4">
      <c r="A56" s="55" t="s">
        <v>10795</v>
      </c>
      <c r="B56">
        <v>3</v>
      </c>
      <c r="C56">
        <v>0</v>
      </c>
      <c r="D56" s="48">
        <f t="shared" si="0"/>
        <v>0</v>
      </c>
    </row>
    <row r="57" spans="1:4">
      <c r="A57" s="55" t="s">
        <v>10795</v>
      </c>
      <c r="B57">
        <v>3</v>
      </c>
      <c r="C57">
        <v>0</v>
      </c>
      <c r="D57" s="48">
        <f t="shared" si="0"/>
        <v>0</v>
      </c>
    </row>
    <row r="58" spans="1:4">
      <c r="A58" s="55" t="s">
        <v>10795</v>
      </c>
      <c r="B58">
        <v>7</v>
      </c>
      <c r="C58">
        <v>0</v>
      </c>
      <c r="D58" s="48">
        <f t="shared" si="0"/>
        <v>0</v>
      </c>
    </row>
    <row r="59" spans="1:4">
      <c r="A59" s="55" t="s">
        <v>10795</v>
      </c>
      <c r="B59">
        <v>7</v>
      </c>
      <c r="C59">
        <v>0</v>
      </c>
      <c r="D59" s="48">
        <f t="shared" si="0"/>
        <v>0</v>
      </c>
    </row>
    <row r="60" spans="1:4">
      <c r="A60" s="55" t="s">
        <v>10795</v>
      </c>
      <c r="B60">
        <v>14</v>
      </c>
      <c r="C60">
        <v>1</v>
      </c>
      <c r="D60" s="48">
        <f t="shared" si="0"/>
        <v>7.1428571428571425E-2</v>
      </c>
    </row>
    <row r="61" spans="1:4">
      <c r="A61" s="55" t="s">
        <v>10795</v>
      </c>
      <c r="B61">
        <v>12</v>
      </c>
      <c r="C61">
        <v>1</v>
      </c>
      <c r="D61" s="48">
        <f t="shared" si="0"/>
        <v>8.3333333333333329E-2</v>
      </c>
    </row>
    <row r="62" spans="1:4">
      <c r="A62" s="55" t="s">
        <v>10795</v>
      </c>
      <c r="B62">
        <v>16</v>
      </c>
      <c r="C62">
        <v>0</v>
      </c>
      <c r="D62" s="48">
        <f t="shared" si="0"/>
        <v>0</v>
      </c>
    </row>
    <row r="63" spans="1:4">
      <c r="A63" s="55" t="s">
        <v>10795</v>
      </c>
      <c r="B63">
        <v>4</v>
      </c>
      <c r="C63">
        <v>0</v>
      </c>
      <c r="D63" s="48">
        <f t="shared" si="0"/>
        <v>0</v>
      </c>
    </row>
    <row r="64" spans="1:4">
      <c r="A64" s="55" t="s">
        <v>10795</v>
      </c>
      <c r="B64">
        <v>3</v>
      </c>
      <c r="C64">
        <v>0</v>
      </c>
      <c r="D64" s="48">
        <f t="shared" si="0"/>
        <v>0</v>
      </c>
    </row>
    <row r="65" spans="1:4">
      <c r="A65" s="55" t="s">
        <v>10795</v>
      </c>
      <c r="B65">
        <v>2</v>
      </c>
      <c r="C65">
        <v>0</v>
      </c>
      <c r="D65" s="48">
        <f t="shared" si="0"/>
        <v>0</v>
      </c>
    </row>
    <row r="66" spans="1:4">
      <c r="A66" s="55" t="s">
        <v>10795</v>
      </c>
      <c r="B66">
        <v>27</v>
      </c>
      <c r="C66">
        <v>0</v>
      </c>
      <c r="D66" s="48">
        <f t="shared" ref="D66:D129" si="1">C66/B66</f>
        <v>0</v>
      </c>
    </row>
    <row r="67" spans="1:4">
      <c r="A67" s="55" t="s">
        <v>10795</v>
      </c>
      <c r="B67">
        <v>23</v>
      </c>
      <c r="C67">
        <v>4</v>
      </c>
      <c r="D67" s="48">
        <f t="shared" si="1"/>
        <v>0.17391304347826086</v>
      </c>
    </row>
    <row r="68" spans="1:4">
      <c r="A68" s="55" t="s">
        <v>10795</v>
      </c>
      <c r="B68">
        <v>2</v>
      </c>
      <c r="C68">
        <v>0</v>
      </c>
      <c r="D68" s="48">
        <f t="shared" si="1"/>
        <v>0</v>
      </c>
    </row>
    <row r="69" spans="1:4">
      <c r="A69" s="55" t="s">
        <v>10795</v>
      </c>
      <c r="B69">
        <v>10</v>
      </c>
      <c r="C69">
        <v>0</v>
      </c>
      <c r="D69" s="48">
        <f t="shared" si="1"/>
        <v>0</v>
      </c>
    </row>
    <row r="70" spans="1:4">
      <c r="A70" s="55" t="s">
        <v>10795</v>
      </c>
      <c r="B70">
        <v>8</v>
      </c>
      <c r="C70">
        <v>0</v>
      </c>
      <c r="D70" s="48">
        <f t="shared" si="1"/>
        <v>0</v>
      </c>
    </row>
    <row r="71" spans="1:4">
      <c r="A71" s="55" t="s">
        <v>10795</v>
      </c>
      <c r="B71">
        <v>7</v>
      </c>
      <c r="C71">
        <v>0</v>
      </c>
      <c r="D71" s="48">
        <f t="shared" si="1"/>
        <v>0</v>
      </c>
    </row>
    <row r="72" spans="1:4">
      <c r="A72" s="55" t="s">
        <v>10795</v>
      </c>
      <c r="B72">
        <v>8</v>
      </c>
      <c r="C72">
        <v>1</v>
      </c>
      <c r="D72" s="48">
        <f t="shared" si="1"/>
        <v>0.125</v>
      </c>
    </row>
    <row r="73" spans="1:4">
      <c r="A73" s="55" t="s">
        <v>10795</v>
      </c>
      <c r="B73">
        <v>3</v>
      </c>
      <c r="C73">
        <v>1</v>
      </c>
      <c r="D73" s="48">
        <f t="shared" si="1"/>
        <v>0.33333333333333331</v>
      </c>
    </row>
    <row r="74" spans="1:4">
      <c r="A74" s="55" t="s">
        <v>10795</v>
      </c>
      <c r="B74">
        <v>22</v>
      </c>
      <c r="C74">
        <v>3</v>
      </c>
      <c r="D74" s="48">
        <f t="shared" si="1"/>
        <v>0.13636363636363635</v>
      </c>
    </row>
    <row r="75" spans="1:4">
      <c r="A75" s="55" t="s">
        <v>10795</v>
      </c>
      <c r="B75">
        <v>6</v>
      </c>
      <c r="C75">
        <v>1</v>
      </c>
      <c r="D75" s="48">
        <f t="shared" si="1"/>
        <v>0.16666666666666666</v>
      </c>
    </row>
    <row r="76" spans="1:4">
      <c r="A76" s="55" t="s">
        <v>10795</v>
      </c>
      <c r="B76">
        <v>13</v>
      </c>
      <c r="C76">
        <v>2</v>
      </c>
      <c r="D76" s="48">
        <f t="shared" si="1"/>
        <v>0.15384615384615385</v>
      </c>
    </row>
    <row r="77" spans="1:4">
      <c r="A77" s="55" t="s">
        <v>10795</v>
      </c>
      <c r="B77">
        <v>16</v>
      </c>
      <c r="C77">
        <v>1</v>
      </c>
      <c r="D77" s="48">
        <f t="shared" si="1"/>
        <v>6.25E-2</v>
      </c>
    </row>
    <row r="78" spans="1:4">
      <c r="A78" s="55" t="s">
        <v>10795</v>
      </c>
      <c r="B78">
        <v>12</v>
      </c>
      <c r="C78">
        <v>1</v>
      </c>
      <c r="D78" s="48">
        <f t="shared" si="1"/>
        <v>8.3333333333333329E-2</v>
      </c>
    </row>
    <row r="79" spans="1:4">
      <c r="A79" s="55" t="s">
        <v>10795</v>
      </c>
      <c r="B79">
        <v>6</v>
      </c>
      <c r="C79">
        <v>0</v>
      </c>
      <c r="D79" s="48">
        <f t="shared" si="1"/>
        <v>0</v>
      </c>
    </row>
    <row r="80" spans="1:4">
      <c r="A80" s="55" t="s">
        <v>10795</v>
      </c>
      <c r="B80">
        <v>5</v>
      </c>
      <c r="C80">
        <v>0</v>
      </c>
      <c r="D80" s="48">
        <f t="shared" si="1"/>
        <v>0</v>
      </c>
    </row>
    <row r="81" spans="1:4">
      <c r="A81" s="55" t="s">
        <v>10795</v>
      </c>
      <c r="B81">
        <v>25</v>
      </c>
      <c r="C81">
        <v>1</v>
      </c>
      <c r="D81" s="48">
        <f t="shared" si="1"/>
        <v>0.04</v>
      </c>
    </row>
    <row r="82" spans="1:4">
      <c r="A82" s="55" t="s">
        <v>10795</v>
      </c>
      <c r="B82">
        <v>8</v>
      </c>
      <c r="C82">
        <v>2</v>
      </c>
      <c r="D82" s="48">
        <f t="shared" si="1"/>
        <v>0.25</v>
      </c>
    </row>
    <row r="83" spans="1:4">
      <c r="A83" s="55" t="s">
        <v>10795</v>
      </c>
      <c r="B83">
        <v>20</v>
      </c>
      <c r="C83">
        <v>1</v>
      </c>
      <c r="D83" s="48">
        <f t="shared" si="1"/>
        <v>0.05</v>
      </c>
    </row>
    <row r="84" spans="1:4">
      <c r="A84" s="55" t="s">
        <v>10795</v>
      </c>
      <c r="B84">
        <v>3</v>
      </c>
      <c r="C84">
        <v>2</v>
      </c>
      <c r="D84" s="48">
        <f t="shared" si="1"/>
        <v>0.66666666666666663</v>
      </c>
    </row>
    <row r="85" spans="1:4">
      <c r="A85" s="55" t="s">
        <v>10795</v>
      </c>
      <c r="B85">
        <v>3</v>
      </c>
      <c r="C85">
        <v>1</v>
      </c>
      <c r="D85" s="48">
        <f t="shared" si="1"/>
        <v>0.33333333333333331</v>
      </c>
    </row>
    <row r="86" spans="1:4">
      <c r="A86" s="55" t="s">
        <v>10795</v>
      </c>
      <c r="B86">
        <v>12</v>
      </c>
      <c r="C86">
        <v>0</v>
      </c>
      <c r="D86" s="48">
        <f t="shared" si="1"/>
        <v>0</v>
      </c>
    </row>
    <row r="87" spans="1:4">
      <c r="A87" s="55" t="s">
        <v>10795</v>
      </c>
      <c r="B87">
        <v>7</v>
      </c>
      <c r="C87">
        <v>0</v>
      </c>
      <c r="D87" s="48">
        <f t="shared" si="1"/>
        <v>0</v>
      </c>
    </row>
    <row r="88" spans="1:4">
      <c r="A88" s="55" t="s">
        <v>10795</v>
      </c>
      <c r="B88">
        <v>5</v>
      </c>
      <c r="C88">
        <v>0</v>
      </c>
      <c r="D88" s="48">
        <f t="shared" si="1"/>
        <v>0</v>
      </c>
    </row>
    <row r="89" spans="1:4">
      <c r="A89" s="55" t="s">
        <v>10795</v>
      </c>
      <c r="B89">
        <v>5</v>
      </c>
      <c r="C89">
        <v>1</v>
      </c>
      <c r="D89" s="48">
        <f t="shared" si="1"/>
        <v>0.2</v>
      </c>
    </row>
    <row r="90" spans="1:4">
      <c r="A90" s="55" t="s">
        <v>10795</v>
      </c>
      <c r="B90">
        <v>29</v>
      </c>
      <c r="C90">
        <v>3</v>
      </c>
      <c r="D90" s="48">
        <f t="shared" si="1"/>
        <v>0.10344827586206896</v>
      </c>
    </row>
    <row r="91" spans="1:4">
      <c r="A91" s="55" t="s">
        <v>10795</v>
      </c>
      <c r="B91">
        <v>9</v>
      </c>
      <c r="C91">
        <v>0</v>
      </c>
      <c r="D91" s="48">
        <f t="shared" si="1"/>
        <v>0</v>
      </c>
    </row>
    <row r="92" spans="1:4">
      <c r="A92" s="55" t="s">
        <v>10795</v>
      </c>
      <c r="B92">
        <v>6</v>
      </c>
      <c r="C92">
        <v>0</v>
      </c>
      <c r="D92" s="48">
        <f t="shared" si="1"/>
        <v>0</v>
      </c>
    </row>
    <row r="93" spans="1:4">
      <c r="A93" s="55" t="s">
        <v>10795</v>
      </c>
      <c r="B93">
        <v>1</v>
      </c>
      <c r="C93">
        <v>0</v>
      </c>
      <c r="D93" s="48">
        <f t="shared" si="1"/>
        <v>0</v>
      </c>
    </row>
    <row r="94" spans="1:4">
      <c r="A94" s="55" t="s">
        <v>10795</v>
      </c>
      <c r="B94">
        <v>56</v>
      </c>
      <c r="C94">
        <v>3</v>
      </c>
      <c r="D94" s="48">
        <f t="shared" si="1"/>
        <v>5.3571428571428568E-2</v>
      </c>
    </row>
    <row r="95" spans="1:4">
      <c r="A95" s="55" t="s">
        <v>10795</v>
      </c>
      <c r="B95">
        <v>5</v>
      </c>
      <c r="C95">
        <v>0</v>
      </c>
      <c r="D95" s="48">
        <f t="shared" si="1"/>
        <v>0</v>
      </c>
    </row>
    <row r="96" spans="1:4">
      <c r="A96" s="55" t="s">
        <v>10795</v>
      </c>
      <c r="B96">
        <v>14</v>
      </c>
      <c r="C96">
        <v>2</v>
      </c>
      <c r="D96" s="48">
        <f t="shared" si="1"/>
        <v>0.14285714285714285</v>
      </c>
    </row>
    <row r="97" spans="1:4">
      <c r="A97" s="55" t="s">
        <v>10795</v>
      </c>
      <c r="B97">
        <v>16</v>
      </c>
      <c r="C97">
        <v>2</v>
      </c>
      <c r="D97" s="48">
        <f t="shared" si="1"/>
        <v>0.125</v>
      </c>
    </row>
    <row r="98" spans="1:4">
      <c r="A98" s="55" t="s">
        <v>10795</v>
      </c>
      <c r="B98">
        <v>7</v>
      </c>
      <c r="C98">
        <v>0</v>
      </c>
      <c r="D98" s="48">
        <f t="shared" si="1"/>
        <v>0</v>
      </c>
    </row>
    <row r="99" spans="1:4">
      <c r="A99" s="55" t="s">
        <v>10795</v>
      </c>
      <c r="B99">
        <v>10</v>
      </c>
      <c r="C99">
        <v>0</v>
      </c>
      <c r="D99" s="48">
        <f t="shared" si="1"/>
        <v>0</v>
      </c>
    </row>
    <row r="100" spans="1:4">
      <c r="A100" s="55" t="s">
        <v>10795</v>
      </c>
      <c r="B100">
        <v>20</v>
      </c>
      <c r="C100">
        <v>1</v>
      </c>
      <c r="D100" s="48">
        <f t="shared" si="1"/>
        <v>0.05</v>
      </c>
    </row>
    <row r="101" spans="1:4">
      <c r="A101" s="55" t="s">
        <v>10795</v>
      </c>
      <c r="B101">
        <v>15</v>
      </c>
      <c r="C101">
        <v>2</v>
      </c>
      <c r="D101" s="48">
        <f t="shared" si="1"/>
        <v>0.13333333333333333</v>
      </c>
    </row>
    <row r="102" spans="1:4">
      <c r="A102" s="55" t="s">
        <v>10795</v>
      </c>
      <c r="B102">
        <v>3</v>
      </c>
      <c r="C102">
        <v>0</v>
      </c>
      <c r="D102" s="48">
        <f t="shared" si="1"/>
        <v>0</v>
      </c>
    </row>
    <row r="103" spans="1:4">
      <c r="A103" s="55" t="s">
        <v>10795</v>
      </c>
      <c r="B103">
        <v>6</v>
      </c>
      <c r="C103">
        <v>2</v>
      </c>
      <c r="D103" s="48">
        <f t="shared" si="1"/>
        <v>0.33333333333333331</v>
      </c>
    </row>
    <row r="104" spans="1:4">
      <c r="A104" s="55" t="s">
        <v>10795</v>
      </c>
      <c r="B104">
        <v>4</v>
      </c>
      <c r="C104">
        <v>3</v>
      </c>
      <c r="D104" s="48">
        <f t="shared" si="1"/>
        <v>0.75</v>
      </c>
    </row>
    <row r="105" spans="1:4">
      <c r="A105" s="55" t="s">
        <v>10795</v>
      </c>
      <c r="B105">
        <v>17</v>
      </c>
      <c r="C105">
        <v>1</v>
      </c>
      <c r="D105" s="48">
        <f t="shared" si="1"/>
        <v>5.8823529411764705E-2</v>
      </c>
    </row>
    <row r="106" spans="1:4">
      <c r="A106" s="55" t="s">
        <v>10795</v>
      </c>
      <c r="B106">
        <v>3</v>
      </c>
      <c r="C106">
        <v>2</v>
      </c>
      <c r="D106" s="48">
        <f t="shared" si="1"/>
        <v>0.66666666666666663</v>
      </c>
    </row>
    <row r="107" spans="1:4">
      <c r="A107" s="55" t="s">
        <v>10795</v>
      </c>
      <c r="B107">
        <v>84</v>
      </c>
      <c r="C107">
        <v>1</v>
      </c>
      <c r="D107" s="48">
        <f t="shared" si="1"/>
        <v>1.1904761904761904E-2</v>
      </c>
    </row>
    <row r="108" spans="1:4">
      <c r="A108" s="55" t="s">
        <v>10795</v>
      </c>
      <c r="B108">
        <v>3</v>
      </c>
      <c r="C108">
        <v>2</v>
      </c>
      <c r="D108" s="48">
        <f t="shared" si="1"/>
        <v>0.66666666666666663</v>
      </c>
    </row>
    <row r="109" spans="1:4">
      <c r="A109" s="55" t="s">
        <v>10795</v>
      </c>
      <c r="B109">
        <v>35</v>
      </c>
      <c r="C109">
        <v>3</v>
      </c>
      <c r="D109" s="48">
        <f t="shared" si="1"/>
        <v>8.5714285714285715E-2</v>
      </c>
    </row>
    <row r="110" spans="1:4">
      <c r="A110" s="55" t="s">
        <v>10795</v>
      </c>
      <c r="B110">
        <v>7</v>
      </c>
      <c r="C110">
        <v>1</v>
      </c>
      <c r="D110" s="48">
        <f t="shared" si="1"/>
        <v>0.14285714285714285</v>
      </c>
    </row>
    <row r="111" spans="1:4">
      <c r="A111" s="55" t="s">
        <v>10795</v>
      </c>
      <c r="B111">
        <v>25</v>
      </c>
      <c r="C111">
        <v>1</v>
      </c>
      <c r="D111" s="48">
        <f t="shared" si="1"/>
        <v>0.04</v>
      </c>
    </row>
    <row r="112" spans="1:4">
      <c r="A112" s="55" t="s">
        <v>10795</v>
      </c>
      <c r="B112">
        <v>19</v>
      </c>
      <c r="C112">
        <v>3</v>
      </c>
      <c r="D112" s="48">
        <f t="shared" si="1"/>
        <v>0.15789473684210525</v>
      </c>
    </row>
    <row r="113" spans="1:4">
      <c r="A113" s="55" t="s">
        <v>10795</v>
      </c>
      <c r="B113">
        <v>126</v>
      </c>
      <c r="C113">
        <v>40</v>
      </c>
      <c r="D113" s="48">
        <f t="shared" si="1"/>
        <v>0.31746031746031744</v>
      </c>
    </row>
    <row r="114" spans="1:4">
      <c r="A114" s="55" t="s">
        <v>10795</v>
      </c>
      <c r="B114">
        <v>4</v>
      </c>
      <c r="C114">
        <v>3</v>
      </c>
      <c r="D114" s="48">
        <f t="shared" si="1"/>
        <v>0.75</v>
      </c>
    </row>
    <row r="115" spans="1:4">
      <c r="A115" s="55" t="s">
        <v>10795</v>
      </c>
      <c r="B115">
        <v>1</v>
      </c>
      <c r="C115">
        <v>0</v>
      </c>
      <c r="D115" s="48">
        <f t="shared" si="1"/>
        <v>0</v>
      </c>
    </row>
    <row r="116" spans="1:4">
      <c r="A116" s="55" t="s">
        <v>10795</v>
      </c>
      <c r="B116">
        <v>13</v>
      </c>
      <c r="C116">
        <v>7</v>
      </c>
      <c r="D116" s="48">
        <f t="shared" si="1"/>
        <v>0.53846153846153844</v>
      </c>
    </row>
    <row r="117" spans="1:4">
      <c r="A117" s="55" t="s">
        <v>10795</v>
      </c>
      <c r="B117">
        <v>2</v>
      </c>
      <c r="C117">
        <v>0</v>
      </c>
      <c r="D117" s="48">
        <f t="shared" si="1"/>
        <v>0</v>
      </c>
    </row>
    <row r="118" spans="1:4">
      <c r="A118" s="55" t="s">
        <v>10795</v>
      </c>
      <c r="B118">
        <v>12</v>
      </c>
      <c r="C118">
        <v>5</v>
      </c>
      <c r="D118" s="48">
        <f t="shared" si="1"/>
        <v>0.41666666666666669</v>
      </c>
    </row>
    <row r="119" spans="1:4">
      <c r="A119" s="55" t="s">
        <v>10795</v>
      </c>
      <c r="B119">
        <v>24</v>
      </c>
      <c r="C119">
        <v>7</v>
      </c>
      <c r="D119" s="48">
        <f t="shared" si="1"/>
        <v>0.29166666666666669</v>
      </c>
    </row>
    <row r="120" spans="1:4">
      <c r="A120" s="55" t="s">
        <v>10795</v>
      </c>
      <c r="B120">
        <v>28</v>
      </c>
      <c r="C120">
        <v>6</v>
      </c>
      <c r="D120" s="48">
        <f t="shared" si="1"/>
        <v>0.21428571428571427</v>
      </c>
    </row>
    <row r="121" spans="1:4">
      <c r="A121" s="55" t="s">
        <v>10795</v>
      </c>
      <c r="B121">
        <v>8</v>
      </c>
      <c r="C121">
        <v>3</v>
      </c>
      <c r="D121" s="48">
        <f t="shared" si="1"/>
        <v>0.375</v>
      </c>
    </row>
    <row r="122" spans="1:4">
      <c r="A122" s="55" t="s">
        <v>10795</v>
      </c>
      <c r="B122">
        <v>14</v>
      </c>
      <c r="C122">
        <v>7</v>
      </c>
      <c r="D122" s="48">
        <f t="shared" si="1"/>
        <v>0.5</v>
      </c>
    </row>
    <row r="123" spans="1:4">
      <c r="A123" s="55" t="s">
        <v>10795</v>
      </c>
      <c r="B123">
        <v>16</v>
      </c>
      <c r="C123">
        <v>6</v>
      </c>
      <c r="D123" s="48">
        <f t="shared" si="1"/>
        <v>0.375</v>
      </c>
    </row>
    <row r="124" spans="1:4">
      <c r="A124" s="55" t="s">
        <v>10795</v>
      </c>
      <c r="B124">
        <v>19</v>
      </c>
      <c r="C124">
        <v>10</v>
      </c>
      <c r="D124" s="48">
        <f t="shared" si="1"/>
        <v>0.52631578947368418</v>
      </c>
    </row>
    <row r="125" spans="1:4">
      <c r="A125" s="55" t="s">
        <v>10795</v>
      </c>
      <c r="B125">
        <v>7</v>
      </c>
      <c r="C125">
        <v>1</v>
      </c>
      <c r="D125" s="48">
        <f t="shared" si="1"/>
        <v>0.14285714285714285</v>
      </c>
    </row>
    <row r="126" spans="1:4">
      <c r="A126" s="55" t="s">
        <v>10795</v>
      </c>
      <c r="B126">
        <v>9</v>
      </c>
      <c r="C126">
        <v>0</v>
      </c>
      <c r="D126" s="48">
        <f t="shared" si="1"/>
        <v>0</v>
      </c>
    </row>
    <row r="127" spans="1:4">
      <c r="A127" s="55" t="s">
        <v>10795</v>
      </c>
      <c r="B127">
        <v>5</v>
      </c>
      <c r="C127">
        <v>2</v>
      </c>
      <c r="D127" s="48">
        <f t="shared" si="1"/>
        <v>0.4</v>
      </c>
    </row>
    <row r="128" spans="1:4">
      <c r="A128" s="55" t="s">
        <v>10795</v>
      </c>
      <c r="B128">
        <v>8</v>
      </c>
      <c r="C128">
        <v>2</v>
      </c>
      <c r="D128" s="48">
        <f t="shared" si="1"/>
        <v>0.25</v>
      </c>
    </row>
    <row r="129" spans="1:4">
      <c r="A129" s="55" t="s">
        <v>10795</v>
      </c>
      <c r="B129">
        <v>4</v>
      </c>
      <c r="C129">
        <v>2</v>
      </c>
      <c r="D129" s="48">
        <f t="shared" si="1"/>
        <v>0.5</v>
      </c>
    </row>
    <row r="130" spans="1:4">
      <c r="A130" s="55" t="s">
        <v>10795</v>
      </c>
      <c r="B130">
        <v>5</v>
      </c>
      <c r="C130">
        <v>3</v>
      </c>
      <c r="D130" s="48">
        <f t="shared" ref="D130:D193" si="2">C130/B130</f>
        <v>0.6</v>
      </c>
    </row>
    <row r="131" spans="1:4">
      <c r="A131" s="55" t="s">
        <v>10795</v>
      </c>
      <c r="B131">
        <v>19</v>
      </c>
      <c r="C131">
        <v>11</v>
      </c>
      <c r="D131" s="48">
        <f t="shared" si="2"/>
        <v>0.57894736842105265</v>
      </c>
    </row>
    <row r="132" spans="1:4">
      <c r="A132" s="55" t="s">
        <v>10795</v>
      </c>
      <c r="B132">
        <v>5</v>
      </c>
      <c r="C132">
        <v>0</v>
      </c>
      <c r="D132" s="48">
        <f t="shared" si="2"/>
        <v>0</v>
      </c>
    </row>
    <row r="133" spans="1:4">
      <c r="A133" s="55" t="s">
        <v>10795</v>
      </c>
      <c r="B133">
        <v>2</v>
      </c>
      <c r="C133">
        <v>0</v>
      </c>
      <c r="D133" s="48">
        <f t="shared" si="2"/>
        <v>0</v>
      </c>
    </row>
    <row r="134" spans="1:4">
      <c r="A134" s="55" t="s">
        <v>10795</v>
      </c>
      <c r="B134">
        <v>11</v>
      </c>
      <c r="C134">
        <v>0</v>
      </c>
      <c r="D134" s="48">
        <f t="shared" si="2"/>
        <v>0</v>
      </c>
    </row>
    <row r="135" spans="1:4">
      <c r="A135" s="55" t="s">
        <v>10795</v>
      </c>
      <c r="B135">
        <v>5</v>
      </c>
      <c r="C135">
        <v>1</v>
      </c>
      <c r="D135" s="48">
        <f t="shared" si="2"/>
        <v>0.2</v>
      </c>
    </row>
    <row r="136" spans="1:4">
      <c r="A136" s="55" t="s">
        <v>10795</v>
      </c>
      <c r="B136">
        <v>3</v>
      </c>
      <c r="C136">
        <v>0</v>
      </c>
      <c r="D136" s="48">
        <f t="shared" si="2"/>
        <v>0</v>
      </c>
    </row>
    <row r="137" spans="1:4">
      <c r="A137" s="55" t="s">
        <v>10795</v>
      </c>
      <c r="B137">
        <v>4</v>
      </c>
      <c r="C137">
        <v>0</v>
      </c>
      <c r="D137" s="48">
        <f t="shared" si="2"/>
        <v>0</v>
      </c>
    </row>
    <row r="138" spans="1:4">
      <c r="A138" s="55" t="s">
        <v>10795</v>
      </c>
      <c r="B138">
        <v>7</v>
      </c>
      <c r="C138">
        <v>7</v>
      </c>
      <c r="D138" s="48">
        <f t="shared" si="2"/>
        <v>1</v>
      </c>
    </row>
    <row r="139" spans="1:4">
      <c r="A139" s="55" t="s">
        <v>10795</v>
      </c>
      <c r="B139">
        <v>9</v>
      </c>
      <c r="C139">
        <v>0</v>
      </c>
      <c r="D139" s="48">
        <f t="shared" si="2"/>
        <v>0</v>
      </c>
    </row>
    <row r="140" spans="1:4">
      <c r="A140" s="55" t="s">
        <v>10795</v>
      </c>
      <c r="B140">
        <v>2</v>
      </c>
      <c r="C140">
        <v>0</v>
      </c>
      <c r="D140" s="48">
        <f t="shared" si="2"/>
        <v>0</v>
      </c>
    </row>
    <row r="141" spans="1:4">
      <c r="A141" s="55" t="s">
        <v>10795</v>
      </c>
      <c r="B141">
        <v>4</v>
      </c>
      <c r="C141">
        <v>3</v>
      </c>
      <c r="D141" s="48">
        <f t="shared" si="2"/>
        <v>0.75</v>
      </c>
    </row>
    <row r="142" spans="1:4">
      <c r="A142" s="55" t="s">
        <v>10795</v>
      </c>
      <c r="B142">
        <v>2</v>
      </c>
      <c r="C142">
        <v>0</v>
      </c>
      <c r="D142" s="48">
        <f t="shared" si="2"/>
        <v>0</v>
      </c>
    </row>
    <row r="143" spans="1:4">
      <c r="A143" s="55" t="s">
        <v>10795</v>
      </c>
      <c r="B143">
        <v>1</v>
      </c>
      <c r="C143">
        <v>0</v>
      </c>
      <c r="D143" s="48">
        <f t="shared" si="2"/>
        <v>0</v>
      </c>
    </row>
    <row r="144" spans="1:4">
      <c r="A144" s="55" t="s">
        <v>10795</v>
      </c>
      <c r="B144">
        <v>2</v>
      </c>
      <c r="C144">
        <v>0</v>
      </c>
      <c r="D144" s="48">
        <f t="shared" si="2"/>
        <v>0</v>
      </c>
    </row>
    <row r="145" spans="1:4">
      <c r="A145" s="55" t="s">
        <v>10795</v>
      </c>
      <c r="B145">
        <v>4</v>
      </c>
      <c r="C145">
        <v>1</v>
      </c>
      <c r="D145" s="48">
        <f t="shared" si="2"/>
        <v>0.25</v>
      </c>
    </row>
    <row r="146" spans="1:4">
      <c r="A146" s="55" t="s">
        <v>10795</v>
      </c>
      <c r="B146">
        <v>3</v>
      </c>
      <c r="C146">
        <v>2</v>
      </c>
      <c r="D146" s="48">
        <f t="shared" si="2"/>
        <v>0.66666666666666663</v>
      </c>
    </row>
    <row r="147" spans="1:4">
      <c r="A147" s="55" t="s">
        <v>10795</v>
      </c>
      <c r="B147">
        <v>6</v>
      </c>
      <c r="C147">
        <v>3</v>
      </c>
      <c r="D147" s="48">
        <f t="shared" si="2"/>
        <v>0.5</v>
      </c>
    </row>
    <row r="148" spans="1:4">
      <c r="A148" s="55" t="s">
        <v>10795</v>
      </c>
      <c r="B148">
        <v>8</v>
      </c>
      <c r="C148">
        <v>0</v>
      </c>
      <c r="D148" s="48">
        <f t="shared" si="2"/>
        <v>0</v>
      </c>
    </row>
    <row r="149" spans="1:4">
      <c r="A149" s="55" t="s">
        <v>10795</v>
      </c>
      <c r="B149">
        <v>8</v>
      </c>
      <c r="C149">
        <v>4</v>
      </c>
      <c r="D149" s="48">
        <f t="shared" si="2"/>
        <v>0.5</v>
      </c>
    </row>
    <row r="150" spans="1:4">
      <c r="A150" s="55" t="s">
        <v>10795</v>
      </c>
      <c r="B150">
        <v>8</v>
      </c>
      <c r="C150">
        <v>4</v>
      </c>
      <c r="D150" s="48">
        <f t="shared" si="2"/>
        <v>0.5</v>
      </c>
    </row>
    <row r="151" spans="1:4">
      <c r="A151" s="55" t="s">
        <v>10795</v>
      </c>
      <c r="B151">
        <v>61</v>
      </c>
      <c r="C151">
        <v>2</v>
      </c>
      <c r="D151" s="48">
        <f t="shared" si="2"/>
        <v>3.2786885245901641E-2</v>
      </c>
    </row>
    <row r="152" spans="1:4">
      <c r="A152" s="55" t="s">
        <v>10795</v>
      </c>
      <c r="B152">
        <v>49</v>
      </c>
      <c r="C152">
        <v>2</v>
      </c>
      <c r="D152" s="48">
        <f t="shared" si="2"/>
        <v>4.0816326530612242E-2</v>
      </c>
    </row>
    <row r="153" spans="1:4">
      <c r="A153" s="55" t="s">
        <v>10795</v>
      </c>
      <c r="B153">
        <v>2</v>
      </c>
      <c r="C153">
        <v>0</v>
      </c>
      <c r="D153" s="48">
        <f t="shared" si="2"/>
        <v>0</v>
      </c>
    </row>
    <row r="154" spans="1:4">
      <c r="A154" s="55" t="s">
        <v>10795</v>
      </c>
      <c r="B154">
        <v>5</v>
      </c>
      <c r="C154">
        <v>1</v>
      </c>
      <c r="D154" s="48">
        <f t="shared" si="2"/>
        <v>0.2</v>
      </c>
    </row>
    <row r="155" spans="1:4">
      <c r="A155" s="55" t="s">
        <v>10795</v>
      </c>
      <c r="B155">
        <v>20</v>
      </c>
      <c r="C155">
        <v>2</v>
      </c>
      <c r="D155" s="48">
        <f t="shared" si="2"/>
        <v>0.1</v>
      </c>
    </row>
    <row r="156" spans="1:4">
      <c r="A156" s="55" t="s">
        <v>10795</v>
      </c>
      <c r="B156">
        <v>21</v>
      </c>
      <c r="C156">
        <v>10</v>
      </c>
      <c r="D156" s="48">
        <f t="shared" si="2"/>
        <v>0.47619047619047616</v>
      </c>
    </row>
    <row r="157" spans="1:4">
      <c r="A157" s="55" t="s">
        <v>10795</v>
      </c>
      <c r="B157">
        <v>7</v>
      </c>
      <c r="C157">
        <v>4</v>
      </c>
      <c r="D157" s="48">
        <f t="shared" si="2"/>
        <v>0.5714285714285714</v>
      </c>
    </row>
    <row r="158" spans="1:4">
      <c r="A158" s="55" t="s">
        <v>10795</v>
      </c>
      <c r="B158">
        <v>2</v>
      </c>
      <c r="C158">
        <v>1</v>
      </c>
      <c r="D158" s="48">
        <f t="shared" si="2"/>
        <v>0.5</v>
      </c>
    </row>
    <row r="159" spans="1:4">
      <c r="A159" s="55" t="s">
        <v>10795</v>
      </c>
      <c r="B159">
        <v>4</v>
      </c>
      <c r="C159">
        <v>2</v>
      </c>
      <c r="D159" s="48">
        <f t="shared" si="2"/>
        <v>0.5</v>
      </c>
    </row>
    <row r="160" spans="1:4">
      <c r="A160" s="55" t="s">
        <v>10795</v>
      </c>
      <c r="B160">
        <v>2</v>
      </c>
      <c r="C160">
        <v>0</v>
      </c>
      <c r="D160" s="48">
        <f t="shared" si="2"/>
        <v>0</v>
      </c>
    </row>
    <row r="161" spans="1:4">
      <c r="A161" s="55" t="s">
        <v>10795</v>
      </c>
      <c r="B161">
        <v>1</v>
      </c>
      <c r="C161">
        <v>0</v>
      </c>
      <c r="D161" s="48">
        <f t="shared" si="2"/>
        <v>0</v>
      </c>
    </row>
    <row r="162" spans="1:4">
      <c r="A162" s="55" t="s">
        <v>10795</v>
      </c>
      <c r="B162">
        <v>2</v>
      </c>
      <c r="C162">
        <v>0</v>
      </c>
      <c r="D162" s="48">
        <f t="shared" si="2"/>
        <v>0</v>
      </c>
    </row>
    <row r="163" spans="1:4">
      <c r="A163" s="55" t="s">
        <v>10795</v>
      </c>
      <c r="B163">
        <v>3</v>
      </c>
      <c r="C163">
        <v>0</v>
      </c>
      <c r="D163" s="48">
        <f t="shared" si="2"/>
        <v>0</v>
      </c>
    </row>
    <row r="164" spans="1:4">
      <c r="A164" s="55" t="s">
        <v>10795</v>
      </c>
      <c r="B164">
        <v>14</v>
      </c>
      <c r="C164">
        <v>6</v>
      </c>
      <c r="D164" s="48">
        <f t="shared" si="2"/>
        <v>0.42857142857142855</v>
      </c>
    </row>
    <row r="165" spans="1:4">
      <c r="A165" s="55" t="s">
        <v>10795</v>
      </c>
      <c r="B165">
        <v>4</v>
      </c>
      <c r="C165">
        <v>1</v>
      </c>
      <c r="D165" s="48">
        <f t="shared" si="2"/>
        <v>0.25</v>
      </c>
    </row>
    <row r="166" spans="1:4">
      <c r="A166" s="55" t="s">
        <v>10795</v>
      </c>
      <c r="B166">
        <v>3</v>
      </c>
      <c r="C166">
        <v>0</v>
      </c>
      <c r="D166" s="48">
        <f t="shared" si="2"/>
        <v>0</v>
      </c>
    </row>
    <row r="167" spans="1:4">
      <c r="A167" s="55" t="s">
        <v>10795</v>
      </c>
      <c r="B167">
        <v>6</v>
      </c>
      <c r="C167">
        <v>2</v>
      </c>
      <c r="D167" s="48">
        <f t="shared" si="2"/>
        <v>0.33333333333333331</v>
      </c>
    </row>
    <row r="168" spans="1:4">
      <c r="A168" s="55" t="s">
        <v>10795</v>
      </c>
      <c r="B168">
        <v>6</v>
      </c>
      <c r="C168">
        <v>0</v>
      </c>
      <c r="D168" s="48">
        <f t="shared" si="2"/>
        <v>0</v>
      </c>
    </row>
    <row r="169" spans="1:4">
      <c r="A169" s="55" t="s">
        <v>10795</v>
      </c>
      <c r="B169">
        <v>3</v>
      </c>
      <c r="C169">
        <v>2</v>
      </c>
      <c r="D169" s="48">
        <f t="shared" si="2"/>
        <v>0.66666666666666663</v>
      </c>
    </row>
    <row r="170" spans="1:4">
      <c r="A170" s="55" t="s">
        <v>10795</v>
      </c>
      <c r="B170">
        <v>9</v>
      </c>
      <c r="C170">
        <v>2</v>
      </c>
      <c r="D170" s="48">
        <f t="shared" si="2"/>
        <v>0.22222222222222221</v>
      </c>
    </row>
    <row r="171" spans="1:4">
      <c r="A171" s="55" t="s">
        <v>10795</v>
      </c>
      <c r="B171">
        <v>13</v>
      </c>
      <c r="C171">
        <v>1</v>
      </c>
      <c r="D171" s="48">
        <f t="shared" si="2"/>
        <v>7.6923076923076927E-2</v>
      </c>
    </row>
    <row r="172" spans="1:4">
      <c r="A172" s="55" t="s">
        <v>10795</v>
      </c>
      <c r="B172">
        <v>1</v>
      </c>
      <c r="C172">
        <v>0</v>
      </c>
      <c r="D172" s="48">
        <f t="shared" si="2"/>
        <v>0</v>
      </c>
    </row>
    <row r="173" spans="1:4">
      <c r="A173" s="55" t="s">
        <v>10795</v>
      </c>
      <c r="B173">
        <v>7</v>
      </c>
      <c r="C173">
        <v>0</v>
      </c>
      <c r="D173" s="48">
        <f t="shared" si="2"/>
        <v>0</v>
      </c>
    </row>
    <row r="174" spans="1:4">
      <c r="A174" s="55" t="s">
        <v>10795</v>
      </c>
      <c r="B174">
        <v>5</v>
      </c>
      <c r="C174">
        <v>0</v>
      </c>
      <c r="D174" s="48">
        <f t="shared" si="2"/>
        <v>0</v>
      </c>
    </row>
    <row r="175" spans="1:4">
      <c r="A175" s="55" t="s">
        <v>10795</v>
      </c>
      <c r="B175">
        <v>13</v>
      </c>
      <c r="C175">
        <v>0</v>
      </c>
      <c r="D175" s="48">
        <f t="shared" si="2"/>
        <v>0</v>
      </c>
    </row>
    <row r="176" spans="1:4">
      <c r="A176" s="55" t="s">
        <v>10795</v>
      </c>
      <c r="B176">
        <v>21</v>
      </c>
      <c r="C176">
        <v>3</v>
      </c>
      <c r="D176" s="48">
        <f t="shared" si="2"/>
        <v>0.14285714285714285</v>
      </c>
    </row>
    <row r="177" spans="1:4">
      <c r="A177" s="55" t="s">
        <v>10795</v>
      </c>
      <c r="B177">
        <v>3</v>
      </c>
      <c r="C177">
        <v>0</v>
      </c>
      <c r="D177" s="48">
        <f t="shared" si="2"/>
        <v>0</v>
      </c>
    </row>
    <row r="178" spans="1:4">
      <c r="A178" s="55" t="s">
        <v>10795</v>
      </c>
      <c r="B178">
        <v>10</v>
      </c>
      <c r="C178">
        <v>0</v>
      </c>
      <c r="D178" s="48">
        <f t="shared" si="2"/>
        <v>0</v>
      </c>
    </row>
    <row r="179" spans="1:4">
      <c r="A179" s="55" t="s">
        <v>10795</v>
      </c>
      <c r="B179">
        <v>5</v>
      </c>
      <c r="C179">
        <v>0</v>
      </c>
      <c r="D179" s="48">
        <f t="shared" si="2"/>
        <v>0</v>
      </c>
    </row>
    <row r="180" spans="1:4">
      <c r="A180" s="55" t="s">
        <v>10795</v>
      </c>
      <c r="B180">
        <v>14</v>
      </c>
      <c r="C180">
        <v>0</v>
      </c>
      <c r="D180" s="48">
        <f t="shared" si="2"/>
        <v>0</v>
      </c>
    </row>
    <row r="181" spans="1:4">
      <c r="A181" s="55" t="s">
        <v>10795</v>
      </c>
      <c r="B181">
        <v>5</v>
      </c>
      <c r="C181">
        <v>0</v>
      </c>
      <c r="D181" s="48">
        <f t="shared" si="2"/>
        <v>0</v>
      </c>
    </row>
    <row r="182" spans="1:4">
      <c r="A182" s="55" t="s">
        <v>10795</v>
      </c>
      <c r="B182">
        <v>2</v>
      </c>
      <c r="C182">
        <v>0</v>
      </c>
      <c r="D182" s="48">
        <f t="shared" si="2"/>
        <v>0</v>
      </c>
    </row>
    <row r="183" spans="1:4">
      <c r="A183" s="55" t="s">
        <v>10795</v>
      </c>
      <c r="B183">
        <v>1</v>
      </c>
      <c r="C183">
        <v>0</v>
      </c>
      <c r="D183" s="48">
        <f t="shared" si="2"/>
        <v>0</v>
      </c>
    </row>
    <row r="184" spans="1:4">
      <c r="A184" s="55" t="s">
        <v>10795</v>
      </c>
      <c r="B184">
        <v>9</v>
      </c>
      <c r="C184">
        <v>4</v>
      </c>
      <c r="D184" s="48">
        <f t="shared" si="2"/>
        <v>0.44444444444444442</v>
      </c>
    </row>
    <row r="185" spans="1:4">
      <c r="A185" s="55" t="s">
        <v>10795</v>
      </c>
      <c r="B185">
        <v>1</v>
      </c>
      <c r="C185">
        <v>0</v>
      </c>
      <c r="D185" s="48">
        <f t="shared" si="2"/>
        <v>0</v>
      </c>
    </row>
    <row r="186" spans="1:4">
      <c r="A186" s="55" t="s">
        <v>10795</v>
      </c>
      <c r="B186">
        <v>5</v>
      </c>
      <c r="C186">
        <v>2</v>
      </c>
      <c r="D186" s="48">
        <f t="shared" si="2"/>
        <v>0.4</v>
      </c>
    </row>
    <row r="187" spans="1:4">
      <c r="A187" s="55" t="s">
        <v>10795</v>
      </c>
      <c r="B187">
        <v>3</v>
      </c>
      <c r="C187">
        <v>0</v>
      </c>
      <c r="D187" s="48">
        <f t="shared" si="2"/>
        <v>0</v>
      </c>
    </row>
    <row r="188" spans="1:4">
      <c r="A188" s="55" t="s">
        <v>10795</v>
      </c>
      <c r="B188">
        <v>71</v>
      </c>
      <c r="C188">
        <v>4</v>
      </c>
      <c r="D188" s="48">
        <f t="shared" si="2"/>
        <v>5.6338028169014086E-2</v>
      </c>
    </row>
    <row r="189" spans="1:4">
      <c r="A189" s="55" t="s">
        <v>10795</v>
      </c>
      <c r="B189">
        <v>8</v>
      </c>
      <c r="C189">
        <v>0</v>
      </c>
      <c r="D189" s="48">
        <f t="shared" si="2"/>
        <v>0</v>
      </c>
    </row>
    <row r="190" spans="1:4">
      <c r="A190" s="55" t="s">
        <v>10795</v>
      </c>
      <c r="B190">
        <v>7</v>
      </c>
      <c r="C190">
        <v>0</v>
      </c>
      <c r="D190" s="48">
        <f t="shared" si="2"/>
        <v>0</v>
      </c>
    </row>
    <row r="191" spans="1:4">
      <c r="A191" s="55" t="s">
        <v>10795</v>
      </c>
      <c r="B191">
        <v>11</v>
      </c>
      <c r="C191">
        <v>0</v>
      </c>
      <c r="D191" s="48">
        <f t="shared" si="2"/>
        <v>0</v>
      </c>
    </row>
    <row r="192" spans="1:4">
      <c r="A192" s="55" t="s">
        <v>10795</v>
      </c>
      <c r="B192">
        <v>3</v>
      </c>
      <c r="C192">
        <v>0</v>
      </c>
      <c r="D192" s="48">
        <f t="shared" si="2"/>
        <v>0</v>
      </c>
    </row>
    <row r="193" spans="1:4">
      <c r="A193" s="55" t="s">
        <v>10795</v>
      </c>
      <c r="B193">
        <v>13</v>
      </c>
      <c r="C193">
        <v>1</v>
      </c>
      <c r="D193" s="48">
        <f t="shared" si="2"/>
        <v>7.6923076923076927E-2</v>
      </c>
    </row>
    <row r="194" spans="1:4">
      <c r="A194" s="55" t="s">
        <v>10795</v>
      </c>
      <c r="B194">
        <v>11</v>
      </c>
      <c r="C194">
        <v>0</v>
      </c>
      <c r="D194" s="48">
        <f t="shared" ref="D194:D257" si="3">C194/B194</f>
        <v>0</v>
      </c>
    </row>
    <row r="195" spans="1:4">
      <c r="A195" s="55" t="s">
        <v>10795</v>
      </c>
      <c r="B195">
        <v>23</v>
      </c>
      <c r="C195">
        <v>2</v>
      </c>
      <c r="D195" s="48">
        <f t="shared" si="3"/>
        <v>8.6956521739130432E-2</v>
      </c>
    </row>
    <row r="196" spans="1:4">
      <c r="A196" s="55" t="s">
        <v>10795</v>
      </c>
      <c r="B196">
        <v>15</v>
      </c>
      <c r="C196">
        <v>1</v>
      </c>
      <c r="D196" s="48">
        <f t="shared" si="3"/>
        <v>6.6666666666666666E-2</v>
      </c>
    </row>
    <row r="197" spans="1:4">
      <c r="A197" s="55" t="s">
        <v>10795</v>
      </c>
      <c r="B197">
        <v>2</v>
      </c>
      <c r="C197">
        <v>0</v>
      </c>
      <c r="D197" s="48">
        <f t="shared" si="3"/>
        <v>0</v>
      </c>
    </row>
    <row r="198" spans="1:4">
      <c r="A198" s="55" t="s">
        <v>10795</v>
      </c>
      <c r="B198">
        <v>1</v>
      </c>
      <c r="C198">
        <v>0</v>
      </c>
      <c r="D198" s="48">
        <f t="shared" si="3"/>
        <v>0</v>
      </c>
    </row>
    <row r="199" spans="1:4">
      <c r="A199" s="55" t="s">
        <v>10795</v>
      </c>
      <c r="B199">
        <v>26</v>
      </c>
      <c r="C199">
        <v>1</v>
      </c>
      <c r="D199" s="48">
        <f t="shared" si="3"/>
        <v>3.8461538461538464E-2</v>
      </c>
    </row>
    <row r="200" spans="1:4">
      <c r="A200" s="55" t="s">
        <v>10795</v>
      </c>
      <c r="B200">
        <v>1</v>
      </c>
      <c r="C200">
        <v>0</v>
      </c>
      <c r="D200" s="48">
        <f t="shared" si="3"/>
        <v>0</v>
      </c>
    </row>
    <row r="201" spans="1:4">
      <c r="A201" s="55" t="s">
        <v>10795</v>
      </c>
      <c r="B201">
        <v>6</v>
      </c>
      <c r="C201">
        <v>0</v>
      </c>
      <c r="D201" s="48">
        <f t="shared" si="3"/>
        <v>0</v>
      </c>
    </row>
    <row r="202" spans="1:4">
      <c r="A202" s="55" t="s">
        <v>10795</v>
      </c>
      <c r="B202">
        <v>1</v>
      </c>
      <c r="C202">
        <v>0</v>
      </c>
      <c r="D202" s="48">
        <f t="shared" si="3"/>
        <v>0</v>
      </c>
    </row>
    <row r="203" spans="1:4">
      <c r="A203" s="55" t="s">
        <v>10795</v>
      </c>
      <c r="B203">
        <v>1</v>
      </c>
      <c r="C203">
        <v>0</v>
      </c>
      <c r="D203" s="48">
        <f t="shared" si="3"/>
        <v>0</v>
      </c>
    </row>
    <row r="204" spans="1:4">
      <c r="A204" s="55" t="s">
        <v>10795</v>
      </c>
      <c r="B204">
        <v>6</v>
      </c>
      <c r="C204">
        <v>3</v>
      </c>
      <c r="D204" s="48">
        <f t="shared" si="3"/>
        <v>0.5</v>
      </c>
    </row>
    <row r="205" spans="1:4">
      <c r="A205" s="55" t="s">
        <v>10795</v>
      </c>
      <c r="B205">
        <v>1</v>
      </c>
      <c r="C205">
        <v>0</v>
      </c>
      <c r="D205" s="48">
        <f t="shared" si="3"/>
        <v>0</v>
      </c>
    </row>
    <row r="206" spans="1:4">
      <c r="A206" s="55" t="s">
        <v>10795</v>
      </c>
      <c r="B206">
        <v>8</v>
      </c>
      <c r="C206">
        <v>0</v>
      </c>
      <c r="D206" s="48">
        <f t="shared" si="3"/>
        <v>0</v>
      </c>
    </row>
    <row r="207" spans="1:4">
      <c r="A207" s="55" t="s">
        <v>10795</v>
      </c>
      <c r="B207">
        <v>39</v>
      </c>
      <c r="C207">
        <v>3</v>
      </c>
      <c r="D207" s="48">
        <f t="shared" si="3"/>
        <v>7.6923076923076927E-2</v>
      </c>
    </row>
    <row r="208" spans="1:4">
      <c r="A208" s="55" t="s">
        <v>10795</v>
      </c>
      <c r="B208">
        <v>1</v>
      </c>
      <c r="C208">
        <v>0</v>
      </c>
      <c r="D208" s="48">
        <f t="shared" si="3"/>
        <v>0</v>
      </c>
    </row>
    <row r="209" spans="1:4">
      <c r="A209" s="55" t="s">
        <v>10795</v>
      </c>
      <c r="B209">
        <v>1</v>
      </c>
      <c r="C209">
        <v>1</v>
      </c>
      <c r="D209" s="48">
        <f t="shared" si="3"/>
        <v>1</v>
      </c>
    </row>
    <row r="210" spans="1:4">
      <c r="A210" s="55" t="s">
        <v>10795</v>
      </c>
      <c r="B210">
        <v>2</v>
      </c>
      <c r="C210">
        <v>0</v>
      </c>
      <c r="D210" s="48">
        <f t="shared" si="3"/>
        <v>0</v>
      </c>
    </row>
    <row r="211" spans="1:4">
      <c r="A211" s="55" t="s">
        <v>10795</v>
      </c>
      <c r="B211">
        <v>13</v>
      </c>
      <c r="C211">
        <v>1</v>
      </c>
      <c r="D211" s="48">
        <f t="shared" si="3"/>
        <v>7.6923076923076927E-2</v>
      </c>
    </row>
    <row r="212" spans="1:4">
      <c r="A212" s="55" t="s">
        <v>10795</v>
      </c>
      <c r="B212">
        <v>1</v>
      </c>
      <c r="C212">
        <v>0</v>
      </c>
      <c r="D212" s="48">
        <f t="shared" si="3"/>
        <v>0</v>
      </c>
    </row>
    <row r="213" spans="1:4">
      <c r="A213" s="55" t="s">
        <v>10795</v>
      </c>
      <c r="B213">
        <v>8</v>
      </c>
      <c r="C213">
        <v>0</v>
      </c>
      <c r="D213" s="48">
        <f t="shared" si="3"/>
        <v>0</v>
      </c>
    </row>
    <row r="214" spans="1:4">
      <c r="A214" s="55" t="s">
        <v>10795</v>
      </c>
      <c r="B214">
        <v>10</v>
      </c>
      <c r="C214">
        <v>3</v>
      </c>
      <c r="D214" s="48">
        <f t="shared" si="3"/>
        <v>0.3</v>
      </c>
    </row>
    <row r="215" spans="1:4">
      <c r="A215" s="55" t="s">
        <v>10795</v>
      </c>
      <c r="B215">
        <v>16</v>
      </c>
      <c r="C215">
        <v>0</v>
      </c>
      <c r="D215" s="48">
        <f t="shared" si="3"/>
        <v>0</v>
      </c>
    </row>
    <row r="216" spans="1:4">
      <c r="A216" s="55" t="s">
        <v>10795</v>
      </c>
      <c r="B216">
        <v>2</v>
      </c>
      <c r="C216">
        <v>0</v>
      </c>
      <c r="D216" s="48">
        <f t="shared" si="3"/>
        <v>0</v>
      </c>
    </row>
    <row r="217" spans="1:4">
      <c r="A217" s="55" t="s">
        <v>10795</v>
      </c>
      <c r="B217">
        <v>2</v>
      </c>
      <c r="C217">
        <v>0</v>
      </c>
      <c r="D217" s="48">
        <f t="shared" si="3"/>
        <v>0</v>
      </c>
    </row>
    <row r="218" spans="1:4">
      <c r="A218" s="55" t="s">
        <v>10795</v>
      </c>
      <c r="B218">
        <v>13</v>
      </c>
      <c r="C218">
        <v>2</v>
      </c>
      <c r="D218" s="48">
        <f t="shared" si="3"/>
        <v>0.15384615384615385</v>
      </c>
    </row>
    <row r="219" spans="1:4">
      <c r="A219" s="55" t="s">
        <v>10795</v>
      </c>
      <c r="B219">
        <v>8</v>
      </c>
      <c r="C219">
        <v>0</v>
      </c>
      <c r="D219" s="48">
        <f t="shared" si="3"/>
        <v>0</v>
      </c>
    </row>
    <row r="220" spans="1:4">
      <c r="A220" s="55" t="s">
        <v>10795</v>
      </c>
      <c r="B220">
        <v>31</v>
      </c>
      <c r="C220">
        <v>2</v>
      </c>
      <c r="D220" s="48">
        <f t="shared" si="3"/>
        <v>6.4516129032258063E-2</v>
      </c>
    </row>
    <row r="221" spans="1:4">
      <c r="A221" s="55" t="s">
        <v>10795</v>
      </c>
      <c r="B221">
        <v>11</v>
      </c>
      <c r="C221">
        <v>7</v>
      </c>
      <c r="D221" s="48">
        <f t="shared" si="3"/>
        <v>0.63636363636363635</v>
      </c>
    </row>
    <row r="222" spans="1:4">
      <c r="A222" s="55" t="s">
        <v>10795</v>
      </c>
      <c r="B222">
        <v>28</v>
      </c>
      <c r="C222">
        <v>4</v>
      </c>
      <c r="D222" s="48">
        <f t="shared" si="3"/>
        <v>0.14285714285714285</v>
      </c>
    </row>
    <row r="223" spans="1:4">
      <c r="A223" s="55" t="s">
        <v>10795</v>
      </c>
      <c r="B223">
        <v>8</v>
      </c>
      <c r="C223">
        <v>0</v>
      </c>
      <c r="D223" s="48">
        <f t="shared" si="3"/>
        <v>0</v>
      </c>
    </row>
    <row r="224" spans="1:4">
      <c r="A224" s="55" t="s">
        <v>10795</v>
      </c>
      <c r="B224">
        <v>2</v>
      </c>
      <c r="C224">
        <v>1</v>
      </c>
      <c r="D224" s="48">
        <f t="shared" si="3"/>
        <v>0.5</v>
      </c>
    </row>
    <row r="225" spans="1:4">
      <c r="A225" s="55" t="s">
        <v>10795</v>
      </c>
      <c r="B225">
        <v>28</v>
      </c>
      <c r="C225">
        <v>5</v>
      </c>
      <c r="D225" s="48">
        <f t="shared" si="3"/>
        <v>0.17857142857142858</v>
      </c>
    </row>
    <row r="226" spans="1:4">
      <c r="A226" s="55" t="s">
        <v>10795</v>
      </c>
      <c r="B226">
        <v>42</v>
      </c>
      <c r="C226">
        <v>11</v>
      </c>
      <c r="D226" s="48">
        <f t="shared" si="3"/>
        <v>0.26190476190476192</v>
      </c>
    </row>
    <row r="227" spans="1:4">
      <c r="A227" s="55" t="s">
        <v>10795</v>
      </c>
      <c r="B227">
        <v>5</v>
      </c>
      <c r="C227">
        <v>1</v>
      </c>
      <c r="D227" s="48">
        <f t="shared" si="3"/>
        <v>0.2</v>
      </c>
    </row>
    <row r="228" spans="1:4">
      <c r="A228" s="55" t="s">
        <v>10795</v>
      </c>
      <c r="B228">
        <v>9</v>
      </c>
      <c r="C228">
        <v>1</v>
      </c>
      <c r="D228" s="48">
        <f t="shared" si="3"/>
        <v>0.1111111111111111</v>
      </c>
    </row>
    <row r="229" spans="1:4">
      <c r="A229" s="55" t="s">
        <v>10795</v>
      </c>
      <c r="B229">
        <v>1</v>
      </c>
      <c r="C229">
        <v>1</v>
      </c>
      <c r="D229" s="48">
        <f t="shared" si="3"/>
        <v>1</v>
      </c>
    </row>
    <row r="230" spans="1:4">
      <c r="A230" s="55" t="s">
        <v>10795</v>
      </c>
      <c r="B230">
        <v>17</v>
      </c>
      <c r="C230">
        <v>0</v>
      </c>
      <c r="D230" s="48">
        <f t="shared" si="3"/>
        <v>0</v>
      </c>
    </row>
    <row r="231" spans="1:4">
      <c r="A231" s="55" t="s">
        <v>10795</v>
      </c>
      <c r="B231">
        <v>7</v>
      </c>
      <c r="C231">
        <v>3</v>
      </c>
      <c r="D231" s="48">
        <f t="shared" si="3"/>
        <v>0.42857142857142855</v>
      </c>
    </row>
    <row r="232" spans="1:4">
      <c r="A232" s="55" t="s">
        <v>10795</v>
      </c>
      <c r="B232">
        <v>1</v>
      </c>
      <c r="C232">
        <v>1</v>
      </c>
      <c r="D232" s="48">
        <f t="shared" si="3"/>
        <v>1</v>
      </c>
    </row>
    <row r="233" spans="1:4">
      <c r="A233" s="55" t="s">
        <v>10795</v>
      </c>
      <c r="B233">
        <v>15</v>
      </c>
      <c r="C233">
        <v>2</v>
      </c>
      <c r="D233" s="48">
        <f t="shared" si="3"/>
        <v>0.13333333333333333</v>
      </c>
    </row>
    <row r="234" spans="1:4">
      <c r="A234" s="55" t="s">
        <v>10795</v>
      </c>
      <c r="B234">
        <v>3</v>
      </c>
      <c r="C234">
        <v>3</v>
      </c>
      <c r="D234" s="48">
        <f t="shared" si="3"/>
        <v>1</v>
      </c>
    </row>
    <row r="235" spans="1:4">
      <c r="A235" s="55" t="s">
        <v>10795</v>
      </c>
      <c r="B235">
        <v>9</v>
      </c>
      <c r="C235">
        <v>4</v>
      </c>
      <c r="D235" s="48">
        <f t="shared" si="3"/>
        <v>0.44444444444444442</v>
      </c>
    </row>
    <row r="236" spans="1:4">
      <c r="A236" s="55" t="s">
        <v>10795</v>
      </c>
      <c r="B236">
        <v>2</v>
      </c>
      <c r="C236">
        <v>0</v>
      </c>
      <c r="D236" s="48">
        <f t="shared" si="3"/>
        <v>0</v>
      </c>
    </row>
    <row r="237" spans="1:4">
      <c r="A237" s="55" t="s">
        <v>10795</v>
      </c>
      <c r="B237">
        <v>5</v>
      </c>
      <c r="C237">
        <v>2</v>
      </c>
      <c r="D237" s="48">
        <f t="shared" si="3"/>
        <v>0.4</v>
      </c>
    </row>
    <row r="238" spans="1:4">
      <c r="A238" s="55" t="s">
        <v>10795</v>
      </c>
      <c r="B238">
        <v>8</v>
      </c>
      <c r="C238">
        <v>3</v>
      </c>
      <c r="D238" s="48">
        <f t="shared" si="3"/>
        <v>0.375</v>
      </c>
    </row>
    <row r="239" spans="1:4">
      <c r="A239" s="55" t="s">
        <v>10795</v>
      </c>
      <c r="B239">
        <v>23</v>
      </c>
      <c r="C239">
        <v>1</v>
      </c>
      <c r="D239" s="48">
        <f t="shared" si="3"/>
        <v>4.3478260869565216E-2</v>
      </c>
    </row>
    <row r="240" spans="1:4">
      <c r="A240" s="55" t="s">
        <v>10795</v>
      </c>
      <c r="B240">
        <v>5</v>
      </c>
      <c r="C240">
        <v>2</v>
      </c>
      <c r="D240" s="48">
        <f t="shared" si="3"/>
        <v>0.4</v>
      </c>
    </row>
    <row r="241" spans="1:4">
      <c r="A241" s="55" t="s">
        <v>10795</v>
      </c>
      <c r="B241">
        <v>6</v>
      </c>
      <c r="C241">
        <v>1</v>
      </c>
      <c r="D241" s="48">
        <f t="shared" si="3"/>
        <v>0.16666666666666666</v>
      </c>
    </row>
    <row r="242" spans="1:4">
      <c r="A242" s="55" t="s">
        <v>10795</v>
      </c>
      <c r="B242">
        <v>5</v>
      </c>
      <c r="C242">
        <v>0</v>
      </c>
      <c r="D242" s="48">
        <f t="shared" si="3"/>
        <v>0</v>
      </c>
    </row>
    <row r="243" spans="1:4">
      <c r="A243" s="55" t="s">
        <v>10795</v>
      </c>
      <c r="B243">
        <v>26</v>
      </c>
      <c r="C243">
        <v>2</v>
      </c>
      <c r="D243" s="48">
        <f t="shared" si="3"/>
        <v>7.6923076923076927E-2</v>
      </c>
    </row>
    <row r="244" spans="1:4">
      <c r="A244" s="55" t="s">
        <v>10795</v>
      </c>
      <c r="B244">
        <v>14</v>
      </c>
      <c r="C244">
        <v>4</v>
      </c>
      <c r="D244" s="48">
        <f t="shared" si="3"/>
        <v>0.2857142857142857</v>
      </c>
    </row>
    <row r="245" spans="1:4">
      <c r="A245" s="55" t="s">
        <v>10795</v>
      </c>
      <c r="B245">
        <v>19</v>
      </c>
      <c r="C245">
        <v>3</v>
      </c>
      <c r="D245" s="48">
        <f t="shared" si="3"/>
        <v>0.15789473684210525</v>
      </c>
    </row>
    <row r="246" spans="1:4">
      <c r="A246" s="55" t="s">
        <v>10795</v>
      </c>
      <c r="B246">
        <v>2</v>
      </c>
      <c r="C246">
        <v>0</v>
      </c>
      <c r="D246" s="48">
        <f t="shared" si="3"/>
        <v>0</v>
      </c>
    </row>
    <row r="247" spans="1:4">
      <c r="A247" s="55" t="s">
        <v>10795</v>
      </c>
      <c r="B247">
        <v>8</v>
      </c>
      <c r="C247">
        <v>0</v>
      </c>
      <c r="D247" s="48">
        <f t="shared" si="3"/>
        <v>0</v>
      </c>
    </row>
    <row r="248" spans="1:4">
      <c r="A248" s="55" t="s">
        <v>10795</v>
      </c>
      <c r="B248">
        <v>5</v>
      </c>
      <c r="C248">
        <v>2</v>
      </c>
      <c r="D248" s="48">
        <f t="shared" si="3"/>
        <v>0.4</v>
      </c>
    </row>
    <row r="249" spans="1:4">
      <c r="A249" s="55" t="s">
        <v>10795</v>
      </c>
      <c r="B249">
        <v>9</v>
      </c>
      <c r="C249">
        <v>3</v>
      </c>
      <c r="D249" s="48">
        <f t="shared" si="3"/>
        <v>0.33333333333333331</v>
      </c>
    </row>
    <row r="250" spans="1:4">
      <c r="A250" s="55" t="s">
        <v>10795</v>
      </c>
      <c r="B250">
        <v>1</v>
      </c>
      <c r="C250">
        <v>0</v>
      </c>
      <c r="D250" s="48">
        <f t="shared" si="3"/>
        <v>0</v>
      </c>
    </row>
    <row r="251" spans="1:4">
      <c r="A251" s="55" t="s">
        <v>10795</v>
      </c>
      <c r="B251">
        <v>3</v>
      </c>
      <c r="C251">
        <v>3</v>
      </c>
      <c r="D251" s="48">
        <f t="shared" si="3"/>
        <v>1</v>
      </c>
    </row>
    <row r="252" spans="1:4">
      <c r="A252" s="55" t="s">
        <v>10795</v>
      </c>
      <c r="B252">
        <v>2</v>
      </c>
      <c r="C252">
        <v>0</v>
      </c>
      <c r="D252" s="48">
        <f t="shared" si="3"/>
        <v>0</v>
      </c>
    </row>
    <row r="253" spans="1:4">
      <c r="A253" s="55" t="s">
        <v>10795</v>
      </c>
      <c r="B253">
        <v>11</v>
      </c>
      <c r="C253">
        <v>1</v>
      </c>
      <c r="D253" s="48">
        <f t="shared" si="3"/>
        <v>9.0909090909090912E-2</v>
      </c>
    </row>
    <row r="254" spans="1:4">
      <c r="A254" s="55" t="s">
        <v>10795</v>
      </c>
      <c r="B254">
        <v>6</v>
      </c>
      <c r="C254">
        <v>2</v>
      </c>
      <c r="D254" s="48">
        <f t="shared" si="3"/>
        <v>0.33333333333333331</v>
      </c>
    </row>
    <row r="255" spans="1:4">
      <c r="A255" s="55" t="s">
        <v>10795</v>
      </c>
      <c r="B255">
        <v>1</v>
      </c>
      <c r="C255">
        <v>1</v>
      </c>
      <c r="D255" s="48">
        <f t="shared" si="3"/>
        <v>1</v>
      </c>
    </row>
    <row r="256" spans="1:4">
      <c r="A256" s="55" t="s">
        <v>10795</v>
      </c>
      <c r="B256">
        <v>15</v>
      </c>
      <c r="C256">
        <v>0</v>
      </c>
      <c r="D256" s="48">
        <f t="shared" si="3"/>
        <v>0</v>
      </c>
    </row>
    <row r="257" spans="1:4">
      <c r="A257" s="55" t="s">
        <v>10795</v>
      </c>
      <c r="B257">
        <v>5</v>
      </c>
      <c r="C257">
        <v>1</v>
      </c>
      <c r="D257" s="48">
        <f t="shared" si="3"/>
        <v>0.2</v>
      </c>
    </row>
    <row r="258" spans="1:4">
      <c r="A258" s="55" t="s">
        <v>10795</v>
      </c>
      <c r="B258">
        <v>10</v>
      </c>
      <c r="C258">
        <v>1</v>
      </c>
      <c r="D258" s="48">
        <f t="shared" ref="D258:D271" si="4">C258/B258</f>
        <v>0.1</v>
      </c>
    </row>
    <row r="259" spans="1:4">
      <c r="A259" s="55" t="s">
        <v>10795</v>
      </c>
      <c r="B259">
        <v>2</v>
      </c>
      <c r="C259">
        <v>1</v>
      </c>
      <c r="D259" s="48">
        <f t="shared" si="4"/>
        <v>0.5</v>
      </c>
    </row>
    <row r="260" spans="1:4">
      <c r="A260" s="55" t="s">
        <v>10795</v>
      </c>
      <c r="B260">
        <v>29</v>
      </c>
      <c r="C260">
        <v>1</v>
      </c>
      <c r="D260" s="48">
        <f t="shared" si="4"/>
        <v>3.4482758620689655E-2</v>
      </c>
    </row>
    <row r="261" spans="1:4">
      <c r="A261" s="55" t="s">
        <v>10795</v>
      </c>
      <c r="B261">
        <v>2</v>
      </c>
      <c r="C261">
        <v>0</v>
      </c>
      <c r="D261" s="48">
        <f t="shared" si="4"/>
        <v>0</v>
      </c>
    </row>
    <row r="262" spans="1:4">
      <c r="A262" s="55" t="s">
        <v>10795</v>
      </c>
      <c r="B262">
        <v>10</v>
      </c>
      <c r="C262">
        <v>0</v>
      </c>
      <c r="D262" s="48">
        <f t="shared" si="4"/>
        <v>0</v>
      </c>
    </row>
    <row r="263" spans="1:4">
      <c r="A263" s="55" t="s">
        <v>10795</v>
      </c>
      <c r="B263">
        <v>8</v>
      </c>
      <c r="C263">
        <v>2</v>
      </c>
      <c r="D263" s="48">
        <f t="shared" si="4"/>
        <v>0.25</v>
      </c>
    </row>
    <row r="264" spans="1:4">
      <c r="A264" s="55" t="s">
        <v>10795</v>
      </c>
      <c r="B264">
        <v>11</v>
      </c>
      <c r="C264">
        <v>5</v>
      </c>
      <c r="D264" s="48">
        <f t="shared" si="4"/>
        <v>0.45454545454545453</v>
      </c>
    </row>
    <row r="265" spans="1:4">
      <c r="A265" s="55" t="s">
        <v>10795</v>
      </c>
      <c r="B265">
        <v>1</v>
      </c>
      <c r="C265">
        <v>0</v>
      </c>
      <c r="D265" s="48">
        <f t="shared" si="4"/>
        <v>0</v>
      </c>
    </row>
    <row r="266" spans="1:4">
      <c r="A266" s="55" t="s">
        <v>10795</v>
      </c>
      <c r="B266">
        <v>40</v>
      </c>
      <c r="C266">
        <v>3</v>
      </c>
      <c r="D266" s="48">
        <f t="shared" si="4"/>
        <v>7.4999999999999997E-2</v>
      </c>
    </row>
    <row r="267" spans="1:4">
      <c r="A267" s="55" t="s">
        <v>10795</v>
      </c>
      <c r="B267">
        <v>7</v>
      </c>
      <c r="C267">
        <v>1</v>
      </c>
      <c r="D267" s="48">
        <f t="shared" si="4"/>
        <v>0.14285714285714285</v>
      </c>
    </row>
    <row r="268" spans="1:4">
      <c r="A268" s="55" t="s">
        <v>10795</v>
      </c>
      <c r="B268">
        <v>2</v>
      </c>
      <c r="C268">
        <v>0</v>
      </c>
      <c r="D268" s="48">
        <f t="shared" si="4"/>
        <v>0</v>
      </c>
    </row>
    <row r="269" spans="1:4">
      <c r="A269" s="55" t="s">
        <v>10795</v>
      </c>
      <c r="B269">
        <v>11</v>
      </c>
      <c r="C269">
        <v>1</v>
      </c>
      <c r="D269" s="48">
        <f t="shared" si="4"/>
        <v>9.0909090909090912E-2</v>
      </c>
    </row>
    <row r="270" spans="1:4">
      <c r="A270" s="55" t="s">
        <v>10795</v>
      </c>
      <c r="B270">
        <v>18</v>
      </c>
      <c r="C270">
        <v>3</v>
      </c>
      <c r="D270" s="48">
        <f t="shared" si="4"/>
        <v>0.16666666666666666</v>
      </c>
    </row>
    <row r="271" spans="1:4">
      <c r="A271" s="55" t="s">
        <v>10795</v>
      </c>
      <c r="B271">
        <v>31</v>
      </c>
      <c r="C271">
        <v>0</v>
      </c>
      <c r="D271" s="48">
        <f t="shared" si="4"/>
        <v>0</v>
      </c>
    </row>
    <row r="272" spans="1:4">
      <c r="A272" t="s">
        <v>10807</v>
      </c>
      <c r="B272">
        <v>1</v>
      </c>
    </row>
    <row r="273" spans="1:2">
      <c r="A273" t="s">
        <v>10807</v>
      </c>
      <c r="B273">
        <v>0</v>
      </c>
    </row>
    <row r="274" spans="1:2">
      <c r="A274" t="s">
        <v>10807</v>
      </c>
      <c r="B274">
        <v>0</v>
      </c>
    </row>
    <row r="275" spans="1:2">
      <c r="A275" t="s">
        <v>10807</v>
      </c>
      <c r="B275">
        <v>0</v>
      </c>
    </row>
    <row r="276" spans="1:2">
      <c r="A276" t="s">
        <v>10807</v>
      </c>
      <c r="B276">
        <v>1</v>
      </c>
    </row>
    <row r="277" spans="1:2">
      <c r="A277" t="s">
        <v>10807</v>
      </c>
      <c r="B277">
        <v>0</v>
      </c>
    </row>
    <row r="278" spans="1:2">
      <c r="A278" t="s">
        <v>10807</v>
      </c>
      <c r="B278">
        <v>0</v>
      </c>
    </row>
    <row r="279" spans="1:2">
      <c r="A279" t="s">
        <v>10807</v>
      </c>
      <c r="B279">
        <v>2</v>
      </c>
    </row>
    <row r="280" spans="1:2">
      <c r="A280" t="s">
        <v>10807</v>
      </c>
      <c r="B280">
        <v>0</v>
      </c>
    </row>
    <row r="281" spans="1:2">
      <c r="A281" t="s">
        <v>10807</v>
      </c>
      <c r="B281">
        <v>0</v>
      </c>
    </row>
    <row r="282" spans="1:2">
      <c r="A282" t="s">
        <v>10807</v>
      </c>
      <c r="B282">
        <v>0</v>
      </c>
    </row>
    <row r="283" spans="1:2">
      <c r="A283" t="s">
        <v>10807</v>
      </c>
      <c r="B283">
        <v>2</v>
      </c>
    </row>
    <row r="284" spans="1:2">
      <c r="A284" t="s">
        <v>10807</v>
      </c>
      <c r="B284">
        <v>0</v>
      </c>
    </row>
    <row r="285" spans="1:2">
      <c r="A285" t="s">
        <v>10807</v>
      </c>
      <c r="B285">
        <v>0</v>
      </c>
    </row>
    <row r="286" spans="1:2">
      <c r="A286" t="s">
        <v>10807</v>
      </c>
      <c r="B286">
        <v>0</v>
      </c>
    </row>
    <row r="287" spans="1:2">
      <c r="A287" t="s">
        <v>10807</v>
      </c>
      <c r="B287">
        <v>1</v>
      </c>
    </row>
    <row r="288" spans="1:2">
      <c r="A288" t="s">
        <v>10807</v>
      </c>
      <c r="B288">
        <v>0</v>
      </c>
    </row>
    <row r="289" spans="1:2">
      <c r="A289" t="s">
        <v>10807</v>
      </c>
      <c r="B289">
        <v>1</v>
      </c>
    </row>
    <row r="290" spans="1:2">
      <c r="A290" t="s">
        <v>10807</v>
      </c>
      <c r="B290">
        <v>0</v>
      </c>
    </row>
    <row r="291" spans="1:2">
      <c r="A291" t="s">
        <v>10807</v>
      </c>
      <c r="B291">
        <v>1</v>
      </c>
    </row>
    <row r="292" spans="1:2">
      <c r="A292" t="s">
        <v>10807</v>
      </c>
      <c r="B292">
        <v>0</v>
      </c>
    </row>
    <row r="293" spans="1:2">
      <c r="A293" t="s">
        <v>10807</v>
      </c>
      <c r="B293">
        <v>4</v>
      </c>
    </row>
    <row r="294" spans="1:2">
      <c r="A294" t="s">
        <v>10807</v>
      </c>
      <c r="B294">
        <v>4</v>
      </c>
    </row>
    <row r="295" spans="1:2">
      <c r="A295" t="s">
        <v>10807</v>
      </c>
      <c r="B295">
        <v>0</v>
      </c>
    </row>
    <row r="296" spans="1:2">
      <c r="A296" t="s">
        <v>10807</v>
      </c>
      <c r="B296">
        <v>0</v>
      </c>
    </row>
    <row r="297" spans="1:2">
      <c r="A297" t="s">
        <v>10807</v>
      </c>
      <c r="B297">
        <v>3</v>
      </c>
    </row>
    <row r="298" spans="1:2">
      <c r="A298" t="s">
        <v>10807</v>
      </c>
      <c r="B298">
        <v>0</v>
      </c>
    </row>
    <row r="299" spans="1:2">
      <c r="A299" t="s">
        <v>10807</v>
      </c>
      <c r="B299">
        <v>1</v>
      </c>
    </row>
    <row r="300" spans="1:2">
      <c r="A300" t="s">
        <v>10807</v>
      </c>
      <c r="B300">
        <v>3</v>
      </c>
    </row>
    <row r="301" spans="1:2">
      <c r="A301" t="s">
        <v>10807</v>
      </c>
      <c r="B301">
        <v>0</v>
      </c>
    </row>
    <row r="302" spans="1:2">
      <c r="A302" t="s">
        <v>10807</v>
      </c>
      <c r="B302">
        <v>1</v>
      </c>
    </row>
    <row r="303" spans="1:2">
      <c r="A303" t="s">
        <v>10807</v>
      </c>
      <c r="B303">
        <v>0</v>
      </c>
    </row>
    <row r="304" spans="1:2">
      <c r="A304" t="s">
        <v>10807</v>
      </c>
      <c r="B304">
        <v>0</v>
      </c>
    </row>
    <row r="305" spans="1:2">
      <c r="A305" t="s">
        <v>10807</v>
      </c>
      <c r="B305">
        <v>0</v>
      </c>
    </row>
    <row r="306" spans="1:2">
      <c r="A306" t="s">
        <v>10807</v>
      </c>
      <c r="B306">
        <v>0</v>
      </c>
    </row>
    <row r="307" spans="1:2">
      <c r="A307" t="s">
        <v>10807</v>
      </c>
      <c r="B307">
        <v>0</v>
      </c>
    </row>
    <row r="308" spans="1:2">
      <c r="A308" t="s">
        <v>10807</v>
      </c>
      <c r="B308">
        <v>0</v>
      </c>
    </row>
    <row r="309" spans="1:2">
      <c r="A309" t="s">
        <v>10807</v>
      </c>
      <c r="B309">
        <v>0</v>
      </c>
    </row>
    <row r="310" spans="1:2">
      <c r="A310" t="s">
        <v>10807</v>
      </c>
      <c r="B310">
        <v>4</v>
      </c>
    </row>
    <row r="311" spans="1:2">
      <c r="A311" t="s">
        <v>10807</v>
      </c>
      <c r="B311">
        <v>0</v>
      </c>
    </row>
    <row r="312" spans="1:2">
      <c r="A312" t="s">
        <v>10807</v>
      </c>
      <c r="B312">
        <v>4</v>
      </c>
    </row>
    <row r="313" spans="1:2">
      <c r="A313" t="s">
        <v>10807</v>
      </c>
      <c r="B313">
        <v>0</v>
      </c>
    </row>
    <row r="314" spans="1:2">
      <c r="A314" t="s">
        <v>10807</v>
      </c>
      <c r="B314">
        <v>5</v>
      </c>
    </row>
    <row r="315" spans="1:2">
      <c r="A315" t="s">
        <v>10807</v>
      </c>
      <c r="B315">
        <v>0</v>
      </c>
    </row>
    <row r="316" spans="1:2">
      <c r="A316" t="s">
        <v>10807</v>
      </c>
      <c r="B316">
        <v>0</v>
      </c>
    </row>
    <row r="317" spans="1:2">
      <c r="A317" t="s">
        <v>10807</v>
      </c>
      <c r="B317">
        <v>0</v>
      </c>
    </row>
    <row r="318" spans="1:2">
      <c r="A318" t="s">
        <v>10807</v>
      </c>
      <c r="B318">
        <v>1</v>
      </c>
    </row>
    <row r="319" spans="1:2">
      <c r="A319" t="s">
        <v>10807</v>
      </c>
      <c r="B319">
        <v>0</v>
      </c>
    </row>
    <row r="320" spans="1:2">
      <c r="A320" t="s">
        <v>10807</v>
      </c>
      <c r="B320">
        <v>1</v>
      </c>
    </row>
    <row r="321" spans="1:2">
      <c r="A321" t="s">
        <v>10807</v>
      </c>
      <c r="B321">
        <v>1</v>
      </c>
    </row>
    <row r="322" spans="1:2">
      <c r="A322" t="s">
        <v>10807</v>
      </c>
      <c r="B322">
        <v>0</v>
      </c>
    </row>
    <row r="323" spans="1:2">
      <c r="A323" t="s">
        <v>10807</v>
      </c>
      <c r="B323">
        <v>0</v>
      </c>
    </row>
    <row r="324" spans="1:2">
      <c r="A324" t="s">
        <v>10807</v>
      </c>
      <c r="B324">
        <v>3</v>
      </c>
    </row>
    <row r="325" spans="1:2">
      <c r="A325" t="s">
        <v>10807</v>
      </c>
      <c r="B325">
        <v>2</v>
      </c>
    </row>
    <row r="326" spans="1:2">
      <c r="A326" t="s">
        <v>10807</v>
      </c>
      <c r="B326">
        <v>0</v>
      </c>
    </row>
    <row r="327" spans="1:2">
      <c r="A327" t="s">
        <v>10807</v>
      </c>
      <c r="B327">
        <v>0</v>
      </c>
    </row>
    <row r="328" spans="1:2">
      <c r="A328" t="s">
        <v>10807</v>
      </c>
      <c r="B328">
        <v>0</v>
      </c>
    </row>
    <row r="329" spans="1:2">
      <c r="A329" t="s">
        <v>10807</v>
      </c>
      <c r="B329">
        <v>0</v>
      </c>
    </row>
    <row r="330" spans="1:2">
      <c r="A330" t="s">
        <v>10807</v>
      </c>
      <c r="B330">
        <v>1</v>
      </c>
    </row>
    <row r="331" spans="1:2">
      <c r="A331" t="s">
        <v>10807</v>
      </c>
      <c r="B331">
        <v>1</v>
      </c>
    </row>
    <row r="332" spans="1:2">
      <c r="A332" t="s">
        <v>10807</v>
      </c>
      <c r="B332">
        <v>0</v>
      </c>
    </row>
    <row r="333" spans="1:2">
      <c r="A333" t="s">
        <v>10807</v>
      </c>
      <c r="B333">
        <v>0</v>
      </c>
    </row>
    <row r="334" spans="1:2">
      <c r="A334" t="s">
        <v>10807</v>
      </c>
      <c r="B334">
        <v>0</v>
      </c>
    </row>
    <row r="335" spans="1:2">
      <c r="A335" t="s">
        <v>10807</v>
      </c>
      <c r="B335">
        <v>0</v>
      </c>
    </row>
    <row r="336" spans="1:2">
      <c r="A336" t="s">
        <v>10807</v>
      </c>
      <c r="B336">
        <v>0</v>
      </c>
    </row>
    <row r="337" spans="1:2">
      <c r="A337" t="s">
        <v>10807</v>
      </c>
      <c r="B337">
        <v>4</v>
      </c>
    </row>
    <row r="338" spans="1:2">
      <c r="A338" t="s">
        <v>10807</v>
      </c>
      <c r="B338">
        <v>0</v>
      </c>
    </row>
    <row r="339" spans="1:2">
      <c r="A339" t="s">
        <v>10807</v>
      </c>
      <c r="B339">
        <v>0</v>
      </c>
    </row>
    <row r="340" spans="1:2">
      <c r="A340" t="s">
        <v>10807</v>
      </c>
      <c r="B340">
        <v>0</v>
      </c>
    </row>
    <row r="341" spans="1:2">
      <c r="A341" t="s">
        <v>10807</v>
      </c>
      <c r="B341">
        <v>0</v>
      </c>
    </row>
    <row r="342" spans="1:2">
      <c r="A342" t="s">
        <v>10807</v>
      </c>
      <c r="B342">
        <v>1</v>
      </c>
    </row>
    <row r="343" spans="1:2">
      <c r="A343" t="s">
        <v>10807</v>
      </c>
      <c r="B343">
        <v>1</v>
      </c>
    </row>
    <row r="344" spans="1:2">
      <c r="A344" t="s">
        <v>10807</v>
      </c>
      <c r="B344">
        <v>3</v>
      </c>
    </row>
    <row r="345" spans="1:2">
      <c r="A345" t="s">
        <v>10807</v>
      </c>
      <c r="B345">
        <v>1</v>
      </c>
    </row>
    <row r="346" spans="1:2">
      <c r="A346" t="s">
        <v>10807</v>
      </c>
      <c r="B346">
        <v>2</v>
      </c>
    </row>
    <row r="347" spans="1:2">
      <c r="A347" t="s">
        <v>10807</v>
      </c>
      <c r="B347">
        <v>1</v>
      </c>
    </row>
    <row r="348" spans="1:2">
      <c r="A348" t="s">
        <v>10807</v>
      </c>
      <c r="B348">
        <v>1</v>
      </c>
    </row>
    <row r="349" spans="1:2">
      <c r="A349" t="s">
        <v>10807</v>
      </c>
      <c r="B349">
        <v>0</v>
      </c>
    </row>
    <row r="350" spans="1:2">
      <c r="A350" t="s">
        <v>10807</v>
      </c>
      <c r="B350">
        <v>0</v>
      </c>
    </row>
    <row r="351" spans="1:2">
      <c r="A351" t="s">
        <v>10807</v>
      </c>
      <c r="B351">
        <v>1</v>
      </c>
    </row>
    <row r="352" spans="1:2">
      <c r="A352" t="s">
        <v>10807</v>
      </c>
      <c r="B352">
        <v>2</v>
      </c>
    </row>
    <row r="353" spans="1:2">
      <c r="A353" t="s">
        <v>10807</v>
      </c>
      <c r="B353">
        <v>1</v>
      </c>
    </row>
    <row r="354" spans="1:2">
      <c r="A354" t="s">
        <v>10807</v>
      </c>
      <c r="B354">
        <v>2</v>
      </c>
    </row>
    <row r="355" spans="1:2">
      <c r="A355" t="s">
        <v>10807</v>
      </c>
      <c r="B355">
        <v>1</v>
      </c>
    </row>
    <row r="356" spans="1:2">
      <c r="A356" t="s">
        <v>10807</v>
      </c>
      <c r="B356">
        <v>0</v>
      </c>
    </row>
    <row r="357" spans="1:2">
      <c r="A357" t="s">
        <v>10807</v>
      </c>
      <c r="B357">
        <v>0</v>
      </c>
    </row>
    <row r="358" spans="1:2">
      <c r="A358" t="s">
        <v>10807</v>
      </c>
      <c r="B358">
        <v>0</v>
      </c>
    </row>
    <row r="359" spans="1:2">
      <c r="A359" t="s">
        <v>10807</v>
      </c>
      <c r="B359">
        <v>1</v>
      </c>
    </row>
    <row r="360" spans="1:2">
      <c r="A360" t="s">
        <v>10807</v>
      </c>
      <c r="B360">
        <v>3</v>
      </c>
    </row>
    <row r="361" spans="1:2">
      <c r="A361" t="s">
        <v>10807</v>
      </c>
      <c r="B361">
        <v>0</v>
      </c>
    </row>
    <row r="362" spans="1:2">
      <c r="A362" t="s">
        <v>10807</v>
      </c>
      <c r="B362">
        <v>0</v>
      </c>
    </row>
    <row r="363" spans="1:2">
      <c r="A363" t="s">
        <v>10807</v>
      </c>
      <c r="B363">
        <v>0</v>
      </c>
    </row>
    <row r="364" spans="1:2">
      <c r="A364" t="s">
        <v>10807</v>
      </c>
      <c r="B364">
        <v>3</v>
      </c>
    </row>
    <row r="365" spans="1:2">
      <c r="A365" t="s">
        <v>10807</v>
      </c>
      <c r="B365">
        <v>0</v>
      </c>
    </row>
    <row r="366" spans="1:2">
      <c r="A366" t="s">
        <v>10807</v>
      </c>
      <c r="B366">
        <v>2</v>
      </c>
    </row>
    <row r="367" spans="1:2">
      <c r="A367" t="s">
        <v>10807</v>
      </c>
      <c r="B367">
        <v>2</v>
      </c>
    </row>
    <row r="368" spans="1:2">
      <c r="A368" t="s">
        <v>10807</v>
      </c>
      <c r="B368">
        <v>0</v>
      </c>
    </row>
    <row r="369" spans="1:2">
      <c r="A369" t="s">
        <v>10807</v>
      </c>
      <c r="B369">
        <v>0</v>
      </c>
    </row>
    <row r="370" spans="1:2">
      <c r="A370" t="s">
        <v>10807</v>
      </c>
      <c r="B370">
        <v>1</v>
      </c>
    </row>
    <row r="371" spans="1:2">
      <c r="A371" t="s">
        <v>10807</v>
      </c>
      <c r="B371">
        <v>2</v>
      </c>
    </row>
    <row r="372" spans="1:2">
      <c r="A372" t="s">
        <v>10807</v>
      </c>
      <c r="B372">
        <v>0</v>
      </c>
    </row>
    <row r="373" spans="1:2">
      <c r="A373" t="s">
        <v>10807</v>
      </c>
      <c r="B373">
        <v>2</v>
      </c>
    </row>
    <row r="374" spans="1:2">
      <c r="A374" t="s">
        <v>10807</v>
      </c>
      <c r="B374">
        <v>3</v>
      </c>
    </row>
    <row r="375" spans="1:2">
      <c r="A375" t="s">
        <v>10807</v>
      </c>
      <c r="B375">
        <v>1</v>
      </c>
    </row>
    <row r="376" spans="1:2">
      <c r="A376" t="s">
        <v>10807</v>
      </c>
      <c r="B376">
        <v>2</v>
      </c>
    </row>
    <row r="377" spans="1:2">
      <c r="A377" t="s">
        <v>10807</v>
      </c>
      <c r="B377">
        <v>1</v>
      </c>
    </row>
    <row r="378" spans="1:2">
      <c r="A378" t="s">
        <v>10807</v>
      </c>
      <c r="B378">
        <v>2</v>
      </c>
    </row>
    <row r="379" spans="1:2">
      <c r="A379" t="s">
        <v>10807</v>
      </c>
      <c r="B379">
        <v>3</v>
      </c>
    </row>
    <row r="380" spans="1:2">
      <c r="A380" t="s">
        <v>10807</v>
      </c>
      <c r="B380">
        <v>1</v>
      </c>
    </row>
    <row r="381" spans="1:2">
      <c r="A381" t="s">
        <v>10807</v>
      </c>
      <c r="B381">
        <v>1</v>
      </c>
    </row>
    <row r="382" spans="1:2">
      <c r="A382" t="s">
        <v>10807</v>
      </c>
      <c r="B382">
        <v>3</v>
      </c>
    </row>
    <row r="383" spans="1:2">
      <c r="A383" t="s">
        <v>10807</v>
      </c>
      <c r="B383">
        <v>40</v>
      </c>
    </row>
    <row r="384" spans="1:2">
      <c r="A384" t="s">
        <v>10807</v>
      </c>
      <c r="B384">
        <v>3</v>
      </c>
    </row>
    <row r="385" spans="1:2">
      <c r="A385" t="s">
        <v>10807</v>
      </c>
      <c r="B385">
        <v>0</v>
      </c>
    </row>
    <row r="386" spans="1:2">
      <c r="A386" t="s">
        <v>10807</v>
      </c>
      <c r="B386">
        <v>7</v>
      </c>
    </row>
    <row r="387" spans="1:2">
      <c r="A387" t="s">
        <v>10807</v>
      </c>
      <c r="B387">
        <v>0</v>
      </c>
    </row>
    <row r="388" spans="1:2">
      <c r="A388" t="s">
        <v>10807</v>
      </c>
      <c r="B388">
        <v>5</v>
      </c>
    </row>
    <row r="389" spans="1:2">
      <c r="A389" t="s">
        <v>10807</v>
      </c>
      <c r="B389">
        <v>7</v>
      </c>
    </row>
    <row r="390" spans="1:2">
      <c r="A390" t="s">
        <v>10807</v>
      </c>
      <c r="B390">
        <v>6</v>
      </c>
    </row>
    <row r="391" spans="1:2">
      <c r="A391" t="s">
        <v>10807</v>
      </c>
      <c r="B391">
        <v>3</v>
      </c>
    </row>
    <row r="392" spans="1:2">
      <c r="A392" t="s">
        <v>10807</v>
      </c>
      <c r="B392">
        <v>7</v>
      </c>
    </row>
    <row r="393" spans="1:2">
      <c r="A393" t="s">
        <v>10807</v>
      </c>
      <c r="B393">
        <v>6</v>
      </c>
    </row>
    <row r="394" spans="1:2">
      <c r="A394" t="s">
        <v>10807</v>
      </c>
      <c r="B394">
        <v>10</v>
      </c>
    </row>
    <row r="395" spans="1:2">
      <c r="A395" t="s">
        <v>10807</v>
      </c>
      <c r="B395">
        <v>1</v>
      </c>
    </row>
    <row r="396" spans="1:2">
      <c r="A396" t="s">
        <v>10807</v>
      </c>
      <c r="B396">
        <v>0</v>
      </c>
    </row>
    <row r="397" spans="1:2">
      <c r="A397" t="s">
        <v>10807</v>
      </c>
      <c r="B397">
        <v>2</v>
      </c>
    </row>
    <row r="398" spans="1:2">
      <c r="A398" t="s">
        <v>10807</v>
      </c>
      <c r="B398">
        <v>2</v>
      </c>
    </row>
    <row r="399" spans="1:2">
      <c r="A399" t="s">
        <v>10807</v>
      </c>
      <c r="B399">
        <v>2</v>
      </c>
    </row>
    <row r="400" spans="1:2">
      <c r="A400" t="s">
        <v>10807</v>
      </c>
      <c r="B400">
        <v>3</v>
      </c>
    </row>
    <row r="401" spans="1:2">
      <c r="A401" t="s">
        <v>10807</v>
      </c>
      <c r="B401">
        <v>11</v>
      </c>
    </row>
    <row r="402" spans="1:2">
      <c r="A402" t="s">
        <v>10807</v>
      </c>
      <c r="B402">
        <v>0</v>
      </c>
    </row>
    <row r="403" spans="1:2">
      <c r="A403" t="s">
        <v>10807</v>
      </c>
      <c r="B403">
        <v>0</v>
      </c>
    </row>
    <row r="404" spans="1:2">
      <c r="A404" t="s">
        <v>10807</v>
      </c>
      <c r="B404">
        <v>0</v>
      </c>
    </row>
    <row r="405" spans="1:2">
      <c r="A405" t="s">
        <v>10807</v>
      </c>
      <c r="B405">
        <v>1</v>
      </c>
    </row>
    <row r="406" spans="1:2">
      <c r="A406" t="s">
        <v>10807</v>
      </c>
      <c r="B406">
        <v>0</v>
      </c>
    </row>
    <row r="407" spans="1:2">
      <c r="A407" t="s">
        <v>10807</v>
      </c>
      <c r="B407">
        <v>0</v>
      </c>
    </row>
    <row r="408" spans="1:2">
      <c r="A408" t="s">
        <v>10807</v>
      </c>
      <c r="B408">
        <v>7</v>
      </c>
    </row>
    <row r="409" spans="1:2">
      <c r="A409" t="s">
        <v>10807</v>
      </c>
      <c r="B409">
        <v>0</v>
      </c>
    </row>
    <row r="410" spans="1:2">
      <c r="A410" t="s">
        <v>10807</v>
      </c>
      <c r="B410">
        <v>0</v>
      </c>
    </row>
    <row r="411" spans="1:2">
      <c r="A411" t="s">
        <v>10807</v>
      </c>
      <c r="B411">
        <v>3</v>
      </c>
    </row>
    <row r="412" spans="1:2">
      <c r="A412" t="s">
        <v>10807</v>
      </c>
      <c r="B412">
        <v>0</v>
      </c>
    </row>
    <row r="413" spans="1:2">
      <c r="A413" t="s">
        <v>10807</v>
      </c>
      <c r="B413">
        <v>0</v>
      </c>
    </row>
    <row r="414" spans="1:2">
      <c r="A414" t="s">
        <v>10807</v>
      </c>
      <c r="B414">
        <v>0</v>
      </c>
    </row>
    <row r="415" spans="1:2">
      <c r="A415" t="s">
        <v>10807</v>
      </c>
      <c r="B415">
        <v>1</v>
      </c>
    </row>
    <row r="416" spans="1:2">
      <c r="A416" t="s">
        <v>10807</v>
      </c>
      <c r="B416">
        <v>2</v>
      </c>
    </row>
    <row r="417" spans="1:2">
      <c r="A417" t="s">
        <v>10807</v>
      </c>
      <c r="B417">
        <v>3</v>
      </c>
    </row>
    <row r="418" spans="1:2">
      <c r="A418" t="s">
        <v>10807</v>
      </c>
      <c r="B418">
        <v>0</v>
      </c>
    </row>
    <row r="419" spans="1:2">
      <c r="A419" t="s">
        <v>10807</v>
      </c>
      <c r="B419">
        <v>4</v>
      </c>
    </row>
    <row r="420" spans="1:2">
      <c r="A420" t="s">
        <v>10807</v>
      </c>
      <c r="B420">
        <v>4</v>
      </c>
    </row>
    <row r="421" spans="1:2">
      <c r="A421" t="s">
        <v>10807</v>
      </c>
      <c r="B421">
        <v>2</v>
      </c>
    </row>
    <row r="422" spans="1:2">
      <c r="A422" t="s">
        <v>10807</v>
      </c>
      <c r="B422">
        <v>2</v>
      </c>
    </row>
    <row r="423" spans="1:2">
      <c r="A423" t="s">
        <v>10807</v>
      </c>
      <c r="B423">
        <v>0</v>
      </c>
    </row>
    <row r="424" spans="1:2">
      <c r="A424" t="s">
        <v>10807</v>
      </c>
      <c r="B424">
        <v>1</v>
      </c>
    </row>
    <row r="425" spans="1:2">
      <c r="A425" t="s">
        <v>10807</v>
      </c>
      <c r="B425">
        <v>2</v>
      </c>
    </row>
    <row r="426" spans="1:2">
      <c r="A426" t="s">
        <v>10807</v>
      </c>
      <c r="B426">
        <v>10</v>
      </c>
    </row>
    <row r="427" spans="1:2">
      <c r="A427" t="s">
        <v>10807</v>
      </c>
      <c r="B427">
        <v>4</v>
      </c>
    </row>
    <row r="428" spans="1:2">
      <c r="A428" t="s">
        <v>10807</v>
      </c>
      <c r="B428">
        <v>1</v>
      </c>
    </row>
    <row r="429" spans="1:2">
      <c r="A429" t="s">
        <v>10807</v>
      </c>
      <c r="B429">
        <v>2</v>
      </c>
    </row>
    <row r="430" spans="1:2">
      <c r="A430" t="s">
        <v>10807</v>
      </c>
      <c r="B430">
        <v>0</v>
      </c>
    </row>
    <row r="431" spans="1:2">
      <c r="A431" t="s">
        <v>10807</v>
      </c>
      <c r="B431">
        <v>0</v>
      </c>
    </row>
    <row r="432" spans="1:2">
      <c r="A432" t="s">
        <v>10807</v>
      </c>
      <c r="B432">
        <v>0</v>
      </c>
    </row>
    <row r="433" spans="1:2">
      <c r="A433" t="s">
        <v>10807</v>
      </c>
      <c r="B433">
        <v>0</v>
      </c>
    </row>
    <row r="434" spans="1:2">
      <c r="A434" t="s">
        <v>10807</v>
      </c>
      <c r="B434">
        <v>6</v>
      </c>
    </row>
    <row r="435" spans="1:2">
      <c r="A435" t="s">
        <v>10807</v>
      </c>
      <c r="B435">
        <v>1</v>
      </c>
    </row>
    <row r="436" spans="1:2">
      <c r="A436" t="s">
        <v>10807</v>
      </c>
      <c r="B436">
        <v>0</v>
      </c>
    </row>
    <row r="437" spans="1:2">
      <c r="A437" t="s">
        <v>10807</v>
      </c>
      <c r="B437">
        <v>2</v>
      </c>
    </row>
    <row r="438" spans="1:2">
      <c r="A438" t="s">
        <v>10807</v>
      </c>
      <c r="B438">
        <v>0</v>
      </c>
    </row>
    <row r="439" spans="1:2">
      <c r="A439" t="s">
        <v>10807</v>
      </c>
      <c r="B439">
        <v>2</v>
      </c>
    </row>
    <row r="440" spans="1:2">
      <c r="A440" t="s">
        <v>10807</v>
      </c>
      <c r="B440">
        <v>2</v>
      </c>
    </row>
    <row r="441" spans="1:2">
      <c r="A441" t="s">
        <v>10807</v>
      </c>
      <c r="B441">
        <v>1</v>
      </c>
    </row>
    <row r="442" spans="1:2">
      <c r="A442" t="s">
        <v>10807</v>
      </c>
      <c r="B442">
        <v>0</v>
      </c>
    </row>
    <row r="443" spans="1:2">
      <c r="A443" t="s">
        <v>10807</v>
      </c>
      <c r="B443">
        <v>0</v>
      </c>
    </row>
    <row r="444" spans="1:2">
      <c r="A444" t="s">
        <v>10807</v>
      </c>
      <c r="B444">
        <v>0</v>
      </c>
    </row>
    <row r="445" spans="1:2">
      <c r="A445" t="s">
        <v>10807</v>
      </c>
      <c r="B445">
        <v>0</v>
      </c>
    </row>
    <row r="446" spans="1:2">
      <c r="A446" t="s">
        <v>10807</v>
      </c>
      <c r="B446">
        <v>3</v>
      </c>
    </row>
    <row r="447" spans="1:2">
      <c r="A447" t="s">
        <v>10807</v>
      </c>
      <c r="B447">
        <v>0</v>
      </c>
    </row>
    <row r="448" spans="1:2">
      <c r="A448" t="s">
        <v>10807</v>
      </c>
      <c r="B448">
        <v>0</v>
      </c>
    </row>
    <row r="449" spans="1:2">
      <c r="A449" t="s">
        <v>10807</v>
      </c>
      <c r="B449">
        <v>0</v>
      </c>
    </row>
    <row r="450" spans="1:2">
      <c r="A450" t="s">
        <v>10807</v>
      </c>
      <c r="B450">
        <v>0</v>
      </c>
    </row>
    <row r="451" spans="1:2">
      <c r="A451" t="s">
        <v>10807</v>
      </c>
      <c r="B451">
        <v>0</v>
      </c>
    </row>
    <row r="452" spans="1:2">
      <c r="A452" t="s">
        <v>10807</v>
      </c>
      <c r="B452">
        <v>0</v>
      </c>
    </row>
    <row r="453" spans="1:2">
      <c r="A453" t="s">
        <v>10807</v>
      </c>
      <c r="B453">
        <v>0</v>
      </c>
    </row>
    <row r="454" spans="1:2">
      <c r="A454" t="s">
        <v>10807</v>
      </c>
      <c r="B454">
        <v>4</v>
      </c>
    </row>
    <row r="455" spans="1:2">
      <c r="A455" t="s">
        <v>10807</v>
      </c>
      <c r="B455">
        <v>0</v>
      </c>
    </row>
    <row r="456" spans="1:2">
      <c r="A456" t="s">
        <v>10807</v>
      </c>
      <c r="B456">
        <v>2</v>
      </c>
    </row>
    <row r="457" spans="1:2">
      <c r="A457" t="s">
        <v>10807</v>
      </c>
      <c r="B457">
        <v>0</v>
      </c>
    </row>
    <row r="458" spans="1:2">
      <c r="A458" t="s">
        <v>10807</v>
      </c>
      <c r="B458">
        <v>4</v>
      </c>
    </row>
    <row r="459" spans="1:2">
      <c r="A459" t="s">
        <v>10807</v>
      </c>
      <c r="B459">
        <v>0</v>
      </c>
    </row>
    <row r="460" spans="1:2">
      <c r="A460" t="s">
        <v>10807</v>
      </c>
      <c r="B460">
        <v>0</v>
      </c>
    </row>
    <row r="461" spans="1:2">
      <c r="A461" t="s">
        <v>10807</v>
      </c>
      <c r="B461">
        <v>0</v>
      </c>
    </row>
    <row r="462" spans="1:2">
      <c r="A462" t="s">
        <v>10807</v>
      </c>
      <c r="B462">
        <v>0</v>
      </c>
    </row>
    <row r="463" spans="1:2">
      <c r="A463" t="s">
        <v>10807</v>
      </c>
      <c r="B463">
        <v>1</v>
      </c>
    </row>
    <row r="464" spans="1:2">
      <c r="A464" t="s">
        <v>10807</v>
      </c>
      <c r="B464">
        <v>0</v>
      </c>
    </row>
    <row r="465" spans="1:2">
      <c r="A465" t="s">
        <v>10807</v>
      </c>
      <c r="B465">
        <v>2</v>
      </c>
    </row>
    <row r="466" spans="1:2">
      <c r="A466" t="s">
        <v>10807</v>
      </c>
      <c r="B466">
        <v>1</v>
      </c>
    </row>
    <row r="467" spans="1:2">
      <c r="A467" t="s">
        <v>10807</v>
      </c>
      <c r="B467">
        <v>0</v>
      </c>
    </row>
    <row r="468" spans="1:2">
      <c r="A468" t="s">
        <v>10807</v>
      </c>
      <c r="B468">
        <v>0</v>
      </c>
    </row>
    <row r="469" spans="1:2">
      <c r="A469" t="s">
        <v>10807</v>
      </c>
      <c r="B469">
        <v>1</v>
      </c>
    </row>
    <row r="470" spans="1:2">
      <c r="A470" t="s">
        <v>10807</v>
      </c>
      <c r="B470">
        <v>0</v>
      </c>
    </row>
    <row r="471" spans="1:2">
      <c r="A471" t="s">
        <v>10807</v>
      </c>
      <c r="B471">
        <v>0</v>
      </c>
    </row>
    <row r="472" spans="1:2">
      <c r="A472" t="s">
        <v>10807</v>
      </c>
      <c r="B472">
        <v>0</v>
      </c>
    </row>
    <row r="473" spans="1:2">
      <c r="A473" t="s">
        <v>10807</v>
      </c>
      <c r="B473">
        <v>0</v>
      </c>
    </row>
    <row r="474" spans="1:2">
      <c r="A474" t="s">
        <v>10807</v>
      </c>
      <c r="B474">
        <v>3</v>
      </c>
    </row>
    <row r="475" spans="1:2">
      <c r="A475" t="s">
        <v>10807</v>
      </c>
      <c r="B475">
        <v>0</v>
      </c>
    </row>
    <row r="476" spans="1:2">
      <c r="A476" t="s">
        <v>10807</v>
      </c>
      <c r="B476">
        <v>0</v>
      </c>
    </row>
    <row r="477" spans="1:2">
      <c r="A477" t="s">
        <v>10807</v>
      </c>
      <c r="B477">
        <v>3</v>
      </c>
    </row>
    <row r="478" spans="1:2">
      <c r="A478" t="s">
        <v>10807</v>
      </c>
      <c r="B478">
        <v>0</v>
      </c>
    </row>
    <row r="479" spans="1:2">
      <c r="A479" t="s">
        <v>10807</v>
      </c>
      <c r="B479">
        <v>1</v>
      </c>
    </row>
    <row r="480" spans="1:2">
      <c r="A480" t="s">
        <v>10807</v>
      </c>
      <c r="B480">
        <v>0</v>
      </c>
    </row>
    <row r="481" spans="1:2">
      <c r="A481" t="s">
        <v>10807</v>
      </c>
      <c r="B481">
        <v>1</v>
      </c>
    </row>
    <row r="482" spans="1:2">
      <c r="A482" t="s">
        <v>10807</v>
      </c>
      <c r="B482">
        <v>0</v>
      </c>
    </row>
    <row r="483" spans="1:2">
      <c r="A483" t="s">
        <v>10807</v>
      </c>
      <c r="B483">
        <v>0</v>
      </c>
    </row>
    <row r="484" spans="1:2">
      <c r="A484" t="s">
        <v>10807</v>
      </c>
      <c r="B484">
        <v>3</v>
      </c>
    </row>
    <row r="485" spans="1:2">
      <c r="A485" t="s">
        <v>10807</v>
      </c>
      <c r="B485">
        <v>0</v>
      </c>
    </row>
    <row r="486" spans="1:2">
      <c r="A486" t="s">
        <v>10807</v>
      </c>
      <c r="B486">
        <v>0</v>
      </c>
    </row>
    <row r="487" spans="1:2">
      <c r="A487" t="s">
        <v>10807</v>
      </c>
      <c r="B487">
        <v>0</v>
      </c>
    </row>
    <row r="488" spans="1:2">
      <c r="A488" t="s">
        <v>10807</v>
      </c>
      <c r="B488">
        <v>2</v>
      </c>
    </row>
    <row r="489" spans="1:2">
      <c r="A489" t="s">
        <v>10807</v>
      </c>
      <c r="B489">
        <v>0</v>
      </c>
    </row>
    <row r="490" spans="1:2">
      <c r="A490" t="s">
        <v>10807</v>
      </c>
      <c r="B490">
        <v>2</v>
      </c>
    </row>
    <row r="491" spans="1:2">
      <c r="A491" t="s">
        <v>10807</v>
      </c>
      <c r="B491">
        <v>7</v>
      </c>
    </row>
    <row r="492" spans="1:2">
      <c r="A492" t="s">
        <v>10807</v>
      </c>
      <c r="B492">
        <v>4</v>
      </c>
    </row>
    <row r="493" spans="1:2">
      <c r="A493" t="s">
        <v>10807</v>
      </c>
      <c r="B493">
        <v>0</v>
      </c>
    </row>
    <row r="494" spans="1:2">
      <c r="A494" t="s">
        <v>10807</v>
      </c>
      <c r="B494">
        <v>1</v>
      </c>
    </row>
    <row r="495" spans="1:2">
      <c r="A495" t="s">
        <v>10807</v>
      </c>
      <c r="B495">
        <v>5</v>
      </c>
    </row>
    <row r="496" spans="1:2">
      <c r="A496" t="s">
        <v>10807</v>
      </c>
      <c r="B496">
        <v>11</v>
      </c>
    </row>
    <row r="497" spans="1:2">
      <c r="A497" t="s">
        <v>10807</v>
      </c>
      <c r="B497">
        <v>1</v>
      </c>
    </row>
    <row r="498" spans="1:2">
      <c r="A498" t="s">
        <v>10807</v>
      </c>
      <c r="B498">
        <v>1</v>
      </c>
    </row>
    <row r="499" spans="1:2">
      <c r="A499" t="s">
        <v>10807</v>
      </c>
      <c r="B499">
        <v>1</v>
      </c>
    </row>
    <row r="500" spans="1:2">
      <c r="A500" t="s">
        <v>10807</v>
      </c>
      <c r="B500">
        <v>0</v>
      </c>
    </row>
    <row r="501" spans="1:2">
      <c r="A501" t="s">
        <v>10807</v>
      </c>
      <c r="B501">
        <v>3</v>
      </c>
    </row>
    <row r="502" spans="1:2">
      <c r="A502" t="s">
        <v>10807</v>
      </c>
      <c r="B502">
        <v>1</v>
      </c>
    </row>
    <row r="503" spans="1:2">
      <c r="A503" t="s">
        <v>10807</v>
      </c>
      <c r="B503">
        <v>2</v>
      </c>
    </row>
    <row r="504" spans="1:2">
      <c r="A504" t="s">
        <v>10807</v>
      </c>
      <c r="B504">
        <v>3</v>
      </c>
    </row>
    <row r="505" spans="1:2">
      <c r="A505" t="s">
        <v>10807</v>
      </c>
      <c r="B505">
        <v>4</v>
      </c>
    </row>
    <row r="506" spans="1:2">
      <c r="A506" t="s">
        <v>10807</v>
      </c>
      <c r="B506">
        <v>0</v>
      </c>
    </row>
    <row r="507" spans="1:2">
      <c r="A507" t="s">
        <v>10807</v>
      </c>
      <c r="B507">
        <v>2</v>
      </c>
    </row>
    <row r="508" spans="1:2">
      <c r="A508" t="s">
        <v>10807</v>
      </c>
      <c r="B508">
        <v>3</v>
      </c>
    </row>
    <row r="509" spans="1:2">
      <c r="A509" t="s">
        <v>10807</v>
      </c>
      <c r="B509">
        <v>1</v>
      </c>
    </row>
    <row r="510" spans="1:2">
      <c r="A510" t="s">
        <v>10807</v>
      </c>
      <c r="B510">
        <v>2</v>
      </c>
    </row>
    <row r="511" spans="1:2">
      <c r="A511" t="s">
        <v>10807</v>
      </c>
      <c r="B511">
        <v>1</v>
      </c>
    </row>
    <row r="512" spans="1:2">
      <c r="A512" t="s">
        <v>10807</v>
      </c>
      <c r="B512">
        <v>0</v>
      </c>
    </row>
    <row r="513" spans="1:2">
      <c r="A513" t="s">
        <v>10807</v>
      </c>
      <c r="B513">
        <v>2</v>
      </c>
    </row>
    <row r="514" spans="1:2">
      <c r="A514" t="s">
        <v>10807</v>
      </c>
      <c r="B514">
        <v>4</v>
      </c>
    </row>
    <row r="515" spans="1:2">
      <c r="A515" t="s">
        <v>10807</v>
      </c>
      <c r="B515">
        <v>3</v>
      </c>
    </row>
    <row r="516" spans="1:2">
      <c r="A516" t="s">
        <v>10807</v>
      </c>
      <c r="B516">
        <v>0</v>
      </c>
    </row>
    <row r="517" spans="1:2">
      <c r="A517" t="s">
        <v>10807</v>
      </c>
      <c r="B517">
        <v>0</v>
      </c>
    </row>
    <row r="518" spans="1:2">
      <c r="A518" t="s">
        <v>10807</v>
      </c>
      <c r="B518">
        <v>2</v>
      </c>
    </row>
    <row r="519" spans="1:2">
      <c r="A519" t="s">
        <v>10807</v>
      </c>
      <c r="B519">
        <v>3</v>
      </c>
    </row>
    <row r="520" spans="1:2">
      <c r="A520" t="s">
        <v>10807</v>
      </c>
      <c r="B520">
        <v>0</v>
      </c>
    </row>
    <row r="521" spans="1:2">
      <c r="A521" t="s">
        <v>10807</v>
      </c>
      <c r="B521">
        <v>3</v>
      </c>
    </row>
    <row r="522" spans="1:2">
      <c r="A522" t="s">
        <v>10807</v>
      </c>
      <c r="B522">
        <v>0</v>
      </c>
    </row>
    <row r="523" spans="1:2">
      <c r="A523" t="s">
        <v>10807</v>
      </c>
      <c r="B523">
        <v>1</v>
      </c>
    </row>
    <row r="524" spans="1:2">
      <c r="A524" t="s">
        <v>10807</v>
      </c>
      <c r="B524">
        <v>2</v>
      </c>
    </row>
    <row r="525" spans="1:2">
      <c r="A525" t="s">
        <v>10807</v>
      </c>
      <c r="B525">
        <v>1</v>
      </c>
    </row>
    <row r="526" spans="1:2">
      <c r="A526" t="s">
        <v>10807</v>
      </c>
      <c r="B526">
        <v>0</v>
      </c>
    </row>
    <row r="527" spans="1:2">
      <c r="A527" t="s">
        <v>10807</v>
      </c>
      <c r="B527">
        <v>1</v>
      </c>
    </row>
    <row r="528" spans="1:2">
      <c r="A528" t="s">
        <v>10807</v>
      </c>
      <c r="B528">
        <v>1</v>
      </c>
    </row>
    <row r="529" spans="1:2">
      <c r="A529" t="s">
        <v>10807</v>
      </c>
      <c r="B529">
        <v>1</v>
      </c>
    </row>
    <row r="530" spans="1:2">
      <c r="A530" t="s">
        <v>10807</v>
      </c>
      <c r="B530">
        <v>1</v>
      </c>
    </row>
    <row r="531" spans="1:2">
      <c r="A531" t="s">
        <v>10807</v>
      </c>
      <c r="B531">
        <v>0</v>
      </c>
    </row>
    <row r="532" spans="1:2">
      <c r="A532" t="s">
        <v>10807</v>
      </c>
      <c r="B532">
        <v>0</v>
      </c>
    </row>
    <row r="533" spans="1:2">
      <c r="A533" t="s">
        <v>10807</v>
      </c>
      <c r="B533">
        <v>2</v>
      </c>
    </row>
    <row r="534" spans="1:2">
      <c r="A534" t="s">
        <v>10807</v>
      </c>
      <c r="B534">
        <v>5</v>
      </c>
    </row>
    <row r="535" spans="1:2">
      <c r="A535" t="s">
        <v>10807</v>
      </c>
      <c r="B535">
        <v>0</v>
      </c>
    </row>
    <row r="536" spans="1:2">
      <c r="A536" t="s">
        <v>10807</v>
      </c>
      <c r="B536">
        <v>3</v>
      </c>
    </row>
    <row r="537" spans="1:2">
      <c r="A537" t="s">
        <v>10807</v>
      </c>
      <c r="B537">
        <v>1</v>
      </c>
    </row>
    <row r="538" spans="1:2">
      <c r="A538" t="s">
        <v>10807</v>
      </c>
      <c r="B538">
        <v>0</v>
      </c>
    </row>
    <row r="539" spans="1:2">
      <c r="A539" t="s">
        <v>10807</v>
      </c>
      <c r="B539">
        <v>1</v>
      </c>
    </row>
    <row r="540" spans="1:2">
      <c r="A540" t="s">
        <v>10807</v>
      </c>
      <c r="B540">
        <v>3</v>
      </c>
    </row>
    <row r="541" spans="1:2">
      <c r="A541" t="s">
        <v>10807</v>
      </c>
      <c r="B541">
        <v>0</v>
      </c>
    </row>
  </sheetData>
  <autoFilter ref="D1:D271" xr:uid="{4D05858E-E9B3-4016-BA93-72AD6B402319}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C300"/>
  <sheetViews>
    <sheetView workbookViewId="0">
      <selection activeCell="A299" sqref="A299"/>
    </sheetView>
  </sheetViews>
  <sheetFormatPr defaultRowHeight="14.25"/>
  <cols>
    <col min="1" max="1" width="90.06640625" customWidth="1"/>
    <col min="2" max="2" width="30.06640625" bestFit="1" customWidth="1"/>
    <col min="3" max="3" width="22" bestFit="1" customWidth="1"/>
  </cols>
  <sheetData>
    <row r="3" spans="1:3">
      <c r="A3" s="27" t="s">
        <v>10596</v>
      </c>
      <c r="B3" t="s">
        <v>10795</v>
      </c>
      <c r="C3" t="s">
        <v>10807</v>
      </c>
    </row>
    <row r="4" spans="1:3">
      <c r="A4" s="28" t="s">
        <v>209</v>
      </c>
      <c r="B4" s="30">
        <v>82</v>
      </c>
      <c r="C4" s="30">
        <v>2</v>
      </c>
    </row>
    <row r="5" spans="1:3">
      <c r="A5" s="29" t="s">
        <v>4110</v>
      </c>
      <c r="B5" s="30">
        <v>21</v>
      </c>
      <c r="C5" s="30">
        <v>1</v>
      </c>
    </row>
    <row r="6" spans="1:3">
      <c r="A6" s="29" t="s">
        <v>4176</v>
      </c>
      <c r="B6" s="30">
        <v>2</v>
      </c>
      <c r="C6" s="30">
        <v>0</v>
      </c>
    </row>
    <row r="7" spans="1:3">
      <c r="A7" s="29" t="s">
        <v>3960</v>
      </c>
      <c r="B7" s="30">
        <v>44</v>
      </c>
      <c r="C7" s="30">
        <v>0</v>
      </c>
    </row>
    <row r="8" spans="1:3">
      <c r="A8" s="29" t="s">
        <v>210</v>
      </c>
      <c r="B8" s="30">
        <v>1</v>
      </c>
      <c r="C8" s="30">
        <v>0</v>
      </c>
    </row>
    <row r="9" spans="1:3">
      <c r="A9" s="29" t="s">
        <v>891</v>
      </c>
      <c r="B9" s="30">
        <v>1</v>
      </c>
      <c r="C9" s="30">
        <v>1</v>
      </c>
    </row>
    <row r="10" spans="1:3">
      <c r="A10" s="29" t="s">
        <v>3916</v>
      </c>
      <c r="B10" s="30">
        <v>13</v>
      </c>
      <c r="C10" s="30">
        <v>0</v>
      </c>
    </row>
    <row r="11" spans="1:3">
      <c r="A11" s="28" t="s">
        <v>1121</v>
      </c>
      <c r="B11" s="30">
        <v>30</v>
      </c>
      <c r="C11" s="30">
        <v>4</v>
      </c>
    </row>
    <row r="12" spans="1:3">
      <c r="A12" s="29" t="s">
        <v>4421</v>
      </c>
      <c r="B12" s="30">
        <v>5</v>
      </c>
      <c r="C12" s="30">
        <v>0</v>
      </c>
    </row>
    <row r="13" spans="1:3">
      <c r="A13" s="29" t="s">
        <v>4448</v>
      </c>
      <c r="B13" s="30">
        <v>7</v>
      </c>
      <c r="C13" s="30">
        <v>2</v>
      </c>
    </row>
    <row r="14" spans="1:3">
      <c r="A14" s="29" t="s">
        <v>4484</v>
      </c>
      <c r="B14" s="30">
        <v>8</v>
      </c>
      <c r="C14" s="30">
        <v>0</v>
      </c>
    </row>
    <row r="15" spans="1:3">
      <c r="A15" s="29" t="s">
        <v>1122</v>
      </c>
      <c r="B15" s="30">
        <v>3</v>
      </c>
      <c r="C15" s="30">
        <v>0</v>
      </c>
    </row>
    <row r="16" spans="1:3">
      <c r="A16" s="29" t="s">
        <v>1140</v>
      </c>
      <c r="B16" s="30">
        <v>1</v>
      </c>
      <c r="C16" s="30">
        <v>0</v>
      </c>
    </row>
    <row r="17" spans="1:3">
      <c r="A17" s="29" t="s">
        <v>10174</v>
      </c>
      <c r="B17" s="30">
        <v>2</v>
      </c>
      <c r="C17" s="30">
        <v>2</v>
      </c>
    </row>
    <row r="18" spans="1:3">
      <c r="A18" s="29" t="s">
        <v>4411</v>
      </c>
      <c r="B18" s="30">
        <v>2</v>
      </c>
      <c r="C18" s="30">
        <v>0</v>
      </c>
    </row>
    <row r="19" spans="1:3">
      <c r="A19" s="29" t="s">
        <v>4512</v>
      </c>
      <c r="B19" s="30">
        <v>1</v>
      </c>
      <c r="C19" s="30">
        <v>0</v>
      </c>
    </row>
    <row r="20" spans="1:3">
      <c r="A20" s="29" t="s">
        <v>1881</v>
      </c>
      <c r="B20" s="30">
        <v>1</v>
      </c>
      <c r="C20" s="30">
        <v>0</v>
      </c>
    </row>
    <row r="21" spans="1:3">
      <c r="A21" s="28" t="s">
        <v>2246</v>
      </c>
      <c r="B21" s="30">
        <v>10</v>
      </c>
      <c r="C21" s="30">
        <v>3</v>
      </c>
    </row>
    <row r="22" spans="1:3">
      <c r="A22" s="29" t="s">
        <v>2288</v>
      </c>
      <c r="B22" s="30">
        <v>2</v>
      </c>
      <c r="C22" s="30">
        <v>1</v>
      </c>
    </row>
    <row r="23" spans="1:3">
      <c r="A23" s="29" t="s">
        <v>2247</v>
      </c>
      <c r="B23" s="30">
        <v>1</v>
      </c>
      <c r="C23" s="30">
        <v>0</v>
      </c>
    </row>
    <row r="24" spans="1:3">
      <c r="A24" s="29" t="s">
        <v>2252</v>
      </c>
      <c r="B24" s="30">
        <v>1</v>
      </c>
      <c r="C24" s="30">
        <v>1</v>
      </c>
    </row>
    <row r="25" spans="1:3">
      <c r="A25" s="29" t="s">
        <v>2258</v>
      </c>
      <c r="B25" s="30">
        <v>4</v>
      </c>
      <c r="C25" s="30">
        <v>0</v>
      </c>
    </row>
    <row r="26" spans="1:3">
      <c r="A26" s="29" t="s">
        <v>2275</v>
      </c>
      <c r="B26" s="30">
        <v>1</v>
      </c>
      <c r="C26" s="30">
        <v>1</v>
      </c>
    </row>
    <row r="27" spans="1:3">
      <c r="A27" s="29" t="s">
        <v>2282</v>
      </c>
      <c r="B27" s="30">
        <v>1</v>
      </c>
      <c r="C27" s="30">
        <v>0</v>
      </c>
    </row>
    <row r="28" spans="1:3">
      <c r="A28" s="28" t="s">
        <v>785</v>
      </c>
      <c r="B28" s="30">
        <v>127</v>
      </c>
      <c r="C28" s="30">
        <v>15</v>
      </c>
    </row>
    <row r="29" spans="1:3">
      <c r="A29" s="29" t="s">
        <v>7183</v>
      </c>
      <c r="B29" s="30">
        <v>42</v>
      </c>
      <c r="C29" s="30">
        <v>4</v>
      </c>
    </row>
    <row r="30" spans="1:3">
      <c r="A30" s="29" t="s">
        <v>7157</v>
      </c>
      <c r="B30" s="30">
        <v>6</v>
      </c>
      <c r="C30" s="30">
        <v>4</v>
      </c>
    </row>
    <row r="31" spans="1:3">
      <c r="A31" s="29" t="s">
        <v>7079</v>
      </c>
      <c r="B31" s="30">
        <v>12</v>
      </c>
      <c r="C31" s="30">
        <v>0</v>
      </c>
    </row>
    <row r="32" spans="1:3">
      <c r="A32" s="29" t="s">
        <v>9782</v>
      </c>
      <c r="B32" s="30">
        <v>22</v>
      </c>
      <c r="C32" s="30">
        <v>0</v>
      </c>
    </row>
    <row r="33" spans="1:3">
      <c r="A33" s="29" t="s">
        <v>10100</v>
      </c>
      <c r="B33" s="30">
        <v>17</v>
      </c>
      <c r="C33" s="30">
        <v>3</v>
      </c>
    </row>
    <row r="34" spans="1:3">
      <c r="A34" s="29" t="s">
        <v>7321</v>
      </c>
      <c r="B34" s="30">
        <v>3</v>
      </c>
      <c r="C34" s="30">
        <v>0</v>
      </c>
    </row>
    <row r="35" spans="1:3">
      <c r="A35" s="29" t="s">
        <v>7117</v>
      </c>
      <c r="B35" s="30">
        <v>9</v>
      </c>
      <c r="C35" s="30">
        <v>1</v>
      </c>
    </row>
    <row r="36" spans="1:3">
      <c r="A36" s="29" t="s">
        <v>786</v>
      </c>
      <c r="B36" s="30">
        <v>16</v>
      </c>
      <c r="C36" s="30">
        <v>3</v>
      </c>
    </row>
    <row r="37" spans="1:3">
      <c r="A37" s="28" t="s">
        <v>7355</v>
      </c>
      <c r="B37" s="30">
        <v>31</v>
      </c>
      <c r="C37" s="30">
        <v>1</v>
      </c>
    </row>
    <row r="38" spans="1:3">
      <c r="A38" s="29" t="s">
        <v>7364</v>
      </c>
      <c r="B38" s="30">
        <v>5</v>
      </c>
      <c r="C38" s="30">
        <v>0</v>
      </c>
    </row>
    <row r="39" spans="1:3">
      <c r="A39" s="29" t="s">
        <v>7386</v>
      </c>
      <c r="B39" s="30">
        <v>5</v>
      </c>
      <c r="C39" s="30">
        <v>1</v>
      </c>
    </row>
    <row r="40" spans="1:3">
      <c r="A40" s="29" t="s">
        <v>7403</v>
      </c>
      <c r="B40" s="30">
        <v>4</v>
      </c>
      <c r="C40" s="30">
        <v>0</v>
      </c>
    </row>
    <row r="41" spans="1:3">
      <c r="A41" s="29" t="s">
        <v>7419</v>
      </c>
      <c r="B41" s="30">
        <v>3</v>
      </c>
      <c r="C41" s="30">
        <v>0</v>
      </c>
    </row>
    <row r="42" spans="1:3">
      <c r="A42" s="29" t="s">
        <v>7430</v>
      </c>
      <c r="B42" s="30">
        <v>4</v>
      </c>
      <c r="C42" s="30">
        <v>0</v>
      </c>
    </row>
    <row r="43" spans="1:3">
      <c r="A43" s="29" t="s">
        <v>7443</v>
      </c>
      <c r="B43" s="30">
        <v>4</v>
      </c>
      <c r="C43" s="30">
        <v>0</v>
      </c>
    </row>
    <row r="44" spans="1:3">
      <c r="A44" s="29" t="s">
        <v>7457</v>
      </c>
      <c r="B44" s="30">
        <v>4</v>
      </c>
      <c r="C44" s="30">
        <v>0</v>
      </c>
    </row>
    <row r="45" spans="1:3">
      <c r="A45" s="29" t="s">
        <v>7356</v>
      </c>
      <c r="B45" s="30">
        <v>2</v>
      </c>
      <c r="C45" s="30">
        <v>0</v>
      </c>
    </row>
    <row r="46" spans="1:3">
      <c r="A46" s="28" t="s">
        <v>151</v>
      </c>
      <c r="B46" s="30">
        <v>1219</v>
      </c>
      <c r="C46" s="30">
        <v>120</v>
      </c>
    </row>
    <row r="47" spans="1:3">
      <c r="A47" s="29" t="s">
        <v>6139</v>
      </c>
      <c r="B47" s="30">
        <v>3</v>
      </c>
      <c r="C47" s="30">
        <v>0</v>
      </c>
    </row>
    <row r="48" spans="1:3">
      <c r="A48" s="29" t="s">
        <v>663</v>
      </c>
      <c r="B48" s="30">
        <v>35</v>
      </c>
      <c r="C48" s="30">
        <v>4</v>
      </c>
    </row>
    <row r="49" spans="1:3">
      <c r="A49" s="29" t="s">
        <v>1722</v>
      </c>
      <c r="B49" s="30">
        <v>2</v>
      </c>
      <c r="C49" s="30">
        <v>0</v>
      </c>
    </row>
    <row r="50" spans="1:3">
      <c r="A50" s="29" t="s">
        <v>1730</v>
      </c>
      <c r="B50" s="30">
        <v>40</v>
      </c>
      <c r="C50" s="30">
        <v>4</v>
      </c>
    </row>
    <row r="51" spans="1:3">
      <c r="A51" s="29" t="s">
        <v>1553</v>
      </c>
      <c r="B51" s="30">
        <v>4</v>
      </c>
      <c r="C51" s="30">
        <v>0</v>
      </c>
    </row>
    <row r="52" spans="1:3">
      <c r="A52" s="29" t="s">
        <v>426</v>
      </c>
      <c r="B52" s="30">
        <v>17</v>
      </c>
      <c r="C52" s="30">
        <v>5</v>
      </c>
    </row>
    <row r="53" spans="1:3">
      <c r="A53" s="29" t="s">
        <v>10265</v>
      </c>
      <c r="B53" s="30">
        <v>5</v>
      </c>
      <c r="C53" s="30">
        <v>0</v>
      </c>
    </row>
    <row r="54" spans="1:3">
      <c r="A54" s="29" t="s">
        <v>1602</v>
      </c>
      <c r="B54" s="30">
        <v>4</v>
      </c>
      <c r="C54" s="30">
        <v>0</v>
      </c>
    </row>
    <row r="55" spans="1:3">
      <c r="A55" s="29" t="s">
        <v>9692</v>
      </c>
      <c r="B55" s="30">
        <v>5</v>
      </c>
      <c r="C55" s="30">
        <v>0</v>
      </c>
    </row>
    <row r="56" spans="1:3">
      <c r="A56" s="29" t="s">
        <v>9600</v>
      </c>
      <c r="B56" s="30">
        <v>26</v>
      </c>
      <c r="C56" s="30">
        <v>1</v>
      </c>
    </row>
    <row r="57" spans="1:3">
      <c r="A57" s="29" t="s">
        <v>9448</v>
      </c>
      <c r="B57" s="30">
        <v>27</v>
      </c>
      <c r="C57" s="30">
        <v>0</v>
      </c>
    </row>
    <row r="58" spans="1:3">
      <c r="A58" s="29" t="s">
        <v>9541</v>
      </c>
      <c r="B58" s="30">
        <v>9</v>
      </c>
      <c r="C58" s="30">
        <v>1</v>
      </c>
    </row>
    <row r="59" spans="1:3">
      <c r="A59" s="29" t="s">
        <v>9256</v>
      </c>
      <c r="B59" s="30">
        <v>63</v>
      </c>
      <c r="C59" s="30">
        <v>1</v>
      </c>
    </row>
    <row r="60" spans="1:3">
      <c r="A60" s="29" t="s">
        <v>9577</v>
      </c>
      <c r="B60" s="30">
        <v>7</v>
      </c>
      <c r="C60" s="30">
        <v>0</v>
      </c>
    </row>
    <row r="61" spans="1:3">
      <c r="A61" s="29" t="s">
        <v>9772</v>
      </c>
      <c r="B61" s="30">
        <v>1</v>
      </c>
      <c r="C61" s="30">
        <v>0</v>
      </c>
    </row>
    <row r="62" spans="1:3">
      <c r="A62" s="29" t="s">
        <v>8969</v>
      </c>
      <c r="B62" s="30">
        <v>86</v>
      </c>
      <c r="C62" s="30">
        <v>3</v>
      </c>
    </row>
    <row r="63" spans="1:3">
      <c r="A63" s="29" t="s">
        <v>9992</v>
      </c>
      <c r="B63" s="30">
        <v>33</v>
      </c>
      <c r="C63" s="30">
        <v>2</v>
      </c>
    </row>
    <row r="64" spans="1:3">
      <c r="A64" s="29" t="s">
        <v>10283</v>
      </c>
      <c r="B64" s="30">
        <v>3</v>
      </c>
      <c r="C64" s="30">
        <v>0</v>
      </c>
    </row>
    <row r="65" spans="1:3">
      <c r="A65" s="29" t="s">
        <v>7692</v>
      </c>
      <c r="B65" s="30">
        <v>3</v>
      </c>
      <c r="C65" s="30">
        <v>0</v>
      </c>
    </row>
    <row r="66" spans="1:3">
      <c r="A66" s="29" t="s">
        <v>8457</v>
      </c>
      <c r="B66" s="30">
        <v>7</v>
      </c>
      <c r="C66" s="30">
        <v>0</v>
      </c>
    </row>
    <row r="67" spans="1:3">
      <c r="A67" s="29" t="s">
        <v>8061</v>
      </c>
      <c r="B67" s="30">
        <v>7</v>
      </c>
      <c r="C67" s="30">
        <v>0</v>
      </c>
    </row>
    <row r="68" spans="1:3">
      <c r="A68" s="29" t="s">
        <v>291</v>
      </c>
      <c r="B68" s="30">
        <v>14</v>
      </c>
      <c r="C68" s="30">
        <v>1</v>
      </c>
    </row>
    <row r="69" spans="1:3">
      <c r="A69" s="29" t="s">
        <v>10447</v>
      </c>
      <c r="B69" s="30">
        <v>12</v>
      </c>
      <c r="C69" s="30">
        <v>1</v>
      </c>
    </row>
    <row r="70" spans="1:3">
      <c r="A70" s="29" t="s">
        <v>1930</v>
      </c>
      <c r="B70" s="30">
        <v>16</v>
      </c>
      <c r="C70" s="30">
        <v>0</v>
      </c>
    </row>
    <row r="71" spans="1:3">
      <c r="A71" s="29" t="s">
        <v>1898</v>
      </c>
      <c r="B71" s="30">
        <v>4</v>
      </c>
      <c r="C71" s="30">
        <v>0</v>
      </c>
    </row>
    <row r="72" spans="1:3">
      <c r="A72" s="29" t="s">
        <v>7471</v>
      </c>
      <c r="B72" s="30">
        <v>3</v>
      </c>
      <c r="C72" s="30">
        <v>0</v>
      </c>
    </row>
    <row r="73" spans="1:3">
      <c r="A73" s="29" t="s">
        <v>7482</v>
      </c>
      <c r="B73" s="30">
        <v>2</v>
      </c>
      <c r="C73" s="30">
        <v>0</v>
      </c>
    </row>
    <row r="74" spans="1:3">
      <c r="A74" s="29" t="s">
        <v>2370</v>
      </c>
      <c r="B74" s="30">
        <v>27</v>
      </c>
      <c r="C74" s="30">
        <v>0</v>
      </c>
    </row>
    <row r="75" spans="1:3">
      <c r="A75" s="29" t="s">
        <v>2297</v>
      </c>
      <c r="B75" s="30">
        <v>23</v>
      </c>
      <c r="C75" s="30">
        <v>4</v>
      </c>
    </row>
    <row r="76" spans="1:3">
      <c r="A76" s="29" t="s">
        <v>1713</v>
      </c>
      <c r="B76" s="30">
        <v>2</v>
      </c>
      <c r="C76" s="30">
        <v>0</v>
      </c>
    </row>
    <row r="77" spans="1:3">
      <c r="A77" s="29" t="s">
        <v>630</v>
      </c>
      <c r="B77" s="30">
        <v>10</v>
      </c>
      <c r="C77" s="30">
        <v>0</v>
      </c>
    </row>
    <row r="78" spans="1:3">
      <c r="A78" s="29" t="s">
        <v>579</v>
      </c>
      <c r="B78" s="30">
        <v>8</v>
      </c>
      <c r="C78" s="30">
        <v>0</v>
      </c>
    </row>
    <row r="79" spans="1:3">
      <c r="A79" s="29" t="s">
        <v>606</v>
      </c>
      <c r="B79" s="30">
        <v>7</v>
      </c>
      <c r="C79" s="30">
        <v>0</v>
      </c>
    </row>
    <row r="80" spans="1:3">
      <c r="A80" s="29" t="s">
        <v>396</v>
      </c>
      <c r="B80" s="30">
        <v>8</v>
      </c>
      <c r="C80" s="30">
        <v>1</v>
      </c>
    </row>
    <row r="81" spans="1:3">
      <c r="A81" s="29" t="s">
        <v>873</v>
      </c>
      <c r="B81" s="30">
        <v>3</v>
      </c>
      <c r="C81" s="30">
        <v>1</v>
      </c>
    </row>
    <row r="82" spans="1:3">
      <c r="A82" s="29" t="s">
        <v>7969</v>
      </c>
      <c r="B82" s="30">
        <v>22</v>
      </c>
      <c r="C82" s="30">
        <v>3</v>
      </c>
    </row>
    <row r="83" spans="1:3">
      <c r="A83" s="29" t="s">
        <v>266</v>
      </c>
      <c r="B83" s="30">
        <v>6</v>
      </c>
      <c r="C83" s="30">
        <v>1</v>
      </c>
    </row>
    <row r="84" spans="1:3">
      <c r="A84" s="29" t="s">
        <v>216</v>
      </c>
      <c r="B84" s="30">
        <v>13</v>
      </c>
      <c r="C84" s="30">
        <v>2</v>
      </c>
    </row>
    <row r="85" spans="1:3">
      <c r="A85" s="29" t="s">
        <v>8617</v>
      </c>
      <c r="B85" s="30">
        <v>16</v>
      </c>
      <c r="C85" s="30">
        <v>1</v>
      </c>
    </row>
    <row r="86" spans="1:3">
      <c r="A86" s="29" t="s">
        <v>8375</v>
      </c>
      <c r="B86" s="30">
        <v>12</v>
      </c>
      <c r="C86" s="30">
        <v>1</v>
      </c>
    </row>
    <row r="87" spans="1:3">
      <c r="A87" s="29" t="s">
        <v>8414</v>
      </c>
      <c r="B87" s="30">
        <v>6</v>
      </c>
      <c r="C87" s="30">
        <v>0</v>
      </c>
    </row>
    <row r="88" spans="1:3">
      <c r="A88" s="29" t="s">
        <v>8440</v>
      </c>
      <c r="B88" s="30">
        <v>5</v>
      </c>
      <c r="C88" s="30">
        <v>0</v>
      </c>
    </row>
    <row r="89" spans="1:3">
      <c r="A89" s="29" t="s">
        <v>10519</v>
      </c>
      <c r="B89" s="30">
        <v>25</v>
      </c>
      <c r="C89" s="30">
        <v>1</v>
      </c>
    </row>
    <row r="90" spans="1:3">
      <c r="A90" s="29" t="s">
        <v>8942</v>
      </c>
      <c r="B90" s="30">
        <v>8</v>
      </c>
      <c r="C90" s="30">
        <v>2</v>
      </c>
    </row>
    <row r="91" spans="1:3">
      <c r="A91" s="29" t="s">
        <v>9709</v>
      </c>
      <c r="B91" s="30">
        <v>20</v>
      </c>
      <c r="C91" s="30">
        <v>1</v>
      </c>
    </row>
    <row r="92" spans="1:3">
      <c r="A92" s="29" t="s">
        <v>1887</v>
      </c>
      <c r="B92" s="30">
        <v>3</v>
      </c>
      <c r="C92" s="30">
        <v>2</v>
      </c>
    </row>
    <row r="93" spans="1:3">
      <c r="A93" s="29" t="s">
        <v>9941</v>
      </c>
      <c r="B93" s="30">
        <v>3</v>
      </c>
      <c r="C93" s="30">
        <v>1</v>
      </c>
    </row>
    <row r="94" spans="1:3">
      <c r="A94" s="29" t="s">
        <v>9884</v>
      </c>
      <c r="B94" s="30">
        <v>12</v>
      </c>
      <c r="C94" s="30">
        <v>0</v>
      </c>
    </row>
    <row r="95" spans="1:3">
      <c r="A95" s="29" t="s">
        <v>9952</v>
      </c>
      <c r="B95" s="30">
        <v>7</v>
      </c>
      <c r="C95" s="30">
        <v>0</v>
      </c>
    </row>
    <row r="96" spans="1:3">
      <c r="A96" s="29" t="s">
        <v>9922</v>
      </c>
      <c r="B96" s="30">
        <v>5</v>
      </c>
      <c r="C96" s="30">
        <v>0</v>
      </c>
    </row>
    <row r="97" spans="1:3">
      <c r="A97" s="29" t="s">
        <v>1913</v>
      </c>
      <c r="B97" s="30">
        <v>5</v>
      </c>
      <c r="C97" s="30">
        <v>1</v>
      </c>
    </row>
    <row r="98" spans="1:3">
      <c r="A98" s="29" t="s">
        <v>10358</v>
      </c>
      <c r="B98" s="30">
        <v>29</v>
      </c>
      <c r="C98" s="30">
        <v>3</v>
      </c>
    </row>
    <row r="99" spans="1:3">
      <c r="A99" s="29" t="s">
        <v>10485</v>
      </c>
      <c r="B99" s="30">
        <v>9</v>
      </c>
      <c r="C99" s="30">
        <v>0</v>
      </c>
    </row>
    <row r="100" spans="1:3">
      <c r="A100" s="29" t="s">
        <v>10294</v>
      </c>
      <c r="B100" s="30">
        <v>6</v>
      </c>
      <c r="C100" s="30">
        <v>0</v>
      </c>
    </row>
    <row r="101" spans="1:3">
      <c r="A101" s="29" t="s">
        <v>10094</v>
      </c>
      <c r="B101" s="30">
        <v>1</v>
      </c>
      <c r="C101" s="30">
        <v>0</v>
      </c>
    </row>
    <row r="102" spans="1:3">
      <c r="A102" s="29" t="s">
        <v>8667</v>
      </c>
      <c r="B102" s="30">
        <v>56</v>
      </c>
      <c r="C102" s="30">
        <v>3</v>
      </c>
    </row>
    <row r="103" spans="1:3">
      <c r="A103" s="29" t="s">
        <v>9975</v>
      </c>
      <c r="B103" s="30">
        <v>5</v>
      </c>
      <c r="C103" s="30">
        <v>0</v>
      </c>
    </row>
    <row r="104" spans="1:3">
      <c r="A104" s="29" t="s">
        <v>10314</v>
      </c>
      <c r="B104" s="30">
        <v>14</v>
      </c>
      <c r="C104" s="30">
        <v>2</v>
      </c>
    </row>
    <row r="105" spans="1:3">
      <c r="A105" s="29" t="s">
        <v>6872</v>
      </c>
      <c r="B105" s="30">
        <v>16</v>
      </c>
      <c r="C105" s="30">
        <v>2</v>
      </c>
    </row>
    <row r="106" spans="1:3">
      <c r="A106" s="29" t="s">
        <v>6681</v>
      </c>
      <c r="B106" s="30">
        <v>7</v>
      </c>
      <c r="C106" s="30">
        <v>0</v>
      </c>
    </row>
    <row r="107" spans="1:3">
      <c r="A107" s="29" t="s">
        <v>1568</v>
      </c>
      <c r="B107" s="30">
        <v>10</v>
      </c>
      <c r="C107" s="30">
        <v>0</v>
      </c>
    </row>
    <row r="108" spans="1:3">
      <c r="A108" s="29" t="s">
        <v>7571</v>
      </c>
      <c r="B108" s="30">
        <v>20</v>
      </c>
      <c r="C108" s="30">
        <v>1</v>
      </c>
    </row>
    <row r="109" spans="1:3">
      <c r="A109" s="29" t="s">
        <v>6177</v>
      </c>
      <c r="B109" s="30">
        <v>15</v>
      </c>
      <c r="C109" s="30">
        <v>2</v>
      </c>
    </row>
    <row r="110" spans="1:3">
      <c r="A110" s="29" t="s">
        <v>6751</v>
      </c>
      <c r="B110" s="30">
        <v>3</v>
      </c>
      <c r="C110" s="30">
        <v>0</v>
      </c>
    </row>
    <row r="111" spans="1:3">
      <c r="A111" s="29" t="s">
        <v>6720</v>
      </c>
      <c r="B111" s="30">
        <v>6</v>
      </c>
      <c r="C111" s="30">
        <v>2</v>
      </c>
    </row>
    <row r="112" spans="1:3">
      <c r="A112" s="29" t="s">
        <v>6923</v>
      </c>
      <c r="B112" s="30">
        <v>4</v>
      </c>
      <c r="C112" s="30">
        <v>3</v>
      </c>
    </row>
    <row r="113" spans="1:3">
      <c r="A113" s="29" t="s">
        <v>137</v>
      </c>
      <c r="B113" s="30">
        <v>17</v>
      </c>
      <c r="C113" s="30">
        <v>1</v>
      </c>
    </row>
    <row r="114" spans="1:3">
      <c r="A114" s="29" t="s">
        <v>6740</v>
      </c>
      <c r="B114" s="30">
        <v>3</v>
      </c>
      <c r="C114" s="30">
        <v>2</v>
      </c>
    </row>
    <row r="115" spans="1:3">
      <c r="A115" s="29" t="s">
        <v>7703</v>
      </c>
      <c r="B115" s="30">
        <v>84</v>
      </c>
      <c r="C115" s="30">
        <v>1</v>
      </c>
    </row>
    <row r="116" spans="1:3">
      <c r="A116" s="29" t="s">
        <v>10253</v>
      </c>
      <c r="B116" s="30">
        <v>3</v>
      </c>
      <c r="C116" s="30">
        <v>2</v>
      </c>
    </row>
    <row r="117" spans="1:3">
      <c r="A117" s="29" t="s">
        <v>6763</v>
      </c>
      <c r="B117" s="30">
        <v>35</v>
      </c>
      <c r="C117" s="30">
        <v>3</v>
      </c>
    </row>
    <row r="118" spans="1:3">
      <c r="A118" s="29" t="s">
        <v>6150</v>
      </c>
      <c r="B118" s="30">
        <v>7</v>
      </c>
      <c r="C118" s="30">
        <v>1</v>
      </c>
    </row>
    <row r="119" spans="1:3">
      <c r="A119" s="29" t="s">
        <v>1219</v>
      </c>
      <c r="B119" s="30">
        <v>25</v>
      </c>
      <c r="C119" s="30">
        <v>1</v>
      </c>
    </row>
    <row r="120" spans="1:3">
      <c r="A120" s="29" t="s">
        <v>6226</v>
      </c>
      <c r="B120" s="30">
        <v>19</v>
      </c>
      <c r="C120" s="30">
        <v>3</v>
      </c>
    </row>
    <row r="121" spans="1:3">
      <c r="A121" s="29" t="s">
        <v>6294</v>
      </c>
      <c r="B121" s="30">
        <v>126</v>
      </c>
      <c r="C121" s="30">
        <v>40</v>
      </c>
    </row>
    <row r="122" spans="1:3">
      <c r="A122" s="29" t="s">
        <v>6704</v>
      </c>
      <c r="B122" s="30">
        <v>4</v>
      </c>
      <c r="C122" s="30">
        <v>3</v>
      </c>
    </row>
    <row r="123" spans="1:3">
      <c r="A123" s="29" t="s">
        <v>6676</v>
      </c>
      <c r="B123" s="30">
        <v>1</v>
      </c>
      <c r="C123" s="30">
        <v>0</v>
      </c>
    </row>
    <row r="124" spans="1:3">
      <c r="A124" s="28" t="s">
        <v>117</v>
      </c>
      <c r="B124" s="30">
        <v>193</v>
      </c>
      <c r="C124" s="30">
        <v>72</v>
      </c>
    </row>
    <row r="125" spans="1:3">
      <c r="A125" s="29" t="s">
        <v>3578</v>
      </c>
      <c r="B125" s="30">
        <v>13</v>
      </c>
      <c r="C125" s="30">
        <v>7</v>
      </c>
    </row>
    <row r="126" spans="1:3">
      <c r="A126" s="29" t="s">
        <v>3214</v>
      </c>
      <c r="B126" s="30">
        <v>2</v>
      </c>
      <c r="C126" s="30">
        <v>0</v>
      </c>
    </row>
    <row r="127" spans="1:3">
      <c r="A127" s="29" t="s">
        <v>3222</v>
      </c>
      <c r="B127" s="30">
        <v>12</v>
      </c>
      <c r="C127" s="30">
        <v>5</v>
      </c>
    </row>
    <row r="128" spans="1:3">
      <c r="A128" s="29" t="s">
        <v>3260</v>
      </c>
      <c r="B128" s="30">
        <v>24</v>
      </c>
      <c r="C128" s="30">
        <v>7</v>
      </c>
    </row>
    <row r="129" spans="1:3">
      <c r="A129" s="29" t="s">
        <v>3335</v>
      </c>
      <c r="B129" s="30">
        <v>28</v>
      </c>
      <c r="C129" s="30">
        <v>6</v>
      </c>
    </row>
    <row r="130" spans="1:3">
      <c r="A130" s="29" t="s">
        <v>3385</v>
      </c>
      <c r="B130" s="30">
        <v>8</v>
      </c>
      <c r="C130" s="30">
        <v>3</v>
      </c>
    </row>
    <row r="131" spans="1:3">
      <c r="A131" s="29" t="s">
        <v>3410</v>
      </c>
      <c r="B131" s="30">
        <v>14</v>
      </c>
      <c r="C131" s="30">
        <v>7</v>
      </c>
    </row>
    <row r="132" spans="1:3">
      <c r="A132" s="29" t="s">
        <v>3443</v>
      </c>
      <c r="B132" s="30">
        <v>16</v>
      </c>
      <c r="C132" s="30">
        <v>6</v>
      </c>
    </row>
    <row r="133" spans="1:3">
      <c r="A133" s="29" t="s">
        <v>3496</v>
      </c>
      <c r="B133" s="30">
        <v>19</v>
      </c>
      <c r="C133" s="30">
        <v>10</v>
      </c>
    </row>
    <row r="134" spans="1:3">
      <c r="A134" s="29" t="s">
        <v>3615</v>
      </c>
      <c r="B134" s="30">
        <v>7</v>
      </c>
      <c r="C134" s="30">
        <v>1</v>
      </c>
    </row>
    <row r="135" spans="1:3">
      <c r="A135" s="29" t="s">
        <v>1171</v>
      </c>
      <c r="B135" s="30">
        <v>9</v>
      </c>
      <c r="C135" s="30">
        <v>0</v>
      </c>
    </row>
    <row r="136" spans="1:3">
      <c r="A136" s="29" t="s">
        <v>3548</v>
      </c>
      <c r="B136" s="30">
        <v>5</v>
      </c>
      <c r="C136" s="30">
        <v>2</v>
      </c>
    </row>
    <row r="137" spans="1:3">
      <c r="A137" s="29" t="s">
        <v>3181</v>
      </c>
      <c r="B137" s="30">
        <v>8</v>
      </c>
      <c r="C137" s="30">
        <v>2</v>
      </c>
    </row>
    <row r="138" spans="1:3">
      <c r="A138" s="29" t="s">
        <v>118</v>
      </c>
      <c r="B138" s="30">
        <v>4</v>
      </c>
      <c r="C138" s="30">
        <v>2</v>
      </c>
    </row>
    <row r="139" spans="1:3">
      <c r="A139" s="29" t="s">
        <v>3562</v>
      </c>
      <c r="B139" s="30">
        <v>5</v>
      </c>
      <c r="C139" s="30">
        <v>3</v>
      </c>
    </row>
    <row r="140" spans="1:3">
      <c r="A140" s="29" t="s">
        <v>3681</v>
      </c>
      <c r="B140" s="30">
        <v>19</v>
      </c>
      <c r="C140" s="30">
        <v>11</v>
      </c>
    </row>
    <row r="141" spans="1:3">
      <c r="A141" s="28" t="s">
        <v>6937</v>
      </c>
      <c r="B141" s="30">
        <v>54</v>
      </c>
      <c r="C141" s="30">
        <v>11</v>
      </c>
    </row>
    <row r="142" spans="1:3">
      <c r="A142" s="29" t="s">
        <v>6987</v>
      </c>
      <c r="B142" s="30">
        <v>5</v>
      </c>
      <c r="C142" s="30">
        <v>0</v>
      </c>
    </row>
    <row r="143" spans="1:3">
      <c r="A143" s="29" t="s">
        <v>7071</v>
      </c>
      <c r="B143" s="30">
        <v>2</v>
      </c>
      <c r="C143" s="30">
        <v>0</v>
      </c>
    </row>
    <row r="144" spans="1:3">
      <c r="A144" s="29" t="s">
        <v>6946</v>
      </c>
      <c r="B144" s="30">
        <v>11</v>
      </c>
      <c r="C144" s="30">
        <v>0</v>
      </c>
    </row>
    <row r="145" spans="1:3">
      <c r="A145" s="29" t="s">
        <v>7021</v>
      </c>
      <c r="B145" s="30">
        <v>5</v>
      </c>
      <c r="C145" s="30">
        <v>1</v>
      </c>
    </row>
    <row r="146" spans="1:3">
      <c r="A146" s="29" t="s">
        <v>7041</v>
      </c>
      <c r="B146" s="30">
        <v>3</v>
      </c>
      <c r="C146" s="30">
        <v>0</v>
      </c>
    </row>
    <row r="147" spans="1:3">
      <c r="A147" s="29" t="s">
        <v>7007</v>
      </c>
      <c r="B147" s="30">
        <v>4</v>
      </c>
      <c r="C147" s="30">
        <v>0</v>
      </c>
    </row>
    <row r="148" spans="1:3">
      <c r="A148" s="29" t="s">
        <v>7332</v>
      </c>
      <c r="B148" s="30">
        <v>7</v>
      </c>
      <c r="C148" s="30">
        <v>7</v>
      </c>
    </row>
    <row r="149" spans="1:3">
      <c r="A149" s="29" t="s">
        <v>8837</v>
      </c>
      <c r="B149" s="30">
        <v>9</v>
      </c>
      <c r="C149" s="30">
        <v>0</v>
      </c>
    </row>
    <row r="150" spans="1:3">
      <c r="A150" s="29" t="s">
        <v>10244</v>
      </c>
      <c r="B150" s="30">
        <v>2</v>
      </c>
      <c r="C150" s="30">
        <v>0</v>
      </c>
    </row>
    <row r="151" spans="1:3">
      <c r="A151" s="29" t="s">
        <v>7052</v>
      </c>
      <c r="B151" s="30">
        <v>4</v>
      </c>
      <c r="C151" s="30">
        <v>3</v>
      </c>
    </row>
    <row r="152" spans="1:3">
      <c r="A152" s="29" t="s">
        <v>6938</v>
      </c>
      <c r="B152" s="30">
        <v>2</v>
      </c>
      <c r="C152" s="30">
        <v>0</v>
      </c>
    </row>
    <row r="153" spans="1:3">
      <c r="A153" s="28" t="s">
        <v>2170</v>
      </c>
      <c r="B153" s="30">
        <v>16</v>
      </c>
      <c r="C153" s="30">
        <v>6</v>
      </c>
    </row>
    <row r="154" spans="1:3">
      <c r="A154" s="29" t="s">
        <v>10191</v>
      </c>
      <c r="B154" s="30">
        <v>1</v>
      </c>
      <c r="C154" s="30">
        <v>0</v>
      </c>
    </row>
    <row r="155" spans="1:3">
      <c r="A155" s="29" t="s">
        <v>2192</v>
      </c>
      <c r="B155" s="30">
        <v>2</v>
      </c>
      <c r="C155" s="30">
        <v>0</v>
      </c>
    </row>
    <row r="156" spans="1:3">
      <c r="A156" s="29" t="s">
        <v>2171</v>
      </c>
      <c r="B156" s="30">
        <v>4</v>
      </c>
      <c r="C156" s="30">
        <v>1</v>
      </c>
    </row>
    <row r="157" spans="1:3">
      <c r="A157" s="29" t="s">
        <v>2233</v>
      </c>
      <c r="B157" s="30">
        <v>3</v>
      </c>
      <c r="C157" s="30">
        <v>2</v>
      </c>
    </row>
    <row r="158" spans="1:3">
      <c r="A158" s="29" t="s">
        <v>2204</v>
      </c>
      <c r="B158" s="30">
        <v>6</v>
      </c>
      <c r="C158" s="30">
        <v>3</v>
      </c>
    </row>
    <row r="159" spans="1:3">
      <c r="A159" s="28" t="s">
        <v>2454</v>
      </c>
      <c r="B159" s="30">
        <v>198</v>
      </c>
      <c r="C159" s="30">
        <v>32</v>
      </c>
    </row>
    <row r="160" spans="1:3">
      <c r="A160" s="29" t="s">
        <v>2508</v>
      </c>
      <c r="B160" s="30">
        <v>8</v>
      </c>
      <c r="C160" s="30">
        <v>0</v>
      </c>
    </row>
    <row r="161" spans="1:3">
      <c r="A161" s="29" t="s">
        <v>2537</v>
      </c>
      <c r="B161" s="30">
        <v>8</v>
      </c>
      <c r="C161" s="30">
        <v>4</v>
      </c>
    </row>
    <row r="162" spans="1:3">
      <c r="A162" s="29" t="s">
        <v>2570</v>
      </c>
      <c r="B162" s="30">
        <v>8</v>
      </c>
      <c r="C162" s="30">
        <v>4</v>
      </c>
    </row>
    <row r="163" spans="1:3">
      <c r="A163" s="29" t="s">
        <v>2607</v>
      </c>
      <c r="B163" s="30">
        <v>61</v>
      </c>
      <c r="C163" s="30">
        <v>2</v>
      </c>
    </row>
    <row r="164" spans="1:3">
      <c r="A164" s="29" t="s">
        <v>2815</v>
      </c>
      <c r="B164" s="30">
        <v>49</v>
      </c>
      <c r="C164" s="30">
        <v>2</v>
      </c>
    </row>
    <row r="165" spans="1:3">
      <c r="A165" s="29" t="s">
        <v>3172</v>
      </c>
      <c r="B165" s="30">
        <v>2</v>
      </c>
      <c r="C165" s="30">
        <v>0</v>
      </c>
    </row>
    <row r="166" spans="1:3">
      <c r="A166" s="29" t="s">
        <v>2980</v>
      </c>
      <c r="B166" s="30">
        <v>5</v>
      </c>
      <c r="C166" s="30">
        <v>1</v>
      </c>
    </row>
    <row r="167" spans="1:3">
      <c r="A167" s="29" t="s">
        <v>3001</v>
      </c>
      <c r="B167" s="30">
        <v>20</v>
      </c>
      <c r="C167" s="30">
        <v>2</v>
      </c>
    </row>
    <row r="168" spans="1:3">
      <c r="A168" s="29" t="s">
        <v>3077</v>
      </c>
      <c r="B168" s="30">
        <v>21</v>
      </c>
      <c r="C168" s="30">
        <v>10</v>
      </c>
    </row>
    <row r="169" spans="1:3">
      <c r="A169" s="29" t="s">
        <v>2471</v>
      </c>
      <c r="B169" s="30">
        <v>7</v>
      </c>
      <c r="C169" s="30">
        <v>4</v>
      </c>
    </row>
    <row r="170" spans="1:3">
      <c r="A170" s="29" t="s">
        <v>2481</v>
      </c>
      <c r="B170" s="30">
        <v>2</v>
      </c>
      <c r="C170" s="30">
        <v>1</v>
      </c>
    </row>
    <row r="171" spans="1:3">
      <c r="A171" s="29" t="s">
        <v>2455</v>
      </c>
      <c r="B171" s="30">
        <v>4</v>
      </c>
      <c r="C171" s="30">
        <v>2</v>
      </c>
    </row>
    <row r="172" spans="1:3">
      <c r="A172" s="29" t="s">
        <v>3158</v>
      </c>
      <c r="B172" s="30">
        <v>2</v>
      </c>
      <c r="C172" s="30">
        <v>0</v>
      </c>
    </row>
    <row r="173" spans="1:3">
      <c r="A173" s="29" t="s">
        <v>3167</v>
      </c>
      <c r="B173" s="30">
        <v>1</v>
      </c>
      <c r="C173" s="30">
        <v>0</v>
      </c>
    </row>
    <row r="174" spans="1:3">
      <c r="A174" s="28" t="s">
        <v>1012</v>
      </c>
      <c r="B174" s="30">
        <v>26</v>
      </c>
      <c r="C174" s="30">
        <v>7</v>
      </c>
    </row>
    <row r="175" spans="1:3">
      <c r="A175" s="29" t="s">
        <v>1030</v>
      </c>
      <c r="B175" s="30">
        <v>2</v>
      </c>
      <c r="C175" s="30">
        <v>0</v>
      </c>
    </row>
    <row r="176" spans="1:3">
      <c r="A176" s="29" t="s">
        <v>1041</v>
      </c>
      <c r="B176" s="30">
        <v>3</v>
      </c>
      <c r="C176" s="30">
        <v>0</v>
      </c>
    </row>
    <row r="177" spans="1:3">
      <c r="A177" s="29" t="s">
        <v>1053</v>
      </c>
      <c r="B177" s="30">
        <v>14</v>
      </c>
      <c r="C177" s="30">
        <v>6</v>
      </c>
    </row>
    <row r="178" spans="1:3">
      <c r="A178" s="29" t="s">
        <v>1105</v>
      </c>
      <c r="B178" s="30">
        <v>4</v>
      </c>
      <c r="C178" s="30">
        <v>1</v>
      </c>
    </row>
    <row r="179" spans="1:3">
      <c r="A179" s="29" t="s">
        <v>1013</v>
      </c>
      <c r="B179" s="30">
        <v>3</v>
      </c>
      <c r="C179" s="30">
        <v>0</v>
      </c>
    </row>
    <row r="180" spans="1:3">
      <c r="A180" s="28" t="s">
        <v>1146</v>
      </c>
      <c r="B180" s="30">
        <v>50</v>
      </c>
      <c r="C180" s="30">
        <v>7</v>
      </c>
    </row>
    <row r="181" spans="1:3">
      <c r="A181" s="29" t="s">
        <v>3756</v>
      </c>
      <c r="B181" s="30">
        <v>6</v>
      </c>
      <c r="C181" s="30">
        <v>2</v>
      </c>
    </row>
    <row r="182" spans="1:3">
      <c r="A182" s="29" t="s">
        <v>3777</v>
      </c>
      <c r="B182" s="30">
        <v>6</v>
      </c>
      <c r="C182" s="30">
        <v>0</v>
      </c>
    </row>
    <row r="183" spans="1:3">
      <c r="A183" s="29" t="s">
        <v>3798</v>
      </c>
      <c r="B183" s="30">
        <v>3</v>
      </c>
      <c r="C183" s="30">
        <v>2</v>
      </c>
    </row>
    <row r="184" spans="1:3">
      <c r="A184" s="29" t="s">
        <v>3814</v>
      </c>
      <c r="B184" s="30">
        <v>9</v>
      </c>
      <c r="C184" s="30">
        <v>2</v>
      </c>
    </row>
    <row r="185" spans="1:3">
      <c r="A185" s="29" t="s">
        <v>3854</v>
      </c>
      <c r="B185" s="30">
        <v>13</v>
      </c>
      <c r="C185" s="30">
        <v>1</v>
      </c>
    </row>
    <row r="186" spans="1:3">
      <c r="A186" s="29" t="s">
        <v>3910</v>
      </c>
      <c r="B186" s="30">
        <v>1</v>
      </c>
      <c r="C186" s="30">
        <v>0</v>
      </c>
    </row>
    <row r="187" spans="1:3">
      <c r="A187" s="29" t="s">
        <v>1147</v>
      </c>
      <c r="B187" s="30">
        <v>7</v>
      </c>
      <c r="C187" s="30">
        <v>0</v>
      </c>
    </row>
    <row r="188" spans="1:3">
      <c r="A188" s="29" t="s">
        <v>3734</v>
      </c>
      <c r="B188" s="30">
        <v>5</v>
      </c>
      <c r="C188" s="30">
        <v>0</v>
      </c>
    </row>
    <row r="189" spans="1:3">
      <c r="A189" s="28" t="s">
        <v>4518</v>
      </c>
      <c r="B189" s="30">
        <v>74</v>
      </c>
      <c r="C189" s="30">
        <v>3</v>
      </c>
    </row>
    <row r="190" spans="1:3">
      <c r="A190" s="29" t="s">
        <v>4528</v>
      </c>
      <c r="B190" s="30">
        <v>13</v>
      </c>
      <c r="C190" s="30">
        <v>0</v>
      </c>
    </row>
    <row r="191" spans="1:3">
      <c r="A191" s="29" t="s">
        <v>4570</v>
      </c>
      <c r="B191" s="30">
        <v>21</v>
      </c>
      <c r="C191" s="30">
        <v>3</v>
      </c>
    </row>
    <row r="192" spans="1:3">
      <c r="A192" s="29" t="s">
        <v>4647</v>
      </c>
      <c r="B192" s="30">
        <v>3</v>
      </c>
      <c r="C192" s="30">
        <v>0</v>
      </c>
    </row>
    <row r="193" spans="1:3">
      <c r="A193" s="29" t="s">
        <v>4662</v>
      </c>
      <c r="B193" s="30">
        <v>10</v>
      </c>
      <c r="C193" s="30">
        <v>0</v>
      </c>
    </row>
    <row r="194" spans="1:3">
      <c r="A194" s="29" t="s">
        <v>4695</v>
      </c>
      <c r="B194" s="30">
        <v>5</v>
      </c>
      <c r="C194" s="30">
        <v>0</v>
      </c>
    </row>
    <row r="195" spans="1:3">
      <c r="A195" s="29" t="s">
        <v>4739</v>
      </c>
      <c r="B195" s="30">
        <v>14</v>
      </c>
      <c r="C195" s="30">
        <v>0</v>
      </c>
    </row>
    <row r="196" spans="1:3">
      <c r="A196" s="29" t="s">
        <v>4720</v>
      </c>
      <c r="B196" s="30">
        <v>5</v>
      </c>
      <c r="C196" s="30">
        <v>0</v>
      </c>
    </row>
    <row r="197" spans="1:3">
      <c r="A197" s="29" t="s">
        <v>4519</v>
      </c>
      <c r="B197" s="30">
        <v>2</v>
      </c>
      <c r="C197" s="30">
        <v>0</v>
      </c>
    </row>
    <row r="198" spans="1:3">
      <c r="A198" s="29" t="s">
        <v>10514</v>
      </c>
      <c r="B198" s="30">
        <v>1</v>
      </c>
      <c r="C198" s="30">
        <v>0</v>
      </c>
    </row>
    <row r="199" spans="1:3">
      <c r="A199" s="28" t="s">
        <v>4788</v>
      </c>
      <c r="B199" s="30">
        <v>131</v>
      </c>
      <c r="C199" s="30">
        <v>11</v>
      </c>
    </row>
    <row r="200" spans="1:3">
      <c r="A200" s="29" t="s">
        <v>4843</v>
      </c>
      <c r="B200" s="30">
        <v>9</v>
      </c>
      <c r="C200" s="30">
        <v>4</v>
      </c>
    </row>
    <row r="201" spans="1:3">
      <c r="A201" s="29" t="s">
        <v>4838</v>
      </c>
      <c r="B201" s="30">
        <v>1</v>
      </c>
      <c r="C201" s="30">
        <v>0</v>
      </c>
    </row>
    <row r="202" spans="1:3">
      <c r="A202" s="29" t="s">
        <v>4885</v>
      </c>
      <c r="B202" s="30">
        <v>5</v>
      </c>
      <c r="C202" s="30">
        <v>2</v>
      </c>
    </row>
    <row r="203" spans="1:3">
      <c r="A203" s="29" t="s">
        <v>4902</v>
      </c>
      <c r="B203" s="30">
        <v>3</v>
      </c>
      <c r="C203" s="30">
        <v>0</v>
      </c>
    </row>
    <row r="204" spans="1:3">
      <c r="A204" s="29" t="s">
        <v>4914</v>
      </c>
      <c r="B204" s="30">
        <v>71</v>
      </c>
      <c r="C204" s="30">
        <v>4</v>
      </c>
    </row>
    <row r="205" spans="1:3">
      <c r="A205" s="29" t="s">
        <v>5152</v>
      </c>
      <c r="B205" s="30">
        <v>8</v>
      </c>
      <c r="C205" s="30">
        <v>0</v>
      </c>
    </row>
    <row r="206" spans="1:3">
      <c r="A206" s="29" t="s">
        <v>5222</v>
      </c>
      <c r="B206" s="30">
        <v>7</v>
      </c>
      <c r="C206" s="30">
        <v>0</v>
      </c>
    </row>
    <row r="207" spans="1:3">
      <c r="A207" s="29" t="s">
        <v>5186</v>
      </c>
      <c r="B207" s="30">
        <v>11</v>
      </c>
      <c r="C207" s="30">
        <v>0</v>
      </c>
    </row>
    <row r="208" spans="1:3">
      <c r="A208" s="29" t="s">
        <v>5254</v>
      </c>
      <c r="B208" s="30">
        <v>3</v>
      </c>
      <c r="C208" s="30">
        <v>0</v>
      </c>
    </row>
    <row r="209" spans="1:3">
      <c r="A209" s="29" t="s">
        <v>4789</v>
      </c>
      <c r="B209" s="30">
        <v>13</v>
      </c>
      <c r="C209" s="30">
        <v>1</v>
      </c>
    </row>
    <row r="210" spans="1:3">
      <c r="A210" s="28" t="s">
        <v>884</v>
      </c>
      <c r="B210" s="30">
        <v>78</v>
      </c>
      <c r="C210" s="30">
        <v>4</v>
      </c>
    </row>
    <row r="211" spans="1:3">
      <c r="A211" s="29" t="s">
        <v>5351</v>
      </c>
      <c r="B211" s="30">
        <v>11</v>
      </c>
      <c r="C211" s="30">
        <v>0</v>
      </c>
    </row>
    <row r="212" spans="1:3">
      <c r="A212" s="29" t="s">
        <v>885</v>
      </c>
      <c r="B212" s="30">
        <v>23</v>
      </c>
      <c r="C212" s="30">
        <v>2</v>
      </c>
    </row>
    <row r="213" spans="1:3">
      <c r="A213" s="29" t="s">
        <v>5474</v>
      </c>
      <c r="B213" s="30">
        <v>15</v>
      </c>
      <c r="C213" s="30">
        <v>1</v>
      </c>
    </row>
    <row r="214" spans="1:3">
      <c r="A214" s="29" t="s">
        <v>10209</v>
      </c>
      <c r="B214" s="30">
        <v>2</v>
      </c>
      <c r="C214" s="30">
        <v>0</v>
      </c>
    </row>
    <row r="215" spans="1:3">
      <c r="A215" s="29" t="s">
        <v>5534</v>
      </c>
      <c r="B215" s="30">
        <v>1</v>
      </c>
      <c r="C215" s="30">
        <v>0</v>
      </c>
    </row>
    <row r="216" spans="1:3">
      <c r="A216" s="29" t="s">
        <v>5266</v>
      </c>
      <c r="B216" s="30">
        <v>26</v>
      </c>
      <c r="C216" s="30">
        <v>1</v>
      </c>
    </row>
    <row r="217" spans="1:3">
      <c r="A217" s="28" t="s">
        <v>1134</v>
      </c>
      <c r="B217" s="30">
        <v>65</v>
      </c>
      <c r="C217" s="30">
        <v>7</v>
      </c>
    </row>
    <row r="218" spans="1:3">
      <c r="A218" s="29" t="s">
        <v>2107</v>
      </c>
      <c r="B218" s="30">
        <v>1</v>
      </c>
      <c r="C218" s="30">
        <v>0</v>
      </c>
    </row>
    <row r="219" spans="1:3">
      <c r="A219" s="29" t="s">
        <v>2113</v>
      </c>
      <c r="B219" s="30">
        <v>6</v>
      </c>
      <c r="C219" s="30">
        <v>0</v>
      </c>
    </row>
    <row r="220" spans="1:3">
      <c r="A220" s="29" t="s">
        <v>2133</v>
      </c>
      <c r="B220" s="30">
        <v>1</v>
      </c>
      <c r="C220" s="30">
        <v>0</v>
      </c>
    </row>
    <row r="221" spans="1:3">
      <c r="A221" s="29" t="s">
        <v>10204</v>
      </c>
      <c r="B221" s="30">
        <v>1</v>
      </c>
      <c r="C221" s="30">
        <v>0</v>
      </c>
    </row>
    <row r="222" spans="1:3">
      <c r="A222" s="29" t="s">
        <v>6119</v>
      </c>
      <c r="B222" s="30">
        <v>6</v>
      </c>
      <c r="C222" s="30">
        <v>3</v>
      </c>
    </row>
    <row r="223" spans="1:3">
      <c r="A223" s="29" t="s">
        <v>9777</v>
      </c>
      <c r="B223" s="30">
        <v>1</v>
      </c>
      <c r="C223" s="30">
        <v>0</v>
      </c>
    </row>
    <row r="224" spans="1:3">
      <c r="A224" s="29" t="s">
        <v>2143</v>
      </c>
      <c r="B224" s="30">
        <v>8</v>
      </c>
      <c r="C224" s="30">
        <v>0</v>
      </c>
    </row>
    <row r="225" spans="1:3">
      <c r="A225" s="29" t="s">
        <v>1980</v>
      </c>
      <c r="B225" s="30">
        <v>39</v>
      </c>
      <c r="C225" s="30">
        <v>3</v>
      </c>
    </row>
    <row r="226" spans="1:3">
      <c r="A226" s="29" t="s">
        <v>2138</v>
      </c>
      <c r="B226" s="30">
        <v>1</v>
      </c>
      <c r="C226" s="30">
        <v>0</v>
      </c>
    </row>
    <row r="227" spans="1:3">
      <c r="A227" s="29" t="s">
        <v>1135</v>
      </c>
      <c r="B227" s="30">
        <v>1</v>
      </c>
      <c r="C227" s="30">
        <v>1</v>
      </c>
    </row>
    <row r="228" spans="1:3">
      <c r="A228" s="28" t="s">
        <v>136</v>
      </c>
      <c r="B228" s="30">
        <v>75</v>
      </c>
      <c r="C228" s="30">
        <v>6</v>
      </c>
    </row>
    <row r="229" spans="1:3">
      <c r="A229" s="29" t="s">
        <v>7491</v>
      </c>
      <c r="B229" s="30">
        <v>2</v>
      </c>
      <c r="C229" s="30">
        <v>0</v>
      </c>
    </row>
    <row r="230" spans="1:3">
      <c r="A230" s="29" t="s">
        <v>7650</v>
      </c>
      <c r="B230" s="30">
        <v>13</v>
      </c>
      <c r="C230" s="30">
        <v>1</v>
      </c>
    </row>
    <row r="231" spans="1:3">
      <c r="A231" s="29" t="s">
        <v>1548</v>
      </c>
      <c r="B231" s="30">
        <v>1</v>
      </c>
      <c r="C231" s="30">
        <v>0</v>
      </c>
    </row>
    <row r="232" spans="1:3">
      <c r="A232" s="29" t="s">
        <v>4384</v>
      </c>
      <c r="B232" s="30">
        <v>8</v>
      </c>
      <c r="C232" s="30">
        <v>0</v>
      </c>
    </row>
    <row r="233" spans="1:3">
      <c r="A233" s="29" t="s">
        <v>4337</v>
      </c>
      <c r="B233" s="30">
        <v>10</v>
      </c>
      <c r="C233" s="30">
        <v>3</v>
      </c>
    </row>
    <row r="234" spans="1:3">
      <c r="A234" s="29" t="s">
        <v>4190</v>
      </c>
      <c r="B234" s="30">
        <v>16</v>
      </c>
      <c r="C234" s="30">
        <v>0</v>
      </c>
    </row>
    <row r="235" spans="1:3">
      <c r="A235" s="29" t="s">
        <v>8122</v>
      </c>
      <c r="B235" s="30">
        <v>2</v>
      </c>
      <c r="C235" s="30">
        <v>0</v>
      </c>
    </row>
    <row r="236" spans="1:3">
      <c r="A236" s="29" t="s">
        <v>4376</v>
      </c>
      <c r="B236" s="30">
        <v>2</v>
      </c>
      <c r="C236" s="30">
        <v>0</v>
      </c>
    </row>
    <row r="237" spans="1:3">
      <c r="A237" s="29" t="s">
        <v>4288</v>
      </c>
      <c r="B237" s="30">
        <v>13</v>
      </c>
      <c r="C237" s="30">
        <v>2</v>
      </c>
    </row>
    <row r="238" spans="1:3">
      <c r="A238" s="29" t="s">
        <v>4225</v>
      </c>
      <c r="B238" s="30">
        <v>8</v>
      </c>
      <c r="C238" s="30">
        <v>0</v>
      </c>
    </row>
    <row r="239" spans="1:3">
      <c r="A239" s="28" t="s">
        <v>1201</v>
      </c>
      <c r="B239" s="30">
        <v>190</v>
      </c>
      <c r="C239" s="30">
        <v>37</v>
      </c>
    </row>
    <row r="240" spans="1:3">
      <c r="A240" s="29" t="s">
        <v>5565</v>
      </c>
      <c r="B240" s="30">
        <v>31</v>
      </c>
      <c r="C240" s="30">
        <v>2</v>
      </c>
    </row>
    <row r="241" spans="1:3">
      <c r="A241" s="29" t="s">
        <v>5748</v>
      </c>
      <c r="B241" s="30">
        <v>11</v>
      </c>
      <c r="C241" s="30">
        <v>7</v>
      </c>
    </row>
    <row r="242" spans="1:3">
      <c r="A242" s="29" t="s">
        <v>5661</v>
      </c>
      <c r="B242" s="30">
        <v>28</v>
      </c>
      <c r="C242" s="30">
        <v>4</v>
      </c>
    </row>
    <row r="243" spans="1:3">
      <c r="A243" s="29" t="s">
        <v>5795</v>
      </c>
      <c r="B243" s="30">
        <v>8</v>
      </c>
      <c r="C243" s="30">
        <v>0</v>
      </c>
    </row>
    <row r="244" spans="1:3">
      <c r="A244" s="29" t="s">
        <v>5821</v>
      </c>
      <c r="B244" s="30">
        <v>2</v>
      </c>
      <c r="C244" s="30">
        <v>1</v>
      </c>
    </row>
    <row r="245" spans="1:3">
      <c r="A245" s="29" t="s">
        <v>5831</v>
      </c>
      <c r="B245" s="30">
        <v>28</v>
      </c>
      <c r="C245" s="30">
        <v>5</v>
      </c>
    </row>
    <row r="246" spans="1:3">
      <c r="A246" s="29" t="s">
        <v>5918</v>
      </c>
      <c r="B246" s="30">
        <v>42</v>
      </c>
      <c r="C246" s="30">
        <v>11</v>
      </c>
    </row>
    <row r="247" spans="1:3">
      <c r="A247" s="29" t="s">
        <v>7633</v>
      </c>
      <c r="B247" s="30">
        <v>5</v>
      </c>
      <c r="C247" s="30">
        <v>1</v>
      </c>
    </row>
    <row r="248" spans="1:3">
      <c r="A248" s="29" t="s">
        <v>8084</v>
      </c>
      <c r="B248" s="30">
        <v>9</v>
      </c>
      <c r="C248" s="30">
        <v>1</v>
      </c>
    </row>
    <row r="249" spans="1:3">
      <c r="A249" s="29" t="s">
        <v>1202</v>
      </c>
      <c r="B249" s="30">
        <v>1</v>
      </c>
      <c r="C249" s="30">
        <v>1</v>
      </c>
    </row>
    <row r="250" spans="1:3">
      <c r="A250" s="29" t="s">
        <v>6050</v>
      </c>
      <c r="B250" s="30">
        <v>17</v>
      </c>
      <c r="C250" s="30">
        <v>0</v>
      </c>
    </row>
    <row r="251" spans="1:3">
      <c r="A251" s="29" t="s">
        <v>5541</v>
      </c>
      <c r="B251" s="30">
        <v>7</v>
      </c>
      <c r="C251" s="30">
        <v>3</v>
      </c>
    </row>
    <row r="252" spans="1:3">
      <c r="A252" s="29" t="s">
        <v>7536</v>
      </c>
      <c r="B252" s="30">
        <v>1</v>
      </c>
      <c r="C252" s="30">
        <v>1</v>
      </c>
    </row>
    <row r="253" spans="1:3">
      <c r="A253" s="28" t="s">
        <v>1207</v>
      </c>
      <c r="B253" s="30">
        <v>76</v>
      </c>
      <c r="C253" s="30">
        <v>18</v>
      </c>
    </row>
    <row r="254" spans="1:3">
      <c r="A254" s="29" t="s">
        <v>1297</v>
      </c>
      <c r="B254" s="30">
        <v>15</v>
      </c>
      <c r="C254" s="30">
        <v>2</v>
      </c>
    </row>
    <row r="255" spans="1:3">
      <c r="A255" s="29" t="s">
        <v>1362</v>
      </c>
      <c r="B255" s="30">
        <v>3</v>
      </c>
      <c r="C255" s="30">
        <v>3</v>
      </c>
    </row>
    <row r="256" spans="1:3">
      <c r="A256" s="29" t="s">
        <v>1379</v>
      </c>
      <c r="B256" s="30">
        <v>9</v>
      </c>
      <c r="C256" s="30">
        <v>4</v>
      </c>
    </row>
    <row r="257" spans="1:3">
      <c r="A257" s="29" t="s">
        <v>1208</v>
      </c>
      <c r="B257" s="30">
        <v>2</v>
      </c>
      <c r="C257" s="30">
        <v>0</v>
      </c>
    </row>
    <row r="258" spans="1:3">
      <c r="A258" s="29" t="s">
        <v>1345</v>
      </c>
      <c r="B258" s="30">
        <v>5</v>
      </c>
      <c r="C258" s="30">
        <v>2</v>
      </c>
    </row>
    <row r="259" spans="1:3">
      <c r="A259" s="29" t="s">
        <v>1408</v>
      </c>
      <c r="B259" s="30">
        <v>8</v>
      </c>
      <c r="C259" s="30">
        <v>3</v>
      </c>
    </row>
    <row r="260" spans="1:3">
      <c r="A260" s="29" t="s">
        <v>1226</v>
      </c>
      <c r="B260" s="30">
        <v>23</v>
      </c>
      <c r="C260" s="30">
        <v>1</v>
      </c>
    </row>
    <row r="261" spans="1:3">
      <c r="A261" s="29" t="s">
        <v>1436</v>
      </c>
      <c r="B261" s="30">
        <v>5</v>
      </c>
      <c r="C261" s="30">
        <v>2</v>
      </c>
    </row>
    <row r="262" spans="1:3">
      <c r="A262" s="29" t="s">
        <v>1460</v>
      </c>
      <c r="B262" s="30">
        <v>6</v>
      </c>
      <c r="C262" s="30">
        <v>1</v>
      </c>
    </row>
    <row r="263" spans="1:3">
      <c r="A263" s="28" t="s">
        <v>11</v>
      </c>
      <c r="B263" s="30">
        <v>31</v>
      </c>
      <c r="C263" s="30">
        <v>2</v>
      </c>
    </row>
    <row r="264" spans="1:3">
      <c r="A264" s="29" t="s">
        <v>12</v>
      </c>
      <c r="B264" s="30">
        <v>5</v>
      </c>
      <c r="C264" s="30">
        <v>0</v>
      </c>
    </row>
    <row r="265" spans="1:3">
      <c r="A265" s="29" t="s">
        <v>495</v>
      </c>
      <c r="B265" s="30">
        <v>26</v>
      </c>
      <c r="C265" s="30">
        <v>2</v>
      </c>
    </row>
    <row r="266" spans="1:3">
      <c r="A266" s="28" t="s">
        <v>344</v>
      </c>
      <c r="B266" s="30">
        <v>113</v>
      </c>
      <c r="C266" s="30">
        <v>22</v>
      </c>
    </row>
    <row r="267" spans="1:3">
      <c r="A267" s="29" t="s">
        <v>8160</v>
      </c>
      <c r="B267" s="30">
        <v>14</v>
      </c>
      <c r="C267" s="30">
        <v>4</v>
      </c>
    </row>
    <row r="268" spans="1:3">
      <c r="A268" s="29" t="s">
        <v>1483</v>
      </c>
      <c r="B268" s="30">
        <v>19</v>
      </c>
      <c r="C268" s="30">
        <v>3</v>
      </c>
    </row>
    <row r="269" spans="1:3">
      <c r="A269" s="29" t="s">
        <v>10196</v>
      </c>
      <c r="B269" s="30">
        <v>2</v>
      </c>
      <c r="C269" s="30">
        <v>0</v>
      </c>
    </row>
    <row r="270" spans="1:3">
      <c r="A270" s="29" t="s">
        <v>10218</v>
      </c>
      <c r="B270" s="30">
        <v>8</v>
      </c>
      <c r="C270" s="30">
        <v>0</v>
      </c>
    </row>
    <row r="271" spans="1:3">
      <c r="A271" s="29" t="s">
        <v>1864</v>
      </c>
      <c r="B271" s="30">
        <v>5</v>
      </c>
      <c r="C271" s="30">
        <v>2</v>
      </c>
    </row>
    <row r="272" spans="1:3">
      <c r="A272" s="29" t="s">
        <v>7542</v>
      </c>
      <c r="B272" s="30">
        <v>9</v>
      </c>
      <c r="C272" s="30">
        <v>3</v>
      </c>
    </row>
    <row r="273" spans="1:3">
      <c r="A273" s="29" t="s">
        <v>1707</v>
      </c>
      <c r="B273" s="30">
        <v>1</v>
      </c>
      <c r="C273" s="30">
        <v>0</v>
      </c>
    </row>
    <row r="274" spans="1:3">
      <c r="A274" s="29" t="s">
        <v>8133</v>
      </c>
      <c r="B274" s="30">
        <v>3</v>
      </c>
      <c r="C274" s="30">
        <v>3</v>
      </c>
    </row>
    <row r="275" spans="1:3">
      <c r="A275" s="29" t="s">
        <v>8149</v>
      </c>
      <c r="B275" s="30">
        <v>2</v>
      </c>
      <c r="C275" s="30">
        <v>0</v>
      </c>
    </row>
    <row r="276" spans="1:3">
      <c r="A276" s="29" t="s">
        <v>837</v>
      </c>
      <c r="B276" s="30">
        <v>11</v>
      </c>
      <c r="C276" s="30">
        <v>1</v>
      </c>
    </row>
    <row r="277" spans="1:3">
      <c r="A277" s="29" t="s">
        <v>10154</v>
      </c>
      <c r="B277" s="30">
        <v>6</v>
      </c>
      <c r="C277" s="30">
        <v>2</v>
      </c>
    </row>
    <row r="278" spans="1:3">
      <c r="A278" s="29" t="s">
        <v>8292</v>
      </c>
      <c r="B278" s="30">
        <v>1</v>
      </c>
      <c r="C278" s="30">
        <v>1</v>
      </c>
    </row>
    <row r="279" spans="1:3">
      <c r="A279" s="29" t="s">
        <v>345</v>
      </c>
      <c r="B279" s="30">
        <v>15</v>
      </c>
      <c r="C279" s="30">
        <v>0</v>
      </c>
    </row>
    <row r="280" spans="1:3">
      <c r="A280" s="29" t="s">
        <v>8037</v>
      </c>
      <c r="B280" s="30">
        <v>5</v>
      </c>
      <c r="C280" s="30">
        <v>1</v>
      </c>
    </row>
    <row r="281" spans="1:3">
      <c r="A281" s="29" t="s">
        <v>7499</v>
      </c>
      <c r="B281" s="30">
        <v>10</v>
      </c>
      <c r="C281" s="30">
        <v>1</v>
      </c>
    </row>
    <row r="282" spans="1:3">
      <c r="A282" s="29" t="s">
        <v>10182</v>
      </c>
      <c r="B282" s="30">
        <v>2</v>
      </c>
      <c r="C282" s="30">
        <v>1</v>
      </c>
    </row>
    <row r="283" spans="1:3">
      <c r="A283" s="28" t="s">
        <v>1616</v>
      </c>
      <c r="B283" s="30">
        <v>41</v>
      </c>
      <c r="C283" s="30">
        <v>1</v>
      </c>
    </row>
    <row r="284" spans="1:3">
      <c r="A284" s="29" t="s">
        <v>1617</v>
      </c>
      <c r="B284" s="30">
        <v>29</v>
      </c>
      <c r="C284" s="30">
        <v>1</v>
      </c>
    </row>
    <row r="285" spans="1:3">
      <c r="A285" s="29" t="s">
        <v>9876</v>
      </c>
      <c r="B285" s="30">
        <v>2</v>
      </c>
      <c r="C285" s="30">
        <v>0</v>
      </c>
    </row>
    <row r="286" spans="1:3">
      <c r="A286" s="29" t="s">
        <v>8343</v>
      </c>
      <c r="B286" s="30">
        <v>10</v>
      </c>
      <c r="C286" s="30">
        <v>0</v>
      </c>
    </row>
    <row r="287" spans="1:3">
      <c r="A287" s="28" t="s">
        <v>76</v>
      </c>
      <c r="B287" s="30">
        <v>67</v>
      </c>
      <c r="C287" s="30">
        <v>11</v>
      </c>
    </row>
    <row r="288" spans="1:3">
      <c r="A288" s="29" t="s">
        <v>9850</v>
      </c>
      <c r="B288" s="30">
        <v>8</v>
      </c>
      <c r="C288" s="30">
        <v>2</v>
      </c>
    </row>
    <row r="289" spans="1:3">
      <c r="A289" s="29" t="s">
        <v>8298</v>
      </c>
      <c r="B289" s="30">
        <v>11</v>
      </c>
      <c r="C289" s="30">
        <v>5</v>
      </c>
    </row>
    <row r="290" spans="1:3">
      <c r="A290" s="29" t="s">
        <v>8867</v>
      </c>
      <c r="B290" s="30">
        <v>1</v>
      </c>
      <c r="C290" s="30">
        <v>0</v>
      </c>
    </row>
    <row r="291" spans="1:3">
      <c r="A291" s="29" t="s">
        <v>8489</v>
      </c>
      <c r="B291" s="30">
        <v>40</v>
      </c>
      <c r="C291" s="30">
        <v>3</v>
      </c>
    </row>
    <row r="292" spans="1:3">
      <c r="A292" s="29" t="s">
        <v>77</v>
      </c>
      <c r="B292" s="30">
        <v>7</v>
      </c>
      <c r="C292" s="30">
        <v>1</v>
      </c>
    </row>
    <row r="293" spans="1:3">
      <c r="A293" s="28" t="s">
        <v>30</v>
      </c>
      <c r="B293" s="30">
        <v>13</v>
      </c>
      <c r="C293" s="30">
        <v>1</v>
      </c>
    </row>
    <row r="294" spans="1:3">
      <c r="A294" s="29" t="s">
        <v>8113</v>
      </c>
      <c r="B294" s="30">
        <v>2</v>
      </c>
      <c r="C294" s="30">
        <v>0</v>
      </c>
    </row>
    <row r="295" spans="1:3">
      <c r="A295" s="29" t="s">
        <v>31</v>
      </c>
      <c r="B295" s="30">
        <v>11</v>
      </c>
      <c r="C295" s="30">
        <v>1</v>
      </c>
    </row>
    <row r="296" spans="1:3">
      <c r="A296" s="28" t="s">
        <v>8872</v>
      </c>
      <c r="B296" s="30">
        <v>18</v>
      </c>
      <c r="C296" s="30">
        <v>3</v>
      </c>
    </row>
    <row r="297" spans="1:3">
      <c r="A297" s="29" t="s">
        <v>8873</v>
      </c>
      <c r="B297" s="30">
        <v>18</v>
      </c>
      <c r="C297" s="30">
        <v>3</v>
      </c>
    </row>
    <row r="298" spans="1:3">
      <c r="A298" s="28" t="s">
        <v>898</v>
      </c>
      <c r="B298" s="30">
        <v>31</v>
      </c>
      <c r="C298" s="30">
        <v>0</v>
      </c>
    </row>
    <row r="299" spans="1:3">
      <c r="A299" s="29" t="s">
        <v>899</v>
      </c>
      <c r="B299" s="30">
        <v>31</v>
      </c>
      <c r="C299" s="30">
        <v>0</v>
      </c>
    </row>
    <row r="300" spans="1:3">
      <c r="A300" s="28" t="s">
        <v>10597</v>
      </c>
      <c r="B300" s="30">
        <v>3039</v>
      </c>
      <c r="C300" s="30">
        <v>406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C2231"/>
  <sheetViews>
    <sheetView workbookViewId="0">
      <selection activeCell="B32" sqref="B32"/>
    </sheetView>
  </sheetViews>
  <sheetFormatPr defaultColWidth="8.86328125" defaultRowHeight="14.25"/>
  <cols>
    <col min="2" max="2" width="101" bestFit="1" customWidth="1"/>
    <col min="3" max="3" width="24.06640625" bestFit="1" customWidth="1"/>
  </cols>
  <sheetData>
    <row r="2" spans="2:3">
      <c r="B2" s="2" t="s">
        <v>10596</v>
      </c>
      <c r="C2" s="3" t="s">
        <v>10795</v>
      </c>
    </row>
    <row r="3" spans="2:3">
      <c r="B3" s="33" t="s">
        <v>59</v>
      </c>
      <c r="C3" s="5">
        <v>253</v>
      </c>
    </row>
    <row r="4" spans="2:3">
      <c r="B4" s="6" t="s">
        <v>5351</v>
      </c>
      <c r="C4" s="5">
        <v>5</v>
      </c>
    </row>
    <row r="5" spans="2:3">
      <c r="B5" s="32" t="s">
        <v>64</v>
      </c>
      <c r="C5" s="5">
        <v>5</v>
      </c>
    </row>
    <row r="6" spans="2:3">
      <c r="B6" s="6" t="s">
        <v>4528</v>
      </c>
      <c r="C6" s="5">
        <v>5</v>
      </c>
    </row>
    <row r="7" spans="2:3">
      <c r="B7" s="32" t="s">
        <v>4010</v>
      </c>
      <c r="C7" s="5">
        <v>1</v>
      </c>
    </row>
    <row r="8" spans="2:3">
      <c r="B8" s="32" t="s">
        <v>64</v>
      </c>
      <c r="C8" s="5">
        <v>1</v>
      </c>
    </row>
    <row r="9" spans="2:3">
      <c r="B9" s="32" t="s">
        <v>60</v>
      </c>
      <c r="C9" s="5">
        <v>2</v>
      </c>
    </row>
    <row r="10" spans="2:3">
      <c r="B10" s="32" t="s">
        <v>98</v>
      </c>
      <c r="C10" s="5">
        <v>1</v>
      </c>
    </row>
    <row r="11" spans="2:3">
      <c r="B11" s="6" t="s">
        <v>4570</v>
      </c>
      <c r="C11" s="5">
        <v>1</v>
      </c>
    </row>
    <row r="12" spans="2:3">
      <c r="B12" s="32" t="s">
        <v>64</v>
      </c>
      <c r="C12" s="5">
        <v>1</v>
      </c>
    </row>
    <row r="13" spans="2:3">
      <c r="B13" s="6" t="s">
        <v>4843</v>
      </c>
      <c r="C13" s="5">
        <v>2</v>
      </c>
    </row>
    <row r="14" spans="2:3">
      <c r="B14" s="32" t="s">
        <v>64</v>
      </c>
      <c r="C14" s="5">
        <v>2</v>
      </c>
    </row>
    <row r="15" spans="2:3">
      <c r="B15" s="6" t="s">
        <v>8160</v>
      </c>
      <c r="C15" s="5">
        <v>1</v>
      </c>
    </row>
    <row r="16" spans="2:3">
      <c r="B16" s="32" t="s">
        <v>60</v>
      </c>
      <c r="C16" s="5">
        <v>1</v>
      </c>
    </row>
    <row r="17" spans="2:3">
      <c r="B17" s="6" t="s">
        <v>3260</v>
      </c>
      <c r="C17" s="5">
        <v>3</v>
      </c>
    </row>
    <row r="18" spans="2:3">
      <c r="B18" s="32" t="s">
        <v>64</v>
      </c>
      <c r="C18" s="5">
        <v>2</v>
      </c>
    </row>
    <row r="19" spans="2:3">
      <c r="B19" s="32" t="s">
        <v>60</v>
      </c>
      <c r="C19" s="5">
        <v>1</v>
      </c>
    </row>
    <row r="20" spans="2:3">
      <c r="B20" s="6" t="s">
        <v>4662</v>
      </c>
      <c r="C20" s="5">
        <v>3</v>
      </c>
    </row>
    <row r="21" spans="2:3">
      <c r="B21" s="32" t="s">
        <v>64</v>
      </c>
      <c r="C21" s="5">
        <v>2</v>
      </c>
    </row>
    <row r="22" spans="2:3">
      <c r="B22" s="32" t="s">
        <v>60</v>
      </c>
      <c r="C22" s="5">
        <v>1</v>
      </c>
    </row>
    <row r="23" spans="2:3">
      <c r="B23" s="6" t="s">
        <v>4914</v>
      </c>
      <c r="C23" s="5">
        <v>8</v>
      </c>
    </row>
    <row r="24" spans="2:3">
      <c r="B24" s="32" t="s">
        <v>64</v>
      </c>
      <c r="C24" s="5">
        <v>5</v>
      </c>
    </row>
    <row r="25" spans="2:3">
      <c r="B25" s="32" t="s">
        <v>60</v>
      </c>
      <c r="C25" s="5">
        <v>2</v>
      </c>
    </row>
    <row r="26" spans="2:3">
      <c r="B26" s="32" t="s">
        <v>2281</v>
      </c>
      <c r="C26" s="5">
        <v>1</v>
      </c>
    </row>
    <row r="27" spans="2:3">
      <c r="B27" s="6" t="s">
        <v>5795</v>
      </c>
      <c r="C27" s="5">
        <v>1</v>
      </c>
    </row>
    <row r="28" spans="2:3">
      <c r="B28" s="32" t="s">
        <v>64</v>
      </c>
      <c r="C28" s="5">
        <v>1</v>
      </c>
    </row>
    <row r="29" spans="2:3">
      <c r="B29" s="6" t="s">
        <v>4448</v>
      </c>
      <c r="C29" s="5">
        <v>1</v>
      </c>
    </row>
    <row r="30" spans="2:3">
      <c r="B30" s="32" t="s">
        <v>98</v>
      </c>
      <c r="C30" s="5">
        <v>1</v>
      </c>
    </row>
    <row r="31" spans="2:3">
      <c r="B31" s="6" t="s">
        <v>5474</v>
      </c>
      <c r="C31" s="5">
        <v>1</v>
      </c>
    </row>
    <row r="32" spans="2:3">
      <c r="B32" s="32" t="s">
        <v>64</v>
      </c>
      <c r="C32" s="5">
        <v>1</v>
      </c>
    </row>
    <row r="33" spans="2:3">
      <c r="B33" s="6" t="s">
        <v>5152</v>
      </c>
      <c r="C33" s="5">
        <v>4</v>
      </c>
    </row>
    <row r="34" spans="2:3">
      <c r="B34" s="32" t="s">
        <v>64</v>
      </c>
      <c r="C34" s="5">
        <v>2</v>
      </c>
    </row>
    <row r="35" spans="2:3">
      <c r="B35" s="32" t="s">
        <v>60</v>
      </c>
      <c r="C35" s="5">
        <v>1</v>
      </c>
    </row>
    <row r="36" spans="2:3">
      <c r="B36" s="32" t="s">
        <v>98</v>
      </c>
      <c r="C36" s="5">
        <v>1</v>
      </c>
    </row>
    <row r="37" spans="2:3">
      <c r="B37" s="6" t="s">
        <v>5831</v>
      </c>
      <c r="C37" s="5">
        <v>1</v>
      </c>
    </row>
    <row r="38" spans="2:3">
      <c r="B38" s="32" t="s">
        <v>64</v>
      </c>
      <c r="C38" s="5">
        <v>1</v>
      </c>
    </row>
    <row r="39" spans="2:3">
      <c r="B39" s="6" t="s">
        <v>2282</v>
      </c>
      <c r="C39" s="5">
        <v>1</v>
      </c>
    </row>
    <row r="40" spans="2:3">
      <c r="B40" s="32" t="s">
        <v>2281</v>
      </c>
      <c r="C40" s="5">
        <v>1</v>
      </c>
    </row>
    <row r="41" spans="2:3">
      <c r="B41" s="6" t="s">
        <v>4110</v>
      </c>
      <c r="C41" s="5">
        <v>21</v>
      </c>
    </row>
    <row r="42" spans="2:3">
      <c r="B42" s="32" t="s">
        <v>3922</v>
      </c>
      <c r="C42" s="5">
        <v>3</v>
      </c>
    </row>
    <row r="43" spans="2:3">
      <c r="B43" s="32" t="s">
        <v>64</v>
      </c>
      <c r="C43" s="5">
        <v>7</v>
      </c>
    </row>
    <row r="44" spans="2:3">
      <c r="B44" s="32" t="s">
        <v>60</v>
      </c>
      <c r="C44" s="5">
        <v>3</v>
      </c>
    </row>
    <row r="45" spans="2:3">
      <c r="B45" s="32" t="s">
        <v>729</v>
      </c>
      <c r="C45" s="5">
        <v>8</v>
      </c>
    </row>
    <row r="46" spans="2:3">
      <c r="B46" s="6" t="s">
        <v>4176</v>
      </c>
      <c r="C46" s="5">
        <v>2</v>
      </c>
    </row>
    <row r="47" spans="2:3">
      <c r="B47" s="32" t="s">
        <v>3922</v>
      </c>
      <c r="C47" s="5">
        <v>1</v>
      </c>
    </row>
    <row r="48" spans="2:3">
      <c r="B48" s="32" t="s">
        <v>729</v>
      </c>
      <c r="C48" s="5">
        <v>1</v>
      </c>
    </row>
    <row r="49" spans="2:3">
      <c r="B49" s="6" t="s">
        <v>3960</v>
      </c>
      <c r="C49" s="5">
        <v>41</v>
      </c>
    </row>
    <row r="50" spans="2:3">
      <c r="B50" s="32" t="s">
        <v>4010</v>
      </c>
      <c r="C50" s="5">
        <v>2</v>
      </c>
    </row>
    <row r="51" spans="2:3">
      <c r="B51" s="32" t="s">
        <v>3922</v>
      </c>
      <c r="C51" s="5">
        <v>4</v>
      </c>
    </row>
    <row r="52" spans="2:3">
      <c r="B52" s="32" t="s">
        <v>64</v>
      </c>
      <c r="C52" s="5">
        <v>20</v>
      </c>
    </row>
    <row r="53" spans="2:3">
      <c r="B53" s="32" t="s">
        <v>60</v>
      </c>
      <c r="C53" s="5">
        <v>1</v>
      </c>
    </row>
    <row r="54" spans="2:3">
      <c r="B54" s="32" t="s">
        <v>98</v>
      </c>
      <c r="C54" s="5">
        <v>4</v>
      </c>
    </row>
    <row r="55" spans="2:3">
      <c r="B55" s="32" t="s">
        <v>729</v>
      </c>
      <c r="C55" s="5">
        <v>7</v>
      </c>
    </row>
    <row r="56" spans="2:3">
      <c r="B56" s="32" t="s">
        <v>2281</v>
      </c>
      <c r="C56" s="5">
        <v>1</v>
      </c>
    </row>
    <row r="57" spans="2:3">
      <c r="B57" s="32" t="s">
        <v>678</v>
      </c>
      <c r="C57" s="5">
        <v>1</v>
      </c>
    </row>
    <row r="58" spans="2:3">
      <c r="B58" s="32" t="s">
        <v>1495</v>
      </c>
      <c r="C58" s="5">
        <v>1</v>
      </c>
    </row>
    <row r="59" spans="2:3">
      <c r="B59" s="6" t="s">
        <v>1483</v>
      </c>
      <c r="C59" s="5">
        <v>19</v>
      </c>
    </row>
    <row r="60" spans="2:3">
      <c r="B60" s="32" t="s">
        <v>60</v>
      </c>
      <c r="C60" s="5">
        <v>14</v>
      </c>
    </row>
    <row r="61" spans="2:3">
      <c r="B61" s="32" t="s">
        <v>98</v>
      </c>
      <c r="C61" s="5">
        <v>3</v>
      </c>
    </row>
    <row r="62" spans="2:3">
      <c r="B62" s="32" t="s">
        <v>1495</v>
      </c>
      <c r="C62" s="5">
        <v>2</v>
      </c>
    </row>
    <row r="63" spans="2:3">
      <c r="B63" s="6" t="s">
        <v>663</v>
      </c>
      <c r="C63" s="5">
        <v>3</v>
      </c>
    </row>
    <row r="64" spans="2:3">
      <c r="B64" s="32" t="s">
        <v>729</v>
      </c>
      <c r="C64" s="5">
        <v>2</v>
      </c>
    </row>
    <row r="65" spans="2:3">
      <c r="B65" s="32" t="s">
        <v>678</v>
      </c>
      <c r="C65" s="5">
        <v>1</v>
      </c>
    </row>
    <row r="66" spans="2:3">
      <c r="B66" s="6" t="s">
        <v>10519</v>
      </c>
      <c r="C66" s="5">
        <v>2</v>
      </c>
    </row>
    <row r="67" spans="2:3">
      <c r="B67" s="32" t="s">
        <v>60</v>
      </c>
      <c r="C67" s="5">
        <v>2</v>
      </c>
    </row>
    <row r="68" spans="2:3">
      <c r="B68" s="6" t="s">
        <v>8667</v>
      </c>
      <c r="C68" s="5">
        <v>6</v>
      </c>
    </row>
    <row r="69" spans="2:3">
      <c r="B69" s="32" t="s">
        <v>60</v>
      </c>
      <c r="C69" s="5">
        <v>6</v>
      </c>
    </row>
    <row r="70" spans="2:3">
      <c r="B70" s="6" t="s">
        <v>9850</v>
      </c>
      <c r="C70" s="5">
        <v>7</v>
      </c>
    </row>
    <row r="71" spans="2:3">
      <c r="B71" s="32" t="s">
        <v>60</v>
      </c>
      <c r="C71" s="5">
        <v>7</v>
      </c>
    </row>
    <row r="72" spans="2:3">
      <c r="B72" s="6" t="s">
        <v>10196</v>
      </c>
      <c r="C72" s="5">
        <v>2</v>
      </c>
    </row>
    <row r="73" spans="2:3">
      <c r="B73" s="32" t="s">
        <v>1495</v>
      </c>
      <c r="C73" s="5">
        <v>2</v>
      </c>
    </row>
    <row r="74" spans="2:3">
      <c r="B74" s="6" t="s">
        <v>5222</v>
      </c>
      <c r="C74" s="5">
        <v>1</v>
      </c>
    </row>
    <row r="75" spans="2:3">
      <c r="B75" s="32" t="s">
        <v>60</v>
      </c>
      <c r="C75" s="5">
        <v>1</v>
      </c>
    </row>
    <row r="76" spans="2:3">
      <c r="B76" s="6" t="s">
        <v>1617</v>
      </c>
      <c r="C76" s="5">
        <v>2</v>
      </c>
    </row>
    <row r="77" spans="2:3">
      <c r="B77" s="32" t="s">
        <v>60</v>
      </c>
      <c r="C77" s="5">
        <v>2</v>
      </c>
    </row>
    <row r="78" spans="2:3">
      <c r="B78" s="6" t="s">
        <v>137</v>
      </c>
      <c r="C78" s="5">
        <v>3</v>
      </c>
    </row>
    <row r="79" spans="2:3">
      <c r="B79" s="32" t="s">
        <v>60</v>
      </c>
      <c r="C79" s="5">
        <v>3</v>
      </c>
    </row>
    <row r="80" spans="2:3">
      <c r="B80" s="6" t="s">
        <v>7542</v>
      </c>
      <c r="C80" s="5">
        <v>9</v>
      </c>
    </row>
    <row r="81" spans="2:3">
      <c r="B81" s="32" t="s">
        <v>98</v>
      </c>
      <c r="C81" s="5">
        <v>9</v>
      </c>
    </row>
    <row r="82" spans="2:3">
      <c r="B82" s="6" t="s">
        <v>899</v>
      </c>
      <c r="C82" s="5">
        <v>31</v>
      </c>
    </row>
    <row r="83" spans="2:3">
      <c r="B83" s="32" t="s">
        <v>897</v>
      </c>
      <c r="C83" s="5">
        <v>31</v>
      </c>
    </row>
    <row r="84" spans="2:3">
      <c r="B84" s="6" t="s">
        <v>8298</v>
      </c>
      <c r="C84" s="5">
        <v>1</v>
      </c>
    </row>
    <row r="85" spans="2:3">
      <c r="B85" s="32" t="s">
        <v>60</v>
      </c>
      <c r="C85" s="5">
        <v>1</v>
      </c>
    </row>
    <row r="86" spans="2:3">
      <c r="B86" s="6" t="s">
        <v>5254</v>
      </c>
      <c r="C86" s="5">
        <v>3</v>
      </c>
    </row>
    <row r="87" spans="2:3">
      <c r="B87" s="32" t="s">
        <v>64</v>
      </c>
      <c r="C87" s="5">
        <v>3</v>
      </c>
    </row>
    <row r="88" spans="2:3">
      <c r="B88" s="6" t="s">
        <v>8867</v>
      </c>
      <c r="C88" s="5">
        <v>1</v>
      </c>
    </row>
    <row r="89" spans="2:3">
      <c r="B89" s="32" t="s">
        <v>3922</v>
      </c>
      <c r="C89" s="5">
        <v>1</v>
      </c>
    </row>
    <row r="90" spans="2:3">
      <c r="B90" s="6" t="s">
        <v>6050</v>
      </c>
      <c r="C90" s="5">
        <v>1</v>
      </c>
    </row>
    <row r="91" spans="2:3">
      <c r="B91" s="32" t="s">
        <v>64</v>
      </c>
      <c r="C91" s="5">
        <v>1</v>
      </c>
    </row>
    <row r="92" spans="2:3">
      <c r="B92" s="6" t="s">
        <v>8489</v>
      </c>
      <c r="C92" s="5">
        <v>24</v>
      </c>
    </row>
    <row r="93" spans="2:3">
      <c r="B93" s="32" t="s">
        <v>4010</v>
      </c>
      <c r="C93" s="5">
        <v>15</v>
      </c>
    </row>
    <row r="94" spans="2:3">
      <c r="B94" s="32" t="s">
        <v>64</v>
      </c>
      <c r="C94" s="5">
        <v>7</v>
      </c>
    </row>
    <row r="95" spans="2:3">
      <c r="B95" s="32" t="s">
        <v>98</v>
      </c>
      <c r="C95" s="5">
        <v>1</v>
      </c>
    </row>
    <row r="96" spans="2:3">
      <c r="B96" s="32" t="s">
        <v>1495</v>
      </c>
      <c r="C96" s="5">
        <v>1</v>
      </c>
    </row>
    <row r="97" spans="2:3">
      <c r="B97" s="6" t="s">
        <v>6150</v>
      </c>
      <c r="C97" s="5">
        <v>1</v>
      </c>
    </row>
    <row r="98" spans="2:3">
      <c r="B98" s="32" t="s">
        <v>64</v>
      </c>
      <c r="C98" s="5">
        <v>1</v>
      </c>
    </row>
    <row r="99" spans="2:3">
      <c r="B99" s="6" t="s">
        <v>3916</v>
      </c>
      <c r="C99" s="5">
        <v>12</v>
      </c>
    </row>
    <row r="100" spans="2:3">
      <c r="B100" s="32" t="s">
        <v>3922</v>
      </c>
      <c r="C100" s="5">
        <v>5</v>
      </c>
    </row>
    <row r="101" spans="2:3">
      <c r="B101" s="32" t="s">
        <v>64</v>
      </c>
      <c r="C101" s="5">
        <v>4</v>
      </c>
    </row>
    <row r="102" spans="2:3">
      <c r="B102" s="32" t="s">
        <v>98</v>
      </c>
      <c r="C102" s="5">
        <v>1</v>
      </c>
    </row>
    <row r="103" spans="2:3">
      <c r="B103" s="32" t="s">
        <v>729</v>
      </c>
      <c r="C103" s="5">
        <v>2</v>
      </c>
    </row>
    <row r="104" spans="2:3">
      <c r="B104" s="6" t="s">
        <v>1219</v>
      </c>
      <c r="C104" s="5">
        <v>2</v>
      </c>
    </row>
    <row r="105" spans="2:3">
      <c r="B105" s="32" t="s">
        <v>60</v>
      </c>
      <c r="C105" s="5">
        <v>2</v>
      </c>
    </row>
    <row r="106" spans="2:3">
      <c r="B106" s="6" t="s">
        <v>3181</v>
      </c>
      <c r="C106" s="5">
        <v>1</v>
      </c>
    </row>
    <row r="107" spans="2:3">
      <c r="B107" s="32" t="s">
        <v>60</v>
      </c>
      <c r="C107" s="5">
        <v>1</v>
      </c>
    </row>
    <row r="108" spans="2:3">
      <c r="B108" s="6" t="s">
        <v>2171</v>
      </c>
      <c r="C108" s="5">
        <v>2</v>
      </c>
    </row>
    <row r="109" spans="2:3">
      <c r="B109" s="32" t="s">
        <v>64</v>
      </c>
      <c r="C109" s="5">
        <v>1</v>
      </c>
    </row>
    <row r="110" spans="2:3">
      <c r="B110" s="32" t="s">
        <v>98</v>
      </c>
      <c r="C110" s="5">
        <v>1</v>
      </c>
    </row>
    <row r="111" spans="2:3">
      <c r="B111" s="6" t="s">
        <v>4789</v>
      </c>
      <c r="C111" s="5">
        <v>1</v>
      </c>
    </row>
    <row r="112" spans="2:3">
      <c r="B112" s="32" t="s">
        <v>60</v>
      </c>
      <c r="C112" s="5">
        <v>1</v>
      </c>
    </row>
    <row r="113" spans="2:3">
      <c r="B113" s="6" t="s">
        <v>5266</v>
      </c>
      <c r="C113" s="5">
        <v>1</v>
      </c>
    </row>
    <row r="114" spans="2:3">
      <c r="B114" s="32" t="s">
        <v>64</v>
      </c>
      <c r="C114" s="5">
        <v>1</v>
      </c>
    </row>
    <row r="115" spans="2:3">
      <c r="B115" s="6" t="s">
        <v>4190</v>
      </c>
      <c r="C115" s="5">
        <v>6</v>
      </c>
    </row>
    <row r="116" spans="2:3">
      <c r="B116" s="32" t="s">
        <v>3922</v>
      </c>
      <c r="C116" s="5">
        <v>4</v>
      </c>
    </row>
    <row r="117" spans="2:3">
      <c r="B117" s="32" t="s">
        <v>60</v>
      </c>
      <c r="C117" s="5">
        <v>2</v>
      </c>
    </row>
    <row r="118" spans="2:3">
      <c r="B118" s="6" t="s">
        <v>77</v>
      </c>
      <c r="C118" s="5">
        <v>3</v>
      </c>
    </row>
    <row r="119" spans="2:3">
      <c r="B119" s="32" t="s">
        <v>64</v>
      </c>
      <c r="C119" s="5">
        <v>2</v>
      </c>
    </row>
    <row r="120" spans="2:3">
      <c r="B120" s="32" t="s">
        <v>98</v>
      </c>
      <c r="C120" s="5">
        <v>1</v>
      </c>
    </row>
    <row r="121" spans="2:3">
      <c r="B121" s="6" t="s">
        <v>6294</v>
      </c>
      <c r="C121" s="5">
        <v>1</v>
      </c>
    </row>
    <row r="122" spans="2:3">
      <c r="B122" s="32" t="s">
        <v>4010</v>
      </c>
      <c r="C122" s="5">
        <v>1</v>
      </c>
    </row>
    <row r="123" spans="2:3">
      <c r="B123" s="6" t="s">
        <v>8037</v>
      </c>
      <c r="C123" s="5">
        <v>5</v>
      </c>
    </row>
    <row r="124" spans="2:3">
      <c r="B124" s="32" t="s">
        <v>64</v>
      </c>
      <c r="C124" s="5">
        <v>4</v>
      </c>
    </row>
    <row r="125" spans="2:3">
      <c r="B125" s="32" t="s">
        <v>1495</v>
      </c>
      <c r="C125" s="5">
        <v>1</v>
      </c>
    </row>
    <row r="126" spans="2:3">
      <c r="B126" s="6" t="s">
        <v>31</v>
      </c>
      <c r="C126" s="5">
        <v>2</v>
      </c>
    </row>
    <row r="127" spans="2:3">
      <c r="B127" s="32" t="s">
        <v>64</v>
      </c>
      <c r="C127" s="5">
        <v>1</v>
      </c>
    </row>
    <row r="128" spans="2:3">
      <c r="B128" s="32" t="s">
        <v>60</v>
      </c>
      <c r="C128" s="5">
        <v>1</v>
      </c>
    </row>
    <row r="129" spans="2:3">
      <c r="B129" s="4" t="s">
        <v>88</v>
      </c>
      <c r="C129" s="5">
        <v>30</v>
      </c>
    </row>
    <row r="130" spans="2:3">
      <c r="B130" s="6" t="s">
        <v>5565</v>
      </c>
      <c r="C130" s="5">
        <v>1</v>
      </c>
    </row>
    <row r="131" spans="2:3">
      <c r="B131" s="32" t="s">
        <v>1133</v>
      </c>
      <c r="C131" s="5">
        <v>1</v>
      </c>
    </row>
    <row r="132" spans="2:3">
      <c r="B132" s="6" t="s">
        <v>2288</v>
      </c>
      <c r="C132" s="5">
        <v>2</v>
      </c>
    </row>
    <row r="133" spans="2:3">
      <c r="B133" s="32" t="s">
        <v>2092</v>
      </c>
      <c r="C133" s="5">
        <v>1</v>
      </c>
    </row>
    <row r="134" spans="2:3">
      <c r="B134" s="32" t="s">
        <v>1133</v>
      </c>
      <c r="C134" s="5">
        <v>1</v>
      </c>
    </row>
    <row r="135" spans="2:3">
      <c r="B135" s="6" t="s">
        <v>3798</v>
      </c>
      <c r="C135" s="5">
        <v>2</v>
      </c>
    </row>
    <row r="136" spans="2:3">
      <c r="B136" s="32" t="s">
        <v>1225</v>
      </c>
      <c r="C136" s="5">
        <v>2</v>
      </c>
    </row>
    <row r="137" spans="2:3">
      <c r="B137" s="6" t="s">
        <v>2247</v>
      </c>
      <c r="C137" s="5">
        <v>1</v>
      </c>
    </row>
    <row r="138" spans="2:3">
      <c r="B138" s="32" t="s">
        <v>2245</v>
      </c>
      <c r="C138" s="5">
        <v>1</v>
      </c>
    </row>
    <row r="139" spans="2:3">
      <c r="B139" s="6" t="s">
        <v>2252</v>
      </c>
      <c r="C139" s="5">
        <v>1</v>
      </c>
    </row>
    <row r="140" spans="2:3">
      <c r="B140" s="32" t="s">
        <v>1133</v>
      </c>
      <c r="C140" s="5">
        <v>1</v>
      </c>
    </row>
    <row r="141" spans="2:3">
      <c r="B141" s="6" t="s">
        <v>2258</v>
      </c>
      <c r="C141" s="5">
        <v>4</v>
      </c>
    </row>
    <row r="142" spans="2:3">
      <c r="B142" s="32" t="s">
        <v>1133</v>
      </c>
      <c r="C142" s="5">
        <v>4</v>
      </c>
    </row>
    <row r="143" spans="2:3">
      <c r="B143" s="6" t="s">
        <v>2275</v>
      </c>
      <c r="C143" s="5">
        <v>1</v>
      </c>
    </row>
    <row r="144" spans="2:3">
      <c r="B144" s="32" t="s">
        <v>2092</v>
      </c>
      <c r="C144" s="5">
        <v>1</v>
      </c>
    </row>
    <row r="145" spans="2:3">
      <c r="B145" s="6" t="s">
        <v>5918</v>
      </c>
      <c r="C145" s="5">
        <v>1</v>
      </c>
    </row>
    <row r="146" spans="2:3">
      <c r="B146" s="32" t="s">
        <v>89</v>
      </c>
      <c r="C146" s="5">
        <v>1</v>
      </c>
    </row>
    <row r="147" spans="2:3">
      <c r="B147" s="6" t="s">
        <v>3077</v>
      </c>
      <c r="C147" s="5">
        <v>2</v>
      </c>
    </row>
    <row r="148" spans="2:3">
      <c r="B148" s="32" t="s">
        <v>1133</v>
      </c>
      <c r="C148" s="5">
        <v>2</v>
      </c>
    </row>
    <row r="149" spans="2:3">
      <c r="B149" s="6" t="s">
        <v>6763</v>
      </c>
      <c r="C149" s="5">
        <v>1</v>
      </c>
    </row>
    <row r="150" spans="2:3">
      <c r="B150" s="32" t="s">
        <v>1225</v>
      </c>
      <c r="C150" s="5">
        <v>1</v>
      </c>
    </row>
    <row r="151" spans="2:3">
      <c r="B151" s="6" t="s">
        <v>3181</v>
      </c>
      <c r="C151" s="5">
        <v>1</v>
      </c>
    </row>
    <row r="152" spans="2:3">
      <c r="B152" s="32" t="s">
        <v>2092</v>
      </c>
      <c r="C152" s="5">
        <v>1</v>
      </c>
    </row>
    <row r="153" spans="2:3">
      <c r="B153" s="6" t="s">
        <v>1980</v>
      </c>
      <c r="C153" s="5">
        <v>1</v>
      </c>
    </row>
    <row r="154" spans="2:3">
      <c r="B154" s="32" t="s">
        <v>2092</v>
      </c>
      <c r="C154" s="5">
        <v>1</v>
      </c>
    </row>
    <row r="155" spans="2:3">
      <c r="B155" s="6" t="s">
        <v>1226</v>
      </c>
      <c r="C155" s="5">
        <v>1</v>
      </c>
    </row>
    <row r="156" spans="2:3">
      <c r="B156" s="32" t="s">
        <v>1225</v>
      </c>
      <c r="C156" s="5">
        <v>1</v>
      </c>
    </row>
    <row r="157" spans="2:3">
      <c r="B157" s="6" t="s">
        <v>77</v>
      </c>
      <c r="C157" s="5">
        <v>2</v>
      </c>
    </row>
    <row r="158" spans="2:3">
      <c r="B158" s="32" t="s">
        <v>89</v>
      </c>
      <c r="C158" s="5">
        <v>2</v>
      </c>
    </row>
    <row r="159" spans="2:3">
      <c r="B159" s="6" t="s">
        <v>495</v>
      </c>
      <c r="C159" s="5">
        <v>6</v>
      </c>
    </row>
    <row r="160" spans="2:3">
      <c r="B160" s="32" t="s">
        <v>89</v>
      </c>
      <c r="C160" s="5">
        <v>6</v>
      </c>
    </row>
    <row r="161" spans="2:3">
      <c r="B161" s="6" t="s">
        <v>4512</v>
      </c>
      <c r="C161" s="5">
        <v>1</v>
      </c>
    </row>
    <row r="162" spans="2:3">
      <c r="B162" s="32" t="s">
        <v>1225</v>
      </c>
      <c r="C162" s="5">
        <v>1</v>
      </c>
    </row>
    <row r="163" spans="2:3">
      <c r="B163" s="6" t="s">
        <v>10182</v>
      </c>
      <c r="C163" s="5">
        <v>1</v>
      </c>
    </row>
    <row r="164" spans="2:3">
      <c r="B164" s="32" t="s">
        <v>2245</v>
      </c>
      <c r="C164" s="5">
        <v>1</v>
      </c>
    </row>
    <row r="165" spans="2:3">
      <c r="B165" s="6" t="s">
        <v>1135</v>
      </c>
      <c r="C165" s="5">
        <v>1</v>
      </c>
    </row>
    <row r="166" spans="2:3">
      <c r="B166" s="32" t="s">
        <v>1133</v>
      </c>
      <c r="C166" s="5">
        <v>1</v>
      </c>
    </row>
    <row r="167" spans="2:3">
      <c r="B167" s="4" t="s">
        <v>115</v>
      </c>
      <c r="C167" s="5">
        <v>322</v>
      </c>
    </row>
    <row r="168" spans="2:3">
      <c r="B168" s="6" t="s">
        <v>3578</v>
      </c>
      <c r="C168" s="5">
        <v>13</v>
      </c>
    </row>
    <row r="169" spans="2:3">
      <c r="B169" s="32" t="s">
        <v>116</v>
      </c>
      <c r="C169" s="5">
        <v>1</v>
      </c>
    </row>
    <row r="170" spans="2:3">
      <c r="B170" s="32" t="s">
        <v>405</v>
      </c>
      <c r="C170" s="5">
        <v>5</v>
      </c>
    </row>
    <row r="171" spans="2:3">
      <c r="B171" s="32" t="s">
        <v>3365</v>
      </c>
      <c r="C171" s="5">
        <v>1</v>
      </c>
    </row>
    <row r="172" spans="2:3">
      <c r="B172" s="32" t="s">
        <v>1580</v>
      </c>
      <c r="C172" s="5">
        <v>2</v>
      </c>
    </row>
    <row r="173" spans="2:3">
      <c r="B173" s="32" t="s">
        <v>176</v>
      </c>
      <c r="C173" s="5">
        <v>1</v>
      </c>
    </row>
    <row r="174" spans="2:3">
      <c r="B174" s="32" t="s">
        <v>322</v>
      </c>
      <c r="C174" s="5">
        <v>1</v>
      </c>
    </row>
    <row r="175" spans="2:3">
      <c r="B175" s="32" t="s">
        <v>702</v>
      </c>
      <c r="C175" s="5">
        <v>1</v>
      </c>
    </row>
    <row r="176" spans="2:3">
      <c r="B176" s="32" t="s">
        <v>326</v>
      </c>
      <c r="C176" s="5">
        <v>1</v>
      </c>
    </row>
    <row r="177" spans="2:3">
      <c r="B177" s="6" t="s">
        <v>3756</v>
      </c>
      <c r="C177" s="5">
        <v>3</v>
      </c>
    </row>
    <row r="178" spans="2:3">
      <c r="B178" s="32" t="s">
        <v>405</v>
      </c>
      <c r="C178" s="5">
        <v>1</v>
      </c>
    </row>
    <row r="179" spans="2:3">
      <c r="B179" s="32" t="s">
        <v>176</v>
      </c>
      <c r="C179" s="5">
        <v>2</v>
      </c>
    </row>
    <row r="180" spans="2:3">
      <c r="B180" s="6" t="s">
        <v>3777</v>
      </c>
      <c r="C180" s="5">
        <v>2</v>
      </c>
    </row>
    <row r="181" spans="2:3">
      <c r="B181" s="32" t="s">
        <v>405</v>
      </c>
      <c r="C181" s="5">
        <v>1</v>
      </c>
    </row>
    <row r="182" spans="2:3">
      <c r="B182" s="32" t="s">
        <v>326</v>
      </c>
      <c r="C182" s="5">
        <v>1</v>
      </c>
    </row>
    <row r="183" spans="2:3">
      <c r="B183" s="6" t="s">
        <v>4570</v>
      </c>
      <c r="C183" s="5">
        <v>1</v>
      </c>
    </row>
    <row r="184" spans="2:3">
      <c r="B184" s="32" t="s">
        <v>405</v>
      </c>
      <c r="C184" s="5">
        <v>1</v>
      </c>
    </row>
    <row r="185" spans="2:3">
      <c r="B185" s="6" t="s">
        <v>5748</v>
      </c>
      <c r="C185" s="5">
        <v>1</v>
      </c>
    </row>
    <row r="186" spans="2:3">
      <c r="B186" s="32" t="s">
        <v>1580</v>
      </c>
      <c r="C186" s="5">
        <v>1</v>
      </c>
    </row>
    <row r="187" spans="2:3">
      <c r="B187" s="6" t="s">
        <v>3222</v>
      </c>
      <c r="C187" s="5">
        <v>9</v>
      </c>
    </row>
    <row r="188" spans="2:3">
      <c r="B188" s="32" t="s">
        <v>405</v>
      </c>
      <c r="C188" s="5">
        <v>3</v>
      </c>
    </row>
    <row r="189" spans="2:3">
      <c r="B189" s="32" t="s">
        <v>176</v>
      </c>
      <c r="C189" s="5">
        <v>1</v>
      </c>
    </row>
    <row r="190" spans="2:3">
      <c r="B190" s="32" t="s">
        <v>326</v>
      </c>
      <c r="C190" s="5">
        <v>2</v>
      </c>
    </row>
    <row r="191" spans="2:3">
      <c r="B191" s="32" t="s">
        <v>129</v>
      </c>
      <c r="C191" s="5">
        <v>3</v>
      </c>
    </row>
    <row r="192" spans="2:3">
      <c r="B192" s="6" t="s">
        <v>3814</v>
      </c>
      <c r="C192" s="5">
        <v>2</v>
      </c>
    </row>
    <row r="193" spans="2:3">
      <c r="B193" s="32" t="s">
        <v>116</v>
      </c>
      <c r="C193" s="5">
        <v>2</v>
      </c>
    </row>
    <row r="194" spans="2:3">
      <c r="B194" s="6" t="s">
        <v>3260</v>
      </c>
      <c r="C194" s="5">
        <v>15</v>
      </c>
    </row>
    <row r="195" spans="2:3">
      <c r="B195" s="32" t="s">
        <v>116</v>
      </c>
      <c r="C195" s="5">
        <v>1</v>
      </c>
    </row>
    <row r="196" spans="2:3">
      <c r="B196" s="32" t="s">
        <v>405</v>
      </c>
      <c r="C196" s="5">
        <v>5</v>
      </c>
    </row>
    <row r="197" spans="2:3">
      <c r="B197" s="32" t="s">
        <v>1580</v>
      </c>
      <c r="C197" s="5">
        <v>1</v>
      </c>
    </row>
    <row r="198" spans="2:3">
      <c r="B198" s="32" t="s">
        <v>176</v>
      </c>
      <c r="C198" s="5">
        <v>1</v>
      </c>
    </row>
    <row r="199" spans="2:3">
      <c r="B199" s="32" t="s">
        <v>322</v>
      </c>
      <c r="C199" s="5">
        <v>1</v>
      </c>
    </row>
    <row r="200" spans="2:3">
      <c r="B200" s="32" t="s">
        <v>326</v>
      </c>
      <c r="C200" s="5">
        <v>5</v>
      </c>
    </row>
    <row r="201" spans="2:3">
      <c r="B201" s="32" t="s">
        <v>129</v>
      </c>
      <c r="C201" s="5">
        <v>1</v>
      </c>
    </row>
    <row r="202" spans="2:3">
      <c r="B202" s="6" t="s">
        <v>3335</v>
      </c>
      <c r="C202" s="5">
        <v>13</v>
      </c>
    </row>
    <row r="203" spans="2:3">
      <c r="B203" s="32" t="s">
        <v>116</v>
      </c>
      <c r="C203" s="5">
        <v>1</v>
      </c>
    </row>
    <row r="204" spans="2:3">
      <c r="B204" s="32" t="s">
        <v>405</v>
      </c>
      <c r="C204" s="5">
        <v>3</v>
      </c>
    </row>
    <row r="205" spans="2:3">
      <c r="B205" s="32" t="s">
        <v>3365</v>
      </c>
      <c r="C205" s="5">
        <v>1</v>
      </c>
    </row>
    <row r="206" spans="2:3">
      <c r="B206" s="32" t="s">
        <v>1580</v>
      </c>
      <c r="C206" s="5">
        <v>2</v>
      </c>
    </row>
    <row r="207" spans="2:3">
      <c r="B207" s="32" t="s">
        <v>3352</v>
      </c>
      <c r="C207" s="5">
        <v>1</v>
      </c>
    </row>
    <row r="208" spans="2:3">
      <c r="B208" s="32" t="s">
        <v>176</v>
      </c>
      <c r="C208" s="5">
        <v>1</v>
      </c>
    </row>
    <row r="209" spans="2:3">
      <c r="B209" s="32" t="s">
        <v>322</v>
      </c>
      <c r="C209" s="5">
        <v>1</v>
      </c>
    </row>
    <row r="210" spans="2:3">
      <c r="B210" s="32" t="s">
        <v>326</v>
      </c>
      <c r="C210" s="5">
        <v>3</v>
      </c>
    </row>
    <row r="211" spans="2:3">
      <c r="B211" s="6" t="s">
        <v>3385</v>
      </c>
      <c r="C211" s="5">
        <v>8</v>
      </c>
    </row>
    <row r="212" spans="2:3">
      <c r="B212" s="32" t="s">
        <v>405</v>
      </c>
      <c r="C212" s="5">
        <v>3</v>
      </c>
    </row>
    <row r="213" spans="2:3">
      <c r="B213" s="32" t="s">
        <v>1580</v>
      </c>
      <c r="C213" s="5">
        <v>1</v>
      </c>
    </row>
    <row r="214" spans="2:3">
      <c r="B214" s="32" t="s">
        <v>322</v>
      </c>
      <c r="C214" s="5">
        <v>1</v>
      </c>
    </row>
    <row r="215" spans="2:3">
      <c r="B215" s="32" t="s">
        <v>326</v>
      </c>
      <c r="C215" s="5">
        <v>3</v>
      </c>
    </row>
    <row r="216" spans="2:3">
      <c r="B216" s="6" t="s">
        <v>3410</v>
      </c>
      <c r="C216" s="5">
        <v>14</v>
      </c>
    </row>
    <row r="217" spans="2:3">
      <c r="B217" s="32" t="s">
        <v>116</v>
      </c>
      <c r="C217" s="5">
        <v>1</v>
      </c>
    </row>
    <row r="218" spans="2:3">
      <c r="B218" s="32" t="s">
        <v>405</v>
      </c>
      <c r="C218" s="5">
        <v>5</v>
      </c>
    </row>
    <row r="219" spans="2:3">
      <c r="B219" s="32" t="s">
        <v>3365</v>
      </c>
      <c r="C219" s="5">
        <v>1</v>
      </c>
    </row>
    <row r="220" spans="2:3">
      <c r="B220" s="32" t="s">
        <v>1580</v>
      </c>
      <c r="C220" s="5">
        <v>2</v>
      </c>
    </row>
    <row r="221" spans="2:3">
      <c r="B221" s="32" t="s">
        <v>176</v>
      </c>
      <c r="C221" s="5">
        <v>1</v>
      </c>
    </row>
    <row r="222" spans="2:3">
      <c r="B222" s="32" t="s">
        <v>322</v>
      </c>
      <c r="C222" s="5">
        <v>1</v>
      </c>
    </row>
    <row r="223" spans="2:3">
      <c r="B223" s="32" t="s">
        <v>326</v>
      </c>
      <c r="C223" s="5">
        <v>3</v>
      </c>
    </row>
    <row r="224" spans="2:3">
      <c r="B224" s="6" t="s">
        <v>3443</v>
      </c>
      <c r="C224" s="5">
        <v>13</v>
      </c>
    </row>
    <row r="225" spans="2:3">
      <c r="B225" s="32" t="s">
        <v>116</v>
      </c>
      <c r="C225" s="5">
        <v>1</v>
      </c>
    </row>
    <row r="226" spans="2:3">
      <c r="B226" s="32" t="s">
        <v>405</v>
      </c>
      <c r="C226" s="5">
        <v>3</v>
      </c>
    </row>
    <row r="227" spans="2:3">
      <c r="B227" s="32" t="s">
        <v>1580</v>
      </c>
      <c r="C227" s="5">
        <v>2</v>
      </c>
    </row>
    <row r="228" spans="2:3">
      <c r="B228" s="32" t="s">
        <v>3352</v>
      </c>
      <c r="C228" s="5">
        <v>1</v>
      </c>
    </row>
    <row r="229" spans="2:3">
      <c r="B229" s="32" t="s">
        <v>176</v>
      </c>
      <c r="C229" s="5">
        <v>1</v>
      </c>
    </row>
    <row r="230" spans="2:3">
      <c r="B230" s="32" t="s">
        <v>322</v>
      </c>
      <c r="C230" s="5">
        <v>1</v>
      </c>
    </row>
    <row r="231" spans="2:3">
      <c r="B231" s="32" t="s">
        <v>326</v>
      </c>
      <c r="C231" s="5">
        <v>3</v>
      </c>
    </row>
    <row r="232" spans="2:3">
      <c r="B232" s="32" t="s">
        <v>129</v>
      </c>
      <c r="C232" s="5">
        <v>1</v>
      </c>
    </row>
    <row r="233" spans="2:3">
      <c r="B233" s="6" t="s">
        <v>3496</v>
      </c>
      <c r="C233" s="5">
        <v>14</v>
      </c>
    </row>
    <row r="234" spans="2:3">
      <c r="B234" s="32" t="s">
        <v>116</v>
      </c>
      <c r="C234" s="5">
        <v>4</v>
      </c>
    </row>
    <row r="235" spans="2:3">
      <c r="B235" s="32" t="s">
        <v>405</v>
      </c>
      <c r="C235" s="5">
        <v>3</v>
      </c>
    </row>
    <row r="236" spans="2:3">
      <c r="B236" s="32" t="s">
        <v>3365</v>
      </c>
      <c r="C236" s="5">
        <v>1</v>
      </c>
    </row>
    <row r="237" spans="2:3">
      <c r="B237" s="32" t="s">
        <v>1580</v>
      </c>
      <c r="C237" s="5">
        <v>1</v>
      </c>
    </row>
    <row r="238" spans="2:3">
      <c r="B238" s="32" t="s">
        <v>176</v>
      </c>
      <c r="C238" s="5">
        <v>1</v>
      </c>
    </row>
    <row r="239" spans="2:3">
      <c r="B239" s="32" t="s">
        <v>326</v>
      </c>
      <c r="C239" s="5">
        <v>2</v>
      </c>
    </row>
    <row r="240" spans="2:3">
      <c r="B240" s="32" t="s">
        <v>129</v>
      </c>
      <c r="C240" s="5">
        <v>2</v>
      </c>
    </row>
    <row r="241" spans="2:3">
      <c r="B241" s="6" t="s">
        <v>1362</v>
      </c>
      <c r="C241" s="5">
        <v>1</v>
      </c>
    </row>
    <row r="242" spans="2:3">
      <c r="B242" s="32" t="s">
        <v>176</v>
      </c>
      <c r="C242" s="5">
        <v>1</v>
      </c>
    </row>
    <row r="243" spans="2:3">
      <c r="B243" s="6" t="s">
        <v>3615</v>
      </c>
      <c r="C243" s="5">
        <v>6</v>
      </c>
    </row>
    <row r="244" spans="2:3">
      <c r="B244" s="32" t="s">
        <v>116</v>
      </c>
      <c r="C244" s="5">
        <v>1</v>
      </c>
    </row>
    <row r="245" spans="2:3">
      <c r="B245" s="32" t="s">
        <v>405</v>
      </c>
      <c r="C245" s="5">
        <v>3</v>
      </c>
    </row>
    <row r="246" spans="2:3">
      <c r="B246" s="32" t="s">
        <v>326</v>
      </c>
      <c r="C246" s="5">
        <v>2</v>
      </c>
    </row>
    <row r="247" spans="2:3">
      <c r="B247" s="6" t="s">
        <v>663</v>
      </c>
      <c r="C247" s="5">
        <v>2</v>
      </c>
    </row>
    <row r="248" spans="2:3">
      <c r="B248" s="32" t="s">
        <v>405</v>
      </c>
      <c r="C248" s="5">
        <v>1</v>
      </c>
    </row>
    <row r="249" spans="2:3">
      <c r="B249" s="32" t="s">
        <v>702</v>
      </c>
      <c r="C249" s="5">
        <v>1</v>
      </c>
    </row>
    <row r="250" spans="2:3">
      <c r="B250" s="6" t="s">
        <v>1722</v>
      </c>
      <c r="C250" s="5">
        <v>2</v>
      </c>
    </row>
    <row r="251" spans="2:3">
      <c r="B251" s="32" t="s">
        <v>702</v>
      </c>
      <c r="C251" s="5">
        <v>2</v>
      </c>
    </row>
    <row r="252" spans="2:3">
      <c r="B252" s="6" t="s">
        <v>1730</v>
      </c>
      <c r="C252" s="5">
        <v>3</v>
      </c>
    </row>
    <row r="253" spans="2:3">
      <c r="B253" s="32" t="s">
        <v>176</v>
      </c>
      <c r="C253" s="5">
        <v>2</v>
      </c>
    </row>
    <row r="254" spans="2:3">
      <c r="B254" s="32" t="s">
        <v>322</v>
      </c>
      <c r="C254" s="5">
        <v>1</v>
      </c>
    </row>
    <row r="255" spans="2:3">
      <c r="B255" s="6" t="s">
        <v>426</v>
      </c>
      <c r="C255" s="5">
        <v>6</v>
      </c>
    </row>
    <row r="256" spans="2:3">
      <c r="B256" s="32" t="s">
        <v>176</v>
      </c>
      <c r="C256" s="5">
        <v>5</v>
      </c>
    </row>
    <row r="257" spans="2:3">
      <c r="B257" s="32" t="s">
        <v>322</v>
      </c>
      <c r="C257" s="5">
        <v>1</v>
      </c>
    </row>
    <row r="258" spans="2:3">
      <c r="B258" s="6" t="s">
        <v>10265</v>
      </c>
      <c r="C258" s="5">
        <v>1</v>
      </c>
    </row>
    <row r="259" spans="2:3">
      <c r="B259" s="32" t="s">
        <v>326</v>
      </c>
      <c r="C259" s="5">
        <v>1</v>
      </c>
    </row>
    <row r="260" spans="2:3">
      <c r="B260" s="6" t="s">
        <v>9692</v>
      </c>
      <c r="C260" s="5">
        <v>3</v>
      </c>
    </row>
    <row r="261" spans="2:3">
      <c r="B261" s="32" t="s">
        <v>405</v>
      </c>
      <c r="C261" s="5">
        <v>1</v>
      </c>
    </row>
    <row r="262" spans="2:3">
      <c r="B262" s="32" t="s">
        <v>1580</v>
      </c>
      <c r="C262" s="5">
        <v>1</v>
      </c>
    </row>
    <row r="263" spans="2:3">
      <c r="B263" s="32" t="s">
        <v>702</v>
      </c>
      <c r="C263" s="5">
        <v>1</v>
      </c>
    </row>
    <row r="264" spans="2:3">
      <c r="B264" s="6" t="s">
        <v>9600</v>
      </c>
      <c r="C264" s="5">
        <v>3</v>
      </c>
    </row>
    <row r="265" spans="2:3">
      <c r="B265" s="32" t="s">
        <v>116</v>
      </c>
      <c r="C265" s="5">
        <v>1</v>
      </c>
    </row>
    <row r="266" spans="2:3">
      <c r="B266" s="32" t="s">
        <v>405</v>
      </c>
      <c r="C266" s="5">
        <v>1</v>
      </c>
    </row>
    <row r="267" spans="2:3">
      <c r="B267" s="32" t="s">
        <v>176</v>
      </c>
      <c r="C267" s="5">
        <v>1</v>
      </c>
    </row>
    <row r="268" spans="2:3">
      <c r="B268" s="6" t="s">
        <v>9256</v>
      </c>
      <c r="C268" s="5">
        <v>16</v>
      </c>
    </row>
    <row r="269" spans="2:3">
      <c r="B269" s="32" t="s">
        <v>116</v>
      </c>
      <c r="C269" s="5">
        <v>3</v>
      </c>
    </row>
    <row r="270" spans="2:3">
      <c r="B270" s="32" t="s">
        <v>405</v>
      </c>
      <c r="C270" s="5">
        <v>3</v>
      </c>
    </row>
    <row r="271" spans="2:3">
      <c r="B271" s="32" t="s">
        <v>3365</v>
      </c>
      <c r="C271" s="5">
        <v>1</v>
      </c>
    </row>
    <row r="272" spans="2:3">
      <c r="B272" s="32" t="s">
        <v>1580</v>
      </c>
      <c r="C272" s="5">
        <v>1</v>
      </c>
    </row>
    <row r="273" spans="2:3">
      <c r="B273" s="32" t="s">
        <v>176</v>
      </c>
      <c r="C273" s="5">
        <v>1</v>
      </c>
    </row>
    <row r="274" spans="2:3">
      <c r="B274" s="32" t="s">
        <v>322</v>
      </c>
      <c r="C274" s="5">
        <v>5</v>
      </c>
    </row>
    <row r="275" spans="2:3">
      <c r="B275" s="32" t="s">
        <v>702</v>
      </c>
      <c r="C275" s="5">
        <v>2</v>
      </c>
    </row>
    <row r="276" spans="2:3">
      <c r="B276" s="6" t="s">
        <v>9577</v>
      </c>
      <c r="C276" s="5">
        <v>1</v>
      </c>
    </row>
    <row r="277" spans="2:3">
      <c r="B277" s="32" t="s">
        <v>322</v>
      </c>
      <c r="C277" s="5">
        <v>1</v>
      </c>
    </row>
    <row r="278" spans="2:3">
      <c r="B278" s="6" t="s">
        <v>9992</v>
      </c>
      <c r="C278" s="5">
        <v>10</v>
      </c>
    </row>
    <row r="279" spans="2:3">
      <c r="B279" s="32" t="s">
        <v>116</v>
      </c>
      <c r="C279" s="5">
        <v>2</v>
      </c>
    </row>
    <row r="280" spans="2:3">
      <c r="B280" s="32" t="s">
        <v>3365</v>
      </c>
      <c r="C280" s="5">
        <v>2</v>
      </c>
    </row>
    <row r="281" spans="2:3">
      <c r="B281" s="32" t="s">
        <v>176</v>
      </c>
      <c r="C281" s="5">
        <v>2</v>
      </c>
    </row>
    <row r="282" spans="2:3">
      <c r="B282" s="32" t="s">
        <v>322</v>
      </c>
      <c r="C282" s="5">
        <v>3</v>
      </c>
    </row>
    <row r="283" spans="2:3">
      <c r="B283" s="32" t="s">
        <v>129</v>
      </c>
      <c r="C283" s="5">
        <v>1</v>
      </c>
    </row>
    <row r="284" spans="2:3">
      <c r="B284" s="6" t="s">
        <v>8457</v>
      </c>
      <c r="C284" s="5">
        <v>2</v>
      </c>
    </row>
    <row r="285" spans="2:3">
      <c r="B285" s="32" t="s">
        <v>116</v>
      </c>
      <c r="C285" s="5">
        <v>1</v>
      </c>
    </row>
    <row r="286" spans="2:3">
      <c r="B286" s="32" t="s">
        <v>702</v>
      </c>
      <c r="C286" s="5">
        <v>1</v>
      </c>
    </row>
    <row r="287" spans="2:3">
      <c r="B287" s="6" t="s">
        <v>291</v>
      </c>
      <c r="C287" s="5">
        <v>4</v>
      </c>
    </row>
    <row r="288" spans="2:3">
      <c r="B288" s="32" t="s">
        <v>176</v>
      </c>
      <c r="C288" s="5">
        <v>1</v>
      </c>
    </row>
    <row r="289" spans="2:3">
      <c r="B289" s="32" t="s">
        <v>322</v>
      </c>
      <c r="C289" s="5">
        <v>1</v>
      </c>
    </row>
    <row r="290" spans="2:3">
      <c r="B290" s="32" t="s">
        <v>326</v>
      </c>
      <c r="C290" s="5">
        <v>2</v>
      </c>
    </row>
    <row r="291" spans="2:3">
      <c r="B291" s="6" t="s">
        <v>7482</v>
      </c>
      <c r="C291" s="5">
        <v>1</v>
      </c>
    </row>
    <row r="292" spans="2:3">
      <c r="B292" s="32" t="s">
        <v>1580</v>
      </c>
      <c r="C292" s="5">
        <v>1</v>
      </c>
    </row>
    <row r="293" spans="2:3">
      <c r="B293" s="6" t="s">
        <v>2370</v>
      </c>
      <c r="C293" s="5">
        <v>13</v>
      </c>
    </row>
    <row r="294" spans="2:3">
      <c r="B294" s="32" t="s">
        <v>116</v>
      </c>
      <c r="C294" s="5">
        <v>1</v>
      </c>
    </row>
    <row r="295" spans="2:3">
      <c r="B295" s="32" t="s">
        <v>405</v>
      </c>
      <c r="C295" s="5">
        <v>4</v>
      </c>
    </row>
    <row r="296" spans="2:3">
      <c r="B296" s="32" t="s">
        <v>176</v>
      </c>
      <c r="C296" s="5">
        <v>3</v>
      </c>
    </row>
    <row r="297" spans="2:3">
      <c r="B297" s="32" t="s">
        <v>322</v>
      </c>
      <c r="C297" s="5">
        <v>3</v>
      </c>
    </row>
    <row r="298" spans="2:3">
      <c r="B298" s="32" t="s">
        <v>702</v>
      </c>
      <c r="C298" s="5">
        <v>2</v>
      </c>
    </row>
    <row r="299" spans="2:3">
      <c r="B299" s="6" t="s">
        <v>2297</v>
      </c>
      <c r="C299" s="5">
        <v>6</v>
      </c>
    </row>
    <row r="300" spans="2:3">
      <c r="B300" s="32" t="s">
        <v>176</v>
      </c>
      <c r="C300" s="5">
        <v>5</v>
      </c>
    </row>
    <row r="301" spans="2:3">
      <c r="B301" s="32" t="s">
        <v>322</v>
      </c>
      <c r="C301" s="5">
        <v>1</v>
      </c>
    </row>
    <row r="302" spans="2:3">
      <c r="B302" s="6" t="s">
        <v>606</v>
      </c>
      <c r="C302" s="5">
        <v>1</v>
      </c>
    </row>
    <row r="303" spans="2:3">
      <c r="B303" s="32" t="s">
        <v>322</v>
      </c>
      <c r="C303" s="5">
        <v>1</v>
      </c>
    </row>
    <row r="304" spans="2:3">
      <c r="B304" s="6" t="s">
        <v>396</v>
      </c>
      <c r="C304" s="5">
        <v>2</v>
      </c>
    </row>
    <row r="305" spans="2:3">
      <c r="B305" s="32" t="s">
        <v>405</v>
      </c>
      <c r="C305" s="5">
        <v>2</v>
      </c>
    </row>
    <row r="306" spans="2:3">
      <c r="B306" s="6" t="s">
        <v>7969</v>
      </c>
      <c r="C306" s="5">
        <v>2</v>
      </c>
    </row>
    <row r="307" spans="2:3">
      <c r="B307" s="32" t="s">
        <v>116</v>
      </c>
      <c r="C307" s="5">
        <v>1</v>
      </c>
    </row>
    <row r="308" spans="2:3">
      <c r="B308" s="32" t="s">
        <v>3365</v>
      </c>
      <c r="C308" s="5">
        <v>1</v>
      </c>
    </row>
    <row r="309" spans="2:3">
      <c r="B309" s="6" t="s">
        <v>216</v>
      </c>
      <c r="C309" s="5">
        <v>1</v>
      </c>
    </row>
    <row r="310" spans="2:3">
      <c r="B310" s="32" t="s">
        <v>176</v>
      </c>
      <c r="C310" s="5">
        <v>1</v>
      </c>
    </row>
    <row r="311" spans="2:3">
      <c r="B311" s="6" t="s">
        <v>8617</v>
      </c>
      <c r="C311" s="5">
        <v>3</v>
      </c>
    </row>
    <row r="312" spans="2:3">
      <c r="B312" s="32" t="s">
        <v>116</v>
      </c>
      <c r="C312" s="5">
        <v>1</v>
      </c>
    </row>
    <row r="313" spans="2:3">
      <c r="B313" s="32" t="s">
        <v>405</v>
      </c>
      <c r="C313" s="5">
        <v>2</v>
      </c>
    </row>
    <row r="314" spans="2:3">
      <c r="B314" s="6" t="s">
        <v>8375</v>
      </c>
      <c r="C314" s="5">
        <v>2</v>
      </c>
    </row>
    <row r="315" spans="2:3">
      <c r="B315" s="32" t="s">
        <v>405</v>
      </c>
      <c r="C315" s="5">
        <v>1</v>
      </c>
    </row>
    <row r="316" spans="2:3">
      <c r="B316" s="32" t="s">
        <v>3365</v>
      </c>
      <c r="C316" s="5">
        <v>1</v>
      </c>
    </row>
    <row r="317" spans="2:3">
      <c r="B317" s="6" t="s">
        <v>8414</v>
      </c>
      <c r="C317" s="5">
        <v>3</v>
      </c>
    </row>
    <row r="318" spans="2:3">
      <c r="B318" s="32" t="s">
        <v>405</v>
      </c>
      <c r="C318" s="5">
        <v>1</v>
      </c>
    </row>
    <row r="319" spans="2:3">
      <c r="B319" s="32" t="s">
        <v>176</v>
      </c>
      <c r="C319" s="5">
        <v>1</v>
      </c>
    </row>
    <row r="320" spans="2:3">
      <c r="B320" s="32" t="s">
        <v>702</v>
      </c>
      <c r="C320" s="5">
        <v>1</v>
      </c>
    </row>
    <row r="321" spans="2:3">
      <c r="B321" s="6" t="s">
        <v>9709</v>
      </c>
      <c r="C321" s="5">
        <v>3</v>
      </c>
    </row>
    <row r="322" spans="2:3">
      <c r="B322" s="32" t="s">
        <v>116</v>
      </c>
      <c r="C322" s="5">
        <v>2</v>
      </c>
    </row>
    <row r="323" spans="2:3">
      <c r="B323" s="32" t="s">
        <v>405</v>
      </c>
      <c r="C323" s="5">
        <v>1</v>
      </c>
    </row>
    <row r="324" spans="2:3">
      <c r="B324" s="6" t="s">
        <v>1913</v>
      </c>
      <c r="C324" s="5">
        <v>1</v>
      </c>
    </row>
    <row r="325" spans="2:3">
      <c r="B325" s="32" t="s">
        <v>322</v>
      </c>
      <c r="C325" s="5">
        <v>1</v>
      </c>
    </row>
    <row r="326" spans="2:3">
      <c r="B326" s="6" t="s">
        <v>10358</v>
      </c>
      <c r="C326" s="5">
        <v>8</v>
      </c>
    </row>
    <row r="327" spans="2:3">
      <c r="B327" s="32" t="s">
        <v>1580</v>
      </c>
      <c r="C327" s="5">
        <v>6</v>
      </c>
    </row>
    <row r="328" spans="2:3">
      <c r="B328" s="32" t="s">
        <v>326</v>
      </c>
      <c r="C328" s="5">
        <v>2</v>
      </c>
    </row>
    <row r="329" spans="2:3">
      <c r="B329" s="6" t="s">
        <v>10485</v>
      </c>
      <c r="C329" s="5">
        <v>3</v>
      </c>
    </row>
    <row r="330" spans="2:3">
      <c r="B330" s="32" t="s">
        <v>116</v>
      </c>
      <c r="C330" s="5">
        <v>3</v>
      </c>
    </row>
    <row r="331" spans="2:3">
      <c r="B331" s="6" t="s">
        <v>10294</v>
      </c>
      <c r="C331" s="5">
        <v>2</v>
      </c>
    </row>
    <row r="332" spans="2:3">
      <c r="B332" s="32" t="s">
        <v>1580</v>
      </c>
      <c r="C332" s="5">
        <v>2</v>
      </c>
    </row>
    <row r="333" spans="2:3">
      <c r="B333" s="6" t="s">
        <v>8667</v>
      </c>
      <c r="C333" s="5">
        <v>6</v>
      </c>
    </row>
    <row r="334" spans="2:3">
      <c r="B334" s="32" t="s">
        <v>405</v>
      </c>
      <c r="C334" s="5">
        <v>1</v>
      </c>
    </row>
    <row r="335" spans="2:3">
      <c r="B335" s="32" t="s">
        <v>176</v>
      </c>
      <c r="C335" s="5">
        <v>4</v>
      </c>
    </row>
    <row r="336" spans="2:3">
      <c r="B336" s="32" t="s">
        <v>702</v>
      </c>
      <c r="C336" s="5">
        <v>1</v>
      </c>
    </row>
    <row r="337" spans="2:3">
      <c r="B337" s="6" t="s">
        <v>9975</v>
      </c>
      <c r="C337" s="5">
        <v>1</v>
      </c>
    </row>
    <row r="338" spans="2:3">
      <c r="B338" s="32" t="s">
        <v>3365</v>
      </c>
      <c r="C338" s="5">
        <v>1</v>
      </c>
    </row>
    <row r="339" spans="2:3">
      <c r="B339" s="6" t="s">
        <v>10314</v>
      </c>
      <c r="C339" s="5">
        <v>1</v>
      </c>
    </row>
    <row r="340" spans="2:3">
      <c r="B340" s="32" t="s">
        <v>176</v>
      </c>
      <c r="C340" s="5">
        <v>1</v>
      </c>
    </row>
    <row r="341" spans="2:3">
      <c r="B341" s="6" t="s">
        <v>9850</v>
      </c>
      <c r="C341" s="5">
        <v>1</v>
      </c>
    </row>
    <row r="342" spans="2:3">
      <c r="B342" s="32" t="s">
        <v>116</v>
      </c>
      <c r="C342" s="5">
        <v>1</v>
      </c>
    </row>
    <row r="343" spans="2:3">
      <c r="B343" s="6" t="s">
        <v>6681</v>
      </c>
      <c r="C343" s="5">
        <v>1</v>
      </c>
    </row>
    <row r="344" spans="2:3">
      <c r="B344" s="32" t="s">
        <v>405</v>
      </c>
      <c r="C344" s="5">
        <v>1</v>
      </c>
    </row>
    <row r="345" spans="2:3">
      <c r="B345" s="6" t="s">
        <v>1568</v>
      </c>
      <c r="C345" s="5">
        <v>2</v>
      </c>
    </row>
    <row r="346" spans="2:3">
      <c r="B346" s="32" t="s">
        <v>1580</v>
      </c>
      <c r="C346" s="5">
        <v>1</v>
      </c>
    </row>
    <row r="347" spans="2:3">
      <c r="B347" s="32" t="s">
        <v>176</v>
      </c>
      <c r="C347" s="5">
        <v>1</v>
      </c>
    </row>
    <row r="348" spans="2:3">
      <c r="B348" s="6" t="s">
        <v>6177</v>
      </c>
      <c r="C348" s="5">
        <v>3</v>
      </c>
    </row>
    <row r="349" spans="2:3">
      <c r="B349" s="32" t="s">
        <v>3365</v>
      </c>
      <c r="C349" s="5">
        <v>1</v>
      </c>
    </row>
    <row r="350" spans="2:3">
      <c r="B350" s="32" t="s">
        <v>176</v>
      </c>
      <c r="C350" s="5">
        <v>1</v>
      </c>
    </row>
    <row r="351" spans="2:3">
      <c r="B351" s="32" t="s">
        <v>322</v>
      </c>
      <c r="C351" s="5">
        <v>1</v>
      </c>
    </row>
    <row r="352" spans="2:3">
      <c r="B352" s="6" t="s">
        <v>1171</v>
      </c>
      <c r="C352" s="5">
        <v>1</v>
      </c>
    </row>
    <row r="353" spans="2:3">
      <c r="B353" s="32" t="s">
        <v>405</v>
      </c>
      <c r="C353" s="5">
        <v>1</v>
      </c>
    </row>
    <row r="354" spans="2:3">
      <c r="B354" s="6" t="s">
        <v>6720</v>
      </c>
      <c r="C354" s="5">
        <v>1</v>
      </c>
    </row>
    <row r="355" spans="2:3">
      <c r="B355" s="32" t="s">
        <v>1580</v>
      </c>
      <c r="C355" s="5">
        <v>1</v>
      </c>
    </row>
    <row r="356" spans="2:3">
      <c r="B356" s="6" t="s">
        <v>6923</v>
      </c>
      <c r="C356" s="5">
        <v>1</v>
      </c>
    </row>
    <row r="357" spans="2:3">
      <c r="B357" s="32" t="s">
        <v>405</v>
      </c>
      <c r="C357" s="5">
        <v>1</v>
      </c>
    </row>
    <row r="358" spans="2:3">
      <c r="B358" s="6" t="s">
        <v>137</v>
      </c>
      <c r="C358" s="5">
        <v>2</v>
      </c>
    </row>
    <row r="359" spans="2:3">
      <c r="B359" s="32" t="s">
        <v>176</v>
      </c>
      <c r="C359" s="5">
        <v>2</v>
      </c>
    </row>
    <row r="360" spans="2:3">
      <c r="B360" s="6" t="s">
        <v>1345</v>
      </c>
      <c r="C360" s="5">
        <v>2</v>
      </c>
    </row>
    <row r="361" spans="2:3">
      <c r="B361" s="32" t="s">
        <v>176</v>
      </c>
      <c r="C361" s="5">
        <v>2</v>
      </c>
    </row>
    <row r="362" spans="2:3">
      <c r="B362" s="6" t="s">
        <v>7703</v>
      </c>
      <c r="C362" s="5">
        <v>1</v>
      </c>
    </row>
    <row r="363" spans="2:3">
      <c r="B363" s="32" t="s">
        <v>116</v>
      </c>
      <c r="C363" s="5">
        <v>1</v>
      </c>
    </row>
    <row r="364" spans="2:3">
      <c r="B364" s="6" t="s">
        <v>1408</v>
      </c>
      <c r="C364" s="5">
        <v>2</v>
      </c>
    </row>
    <row r="365" spans="2:3">
      <c r="B365" s="32" t="s">
        <v>322</v>
      </c>
      <c r="C365" s="5">
        <v>1</v>
      </c>
    </row>
    <row r="366" spans="2:3">
      <c r="B366" s="32" t="s">
        <v>702</v>
      </c>
      <c r="C366" s="5">
        <v>1</v>
      </c>
    </row>
    <row r="367" spans="2:3">
      <c r="B367" s="6" t="s">
        <v>6050</v>
      </c>
      <c r="C367" s="5">
        <v>1</v>
      </c>
    </row>
    <row r="368" spans="2:3">
      <c r="B368" s="32" t="s">
        <v>176</v>
      </c>
      <c r="C368" s="5">
        <v>1</v>
      </c>
    </row>
    <row r="369" spans="2:3">
      <c r="B369" s="6" t="s">
        <v>6763</v>
      </c>
      <c r="C369" s="5">
        <v>1</v>
      </c>
    </row>
    <row r="370" spans="2:3">
      <c r="B370" s="32" t="s">
        <v>322</v>
      </c>
      <c r="C370" s="5">
        <v>1</v>
      </c>
    </row>
    <row r="371" spans="2:3">
      <c r="B371" s="6" t="s">
        <v>3548</v>
      </c>
      <c r="C371" s="5">
        <v>5</v>
      </c>
    </row>
    <row r="372" spans="2:3">
      <c r="B372" s="32" t="s">
        <v>405</v>
      </c>
      <c r="C372" s="5">
        <v>3</v>
      </c>
    </row>
    <row r="373" spans="2:3">
      <c r="B373" s="32" t="s">
        <v>1580</v>
      </c>
      <c r="C373" s="5">
        <v>1</v>
      </c>
    </row>
    <row r="374" spans="2:3">
      <c r="B374" s="32" t="s">
        <v>326</v>
      </c>
      <c r="C374" s="5">
        <v>1</v>
      </c>
    </row>
    <row r="375" spans="2:3">
      <c r="B375" s="6" t="s">
        <v>3181</v>
      </c>
      <c r="C375" s="5">
        <v>4</v>
      </c>
    </row>
    <row r="376" spans="2:3">
      <c r="B376" s="32" t="s">
        <v>405</v>
      </c>
      <c r="C376" s="5">
        <v>2</v>
      </c>
    </row>
    <row r="377" spans="2:3">
      <c r="B377" s="32" t="s">
        <v>1580</v>
      </c>
      <c r="C377" s="5">
        <v>1</v>
      </c>
    </row>
    <row r="378" spans="2:3">
      <c r="B378" s="32" t="s">
        <v>326</v>
      </c>
      <c r="C378" s="5">
        <v>1</v>
      </c>
    </row>
    <row r="379" spans="2:3">
      <c r="B379" s="6" t="s">
        <v>1226</v>
      </c>
      <c r="C379" s="5">
        <v>4</v>
      </c>
    </row>
    <row r="380" spans="2:3">
      <c r="B380" s="32" t="s">
        <v>176</v>
      </c>
      <c r="C380" s="5">
        <v>4</v>
      </c>
    </row>
    <row r="381" spans="2:3">
      <c r="B381" s="6" t="s">
        <v>118</v>
      </c>
      <c r="C381" s="5">
        <v>3</v>
      </c>
    </row>
    <row r="382" spans="2:3">
      <c r="B382" s="32" t="s">
        <v>116</v>
      </c>
      <c r="C382" s="5">
        <v>2</v>
      </c>
    </row>
    <row r="383" spans="2:3">
      <c r="B383" s="32" t="s">
        <v>129</v>
      </c>
      <c r="C383" s="5">
        <v>1</v>
      </c>
    </row>
    <row r="384" spans="2:3">
      <c r="B384" s="6" t="s">
        <v>6226</v>
      </c>
      <c r="C384" s="5">
        <v>3</v>
      </c>
    </row>
    <row r="385" spans="2:3">
      <c r="B385" s="32" t="s">
        <v>702</v>
      </c>
      <c r="C385" s="5">
        <v>1</v>
      </c>
    </row>
    <row r="386" spans="2:3">
      <c r="B386" s="32" t="s">
        <v>326</v>
      </c>
      <c r="C386" s="5">
        <v>2</v>
      </c>
    </row>
    <row r="387" spans="2:3">
      <c r="B387" s="6" t="s">
        <v>6294</v>
      </c>
      <c r="C387" s="5">
        <v>33</v>
      </c>
    </row>
    <row r="388" spans="2:3">
      <c r="B388" s="32" t="s">
        <v>116</v>
      </c>
      <c r="C388" s="5">
        <v>6</v>
      </c>
    </row>
    <row r="389" spans="2:3">
      <c r="B389" s="32" t="s">
        <v>405</v>
      </c>
      <c r="C389" s="5">
        <v>2</v>
      </c>
    </row>
    <row r="390" spans="2:3">
      <c r="B390" s="32" t="s">
        <v>3365</v>
      </c>
      <c r="C390" s="5">
        <v>2</v>
      </c>
    </row>
    <row r="391" spans="2:3">
      <c r="B391" s="32" t="s">
        <v>1580</v>
      </c>
      <c r="C391" s="5">
        <v>5</v>
      </c>
    </row>
    <row r="392" spans="2:3">
      <c r="B392" s="32" t="s">
        <v>176</v>
      </c>
      <c r="C392" s="5">
        <v>1</v>
      </c>
    </row>
    <row r="393" spans="2:3">
      <c r="B393" s="32" t="s">
        <v>322</v>
      </c>
      <c r="C393" s="5">
        <v>7</v>
      </c>
    </row>
    <row r="394" spans="2:3">
      <c r="B394" s="32" t="s">
        <v>702</v>
      </c>
      <c r="C394" s="5">
        <v>10</v>
      </c>
    </row>
    <row r="395" spans="2:3">
      <c r="B395" s="6" t="s">
        <v>3562</v>
      </c>
      <c r="C395" s="5">
        <v>5</v>
      </c>
    </row>
    <row r="396" spans="2:3">
      <c r="B396" s="32" t="s">
        <v>405</v>
      </c>
      <c r="C396" s="5">
        <v>2</v>
      </c>
    </row>
    <row r="397" spans="2:3">
      <c r="B397" s="32" t="s">
        <v>3365</v>
      </c>
      <c r="C397" s="5">
        <v>1</v>
      </c>
    </row>
    <row r="398" spans="2:3">
      <c r="B398" s="32" t="s">
        <v>1580</v>
      </c>
      <c r="C398" s="5">
        <v>1</v>
      </c>
    </row>
    <row r="399" spans="2:3">
      <c r="B399" s="32" t="s">
        <v>326</v>
      </c>
      <c r="C399" s="5">
        <v>1</v>
      </c>
    </row>
    <row r="400" spans="2:3">
      <c r="B400" s="6" t="s">
        <v>3681</v>
      </c>
      <c r="C400" s="5">
        <v>17</v>
      </c>
    </row>
    <row r="401" spans="2:3">
      <c r="B401" s="32" t="s">
        <v>116</v>
      </c>
      <c r="C401" s="5">
        <v>1</v>
      </c>
    </row>
    <row r="402" spans="2:3">
      <c r="B402" s="32" t="s">
        <v>405</v>
      </c>
      <c r="C402" s="5">
        <v>4</v>
      </c>
    </row>
    <row r="403" spans="2:3">
      <c r="B403" s="32" t="s">
        <v>1580</v>
      </c>
      <c r="C403" s="5">
        <v>2</v>
      </c>
    </row>
    <row r="404" spans="2:3">
      <c r="B404" s="32" t="s">
        <v>3352</v>
      </c>
      <c r="C404" s="5">
        <v>1</v>
      </c>
    </row>
    <row r="405" spans="2:3">
      <c r="B405" s="32" t="s">
        <v>176</v>
      </c>
      <c r="C405" s="5">
        <v>1</v>
      </c>
    </row>
    <row r="406" spans="2:3">
      <c r="B406" s="32" t="s">
        <v>322</v>
      </c>
      <c r="C406" s="5">
        <v>1</v>
      </c>
    </row>
    <row r="407" spans="2:3">
      <c r="B407" s="32" t="s">
        <v>326</v>
      </c>
      <c r="C407" s="5">
        <v>4</v>
      </c>
    </row>
    <row r="408" spans="2:3">
      <c r="B408" s="32" t="s">
        <v>129</v>
      </c>
      <c r="C408" s="5">
        <v>3</v>
      </c>
    </row>
    <row r="409" spans="2:3">
      <c r="B409" s="6" t="s">
        <v>1460</v>
      </c>
      <c r="C409" s="5">
        <v>1</v>
      </c>
    </row>
    <row r="410" spans="2:3">
      <c r="B410" s="32" t="s">
        <v>176</v>
      </c>
      <c r="C410" s="5">
        <v>1</v>
      </c>
    </row>
    <row r="411" spans="2:3">
      <c r="B411" s="6" t="s">
        <v>1881</v>
      </c>
      <c r="C411" s="5">
        <v>1</v>
      </c>
    </row>
    <row r="412" spans="2:3">
      <c r="B412" s="32" t="s">
        <v>176</v>
      </c>
      <c r="C412" s="5">
        <v>1</v>
      </c>
    </row>
    <row r="413" spans="2:3">
      <c r="B413" s="4" t="s">
        <v>124</v>
      </c>
      <c r="C413" s="5">
        <v>105</v>
      </c>
    </row>
    <row r="414" spans="2:3">
      <c r="B414" s="6" t="s">
        <v>885</v>
      </c>
      <c r="C414" s="5">
        <v>3</v>
      </c>
    </row>
    <row r="415" spans="2:3">
      <c r="B415" s="32" t="s">
        <v>747</v>
      </c>
      <c r="C415" s="5">
        <v>1</v>
      </c>
    </row>
    <row r="416" spans="2:3">
      <c r="B416" s="32" t="s">
        <v>183</v>
      </c>
      <c r="C416" s="5">
        <v>2</v>
      </c>
    </row>
    <row r="417" spans="2:3">
      <c r="B417" s="6" t="s">
        <v>1297</v>
      </c>
      <c r="C417" s="5">
        <v>2</v>
      </c>
    </row>
    <row r="418" spans="2:3">
      <c r="B418" s="32" t="s">
        <v>767</v>
      </c>
      <c r="C418" s="5">
        <v>1</v>
      </c>
    </row>
    <row r="419" spans="2:3">
      <c r="B419" s="32" t="s">
        <v>747</v>
      </c>
      <c r="C419" s="5">
        <v>1</v>
      </c>
    </row>
    <row r="420" spans="2:3">
      <c r="B420" s="6" t="s">
        <v>5795</v>
      </c>
      <c r="C420" s="5">
        <v>1</v>
      </c>
    </row>
    <row r="421" spans="2:3">
      <c r="B421" s="32" t="s">
        <v>125</v>
      </c>
      <c r="C421" s="5">
        <v>1</v>
      </c>
    </row>
    <row r="422" spans="2:3">
      <c r="B422" s="6" t="s">
        <v>6139</v>
      </c>
      <c r="C422" s="5">
        <v>1</v>
      </c>
    </row>
    <row r="423" spans="2:3">
      <c r="B423" s="32" t="s">
        <v>747</v>
      </c>
      <c r="C423" s="5">
        <v>1</v>
      </c>
    </row>
    <row r="424" spans="2:3">
      <c r="B424" s="6" t="s">
        <v>1379</v>
      </c>
      <c r="C424" s="5">
        <v>2</v>
      </c>
    </row>
    <row r="425" spans="2:3">
      <c r="B425" s="32" t="s">
        <v>1378</v>
      </c>
      <c r="C425" s="5">
        <v>1</v>
      </c>
    </row>
    <row r="426" spans="2:3">
      <c r="B426" s="32" t="s">
        <v>183</v>
      </c>
      <c r="C426" s="5">
        <v>1</v>
      </c>
    </row>
    <row r="427" spans="2:3">
      <c r="B427" s="6" t="s">
        <v>1208</v>
      </c>
      <c r="C427" s="5">
        <v>1</v>
      </c>
    </row>
    <row r="428" spans="2:3">
      <c r="B428" s="32" t="s">
        <v>747</v>
      </c>
      <c r="C428" s="5">
        <v>1</v>
      </c>
    </row>
    <row r="429" spans="2:3">
      <c r="B429" s="6" t="s">
        <v>663</v>
      </c>
      <c r="C429" s="5">
        <v>4</v>
      </c>
    </row>
    <row r="430" spans="2:3">
      <c r="B430" s="32" t="s">
        <v>767</v>
      </c>
      <c r="C430" s="5">
        <v>1</v>
      </c>
    </row>
    <row r="431" spans="2:3">
      <c r="B431" s="32" t="s">
        <v>747</v>
      </c>
      <c r="C431" s="5">
        <v>2</v>
      </c>
    </row>
    <row r="432" spans="2:3">
      <c r="B432" s="32" t="s">
        <v>208</v>
      </c>
      <c r="C432" s="5">
        <v>1</v>
      </c>
    </row>
    <row r="433" spans="2:3">
      <c r="B433" s="6" t="s">
        <v>1122</v>
      </c>
      <c r="C433" s="5">
        <v>1</v>
      </c>
    </row>
    <row r="434" spans="2:3">
      <c r="B434" s="32" t="s">
        <v>767</v>
      </c>
      <c r="C434" s="5">
        <v>1</v>
      </c>
    </row>
    <row r="435" spans="2:3">
      <c r="B435" s="6" t="s">
        <v>210</v>
      </c>
      <c r="C435" s="5">
        <v>1</v>
      </c>
    </row>
    <row r="436" spans="2:3">
      <c r="B436" s="32" t="s">
        <v>208</v>
      </c>
      <c r="C436" s="5">
        <v>1</v>
      </c>
    </row>
    <row r="437" spans="2:3">
      <c r="B437" s="6" t="s">
        <v>1730</v>
      </c>
      <c r="C437" s="5">
        <v>1</v>
      </c>
    </row>
    <row r="438" spans="2:3">
      <c r="B438" s="32" t="s">
        <v>1756</v>
      </c>
      <c r="C438" s="5">
        <v>1</v>
      </c>
    </row>
    <row r="439" spans="2:3">
      <c r="B439" s="6" t="s">
        <v>9600</v>
      </c>
      <c r="C439" s="5">
        <v>1</v>
      </c>
    </row>
    <row r="440" spans="2:3">
      <c r="B440" s="32" t="s">
        <v>183</v>
      </c>
      <c r="C440" s="5">
        <v>1</v>
      </c>
    </row>
    <row r="441" spans="2:3">
      <c r="B441" s="6" t="s">
        <v>9256</v>
      </c>
      <c r="C441" s="5">
        <v>3</v>
      </c>
    </row>
    <row r="442" spans="2:3">
      <c r="B442" s="32" t="s">
        <v>747</v>
      </c>
      <c r="C442" s="5">
        <v>1</v>
      </c>
    </row>
    <row r="443" spans="2:3">
      <c r="B443" s="32" t="s">
        <v>1378</v>
      </c>
      <c r="C443" s="5">
        <v>1</v>
      </c>
    </row>
    <row r="444" spans="2:3">
      <c r="B444" s="32" t="s">
        <v>183</v>
      </c>
      <c r="C444" s="5">
        <v>1</v>
      </c>
    </row>
    <row r="445" spans="2:3">
      <c r="B445" s="6" t="s">
        <v>9992</v>
      </c>
      <c r="C445" s="5">
        <v>1</v>
      </c>
    </row>
    <row r="446" spans="2:3">
      <c r="B446" s="32" t="s">
        <v>1378</v>
      </c>
      <c r="C446" s="5">
        <v>1</v>
      </c>
    </row>
    <row r="447" spans="2:3">
      <c r="B447" s="6" t="s">
        <v>8061</v>
      </c>
      <c r="C447" s="5">
        <v>1</v>
      </c>
    </row>
    <row r="448" spans="2:3">
      <c r="B448" s="32" t="s">
        <v>125</v>
      </c>
      <c r="C448" s="5">
        <v>1</v>
      </c>
    </row>
    <row r="449" spans="2:3">
      <c r="B449" s="6" t="s">
        <v>7482</v>
      </c>
      <c r="C449" s="5">
        <v>1</v>
      </c>
    </row>
    <row r="450" spans="2:3">
      <c r="B450" s="32" t="s">
        <v>125</v>
      </c>
      <c r="C450" s="5">
        <v>1</v>
      </c>
    </row>
    <row r="451" spans="2:3">
      <c r="B451" s="6" t="s">
        <v>2370</v>
      </c>
      <c r="C451" s="5">
        <v>1</v>
      </c>
    </row>
    <row r="452" spans="2:3">
      <c r="B452" s="32" t="s">
        <v>767</v>
      </c>
      <c r="C452" s="5">
        <v>1</v>
      </c>
    </row>
    <row r="453" spans="2:3">
      <c r="B453" s="6" t="s">
        <v>8617</v>
      </c>
      <c r="C453" s="5">
        <v>1</v>
      </c>
    </row>
    <row r="454" spans="2:3">
      <c r="B454" s="32" t="s">
        <v>183</v>
      </c>
      <c r="C454" s="5">
        <v>1</v>
      </c>
    </row>
    <row r="455" spans="2:3">
      <c r="B455" s="6" t="s">
        <v>10358</v>
      </c>
      <c r="C455" s="5">
        <v>1</v>
      </c>
    </row>
    <row r="456" spans="2:3">
      <c r="B456" s="32" t="s">
        <v>767</v>
      </c>
      <c r="C456" s="5">
        <v>1</v>
      </c>
    </row>
    <row r="457" spans="2:3">
      <c r="B457" s="6" t="s">
        <v>8667</v>
      </c>
      <c r="C457" s="5">
        <v>3</v>
      </c>
    </row>
    <row r="458" spans="2:3">
      <c r="B458" s="32" t="s">
        <v>125</v>
      </c>
      <c r="C458" s="5">
        <v>3</v>
      </c>
    </row>
    <row r="459" spans="2:3">
      <c r="B459" s="6" t="s">
        <v>10314</v>
      </c>
      <c r="C459" s="5">
        <v>2</v>
      </c>
    </row>
    <row r="460" spans="2:3">
      <c r="B460" s="32" t="s">
        <v>767</v>
      </c>
      <c r="C460" s="5">
        <v>2</v>
      </c>
    </row>
    <row r="461" spans="2:3">
      <c r="B461" s="6" t="s">
        <v>6872</v>
      </c>
      <c r="C461" s="5">
        <v>5</v>
      </c>
    </row>
    <row r="462" spans="2:3">
      <c r="B462" s="32" t="s">
        <v>125</v>
      </c>
      <c r="C462" s="5">
        <v>5</v>
      </c>
    </row>
    <row r="463" spans="2:3">
      <c r="B463" s="6" t="s">
        <v>6681</v>
      </c>
      <c r="C463" s="5">
        <v>3</v>
      </c>
    </row>
    <row r="464" spans="2:3">
      <c r="B464" s="32" t="s">
        <v>767</v>
      </c>
      <c r="C464" s="5">
        <v>2</v>
      </c>
    </row>
    <row r="465" spans="2:3">
      <c r="B465" s="32" t="s">
        <v>125</v>
      </c>
      <c r="C465" s="5">
        <v>1</v>
      </c>
    </row>
    <row r="466" spans="2:3">
      <c r="B466" s="6" t="s">
        <v>891</v>
      </c>
      <c r="C466" s="5">
        <v>1</v>
      </c>
    </row>
    <row r="467" spans="2:3">
      <c r="B467" s="32" t="s">
        <v>208</v>
      </c>
      <c r="C467" s="5">
        <v>1</v>
      </c>
    </row>
    <row r="468" spans="2:3">
      <c r="B468" s="6" t="s">
        <v>6177</v>
      </c>
      <c r="C468" s="5">
        <v>3</v>
      </c>
    </row>
    <row r="469" spans="2:3">
      <c r="B469" s="32" t="s">
        <v>125</v>
      </c>
      <c r="C469" s="5">
        <v>1</v>
      </c>
    </row>
    <row r="470" spans="2:3">
      <c r="B470" s="32" t="s">
        <v>1378</v>
      </c>
      <c r="C470" s="5">
        <v>1</v>
      </c>
    </row>
    <row r="471" spans="2:3">
      <c r="B471" s="32" t="s">
        <v>183</v>
      </c>
      <c r="C471" s="5">
        <v>1</v>
      </c>
    </row>
    <row r="472" spans="2:3">
      <c r="B472" s="6" t="s">
        <v>8084</v>
      </c>
      <c r="C472" s="5">
        <v>1</v>
      </c>
    </row>
    <row r="473" spans="2:3">
      <c r="B473" s="32" t="s">
        <v>208</v>
      </c>
      <c r="C473" s="5">
        <v>1</v>
      </c>
    </row>
    <row r="474" spans="2:3">
      <c r="B474" s="6" t="s">
        <v>6720</v>
      </c>
      <c r="C474" s="5">
        <v>1</v>
      </c>
    </row>
    <row r="475" spans="2:3">
      <c r="B475" s="32" t="s">
        <v>125</v>
      </c>
      <c r="C475" s="5">
        <v>1</v>
      </c>
    </row>
    <row r="476" spans="2:3">
      <c r="B476" s="6" t="s">
        <v>137</v>
      </c>
      <c r="C476" s="5">
        <v>1</v>
      </c>
    </row>
    <row r="477" spans="2:3">
      <c r="B477" s="32" t="s">
        <v>183</v>
      </c>
      <c r="C477" s="5">
        <v>1</v>
      </c>
    </row>
    <row r="478" spans="2:3">
      <c r="B478" s="6" t="s">
        <v>8873</v>
      </c>
      <c r="C478" s="5">
        <v>1</v>
      </c>
    </row>
    <row r="479" spans="2:3">
      <c r="B479" s="32" t="s">
        <v>125</v>
      </c>
      <c r="C479" s="5">
        <v>1</v>
      </c>
    </row>
    <row r="480" spans="2:3">
      <c r="B480" s="6" t="s">
        <v>1408</v>
      </c>
      <c r="C480" s="5">
        <v>4</v>
      </c>
    </row>
    <row r="481" spans="2:3">
      <c r="B481" s="32" t="s">
        <v>767</v>
      </c>
      <c r="C481" s="5">
        <v>4</v>
      </c>
    </row>
    <row r="482" spans="2:3">
      <c r="B482" s="6" t="s">
        <v>6050</v>
      </c>
      <c r="C482" s="5">
        <v>1</v>
      </c>
    </row>
    <row r="483" spans="2:3">
      <c r="B483" s="32" t="s">
        <v>125</v>
      </c>
      <c r="C483" s="5">
        <v>1</v>
      </c>
    </row>
    <row r="484" spans="2:3">
      <c r="B484" s="6" t="s">
        <v>8489</v>
      </c>
      <c r="C484" s="5">
        <v>4</v>
      </c>
    </row>
    <row r="485" spans="2:3">
      <c r="B485" s="32" t="s">
        <v>208</v>
      </c>
      <c r="C485" s="5">
        <v>4</v>
      </c>
    </row>
    <row r="486" spans="2:3">
      <c r="B486" s="6" t="s">
        <v>6763</v>
      </c>
      <c r="C486" s="5">
        <v>1</v>
      </c>
    </row>
    <row r="487" spans="2:3">
      <c r="B487" s="32" t="s">
        <v>747</v>
      </c>
      <c r="C487" s="5">
        <v>1</v>
      </c>
    </row>
    <row r="488" spans="2:3">
      <c r="B488" s="6" t="s">
        <v>1980</v>
      </c>
      <c r="C488" s="5">
        <v>2</v>
      </c>
    </row>
    <row r="489" spans="2:3">
      <c r="B489" s="32" t="s">
        <v>747</v>
      </c>
      <c r="C489" s="5">
        <v>2</v>
      </c>
    </row>
    <row r="490" spans="2:3">
      <c r="B490" s="6" t="s">
        <v>1226</v>
      </c>
      <c r="C490" s="5">
        <v>2</v>
      </c>
    </row>
    <row r="491" spans="2:3">
      <c r="B491" s="32" t="s">
        <v>747</v>
      </c>
      <c r="C491" s="5">
        <v>2</v>
      </c>
    </row>
    <row r="492" spans="2:3">
      <c r="B492" s="6" t="s">
        <v>118</v>
      </c>
      <c r="C492" s="5">
        <v>1</v>
      </c>
    </row>
    <row r="493" spans="2:3">
      <c r="B493" s="32" t="s">
        <v>125</v>
      </c>
      <c r="C493" s="5">
        <v>1</v>
      </c>
    </row>
    <row r="494" spans="2:3">
      <c r="B494" s="6" t="s">
        <v>6226</v>
      </c>
      <c r="C494" s="5">
        <v>1</v>
      </c>
    </row>
    <row r="495" spans="2:3">
      <c r="B495" s="32" t="s">
        <v>1378</v>
      </c>
      <c r="C495" s="5">
        <v>1</v>
      </c>
    </row>
    <row r="496" spans="2:3">
      <c r="B496" s="6" t="s">
        <v>6294</v>
      </c>
      <c r="C496" s="5">
        <v>32</v>
      </c>
    </row>
    <row r="497" spans="2:3">
      <c r="B497" s="32" t="s">
        <v>767</v>
      </c>
      <c r="C497" s="5">
        <v>9</v>
      </c>
    </row>
    <row r="498" spans="2:3">
      <c r="B498" s="32" t="s">
        <v>125</v>
      </c>
      <c r="C498" s="5">
        <v>15</v>
      </c>
    </row>
    <row r="499" spans="2:3">
      <c r="B499" s="32" t="s">
        <v>747</v>
      </c>
      <c r="C499" s="5">
        <v>6</v>
      </c>
    </row>
    <row r="500" spans="2:3">
      <c r="B500" s="32" t="s">
        <v>208</v>
      </c>
      <c r="C500" s="5">
        <v>2</v>
      </c>
    </row>
    <row r="501" spans="2:3">
      <c r="B501" s="6" t="s">
        <v>1436</v>
      </c>
      <c r="C501" s="5">
        <v>2</v>
      </c>
    </row>
    <row r="502" spans="2:3">
      <c r="B502" s="32" t="s">
        <v>125</v>
      </c>
      <c r="C502" s="5">
        <v>1</v>
      </c>
    </row>
    <row r="503" spans="2:3">
      <c r="B503" s="32" t="s">
        <v>1378</v>
      </c>
      <c r="C503" s="5">
        <v>1</v>
      </c>
    </row>
    <row r="504" spans="2:3">
      <c r="B504" s="6" t="s">
        <v>1460</v>
      </c>
      <c r="C504" s="5">
        <v>5</v>
      </c>
    </row>
    <row r="505" spans="2:3">
      <c r="B505" s="32" t="s">
        <v>125</v>
      </c>
      <c r="C505" s="5">
        <v>3</v>
      </c>
    </row>
    <row r="506" spans="2:3">
      <c r="B506" s="32" t="s">
        <v>747</v>
      </c>
      <c r="C506" s="5">
        <v>1</v>
      </c>
    </row>
    <row r="507" spans="2:3">
      <c r="B507" s="32" t="s">
        <v>1378</v>
      </c>
      <c r="C507" s="5">
        <v>1</v>
      </c>
    </row>
    <row r="508" spans="2:3">
      <c r="B508" s="6" t="s">
        <v>2233</v>
      </c>
      <c r="C508" s="5">
        <v>2</v>
      </c>
    </row>
    <row r="509" spans="2:3">
      <c r="B509" s="32" t="s">
        <v>1756</v>
      </c>
      <c r="C509" s="5">
        <v>1</v>
      </c>
    </row>
    <row r="510" spans="2:3">
      <c r="B510" s="32" t="s">
        <v>2232</v>
      </c>
      <c r="C510" s="5">
        <v>1</v>
      </c>
    </row>
    <row r="511" spans="2:3">
      <c r="B511" s="4" t="s">
        <v>171</v>
      </c>
      <c r="C511" s="5">
        <v>220</v>
      </c>
    </row>
    <row r="512" spans="2:3">
      <c r="B512" s="6" t="s">
        <v>7183</v>
      </c>
      <c r="C512" s="5">
        <v>42</v>
      </c>
    </row>
    <row r="513" spans="2:3">
      <c r="B513" s="32" t="s">
        <v>172</v>
      </c>
      <c r="C513" s="5">
        <v>11</v>
      </c>
    </row>
    <row r="514" spans="2:3">
      <c r="B514" s="32" t="s">
        <v>351</v>
      </c>
      <c r="C514" s="5">
        <v>1</v>
      </c>
    </row>
    <row r="515" spans="2:3">
      <c r="B515" s="32" t="s">
        <v>596</v>
      </c>
      <c r="C515" s="5">
        <v>3</v>
      </c>
    </row>
    <row r="516" spans="2:3">
      <c r="B516" s="32" t="s">
        <v>416</v>
      </c>
      <c r="C516" s="5">
        <v>6</v>
      </c>
    </row>
    <row r="517" spans="2:3">
      <c r="B517" s="32" t="s">
        <v>1790</v>
      </c>
      <c r="C517" s="5">
        <v>1</v>
      </c>
    </row>
    <row r="518" spans="2:3">
      <c r="B518" s="32" t="s">
        <v>1729</v>
      </c>
      <c r="C518" s="5">
        <v>1</v>
      </c>
    </row>
    <row r="519" spans="2:3">
      <c r="B519" s="32" t="s">
        <v>1743</v>
      </c>
      <c r="C519" s="5">
        <v>5</v>
      </c>
    </row>
    <row r="520" spans="2:3">
      <c r="B520" s="32" t="s">
        <v>794</v>
      </c>
      <c r="C520" s="5">
        <v>6</v>
      </c>
    </row>
    <row r="521" spans="2:3">
      <c r="B521" s="32" t="s">
        <v>290</v>
      </c>
      <c r="C521" s="5">
        <v>8</v>
      </c>
    </row>
    <row r="522" spans="2:3">
      <c r="B522" s="6" t="s">
        <v>4570</v>
      </c>
      <c r="C522" s="5">
        <v>2</v>
      </c>
    </row>
    <row r="523" spans="2:3">
      <c r="B523" s="32" t="s">
        <v>172</v>
      </c>
      <c r="C523" s="5">
        <v>2</v>
      </c>
    </row>
    <row r="524" spans="2:3">
      <c r="B524" s="6" t="s">
        <v>5748</v>
      </c>
      <c r="C524" s="5">
        <v>2</v>
      </c>
    </row>
    <row r="525" spans="2:3">
      <c r="B525" s="32" t="s">
        <v>416</v>
      </c>
      <c r="C525" s="5">
        <v>2</v>
      </c>
    </row>
    <row r="526" spans="2:3">
      <c r="B526" s="6" t="s">
        <v>6946</v>
      </c>
      <c r="C526" s="5">
        <v>5</v>
      </c>
    </row>
    <row r="527" spans="2:3">
      <c r="B527" s="32" t="s">
        <v>1790</v>
      </c>
      <c r="C527" s="5">
        <v>2</v>
      </c>
    </row>
    <row r="528" spans="2:3">
      <c r="B528" s="32" t="s">
        <v>6955</v>
      </c>
      <c r="C528" s="5">
        <v>1</v>
      </c>
    </row>
    <row r="529" spans="2:3">
      <c r="B529" s="32" t="s">
        <v>794</v>
      </c>
      <c r="C529" s="5">
        <v>2</v>
      </c>
    </row>
    <row r="530" spans="2:3">
      <c r="B530" s="6" t="s">
        <v>3814</v>
      </c>
      <c r="C530" s="5">
        <v>1</v>
      </c>
    </row>
    <row r="531" spans="2:3">
      <c r="B531" s="32" t="s">
        <v>1886</v>
      </c>
      <c r="C531" s="5">
        <v>1</v>
      </c>
    </row>
    <row r="532" spans="2:3">
      <c r="B532" s="6" t="s">
        <v>2570</v>
      </c>
      <c r="C532" s="5">
        <v>1</v>
      </c>
    </row>
    <row r="533" spans="2:3">
      <c r="B533" s="32" t="s">
        <v>351</v>
      </c>
      <c r="C533" s="5">
        <v>1</v>
      </c>
    </row>
    <row r="534" spans="2:3">
      <c r="B534" s="6" t="s">
        <v>7041</v>
      </c>
      <c r="C534" s="5">
        <v>1</v>
      </c>
    </row>
    <row r="535" spans="2:3">
      <c r="B535" s="32" t="s">
        <v>794</v>
      </c>
      <c r="C535" s="5">
        <v>1</v>
      </c>
    </row>
    <row r="536" spans="2:3">
      <c r="B536" s="6" t="s">
        <v>4662</v>
      </c>
      <c r="C536" s="5">
        <v>1</v>
      </c>
    </row>
    <row r="537" spans="2:3">
      <c r="B537" s="32" t="s">
        <v>794</v>
      </c>
      <c r="C537" s="5">
        <v>1</v>
      </c>
    </row>
    <row r="538" spans="2:3">
      <c r="B538" s="6" t="s">
        <v>2113</v>
      </c>
      <c r="C538" s="5">
        <v>2</v>
      </c>
    </row>
    <row r="539" spans="2:3">
      <c r="B539" s="32" t="s">
        <v>172</v>
      </c>
      <c r="C539" s="5">
        <v>2</v>
      </c>
    </row>
    <row r="540" spans="2:3">
      <c r="B540" s="6" t="s">
        <v>3443</v>
      </c>
      <c r="C540" s="5">
        <v>1</v>
      </c>
    </row>
    <row r="541" spans="2:3">
      <c r="B541" s="32" t="s">
        <v>172</v>
      </c>
      <c r="C541" s="5">
        <v>1</v>
      </c>
    </row>
    <row r="542" spans="2:3">
      <c r="B542" s="6" t="s">
        <v>5821</v>
      </c>
      <c r="C542" s="5">
        <v>1</v>
      </c>
    </row>
    <row r="543" spans="2:3">
      <c r="B543" s="32" t="s">
        <v>5827</v>
      </c>
      <c r="C543" s="5">
        <v>1</v>
      </c>
    </row>
    <row r="544" spans="2:3">
      <c r="B544" s="6" t="s">
        <v>5474</v>
      </c>
      <c r="C544" s="5">
        <v>1</v>
      </c>
    </row>
    <row r="545" spans="2:3">
      <c r="B545" s="32" t="s">
        <v>1743</v>
      </c>
      <c r="C545" s="5">
        <v>1</v>
      </c>
    </row>
    <row r="546" spans="2:3">
      <c r="B546" s="6" t="s">
        <v>5918</v>
      </c>
      <c r="C546" s="5">
        <v>1</v>
      </c>
    </row>
    <row r="547" spans="2:3">
      <c r="B547" s="32" t="s">
        <v>1743</v>
      </c>
      <c r="C547" s="5">
        <v>1</v>
      </c>
    </row>
    <row r="548" spans="2:3">
      <c r="B548" s="6" t="s">
        <v>7079</v>
      </c>
      <c r="C548" s="5">
        <v>12</v>
      </c>
    </row>
    <row r="549" spans="2:3">
      <c r="B549" s="32" t="s">
        <v>172</v>
      </c>
      <c r="C549" s="5">
        <v>3</v>
      </c>
    </row>
    <row r="550" spans="2:3">
      <c r="B550" s="32" t="s">
        <v>416</v>
      </c>
      <c r="C550" s="5">
        <v>1</v>
      </c>
    </row>
    <row r="551" spans="2:3">
      <c r="B551" s="32" t="s">
        <v>1743</v>
      </c>
      <c r="C551" s="5">
        <v>7</v>
      </c>
    </row>
    <row r="552" spans="2:3">
      <c r="B552" s="32" t="s">
        <v>290</v>
      </c>
      <c r="C552" s="5">
        <v>1</v>
      </c>
    </row>
    <row r="553" spans="2:3">
      <c r="B553" s="6" t="s">
        <v>9782</v>
      </c>
      <c r="C553" s="5">
        <v>3</v>
      </c>
    </row>
    <row r="554" spans="2:3">
      <c r="B554" s="32" t="s">
        <v>596</v>
      </c>
      <c r="C554" s="5">
        <v>3</v>
      </c>
    </row>
    <row r="555" spans="2:3">
      <c r="B555" s="6" t="s">
        <v>10100</v>
      </c>
      <c r="C555" s="5">
        <v>17</v>
      </c>
    </row>
    <row r="556" spans="2:3">
      <c r="B556" s="32" t="s">
        <v>172</v>
      </c>
      <c r="C556" s="5">
        <v>4</v>
      </c>
    </row>
    <row r="557" spans="2:3">
      <c r="B557" s="32" t="s">
        <v>596</v>
      </c>
      <c r="C557" s="5">
        <v>1</v>
      </c>
    </row>
    <row r="558" spans="2:3">
      <c r="B558" s="32" t="s">
        <v>416</v>
      </c>
      <c r="C558" s="5">
        <v>1</v>
      </c>
    </row>
    <row r="559" spans="2:3">
      <c r="B559" s="32" t="s">
        <v>1790</v>
      </c>
      <c r="C559" s="5">
        <v>1</v>
      </c>
    </row>
    <row r="560" spans="2:3">
      <c r="B560" s="32" t="s">
        <v>1729</v>
      </c>
      <c r="C560" s="5">
        <v>1</v>
      </c>
    </row>
    <row r="561" spans="2:3">
      <c r="B561" s="32" t="s">
        <v>290</v>
      </c>
      <c r="C561" s="5">
        <v>9</v>
      </c>
    </row>
    <row r="562" spans="2:3">
      <c r="B562" s="6" t="s">
        <v>4720</v>
      </c>
      <c r="C562" s="5">
        <v>1</v>
      </c>
    </row>
    <row r="563" spans="2:3">
      <c r="B563" s="32" t="s">
        <v>794</v>
      </c>
      <c r="C563" s="5">
        <v>1</v>
      </c>
    </row>
    <row r="564" spans="2:3">
      <c r="B564" s="6" t="s">
        <v>1730</v>
      </c>
      <c r="C564" s="5">
        <v>9</v>
      </c>
    </row>
    <row r="565" spans="2:3">
      <c r="B565" s="32" t="s">
        <v>172</v>
      </c>
      <c r="C565" s="5">
        <v>1</v>
      </c>
    </row>
    <row r="566" spans="2:3">
      <c r="B566" s="32" t="s">
        <v>351</v>
      </c>
      <c r="C566" s="5">
        <v>1</v>
      </c>
    </row>
    <row r="567" spans="2:3">
      <c r="B567" s="32" t="s">
        <v>596</v>
      </c>
      <c r="C567" s="5">
        <v>1</v>
      </c>
    </row>
    <row r="568" spans="2:3">
      <c r="B568" s="32" t="s">
        <v>416</v>
      </c>
      <c r="C568" s="5">
        <v>2</v>
      </c>
    </row>
    <row r="569" spans="2:3">
      <c r="B569" s="32" t="s">
        <v>1790</v>
      </c>
      <c r="C569" s="5">
        <v>2</v>
      </c>
    </row>
    <row r="570" spans="2:3">
      <c r="B570" s="32" t="s">
        <v>1729</v>
      </c>
      <c r="C570" s="5">
        <v>1</v>
      </c>
    </row>
    <row r="571" spans="2:3">
      <c r="B571" s="32" t="s">
        <v>1743</v>
      </c>
      <c r="C571" s="5">
        <v>1</v>
      </c>
    </row>
    <row r="572" spans="2:3">
      <c r="B572" s="6" t="s">
        <v>426</v>
      </c>
      <c r="C572" s="5">
        <v>1</v>
      </c>
    </row>
    <row r="573" spans="2:3">
      <c r="B573" s="32" t="s">
        <v>172</v>
      </c>
      <c r="C573" s="5">
        <v>1</v>
      </c>
    </row>
    <row r="574" spans="2:3">
      <c r="B574" s="6" t="s">
        <v>10265</v>
      </c>
      <c r="C574" s="5">
        <v>2</v>
      </c>
    </row>
    <row r="575" spans="2:3">
      <c r="B575" s="32" t="s">
        <v>172</v>
      </c>
      <c r="C575" s="5">
        <v>1</v>
      </c>
    </row>
    <row r="576" spans="2:3">
      <c r="B576" s="32" t="s">
        <v>596</v>
      </c>
      <c r="C576" s="5">
        <v>1</v>
      </c>
    </row>
    <row r="577" spans="2:3">
      <c r="B577" s="6" t="s">
        <v>9692</v>
      </c>
      <c r="C577" s="5">
        <v>1</v>
      </c>
    </row>
    <row r="578" spans="2:3">
      <c r="B578" s="32" t="s">
        <v>351</v>
      </c>
      <c r="C578" s="5">
        <v>1</v>
      </c>
    </row>
    <row r="579" spans="2:3">
      <c r="B579" s="6" t="s">
        <v>9600</v>
      </c>
      <c r="C579" s="5">
        <v>1</v>
      </c>
    </row>
    <row r="580" spans="2:3">
      <c r="B580" s="32" t="s">
        <v>351</v>
      </c>
      <c r="C580" s="5">
        <v>1</v>
      </c>
    </row>
    <row r="581" spans="2:3">
      <c r="B581" s="6" t="s">
        <v>9256</v>
      </c>
      <c r="C581" s="5">
        <v>3</v>
      </c>
    </row>
    <row r="582" spans="2:3">
      <c r="B582" s="32" t="s">
        <v>172</v>
      </c>
      <c r="C582" s="5">
        <v>1</v>
      </c>
    </row>
    <row r="583" spans="2:3">
      <c r="B583" s="32" t="s">
        <v>351</v>
      </c>
      <c r="C583" s="5">
        <v>1</v>
      </c>
    </row>
    <row r="584" spans="2:3">
      <c r="B584" s="32" t="s">
        <v>9303</v>
      </c>
      <c r="C584" s="5">
        <v>1</v>
      </c>
    </row>
    <row r="585" spans="2:3">
      <c r="B585" s="6" t="s">
        <v>9577</v>
      </c>
      <c r="C585" s="5">
        <v>1</v>
      </c>
    </row>
    <row r="586" spans="2:3">
      <c r="B586" s="32" t="s">
        <v>1729</v>
      </c>
      <c r="C586" s="5">
        <v>1</v>
      </c>
    </row>
    <row r="587" spans="2:3">
      <c r="B587" s="6" t="s">
        <v>8969</v>
      </c>
      <c r="C587" s="5">
        <v>4</v>
      </c>
    </row>
    <row r="588" spans="2:3">
      <c r="B588" s="32" t="s">
        <v>172</v>
      </c>
      <c r="C588" s="5">
        <v>2</v>
      </c>
    </row>
    <row r="589" spans="2:3">
      <c r="B589" s="32" t="s">
        <v>351</v>
      </c>
      <c r="C589" s="5">
        <v>1</v>
      </c>
    </row>
    <row r="590" spans="2:3">
      <c r="B590" s="32" t="s">
        <v>416</v>
      </c>
      <c r="C590" s="5">
        <v>1</v>
      </c>
    </row>
    <row r="591" spans="2:3">
      <c r="B591" s="6" t="s">
        <v>8061</v>
      </c>
      <c r="C591" s="5">
        <v>1</v>
      </c>
    </row>
    <row r="592" spans="2:3">
      <c r="B592" s="32" t="s">
        <v>5827</v>
      </c>
      <c r="C592" s="5">
        <v>1</v>
      </c>
    </row>
    <row r="593" spans="2:3">
      <c r="B593" s="6" t="s">
        <v>291</v>
      </c>
      <c r="C593" s="5">
        <v>3</v>
      </c>
    </row>
    <row r="594" spans="2:3">
      <c r="B594" s="32" t="s">
        <v>172</v>
      </c>
      <c r="C594" s="5">
        <v>2</v>
      </c>
    </row>
    <row r="595" spans="2:3">
      <c r="B595" s="32" t="s">
        <v>290</v>
      </c>
      <c r="C595" s="5">
        <v>1</v>
      </c>
    </row>
    <row r="596" spans="2:3">
      <c r="B596" s="6" t="s">
        <v>10447</v>
      </c>
      <c r="C596" s="5">
        <v>1</v>
      </c>
    </row>
    <row r="597" spans="2:3">
      <c r="B597" s="32" t="s">
        <v>351</v>
      </c>
      <c r="C597" s="5">
        <v>1</v>
      </c>
    </row>
    <row r="598" spans="2:3">
      <c r="B598" s="6" t="s">
        <v>2370</v>
      </c>
      <c r="C598" s="5">
        <v>2</v>
      </c>
    </row>
    <row r="599" spans="2:3">
      <c r="B599" s="32" t="s">
        <v>172</v>
      </c>
      <c r="C599" s="5">
        <v>2</v>
      </c>
    </row>
    <row r="600" spans="2:3">
      <c r="B600" s="6" t="s">
        <v>2297</v>
      </c>
      <c r="C600" s="5">
        <v>7</v>
      </c>
    </row>
    <row r="601" spans="2:3">
      <c r="B601" s="32" t="s">
        <v>172</v>
      </c>
      <c r="C601" s="5">
        <v>2</v>
      </c>
    </row>
    <row r="602" spans="2:3">
      <c r="B602" s="32" t="s">
        <v>351</v>
      </c>
      <c r="C602" s="5">
        <v>2</v>
      </c>
    </row>
    <row r="603" spans="2:3">
      <c r="B603" s="32" t="s">
        <v>416</v>
      </c>
      <c r="C603" s="5">
        <v>2</v>
      </c>
    </row>
    <row r="604" spans="2:3">
      <c r="B604" s="32" t="s">
        <v>290</v>
      </c>
      <c r="C604" s="5">
        <v>1</v>
      </c>
    </row>
    <row r="605" spans="2:3">
      <c r="B605" s="6" t="s">
        <v>579</v>
      </c>
      <c r="C605" s="5">
        <v>2</v>
      </c>
    </row>
    <row r="606" spans="2:3">
      <c r="B606" s="32" t="s">
        <v>596</v>
      </c>
      <c r="C606" s="5">
        <v>2</v>
      </c>
    </row>
    <row r="607" spans="2:3">
      <c r="B607" s="6" t="s">
        <v>396</v>
      </c>
      <c r="C607" s="5">
        <v>2</v>
      </c>
    </row>
    <row r="608" spans="2:3">
      <c r="B608" s="32" t="s">
        <v>172</v>
      </c>
      <c r="C608" s="5">
        <v>1</v>
      </c>
    </row>
    <row r="609" spans="2:3">
      <c r="B609" s="32" t="s">
        <v>416</v>
      </c>
      <c r="C609" s="5">
        <v>1</v>
      </c>
    </row>
    <row r="610" spans="2:3">
      <c r="B610" s="6" t="s">
        <v>7969</v>
      </c>
      <c r="C610" s="5">
        <v>5</v>
      </c>
    </row>
    <row r="611" spans="2:3">
      <c r="B611" s="32" t="s">
        <v>351</v>
      </c>
      <c r="C611" s="5">
        <v>3</v>
      </c>
    </row>
    <row r="612" spans="2:3">
      <c r="B612" s="32" t="s">
        <v>1886</v>
      </c>
      <c r="C612" s="5">
        <v>1</v>
      </c>
    </row>
    <row r="613" spans="2:3">
      <c r="B613" s="32" t="s">
        <v>416</v>
      </c>
      <c r="C613" s="5">
        <v>1</v>
      </c>
    </row>
    <row r="614" spans="2:3">
      <c r="B614" s="6" t="s">
        <v>8617</v>
      </c>
      <c r="C614" s="5">
        <v>3</v>
      </c>
    </row>
    <row r="615" spans="2:3">
      <c r="B615" s="32" t="s">
        <v>351</v>
      </c>
      <c r="C615" s="5">
        <v>1</v>
      </c>
    </row>
    <row r="616" spans="2:3">
      <c r="B616" s="32" t="s">
        <v>416</v>
      </c>
      <c r="C616" s="5">
        <v>1</v>
      </c>
    </row>
    <row r="617" spans="2:3">
      <c r="B617" s="32" t="s">
        <v>1743</v>
      </c>
      <c r="C617" s="5">
        <v>1</v>
      </c>
    </row>
    <row r="618" spans="2:3">
      <c r="B618" s="6" t="s">
        <v>8375</v>
      </c>
      <c r="C618" s="5">
        <v>2</v>
      </c>
    </row>
    <row r="619" spans="2:3">
      <c r="B619" s="32" t="s">
        <v>351</v>
      </c>
      <c r="C619" s="5">
        <v>1</v>
      </c>
    </row>
    <row r="620" spans="2:3">
      <c r="B620" s="32" t="s">
        <v>416</v>
      </c>
      <c r="C620" s="5">
        <v>1</v>
      </c>
    </row>
    <row r="621" spans="2:3">
      <c r="B621" s="6" t="s">
        <v>8414</v>
      </c>
      <c r="C621" s="5">
        <v>1</v>
      </c>
    </row>
    <row r="622" spans="2:3">
      <c r="B622" s="32" t="s">
        <v>351</v>
      </c>
      <c r="C622" s="5">
        <v>1</v>
      </c>
    </row>
    <row r="623" spans="2:3">
      <c r="B623" s="6" t="s">
        <v>9709</v>
      </c>
      <c r="C623" s="5">
        <v>1</v>
      </c>
    </row>
    <row r="624" spans="2:3">
      <c r="B624" s="32" t="s">
        <v>351</v>
      </c>
      <c r="C624" s="5">
        <v>1</v>
      </c>
    </row>
    <row r="625" spans="2:3">
      <c r="B625" s="6" t="s">
        <v>1887</v>
      </c>
      <c r="C625" s="5">
        <v>3</v>
      </c>
    </row>
    <row r="626" spans="2:3">
      <c r="B626" s="32" t="s">
        <v>1886</v>
      </c>
      <c r="C626" s="5">
        <v>3</v>
      </c>
    </row>
    <row r="627" spans="2:3">
      <c r="B627" s="6" t="s">
        <v>9952</v>
      </c>
      <c r="C627" s="5">
        <v>1</v>
      </c>
    </row>
    <row r="628" spans="2:3">
      <c r="B628" s="32" t="s">
        <v>794</v>
      </c>
      <c r="C628" s="5">
        <v>1</v>
      </c>
    </row>
    <row r="629" spans="2:3">
      <c r="B629" s="6" t="s">
        <v>10294</v>
      </c>
      <c r="C629" s="5">
        <v>1</v>
      </c>
    </row>
    <row r="630" spans="2:3">
      <c r="B630" s="32" t="s">
        <v>596</v>
      </c>
      <c r="C630" s="5">
        <v>1</v>
      </c>
    </row>
    <row r="631" spans="2:3">
      <c r="B631" s="6" t="s">
        <v>8667</v>
      </c>
      <c r="C631" s="5">
        <v>7</v>
      </c>
    </row>
    <row r="632" spans="2:3">
      <c r="B632" s="32" t="s">
        <v>172</v>
      </c>
      <c r="C632" s="5">
        <v>2</v>
      </c>
    </row>
    <row r="633" spans="2:3">
      <c r="B633" s="32" t="s">
        <v>351</v>
      </c>
      <c r="C633" s="5">
        <v>2</v>
      </c>
    </row>
    <row r="634" spans="2:3">
      <c r="B634" s="32" t="s">
        <v>416</v>
      </c>
      <c r="C634" s="5">
        <v>1</v>
      </c>
    </row>
    <row r="635" spans="2:3">
      <c r="B635" s="32" t="s">
        <v>1790</v>
      </c>
      <c r="C635" s="5">
        <v>1</v>
      </c>
    </row>
    <row r="636" spans="2:3">
      <c r="B636" s="32" t="s">
        <v>794</v>
      </c>
      <c r="C636" s="5">
        <v>1</v>
      </c>
    </row>
    <row r="637" spans="2:3">
      <c r="B637" s="6" t="s">
        <v>9975</v>
      </c>
      <c r="C637" s="5">
        <v>1</v>
      </c>
    </row>
    <row r="638" spans="2:3">
      <c r="B638" s="32" t="s">
        <v>172</v>
      </c>
      <c r="C638" s="5">
        <v>1</v>
      </c>
    </row>
    <row r="639" spans="2:3">
      <c r="B639" s="6" t="s">
        <v>7633</v>
      </c>
      <c r="C639" s="5">
        <v>1</v>
      </c>
    </row>
    <row r="640" spans="2:3">
      <c r="B640" s="32" t="s">
        <v>1790</v>
      </c>
      <c r="C640" s="5">
        <v>1</v>
      </c>
    </row>
    <row r="641" spans="2:3">
      <c r="B641" s="6" t="s">
        <v>1568</v>
      </c>
      <c r="C641" s="5">
        <v>1</v>
      </c>
    </row>
    <row r="642" spans="2:3">
      <c r="B642" s="32" t="s">
        <v>172</v>
      </c>
      <c r="C642" s="5">
        <v>1</v>
      </c>
    </row>
    <row r="643" spans="2:3">
      <c r="B643" s="6" t="s">
        <v>7571</v>
      </c>
      <c r="C643" s="5">
        <v>2</v>
      </c>
    </row>
    <row r="644" spans="2:3">
      <c r="B644" s="32" t="s">
        <v>172</v>
      </c>
      <c r="C644" s="5">
        <v>1</v>
      </c>
    </row>
    <row r="645" spans="2:3">
      <c r="B645" s="32" t="s">
        <v>1790</v>
      </c>
      <c r="C645" s="5">
        <v>1</v>
      </c>
    </row>
    <row r="646" spans="2:3">
      <c r="B646" s="6" t="s">
        <v>137</v>
      </c>
      <c r="C646" s="5">
        <v>1</v>
      </c>
    </row>
    <row r="647" spans="2:3">
      <c r="B647" s="32" t="s">
        <v>172</v>
      </c>
      <c r="C647" s="5">
        <v>1</v>
      </c>
    </row>
    <row r="648" spans="2:3">
      <c r="B648" s="6" t="s">
        <v>6763</v>
      </c>
      <c r="C648" s="5">
        <v>1</v>
      </c>
    </row>
    <row r="649" spans="2:3">
      <c r="B649" s="32" t="s">
        <v>172</v>
      </c>
      <c r="C649" s="5">
        <v>1</v>
      </c>
    </row>
    <row r="650" spans="2:3">
      <c r="B650" s="6" t="s">
        <v>7117</v>
      </c>
      <c r="C650" s="5">
        <v>7</v>
      </c>
    </row>
    <row r="651" spans="2:3">
      <c r="B651" s="32" t="s">
        <v>172</v>
      </c>
      <c r="C651" s="5">
        <v>1</v>
      </c>
    </row>
    <row r="652" spans="2:3">
      <c r="B652" s="32" t="s">
        <v>351</v>
      </c>
      <c r="C652" s="5">
        <v>1</v>
      </c>
    </row>
    <row r="653" spans="2:3">
      <c r="B653" s="32" t="s">
        <v>596</v>
      </c>
      <c r="C653" s="5">
        <v>1</v>
      </c>
    </row>
    <row r="654" spans="2:3">
      <c r="B654" s="32" t="s">
        <v>1729</v>
      </c>
      <c r="C654" s="5">
        <v>1</v>
      </c>
    </row>
    <row r="655" spans="2:3">
      <c r="B655" s="32" t="s">
        <v>794</v>
      </c>
      <c r="C655" s="5">
        <v>1</v>
      </c>
    </row>
    <row r="656" spans="2:3">
      <c r="B656" s="32" t="s">
        <v>290</v>
      </c>
      <c r="C656" s="5">
        <v>2</v>
      </c>
    </row>
    <row r="657" spans="2:3">
      <c r="B657" s="6" t="s">
        <v>1980</v>
      </c>
      <c r="C657" s="5">
        <v>15</v>
      </c>
    </row>
    <row r="658" spans="2:3">
      <c r="B658" s="32" t="s">
        <v>172</v>
      </c>
      <c r="C658" s="5">
        <v>11</v>
      </c>
    </row>
    <row r="659" spans="2:3">
      <c r="B659" s="32" t="s">
        <v>351</v>
      </c>
      <c r="C659" s="5">
        <v>4</v>
      </c>
    </row>
    <row r="660" spans="2:3">
      <c r="B660" s="6" t="s">
        <v>1226</v>
      </c>
      <c r="C660" s="5">
        <v>2</v>
      </c>
    </row>
    <row r="661" spans="2:3">
      <c r="B661" s="32" t="s">
        <v>172</v>
      </c>
      <c r="C661" s="5">
        <v>2</v>
      </c>
    </row>
    <row r="662" spans="2:3">
      <c r="B662" s="6" t="s">
        <v>6294</v>
      </c>
      <c r="C662" s="5">
        <v>4</v>
      </c>
    </row>
    <row r="663" spans="2:3">
      <c r="B663" s="32" t="s">
        <v>172</v>
      </c>
      <c r="C663" s="5">
        <v>2</v>
      </c>
    </row>
    <row r="664" spans="2:3">
      <c r="B664" s="32" t="s">
        <v>416</v>
      </c>
      <c r="C664" s="5">
        <v>1</v>
      </c>
    </row>
    <row r="665" spans="2:3">
      <c r="B665" s="32" t="s">
        <v>1743</v>
      </c>
      <c r="C665" s="5">
        <v>1</v>
      </c>
    </row>
    <row r="666" spans="2:3">
      <c r="B666" s="6" t="s">
        <v>10154</v>
      </c>
      <c r="C666" s="5">
        <v>6</v>
      </c>
    </row>
    <row r="667" spans="2:3">
      <c r="B667" s="32" t="s">
        <v>596</v>
      </c>
      <c r="C667" s="5">
        <v>3</v>
      </c>
    </row>
    <row r="668" spans="2:3">
      <c r="B668" s="32" t="s">
        <v>9303</v>
      </c>
      <c r="C668" s="5">
        <v>3</v>
      </c>
    </row>
    <row r="669" spans="2:3">
      <c r="B669" s="6" t="s">
        <v>345</v>
      </c>
      <c r="C669" s="5">
        <v>6</v>
      </c>
    </row>
    <row r="670" spans="2:3">
      <c r="B670" s="32" t="s">
        <v>172</v>
      </c>
      <c r="C670" s="5">
        <v>1</v>
      </c>
    </row>
    <row r="671" spans="2:3">
      <c r="B671" s="32" t="s">
        <v>351</v>
      </c>
      <c r="C671" s="5">
        <v>5</v>
      </c>
    </row>
    <row r="672" spans="2:3">
      <c r="B672" s="6" t="s">
        <v>786</v>
      </c>
      <c r="C672" s="5">
        <v>15</v>
      </c>
    </row>
    <row r="673" spans="2:3">
      <c r="B673" s="32" t="s">
        <v>172</v>
      </c>
      <c r="C673" s="5">
        <v>1</v>
      </c>
    </row>
    <row r="674" spans="2:3">
      <c r="B674" s="32" t="s">
        <v>351</v>
      </c>
      <c r="C674" s="5">
        <v>2</v>
      </c>
    </row>
    <row r="675" spans="2:3">
      <c r="B675" s="32" t="s">
        <v>794</v>
      </c>
      <c r="C675" s="5">
        <v>2</v>
      </c>
    </row>
    <row r="676" spans="2:3">
      <c r="B676" s="32" t="s">
        <v>290</v>
      </c>
      <c r="C676" s="5">
        <v>10</v>
      </c>
    </row>
    <row r="677" spans="2:3">
      <c r="B677" s="4" t="s">
        <v>187</v>
      </c>
      <c r="C677" s="5">
        <v>37</v>
      </c>
    </row>
    <row r="678" spans="2:3">
      <c r="B678" s="6" t="s">
        <v>4662</v>
      </c>
      <c r="C678" s="5">
        <v>3</v>
      </c>
    </row>
    <row r="679" spans="2:3">
      <c r="B679" s="32" t="s">
        <v>188</v>
      </c>
      <c r="C679" s="5">
        <v>3</v>
      </c>
    </row>
    <row r="680" spans="2:3">
      <c r="B680" s="6" t="s">
        <v>1297</v>
      </c>
      <c r="C680" s="5">
        <v>4</v>
      </c>
    </row>
    <row r="681" spans="2:3">
      <c r="B681" s="32" t="s">
        <v>1314</v>
      </c>
      <c r="C681" s="5">
        <v>4</v>
      </c>
    </row>
    <row r="682" spans="2:3">
      <c r="B682" s="6" t="s">
        <v>2980</v>
      </c>
      <c r="C682" s="5">
        <v>1</v>
      </c>
    </row>
    <row r="683" spans="2:3">
      <c r="B683" s="32" t="s">
        <v>1314</v>
      </c>
      <c r="C683" s="5">
        <v>1</v>
      </c>
    </row>
    <row r="684" spans="2:3">
      <c r="B684" s="6" t="s">
        <v>5918</v>
      </c>
      <c r="C684" s="5">
        <v>1</v>
      </c>
    </row>
    <row r="685" spans="2:3">
      <c r="B685" s="32" t="s">
        <v>1314</v>
      </c>
      <c r="C685" s="5">
        <v>1</v>
      </c>
    </row>
    <row r="686" spans="2:3">
      <c r="B686" s="6" t="s">
        <v>4720</v>
      </c>
      <c r="C686" s="5">
        <v>2</v>
      </c>
    </row>
    <row r="687" spans="2:3">
      <c r="B687" s="32" t="s">
        <v>188</v>
      </c>
      <c r="C687" s="5">
        <v>2</v>
      </c>
    </row>
    <row r="688" spans="2:3">
      <c r="B688" s="6" t="s">
        <v>663</v>
      </c>
      <c r="C688" s="5">
        <v>3</v>
      </c>
    </row>
    <row r="689" spans="2:3">
      <c r="B689" s="32" t="s">
        <v>188</v>
      </c>
      <c r="C689" s="5">
        <v>2</v>
      </c>
    </row>
    <row r="690" spans="2:3">
      <c r="B690" s="32" t="s">
        <v>751</v>
      </c>
      <c r="C690" s="5">
        <v>1</v>
      </c>
    </row>
    <row r="691" spans="2:3">
      <c r="B691" s="6" t="s">
        <v>1730</v>
      </c>
      <c r="C691" s="5">
        <v>1</v>
      </c>
    </row>
    <row r="692" spans="2:3">
      <c r="B692" s="32" t="s">
        <v>188</v>
      </c>
      <c r="C692" s="5">
        <v>1</v>
      </c>
    </row>
    <row r="693" spans="2:3">
      <c r="B693" s="6" t="s">
        <v>9256</v>
      </c>
      <c r="C693" s="5">
        <v>1</v>
      </c>
    </row>
    <row r="694" spans="2:3">
      <c r="B694" s="32" t="s">
        <v>188</v>
      </c>
      <c r="C694" s="5">
        <v>1</v>
      </c>
    </row>
    <row r="695" spans="2:3">
      <c r="B695" s="6" t="s">
        <v>9577</v>
      </c>
      <c r="C695" s="5">
        <v>1</v>
      </c>
    </row>
    <row r="696" spans="2:3">
      <c r="B696" s="32" t="s">
        <v>188</v>
      </c>
      <c r="C696" s="5">
        <v>1</v>
      </c>
    </row>
    <row r="697" spans="2:3">
      <c r="B697" s="6" t="s">
        <v>10447</v>
      </c>
      <c r="C697" s="5">
        <v>1</v>
      </c>
    </row>
    <row r="698" spans="2:3">
      <c r="B698" s="32" t="s">
        <v>751</v>
      </c>
      <c r="C698" s="5">
        <v>1</v>
      </c>
    </row>
    <row r="699" spans="2:3">
      <c r="B699" s="6" t="s">
        <v>10485</v>
      </c>
      <c r="C699" s="5">
        <v>1</v>
      </c>
    </row>
    <row r="700" spans="2:3">
      <c r="B700" s="32" t="s">
        <v>1314</v>
      </c>
      <c r="C700" s="5">
        <v>1</v>
      </c>
    </row>
    <row r="701" spans="2:3">
      <c r="B701" s="6" t="s">
        <v>10314</v>
      </c>
      <c r="C701" s="5">
        <v>1</v>
      </c>
    </row>
    <row r="702" spans="2:3">
      <c r="B702" s="32" t="s">
        <v>1314</v>
      </c>
      <c r="C702" s="5">
        <v>1</v>
      </c>
    </row>
    <row r="703" spans="2:3">
      <c r="B703" s="6" t="s">
        <v>1147</v>
      </c>
      <c r="C703" s="5">
        <v>3</v>
      </c>
    </row>
    <row r="704" spans="2:3">
      <c r="B704" s="32" t="s">
        <v>188</v>
      </c>
      <c r="C704" s="5">
        <v>3</v>
      </c>
    </row>
    <row r="705" spans="2:3">
      <c r="B705" s="6" t="s">
        <v>137</v>
      </c>
      <c r="C705" s="5">
        <v>1</v>
      </c>
    </row>
    <row r="706" spans="2:3">
      <c r="B706" s="32" t="s">
        <v>188</v>
      </c>
      <c r="C706" s="5">
        <v>1</v>
      </c>
    </row>
    <row r="707" spans="2:3">
      <c r="B707" s="6" t="s">
        <v>3077</v>
      </c>
      <c r="C707" s="5">
        <v>5</v>
      </c>
    </row>
    <row r="708" spans="2:3">
      <c r="B708" s="32" t="s">
        <v>751</v>
      </c>
      <c r="C708" s="5">
        <v>5</v>
      </c>
    </row>
    <row r="709" spans="2:3">
      <c r="B709" s="6" t="s">
        <v>6763</v>
      </c>
      <c r="C709" s="5">
        <v>3</v>
      </c>
    </row>
    <row r="710" spans="2:3">
      <c r="B710" s="32" t="s">
        <v>188</v>
      </c>
      <c r="C710" s="5">
        <v>2</v>
      </c>
    </row>
    <row r="711" spans="2:3">
      <c r="B711" s="32" t="s">
        <v>751</v>
      </c>
      <c r="C711" s="5">
        <v>1</v>
      </c>
    </row>
    <row r="712" spans="2:3">
      <c r="B712" s="6" t="s">
        <v>6226</v>
      </c>
      <c r="C712" s="5">
        <v>2</v>
      </c>
    </row>
    <row r="713" spans="2:3">
      <c r="B713" s="32" t="s">
        <v>188</v>
      </c>
      <c r="C713" s="5">
        <v>1</v>
      </c>
    </row>
    <row r="714" spans="2:3">
      <c r="B714" s="32" t="s">
        <v>751</v>
      </c>
      <c r="C714" s="5">
        <v>1</v>
      </c>
    </row>
    <row r="715" spans="2:3">
      <c r="B715" s="6" t="s">
        <v>6294</v>
      </c>
      <c r="C715" s="5">
        <v>2</v>
      </c>
    </row>
    <row r="716" spans="2:3">
      <c r="B716" s="32" t="s">
        <v>188</v>
      </c>
      <c r="C716" s="5">
        <v>1</v>
      </c>
    </row>
    <row r="717" spans="2:3">
      <c r="B717" s="32" t="s">
        <v>1314</v>
      </c>
      <c r="C717" s="5">
        <v>1</v>
      </c>
    </row>
    <row r="718" spans="2:3">
      <c r="B718" s="6" t="s">
        <v>2233</v>
      </c>
      <c r="C718" s="5">
        <v>1</v>
      </c>
    </row>
    <row r="719" spans="2:3">
      <c r="B719" s="32" t="s">
        <v>188</v>
      </c>
      <c r="C719" s="5">
        <v>1</v>
      </c>
    </row>
    <row r="720" spans="2:3">
      <c r="B720" s="4" t="s">
        <v>742</v>
      </c>
      <c r="C720" s="5">
        <v>114</v>
      </c>
    </row>
    <row r="721" spans="2:3">
      <c r="B721" s="6" t="s">
        <v>6987</v>
      </c>
      <c r="C721" s="5">
        <v>5</v>
      </c>
    </row>
    <row r="722" spans="2:3">
      <c r="B722" s="32" t="s">
        <v>3909</v>
      </c>
      <c r="C722" s="5">
        <v>4</v>
      </c>
    </row>
    <row r="723" spans="2:3">
      <c r="B723" s="32" t="s">
        <v>2354</v>
      </c>
      <c r="C723" s="5">
        <v>1</v>
      </c>
    </row>
    <row r="724" spans="2:3">
      <c r="B724" s="6" t="s">
        <v>7071</v>
      </c>
      <c r="C724" s="5">
        <v>2</v>
      </c>
    </row>
    <row r="725" spans="2:3">
      <c r="B725" s="32" t="s">
        <v>6474</v>
      </c>
      <c r="C725" s="5">
        <v>2</v>
      </c>
    </row>
    <row r="726" spans="2:3">
      <c r="B726" s="6" t="s">
        <v>5661</v>
      </c>
      <c r="C726" s="5">
        <v>2</v>
      </c>
    </row>
    <row r="727" spans="2:3">
      <c r="B727" s="32" t="s">
        <v>743</v>
      </c>
      <c r="C727" s="5">
        <v>2</v>
      </c>
    </row>
    <row r="728" spans="2:3">
      <c r="B728" s="6" t="s">
        <v>6946</v>
      </c>
      <c r="C728" s="5">
        <v>6</v>
      </c>
    </row>
    <row r="729" spans="2:3">
      <c r="B729" s="32" t="s">
        <v>4469</v>
      </c>
      <c r="C729" s="5">
        <v>3</v>
      </c>
    </row>
    <row r="730" spans="2:3">
      <c r="B730" s="32" t="s">
        <v>3909</v>
      </c>
      <c r="C730" s="5">
        <v>3</v>
      </c>
    </row>
    <row r="731" spans="2:3">
      <c r="B731" s="6" t="s">
        <v>1030</v>
      </c>
      <c r="C731" s="5">
        <v>2</v>
      </c>
    </row>
    <row r="732" spans="2:3">
      <c r="B732" s="32" t="s">
        <v>1011</v>
      </c>
      <c r="C732" s="5">
        <v>2</v>
      </c>
    </row>
    <row r="733" spans="2:3">
      <c r="B733" s="6" t="s">
        <v>7021</v>
      </c>
      <c r="C733" s="5">
        <v>5</v>
      </c>
    </row>
    <row r="734" spans="2:3">
      <c r="B734" s="32" t="s">
        <v>4469</v>
      </c>
      <c r="C734" s="5">
        <v>4</v>
      </c>
    </row>
    <row r="735" spans="2:3">
      <c r="B735" s="32" t="s">
        <v>743</v>
      </c>
      <c r="C735" s="5">
        <v>1</v>
      </c>
    </row>
    <row r="736" spans="2:3">
      <c r="B736" s="6" t="s">
        <v>7041</v>
      </c>
      <c r="C736" s="5">
        <v>1</v>
      </c>
    </row>
    <row r="737" spans="2:3">
      <c r="B737" s="32" t="s">
        <v>4469</v>
      </c>
      <c r="C737" s="5">
        <v>1</v>
      </c>
    </row>
    <row r="738" spans="2:3">
      <c r="B738" s="6" t="s">
        <v>7007</v>
      </c>
      <c r="C738" s="5">
        <v>4</v>
      </c>
    </row>
    <row r="739" spans="2:3">
      <c r="B739" s="32" t="s">
        <v>3909</v>
      </c>
      <c r="C739" s="5">
        <v>4</v>
      </c>
    </row>
    <row r="740" spans="2:3">
      <c r="B740" s="6" t="s">
        <v>1041</v>
      </c>
      <c r="C740" s="5">
        <v>3</v>
      </c>
    </row>
    <row r="741" spans="2:3">
      <c r="B741" s="32" t="s">
        <v>1019</v>
      </c>
      <c r="C741" s="5">
        <v>3</v>
      </c>
    </row>
    <row r="742" spans="2:3">
      <c r="B742" s="6" t="s">
        <v>885</v>
      </c>
      <c r="C742" s="5">
        <v>1</v>
      </c>
    </row>
    <row r="743" spans="2:3">
      <c r="B743" s="32" t="s">
        <v>3909</v>
      </c>
      <c r="C743" s="5">
        <v>1</v>
      </c>
    </row>
    <row r="744" spans="2:3">
      <c r="B744" s="6" t="s">
        <v>1053</v>
      </c>
      <c r="C744" s="5">
        <v>14</v>
      </c>
    </row>
    <row r="745" spans="2:3">
      <c r="B745" s="32" t="s">
        <v>1059</v>
      </c>
      <c r="C745" s="5">
        <v>7</v>
      </c>
    </row>
    <row r="746" spans="2:3">
      <c r="B746" s="32" t="s">
        <v>1019</v>
      </c>
      <c r="C746" s="5">
        <v>7</v>
      </c>
    </row>
    <row r="747" spans="2:3">
      <c r="B747" s="6" t="s">
        <v>4448</v>
      </c>
      <c r="C747" s="5">
        <v>4</v>
      </c>
    </row>
    <row r="748" spans="2:3">
      <c r="B748" s="32" t="s">
        <v>4469</v>
      </c>
      <c r="C748" s="5">
        <v>2</v>
      </c>
    </row>
    <row r="749" spans="2:3">
      <c r="B749" s="32" t="s">
        <v>3909</v>
      </c>
      <c r="C749" s="5">
        <v>2</v>
      </c>
    </row>
    <row r="750" spans="2:3">
      <c r="B750" s="6" t="s">
        <v>3910</v>
      </c>
      <c r="C750" s="5">
        <v>1</v>
      </c>
    </row>
    <row r="751" spans="2:3">
      <c r="B751" s="32" t="s">
        <v>3909</v>
      </c>
      <c r="C751" s="5">
        <v>1</v>
      </c>
    </row>
    <row r="752" spans="2:3">
      <c r="B752" s="6" t="s">
        <v>4695</v>
      </c>
      <c r="C752" s="5">
        <v>1</v>
      </c>
    </row>
    <row r="753" spans="2:3">
      <c r="B753" s="32" t="s">
        <v>743</v>
      </c>
      <c r="C753" s="5">
        <v>1</v>
      </c>
    </row>
    <row r="754" spans="2:3">
      <c r="B754" s="6" t="s">
        <v>5474</v>
      </c>
      <c r="C754" s="5">
        <v>1</v>
      </c>
    </row>
    <row r="755" spans="2:3">
      <c r="B755" s="32" t="s">
        <v>743</v>
      </c>
      <c r="C755" s="5">
        <v>1</v>
      </c>
    </row>
    <row r="756" spans="2:3">
      <c r="B756" s="6" t="s">
        <v>4720</v>
      </c>
      <c r="C756" s="5">
        <v>1</v>
      </c>
    </row>
    <row r="757" spans="2:3">
      <c r="B757" s="32" t="s">
        <v>1019</v>
      </c>
      <c r="C757" s="5">
        <v>1</v>
      </c>
    </row>
    <row r="758" spans="2:3">
      <c r="B758" s="6" t="s">
        <v>7332</v>
      </c>
      <c r="C758" s="5">
        <v>7</v>
      </c>
    </row>
    <row r="759" spans="2:3">
      <c r="B759" s="32" t="s">
        <v>2354</v>
      </c>
      <c r="C759" s="5">
        <v>7</v>
      </c>
    </row>
    <row r="760" spans="2:3">
      <c r="B760" s="6" t="s">
        <v>8837</v>
      </c>
      <c r="C760" s="5">
        <v>9</v>
      </c>
    </row>
    <row r="761" spans="2:3">
      <c r="B761" s="32" t="s">
        <v>4469</v>
      </c>
      <c r="C761" s="5">
        <v>5</v>
      </c>
    </row>
    <row r="762" spans="2:3">
      <c r="B762" s="32" t="s">
        <v>3909</v>
      </c>
      <c r="C762" s="5">
        <v>4</v>
      </c>
    </row>
    <row r="763" spans="2:3">
      <c r="B763" s="6" t="s">
        <v>663</v>
      </c>
      <c r="C763" s="5">
        <v>1</v>
      </c>
    </row>
    <row r="764" spans="2:3">
      <c r="B764" s="32" t="s">
        <v>743</v>
      </c>
      <c r="C764" s="5">
        <v>1</v>
      </c>
    </row>
    <row r="765" spans="2:3">
      <c r="B765" s="6" t="s">
        <v>10244</v>
      </c>
      <c r="C765" s="5">
        <v>2</v>
      </c>
    </row>
    <row r="766" spans="2:3">
      <c r="B766" s="32" t="s">
        <v>2354</v>
      </c>
      <c r="C766" s="5">
        <v>2</v>
      </c>
    </row>
    <row r="767" spans="2:3">
      <c r="B767" s="6" t="s">
        <v>9256</v>
      </c>
      <c r="C767" s="5">
        <v>2</v>
      </c>
    </row>
    <row r="768" spans="2:3">
      <c r="B768" s="32" t="s">
        <v>4469</v>
      </c>
      <c r="C768" s="5">
        <v>1</v>
      </c>
    </row>
    <row r="769" spans="2:3">
      <c r="B769" s="32" t="s">
        <v>6474</v>
      </c>
      <c r="C769" s="5">
        <v>1</v>
      </c>
    </row>
    <row r="770" spans="2:3">
      <c r="B770" s="6" t="s">
        <v>10447</v>
      </c>
      <c r="C770" s="5">
        <v>6</v>
      </c>
    </row>
    <row r="771" spans="2:3">
      <c r="B771" s="32" t="s">
        <v>4469</v>
      </c>
      <c r="C771" s="5">
        <v>1</v>
      </c>
    </row>
    <row r="772" spans="2:3">
      <c r="B772" s="32" t="s">
        <v>3909</v>
      </c>
      <c r="C772" s="5">
        <v>2</v>
      </c>
    </row>
    <row r="773" spans="2:3">
      <c r="B773" s="32" t="s">
        <v>2354</v>
      </c>
      <c r="C773" s="5">
        <v>2</v>
      </c>
    </row>
    <row r="774" spans="2:3">
      <c r="B774" s="32" t="s">
        <v>743</v>
      </c>
      <c r="C774" s="5">
        <v>1</v>
      </c>
    </row>
    <row r="775" spans="2:3">
      <c r="B775" s="6" t="s">
        <v>2297</v>
      </c>
      <c r="C775" s="5">
        <v>1</v>
      </c>
    </row>
    <row r="776" spans="2:3">
      <c r="B776" s="32" t="s">
        <v>2354</v>
      </c>
      <c r="C776" s="5">
        <v>1</v>
      </c>
    </row>
    <row r="777" spans="2:3">
      <c r="B777" s="6" t="s">
        <v>9709</v>
      </c>
      <c r="C777" s="5">
        <v>2</v>
      </c>
    </row>
    <row r="778" spans="2:3">
      <c r="B778" s="32" t="s">
        <v>2181</v>
      </c>
      <c r="C778" s="5">
        <v>2</v>
      </c>
    </row>
    <row r="779" spans="2:3">
      <c r="B779" s="6" t="s">
        <v>10358</v>
      </c>
      <c r="C779" s="5">
        <v>1</v>
      </c>
    </row>
    <row r="780" spans="2:3">
      <c r="B780" s="32" t="s">
        <v>4469</v>
      </c>
      <c r="C780" s="5">
        <v>1</v>
      </c>
    </row>
    <row r="781" spans="2:3">
      <c r="B781" s="6" t="s">
        <v>8667</v>
      </c>
      <c r="C781" s="5">
        <v>2</v>
      </c>
    </row>
    <row r="782" spans="2:3">
      <c r="B782" s="32" t="s">
        <v>4469</v>
      </c>
      <c r="C782" s="5">
        <v>1</v>
      </c>
    </row>
    <row r="783" spans="2:3">
      <c r="B783" s="32" t="s">
        <v>1059</v>
      </c>
      <c r="C783" s="5">
        <v>1</v>
      </c>
    </row>
    <row r="784" spans="2:3">
      <c r="B784" s="6" t="s">
        <v>7571</v>
      </c>
      <c r="C784" s="5">
        <v>1</v>
      </c>
    </row>
    <row r="785" spans="2:3">
      <c r="B785" s="32" t="s">
        <v>2181</v>
      </c>
      <c r="C785" s="5">
        <v>1</v>
      </c>
    </row>
    <row r="786" spans="2:3">
      <c r="B786" s="6" t="s">
        <v>6177</v>
      </c>
      <c r="C786" s="5">
        <v>2</v>
      </c>
    </row>
    <row r="787" spans="2:3">
      <c r="B787" s="32" t="s">
        <v>3909</v>
      </c>
      <c r="C787" s="5">
        <v>1</v>
      </c>
    </row>
    <row r="788" spans="2:3">
      <c r="B788" s="32" t="s">
        <v>6198</v>
      </c>
      <c r="C788" s="5">
        <v>1</v>
      </c>
    </row>
    <row r="789" spans="2:3">
      <c r="B789" s="6" t="s">
        <v>2192</v>
      </c>
      <c r="C789" s="5">
        <v>1</v>
      </c>
    </row>
    <row r="790" spans="2:3">
      <c r="B790" s="32" t="s">
        <v>2181</v>
      </c>
      <c r="C790" s="5">
        <v>1</v>
      </c>
    </row>
    <row r="791" spans="2:3">
      <c r="B791" s="6" t="s">
        <v>1408</v>
      </c>
      <c r="C791" s="5">
        <v>1</v>
      </c>
    </row>
    <row r="792" spans="2:3">
      <c r="B792" s="32" t="s">
        <v>1059</v>
      </c>
      <c r="C792" s="5">
        <v>1</v>
      </c>
    </row>
    <row r="793" spans="2:3">
      <c r="B793" s="6" t="s">
        <v>8489</v>
      </c>
      <c r="C793" s="5">
        <v>2</v>
      </c>
    </row>
    <row r="794" spans="2:3">
      <c r="B794" s="32" t="s">
        <v>743</v>
      </c>
      <c r="C794" s="5">
        <v>2</v>
      </c>
    </row>
    <row r="795" spans="2:3">
      <c r="B795" s="6" t="s">
        <v>7052</v>
      </c>
      <c r="C795" s="5">
        <v>4</v>
      </c>
    </row>
    <row r="796" spans="2:3">
      <c r="B796" s="32" t="s">
        <v>3909</v>
      </c>
      <c r="C796" s="5">
        <v>1</v>
      </c>
    </row>
    <row r="797" spans="2:3">
      <c r="B797" s="32" t="s">
        <v>2354</v>
      </c>
      <c r="C797" s="5">
        <v>3</v>
      </c>
    </row>
    <row r="798" spans="2:3">
      <c r="B798" s="6" t="s">
        <v>1105</v>
      </c>
      <c r="C798" s="5">
        <v>4</v>
      </c>
    </row>
    <row r="799" spans="2:3">
      <c r="B799" s="32" t="s">
        <v>1059</v>
      </c>
      <c r="C799" s="5">
        <v>1</v>
      </c>
    </row>
    <row r="800" spans="2:3">
      <c r="B800" s="32" t="s">
        <v>1019</v>
      </c>
      <c r="C800" s="5">
        <v>3</v>
      </c>
    </row>
    <row r="801" spans="2:3">
      <c r="B801" s="6" t="s">
        <v>2171</v>
      </c>
      <c r="C801" s="5">
        <v>1</v>
      </c>
    </row>
    <row r="802" spans="2:3">
      <c r="B802" s="32" t="s">
        <v>2181</v>
      </c>
      <c r="C802" s="5">
        <v>1</v>
      </c>
    </row>
    <row r="803" spans="2:3">
      <c r="B803" s="6" t="s">
        <v>1013</v>
      </c>
      <c r="C803" s="5">
        <v>3</v>
      </c>
    </row>
    <row r="804" spans="2:3">
      <c r="B804" s="32" t="s">
        <v>1011</v>
      </c>
      <c r="C804" s="5">
        <v>2</v>
      </c>
    </row>
    <row r="805" spans="2:3">
      <c r="B805" s="32" t="s">
        <v>1019</v>
      </c>
      <c r="C805" s="5">
        <v>1</v>
      </c>
    </row>
    <row r="806" spans="2:3">
      <c r="B806" s="6" t="s">
        <v>6294</v>
      </c>
      <c r="C806" s="5">
        <v>9</v>
      </c>
    </row>
    <row r="807" spans="2:3">
      <c r="B807" s="32" t="s">
        <v>3909</v>
      </c>
      <c r="C807" s="5">
        <v>1</v>
      </c>
    </row>
    <row r="808" spans="2:3">
      <c r="B808" s="32" t="s">
        <v>6474</v>
      </c>
      <c r="C808" s="5">
        <v>1</v>
      </c>
    </row>
    <row r="809" spans="2:3">
      <c r="B809" s="32" t="s">
        <v>1059</v>
      </c>
      <c r="C809" s="5">
        <v>4</v>
      </c>
    </row>
    <row r="810" spans="2:3">
      <c r="B810" s="32" t="s">
        <v>1019</v>
      </c>
      <c r="C810" s="5">
        <v>2</v>
      </c>
    </row>
    <row r="811" spans="2:3">
      <c r="B811" s="32" t="s">
        <v>6198</v>
      </c>
      <c r="C811" s="5">
        <v>1</v>
      </c>
    </row>
    <row r="812" spans="2:3">
      <c r="B812" s="4" t="s">
        <v>225</v>
      </c>
      <c r="C812" s="5">
        <v>97</v>
      </c>
    </row>
    <row r="813" spans="2:3">
      <c r="B813" s="6" t="s">
        <v>3756</v>
      </c>
      <c r="C813" s="5">
        <v>1</v>
      </c>
    </row>
    <row r="814" spans="2:3">
      <c r="B814" s="32" t="s">
        <v>1120</v>
      </c>
      <c r="C814" s="5">
        <v>1</v>
      </c>
    </row>
    <row r="815" spans="2:3">
      <c r="B815" s="6" t="s">
        <v>5748</v>
      </c>
      <c r="C815" s="5">
        <v>1</v>
      </c>
    </row>
    <row r="816" spans="2:3">
      <c r="B816" s="32" t="s">
        <v>1145</v>
      </c>
      <c r="C816" s="5">
        <v>1</v>
      </c>
    </row>
    <row r="817" spans="2:3">
      <c r="B817" s="6" t="s">
        <v>3798</v>
      </c>
      <c r="C817" s="5">
        <v>1</v>
      </c>
    </row>
    <row r="818" spans="2:3">
      <c r="B818" s="32" t="s">
        <v>1120</v>
      </c>
      <c r="C818" s="5">
        <v>1</v>
      </c>
    </row>
    <row r="819" spans="2:3">
      <c r="B819" s="6" t="s">
        <v>3814</v>
      </c>
      <c r="C819" s="5">
        <v>1</v>
      </c>
    </row>
    <row r="820" spans="2:3">
      <c r="B820" s="32" t="s">
        <v>388</v>
      </c>
      <c r="C820" s="5">
        <v>1</v>
      </c>
    </row>
    <row r="821" spans="2:3">
      <c r="B821" s="6" t="s">
        <v>4885</v>
      </c>
      <c r="C821" s="5">
        <v>1</v>
      </c>
    </row>
    <row r="822" spans="2:3">
      <c r="B822" s="32" t="s">
        <v>1145</v>
      </c>
      <c r="C822" s="5">
        <v>1</v>
      </c>
    </row>
    <row r="823" spans="2:3">
      <c r="B823" s="6" t="s">
        <v>3854</v>
      </c>
      <c r="C823" s="5">
        <v>9</v>
      </c>
    </row>
    <row r="824" spans="2:3">
      <c r="B824" s="32" t="s">
        <v>226</v>
      </c>
      <c r="C824" s="5">
        <v>1</v>
      </c>
    </row>
    <row r="825" spans="2:3">
      <c r="B825" s="32" t="s">
        <v>388</v>
      </c>
      <c r="C825" s="5">
        <v>6</v>
      </c>
    </row>
    <row r="826" spans="2:3">
      <c r="B826" s="32" t="s">
        <v>3892</v>
      </c>
      <c r="C826" s="5">
        <v>2</v>
      </c>
    </row>
    <row r="827" spans="2:3">
      <c r="B827" s="6" t="s">
        <v>1297</v>
      </c>
      <c r="C827" s="5">
        <v>1</v>
      </c>
    </row>
    <row r="828" spans="2:3">
      <c r="B828" s="32" t="s">
        <v>388</v>
      </c>
      <c r="C828" s="5">
        <v>1</v>
      </c>
    </row>
    <row r="829" spans="2:3">
      <c r="B829" s="6" t="s">
        <v>6139</v>
      </c>
      <c r="C829" s="5">
        <v>1</v>
      </c>
    </row>
    <row r="830" spans="2:3">
      <c r="B830" s="32" t="s">
        <v>226</v>
      </c>
      <c r="C830" s="5">
        <v>1</v>
      </c>
    </row>
    <row r="831" spans="2:3">
      <c r="B831" s="6" t="s">
        <v>3443</v>
      </c>
      <c r="C831" s="5">
        <v>1</v>
      </c>
    </row>
    <row r="832" spans="2:3">
      <c r="B832" s="32" t="s">
        <v>226</v>
      </c>
      <c r="C832" s="5">
        <v>1</v>
      </c>
    </row>
    <row r="833" spans="2:3">
      <c r="B833" s="6" t="s">
        <v>1362</v>
      </c>
      <c r="C833" s="5">
        <v>2</v>
      </c>
    </row>
    <row r="834" spans="2:3">
      <c r="B834" s="32" t="s">
        <v>226</v>
      </c>
      <c r="C834" s="5">
        <v>1</v>
      </c>
    </row>
    <row r="835" spans="2:3">
      <c r="B835" s="32" t="s">
        <v>388</v>
      </c>
      <c r="C835" s="5">
        <v>1</v>
      </c>
    </row>
    <row r="836" spans="2:3">
      <c r="B836" s="6" t="s">
        <v>1122</v>
      </c>
      <c r="C836" s="5">
        <v>1</v>
      </c>
    </row>
    <row r="837" spans="2:3">
      <c r="B837" s="32" t="s">
        <v>1120</v>
      </c>
      <c r="C837" s="5">
        <v>1</v>
      </c>
    </row>
    <row r="838" spans="2:3">
      <c r="B838" s="6" t="s">
        <v>10174</v>
      </c>
      <c r="C838" s="5">
        <v>2</v>
      </c>
    </row>
    <row r="839" spans="2:3">
      <c r="B839" s="32" t="s">
        <v>9747</v>
      </c>
      <c r="C839" s="5">
        <v>2</v>
      </c>
    </row>
    <row r="840" spans="2:3">
      <c r="B840" s="6" t="s">
        <v>1730</v>
      </c>
      <c r="C840" s="5">
        <v>4</v>
      </c>
    </row>
    <row r="841" spans="2:3">
      <c r="B841" s="32" t="s">
        <v>226</v>
      </c>
      <c r="C841" s="5">
        <v>4</v>
      </c>
    </row>
    <row r="842" spans="2:3">
      <c r="B842" s="6" t="s">
        <v>426</v>
      </c>
      <c r="C842" s="5">
        <v>1</v>
      </c>
    </row>
    <row r="843" spans="2:3">
      <c r="B843" s="32" t="s">
        <v>464</v>
      </c>
      <c r="C843" s="5">
        <v>1</v>
      </c>
    </row>
    <row r="844" spans="2:3">
      <c r="B844" s="6" t="s">
        <v>9600</v>
      </c>
      <c r="C844" s="5">
        <v>4</v>
      </c>
    </row>
    <row r="845" spans="2:3">
      <c r="B845" s="32" t="s">
        <v>226</v>
      </c>
      <c r="C845" s="5">
        <v>1</v>
      </c>
    </row>
    <row r="846" spans="2:3">
      <c r="B846" s="32" t="s">
        <v>3892</v>
      </c>
      <c r="C846" s="5">
        <v>1</v>
      </c>
    </row>
    <row r="847" spans="2:3">
      <c r="B847" s="32" t="s">
        <v>1120</v>
      </c>
      <c r="C847" s="5">
        <v>1</v>
      </c>
    </row>
    <row r="848" spans="2:3">
      <c r="B848" s="32" t="s">
        <v>1145</v>
      </c>
      <c r="C848" s="5">
        <v>1</v>
      </c>
    </row>
    <row r="849" spans="2:3">
      <c r="B849" s="6" t="s">
        <v>9448</v>
      </c>
      <c r="C849" s="5">
        <v>1</v>
      </c>
    </row>
    <row r="850" spans="2:3">
      <c r="B850" s="32" t="s">
        <v>226</v>
      </c>
      <c r="C850" s="5">
        <v>1</v>
      </c>
    </row>
    <row r="851" spans="2:3">
      <c r="B851" s="6" t="s">
        <v>9256</v>
      </c>
      <c r="C851" s="5">
        <v>1</v>
      </c>
    </row>
    <row r="852" spans="2:3">
      <c r="B852" s="32" t="s">
        <v>226</v>
      </c>
      <c r="C852" s="5">
        <v>1</v>
      </c>
    </row>
    <row r="853" spans="2:3">
      <c r="B853" s="6" t="s">
        <v>9992</v>
      </c>
      <c r="C853" s="5">
        <v>1</v>
      </c>
    </row>
    <row r="854" spans="2:3">
      <c r="B854" s="32" t="s">
        <v>6784</v>
      </c>
      <c r="C854" s="5">
        <v>1</v>
      </c>
    </row>
    <row r="855" spans="2:3">
      <c r="B855" s="6" t="s">
        <v>8457</v>
      </c>
      <c r="C855" s="5">
        <v>1</v>
      </c>
    </row>
    <row r="856" spans="2:3">
      <c r="B856" s="32" t="s">
        <v>226</v>
      </c>
      <c r="C856" s="5">
        <v>1</v>
      </c>
    </row>
    <row r="857" spans="2:3">
      <c r="B857" s="6" t="s">
        <v>2370</v>
      </c>
      <c r="C857" s="5">
        <v>2</v>
      </c>
    </row>
    <row r="858" spans="2:3">
      <c r="B858" s="32" t="s">
        <v>226</v>
      </c>
      <c r="C858" s="5">
        <v>1</v>
      </c>
    </row>
    <row r="859" spans="2:3">
      <c r="B859" s="32" t="s">
        <v>464</v>
      </c>
      <c r="C859" s="5">
        <v>1</v>
      </c>
    </row>
    <row r="860" spans="2:3">
      <c r="B860" s="6" t="s">
        <v>2297</v>
      </c>
      <c r="C860" s="5">
        <v>1</v>
      </c>
    </row>
    <row r="861" spans="2:3">
      <c r="B861" s="32" t="s">
        <v>226</v>
      </c>
      <c r="C861" s="5">
        <v>1</v>
      </c>
    </row>
    <row r="862" spans="2:3">
      <c r="B862" s="6" t="s">
        <v>7969</v>
      </c>
      <c r="C862" s="5">
        <v>1</v>
      </c>
    </row>
    <row r="863" spans="2:3">
      <c r="B863" s="32" t="s">
        <v>226</v>
      </c>
      <c r="C863" s="5">
        <v>1</v>
      </c>
    </row>
    <row r="864" spans="2:3">
      <c r="B864" s="6" t="s">
        <v>216</v>
      </c>
      <c r="C864" s="5">
        <v>3</v>
      </c>
    </row>
    <row r="865" spans="2:3">
      <c r="B865" s="32" t="s">
        <v>226</v>
      </c>
      <c r="C865" s="5">
        <v>3</v>
      </c>
    </row>
    <row r="866" spans="2:3">
      <c r="B866" s="6" t="s">
        <v>9709</v>
      </c>
      <c r="C866" s="5">
        <v>4</v>
      </c>
    </row>
    <row r="867" spans="2:3">
      <c r="B867" s="32" t="s">
        <v>226</v>
      </c>
      <c r="C867" s="5">
        <v>2</v>
      </c>
    </row>
    <row r="868" spans="2:3">
      <c r="B868" s="32" t="s">
        <v>9747</v>
      </c>
      <c r="C868" s="5">
        <v>1</v>
      </c>
    </row>
    <row r="869" spans="2:3">
      <c r="B869" s="32" t="s">
        <v>464</v>
      </c>
      <c r="C869" s="5">
        <v>1</v>
      </c>
    </row>
    <row r="870" spans="2:3">
      <c r="B870" s="6" t="s">
        <v>10358</v>
      </c>
      <c r="C870" s="5">
        <v>1</v>
      </c>
    </row>
    <row r="871" spans="2:3">
      <c r="B871" s="32" t="s">
        <v>226</v>
      </c>
      <c r="C871" s="5">
        <v>1</v>
      </c>
    </row>
    <row r="872" spans="2:3">
      <c r="B872" s="6" t="s">
        <v>10314</v>
      </c>
      <c r="C872" s="5">
        <v>3</v>
      </c>
    </row>
    <row r="873" spans="2:3">
      <c r="B873" s="32" t="s">
        <v>226</v>
      </c>
      <c r="C873" s="5">
        <v>2</v>
      </c>
    </row>
    <row r="874" spans="2:3">
      <c r="B874" s="32" t="s">
        <v>388</v>
      </c>
      <c r="C874" s="5">
        <v>1</v>
      </c>
    </row>
    <row r="875" spans="2:3">
      <c r="B875" s="6" t="s">
        <v>6872</v>
      </c>
      <c r="C875" s="5">
        <v>1</v>
      </c>
    </row>
    <row r="876" spans="2:3">
      <c r="B876" s="32" t="s">
        <v>1120</v>
      </c>
      <c r="C876" s="5">
        <v>1</v>
      </c>
    </row>
    <row r="877" spans="2:3">
      <c r="B877" s="6" t="s">
        <v>10218</v>
      </c>
      <c r="C877" s="5">
        <v>2</v>
      </c>
    </row>
    <row r="878" spans="2:3">
      <c r="B878" s="32" t="s">
        <v>226</v>
      </c>
      <c r="C878" s="5">
        <v>2</v>
      </c>
    </row>
    <row r="879" spans="2:3">
      <c r="B879" s="6" t="s">
        <v>7571</v>
      </c>
      <c r="C879" s="5">
        <v>4</v>
      </c>
    </row>
    <row r="880" spans="2:3">
      <c r="B880" s="32" t="s">
        <v>388</v>
      </c>
      <c r="C880" s="5">
        <v>2</v>
      </c>
    </row>
    <row r="881" spans="2:3">
      <c r="B881" s="32" t="s">
        <v>3892</v>
      </c>
      <c r="C881" s="5">
        <v>1</v>
      </c>
    </row>
    <row r="882" spans="2:3">
      <c r="B882" s="32" t="s">
        <v>1120</v>
      </c>
      <c r="C882" s="5">
        <v>1</v>
      </c>
    </row>
    <row r="883" spans="2:3">
      <c r="B883" s="6" t="s">
        <v>6177</v>
      </c>
      <c r="C883" s="5">
        <v>1</v>
      </c>
    </row>
    <row r="884" spans="2:3">
      <c r="B884" s="32" t="s">
        <v>464</v>
      </c>
      <c r="C884" s="5">
        <v>1</v>
      </c>
    </row>
    <row r="885" spans="2:3">
      <c r="B885" s="6" t="s">
        <v>1548</v>
      </c>
      <c r="C885" s="5">
        <v>1</v>
      </c>
    </row>
    <row r="886" spans="2:3">
      <c r="B886" s="32" t="s">
        <v>464</v>
      </c>
      <c r="C886" s="5">
        <v>1</v>
      </c>
    </row>
    <row r="887" spans="2:3">
      <c r="B887" s="6" t="s">
        <v>1147</v>
      </c>
      <c r="C887" s="5">
        <v>3</v>
      </c>
    </row>
    <row r="888" spans="2:3">
      <c r="B888" s="32" t="s">
        <v>1145</v>
      </c>
      <c r="C888" s="5">
        <v>3</v>
      </c>
    </row>
    <row r="889" spans="2:3">
      <c r="B889" s="6" t="s">
        <v>6050</v>
      </c>
      <c r="C889" s="5">
        <v>1</v>
      </c>
    </row>
    <row r="890" spans="2:3">
      <c r="B890" s="32" t="s">
        <v>226</v>
      </c>
      <c r="C890" s="5">
        <v>1</v>
      </c>
    </row>
    <row r="891" spans="2:3">
      <c r="B891" s="6" t="s">
        <v>6763</v>
      </c>
      <c r="C891" s="5">
        <v>6</v>
      </c>
    </row>
    <row r="892" spans="2:3">
      <c r="B892" s="32" t="s">
        <v>226</v>
      </c>
      <c r="C892" s="5">
        <v>3</v>
      </c>
    </row>
    <row r="893" spans="2:3">
      <c r="B893" s="32" t="s">
        <v>6784</v>
      </c>
      <c r="C893" s="5">
        <v>1</v>
      </c>
    </row>
    <row r="894" spans="2:3">
      <c r="B894" s="32" t="s">
        <v>1120</v>
      </c>
      <c r="C894" s="5">
        <v>2</v>
      </c>
    </row>
    <row r="895" spans="2:3">
      <c r="B895" s="6" t="s">
        <v>1219</v>
      </c>
      <c r="C895" s="5">
        <v>2</v>
      </c>
    </row>
    <row r="896" spans="2:3">
      <c r="B896" s="32" t="s">
        <v>226</v>
      </c>
      <c r="C896" s="5">
        <v>2</v>
      </c>
    </row>
    <row r="897" spans="2:3">
      <c r="B897" s="6" t="s">
        <v>1226</v>
      </c>
      <c r="C897" s="5">
        <v>9</v>
      </c>
    </row>
    <row r="898" spans="2:3">
      <c r="B898" s="32" t="s">
        <v>226</v>
      </c>
      <c r="C898" s="5">
        <v>2</v>
      </c>
    </row>
    <row r="899" spans="2:3">
      <c r="B899" s="32" t="s">
        <v>388</v>
      </c>
      <c r="C899" s="5">
        <v>7</v>
      </c>
    </row>
    <row r="900" spans="2:3">
      <c r="B900" s="6" t="s">
        <v>6294</v>
      </c>
      <c r="C900" s="5">
        <v>6</v>
      </c>
    </row>
    <row r="901" spans="2:3">
      <c r="B901" s="32" t="s">
        <v>226</v>
      </c>
      <c r="C901" s="5">
        <v>2</v>
      </c>
    </row>
    <row r="902" spans="2:3">
      <c r="B902" s="32" t="s">
        <v>388</v>
      </c>
      <c r="C902" s="5">
        <v>2</v>
      </c>
    </row>
    <row r="903" spans="2:3">
      <c r="B903" s="32" t="s">
        <v>464</v>
      </c>
      <c r="C903" s="5">
        <v>1</v>
      </c>
    </row>
    <row r="904" spans="2:3">
      <c r="B904" s="32" t="s">
        <v>1120</v>
      </c>
      <c r="C904" s="5">
        <v>1</v>
      </c>
    </row>
    <row r="905" spans="2:3">
      <c r="B905" s="6" t="s">
        <v>1436</v>
      </c>
      <c r="C905" s="5">
        <v>2</v>
      </c>
    </row>
    <row r="906" spans="2:3">
      <c r="B906" s="32" t="s">
        <v>1145</v>
      </c>
      <c r="C906" s="5">
        <v>2</v>
      </c>
    </row>
    <row r="907" spans="2:3">
      <c r="B907" s="6" t="s">
        <v>8292</v>
      </c>
      <c r="C907" s="5">
        <v>1</v>
      </c>
    </row>
    <row r="908" spans="2:3">
      <c r="B908" s="32" t="s">
        <v>1145</v>
      </c>
      <c r="C908" s="5">
        <v>1</v>
      </c>
    </row>
    <row r="909" spans="2:3">
      <c r="B909" s="6" t="s">
        <v>345</v>
      </c>
      <c r="C909" s="5">
        <v>8</v>
      </c>
    </row>
    <row r="910" spans="2:3">
      <c r="B910" s="32" t="s">
        <v>226</v>
      </c>
      <c r="C910" s="5">
        <v>7</v>
      </c>
    </row>
    <row r="911" spans="2:3">
      <c r="B911" s="32" t="s">
        <v>388</v>
      </c>
      <c r="C911" s="5">
        <v>1</v>
      </c>
    </row>
    <row r="912" spans="2:3">
      <c r="B912" s="4" t="s">
        <v>306</v>
      </c>
      <c r="C912" s="5">
        <v>47</v>
      </c>
    </row>
    <row r="913" spans="2:3">
      <c r="B913" s="6" t="s">
        <v>5351</v>
      </c>
      <c r="C913" s="5">
        <v>2</v>
      </c>
    </row>
    <row r="914" spans="2:3">
      <c r="B914" s="32" t="s">
        <v>307</v>
      </c>
      <c r="C914" s="5">
        <v>1</v>
      </c>
    </row>
    <row r="915" spans="2:3">
      <c r="B915" s="32" t="s">
        <v>4427</v>
      </c>
      <c r="C915" s="5">
        <v>1</v>
      </c>
    </row>
    <row r="916" spans="2:3">
      <c r="B916" s="6" t="s">
        <v>4528</v>
      </c>
      <c r="C916" s="5">
        <v>3</v>
      </c>
    </row>
    <row r="917" spans="2:3">
      <c r="B917" s="32" t="s">
        <v>307</v>
      </c>
      <c r="C917" s="5">
        <v>1</v>
      </c>
    </row>
    <row r="918" spans="2:3">
      <c r="B918" s="32" t="s">
        <v>626</v>
      </c>
      <c r="C918" s="5">
        <v>2</v>
      </c>
    </row>
    <row r="919" spans="2:3">
      <c r="B919" s="6" t="s">
        <v>5661</v>
      </c>
      <c r="C919" s="5">
        <v>1</v>
      </c>
    </row>
    <row r="920" spans="2:3">
      <c r="B920" s="32" t="s">
        <v>784</v>
      </c>
      <c r="C920" s="5">
        <v>1</v>
      </c>
    </row>
    <row r="921" spans="2:3">
      <c r="B921" s="6" t="s">
        <v>7041</v>
      </c>
      <c r="C921" s="5">
        <v>1</v>
      </c>
    </row>
    <row r="922" spans="2:3">
      <c r="B922" s="32" t="s">
        <v>307</v>
      </c>
      <c r="C922" s="5">
        <v>1</v>
      </c>
    </row>
    <row r="923" spans="2:3">
      <c r="B923" s="6" t="s">
        <v>4421</v>
      </c>
      <c r="C923" s="5">
        <v>1</v>
      </c>
    </row>
    <row r="924" spans="2:3">
      <c r="B924" s="32" t="s">
        <v>4427</v>
      </c>
      <c r="C924" s="5">
        <v>1</v>
      </c>
    </row>
    <row r="925" spans="2:3">
      <c r="B925" s="6" t="s">
        <v>3260</v>
      </c>
      <c r="C925" s="5">
        <v>1</v>
      </c>
    </row>
    <row r="926" spans="2:3">
      <c r="B926" s="32" t="s">
        <v>307</v>
      </c>
      <c r="C926" s="5">
        <v>1</v>
      </c>
    </row>
    <row r="927" spans="2:3">
      <c r="B927" s="6" t="s">
        <v>885</v>
      </c>
      <c r="C927" s="5">
        <v>3</v>
      </c>
    </row>
    <row r="928" spans="2:3">
      <c r="B928" s="32" t="s">
        <v>784</v>
      </c>
      <c r="C928" s="5">
        <v>1</v>
      </c>
    </row>
    <row r="929" spans="2:3">
      <c r="B929" s="32" t="s">
        <v>695</v>
      </c>
      <c r="C929" s="5">
        <v>1</v>
      </c>
    </row>
    <row r="930" spans="2:3">
      <c r="B930" s="32" t="s">
        <v>4427</v>
      </c>
      <c r="C930" s="5">
        <v>1</v>
      </c>
    </row>
    <row r="931" spans="2:3">
      <c r="B931" s="6" t="s">
        <v>4662</v>
      </c>
      <c r="C931" s="5">
        <v>2</v>
      </c>
    </row>
    <row r="932" spans="2:3">
      <c r="B932" s="32" t="s">
        <v>784</v>
      </c>
      <c r="C932" s="5">
        <v>1</v>
      </c>
    </row>
    <row r="933" spans="2:3">
      <c r="B933" s="32" t="s">
        <v>4673</v>
      </c>
      <c r="C933" s="5">
        <v>1</v>
      </c>
    </row>
    <row r="934" spans="2:3">
      <c r="B934" s="6" t="s">
        <v>5795</v>
      </c>
      <c r="C934" s="5">
        <v>1</v>
      </c>
    </row>
    <row r="935" spans="2:3">
      <c r="B935" s="32" t="s">
        <v>695</v>
      </c>
      <c r="C935" s="5">
        <v>1</v>
      </c>
    </row>
    <row r="936" spans="2:3">
      <c r="B936" s="6" t="s">
        <v>5474</v>
      </c>
      <c r="C936" s="5">
        <v>1</v>
      </c>
    </row>
    <row r="937" spans="2:3">
      <c r="B937" s="32" t="s">
        <v>307</v>
      </c>
      <c r="C937" s="5">
        <v>1</v>
      </c>
    </row>
    <row r="938" spans="2:3">
      <c r="B938" s="6" t="s">
        <v>5918</v>
      </c>
      <c r="C938" s="5">
        <v>1</v>
      </c>
    </row>
    <row r="939" spans="2:3">
      <c r="B939" s="32" t="s">
        <v>307</v>
      </c>
      <c r="C939" s="5">
        <v>1</v>
      </c>
    </row>
    <row r="940" spans="2:3">
      <c r="B940" s="6" t="s">
        <v>1208</v>
      </c>
      <c r="C940" s="5">
        <v>1</v>
      </c>
    </row>
    <row r="941" spans="2:3">
      <c r="B941" s="32" t="s">
        <v>307</v>
      </c>
      <c r="C941" s="5">
        <v>1</v>
      </c>
    </row>
    <row r="942" spans="2:3">
      <c r="B942" s="6" t="s">
        <v>4739</v>
      </c>
      <c r="C942" s="5">
        <v>2</v>
      </c>
    </row>
    <row r="943" spans="2:3">
      <c r="B943" s="32" t="s">
        <v>784</v>
      </c>
      <c r="C943" s="5">
        <v>2</v>
      </c>
    </row>
    <row r="944" spans="2:3">
      <c r="B944" s="6" t="s">
        <v>663</v>
      </c>
      <c r="C944" s="5">
        <v>1</v>
      </c>
    </row>
    <row r="945" spans="2:3">
      <c r="B945" s="32" t="s">
        <v>695</v>
      </c>
      <c r="C945" s="5">
        <v>1</v>
      </c>
    </row>
    <row r="946" spans="2:3">
      <c r="B946" s="6" t="s">
        <v>1122</v>
      </c>
      <c r="C946" s="5">
        <v>1</v>
      </c>
    </row>
    <row r="947" spans="2:3">
      <c r="B947" s="32" t="s">
        <v>307</v>
      </c>
      <c r="C947" s="5">
        <v>1</v>
      </c>
    </row>
    <row r="948" spans="2:3">
      <c r="B948" s="6" t="s">
        <v>1730</v>
      </c>
      <c r="C948" s="5">
        <v>1</v>
      </c>
    </row>
    <row r="949" spans="2:3">
      <c r="B949" s="32" t="s">
        <v>784</v>
      </c>
      <c r="C949" s="5">
        <v>1</v>
      </c>
    </row>
    <row r="950" spans="2:3">
      <c r="B950" s="6" t="s">
        <v>9256</v>
      </c>
      <c r="C950" s="5">
        <v>4</v>
      </c>
    </row>
    <row r="951" spans="2:3">
      <c r="B951" s="32" t="s">
        <v>626</v>
      </c>
      <c r="C951" s="5">
        <v>2</v>
      </c>
    </row>
    <row r="952" spans="2:3">
      <c r="B952" s="32" t="s">
        <v>4427</v>
      </c>
      <c r="C952" s="5">
        <v>1</v>
      </c>
    </row>
    <row r="953" spans="2:3">
      <c r="B953" s="32" t="s">
        <v>4673</v>
      </c>
      <c r="C953" s="5">
        <v>1</v>
      </c>
    </row>
    <row r="954" spans="2:3">
      <c r="B954" s="6" t="s">
        <v>8457</v>
      </c>
      <c r="C954" s="5">
        <v>1</v>
      </c>
    </row>
    <row r="955" spans="2:3">
      <c r="B955" s="32" t="s">
        <v>8478</v>
      </c>
      <c r="C955" s="5">
        <v>1</v>
      </c>
    </row>
    <row r="956" spans="2:3">
      <c r="B956" s="6" t="s">
        <v>291</v>
      </c>
      <c r="C956" s="5">
        <v>1</v>
      </c>
    </row>
    <row r="957" spans="2:3">
      <c r="B957" s="32" t="s">
        <v>307</v>
      </c>
      <c r="C957" s="5">
        <v>1</v>
      </c>
    </row>
    <row r="958" spans="2:3">
      <c r="B958" s="6" t="s">
        <v>606</v>
      </c>
      <c r="C958" s="5">
        <v>1</v>
      </c>
    </row>
    <row r="959" spans="2:3">
      <c r="B959" s="32" t="s">
        <v>626</v>
      </c>
      <c r="C959" s="5">
        <v>1</v>
      </c>
    </row>
    <row r="960" spans="2:3">
      <c r="B960" s="6" t="s">
        <v>9709</v>
      </c>
      <c r="C960" s="5">
        <v>1</v>
      </c>
    </row>
    <row r="961" spans="2:3">
      <c r="B961" s="32" t="s">
        <v>307</v>
      </c>
      <c r="C961" s="5">
        <v>1</v>
      </c>
    </row>
    <row r="962" spans="2:3">
      <c r="B962" s="6" t="s">
        <v>7633</v>
      </c>
      <c r="C962" s="5">
        <v>1</v>
      </c>
    </row>
    <row r="963" spans="2:3">
      <c r="B963" s="32" t="s">
        <v>784</v>
      </c>
      <c r="C963" s="5">
        <v>1</v>
      </c>
    </row>
    <row r="964" spans="2:3">
      <c r="B964" s="6" t="s">
        <v>10218</v>
      </c>
      <c r="C964" s="5">
        <v>1</v>
      </c>
    </row>
    <row r="965" spans="2:3">
      <c r="B965" s="32" t="s">
        <v>784</v>
      </c>
      <c r="C965" s="5">
        <v>1</v>
      </c>
    </row>
    <row r="966" spans="2:3">
      <c r="B966" s="6" t="s">
        <v>1202</v>
      </c>
      <c r="C966" s="5">
        <v>1</v>
      </c>
    </row>
    <row r="967" spans="2:3">
      <c r="B967" s="32" t="s">
        <v>784</v>
      </c>
      <c r="C967" s="5">
        <v>1</v>
      </c>
    </row>
    <row r="968" spans="2:3">
      <c r="B968" s="6" t="s">
        <v>8489</v>
      </c>
      <c r="C968" s="5">
        <v>1</v>
      </c>
    </row>
    <row r="969" spans="2:3">
      <c r="B969" s="32" t="s">
        <v>4673</v>
      </c>
      <c r="C969" s="5">
        <v>1</v>
      </c>
    </row>
    <row r="970" spans="2:3">
      <c r="B970" s="6" t="s">
        <v>6763</v>
      </c>
      <c r="C970" s="5">
        <v>2</v>
      </c>
    </row>
    <row r="971" spans="2:3">
      <c r="B971" s="32" t="s">
        <v>695</v>
      </c>
      <c r="C971" s="5">
        <v>2</v>
      </c>
    </row>
    <row r="972" spans="2:3">
      <c r="B972" s="6" t="s">
        <v>6226</v>
      </c>
      <c r="C972" s="5">
        <v>1</v>
      </c>
    </row>
    <row r="973" spans="2:3">
      <c r="B973" s="32" t="s">
        <v>784</v>
      </c>
      <c r="C973" s="5">
        <v>1</v>
      </c>
    </row>
    <row r="974" spans="2:3">
      <c r="B974" s="6" t="s">
        <v>6294</v>
      </c>
      <c r="C974" s="5">
        <v>7</v>
      </c>
    </row>
    <row r="975" spans="2:3">
      <c r="B975" s="32" t="s">
        <v>784</v>
      </c>
      <c r="C975" s="5">
        <v>7</v>
      </c>
    </row>
    <row r="976" spans="2:3">
      <c r="B976" s="6" t="s">
        <v>345</v>
      </c>
      <c r="C976" s="5">
        <v>1</v>
      </c>
    </row>
    <row r="977" spans="2:3">
      <c r="B977" s="32" t="s">
        <v>307</v>
      </c>
      <c r="C977" s="5">
        <v>1</v>
      </c>
    </row>
    <row r="978" spans="2:3">
      <c r="B978" s="6" t="s">
        <v>786</v>
      </c>
      <c r="C978" s="5">
        <v>1</v>
      </c>
    </row>
    <row r="979" spans="2:3">
      <c r="B979" s="32" t="s">
        <v>784</v>
      </c>
      <c r="C979" s="5">
        <v>1</v>
      </c>
    </row>
    <row r="980" spans="2:3">
      <c r="B980" s="4" t="s">
        <v>237</v>
      </c>
      <c r="C980" s="5">
        <v>59</v>
      </c>
    </row>
    <row r="981" spans="2:3">
      <c r="B981" s="6" t="s">
        <v>2107</v>
      </c>
      <c r="C981" s="5">
        <v>1</v>
      </c>
    </row>
    <row r="982" spans="2:3">
      <c r="B982" s="32" t="s">
        <v>238</v>
      </c>
      <c r="C982" s="5">
        <v>1</v>
      </c>
    </row>
    <row r="983" spans="2:3">
      <c r="B983" s="6" t="s">
        <v>8160</v>
      </c>
      <c r="C983" s="5">
        <v>13</v>
      </c>
    </row>
    <row r="984" spans="2:3">
      <c r="B984" s="32" t="s">
        <v>1906</v>
      </c>
      <c r="C984" s="5">
        <v>13</v>
      </c>
    </row>
    <row r="985" spans="2:3">
      <c r="B985" s="6" t="s">
        <v>2113</v>
      </c>
      <c r="C985" s="5">
        <v>4</v>
      </c>
    </row>
    <row r="986" spans="2:3">
      <c r="B986" s="32" t="s">
        <v>238</v>
      </c>
      <c r="C986" s="5">
        <v>4</v>
      </c>
    </row>
    <row r="987" spans="2:3">
      <c r="B987" s="6" t="s">
        <v>2133</v>
      </c>
      <c r="C987" s="5">
        <v>1</v>
      </c>
    </row>
    <row r="988" spans="2:3">
      <c r="B988" s="32" t="s">
        <v>238</v>
      </c>
      <c r="C988" s="5">
        <v>1</v>
      </c>
    </row>
    <row r="989" spans="2:3">
      <c r="B989" s="6" t="s">
        <v>10204</v>
      </c>
      <c r="C989" s="5">
        <v>1</v>
      </c>
    </row>
    <row r="990" spans="2:3">
      <c r="B990" s="32" t="s">
        <v>1906</v>
      </c>
      <c r="C990" s="5">
        <v>1</v>
      </c>
    </row>
    <row r="991" spans="2:3">
      <c r="B991" s="6" t="s">
        <v>9600</v>
      </c>
      <c r="C991" s="5">
        <v>1</v>
      </c>
    </row>
    <row r="992" spans="2:3">
      <c r="B992" s="32" t="s">
        <v>238</v>
      </c>
      <c r="C992" s="5">
        <v>1</v>
      </c>
    </row>
    <row r="993" spans="2:3">
      <c r="B993" s="6" t="s">
        <v>9448</v>
      </c>
      <c r="C993" s="5">
        <v>1</v>
      </c>
    </row>
    <row r="994" spans="2:3">
      <c r="B994" s="32" t="s">
        <v>238</v>
      </c>
      <c r="C994" s="5">
        <v>1</v>
      </c>
    </row>
    <row r="995" spans="2:3">
      <c r="B995" s="6" t="s">
        <v>1898</v>
      </c>
      <c r="C995" s="5">
        <v>2</v>
      </c>
    </row>
    <row r="996" spans="2:3">
      <c r="B996" s="32" t="s">
        <v>238</v>
      </c>
      <c r="C996" s="5">
        <v>1</v>
      </c>
    </row>
    <row r="997" spans="2:3">
      <c r="B997" s="32" t="s">
        <v>1906</v>
      </c>
      <c r="C997" s="5">
        <v>1</v>
      </c>
    </row>
    <row r="998" spans="2:3">
      <c r="B998" s="6" t="s">
        <v>2370</v>
      </c>
      <c r="C998" s="5">
        <v>1</v>
      </c>
    </row>
    <row r="999" spans="2:3">
      <c r="B999" s="32" t="s">
        <v>238</v>
      </c>
      <c r="C999" s="5">
        <v>1</v>
      </c>
    </row>
    <row r="1000" spans="2:3">
      <c r="B1000" s="6" t="s">
        <v>216</v>
      </c>
      <c r="C1000" s="5">
        <v>1</v>
      </c>
    </row>
    <row r="1001" spans="2:3">
      <c r="B1001" s="32" t="s">
        <v>238</v>
      </c>
      <c r="C1001" s="5">
        <v>1</v>
      </c>
    </row>
    <row r="1002" spans="2:3">
      <c r="B1002" s="6" t="s">
        <v>9709</v>
      </c>
      <c r="C1002" s="5">
        <v>1</v>
      </c>
    </row>
    <row r="1003" spans="2:3">
      <c r="B1003" s="32" t="s">
        <v>238</v>
      </c>
      <c r="C1003" s="5">
        <v>1</v>
      </c>
    </row>
    <row r="1004" spans="2:3">
      <c r="B1004" s="6" t="s">
        <v>6119</v>
      </c>
      <c r="C1004" s="5">
        <v>5</v>
      </c>
    </row>
    <row r="1005" spans="2:3">
      <c r="B1005" s="32" t="s">
        <v>238</v>
      </c>
      <c r="C1005" s="5">
        <v>5</v>
      </c>
    </row>
    <row r="1006" spans="2:3">
      <c r="B1006" s="6" t="s">
        <v>9777</v>
      </c>
      <c r="C1006" s="5">
        <v>1</v>
      </c>
    </row>
    <row r="1007" spans="2:3">
      <c r="B1007" s="32" t="s">
        <v>238</v>
      </c>
      <c r="C1007" s="5">
        <v>1</v>
      </c>
    </row>
    <row r="1008" spans="2:3">
      <c r="B1008" s="6" t="s">
        <v>8873</v>
      </c>
      <c r="C1008" s="5">
        <v>1</v>
      </c>
    </row>
    <row r="1009" spans="2:3">
      <c r="B1009" s="32" t="s">
        <v>238</v>
      </c>
      <c r="C1009" s="5">
        <v>1</v>
      </c>
    </row>
    <row r="1010" spans="2:3">
      <c r="B1010" s="6" t="s">
        <v>6763</v>
      </c>
      <c r="C1010" s="5">
        <v>3</v>
      </c>
    </row>
    <row r="1011" spans="2:3">
      <c r="B1011" s="32" t="s">
        <v>1906</v>
      </c>
      <c r="C1011" s="5">
        <v>3</v>
      </c>
    </row>
    <row r="1012" spans="2:3">
      <c r="B1012" s="6" t="s">
        <v>1980</v>
      </c>
      <c r="C1012" s="5">
        <v>15</v>
      </c>
    </row>
    <row r="1013" spans="2:3">
      <c r="B1013" s="32" t="s">
        <v>238</v>
      </c>
      <c r="C1013" s="5">
        <v>15</v>
      </c>
    </row>
    <row r="1014" spans="2:3">
      <c r="B1014" s="6" t="s">
        <v>4190</v>
      </c>
      <c r="C1014" s="5">
        <v>1</v>
      </c>
    </row>
    <row r="1015" spans="2:3">
      <c r="B1015" s="32" t="s">
        <v>238</v>
      </c>
      <c r="C1015" s="5">
        <v>1</v>
      </c>
    </row>
    <row r="1016" spans="2:3">
      <c r="B1016" s="6" t="s">
        <v>6294</v>
      </c>
      <c r="C1016" s="5">
        <v>1</v>
      </c>
    </row>
    <row r="1017" spans="2:3">
      <c r="B1017" s="32" t="s">
        <v>1906</v>
      </c>
      <c r="C1017" s="5">
        <v>1</v>
      </c>
    </row>
    <row r="1018" spans="2:3">
      <c r="B1018" s="6" t="s">
        <v>8343</v>
      </c>
      <c r="C1018" s="5">
        <v>4</v>
      </c>
    </row>
    <row r="1019" spans="2:3">
      <c r="B1019" s="32" t="s">
        <v>238</v>
      </c>
      <c r="C1019" s="5">
        <v>3</v>
      </c>
    </row>
    <row r="1020" spans="2:3">
      <c r="B1020" s="32" t="s">
        <v>1906</v>
      </c>
      <c r="C1020" s="5">
        <v>1</v>
      </c>
    </row>
    <row r="1021" spans="2:3">
      <c r="B1021" s="6" t="s">
        <v>2138</v>
      </c>
      <c r="C1021" s="5">
        <v>1</v>
      </c>
    </row>
    <row r="1022" spans="2:3">
      <c r="B1022" s="32" t="s">
        <v>238</v>
      </c>
      <c r="C1022" s="5">
        <v>1</v>
      </c>
    </row>
    <row r="1023" spans="2:3">
      <c r="B1023" s="4" t="s">
        <v>192</v>
      </c>
      <c r="C1023" s="5">
        <v>213</v>
      </c>
    </row>
    <row r="1024" spans="2:3">
      <c r="B1024" s="6" t="s">
        <v>5351</v>
      </c>
      <c r="C1024" s="5">
        <v>4</v>
      </c>
    </row>
    <row r="1025" spans="2:3">
      <c r="B1025" s="32" t="s">
        <v>258</v>
      </c>
      <c r="C1025" s="5">
        <v>3</v>
      </c>
    </row>
    <row r="1026" spans="2:3">
      <c r="B1026" s="32" t="s">
        <v>5388</v>
      </c>
      <c r="C1026" s="5">
        <v>1</v>
      </c>
    </row>
    <row r="1027" spans="2:3">
      <c r="B1027" s="6" t="s">
        <v>4528</v>
      </c>
      <c r="C1027" s="5">
        <v>1</v>
      </c>
    </row>
    <row r="1028" spans="2:3">
      <c r="B1028" s="32" t="s">
        <v>486</v>
      </c>
      <c r="C1028" s="5">
        <v>1</v>
      </c>
    </row>
    <row r="1029" spans="2:3">
      <c r="B1029" s="6" t="s">
        <v>4570</v>
      </c>
      <c r="C1029" s="5">
        <v>2</v>
      </c>
    </row>
    <row r="1030" spans="2:3">
      <c r="B1030" s="32" t="s">
        <v>4581</v>
      </c>
      <c r="C1030" s="5">
        <v>2</v>
      </c>
    </row>
    <row r="1031" spans="2:3">
      <c r="B1031" s="6" t="s">
        <v>5565</v>
      </c>
      <c r="C1031" s="5">
        <v>2</v>
      </c>
    </row>
    <row r="1032" spans="2:3">
      <c r="B1032" s="32" t="s">
        <v>486</v>
      </c>
      <c r="C1032" s="5">
        <v>1</v>
      </c>
    </row>
    <row r="1033" spans="2:3">
      <c r="B1033" s="32" t="s">
        <v>193</v>
      </c>
      <c r="C1033" s="5">
        <v>1</v>
      </c>
    </row>
    <row r="1034" spans="2:3">
      <c r="B1034" s="6" t="s">
        <v>7364</v>
      </c>
      <c r="C1034" s="5">
        <v>3</v>
      </c>
    </row>
    <row r="1035" spans="2:3">
      <c r="B1035" s="32" t="s">
        <v>4581</v>
      </c>
      <c r="C1035" s="5">
        <v>1</v>
      </c>
    </row>
    <row r="1036" spans="2:3">
      <c r="B1036" s="32" t="s">
        <v>486</v>
      </c>
      <c r="C1036" s="5">
        <v>1</v>
      </c>
    </row>
    <row r="1037" spans="2:3">
      <c r="B1037" s="32" t="s">
        <v>193</v>
      </c>
      <c r="C1037" s="5">
        <v>1</v>
      </c>
    </row>
    <row r="1038" spans="2:3">
      <c r="B1038" s="6" t="s">
        <v>7386</v>
      </c>
      <c r="C1038" s="5">
        <v>1</v>
      </c>
    </row>
    <row r="1039" spans="2:3">
      <c r="B1039" s="32" t="s">
        <v>262</v>
      </c>
      <c r="C1039" s="5">
        <v>1</v>
      </c>
    </row>
    <row r="1040" spans="2:3">
      <c r="B1040" s="6" t="s">
        <v>7403</v>
      </c>
      <c r="C1040" s="5">
        <v>4</v>
      </c>
    </row>
    <row r="1041" spans="2:3">
      <c r="B1041" s="32" t="s">
        <v>4581</v>
      </c>
      <c r="C1041" s="5">
        <v>2</v>
      </c>
    </row>
    <row r="1042" spans="2:3">
      <c r="B1042" s="32" t="s">
        <v>486</v>
      </c>
      <c r="C1042" s="5">
        <v>1</v>
      </c>
    </row>
    <row r="1043" spans="2:3">
      <c r="B1043" s="32" t="s">
        <v>258</v>
      </c>
      <c r="C1043" s="5">
        <v>1</v>
      </c>
    </row>
    <row r="1044" spans="2:3">
      <c r="B1044" s="6" t="s">
        <v>5661</v>
      </c>
      <c r="C1044" s="5">
        <v>1</v>
      </c>
    </row>
    <row r="1045" spans="2:3">
      <c r="B1045" s="32" t="s">
        <v>258</v>
      </c>
      <c r="C1045" s="5">
        <v>1</v>
      </c>
    </row>
    <row r="1046" spans="2:3">
      <c r="B1046" s="6" t="s">
        <v>885</v>
      </c>
      <c r="C1046" s="5">
        <v>13</v>
      </c>
    </row>
    <row r="1047" spans="2:3">
      <c r="B1047" s="32" t="s">
        <v>258</v>
      </c>
      <c r="C1047" s="5">
        <v>11</v>
      </c>
    </row>
    <row r="1048" spans="2:3">
      <c r="B1048" s="32" t="s">
        <v>5388</v>
      </c>
      <c r="C1048" s="5">
        <v>2</v>
      </c>
    </row>
    <row r="1049" spans="2:3">
      <c r="B1049" s="6" t="s">
        <v>4902</v>
      </c>
      <c r="C1049" s="5">
        <v>1</v>
      </c>
    </row>
    <row r="1050" spans="2:3">
      <c r="B1050" s="32" t="s">
        <v>193</v>
      </c>
      <c r="C1050" s="5">
        <v>1</v>
      </c>
    </row>
    <row r="1051" spans="2:3">
      <c r="B1051" s="6" t="s">
        <v>7430</v>
      </c>
      <c r="C1051" s="5">
        <v>1</v>
      </c>
    </row>
    <row r="1052" spans="2:3">
      <c r="B1052" s="32" t="s">
        <v>4581</v>
      </c>
      <c r="C1052" s="5">
        <v>1</v>
      </c>
    </row>
    <row r="1053" spans="2:3">
      <c r="B1053" s="6" t="s">
        <v>5474</v>
      </c>
      <c r="C1053" s="5">
        <v>1</v>
      </c>
    </row>
    <row r="1054" spans="2:3">
      <c r="B1054" s="32" t="s">
        <v>486</v>
      </c>
      <c r="C1054" s="5">
        <v>1</v>
      </c>
    </row>
    <row r="1055" spans="2:3">
      <c r="B1055" s="6" t="s">
        <v>5831</v>
      </c>
      <c r="C1055" s="5">
        <v>6</v>
      </c>
    </row>
    <row r="1056" spans="2:3">
      <c r="B1056" s="32" t="s">
        <v>486</v>
      </c>
      <c r="C1056" s="5">
        <v>4</v>
      </c>
    </row>
    <row r="1057" spans="2:3">
      <c r="B1057" s="32" t="s">
        <v>193</v>
      </c>
      <c r="C1057" s="5">
        <v>1</v>
      </c>
    </row>
    <row r="1058" spans="2:3">
      <c r="B1058" s="32" t="s">
        <v>258</v>
      </c>
      <c r="C1058" s="5">
        <v>1</v>
      </c>
    </row>
    <row r="1059" spans="2:3">
      <c r="B1059" s="6" t="s">
        <v>5918</v>
      </c>
      <c r="C1059" s="5">
        <v>5</v>
      </c>
    </row>
    <row r="1060" spans="2:3">
      <c r="B1060" s="32" t="s">
        <v>486</v>
      </c>
      <c r="C1060" s="5">
        <v>3</v>
      </c>
    </row>
    <row r="1061" spans="2:3">
      <c r="B1061" s="32" t="s">
        <v>193</v>
      </c>
      <c r="C1061" s="5">
        <v>1</v>
      </c>
    </row>
    <row r="1062" spans="2:3">
      <c r="B1062" s="32" t="s">
        <v>258</v>
      </c>
      <c r="C1062" s="5">
        <v>1</v>
      </c>
    </row>
    <row r="1063" spans="2:3">
      <c r="B1063" s="6" t="s">
        <v>1730</v>
      </c>
      <c r="C1063" s="5">
        <v>1</v>
      </c>
    </row>
    <row r="1064" spans="2:3">
      <c r="B1064" s="32" t="s">
        <v>258</v>
      </c>
      <c r="C1064" s="5">
        <v>1</v>
      </c>
    </row>
    <row r="1065" spans="2:3">
      <c r="B1065" s="6" t="s">
        <v>1553</v>
      </c>
      <c r="C1065" s="5">
        <v>3</v>
      </c>
    </row>
    <row r="1066" spans="2:3">
      <c r="B1066" s="32" t="s">
        <v>258</v>
      </c>
      <c r="C1066" s="5">
        <v>3</v>
      </c>
    </row>
    <row r="1067" spans="2:3">
      <c r="B1067" s="6" t="s">
        <v>426</v>
      </c>
      <c r="C1067" s="5">
        <v>3</v>
      </c>
    </row>
    <row r="1068" spans="2:3">
      <c r="B1068" s="32" t="s">
        <v>486</v>
      </c>
      <c r="C1068" s="5">
        <v>1</v>
      </c>
    </row>
    <row r="1069" spans="2:3">
      <c r="B1069" s="32" t="s">
        <v>258</v>
      </c>
      <c r="C1069" s="5">
        <v>2</v>
      </c>
    </row>
    <row r="1070" spans="2:3">
      <c r="B1070" s="6" t="s">
        <v>10265</v>
      </c>
      <c r="C1070" s="5">
        <v>2</v>
      </c>
    </row>
    <row r="1071" spans="2:3">
      <c r="B1071" s="32" t="s">
        <v>258</v>
      </c>
      <c r="C1071" s="5">
        <v>2</v>
      </c>
    </row>
    <row r="1072" spans="2:3">
      <c r="B1072" s="6" t="s">
        <v>9600</v>
      </c>
      <c r="C1072" s="5">
        <v>4</v>
      </c>
    </row>
    <row r="1073" spans="2:3">
      <c r="B1073" s="32" t="s">
        <v>193</v>
      </c>
      <c r="C1073" s="5">
        <v>2</v>
      </c>
    </row>
    <row r="1074" spans="2:3">
      <c r="B1074" s="32" t="s">
        <v>258</v>
      </c>
      <c r="C1074" s="5">
        <v>2</v>
      </c>
    </row>
    <row r="1075" spans="2:3">
      <c r="B1075" s="6" t="s">
        <v>9448</v>
      </c>
      <c r="C1075" s="5">
        <v>7</v>
      </c>
    </row>
    <row r="1076" spans="2:3">
      <c r="B1076" s="32" t="s">
        <v>193</v>
      </c>
      <c r="C1076" s="5">
        <v>7</v>
      </c>
    </row>
    <row r="1077" spans="2:3">
      <c r="B1077" s="6" t="s">
        <v>9541</v>
      </c>
      <c r="C1077" s="5">
        <v>2</v>
      </c>
    </row>
    <row r="1078" spans="2:3">
      <c r="B1078" s="32" t="s">
        <v>258</v>
      </c>
      <c r="C1078" s="5">
        <v>2</v>
      </c>
    </row>
    <row r="1079" spans="2:3">
      <c r="B1079" s="6" t="s">
        <v>9256</v>
      </c>
      <c r="C1079" s="5">
        <v>16</v>
      </c>
    </row>
    <row r="1080" spans="2:3">
      <c r="B1080" s="32" t="s">
        <v>193</v>
      </c>
      <c r="C1080" s="5">
        <v>6</v>
      </c>
    </row>
    <row r="1081" spans="2:3">
      <c r="B1081" s="32" t="s">
        <v>258</v>
      </c>
      <c r="C1081" s="5">
        <v>6</v>
      </c>
    </row>
    <row r="1082" spans="2:3">
      <c r="B1082" s="32" t="s">
        <v>5388</v>
      </c>
      <c r="C1082" s="5">
        <v>2</v>
      </c>
    </row>
    <row r="1083" spans="2:3">
      <c r="B1083" s="32" t="s">
        <v>262</v>
      </c>
      <c r="C1083" s="5">
        <v>2</v>
      </c>
    </row>
    <row r="1084" spans="2:3">
      <c r="B1084" s="6" t="s">
        <v>9577</v>
      </c>
      <c r="C1084" s="5">
        <v>2</v>
      </c>
    </row>
    <row r="1085" spans="2:3">
      <c r="B1085" s="32" t="s">
        <v>193</v>
      </c>
      <c r="C1085" s="5">
        <v>2</v>
      </c>
    </row>
    <row r="1086" spans="2:3">
      <c r="B1086" s="6" t="s">
        <v>8969</v>
      </c>
      <c r="C1086" s="5">
        <v>32</v>
      </c>
    </row>
    <row r="1087" spans="2:3">
      <c r="B1087" s="32" t="s">
        <v>486</v>
      </c>
      <c r="C1087" s="5">
        <v>1</v>
      </c>
    </row>
    <row r="1088" spans="2:3">
      <c r="B1088" s="32" t="s">
        <v>193</v>
      </c>
      <c r="C1088" s="5">
        <v>4</v>
      </c>
    </row>
    <row r="1089" spans="2:3">
      <c r="B1089" s="32" t="s">
        <v>258</v>
      </c>
      <c r="C1089" s="5">
        <v>25</v>
      </c>
    </row>
    <row r="1090" spans="2:3">
      <c r="B1090" s="32" t="s">
        <v>262</v>
      </c>
      <c r="C1090" s="5">
        <v>2</v>
      </c>
    </row>
    <row r="1091" spans="2:3">
      <c r="B1091" s="6" t="s">
        <v>9992</v>
      </c>
      <c r="C1091" s="5">
        <v>1</v>
      </c>
    </row>
    <row r="1092" spans="2:3">
      <c r="B1092" s="32" t="s">
        <v>258</v>
      </c>
      <c r="C1092" s="5">
        <v>1</v>
      </c>
    </row>
    <row r="1093" spans="2:3">
      <c r="B1093" s="6" t="s">
        <v>8457</v>
      </c>
      <c r="C1093" s="5">
        <v>2</v>
      </c>
    </row>
    <row r="1094" spans="2:3">
      <c r="B1094" s="32" t="s">
        <v>262</v>
      </c>
      <c r="C1094" s="5">
        <v>2</v>
      </c>
    </row>
    <row r="1095" spans="2:3">
      <c r="B1095" s="6" t="s">
        <v>291</v>
      </c>
      <c r="C1095" s="5">
        <v>3</v>
      </c>
    </row>
    <row r="1096" spans="2:3">
      <c r="B1096" s="32" t="s">
        <v>262</v>
      </c>
      <c r="C1096" s="5">
        <v>3</v>
      </c>
    </row>
    <row r="1097" spans="2:3">
      <c r="B1097" s="6" t="s">
        <v>10447</v>
      </c>
      <c r="C1097" s="5">
        <v>2</v>
      </c>
    </row>
    <row r="1098" spans="2:3">
      <c r="B1098" s="32" t="s">
        <v>193</v>
      </c>
      <c r="C1098" s="5">
        <v>1</v>
      </c>
    </row>
    <row r="1099" spans="2:3">
      <c r="B1099" s="32" t="s">
        <v>258</v>
      </c>
      <c r="C1099" s="5">
        <v>1</v>
      </c>
    </row>
    <row r="1100" spans="2:3">
      <c r="B1100" s="6" t="s">
        <v>1930</v>
      </c>
      <c r="C1100" s="5">
        <v>1</v>
      </c>
    </row>
    <row r="1101" spans="2:3">
      <c r="B1101" s="32" t="s">
        <v>262</v>
      </c>
      <c r="C1101" s="5">
        <v>1</v>
      </c>
    </row>
    <row r="1102" spans="2:3">
      <c r="B1102" s="6" t="s">
        <v>1898</v>
      </c>
      <c r="C1102" s="5">
        <v>2</v>
      </c>
    </row>
    <row r="1103" spans="2:3">
      <c r="B1103" s="32" t="s">
        <v>193</v>
      </c>
      <c r="C1103" s="5">
        <v>2</v>
      </c>
    </row>
    <row r="1104" spans="2:3">
      <c r="B1104" s="6" t="s">
        <v>7471</v>
      </c>
      <c r="C1104" s="5">
        <v>1</v>
      </c>
    </row>
    <row r="1105" spans="2:3">
      <c r="B1105" s="32" t="s">
        <v>258</v>
      </c>
      <c r="C1105" s="5">
        <v>1</v>
      </c>
    </row>
    <row r="1106" spans="2:3">
      <c r="B1106" s="6" t="s">
        <v>2297</v>
      </c>
      <c r="C1106" s="5">
        <v>3</v>
      </c>
    </row>
    <row r="1107" spans="2:3">
      <c r="B1107" s="32" t="s">
        <v>258</v>
      </c>
      <c r="C1107" s="5">
        <v>2</v>
      </c>
    </row>
    <row r="1108" spans="2:3">
      <c r="B1108" s="32" t="s">
        <v>262</v>
      </c>
      <c r="C1108" s="5">
        <v>1</v>
      </c>
    </row>
    <row r="1109" spans="2:3">
      <c r="B1109" s="6" t="s">
        <v>606</v>
      </c>
      <c r="C1109" s="5">
        <v>3</v>
      </c>
    </row>
    <row r="1110" spans="2:3">
      <c r="B1110" s="32" t="s">
        <v>193</v>
      </c>
      <c r="C1110" s="5">
        <v>2</v>
      </c>
    </row>
    <row r="1111" spans="2:3">
      <c r="B1111" s="32" t="s">
        <v>262</v>
      </c>
      <c r="C1111" s="5">
        <v>1</v>
      </c>
    </row>
    <row r="1112" spans="2:3">
      <c r="B1112" s="6" t="s">
        <v>396</v>
      </c>
      <c r="C1112" s="5">
        <v>1</v>
      </c>
    </row>
    <row r="1113" spans="2:3">
      <c r="B1113" s="32" t="s">
        <v>193</v>
      </c>
      <c r="C1113" s="5">
        <v>1</v>
      </c>
    </row>
    <row r="1114" spans="2:3">
      <c r="B1114" s="6" t="s">
        <v>873</v>
      </c>
      <c r="C1114" s="5">
        <v>1</v>
      </c>
    </row>
    <row r="1115" spans="2:3">
      <c r="B1115" s="32" t="s">
        <v>258</v>
      </c>
      <c r="C1115" s="5">
        <v>1</v>
      </c>
    </row>
    <row r="1116" spans="2:3">
      <c r="B1116" s="6" t="s">
        <v>7969</v>
      </c>
      <c r="C1116" s="5">
        <v>6</v>
      </c>
    </row>
    <row r="1117" spans="2:3">
      <c r="B1117" s="32" t="s">
        <v>4581</v>
      </c>
      <c r="C1117" s="5">
        <v>2</v>
      </c>
    </row>
    <row r="1118" spans="2:3">
      <c r="B1118" s="32" t="s">
        <v>193</v>
      </c>
      <c r="C1118" s="5">
        <v>1</v>
      </c>
    </row>
    <row r="1119" spans="2:3">
      <c r="B1119" s="32" t="s">
        <v>258</v>
      </c>
      <c r="C1119" s="5">
        <v>2</v>
      </c>
    </row>
    <row r="1120" spans="2:3">
      <c r="B1120" s="32" t="s">
        <v>262</v>
      </c>
      <c r="C1120" s="5">
        <v>1</v>
      </c>
    </row>
    <row r="1121" spans="2:3">
      <c r="B1121" s="6" t="s">
        <v>216</v>
      </c>
      <c r="C1121" s="5">
        <v>2</v>
      </c>
    </row>
    <row r="1122" spans="2:3">
      <c r="B1122" s="32" t="s">
        <v>258</v>
      </c>
      <c r="C1122" s="5">
        <v>1</v>
      </c>
    </row>
    <row r="1123" spans="2:3">
      <c r="B1123" s="32" t="s">
        <v>262</v>
      </c>
      <c r="C1123" s="5">
        <v>1</v>
      </c>
    </row>
    <row r="1124" spans="2:3">
      <c r="B1124" s="6" t="s">
        <v>8617</v>
      </c>
      <c r="C1124" s="5">
        <v>2</v>
      </c>
    </row>
    <row r="1125" spans="2:3">
      <c r="B1125" s="32" t="s">
        <v>486</v>
      </c>
      <c r="C1125" s="5">
        <v>1</v>
      </c>
    </row>
    <row r="1126" spans="2:3">
      <c r="B1126" s="32" t="s">
        <v>262</v>
      </c>
      <c r="C1126" s="5">
        <v>1</v>
      </c>
    </row>
    <row r="1127" spans="2:3">
      <c r="B1127" s="6" t="s">
        <v>8375</v>
      </c>
      <c r="C1127" s="5">
        <v>2</v>
      </c>
    </row>
    <row r="1128" spans="2:3">
      <c r="B1128" s="32" t="s">
        <v>193</v>
      </c>
      <c r="C1128" s="5">
        <v>2</v>
      </c>
    </row>
    <row r="1129" spans="2:3">
      <c r="B1129" s="6" t="s">
        <v>8414</v>
      </c>
      <c r="C1129" s="5">
        <v>1</v>
      </c>
    </row>
    <row r="1130" spans="2:3">
      <c r="B1130" s="32" t="s">
        <v>193</v>
      </c>
      <c r="C1130" s="5">
        <v>1</v>
      </c>
    </row>
    <row r="1131" spans="2:3">
      <c r="B1131" s="6" t="s">
        <v>8440</v>
      </c>
      <c r="C1131" s="5">
        <v>1</v>
      </c>
    </row>
    <row r="1132" spans="2:3">
      <c r="B1132" s="32" t="s">
        <v>258</v>
      </c>
      <c r="C1132" s="5">
        <v>1</v>
      </c>
    </row>
    <row r="1133" spans="2:3">
      <c r="B1133" s="6" t="s">
        <v>10519</v>
      </c>
      <c r="C1133" s="5">
        <v>4</v>
      </c>
    </row>
    <row r="1134" spans="2:3">
      <c r="B1134" s="32" t="s">
        <v>193</v>
      </c>
      <c r="C1134" s="5">
        <v>3</v>
      </c>
    </row>
    <row r="1135" spans="2:3">
      <c r="B1135" s="32" t="s">
        <v>262</v>
      </c>
      <c r="C1135" s="5">
        <v>1</v>
      </c>
    </row>
    <row r="1136" spans="2:3">
      <c r="B1136" s="6" t="s">
        <v>9709</v>
      </c>
      <c r="C1136" s="5">
        <v>1</v>
      </c>
    </row>
    <row r="1137" spans="2:3">
      <c r="B1137" s="32" t="s">
        <v>258</v>
      </c>
      <c r="C1137" s="5">
        <v>1</v>
      </c>
    </row>
    <row r="1138" spans="2:3">
      <c r="B1138" s="6" t="s">
        <v>9884</v>
      </c>
      <c r="C1138" s="5">
        <v>4</v>
      </c>
    </row>
    <row r="1139" spans="2:3">
      <c r="B1139" s="32" t="s">
        <v>193</v>
      </c>
      <c r="C1139" s="5">
        <v>2</v>
      </c>
    </row>
    <row r="1140" spans="2:3">
      <c r="B1140" s="32" t="s">
        <v>258</v>
      </c>
      <c r="C1140" s="5">
        <v>1</v>
      </c>
    </row>
    <row r="1141" spans="2:3">
      <c r="B1141" s="32" t="s">
        <v>262</v>
      </c>
      <c r="C1141" s="5">
        <v>1</v>
      </c>
    </row>
    <row r="1142" spans="2:3">
      <c r="B1142" s="6" t="s">
        <v>9952</v>
      </c>
      <c r="C1142" s="5">
        <v>3</v>
      </c>
    </row>
    <row r="1143" spans="2:3">
      <c r="B1143" s="32" t="s">
        <v>258</v>
      </c>
      <c r="C1143" s="5">
        <v>1</v>
      </c>
    </row>
    <row r="1144" spans="2:3">
      <c r="B1144" s="32" t="s">
        <v>262</v>
      </c>
      <c r="C1144" s="5">
        <v>2</v>
      </c>
    </row>
    <row r="1145" spans="2:3">
      <c r="B1145" s="6" t="s">
        <v>1913</v>
      </c>
      <c r="C1145" s="5">
        <v>1</v>
      </c>
    </row>
    <row r="1146" spans="2:3">
      <c r="B1146" s="32" t="s">
        <v>258</v>
      </c>
      <c r="C1146" s="5">
        <v>1</v>
      </c>
    </row>
    <row r="1147" spans="2:3">
      <c r="B1147" s="6" t="s">
        <v>10358</v>
      </c>
      <c r="C1147" s="5">
        <v>1</v>
      </c>
    </row>
    <row r="1148" spans="2:3">
      <c r="B1148" s="32" t="s">
        <v>262</v>
      </c>
      <c r="C1148" s="5">
        <v>1</v>
      </c>
    </row>
    <row r="1149" spans="2:3">
      <c r="B1149" s="6" t="s">
        <v>10485</v>
      </c>
      <c r="C1149" s="5">
        <v>1</v>
      </c>
    </row>
    <row r="1150" spans="2:3">
      <c r="B1150" s="32" t="s">
        <v>262</v>
      </c>
      <c r="C1150" s="5">
        <v>1</v>
      </c>
    </row>
    <row r="1151" spans="2:3">
      <c r="B1151" s="6" t="s">
        <v>10094</v>
      </c>
      <c r="C1151" s="5">
        <v>1</v>
      </c>
    </row>
    <row r="1152" spans="2:3">
      <c r="B1152" s="32" t="s">
        <v>193</v>
      </c>
      <c r="C1152" s="5">
        <v>1</v>
      </c>
    </row>
    <row r="1153" spans="2:3">
      <c r="B1153" s="6" t="s">
        <v>8667</v>
      </c>
      <c r="C1153" s="5">
        <v>3</v>
      </c>
    </row>
    <row r="1154" spans="2:3">
      <c r="B1154" s="32" t="s">
        <v>193</v>
      </c>
      <c r="C1154" s="5">
        <v>1</v>
      </c>
    </row>
    <row r="1155" spans="2:3">
      <c r="B1155" s="32" t="s">
        <v>258</v>
      </c>
      <c r="C1155" s="5">
        <v>1</v>
      </c>
    </row>
    <row r="1156" spans="2:3">
      <c r="B1156" s="32" t="s">
        <v>262</v>
      </c>
      <c r="C1156" s="5">
        <v>1</v>
      </c>
    </row>
    <row r="1157" spans="2:3">
      <c r="B1157" s="6" t="s">
        <v>9975</v>
      </c>
      <c r="C1157" s="5">
        <v>2</v>
      </c>
    </row>
    <row r="1158" spans="2:3">
      <c r="B1158" s="32" t="s">
        <v>258</v>
      </c>
      <c r="C1158" s="5">
        <v>2</v>
      </c>
    </row>
    <row r="1159" spans="2:3">
      <c r="B1159" s="6" t="s">
        <v>10314</v>
      </c>
      <c r="C1159" s="5">
        <v>2</v>
      </c>
    </row>
    <row r="1160" spans="2:3">
      <c r="B1160" s="32" t="s">
        <v>193</v>
      </c>
      <c r="C1160" s="5">
        <v>1</v>
      </c>
    </row>
    <row r="1161" spans="2:3">
      <c r="B1161" s="32" t="s">
        <v>262</v>
      </c>
      <c r="C1161" s="5">
        <v>1</v>
      </c>
    </row>
    <row r="1162" spans="2:3">
      <c r="B1162" s="6" t="s">
        <v>6872</v>
      </c>
      <c r="C1162" s="5">
        <v>1</v>
      </c>
    </row>
    <row r="1163" spans="2:3">
      <c r="B1163" s="32" t="s">
        <v>486</v>
      </c>
      <c r="C1163" s="5">
        <v>1</v>
      </c>
    </row>
    <row r="1164" spans="2:3">
      <c r="B1164" s="6" t="s">
        <v>10218</v>
      </c>
      <c r="C1164" s="5">
        <v>3</v>
      </c>
    </row>
    <row r="1165" spans="2:3">
      <c r="B1165" s="32" t="s">
        <v>193</v>
      </c>
      <c r="C1165" s="5">
        <v>1</v>
      </c>
    </row>
    <row r="1166" spans="2:3">
      <c r="B1166" s="32" t="s">
        <v>258</v>
      </c>
      <c r="C1166" s="5">
        <v>2</v>
      </c>
    </row>
    <row r="1167" spans="2:3">
      <c r="B1167" s="6" t="s">
        <v>7650</v>
      </c>
      <c r="C1167" s="5">
        <v>3</v>
      </c>
    </row>
    <row r="1168" spans="2:3">
      <c r="B1168" s="32" t="s">
        <v>193</v>
      </c>
      <c r="C1168" s="5">
        <v>3</v>
      </c>
    </row>
    <row r="1169" spans="2:3">
      <c r="B1169" s="6" t="s">
        <v>1568</v>
      </c>
      <c r="C1169" s="5">
        <v>1</v>
      </c>
    </row>
    <row r="1170" spans="2:3">
      <c r="B1170" s="32" t="s">
        <v>258</v>
      </c>
      <c r="C1170" s="5">
        <v>1</v>
      </c>
    </row>
    <row r="1171" spans="2:3">
      <c r="B1171" s="6" t="s">
        <v>7571</v>
      </c>
      <c r="C1171" s="5">
        <v>4</v>
      </c>
    </row>
    <row r="1172" spans="2:3">
      <c r="B1172" s="32" t="s">
        <v>193</v>
      </c>
      <c r="C1172" s="5">
        <v>3</v>
      </c>
    </row>
    <row r="1173" spans="2:3">
      <c r="B1173" s="32" t="s">
        <v>262</v>
      </c>
      <c r="C1173" s="5">
        <v>1</v>
      </c>
    </row>
    <row r="1174" spans="2:3">
      <c r="B1174" s="6" t="s">
        <v>137</v>
      </c>
      <c r="C1174" s="5">
        <v>2</v>
      </c>
    </row>
    <row r="1175" spans="2:3">
      <c r="B1175" s="32" t="s">
        <v>193</v>
      </c>
      <c r="C1175" s="5">
        <v>2</v>
      </c>
    </row>
    <row r="1176" spans="2:3">
      <c r="B1176" s="6" t="s">
        <v>1219</v>
      </c>
      <c r="C1176" s="5">
        <v>8</v>
      </c>
    </row>
    <row r="1177" spans="2:3">
      <c r="B1177" s="32" t="s">
        <v>4581</v>
      </c>
      <c r="C1177" s="5">
        <v>3</v>
      </c>
    </row>
    <row r="1178" spans="2:3">
      <c r="B1178" s="32" t="s">
        <v>193</v>
      </c>
      <c r="C1178" s="5">
        <v>3</v>
      </c>
    </row>
    <row r="1179" spans="2:3">
      <c r="B1179" s="32" t="s">
        <v>5388</v>
      </c>
      <c r="C1179" s="5">
        <v>1</v>
      </c>
    </row>
    <row r="1180" spans="2:3">
      <c r="B1180" s="32" t="s">
        <v>262</v>
      </c>
      <c r="C1180" s="5">
        <v>1</v>
      </c>
    </row>
    <row r="1181" spans="2:3">
      <c r="B1181" s="6" t="s">
        <v>5266</v>
      </c>
      <c r="C1181" s="5">
        <v>8</v>
      </c>
    </row>
    <row r="1182" spans="2:3">
      <c r="B1182" s="32" t="s">
        <v>258</v>
      </c>
      <c r="C1182" s="5">
        <v>8</v>
      </c>
    </row>
    <row r="1183" spans="2:3">
      <c r="B1183" s="6" t="s">
        <v>1980</v>
      </c>
      <c r="C1183" s="5">
        <v>2</v>
      </c>
    </row>
    <row r="1184" spans="2:3">
      <c r="B1184" s="32" t="s">
        <v>258</v>
      </c>
      <c r="C1184" s="5">
        <v>2</v>
      </c>
    </row>
    <row r="1185" spans="2:3">
      <c r="B1185" s="6" t="s">
        <v>7356</v>
      </c>
      <c r="C1185" s="5">
        <v>1</v>
      </c>
    </row>
    <row r="1186" spans="2:3">
      <c r="B1186" s="32" t="s">
        <v>4581</v>
      </c>
      <c r="C1186" s="5">
        <v>1</v>
      </c>
    </row>
    <row r="1187" spans="2:3">
      <c r="B1187" s="6" t="s">
        <v>6294</v>
      </c>
      <c r="C1187" s="5">
        <v>3</v>
      </c>
    </row>
    <row r="1188" spans="2:3">
      <c r="B1188" s="32" t="s">
        <v>193</v>
      </c>
      <c r="C1188" s="5">
        <v>1</v>
      </c>
    </row>
    <row r="1189" spans="2:3">
      <c r="B1189" s="32" t="s">
        <v>5388</v>
      </c>
      <c r="C1189" s="5">
        <v>1</v>
      </c>
    </row>
    <row r="1190" spans="2:3">
      <c r="B1190" s="32" t="s">
        <v>262</v>
      </c>
      <c r="C1190" s="5">
        <v>1</v>
      </c>
    </row>
    <row r="1191" spans="2:3">
      <c r="B1191" s="6" t="s">
        <v>4288</v>
      </c>
      <c r="C1191" s="5">
        <v>1</v>
      </c>
    </row>
    <row r="1192" spans="2:3">
      <c r="B1192" s="32" t="s">
        <v>258</v>
      </c>
      <c r="C1192" s="5">
        <v>1</v>
      </c>
    </row>
    <row r="1193" spans="2:3">
      <c r="B1193" s="6" t="s">
        <v>4225</v>
      </c>
      <c r="C1193" s="5">
        <v>1</v>
      </c>
    </row>
    <row r="1194" spans="2:3">
      <c r="B1194" s="32" t="s">
        <v>262</v>
      </c>
      <c r="C1194" s="5">
        <v>1</v>
      </c>
    </row>
    <row r="1195" spans="2:3">
      <c r="B1195" s="6" t="s">
        <v>2204</v>
      </c>
      <c r="C1195" s="5">
        <v>1</v>
      </c>
    </row>
    <row r="1196" spans="2:3">
      <c r="B1196" s="32" t="s">
        <v>486</v>
      </c>
      <c r="C1196" s="5">
        <v>1</v>
      </c>
    </row>
    <row r="1197" spans="2:3">
      <c r="B1197" s="4" t="s">
        <v>200</v>
      </c>
      <c r="C1197" s="5">
        <v>164</v>
      </c>
    </row>
    <row r="1198" spans="2:3">
      <c r="B1198" s="6" t="s">
        <v>663</v>
      </c>
      <c r="C1198" s="5">
        <v>2</v>
      </c>
    </row>
    <row r="1199" spans="2:3">
      <c r="B1199" s="32" t="s">
        <v>230</v>
      </c>
      <c r="C1199" s="5">
        <v>2</v>
      </c>
    </row>
    <row r="1200" spans="2:3">
      <c r="B1200" s="6" t="s">
        <v>1730</v>
      </c>
      <c r="C1200" s="5">
        <v>2</v>
      </c>
    </row>
    <row r="1201" spans="2:3">
      <c r="B1201" s="32" t="s">
        <v>230</v>
      </c>
      <c r="C1201" s="5">
        <v>2</v>
      </c>
    </row>
    <row r="1202" spans="2:3">
      <c r="B1202" s="6" t="s">
        <v>426</v>
      </c>
      <c r="C1202" s="5">
        <v>3</v>
      </c>
    </row>
    <row r="1203" spans="2:3">
      <c r="B1203" s="32" t="s">
        <v>230</v>
      </c>
      <c r="C1203" s="5">
        <v>3</v>
      </c>
    </row>
    <row r="1204" spans="2:3">
      <c r="B1204" s="6" t="s">
        <v>9692</v>
      </c>
      <c r="C1204" s="5">
        <v>1</v>
      </c>
    </row>
    <row r="1205" spans="2:3">
      <c r="B1205" s="32" t="s">
        <v>230</v>
      </c>
      <c r="C1205" s="5">
        <v>1</v>
      </c>
    </row>
    <row r="1206" spans="2:3">
      <c r="B1206" s="6" t="s">
        <v>9600</v>
      </c>
      <c r="C1206" s="5">
        <v>3</v>
      </c>
    </row>
    <row r="1207" spans="2:3">
      <c r="B1207" s="32" t="s">
        <v>230</v>
      </c>
      <c r="C1207" s="5">
        <v>3</v>
      </c>
    </row>
    <row r="1208" spans="2:3">
      <c r="B1208" s="6" t="s">
        <v>9448</v>
      </c>
      <c r="C1208" s="5">
        <v>8</v>
      </c>
    </row>
    <row r="1209" spans="2:3">
      <c r="B1209" s="32" t="s">
        <v>230</v>
      </c>
      <c r="C1209" s="5">
        <v>7</v>
      </c>
    </row>
    <row r="1210" spans="2:3">
      <c r="B1210" s="32" t="s">
        <v>201</v>
      </c>
      <c r="C1210" s="5">
        <v>1</v>
      </c>
    </row>
    <row r="1211" spans="2:3">
      <c r="B1211" s="6" t="s">
        <v>9541</v>
      </c>
      <c r="C1211" s="5">
        <v>1</v>
      </c>
    </row>
    <row r="1212" spans="2:3">
      <c r="B1212" s="32" t="s">
        <v>230</v>
      </c>
      <c r="C1212" s="5">
        <v>1</v>
      </c>
    </row>
    <row r="1213" spans="2:3">
      <c r="B1213" s="6" t="s">
        <v>9256</v>
      </c>
      <c r="C1213" s="5">
        <v>1</v>
      </c>
    </row>
    <row r="1214" spans="2:3">
      <c r="B1214" s="32" t="s">
        <v>230</v>
      </c>
      <c r="C1214" s="5">
        <v>1</v>
      </c>
    </row>
    <row r="1215" spans="2:3">
      <c r="B1215" s="6" t="s">
        <v>9577</v>
      </c>
      <c r="C1215" s="5">
        <v>2</v>
      </c>
    </row>
    <row r="1216" spans="2:3">
      <c r="B1216" s="32" t="s">
        <v>230</v>
      </c>
      <c r="C1216" s="5">
        <v>2</v>
      </c>
    </row>
    <row r="1217" spans="2:3">
      <c r="B1217" s="6" t="s">
        <v>9772</v>
      </c>
      <c r="C1217" s="5">
        <v>1</v>
      </c>
    </row>
    <row r="1218" spans="2:3">
      <c r="B1218" s="32" t="s">
        <v>230</v>
      </c>
      <c r="C1218" s="5">
        <v>1</v>
      </c>
    </row>
    <row r="1219" spans="2:3">
      <c r="B1219" s="6" t="s">
        <v>8969</v>
      </c>
      <c r="C1219" s="5">
        <v>15</v>
      </c>
    </row>
    <row r="1220" spans="2:3">
      <c r="B1220" s="32" t="s">
        <v>230</v>
      </c>
      <c r="C1220" s="5">
        <v>14</v>
      </c>
    </row>
    <row r="1221" spans="2:3">
      <c r="B1221" s="32" t="s">
        <v>201</v>
      </c>
      <c r="C1221" s="5">
        <v>1</v>
      </c>
    </row>
    <row r="1222" spans="2:3">
      <c r="B1222" s="6" t="s">
        <v>9992</v>
      </c>
      <c r="C1222" s="5">
        <v>2</v>
      </c>
    </row>
    <row r="1223" spans="2:3">
      <c r="B1223" s="32" t="s">
        <v>230</v>
      </c>
      <c r="C1223" s="5">
        <v>1</v>
      </c>
    </row>
    <row r="1224" spans="2:3">
      <c r="B1224" s="32" t="s">
        <v>201</v>
      </c>
      <c r="C1224" s="5">
        <v>1</v>
      </c>
    </row>
    <row r="1225" spans="2:3">
      <c r="B1225" s="6" t="s">
        <v>8061</v>
      </c>
      <c r="C1225" s="5">
        <v>1</v>
      </c>
    </row>
    <row r="1226" spans="2:3">
      <c r="B1226" s="32" t="s">
        <v>230</v>
      </c>
      <c r="C1226" s="5">
        <v>1</v>
      </c>
    </row>
    <row r="1227" spans="2:3">
      <c r="B1227" s="6" t="s">
        <v>7471</v>
      </c>
      <c r="C1227" s="5">
        <v>1</v>
      </c>
    </row>
    <row r="1228" spans="2:3">
      <c r="B1228" s="32" t="s">
        <v>230</v>
      </c>
      <c r="C1228" s="5">
        <v>1</v>
      </c>
    </row>
    <row r="1229" spans="2:3">
      <c r="B1229" s="6" t="s">
        <v>2370</v>
      </c>
      <c r="C1229" s="5">
        <v>1</v>
      </c>
    </row>
    <row r="1230" spans="2:3">
      <c r="B1230" s="32" t="s">
        <v>201</v>
      </c>
      <c r="C1230" s="5">
        <v>1</v>
      </c>
    </row>
    <row r="1231" spans="2:3">
      <c r="B1231" s="6" t="s">
        <v>2297</v>
      </c>
      <c r="C1231" s="5">
        <v>2</v>
      </c>
    </row>
    <row r="1232" spans="2:3">
      <c r="B1232" s="32" t="s">
        <v>230</v>
      </c>
      <c r="C1232" s="5">
        <v>2</v>
      </c>
    </row>
    <row r="1233" spans="2:3">
      <c r="B1233" s="6" t="s">
        <v>1713</v>
      </c>
      <c r="C1233" s="5">
        <v>1</v>
      </c>
    </row>
    <row r="1234" spans="2:3">
      <c r="B1234" s="32" t="s">
        <v>230</v>
      </c>
      <c r="C1234" s="5">
        <v>1</v>
      </c>
    </row>
    <row r="1235" spans="2:3">
      <c r="B1235" s="6" t="s">
        <v>630</v>
      </c>
      <c r="C1235" s="5">
        <v>1</v>
      </c>
    </row>
    <row r="1236" spans="2:3">
      <c r="B1236" s="32" t="s">
        <v>230</v>
      </c>
      <c r="C1236" s="5">
        <v>1</v>
      </c>
    </row>
    <row r="1237" spans="2:3">
      <c r="B1237" s="6" t="s">
        <v>873</v>
      </c>
      <c r="C1237" s="5">
        <v>2</v>
      </c>
    </row>
    <row r="1238" spans="2:3">
      <c r="B1238" s="32" t="s">
        <v>230</v>
      </c>
      <c r="C1238" s="5">
        <v>2</v>
      </c>
    </row>
    <row r="1239" spans="2:3">
      <c r="B1239" s="6" t="s">
        <v>7969</v>
      </c>
      <c r="C1239" s="5">
        <v>1</v>
      </c>
    </row>
    <row r="1240" spans="2:3">
      <c r="B1240" s="32" t="s">
        <v>230</v>
      </c>
      <c r="C1240" s="5">
        <v>1</v>
      </c>
    </row>
    <row r="1241" spans="2:3">
      <c r="B1241" s="6" t="s">
        <v>266</v>
      </c>
      <c r="C1241" s="5">
        <v>1</v>
      </c>
    </row>
    <row r="1242" spans="2:3">
      <c r="B1242" s="32" t="s">
        <v>230</v>
      </c>
      <c r="C1242" s="5">
        <v>1</v>
      </c>
    </row>
    <row r="1243" spans="2:3">
      <c r="B1243" s="6" t="s">
        <v>216</v>
      </c>
      <c r="C1243" s="5">
        <v>3</v>
      </c>
    </row>
    <row r="1244" spans="2:3">
      <c r="B1244" s="32" t="s">
        <v>230</v>
      </c>
      <c r="C1244" s="5">
        <v>3</v>
      </c>
    </row>
    <row r="1245" spans="2:3">
      <c r="B1245" s="6" t="s">
        <v>8617</v>
      </c>
      <c r="C1245" s="5">
        <v>1</v>
      </c>
    </row>
    <row r="1246" spans="2:3">
      <c r="B1246" s="32" t="s">
        <v>230</v>
      </c>
      <c r="C1246" s="5">
        <v>1</v>
      </c>
    </row>
    <row r="1247" spans="2:3">
      <c r="B1247" s="6" t="s">
        <v>8375</v>
      </c>
      <c r="C1247" s="5">
        <v>3</v>
      </c>
    </row>
    <row r="1248" spans="2:3">
      <c r="B1248" s="32" t="s">
        <v>230</v>
      </c>
      <c r="C1248" s="5">
        <v>3</v>
      </c>
    </row>
    <row r="1249" spans="2:3">
      <c r="B1249" s="6" t="s">
        <v>10519</v>
      </c>
      <c r="C1249" s="5">
        <v>6</v>
      </c>
    </row>
    <row r="1250" spans="2:3">
      <c r="B1250" s="32" t="s">
        <v>230</v>
      </c>
      <c r="C1250" s="5">
        <v>6</v>
      </c>
    </row>
    <row r="1251" spans="2:3">
      <c r="B1251" s="6" t="s">
        <v>8942</v>
      </c>
      <c r="C1251" s="5">
        <v>6</v>
      </c>
    </row>
    <row r="1252" spans="2:3">
      <c r="B1252" s="32" t="s">
        <v>230</v>
      </c>
      <c r="C1252" s="5">
        <v>6</v>
      </c>
    </row>
    <row r="1253" spans="2:3">
      <c r="B1253" s="6" t="s">
        <v>9709</v>
      </c>
      <c r="C1253" s="5">
        <v>5</v>
      </c>
    </row>
    <row r="1254" spans="2:3">
      <c r="B1254" s="32" t="s">
        <v>230</v>
      </c>
      <c r="C1254" s="5">
        <v>5</v>
      </c>
    </row>
    <row r="1255" spans="2:3">
      <c r="B1255" s="6" t="s">
        <v>9884</v>
      </c>
      <c r="C1255" s="5">
        <v>2</v>
      </c>
    </row>
    <row r="1256" spans="2:3">
      <c r="B1256" s="32" t="s">
        <v>230</v>
      </c>
      <c r="C1256" s="5">
        <v>1</v>
      </c>
    </row>
    <row r="1257" spans="2:3">
      <c r="B1257" s="32" t="s">
        <v>201</v>
      </c>
      <c r="C1257" s="5">
        <v>1</v>
      </c>
    </row>
    <row r="1258" spans="2:3">
      <c r="B1258" s="6" t="s">
        <v>9922</v>
      </c>
      <c r="C1258" s="5">
        <v>1</v>
      </c>
    </row>
    <row r="1259" spans="2:3">
      <c r="B1259" s="32" t="s">
        <v>230</v>
      </c>
      <c r="C1259" s="5">
        <v>1</v>
      </c>
    </row>
    <row r="1260" spans="2:3">
      <c r="B1260" s="6" t="s">
        <v>8667</v>
      </c>
      <c r="C1260" s="5">
        <v>10</v>
      </c>
    </row>
    <row r="1261" spans="2:3">
      <c r="B1261" s="32" t="s">
        <v>230</v>
      </c>
      <c r="C1261" s="5">
        <v>8</v>
      </c>
    </row>
    <row r="1262" spans="2:3">
      <c r="B1262" s="32" t="s">
        <v>201</v>
      </c>
      <c r="C1262" s="5">
        <v>2</v>
      </c>
    </row>
    <row r="1263" spans="2:3">
      <c r="B1263" s="6" t="s">
        <v>9975</v>
      </c>
      <c r="C1263" s="5">
        <v>1</v>
      </c>
    </row>
    <row r="1264" spans="2:3">
      <c r="B1264" s="32" t="s">
        <v>201</v>
      </c>
      <c r="C1264" s="5">
        <v>1</v>
      </c>
    </row>
    <row r="1265" spans="2:3">
      <c r="B1265" s="6" t="s">
        <v>10314</v>
      </c>
      <c r="C1265" s="5">
        <v>1</v>
      </c>
    </row>
    <row r="1266" spans="2:3">
      <c r="B1266" s="32" t="s">
        <v>230</v>
      </c>
      <c r="C1266" s="5">
        <v>1</v>
      </c>
    </row>
    <row r="1267" spans="2:3">
      <c r="B1267" s="6" t="s">
        <v>7491</v>
      </c>
      <c r="C1267" s="5">
        <v>2</v>
      </c>
    </row>
    <row r="1268" spans="2:3">
      <c r="B1268" s="32" t="s">
        <v>230</v>
      </c>
      <c r="C1268" s="5">
        <v>1</v>
      </c>
    </row>
    <row r="1269" spans="2:3">
      <c r="B1269" s="32" t="s">
        <v>201</v>
      </c>
      <c r="C1269" s="5">
        <v>1</v>
      </c>
    </row>
    <row r="1270" spans="2:3">
      <c r="B1270" s="6" t="s">
        <v>10218</v>
      </c>
      <c r="C1270" s="5">
        <v>2</v>
      </c>
    </row>
    <row r="1271" spans="2:3">
      <c r="B1271" s="32" t="s">
        <v>230</v>
      </c>
      <c r="C1271" s="5">
        <v>2</v>
      </c>
    </row>
    <row r="1272" spans="2:3">
      <c r="B1272" s="6" t="s">
        <v>7650</v>
      </c>
      <c r="C1272" s="5">
        <v>10</v>
      </c>
    </row>
    <row r="1273" spans="2:3">
      <c r="B1273" s="32" t="s">
        <v>230</v>
      </c>
      <c r="C1273" s="5">
        <v>10</v>
      </c>
    </row>
    <row r="1274" spans="2:3">
      <c r="B1274" s="6" t="s">
        <v>7571</v>
      </c>
      <c r="C1274" s="5">
        <v>2</v>
      </c>
    </row>
    <row r="1275" spans="2:3">
      <c r="B1275" s="32" t="s">
        <v>230</v>
      </c>
      <c r="C1275" s="5">
        <v>2</v>
      </c>
    </row>
    <row r="1276" spans="2:3">
      <c r="B1276" s="6" t="s">
        <v>137</v>
      </c>
      <c r="C1276" s="5">
        <v>2</v>
      </c>
    </row>
    <row r="1277" spans="2:3">
      <c r="B1277" s="32" t="s">
        <v>201</v>
      </c>
      <c r="C1277" s="5">
        <v>2</v>
      </c>
    </row>
    <row r="1278" spans="2:3">
      <c r="B1278" s="6" t="s">
        <v>4384</v>
      </c>
      <c r="C1278" s="5">
        <v>8</v>
      </c>
    </row>
    <row r="1279" spans="2:3">
      <c r="B1279" s="32" t="s">
        <v>230</v>
      </c>
      <c r="C1279" s="5">
        <v>6</v>
      </c>
    </row>
    <row r="1280" spans="2:3">
      <c r="B1280" s="32" t="s">
        <v>201</v>
      </c>
      <c r="C1280" s="5">
        <v>2</v>
      </c>
    </row>
    <row r="1281" spans="2:3">
      <c r="B1281" s="6" t="s">
        <v>7703</v>
      </c>
      <c r="C1281" s="5">
        <v>2</v>
      </c>
    </row>
    <row r="1282" spans="2:3">
      <c r="B1282" s="32" t="s">
        <v>201</v>
      </c>
      <c r="C1282" s="5">
        <v>2</v>
      </c>
    </row>
    <row r="1283" spans="2:3">
      <c r="B1283" s="6" t="s">
        <v>4337</v>
      </c>
      <c r="C1283" s="5">
        <v>10</v>
      </c>
    </row>
    <row r="1284" spans="2:3">
      <c r="B1284" s="32" t="s">
        <v>230</v>
      </c>
      <c r="C1284" s="5">
        <v>7</v>
      </c>
    </row>
    <row r="1285" spans="2:3">
      <c r="B1285" s="32" t="s">
        <v>201</v>
      </c>
      <c r="C1285" s="5">
        <v>3</v>
      </c>
    </row>
    <row r="1286" spans="2:3">
      <c r="B1286" s="6" t="s">
        <v>1219</v>
      </c>
      <c r="C1286" s="5">
        <v>7</v>
      </c>
    </row>
    <row r="1287" spans="2:3">
      <c r="B1287" s="32" t="s">
        <v>230</v>
      </c>
      <c r="C1287" s="5">
        <v>5</v>
      </c>
    </row>
    <row r="1288" spans="2:3">
      <c r="B1288" s="32" t="s">
        <v>201</v>
      </c>
      <c r="C1288" s="5">
        <v>2</v>
      </c>
    </row>
    <row r="1289" spans="2:3">
      <c r="B1289" s="6" t="s">
        <v>4190</v>
      </c>
      <c r="C1289" s="5">
        <v>8</v>
      </c>
    </row>
    <row r="1290" spans="2:3">
      <c r="B1290" s="32" t="s">
        <v>230</v>
      </c>
      <c r="C1290" s="5">
        <v>8</v>
      </c>
    </row>
    <row r="1291" spans="2:3">
      <c r="B1291" s="6" t="s">
        <v>6294</v>
      </c>
      <c r="C1291" s="5">
        <v>2</v>
      </c>
    </row>
    <row r="1292" spans="2:3">
      <c r="B1292" s="32" t="s">
        <v>230</v>
      </c>
      <c r="C1292" s="5">
        <v>2</v>
      </c>
    </row>
    <row r="1293" spans="2:3">
      <c r="B1293" s="6" t="s">
        <v>8122</v>
      </c>
      <c r="C1293" s="5">
        <v>2</v>
      </c>
    </row>
    <row r="1294" spans="2:3">
      <c r="B1294" s="32" t="s">
        <v>230</v>
      </c>
      <c r="C1294" s="5">
        <v>2</v>
      </c>
    </row>
    <row r="1295" spans="2:3">
      <c r="B1295" s="6" t="s">
        <v>4376</v>
      </c>
      <c r="C1295" s="5">
        <v>2</v>
      </c>
    </row>
    <row r="1296" spans="2:3">
      <c r="B1296" s="32" t="s">
        <v>230</v>
      </c>
      <c r="C1296" s="5">
        <v>2</v>
      </c>
    </row>
    <row r="1297" spans="2:3">
      <c r="B1297" s="6" t="s">
        <v>4288</v>
      </c>
      <c r="C1297" s="5">
        <v>9</v>
      </c>
    </row>
    <row r="1298" spans="2:3">
      <c r="B1298" s="32" t="s">
        <v>230</v>
      </c>
      <c r="C1298" s="5">
        <v>8</v>
      </c>
    </row>
    <row r="1299" spans="2:3">
      <c r="B1299" s="32" t="s">
        <v>201</v>
      </c>
      <c r="C1299" s="5">
        <v>1</v>
      </c>
    </row>
    <row r="1300" spans="2:3">
      <c r="B1300" s="6" t="s">
        <v>4225</v>
      </c>
      <c r="C1300" s="5">
        <v>5</v>
      </c>
    </row>
    <row r="1301" spans="2:3">
      <c r="B1301" s="32" t="s">
        <v>230</v>
      </c>
      <c r="C1301" s="5">
        <v>5</v>
      </c>
    </row>
    <row r="1302" spans="2:3">
      <c r="B1302" s="4" t="s">
        <v>314</v>
      </c>
      <c r="C1302" s="5">
        <v>164</v>
      </c>
    </row>
    <row r="1303" spans="2:3">
      <c r="B1303" s="6" t="s">
        <v>5565</v>
      </c>
      <c r="C1303" s="5">
        <v>21</v>
      </c>
    </row>
    <row r="1304" spans="2:3">
      <c r="B1304" s="32" t="s">
        <v>315</v>
      </c>
      <c r="C1304" s="5">
        <v>1</v>
      </c>
    </row>
    <row r="1305" spans="2:3">
      <c r="B1305" s="32" t="s">
        <v>5540</v>
      </c>
      <c r="C1305" s="5">
        <v>20</v>
      </c>
    </row>
    <row r="1306" spans="2:3">
      <c r="B1306" s="6" t="s">
        <v>5748</v>
      </c>
      <c r="C1306" s="5">
        <v>4</v>
      </c>
    </row>
    <row r="1307" spans="2:3">
      <c r="B1307" s="32" t="s">
        <v>315</v>
      </c>
      <c r="C1307" s="5">
        <v>1</v>
      </c>
    </row>
    <row r="1308" spans="2:3">
      <c r="B1308" s="32" t="s">
        <v>5540</v>
      </c>
      <c r="C1308" s="5">
        <v>3</v>
      </c>
    </row>
    <row r="1309" spans="2:3">
      <c r="B1309" s="6" t="s">
        <v>5661</v>
      </c>
      <c r="C1309" s="5">
        <v>22</v>
      </c>
    </row>
    <row r="1310" spans="2:3">
      <c r="B1310" s="32" t="s">
        <v>315</v>
      </c>
      <c r="C1310" s="5">
        <v>6</v>
      </c>
    </row>
    <row r="1311" spans="2:3">
      <c r="B1311" s="32" t="s">
        <v>412</v>
      </c>
      <c r="C1311" s="5">
        <v>7</v>
      </c>
    </row>
    <row r="1312" spans="2:3">
      <c r="B1312" s="32" t="s">
        <v>5540</v>
      </c>
      <c r="C1312" s="5">
        <v>1</v>
      </c>
    </row>
    <row r="1313" spans="2:3">
      <c r="B1313" s="32" t="s">
        <v>5678</v>
      </c>
      <c r="C1313" s="5">
        <v>8</v>
      </c>
    </row>
    <row r="1314" spans="2:3">
      <c r="B1314" s="6" t="s">
        <v>5795</v>
      </c>
      <c r="C1314" s="5">
        <v>5</v>
      </c>
    </row>
    <row r="1315" spans="2:3">
      <c r="B1315" s="32" t="s">
        <v>315</v>
      </c>
      <c r="C1315" s="5">
        <v>1</v>
      </c>
    </row>
    <row r="1316" spans="2:3">
      <c r="B1316" s="32" t="s">
        <v>5540</v>
      </c>
      <c r="C1316" s="5">
        <v>3</v>
      </c>
    </row>
    <row r="1317" spans="2:3">
      <c r="B1317" s="32" t="s">
        <v>5678</v>
      </c>
      <c r="C1317" s="5">
        <v>1</v>
      </c>
    </row>
    <row r="1318" spans="2:3">
      <c r="B1318" s="6" t="s">
        <v>5821</v>
      </c>
      <c r="C1318" s="5">
        <v>1</v>
      </c>
    </row>
    <row r="1319" spans="2:3">
      <c r="B1319" s="32" t="s">
        <v>412</v>
      </c>
      <c r="C1319" s="5">
        <v>1</v>
      </c>
    </row>
    <row r="1320" spans="2:3">
      <c r="B1320" s="6" t="s">
        <v>5474</v>
      </c>
      <c r="C1320" s="5">
        <v>1</v>
      </c>
    </row>
    <row r="1321" spans="2:3">
      <c r="B1321" s="32" t="s">
        <v>315</v>
      </c>
      <c r="C1321" s="5">
        <v>1</v>
      </c>
    </row>
    <row r="1322" spans="2:3">
      <c r="B1322" s="6" t="s">
        <v>5831</v>
      </c>
      <c r="C1322" s="5">
        <v>19</v>
      </c>
    </row>
    <row r="1323" spans="2:3">
      <c r="B1323" s="32" t="s">
        <v>315</v>
      </c>
      <c r="C1323" s="5">
        <v>4</v>
      </c>
    </row>
    <row r="1324" spans="2:3">
      <c r="B1324" s="32" t="s">
        <v>5540</v>
      </c>
      <c r="C1324" s="5">
        <v>14</v>
      </c>
    </row>
    <row r="1325" spans="2:3">
      <c r="B1325" s="32" t="s">
        <v>5893</v>
      </c>
      <c r="C1325" s="5">
        <v>1</v>
      </c>
    </row>
    <row r="1326" spans="2:3">
      <c r="B1326" s="6" t="s">
        <v>5918</v>
      </c>
      <c r="C1326" s="5">
        <v>15</v>
      </c>
    </row>
    <row r="1327" spans="2:3">
      <c r="B1327" s="32" t="s">
        <v>315</v>
      </c>
      <c r="C1327" s="5">
        <v>11</v>
      </c>
    </row>
    <row r="1328" spans="2:3">
      <c r="B1328" s="32" t="s">
        <v>412</v>
      </c>
      <c r="C1328" s="5">
        <v>3</v>
      </c>
    </row>
    <row r="1329" spans="2:3">
      <c r="B1329" s="32" t="s">
        <v>5678</v>
      </c>
      <c r="C1329" s="5">
        <v>1</v>
      </c>
    </row>
    <row r="1330" spans="2:3">
      <c r="B1330" s="6" t="s">
        <v>663</v>
      </c>
      <c r="C1330" s="5">
        <v>2</v>
      </c>
    </row>
    <row r="1331" spans="2:3">
      <c r="B1331" s="32" t="s">
        <v>315</v>
      </c>
      <c r="C1331" s="5">
        <v>2</v>
      </c>
    </row>
    <row r="1332" spans="2:3">
      <c r="B1332" s="6" t="s">
        <v>1730</v>
      </c>
      <c r="C1332" s="5">
        <v>3</v>
      </c>
    </row>
    <row r="1333" spans="2:3">
      <c r="B1333" s="32" t="s">
        <v>315</v>
      </c>
      <c r="C1333" s="5">
        <v>2</v>
      </c>
    </row>
    <row r="1334" spans="2:3">
      <c r="B1334" s="32" t="s">
        <v>412</v>
      </c>
      <c r="C1334" s="5">
        <v>1</v>
      </c>
    </row>
    <row r="1335" spans="2:3">
      <c r="B1335" s="6" t="s">
        <v>9256</v>
      </c>
      <c r="C1335" s="5">
        <v>1</v>
      </c>
    </row>
    <row r="1336" spans="2:3">
      <c r="B1336" s="32" t="s">
        <v>5678</v>
      </c>
      <c r="C1336" s="5">
        <v>1</v>
      </c>
    </row>
    <row r="1337" spans="2:3">
      <c r="B1337" s="6" t="s">
        <v>10283</v>
      </c>
      <c r="C1337" s="5">
        <v>3</v>
      </c>
    </row>
    <row r="1338" spans="2:3">
      <c r="B1338" s="32" t="s">
        <v>5540</v>
      </c>
      <c r="C1338" s="5">
        <v>3</v>
      </c>
    </row>
    <row r="1339" spans="2:3">
      <c r="B1339" s="6" t="s">
        <v>8061</v>
      </c>
      <c r="C1339" s="5">
        <v>4</v>
      </c>
    </row>
    <row r="1340" spans="2:3">
      <c r="B1340" s="32" t="s">
        <v>5540</v>
      </c>
      <c r="C1340" s="5">
        <v>3</v>
      </c>
    </row>
    <row r="1341" spans="2:3">
      <c r="B1341" s="32" t="s">
        <v>5893</v>
      </c>
      <c r="C1341" s="5">
        <v>1</v>
      </c>
    </row>
    <row r="1342" spans="2:3">
      <c r="B1342" s="6" t="s">
        <v>291</v>
      </c>
      <c r="C1342" s="5">
        <v>1</v>
      </c>
    </row>
    <row r="1343" spans="2:3">
      <c r="B1343" s="32" t="s">
        <v>315</v>
      </c>
      <c r="C1343" s="5">
        <v>1</v>
      </c>
    </row>
    <row r="1344" spans="2:3">
      <c r="B1344" s="6" t="s">
        <v>2370</v>
      </c>
      <c r="C1344" s="5">
        <v>1</v>
      </c>
    </row>
    <row r="1345" spans="2:3">
      <c r="B1345" s="32" t="s">
        <v>412</v>
      </c>
      <c r="C1345" s="5">
        <v>1</v>
      </c>
    </row>
    <row r="1346" spans="2:3">
      <c r="B1346" s="6" t="s">
        <v>579</v>
      </c>
      <c r="C1346" s="5">
        <v>1</v>
      </c>
    </row>
    <row r="1347" spans="2:3">
      <c r="B1347" s="32" t="s">
        <v>315</v>
      </c>
      <c r="C1347" s="5">
        <v>1</v>
      </c>
    </row>
    <row r="1348" spans="2:3">
      <c r="B1348" s="6" t="s">
        <v>396</v>
      </c>
      <c r="C1348" s="5">
        <v>1</v>
      </c>
    </row>
    <row r="1349" spans="2:3">
      <c r="B1349" s="32" t="s">
        <v>412</v>
      </c>
      <c r="C1349" s="5">
        <v>1</v>
      </c>
    </row>
    <row r="1350" spans="2:3">
      <c r="B1350" s="6" t="s">
        <v>7969</v>
      </c>
      <c r="C1350" s="5">
        <v>1</v>
      </c>
    </row>
    <row r="1351" spans="2:3">
      <c r="B1351" s="32" t="s">
        <v>412</v>
      </c>
      <c r="C1351" s="5">
        <v>1</v>
      </c>
    </row>
    <row r="1352" spans="2:3">
      <c r="B1352" s="6" t="s">
        <v>8617</v>
      </c>
      <c r="C1352" s="5">
        <v>1</v>
      </c>
    </row>
    <row r="1353" spans="2:3">
      <c r="B1353" s="32" t="s">
        <v>315</v>
      </c>
      <c r="C1353" s="5">
        <v>1</v>
      </c>
    </row>
    <row r="1354" spans="2:3">
      <c r="B1354" s="6" t="s">
        <v>8375</v>
      </c>
      <c r="C1354" s="5">
        <v>2</v>
      </c>
    </row>
    <row r="1355" spans="2:3">
      <c r="B1355" s="32" t="s">
        <v>412</v>
      </c>
      <c r="C1355" s="5">
        <v>1</v>
      </c>
    </row>
    <row r="1356" spans="2:3">
      <c r="B1356" s="32" t="s">
        <v>5540</v>
      </c>
      <c r="C1356" s="5">
        <v>1</v>
      </c>
    </row>
    <row r="1357" spans="2:3">
      <c r="B1357" s="6" t="s">
        <v>8942</v>
      </c>
      <c r="C1357" s="5">
        <v>1</v>
      </c>
    </row>
    <row r="1358" spans="2:3">
      <c r="B1358" s="32" t="s">
        <v>315</v>
      </c>
      <c r="C1358" s="5">
        <v>1</v>
      </c>
    </row>
    <row r="1359" spans="2:3">
      <c r="B1359" s="6" t="s">
        <v>9941</v>
      </c>
      <c r="C1359" s="5">
        <v>1</v>
      </c>
    </row>
    <row r="1360" spans="2:3">
      <c r="B1360" s="32" t="s">
        <v>412</v>
      </c>
      <c r="C1360" s="5">
        <v>1</v>
      </c>
    </row>
    <row r="1361" spans="2:3">
      <c r="B1361" s="6" t="s">
        <v>9952</v>
      </c>
      <c r="C1361" s="5">
        <v>2</v>
      </c>
    </row>
    <row r="1362" spans="2:3">
      <c r="B1362" s="32" t="s">
        <v>315</v>
      </c>
      <c r="C1362" s="5">
        <v>2</v>
      </c>
    </row>
    <row r="1363" spans="2:3">
      <c r="B1363" s="6" t="s">
        <v>10358</v>
      </c>
      <c r="C1363" s="5">
        <v>2</v>
      </c>
    </row>
    <row r="1364" spans="2:3">
      <c r="B1364" s="32" t="s">
        <v>315</v>
      </c>
      <c r="C1364" s="5">
        <v>1</v>
      </c>
    </row>
    <row r="1365" spans="2:3">
      <c r="B1365" s="32" t="s">
        <v>412</v>
      </c>
      <c r="C1365" s="5">
        <v>1</v>
      </c>
    </row>
    <row r="1366" spans="2:3">
      <c r="B1366" s="6" t="s">
        <v>8667</v>
      </c>
      <c r="C1366" s="5">
        <v>5</v>
      </c>
    </row>
    <row r="1367" spans="2:3">
      <c r="B1367" s="32" t="s">
        <v>315</v>
      </c>
      <c r="C1367" s="5">
        <v>1</v>
      </c>
    </row>
    <row r="1368" spans="2:3">
      <c r="B1368" s="32" t="s">
        <v>5540</v>
      </c>
      <c r="C1368" s="5">
        <v>4</v>
      </c>
    </row>
    <row r="1369" spans="2:3">
      <c r="B1369" s="6" t="s">
        <v>10314</v>
      </c>
      <c r="C1369" s="5">
        <v>2</v>
      </c>
    </row>
    <row r="1370" spans="2:3">
      <c r="B1370" s="32" t="s">
        <v>412</v>
      </c>
      <c r="C1370" s="5">
        <v>1</v>
      </c>
    </row>
    <row r="1371" spans="2:3">
      <c r="B1371" s="32" t="s">
        <v>5540</v>
      </c>
      <c r="C1371" s="5">
        <v>1</v>
      </c>
    </row>
    <row r="1372" spans="2:3">
      <c r="B1372" s="6" t="s">
        <v>7633</v>
      </c>
      <c r="C1372" s="5">
        <v>3</v>
      </c>
    </row>
    <row r="1373" spans="2:3">
      <c r="B1373" s="32" t="s">
        <v>5540</v>
      </c>
      <c r="C1373" s="5">
        <v>2</v>
      </c>
    </row>
    <row r="1374" spans="2:3">
      <c r="B1374" s="32" t="s">
        <v>5893</v>
      </c>
      <c r="C1374" s="5">
        <v>1</v>
      </c>
    </row>
    <row r="1375" spans="2:3">
      <c r="B1375" s="6" t="s">
        <v>7571</v>
      </c>
      <c r="C1375" s="5">
        <v>2</v>
      </c>
    </row>
    <row r="1376" spans="2:3">
      <c r="B1376" s="32" t="s">
        <v>315</v>
      </c>
      <c r="C1376" s="5">
        <v>2</v>
      </c>
    </row>
    <row r="1377" spans="2:3">
      <c r="B1377" s="6" t="s">
        <v>8084</v>
      </c>
      <c r="C1377" s="5">
        <v>1</v>
      </c>
    </row>
    <row r="1378" spans="2:3">
      <c r="B1378" s="32" t="s">
        <v>315</v>
      </c>
      <c r="C1378" s="5">
        <v>1</v>
      </c>
    </row>
    <row r="1379" spans="2:3">
      <c r="B1379" s="6" t="s">
        <v>6923</v>
      </c>
      <c r="C1379" s="5">
        <v>1</v>
      </c>
    </row>
    <row r="1380" spans="2:3">
      <c r="B1380" s="32" t="s">
        <v>5540</v>
      </c>
      <c r="C1380" s="5">
        <v>1</v>
      </c>
    </row>
    <row r="1381" spans="2:3">
      <c r="B1381" s="6" t="s">
        <v>10209</v>
      </c>
      <c r="C1381" s="5">
        <v>2</v>
      </c>
    </row>
    <row r="1382" spans="2:3">
      <c r="B1382" s="32" t="s">
        <v>315</v>
      </c>
      <c r="C1382" s="5">
        <v>2</v>
      </c>
    </row>
    <row r="1383" spans="2:3">
      <c r="B1383" s="6" t="s">
        <v>8873</v>
      </c>
      <c r="C1383" s="5">
        <v>15</v>
      </c>
    </row>
    <row r="1384" spans="2:3">
      <c r="B1384" s="32" t="s">
        <v>315</v>
      </c>
      <c r="C1384" s="5">
        <v>1</v>
      </c>
    </row>
    <row r="1385" spans="2:3">
      <c r="B1385" s="32" t="s">
        <v>5540</v>
      </c>
      <c r="C1385" s="5">
        <v>11</v>
      </c>
    </row>
    <row r="1386" spans="2:3">
      <c r="B1386" s="32" t="s">
        <v>5678</v>
      </c>
      <c r="C1386" s="5">
        <v>3</v>
      </c>
    </row>
    <row r="1387" spans="2:3">
      <c r="B1387" s="6" t="s">
        <v>6050</v>
      </c>
      <c r="C1387" s="5">
        <v>4</v>
      </c>
    </row>
    <row r="1388" spans="2:3">
      <c r="B1388" s="32" t="s">
        <v>315</v>
      </c>
      <c r="C1388" s="5">
        <v>2</v>
      </c>
    </row>
    <row r="1389" spans="2:3">
      <c r="B1389" s="32" t="s">
        <v>5540</v>
      </c>
      <c r="C1389" s="5">
        <v>2</v>
      </c>
    </row>
    <row r="1390" spans="2:3">
      <c r="B1390" s="6" t="s">
        <v>5541</v>
      </c>
      <c r="C1390" s="5">
        <v>7</v>
      </c>
    </row>
    <row r="1391" spans="2:3">
      <c r="B1391" s="32" t="s">
        <v>5540</v>
      </c>
      <c r="C1391" s="5">
        <v>7</v>
      </c>
    </row>
    <row r="1392" spans="2:3">
      <c r="B1392" s="6" t="s">
        <v>6294</v>
      </c>
      <c r="C1392" s="5">
        <v>5</v>
      </c>
    </row>
    <row r="1393" spans="2:3">
      <c r="B1393" s="32" t="s">
        <v>412</v>
      </c>
      <c r="C1393" s="5">
        <v>1</v>
      </c>
    </row>
    <row r="1394" spans="2:3">
      <c r="B1394" s="32" t="s">
        <v>5540</v>
      </c>
      <c r="C1394" s="5">
        <v>2</v>
      </c>
    </row>
    <row r="1395" spans="2:3">
      <c r="B1395" s="32" t="s">
        <v>5678</v>
      </c>
      <c r="C1395" s="5">
        <v>2</v>
      </c>
    </row>
    <row r="1396" spans="2:3">
      <c r="B1396" s="6" t="s">
        <v>4225</v>
      </c>
      <c r="C1396" s="5">
        <v>1</v>
      </c>
    </row>
    <row r="1397" spans="2:3">
      <c r="B1397" s="32" t="s">
        <v>315</v>
      </c>
      <c r="C1397" s="5">
        <v>1</v>
      </c>
    </row>
    <row r="1398" spans="2:3">
      <c r="B1398" s="6" t="s">
        <v>2204</v>
      </c>
      <c r="C1398" s="5">
        <v>1</v>
      </c>
    </row>
    <row r="1399" spans="2:3">
      <c r="B1399" s="32" t="s">
        <v>315</v>
      </c>
      <c r="C1399" s="5">
        <v>1</v>
      </c>
    </row>
    <row r="1400" spans="2:3">
      <c r="B1400" s="4" t="s">
        <v>1738</v>
      </c>
      <c r="C1400" s="5">
        <v>38</v>
      </c>
    </row>
    <row r="1401" spans="2:3">
      <c r="B1401" s="6" t="s">
        <v>7157</v>
      </c>
      <c r="C1401" s="5">
        <v>6</v>
      </c>
    </row>
    <row r="1402" spans="2:3">
      <c r="B1402" s="32" t="s">
        <v>1827</v>
      </c>
      <c r="C1402" s="5">
        <v>5</v>
      </c>
    </row>
    <row r="1403" spans="2:3">
      <c r="B1403" s="32" t="s">
        <v>1812</v>
      </c>
      <c r="C1403" s="5">
        <v>1</v>
      </c>
    </row>
    <row r="1404" spans="2:3">
      <c r="B1404" s="6" t="s">
        <v>5918</v>
      </c>
      <c r="C1404" s="5">
        <v>1</v>
      </c>
    </row>
    <row r="1405" spans="2:3">
      <c r="B1405" s="32" t="s">
        <v>1827</v>
      </c>
      <c r="C1405" s="5">
        <v>1</v>
      </c>
    </row>
    <row r="1406" spans="2:3">
      <c r="B1406" s="6" t="s">
        <v>9782</v>
      </c>
      <c r="C1406" s="5">
        <v>19</v>
      </c>
    </row>
    <row r="1407" spans="2:3">
      <c r="B1407" s="32" t="s">
        <v>1827</v>
      </c>
      <c r="C1407" s="5">
        <v>1</v>
      </c>
    </row>
    <row r="1408" spans="2:3">
      <c r="B1408" s="32" t="s">
        <v>1739</v>
      </c>
      <c r="C1408" s="5">
        <v>16</v>
      </c>
    </row>
    <row r="1409" spans="2:3">
      <c r="B1409" s="32" t="s">
        <v>1812</v>
      </c>
      <c r="C1409" s="5">
        <v>2</v>
      </c>
    </row>
    <row r="1410" spans="2:3">
      <c r="B1410" s="6" t="s">
        <v>7321</v>
      </c>
      <c r="C1410" s="5">
        <v>3</v>
      </c>
    </row>
    <row r="1411" spans="2:3">
      <c r="B1411" s="32" t="s">
        <v>1827</v>
      </c>
      <c r="C1411" s="5">
        <v>1</v>
      </c>
    </row>
    <row r="1412" spans="2:3">
      <c r="B1412" s="32" t="s">
        <v>1812</v>
      </c>
      <c r="C1412" s="5">
        <v>2</v>
      </c>
    </row>
    <row r="1413" spans="2:3">
      <c r="B1413" s="6" t="s">
        <v>1730</v>
      </c>
      <c r="C1413" s="5">
        <v>3</v>
      </c>
    </row>
    <row r="1414" spans="2:3">
      <c r="B1414" s="32" t="s">
        <v>1827</v>
      </c>
      <c r="C1414" s="5">
        <v>1</v>
      </c>
    </row>
    <row r="1415" spans="2:3">
      <c r="B1415" s="32" t="s">
        <v>1739</v>
      </c>
      <c r="C1415" s="5">
        <v>1</v>
      </c>
    </row>
    <row r="1416" spans="2:3">
      <c r="B1416" s="32" t="s">
        <v>1812</v>
      </c>
      <c r="C1416" s="5">
        <v>1</v>
      </c>
    </row>
    <row r="1417" spans="2:3">
      <c r="B1417" s="6" t="s">
        <v>2297</v>
      </c>
      <c r="C1417" s="5">
        <v>1</v>
      </c>
    </row>
    <row r="1418" spans="2:3">
      <c r="B1418" s="32" t="s">
        <v>1812</v>
      </c>
      <c r="C1418" s="5">
        <v>1</v>
      </c>
    </row>
    <row r="1419" spans="2:3">
      <c r="B1419" s="6" t="s">
        <v>7969</v>
      </c>
      <c r="C1419" s="5">
        <v>1</v>
      </c>
    </row>
    <row r="1420" spans="2:3">
      <c r="B1420" s="32" t="s">
        <v>1827</v>
      </c>
      <c r="C1420" s="5">
        <v>1</v>
      </c>
    </row>
    <row r="1421" spans="2:3">
      <c r="B1421" s="6" t="s">
        <v>8667</v>
      </c>
      <c r="C1421" s="5">
        <v>2</v>
      </c>
    </row>
    <row r="1422" spans="2:3">
      <c r="B1422" s="32" t="s">
        <v>1827</v>
      </c>
      <c r="C1422" s="5">
        <v>1</v>
      </c>
    </row>
    <row r="1423" spans="2:3">
      <c r="B1423" s="32" t="s">
        <v>1812</v>
      </c>
      <c r="C1423" s="5">
        <v>1</v>
      </c>
    </row>
    <row r="1424" spans="2:3">
      <c r="B1424" s="6" t="s">
        <v>7117</v>
      </c>
      <c r="C1424" s="5">
        <v>2</v>
      </c>
    </row>
    <row r="1425" spans="2:3">
      <c r="B1425" s="32" t="s">
        <v>1827</v>
      </c>
      <c r="C1425" s="5">
        <v>1</v>
      </c>
    </row>
    <row r="1426" spans="2:3">
      <c r="B1426" s="32" t="s">
        <v>1739</v>
      </c>
      <c r="C1426" s="5">
        <v>1</v>
      </c>
    </row>
    <row r="1427" spans="2:3">
      <c r="B1427" s="4" t="s">
        <v>166</v>
      </c>
      <c r="C1427" s="5">
        <v>71</v>
      </c>
    </row>
    <row r="1428" spans="2:3">
      <c r="B1428" s="6" t="s">
        <v>4570</v>
      </c>
      <c r="C1428" s="5">
        <v>4</v>
      </c>
    </row>
    <row r="1429" spans="2:3">
      <c r="B1429" s="32" t="s">
        <v>635</v>
      </c>
      <c r="C1429" s="5">
        <v>4</v>
      </c>
    </row>
    <row r="1430" spans="2:3">
      <c r="B1430" s="6" t="s">
        <v>5565</v>
      </c>
      <c r="C1430" s="5">
        <v>2</v>
      </c>
    </row>
    <row r="1431" spans="2:3">
      <c r="B1431" s="32" t="s">
        <v>167</v>
      </c>
      <c r="C1431" s="5">
        <v>2</v>
      </c>
    </row>
    <row r="1432" spans="2:3">
      <c r="B1432" s="6" t="s">
        <v>7386</v>
      </c>
      <c r="C1432" s="5">
        <v>2</v>
      </c>
    </row>
    <row r="1433" spans="2:3">
      <c r="B1433" s="32" t="s">
        <v>167</v>
      </c>
      <c r="C1433" s="5">
        <v>2</v>
      </c>
    </row>
    <row r="1434" spans="2:3">
      <c r="B1434" s="6" t="s">
        <v>3222</v>
      </c>
      <c r="C1434" s="5">
        <v>2</v>
      </c>
    </row>
    <row r="1435" spans="2:3">
      <c r="B1435" s="32" t="s">
        <v>635</v>
      </c>
      <c r="C1435" s="5">
        <v>2</v>
      </c>
    </row>
    <row r="1436" spans="2:3">
      <c r="B1436" s="6" t="s">
        <v>3260</v>
      </c>
      <c r="C1436" s="5">
        <v>1</v>
      </c>
    </row>
    <row r="1437" spans="2:3">
      <c r="B1437" s="32" t="s">
        <v>635</v>
      </c>
      <c r="C1437" s="5">
        <v>1</v>
      </c>
    </row>
    <row r="1438" spans="2:3">
      <c r="B1438" s="6" t="s">
        <v>7419</v>
      </c>
      <c r="C1438" s="5">
        <v>1</v>
      </c>
    </row>
    <row r="1439" spans="2:3">
      <c r="B1439" s="32" t="s">
        <v>635</v>
      </c>
      <c r="C1439" s="5">
        <v>1</v>
      </c>
    </row>
    <row r="1440" spans="2:3">
      <c r="B1440" s="6" t="s">
        <v>7430</v>
      </c>
      <c r="C1440" s="5">
        <v>1</v>
      </c>
    </row>
    <row r="1441" spans="2:3">
      <c r="B1441" s="32" t="s">
        <v>635</v>
      </c>
      <c r="C1441" s="5">
        <v>1</v>
      </c>
    </row>
    <row r="1442" spans="2:3">
      <c r="B1442" s="6" t="s">
        <v>3496</v>
      </c>
      <c r="C1442" s="5">
        <v>2</v>
      </c>
    </row>
    <row r="1443" spans="2:3">
      <c r="B1443" s="32" t="s">
        <v>635</v>
      </c>
      <c r="C1443" s="5">
        <v>2</v>
      </c>
    </row>
    <row r="1444" spans="2:3">
      <c r="B1444" s="6" t="s">
        <v>5474</v>
      </c>
      <c r="C1444" s="5">
        <v>1</v>
      </c>
    </row>
    <row r="1445" spans="2:3">
      <c r="B1445" s="32" t="s">
        <v>167</v>
      </c>
      <c r="C1445" s="5">
        <v>1</v>
      </c>
    </row>
    <row r="1446" spans="2:3">
      <c r="B1446" s="6" t="s">
        <v>5831</v>
      </c>
      <c r="C1446" s="5">
        <v>2</v>
      </c>
    </row>
    <row r="1447" spans="2:3">
      <c r="B1447" s="32" t="s">
        <v>280</v>
      </c>
      <c r="C1447" s="5">
        <v>2</v>
      </c>
    </row>
    <row r="1448" spans="2:3">
      <c r="B1448" s="6" t="s">
        <v>5918</v>
      </c>
      <c r="C1448" s="5">
        <v>5</v>
      </c>
    </row>
    <row r="1449" spans="2:3">
      <c r="B1449" s="32" t="s">
        <v>280</v>
      </c>
      <c r="C1449" s="5">
        <v>2</v>
      </c>
    </row>
    <row r="1450" spans="2:3">
      <c r="B1450" s="32" t="s">
        <v>167</v>
      </c>
      <c r="C1450" s="5">
        <v>3</v>
      </c>
    </row>
    <row r="1451" spans="2:3">
      <c r="B1451" s="6" t="s">
        <v>663</v>
      </c>
      <c r="C1451" s="5">
        <v>1</v>
      </c>
    </row>
    <row r="1452" spans="2:3">
      <c r="B1452" s="32" t="s">
        <v>280</v>
      </c>
      <c r="C1452" s="5">
        <v>1</v>
      </c>
    </row>
    <row r="1453" spans="2:3">
      <c r="B1453" s="6" t="s">
        <v>1553</v>
      </c>
      <c r="C1453" s="5">
        <v>1</v>
      </c>
    </row>
    <row r="1454" spans="2:3">
      <c r="B1454" s="32" t="s">
        <v>635</v>
      </c>
      <c r="C1454" s="5">
        <v>1</v>
      </c>
    </row>
    <row r="1455" spans="2:3">
      <c r="B1455" s="6" t="s">
        <v>1713</v>
      </c>
      <c r="C1455" s="5">
        <v>1</v>
      </c>
    </row>
    <row r="1456" spans="2:3">
      <c r="B1456" s="32" t="s">
        <v>635</v>
      </c>
      <c r="C1456" s="5">
        <v>1</v>
      </c>
    </row>
    <row r="1457" spans="2:3">
      <c r="B1457" s="6" t="s">
        <v>630</v>
      </c>
      <c r="C1457" s="5">
        <v>9</v>
      </c>
    </row>
    <row r="1458" spans="2:3">
      <c r="B1458" s="32" t="s">
        <v>635</v>
      </c>
      <c r="C1458" s="5">
        <v>6</v>
      </c>
    </row>
    <row r="1459" spans="2:3">
      <c r="B1459" s="32" t="s">
        <v>280</v>
      </c>
      <c r="C1459" s="5">
        <v>1</v>
      </c>
    </row>
    <row r="1460" spans="2:3">
      <c r="B1460" s="32" t="s">
        <v>167</v>
      </c>
      <c r="C1460" s="5">
        <v>2</v>
      </c>
    </row>
    <row r="1461" spans="2:3">
      <c r="B1461" s="6" t="s">
        <v>579</v>
      </c>
      <c r="C1461" s="5">
        <v>3</v>
      </c>
    </row>
    <row r="1462" spans="2:3">
      <c r="B1462" s="32" t="s">
        <v>280</v>
      </c>
      <c r="C1462" s="5">
        <v>2</v>
      </c>
    </row>
    <row r="1463" spans="2:3">
      <c r="B1463" s="32" t="s">
        <v>167</v>
      </c>
      <c r="C1463" s="5">
        <v>1</v>
      </c>
    </row>
    <row r="1464" spans="2:3">
      <c r="B1464" s="6" t="s">
        <v>606</v>
      </c>
      <c r="C1464" s="5">
        <v>1</v>
      </c>
    </row>
    <row r="1465" spans="2:3">
      <c r="B1465" s="32" t="s">
        <v>280</v>
      </c>
      <c r="C1465" s="5">
        <v>1</v>
      </c>
    </row>
    <row r="1466" spans="2:3">
      <c r="B1466" s="6" t="s">
        <v>266</v>
      </c>
      <c r="C1466" s="5">
        <v>2</v>
      </c>
    </row>
    <row r="1467" spans="2:3">
      <c r="B1467" s="32" t="s">
        <v>280</v>
      </c>
      <c r="C1467" s="5">
        <v>2</v>
      </c>
    </row>
    <row r="1468" spans="2:3">
      <c r="B1468" s="6" t="s">
        <v>8617</v>
      </c>
      <c r="C1468" s="5">
        <v>1</v>
      </c>
    </row>
    <row r="1469" spans="2:3">
      <c r="B1469" s="32" t="s">
        <v>635</v>
      </c>
      <c r="C1469" s="5">
        <v>1</v>
      </c>
    </row>
    <row r="1470" spans="2:3">
      <c r="B1470" s="6" t="s">
        <v>8440</v>
      </c>
      <c r="C1470" s="5">
        <v>4</v>
      </c>
    </row>
    <row r="1471" spans="2:3">
      <c r="B1471" s="32" t="s">
        <v>635</v>
      </c>
      <c r="C1471" s="5">
        <v>3</v>
      </c>
    </row>
    <row r="1472" spans="2:3">
      <c r="B1472" s="32" t="s">
        <v>167</v>
      </c>
      <c r="C1472" s="5">
        <v>1</v>
      </c>
    </row>
    <row r="1473" spans="2:3">
      <c r="B1473" s="6" t="s">
        <v>10519</v>
      </c>
      <c r="C1473" s="5">
        <v>3</v>
      </c>
    </row>
    <row r="1474" spans="2:3">
      <c r="B1474" s="32" t="s">
        <v>635</v>
      </c>
      <c r="C1474" s="5">
        <v>3</v>
      </c>
    </row>
    <row r="1475" spans="2:3">
      <c r="B1475" s="6" t="s">
        <v>9884</v>
      </c>
      <c r="C1475" s="5">
        <v>3</v>
      </c>
    </row>
    <row r="1476" spans="2:3">
      <c r="B1476" s="32" t="s">
        <v>635</v>
      </c>
      <c r="C1476" s="5">
        <v>1</v>
      </c>
    </row>
    <row r="1477" spans="2:3">
      <c r="B1477" s="32" t="s">
        <v>280</v>
      </c>
      <c r="C1477" s="5">
        <v>2</v>
      </c>
    </row>
    <row r="1478" spans="2:3">
      <c r="B1478" s="6" t="s">
        <v>1913</v>
      </c>
      <c r="C1478" s="5">
        <v>1</v>
      </c>
    </row>
    <row r="1479" spans="2:3">
      <c r="B1479" s="32" t="s">
        <v>635</v>
      </c>
      <c r="C1479" s="5">
        <v>1</v>
      </c>
    </row>
    <row r="1480" spans="2:3">
      <c r="B1480" s="6" t="s">
        <v>10358</v>
      </c>
      <c r="C1480" s="5">
        <v>2</v>
      </c>
    </row>
    <row r="1481" spans="2:3">
      <c r="B1481" s="32" t="s">
        <v>635</v>
      </c>
      <c r="C1481" s="5">
        <v>2</v>
      </c>
    </row>
    <row r="1482" spans="2:3">
      <c r="B1482" s="6" t="s">
        <v>6872</v>
      </c>
      <c r="C1482" s="5">
        <v>2</v>
      </c>
    </row>
    <row r="1483" spans="2:3">
      <c r="B1483" s="32" t="s">
        <v>280</v>
      </c>
      <c r="C1483" s="5">
        <v>1</v>
      </c>
    </row>
    <row r="1484" spans="2:3">
      <c r="B1484" s="32" t="s">
        <v>167</v>
      </c>
      <c r="C1484" s="5">
        <v>1</v>
      </c>
    </row>
    <row r="1485" spans="2:3">
      <c r="B1485" s="6" t="s">
        <v>7571</v>
      </c>
      <c r="C1485" s="5">
        <v>2</v>
      </c>
    </row>
    <row r="1486" spans="2:3">
      <c r="B1486" s="32" t="s">
        <v>280</v>
      </c>
      <c r="C1486" s="5">
        <v>1</v>
      </c>
    </row>
    <row r="1487" spans="2:3">
      <c r="B1487" s="32" t="s">
        <v>167</v>
      </c>
      <c r="C1487" s="5">
        <v>1</v>
      </c>
    </row>
    <row r="1488" spans="2:3">
      <c r="B1488" s="6" t="s">
        <v>2143</v>
      </c>
      <c r="C1488" s="5">
        <v>5</v>
      </c>
    </row>
    <row r="1489" spans="2:3">
      <c r="B1489" s="32" t="s">
        <v>635</v>
      </c>
      <c r="C1489" s="5">
        <v>5</v>
      </c>
    </row>
    <row r="1490" spans="2:3">
      <c r="B1490" s="6" t="s">
        <v>7457</v>
      </c>
      <c r="C1490" s="5">
        <v>1</v>
      </c>
    </row>
    <row r="1491" spans="2:3">
      <c r="B1491" s="32" t="s">
        <v>635</v>
      </c>
      <c r="C1491" s="5">
        <v>1</v>
      </c>
    </row>
    <row r="1492" spans="2:3">
      <c r="B1492" s="6" t="s">
        <v>1171</v>
      </c>
      <c r="C1492" s="5">
        <v>1</v>
      </c>
    </row>
    <row r="1493" spans="2:3">
      <c r="B1493" s="32" t="s">
        <v>635</v>
      </c>
      <c r="C1493" s="5">
        <v>1</v>
      </c>
    </row>
    <row r="1494" spans="2:3">
      <c r="B1494" s="6" t="s">
        <v>137</v>
      </c>
      <c r="C1494" s="5">
        <v>1</v>
      </c>
    </row>
    <row r="1495" spans="2:3">
      <c r="B1495" s="32" t="s">
        <v>167</v>
      </c>
      <c r="C1495" s="5">
        <v>1</v>
      </c>
    </row>
    <row r="1496" spans="2:3">
      <c r="B1496" s="6" t="s">
        <v>3181</v>
      </c>
      <c r="C1496" s="5">
        <v>2</v>
      </c>
    </row>
    <row r="1497" spans="2:3">
      <c r="B1497" s="32" t="s">
        <v>635</v>
      </c>
      <c r="C1497" s="5">
        <v>2</v>
      </c>
    </row>
    <row r="1498" spans="2:3">
      <c r="B1498" s="6" t="s">
        <v>6294</v>
      </c>
      <c r="C1498" s="5">
        <v>1</v>
      </c>
    </row>
    <row r="1499" spans="2:3">
      <c r="B1499" s="32" t="s">
        <v>167</v>
      </c>
      <c r="C1499" s="5">
        <v>1</v>
      </c>
    </row>
    <row r="1500" spans="2:3">
      <c r="B1500" s="6" t="s">
        <v>4288</v>
      </c>
      <c r="C1500" s="5">
        <v>1</v>
      </c>
    </row>
    <row r="1501" spans="2:3">
      <c r="B1501" s="32" t="s">
        <v>635</v>
      </c>
      <c r="C1501" s="5">
        <v>1</v>
      </c>
    </row>
    <row r="1502" spans="2:3">
      <c r="B1502" s="4" t="s">
        <v>161</v>
      </c>
      <c r="C1502" s="5">
        <v>115</v>
      </c>
    </row>
    <row r="1503" spans="2:3">
      <c r="B1503" s="6" t="s">
        <v>3777</v>
      </c>
      <c r="C1503" s="5">
        <v>3</v>
      </c>
    </row>
    <row r="1504" spans="2:3">
      <c r="B1504" s="32" t="s">
        <v>401</v>
      </c>
      <c r="C1504" s="5">
        <v>3</v>
      </c>
    </row>
    <row r="1505" spans="2:3">
      <c r="B1505" s="6" t="s">
        <v>4570</v>
      </c>
      <c r="C1505" s="5">
        <v>10</v>
      </c>
    </row>
    <row r="1506" spans="2:3">
      <c r="B1506" s="32" t="s">
        <v>401</v>
      </c>
      <c r="C1506" s="5">
        <v>8</v>
      </c>
    </row>
    <row r="1507" spans="2:3">
      <c r="B1507" s="32" t="s">
        <v>1863</v>
      </c>
      <c r="C1507" s="5">
        <v>2</v>
      </c>
    </row>
    <row r="1508" spans="2:3">
      <c r="B1508" s="6" t="s">
        <v>4421</v>
      </c>
      <c r="C1508" s="5">
        <v>1</v>
      </c>
    </row>
    <row r="1509" spans="2:3">
      <c r="B1509" s="32" t="s">
        <v>1863</v>
      </c>
      <c r="C1509" s="5">
        <v>1</v>
      </c>
    </row>
    <row r="1510" spans="2:3">
      <c r="B1510" s="6" t="s">
        <v>3260</v>
      </c>
      <c r="C1510" s="5">
        <v>2</v>
      </c>
    </row>
    <row r="1511" spans="2:3">
      <c r="B1511" s="32" t="s">
        <v>162</v>
      </c>
      <c r="C1511" s="5">
        <v>2</v>
      </c>
    </row>
    <row r="1512" spans="2:3">
      <c r="B1512" s="6" t="s">
        <v>3854</v>
      </c>
      <c r="C1512" s="5">
        <v>3</v>
      </c>
    </row>
    <row r="1513" spans="2:3">
      <c r="B1513" s="32" t="s">
        <v>401</v>
      </c>
      <c r="C1513" s="5">
        <v>3</v>
      </c>
    </row>
    <row r="1514" spans="2:3">
      <c r="B1514" s="6" t="s">
        <v>885</v>
      </c>
      <c r="C1514" s="5">
        <v>1</v>
      </c>
    </row>
    <row r="1515" spans="2:3">
      <c r="B1515" s="32" t="s">
        <v>162</v>
      </c>
      <c r="C1515" s="5">
        <v>1</v>
      </c>
    </row>
    <row r="1516" spans="2:3">
      <c r="B1516" s="6" t="s">
        <v>3443</v>
      </c>
      <c r="C1516" s="5">
        <v>1</v>
      </c>
    </row>
    <row r="1517" spans="2:3">
      <c r="B1517" s="32" t="s">
        <v>401</v>
      </c>
      <c r="C1517" s="5">
        <v>1</v>
      </c>
    </row>
    <row r="1518" spans="2:3">
      <c r="B1518" s="6" t="s">
        <v>3496</v>
      </c>
      <c r="C1518" s="5">
        <v>3</v>
      </c>
    </row>
    <row r="1519" spans="2:3">
      <c r="B1519" s="32" t="s">
        <v>162</v>
      </c>
      <c r="C1519" s="5">
        <v>1</v>
      </c>
    </row>
    <row r="1520" spans="2:3">
      <c r="B1520" s="32" t="s">
        <v>401</v>
      </c>
      <c r="C1520" s="5">
        <v>1</v>
      </c>
    </row>
    <row r="1521" spans="2:3">
      <c r="B1521" s="32" t="s">
        <v>1863</v>
      </c>
      <c r="C1521" s="5">
        <v>1</v>
      </c>
    </row>
    <row r="1522" spans="2:3">
      <c r="B1522" s="6" t="s">
        <v>5918</v>
      </c>
      <c r="C1522" s="5">
        <v>1</v>
      </c>
    </row>
    <row r="1523" spans="2:3">
      <c r="B1523" s="32" t="s">
        <v>162</v>
      </c>
      <c r="C1523" s="5">
        <v>1</v>
      </c>
    </row>
    <row r="1524" spans="2:3">
      <c r="B1524" s="6" t="s">
        <v>3960</v>
      </c>
      <c r="C1524" s="5">
        <v>3</v>
      </c>
    </row>
    <row r="1525" spans="2:3">
      <c r="B1525" s="32" t="s">
        <v>1863</v>
      </c>
      <c r="C1525" s="5">
        <v>3</v>
      </c>
    </row>
    <row r="1526" spans="2:3">
      <c r="B1526" s="6" t="s">
        <v>4720</v>
      </c>
      <c r="C1526" s="5">
        <v>1</v>
      </c>
    </row>
    <row r="1527" spans="2:3">
      <c r="B1527" s="32" t="s">
        <v>162</v>
      </c>
      <c r="C1527" s="5">
        <v>1</v>
      </c>
    </row>
    <row r="1528" spans="2:3">
      <c r="B1528" s="6" t="s">
        <v>663</v>
      </c>
      <c r="C1528" s="5">
        <v>1</v>
      </c>
    </row>
    <row r="1529" spans="2:3">
      <c r="B1529" s="32" t="s">
        <v>401</v>
      </c>
      <c r="C1529" s="5">
        <v>1</v>
      </c>
    </row>
    <row r="1530" spans="2:3">
      <c r="B1530" s="6" t="s">
        <v>1730</v>
      </c>
      <c r="C1530" s="5">
        <v>2</v>
      </c>
    </row>
    <row r="1531" spans="2:3">
      <c r="B1531" s="32" t="s">
        <v>162</v>
      </c>
      <c r="C1531" s="5">
        <v>1</v>
      </c>
    </row>
    <row r="1532" spans="2:3">
      <c r="B1532" s="32" t="s">
        <v>401</v>
      </c>
      <c r="C1532" s="5">
        <v>1</v>
      </c>
    </row>
    <row r="1533" spans="2:3">
      <c r="B1533" s="6" t="s">
        <v>426</v>
      </c>
      <c r="C1533" s="5">
        <v>1</v>
      </c>
    </row>
    <row r="1534" spans="2:3">
      <c r="B1534" s="32" t="s">
        <v>162</v>
      </c>
      <c r="C1534" s="5">
        <v>1</v>
      </c>
    </row>
    <row r="1535" spans="2:3">
      <c r="B1535" s="6" t="s">
        <v>9256</v>
      </c>
      <c r="C1535" s="5">
        <v>6</v>
      </c>
    </row>
    <row r="1536" spans="2:3">
      <c r="B1536" s="32" t="s">
        <v>162</v>
      </c>
      <c r="C1536" s="5">
        <v>5</v>
      </c>
    </row>
    <row r="1537" spans="2:3">
      <c r="B1537" s="32" t="s">
        <v>401</v>
      </c>
      <c r="C1537" s="5">
        <v>1</v>
      </c>
    </row>
    <row r="1538" spans="2:3">
      <c r="B1538" s="6" t="s">
        <v>9992</v>
      </c>
      <c r="C1538" s="5">
        <v>2</v>
      </c>
    </row>
    <row r="1539" spans="2:3">
      <c r="B1539" s="32" t="s">
        <v>401</v>
      </c>
      <c r="C1539" s="5">
        <v>2</v>
      </c>
    </row>
    <row r="1540" spans="2:3">
      <c r="B1540" s="6" t="s">
        <v>7692</v>
      </c>
      <c r="C1540" s="5">
        <v>3</v>
      </c>
    </row>
    <row r="1541" spans="2:3">
      <c r="B1541" s="32" t="s">
        <v>162</v>
      </c>
      <c r="C1541" s="5">
        <v>1</v>
      </c>
    </row>
    <row r="1542" spans="2:3">
      <c r="B1542" s="32" t="s">
        <v>401</v>
      </c>
      <c r="C1542" s="5">
        <v>2</v>
      </c>
    </row>
    <row r="1543" spans="2:3">
      <c r="B1543" s="6" t="s">
        <v>10447</v>
      </c>
      <c r="C1543" s="5">
        <v>1</v>
      </c>
    </row>
    <row r="1544" spans="2:3">
      <c r="B1544" s="32" t="s">
        <v>401</v>
      </c>
      <c r="C1544" s="5">
        <v>1</v>
      </c>
    </row>
    <row r="1545" spans="2:3">
      <c r="B1545" s="6" t="s">
        <v>2370</v>
      </c>
      <c r="C1545" s="5">
        <v>4</v>
      </c>
    </row>
    <row r="1546" spans="2:3">
      <c r="B1546" s="32" t="s">
        <v>162</v>
      </c>
      <c r="C1546" s="5">
        <v>2</v>
      </c>
    </row>
    <row r="1547" spans="2:3">
      <c r="B1547" s="32" t="s">
        <v>401</v>
      </c>
      <c r="C1547" s="5">
        <v>2</v>
      </c>
    </row>
    <row r="1548" spans="2:3">
      <c r="B1548" s="6" t="s">
        <v>2297</v>
      </c>
      <c r="C1548" s="5">
        <v>2</v>
      </c>
    </row>
    <row r="1549" spans="2:3">
      <c r="B1549" s="32" t="s">
        <v>162</v>
      </c>
      <c r="C1549" s="5">
        <v>2</v>
      </c>
    </row>
    <row r="1550" spans="2:3">
      <c r="B1550" s="6" t="s">
        <v>579</v>
      </c>
      <c r="C1550" s="5">
        <v>2</v>
      </c>
    </row>
    <row r="1551" spans="2:3">
      <c r="B1551" s="32" t="s">
        <v>162</v>
      </c>
      <c r="C1551" s="5">
        <v>2</v>
      </c>
    </row>
    <row r="1552" spans="2:3">
      <c r="B1552" s="6" t="s">
        <v>396</v>
      </c>
      <c r="C1552" s="5">
        <v>1</v>
      </c>
    </row>
    <row r="1553" spans="2:3">
      <c r="B1553" s="32" t="s">
        <v>401</v>
      </c>
      <c r="C1553" s="5">
        <v>1</v>
      </c>
    </row>
    <row r="1554" spans="2:3">
      <c r="B1554" s="6" t="s">
        <v>266</v>
      </c>
      <c r="C1554" s="5">
        <v>1</v>
      </c>
    </row>
    <row r="1555" spans="2:3">
      <c r="B1555" s="32" t="s">
        <v>162</v>
      </c>
      <c r="C1555" s="5">
        <v>1</v>
      </c>
    </row>
    <row r="1556" spans="2:3">
      <c r="B1556" s="6" t="s">
        <v>216</v>
      </c>
      <c r="C1556" s="5">
        <v>2</v>
      </c>
    </row>
    <row r="1557" spans="2:3">
      <c r="B1557" s="32" t="s">
        <v>162</v>
      </c>
      <c r="C1557" s="5">
        <v>2</v>
      </c>
    </row>
    <row r="1558" spans="2:3">
      <c r="B1558" s="6" t="s">
        <v>8617</v>
      </c>
      <c r="C1558" s="5">
        <v>2</v>
      </c>
    </row>
    <row r="1559" spans="2:3">
      <c r="B1559" s="32" t="s">
        <v>162</v>
      </c>
      <c r="C1559" s="5">
        <v>2</v>
      </c>
    </row>
    <row r="1560" spans="2:3">
      <c r="B1560" s="6" t="s">
        <v>8375</v>
      </c>
      <c r="C1560" s="5">
        <v>1</v>
      </c>
    </row>
    <row r="1561" spans="2:3">
      <c r="B1561" s="32" t="s">
        <v>162</v>
      </c>
      <c r="C1561" s="5">
        <v>1</v>
      </c>
    </row>
    <row r="1562" spans="2:3">
      <c r="B1562" s="6" t="s">
        <v>8414</v>
      </c>
      <c r="C1562" s="5">
        <v>1</v>
      </c>
    </row>
    <row r="1563" spans="2:3">
      <c r="B1563" s="32" t="s">
        <v>1863</v>
      </c>
      <c r="C1563" s="5">
        <v>1</v>
      </c>
    </row>
    <row r="1564" spans="2:3">
      <c r="B1564" s="6" t="s">
        <v>8942</v>
      </c>
      <c r="C1564" s="5">
        <v>1</v>
      </c>
    </row>
    <row r="1565" spans="2:3">
      <c r="B1565" s="32" t="s">
        <v>162</v>
      </c>
      <c r="C1565" s="5">
        <v>1</v>
      </c>
    </row>
    <row r="1566" spans="2:3">
      <c r="B1566" s="6" t="s">
        <v>9709</v>
      </c>
      <c r="C1566" s="5">
        <v>1</v>
      </c>
    </row>
    <row r="1567" spans="2:3">
      <c r="B1567" s="32" t="s">
        <v>401</v>
      </c>
      <c r="C1567" s="5">
        <v>1</v>
      </c>
    </row>
    <row r="1568" spans="2:3">
      <c r="B1568" s="6" t="s">
        <v>9941</v>
      </c>
      <c r="C1568" s="5">
        <v>1</v>
      </c>
    </row>
    <row r="1569" spans="2:3">
      <c r="B1569" s="32" t="s">
        <v>162</v>
      </c>
      <c r="C1569" s="5">
        <v>1</v>
      </c>
    </row>
    <row r="1570" spans="2:3">
      <c r="B1570" s="6" t="s">
        <v>9884</v>
      </c>
      <c r="C1570" s="5">
        <v>1</v>
      </c>
    </row>
    <row r="1571" spans="2:3">
      <c r="B1571" s="32" t="s">
        <v>162</v>
      </c>
      <c r="C1571" s="5">
        <v>1</v>
      </c>
    </row>
    <row r="1572" spans="2:3">
      <c r="B1572" s="6" t="s">
        <v>9952</v>
      </c>
      <c r="C1572" s="5">
        <v>1</v>
      </c>
    </row>
    <row r="1573" spans="2:3">
      <c r="B1573" s="32" t="s">
        <v>401</v>
      </c>
      <c r="C1573" s="5">
        <v>1</v>
      </c>
    </row>
    <row r="1574" spans="2:3">
      <c r="B1574" s="6" t="s">
        <v>1913</v>
      </c>
      <c r="C1574" s="5">
        <v>2</v>
      </c>
    </row>
    <row r="1575" spans="2:3">
      <c r="B1575" s="32" t="s">
        <v>401</v>
      </c>
      <c r="C1575" s="5">
        <v>1</v>
      </c>
    </row>
    <row r="1576" spans="2:3">
      <c r="B1576" s="32" t="s">
        <v>1863</v>
      </c>
      <c r="C1576" s="5">
        <v>1</v>
      </c>
    </row>
    <row r="1577" spans="2:3">
      <c r="B1577" s="6" t="s">
        <v>10358</v>
      </c>
      <c r="C1577" s="5">
        <v>9</v>
      </c>
    </row>
    <row r="1578" spans="2:3">
      <c r="B1578" s="32" t="s">
        <v>162</v>
      </c>
      <c r="C1578" s="5">
        <v>7</v>
      </c>
    </row>
    <row r="1579" spans="2:3">
      <c r="B1579" s="32" t="s">
        <v>401</v>
      </c>
      <c r="C1579" s="5">
        <v>1</v>
      </c>
    </row>
    <row r="1580" spans="2:3">
      <c r="B1580" s="32" t="s">
        <v>1863</v>
      </c>
      <c r="C1580" s="5">
        <v>1</v>
      </c>
    </row>
    <row r="1581" spans="2:3">
      <c r="B1581" s="6" t="s">
        <v>10485</v>
      </c>
      <c r="C1581" s="5">
        <v>3</v>
      </c>
    </row>
    <row r="1582" spans="2:3">
      <c r="B1582" s="32" t="s">
        <v>162</v>
      </c>
      <c r="C1582" s="5">
        <v>3</v>
      </c>
    </row>
    <row r="1583" spans="2:3">
      <c r="B1583" s="6" t="s">
        <v>10294</v>
      </c>
      <c r="C1583" s="5">
        <v>2</v>
      </c>
    </row>
    <row r="1584" spans="2:3">
      <c r="B1584" s="32" t="s">
        <v>162</v>
      </c>
      <c r="C1584" s="5">
        <v>1</v>
      </c>
    </row>
    <row r="1585" spans="2:3">
      <c r="B1585" s="32" t="s">
        <v>401</v>
      </c>
      <c r="C1585" s="5">
        <v>1</v>
      </c>
    </row>
    <row r="1586" spans="2:3">
      <c r="B1586" s="6" t="s">
        <v>10314</v>
      </c>
      <c r="C1586" s="5">
        <v>2</v>
      </c>
    </row>
    <row r="1587" spans="2:3">
      <c r="B1587" s="32" t="s">
        <v>162</v>
      </c>
      <c r="C1587" s="5">
        <v>2</v>
      </c>
    </row>
    <row r="1588" spans="2:3">
      <c r="B1588" s="6" t="s">
        <v>1568</v>
      </c>
      <c r="C1588" s="5">
        <v>3</v>
      </c>
    </row>
    <row r="1589" spans="2:3">
      <c r="B1589" s="32" t="s">
        <v>401</v>
      </c>
      <c r="C1589" s="5">
        <v>3</v>
      </c>
    </row>
    <row r="1590" spans="2:3">
      <c r="B1590" s="6" t="s">
        <v>1864</v>
      </c>
      <c r="C1590" s="5">
        <v>5</v>
      </c>
    </row>
    <row r="1591" spans="2:3">
      <c r="B1591" s="32" t="s">
        <v>1863</v>
      </c>
      <c r="C1591" s="5">
        <v>5</v>
      </c>
    </row>
    <row r="1592" spans="2:3">
      <c r="B1592" s="6" t="s">
        <v>137</v>
      </c>
      <c r="C1592" s="5">
        <v>1</v>
      </c>
    </row>
    <row r="1593" spans="2:3">
      <c r="B1593" s="32" t="s">
        <v>162</v>
      </c>
      <c r="C1593" s="5">
        <v>1</v>
      </c>
    </row>
    <row r="1594" spans="2:3">
      <c r="B1594" s="6" t="s">
        <v>1345</v>
      </c>
      <c r="C1594" s="5">
        <v>2</v>
      </c>
    </row>
    <row r="1595" spans="2:3">
      <c r="B1595" s="32" t="s">
        <v>162</v>
      </c>
      <c r="C1595" s="5">
        <v>2</v>
      </c>
    </row>
    <row r="1596" spans="2:3">
      <c r="B1596" s="6" t="s">
        <v>6763</v>
      </c>
      <c r="C1596" s="5">
        <v>4</v>
      </c>
    </row>
    <row r="1597" spans="2:3">
      <c r="B1597" s="32" t="s">
        <v>162</v>
      </c>
      <c r="C1597" s="5">
        <v>1</v>
      </c>
    </row>
    <row r="1598" spans="2:3">
      <c r="B1598" s="32" t="s">
        <v>401</v>
      </c>
      <c r="C1598" s="5">
        <v>3</v>
      </c>
    </row>
    <row r="1599" spans="2:3">
      <c r="B1599" s="6" t="s">
        <v>1219</v>
      </c>
      <c r="C1599" s="5">
        <v>1</v>
      </c>
    </row>
    <row r="1600" spans="2:3">
      <c r="B1600" s="32" t="s">
        <v>162</v>
      </c>
      <c r="C1600" s="5">
        <v>1</v>
      </c>
    </row>
    <row r="1601" spans="2:3">
      <c r="B1601" s="6" t="s">
        <v>3734</v>
      </c>
      <c r="C1601" s="5">
        <v>3</v>
      </c>
    </row>
    <row r="1602" spans="2:3">
      <c r="B1602" s="32" t="s">
        <v>162</v>
      </c>
      <c r="C1602" s="5">
        <v>3</v>
      </c>
    </row>
    <row r="1603" spans="2:3">
      <c r="B1603" s="6" t="s">
        <v>1980</v>
      </c>
      <c r="C1603" s="5">
        <v>4</v>
      </c>
    </row>
    <row r="1604" spans="2:3">
      <c r="B1604" s="32" t="s">
        <v>162</v>
      </c>
      <c r="C1604" s="5">
        <v>4</v>
      </c>
    </row>
    <row r="1605" spans="2:3">
      <c r="B1605" s="6" t="s">
        <v>1226</v>
      </c>
      <c r="C1605" s="5">
        <v>2</v>
      </c>
    </row>
    <row r="1606" spans="2:3">
      <c r="B1606" s="32" t="s">
        <v>162</v>
      </c>
      <c r="C1606" s="5">
        <v>2</v>
      </c>
    </row>
    <row r="1607" spans="2:3">
      <c r="B1607" s="6" t="s">
        <v>6294</v>
      </c>
      <c r="C1607" s="5">
        <v>3</v>
      </c>
    </row>
    <row r="1608" spans="2:3">
      <c r="B1608" s="32" t="s">
        <v>401</v>
      </c>
      <c r="C1608" s="5">
        <v>1</v>
      </c>
    </row>
    <row r="1609" spans="2:3">
      <c r="B1609" s="32" t="s">
        <v>1863</v>
      </c>
      <c r="C1609" s="5">
        <v>2</v>
      </c>
    </row>
    <row r="1610" spans="2:3">
      <c r="B1610" s="6" t="s">
        <v>1436</v>
      </c>
      <c r="C1610" s="5">
        <v>1</v>
      </c>
    </row>
    <row r="1611" spans="2:3">
      <c r="B1611" s="32" t="s">
        <v>162</v>
      </c>
      <c r="C1611" s="5">
        <v>1</v>
      </c>
    </row>
    <row r="1612" spans="2:3">
      <c r="B1612" s="6" t="s">
        <v>3681</v>
      </c>
      <c r="C1612" s="5">
        <v>2</v>
      </c>
    </row>
    <row r="1613" spans="2:3">
      <c r="B1613" s="32" t="s">
        <v>162</v>
      </c>
      <c r="C1613" s="5">
        <v>1</v>
      </c>
    </row>
    <row r="1614" spans="2:3">
      <c r="B1614" s="32" t="s">
        <v>1863</v>
      </c>
      <c r="C1614" s="5">
        <v>1</v>
      </c>
    </row>
    <row r="1615" spans="2:3">
      <c r="B1615" s="4" t="s">
        <v>143</v>
      </c>
      <c r="C1615" s="5">
        <v>51</v>
      </c>
    </row>
    <row r="1616" spans="2:3">
      <c r="B1616" s="6" t="s">
        <v>3777</v>
      </c>
      <c r="C1616" s="5">
        <v>1</v>
      </c>
    </row>
    <row r="1617" spans="2:3">
      <c r="B1617" s="32" t="s">
        <v>248</v>
      </c>
      <c r="C1617" s="5">
        <v>1</v>
      </c>
    </row>
    <row r="1618" spans="2:3">
      <c r="B1618" s="6" t="s">
        <v>7364</v>
      </c>
      <c r="C1618" s="5">
        <v>2</v>
      </c>
    </row>
    <row r="1619" spans="2:3">
      <c r="B1619" s="32" t="s">
        <v>248</v>
      </c>
      <c r="C1619" s="5">
        <v>1</v>
      </c>
    </row>
    <row r="1620" spans="2:3">
      <c r="B1620" s="32" t="s">
        <v>144</v>
      </c>
      <c r="C1620" s="5">
        <v>1</v>
      </c>
    </row>
    <row r="1621" spans="2:3">
      <c r="B1621" s="6" t="s">
        <v>7386</v>
      </c>
      <c r="C1621" s="5">
        <v>2</v>
      </c>
    </row>
    <row r="1622" spans="2:3">
      <c r="B1622" s="32" t="s">
        <v>248</v>
      </c>
      <c r="C1622" s="5">
        <v>2</v>
      </c>
    </row>
    <row r="1623" spans="2:3">
      <c r="B1623" s="6" t="s">
        <v>7419</v>
      </c>
      <c r="C1623" s="5">
        <v>2</v>
      </c>
    </row>
    <row r="1624" spans="2:3">
      <c r="B1624" s="32" t="s">
        <v>248</v>
      </c>
      <c r="C1624" s="5">
        <v>1</v>
      </c>
    </row>
    <row r="1625" spans="2:3">
      <c r="B1625" s="32" t="s">
        <v>144</v>
      </c>
      <c r="C1625" s="5">
        <v>1</v>
      </c>
    </row>
    <row r="1626" spans="2:3">
      <c r="B1626" s="6" t="s">
        <v>7430</v>
      </c>
      <c r="C1626" s="5">
        <v>2</v>
      </c>
    </row>
    <row r="1627" spans="2:3">
      <c r="B1627" s="32" t="s">
        <v>248</v>
      </c>
      <c r="C1627" s="5">
        <v>2</v>
      </c>
    </row>
    <row r="1628" spans="2:3">
      <c r="B1628" s="6" t="s">
        <v>5474</v>
      </c>
      <c r="C1628" s="5">
        <v>5</v>
      </c>
    </row>
    <row r="1629" spans="2:3">
      <c r="B1629" s="32" t="s">
        <v>248</v>
      </c>
      <c r="C1629" s="5">
        <v>5</v>
      </c>
    </row>
    <row r="1630" spans="2:3">
      <c r="B1630" s="6" t="s">
        <v>5918</v>
      </c>
      <c r="C1630" s="5">
        <v>1</v>
      </c>
    </row>
    <row r="1631" spans="2:3">
      <c r="B1631" s="32" t="s">
        <v>248</v>
      </c>
      <c r="C1631" s="5">
        <v>1</v>
      </c>
    </row>
    <row r="1632" spans="2:3">
      <c r="B1632" s="6" t="s">
        <v>7443</v>
      </c>
      <c r="C1632" s="5">
        <v>4</v>
      </c>
    </row>
    <row r="1633" spans="2:3">
      <c r="B1633" s="32" t="s">
        <v>248</v>
      </c>
      <c r="C1633" s="5">
        <v>2</v>
      </c>
    </row>
    <row r="1634" spans="2:3">
      <c r="B1634" s="32" t="s">
        <v>144</v>
      </c>
      <c r="C1634" s="5">
        <v>2</v>
      </c>
    </row>
    <row r="1635" spans="2:3">
      <c r="B1635" s="6" t="s">
        <v>1140</v>
      </c>
      <c r="C1635" s="5">
        <v>1</v>
      </c>
    </row>
    <row r="1636" spans="2:3">
      <c r="B1636" s="32" t="s">
        <v>144</v>
      </c>
      <c r="C1636" s="5">
        <v>1</v>
      </c>
    </row>
    <row r="1637" spans="2:3">
      <c r="B1637" s="6" t="s">
        <v>216</v>
      </c>
      <c r="C1637" s="5">
        <v>1</v>
      </c>
    </row>
    <row r="1638" spans="2:3">
      <c r="B1638" s="32" t="s">
        <v>248</v>
      </c>
      <c r="C1638" s="5">
        <v>1</v>
      </c>
    </row>
    <row r="1639" spans="2:3">
      <c r="B1639" s="6" t="s">
        <v>8617</v>
      </c>
      <c r="C1639" s="5">
        <v>1</v>
      </c>
    </row>
    <row r="1640" spans="2:3">
      <c r="B1640" s="32" t="s">
        <v>248</v>
      </c>
      <c r="C1640" s="5">
        <v>1</v>
      </c>
    </row>
    <row r="1641" spans="2:3">
      <c r="B1641" s="6" t="s">
        <v>9941</v>
      </c>
      <c r="C1641" s="5">
        <v>1</v>
      </c>
    </row>
    <row r="1642" spans="2:3">
      <c r="B1642" s="32" t="s">
        <v>144</v>
      </c>
      <c r="C1642" s="5">
        <v>1</v>
      </c>
    </row>
    <row r="1643" spans="2:3">
      <c r="B1643" s="6" t="s">
        <v>6872</v>
      </c>
      <c r="C1643" s="5">
        <v>1</v>
      </c>
    </row>
    <row r="1644" spans="2:3">
      <c r="B1644" s="32" t="s">
        <v>144</v>
      </c>
      <c r="C1644" s="5">
        <v>1</v>
      </c>
    </row>
    <row r="1645" spans="2:3">
      <c r="B1645" s="6" t="s">
        <v>2143</v>
      </c>
      <c r="C1645" s="5">
        <v>3</v>
      </c>
    </row>
    <row r="1646" spans="2:3">
      <c r="B1646" s="32" t="s">
        <v>248</v>
      </c>
      <c r="C1646" s="5">
        <v>3</v>
      </c>
    </row>
    <row r="1647" spans="2:3">
      <c r="B1647" s="6" t="s">
        <v>7457</v>
      </c>
      <c r="C1647" s="5">
        <v>3</v>
      </c>
    </row>
    <row r="1648" spans="2:3">
      <c r="B1648" s="32" t="s">
        <v>248</v>
      </c>
      <c r="C1648" s="5">
        <v>1</v>
      </c>
    </row>
    <row r="1649" spans="2:3">
      <c r="B1649" s="32" t="s">
        <v>144</v>
      </c>
      <c r="C1649" s="5">
        <v>2</v>
      </c>
    </row>
    <row r="1650" spans="2:3">
      <c r="B1650" s="6" t="s">
        <v>137</v>
      </c>
      <c r="C1650" s="5">
        <v>3</v>
      </c>
    </row>
    <row r="1651" spans="2:3">
      <c r="B1651" s="32" t="s">
        <v>144</v>
      </c>
      <c r="C1651" s="5">
        <v>3</v>
      </c>
    </row>
    <row r="1652" spans="2:3">
      <c r="B1652" s="6" t="s">
        <v>5534</v>
      </c>
      <c r="C1652" s="5">
        <v>1</v>
      </c>
    </row>
    <row r="1653" spans="2:3">
      <c r="B1653" s="32" t="s">
        <v>248</v>
      </c>
      <c r="C1653" s="5">
        <v>1</v>
      </c>
    </row>
    <row r="1654" spans="2:3">
      <c r="B1654" s="6" t="s">
        <v>1219</v>
      </c>
      <c r="C1654" s="5">
        <v>1</v>
      </c>
    </row>
    <row r="1655" spans="2:3">
      <c r="B1655" s="32" t="s">
        <v>144</v>
      </c>
      <c r="C1655" s="5">
        <v>1</v>
      </c>
    </row>
    <row r="1656" spans="2:3">
      <c r="B1656" s="6" t="s">
        <v>5266</v>
      </c>
      <c r="C1656" s="5">
        <v>14</v>
      </c>
    </row>
    <row r="1657" spans="2:3">
      <c r="B1657" s="32" t="s">
        <v>248</v>
      </c>
      <c r="C1657" s="5">
        <v>3</v>
      </c>
    </row>
    <row r="1658" spans="2:3">
      <c r="B1658" s="32" t="s">
        <v>144</v>
      </c>
      <c r="C1658" s="5">
        <v>11</v>
      </c>
    </row>
    <row r="1659" spans="2:3">
      <c r="B1659" s="6" t="s">
        <v>4225</v>
      </c>
      <c r="C1659" s="5">
        <v>1</v>
      </c>
    </row>
    <row r="1660" spans="2:3">
      <c r="B1660" s="32" t="s">
        <v>248</v>
      </c>
      <c r="C1660" s="5">
        <v>1</v>
      </c>
    </row>
    <row r="1661" spans="2:3">
      <c r="B1661" s="6" t="s">
        <v>7536</v>
      </c>
      <c r="C1661" s="5">
        <v>1</v>
      </c>
    </row>
    <row r="1662" spans="2:3">
      <c r="B1662" s="32" t="s">
        <v>248</v>
      </c>
      <c r="C1662" s="5">
        <v>1</v>
      </c>
    </row>
    <row r="1663" spans="2:3">
      <c r="B1663" s="4" t="s">
        <v>333</v>
      </c>
      <c r="C1663" s="5">
        <v>138</v>
      </c>
    </row>
    <row r="1664" spans="2:3">
      <c r="B1664" s="6" t="s">
        <v>2508</v>
      </c>
      <c r="C1664" s="5">
        <v>8</v>
      </c>
    </row>
    <row r="1665" spans="2:3">
      <c r="B1665" s="32" t="s">
        <v>706</v>
      </c>
      <c r="C1665" s="5">
        <v>1</v>
      </c>
    </row>
    <row r="1666" spans="2:3">
      <c r="B1666" s="32" t="s">
        <v>2514</v>
      </c>
      <c r="C1666" s="5">
        <v>5</v>
      </c>
    </row>
    <row r="1667" spans="2:3">
      <c r="B1667" s="32" t="s">
        <v>2518</v>
      </c>
      <c r="C1667" s="5">
        <v>1</v>
      </c>
    </row>
    <row r="1668" spans="2:3">
      <c r="B1668" s="32" t="s">
        <v>777</v>
      </c>
      <c r="C1668" s="5">
        <v>1</v>
      </c>
    </row>
    <row r="1669" spans="2:3">
      <c r="B1669" s="6" t="s">
        <v>5661</v>
      </c>
      <c r="C1669" s="5">
        <v>1</v>
      </c>
    </row>
    <row r="1670" spans="2:3">
      <c r="B1670" s="32" t="s">
        <v>2518</v>
      </c>
      <c r="C1670" s="5">
        <v>1</v>
      </c>
    </row>
    <row r="1671" spans="2:3">
      <c r="B1671" s="6" t="s">
        <v>2537</v>
      </c>
      <c r="C1671" s="5">
        <v>8</v>
      </c>
    </row>
    <row r="1672" spans="2:3">
      <c r="B1672" s="32" t="s">
        <v>2470</v>
      </c>
      <c r="C1672" s="5">
        <v>2</v>
      </c>
    </row>
    <row r="1673" spans="2:3">
      <c r="B1673" s="32" t="s">
        <v>2203</v>
      </c>
      <c r="C1673" s="5">
        <v>4</v>
      </c>
    </row>
    <row r="1674" spans="2:3">
      <c r="B1674" s="32" t="s">
        <v>716</v>
      </c>
      <c r="C1674" s="5">
        <v>1</v>
      </c>
    </row>
    <row r="1675" spans="2:3">
      <c r="B1675" s="32" t="s">
        <v>2514</v>
      </c>
      <c r="C1675" s="5">
        <v>1</v>
      </c>
    </row>
    <row r="1676" spans="2:3">
      <c r="B1676" s="6" t="s">
        <v>2570</v>
      </c>
      <c r="C1676" s="5">
        <v>4</v>
      </c>
    </row>
    <row r="1677" spans="2:3">
      <c r="B1677" s="32" t="s">
        <v>706</v>
      </c>
      <c r="C1677" s="5">
        <v>2</v>
      </c>
    </row>
    <row r="1678" spans="2:3">
      <c r="B1678" s="32" t="s">
        <v>2203</v>
      </c>
      <c r="C1678" s="5">
        <v>1</v>
      </c>
    </row>
    <row r="1679" spans="2:3">
      <c r="B1679" s="32" t="s">
        <v>716</v>
      </c>
      <c r="C1679" s="5">
        <v>1</v>
      </c>
    </row>
    <row r="1680" spans="2:3">
      <c r="B1680" s="6" t="s">
        <v>3172</v>
      </c>
      <c r="C1680" s="5">
        <v>2</v>
      </c>
    </row>
    <row r="1681" spans="2:3">
      <c r="B1681" s="32" t="s">
        <v>2470</v>
      </c>
      <c r="C1681" s="5">
        <v>2</v>
      </c>
    </row>
    <row r="1682" spans="2:3">
      <c r="B1682" s="6" t="s">
        <v>885</v>
      </c>
      <c r="C1682" s="5">
        <v>1</v>
      </c>
    </row>
    <row r="1683" spans="2:3">
      <c r="B1683" s="32" t="s">
        <v>706</v>
      </c>
      <c r="C1683" s="5">
        <v>1</v>
      </c>
    </row>
    <row r="1684" spans="2:3">
      <c r="B1684" s="6" t="s">
        <v>1297</v>
      </c>
      <c r="C1684" s="5">
        <v>8</v>
      </c>
    </row>
    <row r="1685" spans="2:3">
      <c r="B1685" s="32" t="s">
        <v>706</v>
      </c>
      <c r="C1685" s="5">
        <v>2</v>
      </c>
    </row>
    <row r="1686" spans="2:3">
      <c r="B1686" s="32" t="s">
        <v>777</v>
      </c>
      <c r="C1686" s="5">
        <v>6</v>
      </c>
    </row>
    <row r="1687" spans="2:3">
      <c r="B1687" s="6" t="s">
        <v>4695</v>
      </c>
      <c r="C1687" s="5">
        <v>1</v>
      </c>
    </row>
    <row r="1688" spans="2:3">
      <c r="B1688" s="32" t="s">
        <v>777</v>
      </c>
      <c r="C1688" s="5">
        <v>1</v>
      </c>
    </row>
    <row r="1689" spans="2:3">
      <c r="B1689" s="6" t="s">
        <v>2980</v>
      </c>
      <c r="C1689" s="5">
        <v>4</v>
      </c>
    </row>
    <row r="1690" spans="2:3">
      <c r="B1690" s="32" t="s">
        <v>716</v>
      </c>
      <c r="C1690" s="5">
        <v>1</v>
      </c>
    </row>
    <row r="1691" spans="2:3">
      <c r="B1691" s="32" t="s">
        <v>777</v>
      </c>
      <c r="C1691" s="5">
        <v>1</v>
      </c>
    </row>
    <row r="1692" spans="2:3">
      <c r="B1692" s="32" t="s">
        <v>334</v>
      </c>
      <c r="C1692" s="5">
        <v>2</v>
      </c>
    </row>
    <row r="1693" spans="2:3">
      <c r="B1693" s="6" t="s">
        <v>5918</v>
      </c>
      <c r="C1693" s="5">
        <v>2</v>
      </c>
    </row>
    <row r="1694" spans="2:3">
      <c r="B1694" s="32" t="s">
        <v>2518</v>
      </c>
      <c r="C1694" s="5">
        <v>1</v>
      </c>
    </row>
    <row r="1695" spans="2:3">
      <c r="B1695" s="32" t="s">
        <v>777</v>
      </c>
      <c r="C1695" s="5">
        <v>1</v>
      </c>
    </row>
    <row r="1696" spans="2:3">
      <c r="B1696" s="6" t="s">
        <v>1379</v>
      </c>
      <c r="C1696" s="5">
        <v>5</v>
      </c>
    </row>
    <row r="1697" spans="2:3">
      <c r="B1697" s="32" t="s">
        <v>706</v>
      </c>
      <c r="C1697" s="5">
        <v>4</v>
      </c>
    </row>
    <row r="1698" spans="2:3">
      <c r="B1698" s="32" t="s">
        <v>777</v>
      </c>
      <c r="C1698" s="5">
        <v>1</v>
      </c>
    </row>
    <row r="1699" spans="2:3">
      <c r="B1699" s="6" t="s">
        <v>3001</v>
      </c>
      <c r="C1699" s="5">
        <v>20</v>
      </c>
    </row>
    <row r="1700" spans="2:3">
      <c r="B1700" s="32" t="s">
        <v>2470</v>
      </c>
      <c r="C1700" s="5">
        <v>18</v>
      </c>
    </row>
    <row r="1701" spans="2:3">
      <c r="B1701" s="32" t="s">
        <v>2203</v>
      </c>
      <c r="C1701" s="5">
        <v>1</v>
      </c>
    </row>
    <row r="1702" spans="2:3">
      <c r="B1702" s="32" t="s">
        <v>716</v>
      </c>
      <c r="C1702" s="5">
        <v>1</v>
      </c>
    </row>
    <row r="1703" spans="2:3">
      <c r="B1703" s="6" t="s">
        <v>663</v>
      </c>
      <c r="C1703" s="5">
        <v>7</v>
      </c>
    </row>
    <row r="1704" spans="2:3">
      <c r="B1704" s="32" t="s">
        <v>706</v>
      </c>
      <c r="C1704" s="5">
        <v>1</v>
      </c>
    </row>
    <row r="1705" spans="2:3">
      <c r="B1705" s="32" t="s">
        <v>716</v>
      </c>
      <c r="C1705" s="5">
        <v>3</v>
      </c>
    </row>
    <row r="1706" spans="2:3">
      <c r="B1706" s="32" t="s">
        <v>777</v>
      </c>
      <c r="C1706" s="5">
        <v>1</v>
      </c>
    </row>
    <row r="1707" spans="2:3">
      <c r="B1707" s="32" t="s">
        <v>334</v>
      </c>
      <c r="C1707" s="5">
        <v>2</v>
      </c>
    </row>
    <row r="1708" spans="2:3">
      <c r="B1708" s="6" t="s">
        <v>1730</v>
      </c>
      <c r="C1708" s="5">
        <v>4</v>
      </c>
    </row>
    <row r="1709" spans="2:3">
      <c r="B1709" s="32" t="s">
        <v>706</v>
      </c>
      <c r="C1709" s="5">
        <v>3</v>
      </c>
    </row>
    <row r="1710" spans="2:3">
      <c r="B1710" s="32" t="s">
        <v>334</v>
      </c>
      <c r="C1710" s="5">
        <v>1</v>
      </c>
    </row>
    <row r="1711" spans="2:3">
      <c r="B1711" s="6" t="s">
        <v>9256</v>
      </c>
      <c r="C1711" s="5">
        <v>1</v>
      </c>
    </row>
    <row r="1712" spans="2:3">
      <c r="B1712" s="32" t="s">
        <v>706</v>
      </c>
      <c r="C1712" s="5">
        <v>1</v>
      </c>
    </row>
    <row r="1713" spans="2:3">
      <c r="B1713" s="6" t="s">
        <v>9992</v>
      </c>
      <c r="C1713" s="5">
        <v>4</v>
      </c>
    </row>
    <row r="1714" spans="2:3">
      <c r="B1714" s="32" t="s">
        <v>706</v>
      </c>
      <c r="C1714" s="5">
        <v>2</v>
      </c>
    </row>
    <row r="1715" spans="2:3">
      <c r="B1715" s="32" t="s">
        <v>777</v>
      </c>
      <c r="C1715" s="5">
        <v>2</v>
      </c>
    </row>
    <row r="1716" spans="2:3">
      <c r="B1716" s="6" t="s">
        <v>291</v>
      </c>
      <c r="C1716" s="5">
        <v>1</v>
      </c>
    </row>
    <row r="1717" spans="2:3">
      <c r="B1717" s="32" t="s">
        <v>334</v>
      </c>
      <c r="C1717" s="5">
        <v>1</v>
      </c>
    </row>
    <row r="1718" spans="2:3">
      <c r="B1718" s="6" t="s">
        <v>2370</v>
      </c>
      <c r="C1718" s="5">
        <v>1</v>
      </c>
    </row>
    <row r="1719" spans="2:3">
      <c r="B1719" s="32" t="s">
        <v>716</v>
      </c>
      <c r="C1719" s="5">
        <v>1</v>
      </c>
    </row>
    <row r="1720" spans="2:3">
      <c r="B1720" s="6" t="s">
        <v>7969</v>
      </c>
      <c r="C1720" s="5">
        <v>1</v>
      </c>
    </row>
    <row r="1721" spans="2:3">
      <c r="B1721" s="32" t="s">
        <v>706</v>
      </c>
      <c r="C1721" s="5">
        <v>1</v>
      </c>
    </row>
    <row r="1722" spans="2:3">
      <c r="B1722" s="6" t="s">
        <v>9709</v>
      </c>
      <c r="C1722" s="5">
        <v>1</v>
      </c>
    </row>
    <row r="1723" spans="2:3">
      <c r="B1723" s="32" t="s">
        <v>777</v>
      </c>
      <c r="C1723" s="5">
        <v>1</v>
      </c>
    </row>
    <row r="1724" spans="2:3">
      <c r="B1724" s="6" t="s">
        <v>10358</v>
      </c>
      <c r="C1724" s="5">
        <v>3</v>
      </c>
    </row>
    <row r="1725" spans="2:3">
      <c r="B1725" s="32" t="s">
        <v>706</v>
      </c>
      <c r="C1725" s="5">
        <v>1</v>
      </c>
    </row>
    <row r="1726" spans="2:3">
      <c r="B1726" s="32" t="s">
        <v>2518</v>
      </c>
      <c r="C1726" s="5">
        <v>1</v>
      </c>
    </row>
    <row r="1727" spans="2:3">
      <c r="B1727" s="32" t="s">
        <v>777</v>
      </c>
      <c r="C1727" s="5">
        <v>1</v>
      </c>
    </row>
    <row r="1728" spans="2:3">
      <c r="B1728" s="6" t="s">
        <v>8667</v>
      </c>
      <c r="C1728" s="5">
        <v>1</v>
      </c>
    </row>
    <row r="1729" spans="2:3">
      <c r="B1729" s="32" t="s">
        <v>2203</v>
      </c>
      <c r="C1729" s="5">
        <v>1</v>
      </c>
    </row>
    <row r="1730" spans="2:3">
      <c r="B1730" s="6" t="s">
        <v>7571</v>
      </c>
      <c r="C1730" s="5">
        <v>1</v>
      </c>
    </row>
    <row r="1731" spans="2:3">
      <c r="B1731" s="32" t="s">
        <v>716</v>
      </c>
      <c r="C1731" s="5">
        <v>1</v>
      </c>
    </row>
    <row r="1732" spans="2:3">
      <c r="B1732" s="6" t="s">
        <v>6720</v>
      </c>
      <c r="C1732" s="5">
        <v>2</v>
      </c>
    </row>
    <row r="1733" spans="2:3">
      <c r="B1733" s="32" t="s">
        <v>2470</v>
      </c>
      <c r="C1733" s="5">
        <v>1</v>
      </c>
    </row>
    <row r="1734" spans="2:3">
      <c r="B1734" s="32" t="s">
        <v>777</v>
      </c>
      <c r="C1734" s="5">
        <v>1</v>
      </c>
    </row>
    <row r="1735" spans="2:3">
      <c r="B1735" s="6" t="s">
        <v>1345</v>
      </c>
      <c r="C1735" s="5">
        <v>1</v>
      </c>
    </row>
    <row r="1736" spans="2:3">
      <c r="B1736" s="32" t="s">
        <v>706</v>
      </c>
      <c r="C1736" s="5">
        <v>1</v>
      </c>
    </row>
    <row r="1737" spans="2:3">
      <c r="B1737" s="6" t="s">
        <v>7703</v>
      </c>
      <c r="C1737" s="5">
        <v>2</v>
      </c>
    </row>
    <row r="1738" spans="2:3">
      <c r="B1738" s="32" t="s">
        <v>2470</v>
      </c>
      <c r="C1738" s="5">
        <v>1</v>
      </c>
    </row>
    <row r="1739" spans="2:3">
      <c r="B1739" s="32" t="s">
        <v>2203</v>
      </c>
      <c r="C1739" s="5">
        <v>1</v>
      </c>
    </row>
    <row r="1740" spans="2:3">
      <c r="B1740" s="6" t="s">
        <v>3077</v>
      </c>
      <c r="C1740" s="5">
        <v>13</v>
      </c>
    </row>
    <row r="1741" spans="2:3">
      <c r="B1741" s="32" t="s">
        <v>706</v>
      </c>
      <c r="C1741" s="5">
        <v>7</v>
      </c>
    </row>
    <row r="1742" spans="2:3">
      <c r="B1742" s="32" t="s">
        <v>2470</v>
      </c>
      <c r="C1742" s="5">
        <v>1</v>
      </c>
    </row>
    <row r="1743" spans="2:3">
      <c r="B1743" s="32" t="s">
        <v>716</v>
      </c>
      <c r="C1743" s="5">
        <v>1</v>
      </c>
    </row>
    <row r="1744" spans="2:3">
      <c r="B1744" s="32" t="s">
        <v>777</v>
      </c>
      <c r="C1744" s="5">
        <v>1</v>
      </c>
    </row>
    <row r="1745" spans="2:3">
      <c r="B1745" s="32" t="s">
        <v>334</v>
      </c>
      <c r="C1745" s="5">
        <v>3</v>
      </c>
    </row>
    <row r="1746" spans="2:3">
      <c r="B1746" s="6" t="s">
        <v>2471</v>
      </c>
      <c r="C1746" s="5">
        <v>6</v>
      </c>
    </row>
    <row r="1747" spans="2:3">
      <c r="B1747" s="32" t="s">
        <v>2470</v>
      </c>
      <c r="C1747" s="5">
        <v>4</v>
      </c>
    </row>
    <row r="1748" spans="2:3">
      <c r="B1748" s="32" t="s">
        <v>2203</v>
      </c>
      <c r="C1748" s="5">
        <v>1</v>
      </c>
    </row>
    <row r="1749" spans="2:3">
      <c r="B1749" s="32" t="s">
        <v>334</v>
      </c>
      <c r="C1749" s="5">
        <v>1</v>
      </c>
    </row>
    <row r="1750" spans="2:3">
      <c r="B1750" s="6" t="s">
        <v>1226</v>
      </c>
      <c r="C1750" s="5">
        <v>2</v>
      </c>
    </row>
    <row r="1751" spans="2:3">
      <c r="B1751" s="32" t="s">
        <v>706</v>
      </c>
      <c r="C1751" s="5">
        <v>2</v>
      </c>
    </row>
    <row r="1752" spans="2:3">
      <c r="B1752" s="6" t="s">
        <v>6226</v>
      </c>
      <c r="C1752" s="5">
        <v>4</v>
      </c>
    </row>
    <row r="1753" spans="2:3">
      <c r="B1753" s="32" t="s">
        <v>2470</v>
      </c>
      <c r="C1753" s="5">
        <v>2</v>
      </c>
    </row>
    <row r="1754" spans="2:3">
      <c r="B1754" s="32" t="s">
        <v>2203</v>
      </c>
      <c r="C1754" s="5">
        <v>1</v>
      </c>
    </row>
    <row r="1755" spans="2:3">
      <c r="B1755" s="32" t="s">
        <v>334</v>
      </c>
      <c r="C1755" s="5">
        <v>1</v>
      </c>
    </row>
    <row r="1756" spans="2:3">
      <c r="B1756" s="6" t="s">
        <v>6294</v>
      </c>
      <c r="C1756" s="5">
        <v>9</v>
      </c>
    </row>
    <row r="1757" spans="2:3">
      <c r="B1757" s="32" t="s">
        <v>706</v>
      </c>
      <c r="C1757" s="5">
        <v>3</v>
      </c>
    </row>
    <row r="1758" spans="2:3">
      <c r="B1758" s="32" t="s">
        <v>2470</v>
      </c>
      <c r="C1758" s="5">
        <v>2</v>
      </c>
    </row>
    <row r="1759" spans="2:3">
      <c r="B1759" s="32" t="s">
        <v>2203</v>
      </c>
      <c r="C1759" s="5">
        <v>2</v>
      </c>
    </row>
    <row r="1760" spans="2:3">
      <c r="B1760" s="32" t="s">
        <v>777</v>
      </c>
      <c r="C1760" s="5">
        <v>2</v>
      </c>
    </row>
    <row r="1761" spans="2:3">
      <c r="B1761" s="6" t="s">
        <v>2481</v>
      </c>
      <c r="C1761" s="5">
        <v>2</v>
      </c>
    </row>
    <row r="1762" spans="2:3">
      <c r="B1762" s="32" t="s">
        <v>706</v>
      </c>
      <c r="C1762" s="5">
        <v>1</v>
      </c>
    </row>
    <row r="1763" spans="2:3">
      <c r="B1763" s="32" t="s">
        <v>2470</v>
      </c>
      <c r="C1763" s="5">
        <v>1</v>
      </c>
    </row>
    <row r="1764" spans="2:3">
      <c r="B1764" s="6" t="s">
        <v>2204</v>
      </c>
      <c r="C1764" s="5">
        <v>1</v>
      </c>
    </row>
    <row r="1765" spans="2:3">
      <c r="B1765" s="32" t="s">
        <v>2203</v>
      </c>
      <c r="C1765" s="5">
        <v>1</v>
      </c>
    </row>
    <row r="1766" spans="2:3">
      <c r="B1766" s="6" t="s">
        <v>2455</v>
      </c>
      <c r="C1766" s="5">
        <v>4</v>
      </c>
    </row>
    <row r="1767" spans="2:3">
      <c r="B1767" s="32" t="s">
        <v>706</v>
      </c>
      <c r="C1767" s="5">
        <v>1</v>
      </c>
    </row>
    <row r="1768" spans="2:3">
      <c r="B1768" s="32" t="s">
        <v>716</v>
      </c>
      <c r="C1768" s="5">
        <v>3</v>
      </c>
    </row>
    <row r="1769" spans="2:3">
      <c r="B1769" s="6" t="s">
        <v>3158</v>
      </c>
      <c r="C1769" s="5">
        <v>2</v>
      </c>
    </row>
    <row r="1770" spans="2:3">
      <c r="B1770" s="32" t="s">
        <v>2470</v>
      </c>
      <c r="C1770" s="5">
        <v>2</v>
      </c>
    </row>
    <row r="1771" spans="2:3">
      <c r="B1771" s="6" t="s">
        <v>3167</v>
      </c>
      <c r="C1771" s="5">
        <v>1</v>
      </c>
    </row>
    <row r="1772" spans="2:3">
      <c r="B1772" s="32" t="s">
        <v>2470</v>
      </c>
      <c r="C1772" s="5">
        <v>1</v>
      </c>
    </row>
    <row r="1773" spans="2:3">
      <c r="B1773" s="4" t="s">
        <v>1816</v>
      </c>
      <c r="C1773" s="5">
        <v>140</v>
      </c>
    </row>
    <row r="1774" spans="2:3">
      <c r="B1774" s="6" t="s">
        <v>3214</v>
      </c>
      <c r="C1774" s="5">
        <v>2</v>
      </c>
    </row>
    <row r="1775" spans="2:3">
      <c r="B1775" s="32" t="s">
        <v>2612</v>
      </c>
      <c r="C1775" s="5">
        <v>1</v>
      </c>
    </row>
    <row r="1776" spans="2:3">
      <c r="B1776" s="32" t="s">
        <v>2645</v>
      </c>
      <c r="C1776" s="5">
        <v>1</v>
      </c>
    </row>
    <row r="1777" spans="2:3">
      <c r="B1777" s="6" t="s">
        <v>2607</v>
      </c>
      <c r="C1777" s="5">
        <v>59</v>
      </c>
    </row>
    <row r="1778" spans="2:3">
      <c r="B1778" s="32" t="s">
        <v>2671</v>
      </c>
      <c r="C1778" s="5">
        <v>9</v>
      </c>
    </row>
    <row r="1779" spans="2:3">
      <c r="B1779" s="32" t="s">
        <v>2612</v>
      </c>
      <c r="C1779" s="5">
        <v>18</v>
      </c>
    </row>
    <row r="1780" spans="2:3">
      <c r="B1780" s="32" t="s">
        <v>2656</v>
      </c>
      <c r="C1780" s="5">
        <v>13</v>
      </c>
    </row>
    <row r="1781" spans="2:3">
      <c r="B1781" s="32" t="s">
        <v>2645</v>
      </c>
      <c r="C1781" s="5">
        <v>5</v>
      </c>
    </row>
    <row r="1782" spans="2:3">
      <c r="B1782" s="32" t="s">
        <v>1817</v>
      </c>
      <c r="C1782" s="5">
        <v>14</v>
      </c>
    </row>
    <row r="1783" spans="2:3">
      <c r="B1783" s="6" t="s">
        <v>2815</v>
      </c>
      <c r="C1783" s="5">
        <v>49</v>
      </c>
    </row>
    <row r="1784" spans="2:3">
      <c r="B1784" s="32" t="s">
        <v>2671</v>
      </c>
      <c r="C1784" s="5">
        <v>6</v>
      </c>
    </row>
    <row r="1785" spans="2:3">
      <c r="B1785" s="32" t="s">
        <v>2612</v>
      </c>
      <c r="C1785" s="5">
        <v>1</v>
      </c>
    </row>
    <row r="1786" spans="2:3">
      <c r="B1786" s="32" t="s">
        <v>2656</v>
      </c>
      <c r="C1786" s="5">
        <v>37</v>
      </c>
    </row>
    <row r="1787" spans="2:3">
      <c r="B1787" s="32" t="s">
        <v>2645</v>
      </c>
      <c r="C1787" s="5">
        <v>3</v>
      </c>
    </row>
    <row r="1788" spans="2:3">
      <c r="B1788" s="32" t="s">
        <v>2859</v>
      </c>
      <c r="C1788" s="5">
        <v>2</v>
      </c>
    </row>
    <row r="1789" spans="2:3">
      <c r="B1789" s="6" t="s">
        <v>4662</v>
      </c>
      <c r="C1789" s="5">
        <v>1</v>
      </c>
    </row>
    <row r="1790" spans="2:3">
      <c r="B1790" s="32" t="s">
        <v>2612</v>
      </c>
      <c r="C1790" s="5">
        <v>1</v>
      </c>
    </row>
    <row r="1791" spans="2:3">
      <c r="B1791" s="6" t="s">
        <v>5918</v>
      </c>
      <c r="C1791" s="5">
        <v>1</v>
      </c>
    </row>
    <row r="1792" spans="2:3">
      <c r="B1792" s="32" t="s">
        <v>2671</v>
      </c>
      <c r="C1792" s="5">
        <v>1</v>
      </c>
    </row>
    <row r="1793" spans="2:3">
      <c r="B1793" s="6" t="s">
        <v>4739</v>
      </c>
      <c r="C1793" s="5">
        <v>12</v>
      </c>
    </row>
    <row r="1794" spans="2:3">
      <c r="B1794" s="32" t="s">
        <v>4738</v>
      </c>
      <c r="C1794" s="5">
        <v>12</v>
      </c>
    </row>
    <row r="1795" spans="2:3">
      <c r="B1795" s="6" t="s">
        <v>1730</v>
      </c>
      <c r="C1795" s="5">
        <v>1</v>
      </c>
    </row>
    <row r="1796" spans="2:3">
      <c r="B1796" s="32" t="s">
        <v>1817</v>
      </c>
      <c r="C1796" s="5">
        <v>1</v>
      </c>
    </row>
    <row r="1797" spans="2:3">
      <c r="B1797" s="6" t="s">
        <v>8617</v>
      </c>
      <c r="C1797" s="5">
        <v>1</v>
      </c>
    </row>
    <row r="1798" spans="2:3">
      <c r="B1798" s="32" t="s">
        <v>2612</v>
      </c>
      <c r="C1798" s="5">
        <v>1</v>
      </c>
    </row>
    <row r="1799" spans="2:3">
      <c r="B1799" s="6" t="s">
        <v>10358</v>
      </c>
      <c r="C1799" s="5">
        <v>1</v>
      </c>
    </row>
    <row r="1800" spans="2:3">
      <c r="B1800" s="32" t="s">
        <v>4738</v>
      </c>
      <c r="C1800" s="5">
        <v>1</v>
      </c>
    </row>
    <row r="1801" spans="2:3">
      <c r="B1801" s="6" t="s">
        <v>8667</v>
      </c>
      <c r="C1801" s="5">
        <v>3</v>
      </c>
    </row>
    <row r="1802" spans="2:3">
      <c r="B1802" s="32" t="s">
        <v>2612</v>
      </c>
      <c r="C1802" s="5">
        <v>2</v>
      </c>
    </row>
    <row r="1803" spans="2:3">
      <c r="B1803" s="32" t="s">
        <v>2859</v>
      </c>
      <c r="C1803" s="5">
        <v>1</v>
      </c>
    </row>
    <row r="1804" spans="2:3">
      <c r="B1804" s="6" t="s">
        <v>6740</v>
      </c>
      <c r="C1804" s="5">
        <v>3</v>
      </c>
    </row>
    <row r="1805" spans="2:3">
      <c r="B1805" s="32" t="s">
        <v>2612</v>
      </c>
      <c r="C1805" s="5">
        <v>2</v>
      </c>
    </row>
    <row r="1806" spans="2:3">
      <c r="B1806" s="32" t="s">
        <v>2656</v>
      </c>
      <c r="C1806" s="5">
        <v>1</v>
      </c>
    </row>
    <row r="1807" spans="2:3">
      <c r="B1807" s="6" t="s">
        <v>8873</v>
      </c>
      <c r="C1807" s="5">
        <v>1</v>
      </c>
    </row>
    <row r="1808" spans="2:3">
      <c r="B1808" s="32" t="s">
        <v>2612</v>
      </c>
      <c r="C1808" s="5">
        <v>1</v>
      </c>
    </row>
    <row r="1809" spans="2:3">
      <c r="B1809" s="6" t="s">
        <v>6226</v>
      </c>
      <c r="C1809" s="5">
        <v>4</v>
      </c>
    </row>
    <row r="1810" spans="2:3">
      <c r="B1810" s="32" t="s">
        <v>2612</v>
      </c>
      <c r="C1810" s="5">
        <v>2</v>
      </c>
    </row>
    <row r="1811" spans="2:3">
      <c r="B1811" s="32" t="s">
        <v>2656</v>
      </c>
      <c r="C1811" s="5">
        <v>2</v>
      </c>
    </row>
    <row r="1812" spans="2:3">
      <c r="B1812" s="6" t="s">
        <v>6294</v>
      </c>
      <c r="C1812" s="5">
        <v>1</v>
      </c>
    </row>
    <row r="1813" spans="2:3">
      <c r="B1813" s="32" t="s">
        <v>2671</v>
      </c>
      <c r="C1813" s="5">
        <v>1</v>
      </c>
    </row>
    <row r="1814" spans="2:3">
      <c r="B1814" s="6" t="s">
        <v>10514</v>
      </c>
      <c r="C1814" s="5">
        <v>1</v>
      </c>
    </row>
    <row r="1815" spans="2:3">
      <c r="B1815" s="32" t="s">
        <v>1817</v>
      </c>
      <c r="C1815" s="5">
        <v>1</v>
      </c>
    </row>
    <row r="1816" spans="2:3">
      <c r="B1816" s="4" t="s">
        <v>40</v>
      </c>
      <c r="C1816" s="5">
        <v>131</v>
      </c>
    </row>
    <row r="1817" spans="2:3">
      <c r="B1817" s="6" t="s">
        <v>3756</v>
      </c>
      <c r="C1817" s="5">
        <v>2</v>
      </c>
    </row>
    <row r="1818" spans="2:3">
      <c r="B1818" s="32" t="s">
        <v>41</v>
      </c>
      <c r="C1818" s="5">
        <v>2</v>
      </c>
    </row>
    <row r="1819" spans="2:3">
      <c r="B1819" s="6" t="s">
        <v>4528</v>
      </c>
      <c r="C1819" s="5">
        <v>4</v>
      </c>
    </row>
    <row r="1820" spans="2:3">
      <c r="B1820" s="32" t="s">
        <v>2215</v>
      </c>
      <c r="C1820" s="5">
        <v>3</v>
      </c>
    </row>
    <row r="1821" spans="2:3">
      <c r="B1821" s="32" t="s">
        <v>51</v>
      </c>
      <c r="C1821" s="5">
        <v>1</v>
      </c>
    </row>
    <row r="1822" spans="2:3">
      <c r="B1822" s="6" t="s">
        <v>5565</v>
      </c>
      <c r="C1822" s="5">
        <v>1</v>
      </c>
    </row>
    <row r="1823" spans="2:3">
      <c r="B1823" s="32" t="s">
        <v>51</v>
      </c>
      <c r="C1823" s="5">
        <v>1</v>
      </c>
    </row>
    <row r="1824" spans="2:3">
      <c r="B1824" s="6" t="s">
        <v>5748</v>
      </c>
      <c r="C1824" s="5">
        <v>3</v>
      </c>
    </row>
    <row r="1825" spans="2:3">
      <c r="B1825" s="32" t="s">
        <v>41</v>
      </c>
      <c r="C1825" s="5">
        <v>1</v>
      </c>
    </row>
    <row r="1826" spans="2:3">
      <c r="B1826" s="32" t="s">
        <v>51</v>
      </c>
      <c r="C1826" s="5">
        <v>2</v>
      </c>
    </row>
    <row r="1827" spans="2:3">
      <c r="B1827" s="6" t="s">
        <v>3222</v>
      </c>
      <c r="C1827" s="5">
        <v>1</v>
      </c>
    </row>
    <row r="1828" spans="2:3">
      <c r="B1828" s="32" t="s">
        <v>51</v>
      </c>
      <c r="C1828" s="5">
        <v>1</v>
      </c>
    </row>
    <row r="1829" spans="2:3">
      <c r="B1829" s="6" t="s">
        <v>3814</v>
      </c>
      <c r="C1829" s="5">
        <v>5</v>
      </c>
    </row>
    <row r="1830" spans="2:3">
      <c r="B1830" s="32" t="s">
        <v>41</v>
      </c>
      <c r="C1830" s="5">
        <v>5</v>
      </c>
    </row>
    <row r="1831" spans="2:3">
      <c r="B1831" s="6" t="s">
        <v>2607</v>
      </c>
      <c r="C1831" s="5">
        <v>2</v>
      </c>
    </row>
    <row r="1832" spans="2:3">
      <c r="B1832" s="32" t="s">
        <v>2215</v>
      </c>
      <c r="C1832" s="5">
        <v>1</v>
      </c>
    </row>
    <row r="1833" spans="2:3">
      <c r="B1833" s="32" t="s">
        <v>51</v>
      </c>
      <c r="C1833" s="5">
        <v>1</v>
      </c>
    </row>
    <row r="1834" spans="2:3">
      <c r="B1834" s="6" t="s">
        <v>4647</v>
      </c>
      <c r="C1834" s="5">
        <v>3</v>
      </c>
    </row>
    <row r="1835" spans="2:3">
      <c r="B1835" s="32" t="s">
        <v>41</v>
      </c>
      <c r="C1835" s="5">
        <v>2</v>
      </c>
    </row>
    <row r="1836" spans="2:3">
      <c r="B1836" s="32" t="s">
        <v>51</v>
      </c>
      <c r="C1836" s="5">
        <v>1</v>
      </c>
    </row>
    <row r="1837" spans="2:3">
      <c r="B1837" s="6" t="s">
        <v>4421</v>
      </c>
      <c r="C1837" s="5">
        <v>2</v>
      </c>
    </row>
    <row r="1838" spans="2:3">
      <c r="B1838" s="32" t="s">
        <v>41</v>
      </c>
      <c r="C1838" s="5">
        <v>1</v>
      </c>
    </row>
    <row r="1839" spans="2:3">
      <c r="B1839" s="32" t="s">
        <v>51</v>
      </c>
      <c r="C1839" s="5">
        <v>1</v>
      </c>
    </row>
    <row r="1840" spans="2:3">
      <c r="B1840" s="6" t="s">
        <v>3260</v>
      </c>
      <c r="C1840" s="5">
        <v>1</v>
      </c>
    </row>
    <row r="1841" spans="2:3">
      <c r="B1841" s="32" t="s">
        <v>41</v>
      </c>
      <c r="C1841" s="5">
        <v>1</v>
      </c>
    </row>
    <row r="1842" spans="2:3">
      <c r="B1842" s="6" t="s">
        <v>885</v>
      </c>
      <c r="C1842" s="5">
        <v>1</v>
      </c>
    </row>
    <row r="1843" spans="2:3">
      <c r="B1843" s="32" t="s">
        <v>51</v>
      </c>
      <c r="C1843" s="5">
        <v>1</v>
      </c>
    </row>
    <row r="1844" spans="2:3">
      <c r="B1844" s="6" t="s">
        <v>4914</v>
      </c>
      <c r="C1844" s="5">
        <v>2</v>
      </c>
    </row>
    <row r="1845" spans="2:3">
      <c r="B1845" s="32" t="s">
        <v>41</v>
      </c>
      <c r="C1845" s="5">
        <v>1</v>
      </c>
    </row>
    <row r="1846" spans="2:3">
      <c r="B1846" s="32" t="s">
        <v>51</v>
      </c>
      <c r="C1846" s="5">
        <v>1</v>
      </c>
    </row>
    <row r="1847" spans="2:3">
      <c r="B1847" s="6" t="s">
        <v>4448</v>
      </c>
      <c r="C1847" s="5">
        <v>2</v>
      </c>
    </row>
    <row r="1848" spans="2:3">
      <c r="B1848" s="32" t="s">
        <v>41</v>
      </c>
      <c r="C1848" s="5">
        <v>1</v>
      </c>
    </row>
    <row r="1849" spans="2:3">
      <c r="B1849" s="32" t="s">
        <v>51</v>
      </c>
      <c r="C1849" s="5">
        <v>1</v>
      </c>
    </row>
    <row r="1850" spans="2:3">
      <c r="B1850" s="6" t="s">
        <v>4695</v>
      </c>
      <c r="C1850" s="5">
        <v>3</v>
      </c>
    </row>
    <row r="1851" spans="2:3">
      <c r="B1851" s="32" t="s">
        <v>4701</v>
      </c>
      <c r="C1851" s="5">
        <v>2</v>
      </c>
    </row>
    <row r="1852" spans="2:3">
      <c r="B1852" s="32" t="s">
        <v>51</v>
      </c>
      <c r="C1852" s="5">
        <v>1</v>
      </c>
    </row>
    <row r="1853" spans="2:3">
      <c r="B1853" s="6" t="s">
        <v>4484</v>
      </c>
      <c r="C1853" s="5">
        <v>5</v>
      </c>
    </row>
    <row r="1854" spans="2:3">
      <c r="B1854" s="32" t="s">
        <v>41</v>
      </c>
      <c r="C1854" s="5">
        <v>1</v>
      </c>
    </row>
    <row r="1855" spans="2:3">
      <c r="B1855" s="32" t="s">
        <v>4483</v>
      </c>
      <c r="C1855" s="5">
        <v>1</v>
      </c>
    </row>
    <row r="1856" spans="2:3">
      <c r="B1856" s="32" t="s">
        <v>2215</v>
      </c>
      <c r="C1856" s="5">
        <v>1</v>
      </c>
    </row>
    <row r="1857" spans="2:3">
      <c r="B1857" s="32" t="s">
        <v>51</v>
      </c>
      <c r="C1857" s="5">
        <v>1</v>
      </c>
    </row>
    <row r="1858" spans="2:3">
      <c r="B1858" s="32" t="s">
        <v>575</v>
      </c>
      <c r="C1858" s="5">
        <v>1</v>
      </c>
    </row>
    <row r="1859" spans="2:3">
      <c r="B1859" s="6" t="s">
        <v>5474</v>
      </c>
      <c r="C1859" s="5">
        <v>2</v>
      </c>
    </row>
    <row r="1860" spans="2:3">
      <c r="B1860" s="32" t="s">
        <v>41</v>
      </c>
      <c r="C1860" s="5">
        <v>1</v>
      </c>
    </row>
    <row r="1861" spans="2:3">
      <c r="B1861" s="32" t="s">
        <v>51</v>
      </c>
      <c r="C1861" s="5">
        <v>1</v>
      </c>
    </row>
    <row r="1862" spans="2:3">
      <c r="B1862" s="6" t="s">
        <v>5918</v>
      </c>
      <c r="C1862" s="5">
        <v>4</v>
      </c>
    </row>
    <row r="1863" spans="2:3">
      <c r="B1863" s="32" t="s">
        <v>41</v>
      </c>
      <c r="C1863" s="5">
        <v>3</v>
      </c>
    </row>
    <row r="1864" spans="2:3">
      <c r="B1864" s="32" t="s">
        <v>575</v>
      </c>
      <c r="C1864" s="5">
        <v>1</v>
      </c>
    </row>
    <row r="1865" spans="2:3">
      <c r="B1865" s="6" t="s">
        <v>663</v>
      </c>
      <c r="C1865" s="5">
        <v>1</v>
      </c>
    </row>
    <row r="1866" spans="2:3">
      <c r="B1866" s="32" t="s">
        <v>51</v>
      </c>
      <c r="C1866" s="5">
        <v>1</v>
      </c>
    </row>
    <row r="1867" spans="2:3">
      <c r="B1867" s="6" t="s">
        <v>10191</v>
      </c>
      <c r="C1867" s="5">
        <v>1</v>
      </c>
    </row>
    <row r="1868" spans="2:3">
      <c r="B1868" s="32" t="s">
        <v>41</v>
      </c>
      <c r="C1868" s="5">
        <v>1</v>
      </c>
    </row>
    <row r="1869" spans="2:3">
      <c r="B1869" s="6" t="s">
        <v>7969</v>
      </c>
      <c r="C1869" s="5">
        <v>1</v>
      </c>
    </row>
    <row r="1870" spans="2:3">
      <c r="B1870" s="32" t="s">
        <v>51</v>
      </c>
      <c r="C1870" s="5">
        <v>1</v>
      </c>
    </row>
    <row r="1871" spans="2:3">
      <c r="B1871" s="6" t="s">
        <v>10519</v>
      </c>
      <c r="C1871" s="5">
        <v>1</v>
      </c>
    </row>
    <row r="1872" spans="2:3">
      <c r="B1872" s="32" t="s">
        <v>41</v>
      </c>
      <c r="C1872" s="5">
        <v>1</v>
      </c>
    </row>
    <row r="1873" spans="2:3">
      <c r="B1873" s="6" t="s">
        <v>7571</v>
      </c>
      <c r="C1873" s="5">
        <v>1</v>
      </c>
    </row>
    <row r="1874" spans="2:3">
      <c r="B1874" s="32" t="s">
        <v>575</v>
      </c>
      <c r="C1874" s="5">
        <v>1</v>
      </c>
    </row>
    <row r="1875" spans="2:3">
      <c r="B1875" s="6" t="s">
        <v>1617</v>
      </c>
      <c r="C1875" s="5">
        <v>18</v>
      </c>
    </row>
    <row r="1876" spans="2:3">
      <c r="B1876" s="32" t="s">
        <v>51</v>
      </c>
      <c r="C1876" s="5">
        <v>18</v>
      </c>
    </row>
    <row r="1877" spans="2:3">
      <c r="B1877" s="6" t="s">
        <v>6177</v>
      </c>
      <c r="C1877" s="5">
        <v>1</v>
      </c>
    </row>
    <row r="1878" spans="2:3">
      <c r="B1878" s="32" t="s">
        <v>41</v>
      </c>
      <c r="C1878" s="5">
        <v>1</v>
      </c>
    </row>
    <row r="1879" spans="2:3">
      <c r="B1879" s="6" t="s">
        <v>8113</v>
      </c>
      <c r="C1879" s="5">
        <v>1</v>
      </c>
    </row>
    <row r="1880" spans="2:3">
      <c r="B1880" s="32" t="s">
        <v>4483</v>
      </c>
      <c r="C1880" s="5">
        <v>1</v>
      </c>
    </row>
    <row r="1881" spans="2:3">
      <c r="B1881" s="6" t="s">
        <v>2192</v>
      </c>
      <c r="C1881" s="5">
        <v>1</v>
      </c>
    </row>
    <row r="1882" spans="2:3">
      <c r="B1882" s="32" t="s">
        <v>51</v>
      </c>
      <c r="C1882" s="5">
        <v>1</v>
      </c>
    </row>
    <row r="1883" spans="2:3">
      <c r="B1883" s="6" t="s">
        <v>8133</v>
      </c>
      <c r="C1883" s="5">
        <v>3</v>
      </c>
    </row>
    <row r="1884" spans="2:3">
      <c r="B1884" s="32" t="s">
        <v>41</v>
      </c>
      <c r="C1884" s="5">
        <v>1</v>
      </c>
    </row>
    <row r="1885" spans="2:3">
      <c r="B1885" s="32" t="s">
        <v>2215</v>
      </c>
      <c r="C1885" s="5">
        <v>2</v>
      </c>
    </row>
    <row r="1886" spans="2:3">
      <c r="B1886" s="6" t="s">
        <v>1408</v>
      </c>
      <c r="C1886" s="5">
        <v>1</v>
      </c>
    </row>
    <row r="1887" spans="2:3">
      <c r="B1887" s="32" t="s">
        <v>41</v>
      </c>
      <c r="C1887" s="5">
        <v>1</v>
      </c>
    </row>
    <row r="1888" spans="2:3">
      <c r="B1888" s="6" t="s">
        <v>6050</v>
      </c>
      <c r="C1888" s="5">
        <v>5</v>
      </c>
    </row>
    <row r="1889" spans="2:3">
      <c r="B1889" s="32" t="s">
        <v>41</v>
      </c>
      <c r="C1889" s="5">
        <v>3</v>
      </c>
    </row>
    <row r="1890" spans="2:3">
      <c r="B1890" s="32" t="s">
        <v>51</v>
      </c>
      <c r="C1890" s="5">
        <v>2</v>
      </c>
    </row>
    <row r="1891" spans="2:3">
      <c r="B1891" s="6" t="s">
        <v>8489</v>
      </c>
      <c r="C1891" s="5">
        <v>2</v>
      </c>
    </row>
    <row r="1892" spans="2:3">
      <c r="B1892" s="32" t="s">
        <v>41</v>
      </c>
      <c r="C1892" s="5">
        <v>2</v>
      </c>
    </row>
    <row r="1893" spans="2:3">
      <c r="B1893" s="6" t="s">
        <v>3077</v>
      </c>
      <c r="C1893" s="5">
        <v>1</v>
      </c>
    </row>
    <row r="1894" spans="2:3">
      <c r="B1894" s="32" t="s">
        <v>41</v>
      </c>
      <c r="C1894" s="5">
        <v>1</v>
      </c>
    </row>
    <row r="1895" spans="2:3">
      <c r="B1895" s="6" t="s">
        <v>3916</v>
      </c>
      <c r="C1895" s="5">
        <v>1</v>
      </c>
    </row>
    <row r="1896" spans="2:3">
      <c r="B1896" s="32" t="s">
        <v>41</v>
      </c>
      <c r="C1896" s="5">
        <v>1</v>
      </c>
    </row>
    <row r="1897" spans="2:3">
      <c r="B1897" s="6" t="s">
        <v>4411</v>
      </c>
      <c r="C1897" s="5">
        <v>2</v>
      </c>
    </row>
    <row r="1898" spans="2:3">
      <c r="B1898" s="32" t="s">
        <v>51</v>
      </c>
      <c r="C1898" s="5">
        <v>2</v>
      </c>
    </row>
    <row r="1899" spans="2:3">
      <c r="B1899" s="6" t="s">
        <v>6938</v>
      </c>
      <c r="C1899" s="5">
        <v>2</v>
      </c>
    </row>
    <row r="1900" spans="2:3">
      <c r="B1900" s="32" t="s">
        <v>41</v>
      </c>
      <c r="C1900" s="5">
        <v>2</v>
      </c>
    </row>
    <row r="1901" spans="2:3">
      <c r="B1901" s="6" t="s">
        <v>2171</v>
      </c>
      <c r="C1901" s="5">
        <v>1</v>
      </c>
    </row>
    <row r="1902" spans="2:3">
      <c r="B1902" s="32" t="s">
        <v>41</v>
      </c>
      <c r="C1902" s="5">
        <v>1</v>
      </c>
    </row>
    <row r="1903" spans="2:3">
      <c r="B1903" s="6" t="s">
        <v>3734</v>
      </c>
      <c r="C1903" s="5">
        <v>1</v>
      </c>
    </row>
    <row r="1904" spans="2:3">
      <c r="B1904" s="32" t="s">
        <v>41</v>
      </c>
      <c r="C1904" s="5">
        <v>1</v>
      </c>
    </row>
    <row r="1905" spans="2:3">
      <c r="B1905" s="6" t="s">
        <v>4519</v>
      </c>
      <c r="C1905" s="5">
        <v>2</v>
      </c>
    </row>
    <row r="1906" spans="2:3">
      <c r="B1906" s="32" t="s">
        <v>2215</v>
      </c>
      <c r="C1906" s="5">
        <v>2</v>
      </c>
    </row>
    <row r="1907" spans="2:3">
      <c r="B1907" s="6" t="s">
        <v>1226</v>
      </c>
      <c r="C1907" s="5">
        <v>1</v>
      </c>
    </row>
    <row r="1908" spans="2:3">
      <c r="B1908" s="32" t="s">
        <v>41</v>
      </c>
      <c r="C1908" s="5">
        <v>1</v>
      </c>
    </row>
    <row r="1909" spans="2:3">
      <c r="B1909" s="6" t="s">
        <v>7356</v>
      </c>
      <c r="C1909" s="5">
        <v>1</v>
      </c>
    </row>
    <row r="1910" spans="2:3">
      <c r="B1910" s="32" t="s">
        <v>41</v>
      </c>
      <c r="C1910" s="5">
        <v>1</v>
      </c>
    </row>
    <row r="1911" spans="2:3">
      <c r="B1911" s="6" t="s">
        <v>8149</v>
      </c>
      <c r="C1911" s="5">
        <v>2</v>
      </c>
    </row>
    <row r="1912" spans="2:3">
      <c r="B1912" s="32" t="s">
        <v>2215</v>
      </c>
      <c r="C1912" s="5">
        <v>1</v>
      </c>
    </row>
    <row r="1913" spans="2:3">
      <c r="B1913" s="32" t="s">
        <v>4701</v>
      </c>
      <c r="C1913" s="5">
        <v>1</v>
      </c>
    </row>
    <row r="1914" spans="2:3">
      <c r="B1914" s="6" t="s">
        <v>6226</v>
      </c>
      <c r="C1914" s="5">
        <v>2</v>
      </c>
    </row>
    <row r="1915" spans="2:3">
      <c r="B1915" s="32" t="s">
        <v>41</v>
      </c>
      <c r="C1915" s="5">
        <v>1</v>
      </c>
    </row>
    <row r="1916" spans="2:3">
      <c r="B1916" s="32" t="s">
        <v>51</v>
      </c>
      <c r="C1916" s="5">
        <v>1</v>
      </c>
    </row>
    <row r="1917" spans="2:3">
      <c r="B1917" s="6" t="s">
        <v>837</v>
      </c>
      <c r="C1917" s="5">
        <v>11</v>
      </c>
    </row>
    <row r="1918" spans="2:3">
      <c r="B1918" s="32" t="s">
        <v>41</v>
      </c>
      <c r="C1918" s="5">
        <v>9</v>
      </c>
    </row>
    <row r="1919" spans="2:3">
      <c r="B1919" s="32" t="s">
        <v>51</v>
      </c>
      <c r="C1919" s="5">
        <v>2</v>
      </c>
    </row>
    <row r="1920" spans="2:3">
      <c r="B1920" s="6" t="s">
        <v>6294</v>
      </c>
      <c r="C1920" s="5">
        <v>2</v>
      </c>
    </row>
    <row r="1921" spans="2:3">
      <c r="B1921" s="32" t="s">
        <v>41</v>
      </c>
      <c r="C1921" s="5">
        <v>2</v>
      </c>
    </row>
    <row r="1922" spans="2:3">
      <c r="B1922" s="6" t="s">
        <v>9876</v>
      </c>
      <c r="C1922" s="5">
        <v>1</v>
      </c>
    </row>
    <row r="1923" spans="2:3">
      <c r="B1923" s="32" t="s">
        <v>51</v>
      </c>
      <c r="C1923" s="5">
        <v>1</v>
      </c>
    </row>
    <row r="1924" spans="2:3">
      <c r="B1924" s="6" t="s">
        <v>4288</v>
      </c>
      <c r="C1924" s="5">
        <v>1</v>
      </c>
    </row>
    <row r="1925" spans="2:3">
      <c r="B1925" s="32" t="s">
        <v>575</v>
      </c>
      <c r="C1925" s="5">
        <v>1</v>
      </c>
    </row>
    <row r="1926" spans="2:3">
      <c r="B1926" s="6" t="s">
        <v>8343</v>
      </c>
      <c r="C1926" s="5">
        <v>5</v>
      </c>
    </row>
    <row r="1927" spans="2:3">
      <c r="B1927" s="32" t="s">
        <v>41</v>
      </c>
      <c r="C1927" s="5">
        <v>2</v>
      </c>
    </row>
    <row r="1928" spans="2:3">
      <c r="B1928" s="32" t="s">
        <v>2215</v>
      </c>
      <c r="C1928" s="5">
        <v>1</v>
      </c>
    </row>
    <row r="1929" spans="2:3">
      <c r="B1929" s="32" t="s">
        <v>575</v>
      </c>
      <c r="C1929" s="5">
        <v>2</v>
      </c>
    </row>
    <row r="1930" spans="2:3">
      <c r="B1930" s="6" t="s">
        <v>495</v>
      </c>
      <c r="C1930" s="5">
        <v>2</v>
      </c>
    </row>
    <row r="1931" spans="2:3">
      <c r="B1931" s="32" t="s">
        <v>41</v>
      </c>
      <c r="C1931" s="5">
        <v>1</v>
      </c>
    </row>
    <row r="1932" spans="2:3">
      <c r="B1932" s="32" t="s">
        <v>575</v>
      </c>
      <c r="C1932" s="5">
        <v>1</v>
      </c>
    </row>
    <row r="1933" spans="2:3">
      <c r="B1933" s="6" t="s">
        <v>2204</v>
      </c>
      <c r="C1933" s="5">
        <v>2</v>
      </c>
    </row>
    <row r="1934" spans="2:3">
      <c r="B1934" s="32" t="s">
        <v>2215</v>
      </c>
      <c r="C1934" s="5">
        <v>1</v>
      </c>
    </row>
    <row r="1935" spans="2:3">
      <c r="B1935" s="32" t="s">
        <v>51</v>
      </c>
      <c r="C1935" s="5">
        <v>1</v>
      </c>
    </row>
    <row r="1936" spans="2:3">
      <c r="B1936" s="6" t="s">
        <v>7499</v>
      </c>
      <c r="C1936" s="5">
        <v>7</v>
      </c>
    </row>
    <row r="1937" spans="2:3">
      <c r="B1937" s="32" t="s">
        <v>4483</v>
      </c>
      <c r="C1937" s="5">
        <v>4</v>
      </c>
    </row>
    <row r="1938" spans="2:3">
      <c r="B1938" s="32" t="s">
        <v>2215</v>
      </c>
      <c r="C1938" s="5">
        <v>1</v>
      </c>
    </row>
    <row r="1939" spans="2:3">
      <c r="B1939" s="32" t="s">
        <v>51</v>
      </c>
      <c r="C1939" s="5">
        <v>2</v>
      </c>
    </row>
    <row r="1940" spans="2:3">
      <c r="B1940" s="6" t="s">
        <v>31</v>
      </c>
      <c r="C1940" s="5">
        <v>3</v>
      </c>
    </row>
    <row r="1941" spans="2:3">
      <c r="B1941" s="32" t="s">
        <v>41</v>
      </c>
      <c r="C1941" s="5">
        <v>2</v>
      </c>
    </row>
    <row r="1942" spans="2:3">
      <c r="B1942" s="32" t="s">
        <v>51</v>
      </c>
      <c r="C1942" s="5">
        <v>1</v>
      </c>
    </row>
    <row r="1943" spans="2:3">
      <c r="B1943" s="6" t="s">
        <v>10182</v>
      </c>
      <c r="C1943" s="5">
        <v>1</v>
      </c>
    </row>
    <row r="1944" spans="2:3">
      <c r="B1944" s="32" t="s">
        <v>41</v>
      </c>
      <c r="C1944" s="5">
        <v>1</v>
      </c>
    </row>
    <row r="1945" spans="2:3">
      <c r="B1945" s="4" t="s">
        <v>74</v>
      </c>
      <c r="C1945" s="5">
        <v>33</v>
      </c>
    </row>
    <row r="1946" spans="2:3">
      <c r="B1946" s="6" t="s">
        <v>4570</v>
      </c>
      <c r="C1946" s="5">
        <v>1</v>
      </c>
    </row>
    <row r="1947" spans="2:3">
      <c r="B1947" s="32" t="s">
        <v>75</v>
      </c>
      <c r="C1947" s="5">
        <v>1</v>
      </c>
    </row>
    <row r="1948" spans="2:3">
      <c r="B1948" s="6" t="s">
        <v>4484</v>
      </c>
      <c r="C1948" s="5">
        <v>1</v>
      </c>
    </row>
    <row r="1949" spans="2:3">
      <c r="B1949" s="32" t="s">
        <v>4505</v>
      </c>
      <c r="C1949" s="5">
        <v>1</v>
      </c>
    </row>
    <row r="1950" spans="2:3">
      <c r="B1950" s="6" t="s">
        <v>5918</v>
      </c>
      <c r="C1950" s="5">
        <v>1</v>
      </c>
    </row>
    <row r="1951" spans="2:3">
      <c r="B1951" s="32" t="s">
        <v>75</v>
      </c>
      <c r="C1951" s="5">
        <v>1</v>
      </c>
    </row>
    <row r="1952" spans="2:3">
      <c r="B1952" s="6" t="s">
        <v>2370</v>
      </c>
      <c r="C1952" s="5">
        <v>1</v>
      </c>
    </row>
    <row r="1953" spans="2:3">
      <c r="B1953" s="32" t="s">
        <v>75</v>
      </c>
      <c r="C1953" s="5">
        <v>1</v>
      </c>
    </row>
    <row r="1954" spans="2:3">
      <c r="B1954" s="6" t="s">
        <v>10519</v>
      </c>
      <c r="C1954" s="5">
        <v>1</v>
      </c>
    </row>
    <row r="1955" spans="2:3">
      <c r="B1955" s="32" t="s">
        <v>75</v>
      </c>
      <c r="C1955" s="5">
        <v>1</v>
      </c>
    </row>
    <row r="1956" spans="2:3">
      <c r="B1956" s="6" t="s">
        <v>6119</v>
      </c>
      <c r="C1956" s="5">
        <v>1</v>
      </c>
    </row>
    <row r="1957" spans="2:3">
      <c r="B1957" s="32" t="s">
        <v>75</v>
      </c>
      <c r="C1957" s="5">
        <v>1</v>
      </c>
    </row>
    <row r="1958" spans="2:3">
      <c r="B1958" s="6" t="s">
        <v>8113</v>
      </c>
      <c r="C1958" s="5">
        <v>1</v>
      </c>
    </row>
    <row r="1959" spans="2:3">
      <c r="B1959" s="32" t="s">
        <v>4505</v>
      </c>
      <c r="C1959" s="5">
        <v>1</v>
      </c>
    </row>
    <row r="1960" spans="2:3">
      <c r="B1960" s="6" t="s">
        <v>8298</v>
      </c>
      <c r="C1960" s="5">
        <v>10</v>
      </c>
    </row>
    <row r="1961" spans="2:3">
      <c r="B1961" s="32" t="s">
        <v>75</v>
      </c>
      <c r="C1961" s="5">
        <v>4</v>
      </c>
    </row>
    <row r="1962" spans="2:3">
      <c r="B1962" s="32" t="s">
        <v>4505</v>
      </c>
      <c r="C1962" s="5">
        <v>4</v>
      </c>
    </row>
    <row r="1963" spans="2:3">
      <c r="B1963" s="32" t="s">
        <v>109</v>
      </c>
      <c r="C1963" s="5">
        <v>2</v>
      </c>
    </row>
    <row r="1964" spans="2:3">
      <c r="B1964" s="6" t="s">
        <v>6050</v>
      </c>
      <c r="C1964" s="5">
        <v>3</v>
      </c>
    </row>
    <row r="1965" spans="2:3">
      <c r="B1965" s="32" t="s">
        <v>75</v>
      </c>
      <c r="C1965" s="5">
        <v>3</v>
      </c>
    </row>
    <row r="1966" spans="2:3">
      <c r="B1966" s="6" t="s">
        <v>8489</v>
      </c>
      <c r="C1966" s="5">
        <v>1</v>
      </c>
    </row>
    <row r="1967" spans="2:3">
      <c r="B1967" s="32" t="s">
        <v>75</v>
      </c>
      <c r="C1967" s="5">
        <v>1</v>
      </c>
    </row>
    <row r="1968" spans="2:3">
      <c r="B1968" s="6" t="s">
        <v>1219</v>
      </c>
      <c r="C1968" s="5">
        <v>2</v>
      </c>
    </row>
    <row r="1969" spans="2:3">
      <c r="B1969" s="32" t="s">
        <v>75</v>
      </c>
      <c r="C1969" s="5">
        <v>2</v>
      </c>
    </row>
    <row r="1970" spans="2:3">
      <c r="B1970" s="6" t="s">
        <v>2471</v>
      </c>
      <c r="C1970" s="5">
        <v>1</v>
      </c>
    </row>
    <row r="1971" spans="2:3">
      <c r="B1971" s="32" t="s">
        <v>75</v>
      </c>
      <c r="C1971" s="5">
        <v>1</v>
      </c>
    </row>
    <row r="1972" spans="2:3">
      <c r="B1972" s="6" t="s">
        <v>3734</v>
      </c>
      <c r="C1972" s="5">
        <v>1</v>
      </c>
    </row>
    <row r="1973" spans="2:3">
      <c r="B1973" s="32" t="s">
        <v>75</v>
      </c>
      <c r="C1973" s="5">
        <v>1</v>
      </c>
    </row>
    <row r="1974" spans="2:3">
      <c r="B1974" s="6" t="s">
        <v>4789</v>
      </c>
      <c r="C1974" s="5">
        <v>1</v>
      </c>
    </row>
    <row r="1975" spans="2:3">
      <c r="B1975" s="32" t="s">
        <v>75</v>
      </c>
      <c r="C1975" s="5">
        <v>1</v>
      </c>
    </row>
    <row r="1976" spans="2:3">
      <c r="B1976" s="6" t="s">
        <v>5266</v>
      </c>
      <c r="C1976" s="5">
        <v>1</v>
      </c>
    </row>
    <row r="1977" spans="2:3">
      <c r="B1977" s="32" t="s">
        <v>75</v>
      </c>
      <c r="C1977" s="5">
        <v>1</v>
      </c>
    </row>
    <row r="1978" spans="2:3">
      <c r="B1978" s="6" t="s">
        <v>4190</v>
      </c>
      <c r="C1978" s="5">
        <v>1</v>
      </c>
    </row>
    <row r="1979" spans="2:3">
      <c r="B1979" s="32" t="s">
        <v>75</v>
      </c>
      <c r="C1979" s="5">
        <v>1</v>
      </c>
    </row>
    <row r="1980" spans="2:3">
      <c r="B1980" s="6" t="s">
        <v>77</v>
      </c>
      <c r="C1980" s="5">
        <v>2</v>
      </c>
    </row>
    <row r="1981" spans="2:3">
      <c r="B1981" s="32" t="s">
        <v>75</v>
      </c>
      <c r="C1981" s="5">
        <v>1</v>
      </c>
    </row>
    <row r="1982" spans="2:3">
      <c r="B1982" s="32" t="s">
        <v>109</v>
      </c>
      <c r="C1982" s="5">
        <v>1</v>
      </c>
    </row>
    <row r="1983" spans="2:3">
      <c r="B1983" s="6" t="s">
        <v>4288</v>
      </c>
      <c r="C1983" s="5">
        <v>1</v>
      </c>
    </row>
    <row r="1984" spans="2:3">
      <c r="B1984" s="32" t="s">
        <v>75</v>
      </c>
      <c r="C1984" s="5">
        <v>1</v>
      </c>
    </row>
    <row r="1985" spans="2:3">
      <c r="B1985" s="6" t="s">
        <v>8343</v>
      </c>
      <c r="C1985" s="5">
        <v>1</v>
      </c>
    </row>
    <row r="1986" spans="2:3">
      <c r="B1986" s="32" t="s">
        <v>75</v>
      </c>
      <c r="C1986" s="5">
        <v>1</v>
      </c>
    </row>
    <row r="1987" spans="2:3">
      <c r="B1987" s="6" t="s">
        <v>2204</v>
      </c>
      <c r="C1987" s="5">
        <v>1</v>
      </c>
    </row>
    <row r="1988" spans="2:3">
      <c r="B1988" s="32" t="s">
        <v>75</v>
      </c>
      <c r="C1988" s="5">
        <v>1</v>
      </c>
    </row>
    <row r="1989" spans="2:3">
      <c r="B1989" s="4" t="s">
        <v>9</v>
      </c>
      <c r="C1989" s="5">
        <v>141</v>
      </c>
    </row>
    <row r="1990" spans="2:3">
      <c r="B1990" s="6" t="s">
        <v>4843</v>
      </c>
      <c r="C1990" s="5">
        <v>7</v>
      </c>
    </row>
    <row r="1991" spans="2:3">
      <c r="B1991" s="32" t="s">
        <v>10</v>
      </c>
      <c r="C1991" s="5">
        <v>7</v>
      </c>
    </row>
    <row r="1992" spans="2:3">
      <c r="B1992" s="6" t="s">
        <v>4838</v>
      </c>
      <c r="C1992" s="5">
        <v>1</v>
      </c>
    </row>
    <row r="1993" spans="2:3">
      <c r="B1993" s="32" t="s">
        <v>10</v>
      </c>
      <c r="C1993" s="5">
        <v>1</v>
      </c>
    </row>
    <row r="1994" spans="2:3">
      <c r="B1994" s="6" t="s">
        <v>4885</v>
      </c>
      <c r="C1994" s="5">
        <v>4</v>
      </c>
    </row>
    <row r="1995" spans="2:3">
      <c r="B1995" s="32" t="s">
        <v>10</v>
      </c>
      <c r="C1995" s="5">
        <v>4</v>
      </c>
    </row>
    <row r="1996" spans="2:3">
      <c r="B1996" s="6" t="s">
        <v>3854</v>
      </c>
      <c r="C1996" s="5">
        <v>1</v>
      </c>
    </row>
    <row r="1997" spans="2:3">
      <c r="B1997" s="32" t="s">
        <v>535</v>
      </c>
      <c r="C1997" s="5">
        <v>1</v>
      </c>
    </row>
    <row r="1998" spans="2:3">
      <c r="B1998" s="6" t="s">
        <v>4902</v>
      </c>
      <c r="C1998" s="5">
        <v>2</v>
      </c>
    </row>
    <row r="1999" spans="2:3">
      <c r="B1999" s="32" t="s">
        <v>10</v>
      </c>
      <c r="C1999" s="5">
        <v>2</v>
      </c>
    </row>
    <row r="2000" spans="2:3">
      <c r="B2000" s="6" t="s">
        <v>4914</v>
      </c>
      <c r="C2000" s="5">
        <v>61</v>
      </c>
    </row>
    <row r="2001" spans="2:3">
      <c r="B2001" s="32" t="s">
        <v>10</v>
      </c>
      <c r="C2001" s="5">
        <v>61</v>
      </c>
    </row>
    <row r="2002" spans="2:3">
      <c r="B2002" s="6" t="s">
        <v>4484</v>
      </c>
      <c r="C2002" s="5">
        <v>2</v>
      </c>
    </row>
    <row r="2003" spans="2:3">
      <c r="B2003" s="32" t="s">
        <v>535</v>
      </c>
      <c r="C2003" s="5">
        <v>2</v>
      </c>
    </row>
    <row r="2004" spans="2:3">
      <c r="B2004" s="6" t="s">
        <v>5474</v>
      </c>
      <c r="C2004" s="5">
        <v>1</v>
      </c>
    </row>
    <row r="2005" spans="2:3">
      <c r="B2005" s="32" t="s">
        <v>535</v>
      </c>
      <c r="C2005" s="5">
        <v>1</v>
      </c>
    </row>
    <row r="2006" spans="2:3">
      <c r="B2006" s="6" t="s">
        <v>5152</v>
      </c>
      <c r="C2006" s="5">
        <v>4</v>
      </c>
    </row>
    <row r="2007" spans="2:3">
      <c r="B2007" s="32" t="s">
        <v>55</v>
      </c>
      <c r="C2007" s="5">
        <v>4</v>
      </c>
    </row>
    <row r="2008" spans="2:3">
      <c r="B2008" s="6" t="s">
        <v>5918</v>
      </c>
      <c r="C2008" s="5">
        <v>1</v>
      </c>
    </row>
    <row r="2009" spans="2:3">
      <c r="B2009" s="32" t="s">
        <v>535</v>
      </c>
      <c r="C2009" s="5">
        <v>1</v>
      </c>
    </row>
    <row r="2010" spans="2:3">
      <c r="B2010" s="6" t="s">
        <v>5222</v>
      </c>
      <c r="C2010" s="5">
        <v>6</v>
      </c>
    </row>
    <row r="2011" spans="2:3">
      <c r="B2011" s="32" t="s">
        <v>10</v>
      </c>
      <c r="C2011" s="5">
        <v>6</v>
      </c>
    </row>
    <row r="2012" spans="2:3">
      <c r="B2012" s="6" t="s">
        <v>5186</v>
      </c>
      <c r="C2012" s="5">
        <v>11</v>
      </c>
    </row>
    <row r="2013" spans="2:3">
      <c r="B2013" s="32" t="s">
        <v>535</v>
      </c>
      <c r="C2013" s="5">
        <v>1</v>
      </c>
    </row>
    <row r="2014" spans="2:3">
      <c r="B2014" s="32" t="s">
        <v>55</v>
      </c>
      <c r="C2014" s="5">
        <v>2</v>
      </c>
    </row>
    <row r="2015" spans="2:3">
      <c r="B2015" s="32" t="s">
        <v>10</v>
      </c>
      <c r="C2015" s="5">
        <v>8</v>
      </c>
    </row>
    <row r="2016" spans="2:3">
      <c r="B2016" s="6" t="s">
        <v>1707</v>
      </c>
      <c r="C2016" s="5">
        <v>1</v>
      </c>
    </row>
    <row r="2017" spans="2:3">
      <c r="B2017" s="32" t="s">
        <v>535</v>
      </c>
      <c r="C2017" s="5">
        <v>1</v>
      </c>
    </row>
    <row r="2018" spans="2:3">
      <c r="B2018" s="6" t="s">
        <v>8489</v>
      </c>
      <c r="C2018" s="5">
        <v>1</v>
      </c>
    </row>
    <row r="2019" spans="2:3">
      <c r="B2019" s="32" t="s">
        <v>10</v>
      </c>
      <c r="C2019" s="5">
        <v>1</v>
      </c>
    </row>
    <row r="2020" spans="2:3">
      <c r="B2020" s="6" t="s">
        <v>4789</v>
      </c>
      <c r="C2020" s="5">
        <v>11</v>
      </c>
    </row>
    <row r="2021" spans="2:3">
      <c r="B2021" s="32" t="s">
        <v>535</v>
      </c>
      <c r="C2021" s="5">
        <v>1</v>
      </c>
    </row>
    <row r="2022" spans="2:3">
      <c r="B2022" s="32" t="s">
        <v>55</v>
      </c>
      <c r="C2022" s="5">
        <v>6</v>
      </c>
    </row>
    <row r="2023" spans="2:3">
      <c r="B2023" s="32" t="s">
        <v>10</v>
      </c>
      <c r="C2023" s="5">
        <v>4</v>
      </c>
    </row>
    <row r="2024" spans="2:3">
      <c r="B2024" s="6" t="s">
        <v>9876</v>
      </c>
      <c r="C2024" s="5">
        <v>1</v>
      </c>
    </row>
    <row r="2025" spans="2:3">
      <c r="B2025" s="32" t="s">
        <v>506</v>
      </c>
      <c r="C2025" s="5">
        <v>1</v>
      </c>
    </row>
    <row r="2026" spans="2:3">
      <c r="B2026" s="6" t="s">
        <v>12</v>
      </c>
      <c r="C2026" s="5">
        <v>5</v>
      </c>
    </row>
    <row r="2027" spans="2:3">
      <c r="B2027" s="32" t="s">
        <v>10</v>
      </c>
      <c r="C2027" s="5">
        <v>5</v>
      </c>
    </row>
    <row r="2028" spans="2:3">
      <c r="B2028" s="6" t="s">
        <v>495</v>
      </c>
      <c r="C2028" s="5">
        <v>15</v>
      </c>
    </row>
    <row r="2029" spans="2:3">
      <c r="B2029" s="32" t="s">
        <v>535</v>
      </c>
      <c r="C2029" s="5">
        <v>2</v>
      </c>
    </row>
    <row r="2030" spans="2:3">
      <c r="B2030" s="32" t="s">
        <v>55</v>
      </c>
      <c r="C2030" s="5">
        <v>1</v>
      </c>
    </row>
    <row r="2031" spans="2:3">
      <c r="B2031" s="32" t="s">
        <v>506</v>
      </c>
      <c r="C2031" s="5">
        <v>9</v>
      </c>
    </row>
    <row r="2032" spans="2:3">
      <c r="B2032" s="32" t="s">
        <v>10</v>
      </c>
      <c r="C2032" s="5">
        <v>3</v>
      </c>
    </row>
    <row r="2033" spans="2:3">
      <c r="B2033" s="6" t="s">
        <v>31</v>
      </c>
      <c r="C2033" s="5">
        <v>6</v>
      </c>
    </row>
    <row r="2034" spans="2:3">
      <c r="B2034" s="32" t="s">
        <v>55</v>
      </c>
      <c r="C2034" s="5">
        <v>1</v>
      </c>
    </row>
    <row r="2035" spans="2:3">
      <c r="B2035" s="32" t="s">
        <v>10</v>
      </c>
      <c r="C2035" s="5">
        <v>5</v>
      </c>
    </row>
    <row r="2036" spans="2:3">
      <c r="B2036" s="4" t="s">
        <v>271</v>
      </c>
      <c r="C2036" s="5">
        <v>356</v>
      </c>
    </row>
    <row r="2037" spans="2:3">
      <c r="B2037" s="6" t="s">
        <v>5565</v>
      </c>
      <c r="C2037" s="5">
        <v>4</v>
      </c>
    </row>
    <row r="2038" spans="2:3">
      <c r="B2038" s="32" t="s">
        <v>519</v>
      </c>
      <c r="C2038" s="5">
        <v>4</v>
      </c>
    </row>
    <row r="2039" spans="2:3">
      <c r="B2039" s="6" t="s">
        <v>5661</v>
      </c>
      <c r="C2039" s="5">
        <v>1</v>
      </c>
    </row>
    <row r="2040" spans="2:3">
      <c r="B2040" s="32" t="s">
        <v>519</v>
      </c>
      <c r="C2040" s="5">
        <v>1</v>
      </c>
    </row>
    <row r="2041" spans="2:3">
      <c r="B2041" s="6" t="s">
        <v>2570</v>
      </c>
      <c r="C2041" s="5">
        <v>3</v>
      </c>
    </row>
    <row r="2042" spans="2:3">
      <c r="B2042" s="32" t="s">
        <v>395</v>
      </c>
      <c r="C2042" s="5">
        <v>3</v>
      </c>
    </row>
    <row r="2043" spans="2:3">
      <c r="B2043" s="6" t="s">
        <v>4421</v>
      </c>
      <c r="C2043" s="5">
        <v>1</v>
      </c>
    </row>
    <row r="2044" spans="2:3">
      <c r="B2044" s="32" t="s">
        <v>276</v>
      </c>
      <c r="C2044" s="5">
        <v>1</v>
      </c>
    </row>
    <row r="2045" spans="2:3">
      <c r="B2045" s="6" t="s">
        <v>3260</v>
      </c>
      <c r="C2045" s="5">
        <v>1</v>
      </c>
    </row>
    <row r="2046" spans="2:3">
      <c r="B2046" s="32" t="s">
        <v>276</v>
      </c>
      <c r="C2046" s="5">
        <v>1</v>
      </c>
    </row>
    <row r="2047" spans="2:3">
      <c r="B2047" s="6" t="s">
        <v>3335</v>
      </c>
      <c r="C2047" s="5">
        <v>15</v>
      </c>
    </row>
    <row r="2048" spans="2:3">
      <c r="B2048" s="32" t="s">
        <v>276</v>
      </c>
      <c r="C2048" s="5">
        <v>7</v>
      </c>
    </row>
    <row r="2049" spans="2:3">
      <c r="B2049" s="32" t="s">
        <v>691</v>
      </c>
      <c r="C2049" s="5">
        <v>2</v>
      </c>
    </row>
    <row r="2050" spans="2:3">
      <c r="B2050" s="32" t="s">
        <v>482</v>
      </c>
      <c r="C2050" s="5">
        <v>5</v>
      </c>
    </row>
    <row r="2051" spans="2:3">
      <c r="B2051" s="32" t="s">
        <v>272</v>
      </c>
      <c r="C2051" s="5">
        <v>1</v>
      </c>
    </row>
    <row r="2052" spans="2:3">
      <c r="B2052" s="6" t="s">
        <v>6139</v>
      </c>
      <c r="C2052" s="5">
        <v>1</v>
      </c>
    </row>
    <row r="2053" spans="2:3">
      <c r="B2053" s="32" t="s">
        <v>276</v>
      </c>
      <c r="C2053" s="5">
        <v>1</v>
      </c>
    </row>
    <row r="2054" spans="2:3">
      <c r="B2054" s="6" t="s">
        <v>3615</v>
      </c>
      <c r="C2054" s="5">
        <v>1</v>
      </c>
    </row>
    <row r="2055" spans="2:3">
      <c r="B2055" s="32" t="s">
        <v>395</v>
      </c>
      <c r="C2055" s="5">
        <v>1</v>
      </c>
    </row>
    <row r="2056" spans="2:3">
      <c r="B2056" s="6" t="s">
        <v>5918</v>
      </c>
      <c r="C2056" s="5">
        <v>1</v>
      </c>
    </row>
    <row r="2057" spans="2:3">
      <c r="B2057" s="32" t="s">
        <v>519</v>
      </c>
      <c r="C2057" s="5">
        <v>1</v>
      </c>
    </row>
    <row r="2058" spans="2:3">
      <c r="B2058" s="6" t="s">
        <v>1379</v>
      </c>
      <c r="C2058" s="5">
        <v>2</v>
      </c>
    </row>
    <row r="2059" spans="2:3">
      <c r="B2059" s="32" t="s">
        <v>276</v>
      </c>
      <c r="C2059" s="5">
        <v>2</v>
      </c>
    </row>
    <row r="2060" spans="2:3">
      <c r="B2060" s="6" t="s">
        <v>663</v>
      </c>
      <c r="C2060" s="5">
        <v>7</v>
      </c>
    </row>
    <row r="2061" spans="2:3">
      <c r="B2061" s="32" t="s">
        <v>276</v>
      </c>
      <c r="C2061" s="5">
        <v>1</v>
      </c>
    </row>
    <row r="2062" spans="2:3">
      <c r="B2062" s="32" t="s">
        <v>691</v>
      </c>
      <c r="C2062" s="5">
        <v>2</v>
      </c>
    </row>
    <row r="2063" spans="2:3">
      <c r="B2063" s="32" t="s">
        <v>395</v>
      </c>
      <c r="C2063" s="5">
        <v>3</v>
      </c>
    </row>
    <row r="2064" spans="2:3">
      <c r="B2064" s="32" t="s">
        <v>482</v>
      </c>
      <c r="C2064" s="5">
        <v>1</v>
      </c>
    </row>
    <row r="2065" spans="2:3">
      <c r="B2065" s="6" t="s">
        <v>1730</v>
      </c>
      <c r="C2065" s="5">
        <v>5</v>
      </c>
    </row>
    <row r="2066" spans="2:3">
      <c r="B2066" s="32" t="s">
        <v>276</v>
      </c>
      <c r="C2066" s="5">
        <v>1</v>
      </c>
    </row>
    <row r="2067" spans="2:3">
      <c r="B2067" s="32" t="s">
        <v>691</v>
      </c>
      <c r="C2067" s="5">
        <v>1</v>
      </c>
    </row>
    <row r="2068" spans="2:3">
      <c r="B2068" s="32" t="s">
        <v>519</v>
      </c>
      <c r="C2068" s="5">
        <v>1</v>
      </c>
    </row>
    <row r="2069" spans="2:3">
      <c r="B2069" s="32" t="s">
        <v>395</v>
      </c>
      <c r="C2069" s="5">
        <v>1</v>
      </c>
    </row>
    <row r="2070" spans="2:3">
      <c r="B2070" s="32" t="s">
        <v>482</v>
      </c>
      <c r="C2070" s="5">
        <v>1</v>
      </c>
    </row>
    <row r="2071" spans="2:3">
      <c r="B2071" s="6" t="s">
        <v>426</v>
      </c>
      <c r="C2071" s="5">
        <v>2</v>
      </c>
    </row>
    <row r="2072" spans="2:3">
      <c r="B2072" s="32" t="s">
        <v>482</v>
      </c>
      <c r="C2072" s="5">
        <v>1</v>
      </c>
    </row>
    <row r="2073" spans="2:3">
      <c r="B2073" s="32" t="s">
        <v>272</v>
      </c>
      <c r="C2073" s="5">
        <v>1</v>
      </c>
    </row>
    <row r="2074" spans="2:3">
      <c r="B2074" s="6" t="s">
        <v>1602</v>
      </c>
      <c r="C2074" s="5">
        <v>4</v>
      </c>
    </row>
    <row r="2075" spans="2:3">
      <c r="B2075" s="32" t="s">
        <v>276</v>
      </c>
      <c r="C2075" s="5">
        <v>2</v>
      </c>
    </row>
    <row r="2076" spans="2:3">
      <c r="B2076" s="32" t="s">
        <v>395</v>
      </c>
      <c r="C2076" s="5">
        <v>1</v>
      </c>
    </row>
    <row r="2077" spans="2:3">
      <c r="B2077" s="32" t="s">
        <v>482</v>
      </c>
      <c r="C2077" s="5">
        <v>1</v>
      </c>
    </row>
    <row r="2078" spans="2:3">
      <c r="B2078" s="6" t="s">
        <v>9600</v>
      </c>
      <c r="C2078" s="5">
        <v>9</v>
      </c>
    </row>
    <row r="2079" spans="2:3">
      <c r="B2079" s="32" t="s">
        <v>691</v>
      </c>
      <c r="C2079" s="5">
        <v>5</v>
      </c>
    </row>
    <row r="2080" spans="2:3">
      <c r="B2080" s="32" t="s">
        <v>519</v>
      </c>
      <c r="C2080" s="5">
        <v>1</v>
      </c>
    </row>
    <row r="2081" spans="2:3">
      <c r="B2081" s="32" t="s">
        <v>395</v>
      </c>
      <c r="C2081" s="5">
        <v>1</v>
      </c>
    </row>
    <row r="2082" spans="2:3">
      <c r="B2082" s="32" t="s">
        <v>482</v>
      </c>
      <c r="C2082" s="5">
        <v>1</v>
      </c>
    </row>
    <row r="2083" spans="2:3">
      <c r="B2083" s="32" t="s">
        <v>272</v>
      </c>
      <c r="C2083" s="5">
        <v>1</v>
      </c>
    </row>
    <row r="2084" spans="2:3">
      <c r="B2084" s="6" t="s">
        <v>9448</v>
      </c>
      <c r="C2084" s="5">
        <v>9</v>
      </c>
    </row>
    <row r="2085" spans="2:3">
      <c r="B2085" s="32" t="s">
        <v>276</v>
      </c>
      <c r="C2085" s="5">
        <v>3</v>
      </c>
    </row>
    <row r="2086" spans="2:3">
      <c r="B2086" s="32" t="s">
        <v>691</v>
      </c>
      <c r="C2086" s="5">
        <v>3</v>
      </c>
    </row>
    <row r="2087" spans="2:3">
      <c r="B2087" s="32" t="s">
        <v>272</v>
      </c>
      <c r="C2087" s="5">
        <v>3</v>
      </c>
    </row>
    <row r="2088" spans="2:3">
      <c r="B2088" s="6" t="s">
        <v>9541</v>
      </c>
      <c r="C2088" s="5">
        <v>6</v>
      </c>
    </row>
    <row r="2089" spans="2:3">
      <c r="B2089" s="32" t="s">
        <v>276</v>
      </c>
      <c r="C2089" s="5">
        <v>2</v>
      </c>
    </row>
    <row r="2090" spans="2:3">
      <c r="B2090" s="32" t="s">
        <v>519</v>
      </c>
      <c r="C2090" s="5">
        <v>2</v>
      </c>
    </row>
    <row r="2091" spans="2:3">
      <c r="B2091" s="32" t="s">
        <v>395</v>
      </c>
      <c r="C2091" s="5">
        <v>1</v>
      </c>
    </row>
    <row r="2092" spans="2:3">
      <c r="B2092" s="32" t="s">
        <v>6066</v>
      </c>
      <c r="C2092" s="5">
        <v>1</v>
      </c>
    </row>
    <row r="2093" spans="2:3">
      <c r="B2093" s="6" t="s">
        <v>9256</v>
      </c>
      <c r="C2093" s="5">
        <v>8</v>
      </c>
    </row>
    <row r="2094" spans="2:3">
      <c r="B2094" s="32" t="s">
        <v>691</v>
      </c>
      <c r="C2094" s="5">
        <v>1</v>
      </c>
    </row>
    <row r="2095" spans="2:3">
      <c r="B2095" s="32" t="s">
        <v>395</v>
      </c>
      <c r="C2095" s="5">
        <v>5</v>
      </c>
    </row>
    <row r="2096" spans="2:3">
      <c r="B2096" s="32" t="s">
        <v>272</v>
      </c>
      <c r="C2096" s="5">
        <v>2</v>
      </c>
    </row>
    <row r="2097" spans="2:3">
      <c r="B2097" s="6" t="s">
        <v>8969</v>
      </c>
      <c r="C2097" s="5">
        <v>35</v>
      </c>
    </row>
    <row r="2098" spans="2:3">
      <c r="B2098" s="32" t="s">
        <v>276</v>
      </c>
      <c r="C2098" s="5">
        <v>1</v>
      </c>
    </row>
    <row r="2099" spans="2:3">
      <c r="B2099" s="32" t="s">
        <v>691</v>
      </c>
      <c r="C2099" s="5">
        <v>1</v>
      </c>
    </row>
    <row r="2100" spans="2:3">
      <c r="B2100" s="32" t="s">
        <v>482</v>
      </c>
      <c r="C2100" s="5">
        <v>22</v>
      </c>
    </row>
    <row r="2101" spans="2:3">
      <c r="B2101" s="32" t="s">
        <v>272</v>
      </c>
      <c r="C2101" s="5">
        <v>4</v>
      </c>
    </row>
    <row r="2102" spans="2:3">
      <c r="B2102" s="32" t="s">
        <v>6066</v>
      </c>
      <c r="C2102" s="5">
        <v>7</v>
      </c>
    </row>
    <row r="2103" spans="2:3">
      <c r="B2103" s="6" t="s">
        <v>9992</v>
      </c>
      <c r="C2103" s="5">
        <v>12</v>
      </c>
    </row>
    <row r="2104" spans="2:3">
      <c r="B2104" s="32" t="s">
        <v>276</v>
      </c>
      <c r="C2104" s="5">
        <v>3</v>
      </c>
    </row>
    <row r="2105" spans="2:3">
      <c r="B2105" s="32" t="s">
        <v>691</v>
      </c>
      <c r="C2105" s="5">
        <v>4</v>
      </c>
    </row>
    <row r="2106" spans="2:3">
      <c r="B2106" s="32" t="s">
        <v>482</v>
      </c>
      <c r="C2106" s="5">
        <v>3</v>
      </c>
    </row>
    <row r="2107" spans="2:3">
      <c r="B2107" s="32" t="s">
        <v>272</v>
      </c>
      <c r="C2107" s="5">
        <v>2</v>
      </c>
    </row>
    <row r="2108" spans="2:3">
      <c r="B2108" s="6" t="s">
        <v>8457</v>
      </c>
      <c r="C2108" s="5">
        <v>1</v>
      </c>
    </row>
    <row r="2109" spans="2:3">
      <c r="B2109" s="32" t="s">
        <v>691</v>
      </c>
      <c r="C2109" s="5">
        <v>1</v>
      </c>
    </row>
    <row r="2110" spans="2:3">
      <c r="B2110" s="6" t="s">
        <v>291</v>
      </c>
      <c r="C2110" s="5">
        <v>1</v>
      </c>
    </row>
    <row r="2111" spans="2:3">
      <c r="B2111" s="32" t="s">
        <v>276</v>
      </c>
      <c r="C2111" s="5">
        <v>1</v>
      </c>
    </row>
    <row r="2112" spans="2:3">
      <c r="B2112" s="6" t="s">
        <v>10447</v>
      </c>
      <c r="C2112" s="5">
        <v>1</v>
      </c>
    </row>
    <row r="2113" spans="2:3">
      <c r="B2113" s="32" t="s">
        <v>272</v>
      </c>
      <c r="C2113" s="5">
        <v>1</v>
      </c>
    </row>
    <row r="2114" spans="2:3">
      <c r="B2114" s="6" t="s">
        <v>1930</v>
      </c>
      <c r="C2114" s="5">
        <v>15</v>
      </c>
    </row>
    <row r="2115" spans="2:3">
      <c r="B2115" s="32" t="s">
        <v>519</v>
      </c>
      <c r="C2115" s="5">
        <v>15</v>
      </c>
    </row>
    <row r="2116" spans="2:3">
      <c r="B2116" s="6" t="s">
        <v>7471</v>
      </c>
      <c r="C2116" s="5">
        <v>1</v>
      </c>
    </row>
    <row r="2117" spans="2:3">
      <c r="B2117" s="32" t="s">
        <v>519</v>
      </c>
      <c r="C2117" s="5">
        <v>1</v>
      </c>
    </row>
    <row r="2118" spans="2:3">
      <c r="B2118" s="6" t="s">
        <v>606</v>
      </c>
      <c r="C2118" s="5">
        <v>1</v>
      </c>
    </row>
    <row r="2119" spans="2:3">
      <c r="B2119" s="32" t="s">
        <v>272</v>
      </c>
      <c r="C2119" s="5">
        <v>1</v>
      </c>
    </row>
    <row r="2120" spans="2:3">
      <c r="B2120" s="6" t="s">
        <v>396</v>
      </c>
      <c r="C2120" s="5">
        <v>1</v>
      </c>
    </row>
    <row r="2121" spans="2:3">
      <c r="B2121" s="32" t="s">
        <v>395</v>
      </c>
      <c r="C2121" s="5">
        <v>1</v>
      </c>
    </row>
    <row r="2122" spans="2:3">
      <c r="B2122" s="6" t="s">
        <v>7969</v>
      </c>
      <c r="C2122" s="5">
        <v>3</v>
      </c>
    </row>
    <row r="2123" spans="2:3">
      <c r="B2123" s="32" t="s">
        <v>276</v>
      </c>
      <c r="C2123" s="5">
        <v>1</v>
      </c>
    </row>
    <row r="2124" spans="2:3">
      <c r="B2124" s="32" t="s">
        <v>691</v>
      </c>
      <c r="C2124" s="5">
        <v>1</v>
      </c>
    </row>
    <row r="2125" spans="2:3">
      <c r="B2125" s="32" t="s">
        <v>519</v>
      </c>
      <c r="C2125" s="5">
        <v>1</v>
      </c>
    </row>
    <row r="2126" spans="2:3">
      <c r="B2126" s="6" t="s">
        <v>266</v>
      </c>
      <c r="C2126" s="5">
        <v>2</v>
      </c>
    </row>
    <row r="2127" spans="2:3">
      <c r="B2127" s="32" t="s">
        <v>276</v>
      </c>
      <c r="C2127" s="5">
        <v>1</v>
      </c>
    </row>
    <row r="2128" spans="2:3">
      <c r="B2128" s="32" t="s">
        <v>272</v>
      </c>
      <c r="C2128" s="5">
        <v>1</v>
      </c>
    </row>
    <row r="2129" spans="2:3">
      <c r="B2129" s="6" t="s">
        <v>10519</v>
      </c>
      <c r="C2129" s="5">
        <v>8</v>
      </c>
    </row>
    <row r="2130" spans="2:3">
      <c r="B2130" s="32" t="s">
        <v>276</v>
      </c>
      <c r="C2130" s="5">
        <v>2</v>
      </c>
    </row>
    <row r="2131" spans="2:3">
      <c r="B2131" s="32" t="s">
        <v>691</v>
      </c>
      <c r="C2131" s="5">
        <v>1</v>
      </c>
    </row>
    <row r="2132" spans="2:3">
      <c r="B2132" s="32" t="s">
        <v>395</v>
      </c>
      <c r="C2132" s="5">
        <v>5</v>
      </c>
    </row>
    <row r="2133" spans="2:3">
      <c r="B2133" s="6" t="s">
        <v>9884</v>
      </c>
      <c r="C2133" s="5">
        <v>2</v>
      </c>
    </row>
    <row r="2134" spans="2:3">
      <c r="B2134" s="32" t="s">
        <v>482</v>
      </c>
      <c r="C2134" s="5">
        <v>2</v>
      </c>
    </row>
    <row r="2135" spans="2:3">
      <c r="B2135" s="6" t="s">
        <v>9922</v>
      </c>
      <c r="C2135" s="5">
        <v>4</v>
      </c>
    </row>
    <row r="2136" spans="2:3">
      <c r="B2136" s="32" t="s">
        <v>276</v>
      </c>
      <c r="C2136" s="5">
        <v>2</v>
      </c>
    </row>
    <row r="2137" spans="2:3">
      <c r="B2137" s="32" t="s">
        <v>395</v>
      </c>
      <c r="C2137" s="5">
        <v>1</v>
      </c>
    </row>
    <row r="2138" spans="2:3">
      <c r="B2138" s="32" t="s">
        <v>6066</v>
      </c>
      <c r="C2138" s="5">
        <v>1</v>
      </c>
    </row>
    <row r="2139" spans="2:3">
      <c r="B2139" s="6" t="s">
        <v>10485</v>
      </c>
      <c r="C2139" s="5">
        <v>1</v>
      </c>
    </row>
    <row r="2140" spans="2:3">
      <c r="B2140" s="32" t="s">
        <v>272</v>
      </c>
      <c r="C2140" s="5">
        <v>1</v>
      </c>
    </row>
    <row r="2141" spans="2:3">
      <c r="B2141" s="6" t="s">
        <v>10294</v>
      </c>
      <c r="C2141" s="5">
        <v>1</v>
      </c>
    </row>
    <row r="2142" spans="2:3">
      <c r="B2142" s="32" t="s">
        <v>395</v>
      </c>
      <c r="C2142" s="5">
        <v>1</v>
      </c>
    </row>
    <row r="2143" spans="2:3">
      <c r="B2143" s="6" t="s">
        <v>8667</v>
      </c>
      <c r="C2143" s="5">
        <v>8</v>
      </c>
    </row>
    <row r="2144" spans="2:3">
      <c r="B2144" s="32" t="s">
        <v>276</v>
      </c>
      <c r="C2144" s="5">
        <v>2</v>
      </c>
    </row>
    <row r="2145" spans="2:3">
      <c r="B2145" s="32" t="s">
        <v>395</v>
      </c>
      <c r="C2145" s="5">
        <v>1</v>
      </c>
    </row>
    <row r="2146" spans="2:3">
      <c r="B2146" s="32" t="s">
        <v>482</v>
      </c>
      <c r="C2146" s="5">
        <v>1</v>
      </c>
    </row>
    <row r="2147" spans="2:3">
      <c r="B2147" s="32" t="s">
        <v>272</v>
      </c>
      <c r="C2147" s="5">
        <v>3</v>
      </c>
    </row>
    <row r="2148" spans="2:3">
      <c r="B2148" s="32" t="s">
        <v>6066</v>
      </c>
      <c r="C2148" s="5">
        <v>1</v>
      </c>
    </row>
    <row r="2149" spans="2:3">
      <c r="B2149" s="6" t="s">
        <v>6872</v>
      </c>
      <c r="C2149" s="5">
        <v>6</v>
      </c>
    </row>
    <row r="2150" spans="2:3">
      <c r="B2150" s="32" t="s">
        <v>276</v>
      </c>
      <c r="C2150" s="5">
        <v>1</v>
      </c>
    </row>
    <row r="2151" spans="2:3">
      <c r="B2151" s="32" t="s">
        <v>691</v>
      </c>
      <c r="C2151" s="5">
        <v>2</v>
      </c>
    </row>
    <row r="2152" spans="2:3">
      <c r="B2152" s="32" t="s">
        <v>482</v>
      </c>
      <c r="C2152" s="5">
        <v>3</v>
      </c>
    </row>
    <row r="2153" spans="2:3">
      <c r="B2153" s="6" t="s">
        <v>6681</v>
      </c>
      <c r="C2153" s="5">
        <v>3</v>
      </c>
    </row>
    <row r="2154" spans="2:3">
      <c r="B2154" s="32" t="s">
        <v>276</v>
      </c>
      <c r="C2154" s="5">
        <v>1</v>
      </c>
    </row>
    <row r="2155" spans="2:3">
      <c r="B2155" s="32" t="s">
        <v>395</v>
      </c>
      <c r="C2155" s="5">
        <v>2</v>
      </c>
    </row>
    <row r="2156" spans="2:3">
      <c r="B2156" s="6" t="s">
        <v>1568</v>
      </c>
      <c r="C2156" s="5">
        <v>3</v>
      </c>
    </row>
    <row r="2157" spans="2:3">
      <c r="B2157" s="32" t="s">
        <v>482</v>
      </c>
      <c r="C2157" s="5">
        <v>2</v>
      </c>
    </row>
    <row r="2158" spans="2:3">
      <c r="B2158" s="32" t="s">
        <v>272</v>
      </c>
      <c r="C2158" s="5">
        <v>1</v>
      </c>
    </row>
    <row r="2159" spans="2:3">
      <c r="B2159" s="6" t="s">
        <v>7571</v>
      </c>
      <c r="C2159" s="5">
        <v>1</v>
      </c>
    </row>
    <row r="2160" spans="2:3">
      <c r="B2160" s="32" t="s">
        <v>691</v>
      </c>
      <c r="C2160" s="5">
        <v>1</v>
      </c>
    </row>
    <row r="2161" spans="2:3">
      <c r="B2161" s="6" t="s">
        <v>1617</v>
      </c>
      <c r="C2161" s="5">
        <v>9</v>
      </c>
    </row>
    <row r="2162" spans="2:3">
      <c r="B2162" s="32" t="s">
        <v>482</v>
      </c>
      <c r="C2162" s="5">
        <v>9</v>
      </c>
    </row>
    <row r="2163" spans="2:3">
      <c r="B2163" s="6" t="s">
        <v>6177</v>
      </c>
      <c r="C2163" s="5">
        <v>5</v>
      </c>
    </row>
    <row r="2164" spans="2:3">
      <c r="B2164" s="32" t="s">
        <v>272</v>
      </c>
      <c r="C2164" s="5">
        <v>5</v>
      </c>
    </row>
    <row r="2165" spans="2:3">
      <c r="B2165" s="6" t="s">
        <v>8084</v>
      </c>
      <c r="C2165" s="5">
        <v>7</v>
      </c>
    </row>
    <row r="2166" spans="2:3">
      <c r="B2166" s="32" t="s">
        <v>482</v>
      </c>
      <c r="C2166" s="5">
        <v>2</v>
      </c>
    </row>
    <row r="2167" spans="2:3">
      <c r="B2167" s="32" t="s">
        <v>272</v>
      </c>
      <c r="C2167" s="5">
        <v>5</v>
      </c>
    </row>
    <row r="2168" spans="2:3">
      <c r="B2168" s="6" t="s">
        <v>6751</v>
      </c>
      <c r="C2168" s="5">
        <v>3</v>
      </c>
    </row>
    <row r="2169" spans="2:3">
      <c r="B2169" s="32" t="s">
        <v>272</v>
      </c>
      <c r="C2169" s="5">
        <v>3</v>
      </c>
    </row>
    <row r="2170" spans="2:3">
      <c r="B2170" s="6" t="s">
        <v>1171</v>
      </c>
      <c r="C2170" s="5">
        <v>7</v>
      </c>
    </row>
    <row r="2171" spans="2:3">
      <c r="B2171" s="32" t="s">
        <v>276</v>
      </c>
      <c r="C2171" s="5">
        <v>3</v>
      </c>
    </row>
    <row r="2172" spans="2:3">
      <c r="B2172" s="32" t="s">
        <v>691</v>
      </c>
      <c r="C2172" s="5">
        <v>1</v>
      </c>
    </row>
    <row r="2173" spans="2:3">
      <c r="B2173" s="32" t="s">
        <v>519</v>
      </c>
      <c r="C2173" s="5">
        <v>1</v>
      </c>
    </row>
    <row r="2174" spans="2:3">
      <c r="B2174" s="32" t="s">
        <v>395</v>
      </c>
      <c r="C2174" s="5">
        <v>2</v>
      </c>
    </row>
    <row r="2175" spans="2:3">
      <c r="B2175" s="6" t="s">
        <v>1147</v>
      </c>
      <c r="C2175" s="5">
        <v>1</v>
      </c>
    </row>
    <row r="2176" spans="2:3">
      <c r="B2176" s="32" t="s">
        <v>276</v>
      </c>
      <c r="C2176" s="5">
        <v>1</v>
      </c>
    </row>
    <row r="2177" spans="2:3">
      <c r="B2177" s="6" t="s">
        <v>6720</v>
      </c>
      <c r="C2177" s="5">
        <v>2</v>
      </c>
    </row>
    <row r="2178" spans="2:3">
      <c r="B2178" s="32" t="s">
        <v>276</v>
      </c>
      <c r="C2178" s="5">
        <v>1</v>
      </c>
    </row>
    <row r="2179" spans="2:3">
      <c r="B2179" s="32" t="s">
        <v>272</v>
      </c>
      <c r="C2179" s="5">
        <v>1</v>
      </c>
    </row>
    <row r="2180" spans="2:3">
      <c r="B2180" s="6" t="s">
        <v>6923</v>
      </c>
      <c r="C2180" s="5">
        <v>2</v>
      </c>
    </row>
    <row r="2181" spans="2:3">
      <c r="B2181" s="32" t="s">
        <v>272</v>
      </c>
      <c r="C2181" s="5">
        <v>2</v>
      </c>
    </row>
    <row r="2182" spans="2:3">
      <c r="B2182" s="6" t="s">
        <v>7703</v>
      </c>
      <c r="C2182" s="5">
        <v>79</v>
      </c>
    </row>
    <row r="2183" spans="2:3">
      <c r="B2183" s="32" t="s">
        <v>276</v>
      </c>
      <c r="C2183" s="5">
        <v>12</v>
      </c>
    </row>
    <row r="2184" spans="2:3">
      <c r="B2184" s="32" t="s">
        <v>691</v>
      </c>
      <c r="C2184" s="5">
        <v>3</v>
      </c>
    </row>
    <row r="2185" spans="2:3">
      <c r="B2185" s="32" t="s">
        <v>519</v>
      </c>
      <c r="C2185" s="5">
        <v>26</v>
      </c>
    </row>
    <row r="2186" spans="2:3">
      <c r="B2186" s="32" t="s">
        <v>395</v>
      </c>
      <c r="C2186" s="5">
        <v>13</v>
      </c>
    </row>
    <row r="2187" spans="2:3">
      <c r="B2187" s="32" t="s">
        <v>482</v>
      </c>
      <c r="C2187" s="5">
        <v>15</v>
      </c>
    </row>
    <row r="2188" spans="2:3">
      <c r="B2188" s="32" t="s">
        <v>272</v>
      </c>
      <c r="C2188" s="5">
        <v>8</v>
      </c>
    </row>
    <row r="2189" spans="2:3">
      <c r="B2189" s="32" t="s">
        <v>6066</v>
      </c>
      <c r="C2189" s="5">
        <v>2</v>
      </c>
    </row>
    <row r="2190" spans="2:3">
      <c r="B2190" s="6" t="s">
        <v>10253</v>
      </c>
      <c r="C2190" s="5">
        <v>3</v>
      </c>
    </row>
    <row r="2191" spans="2:3">
      <c r="B2191" s="32" t="s">
        <v>272</v>
      </c>
      <c r="C2191" s="5">
        <v>1</v>
      </c>
    </row>
    <row r="2192" spans="2:3">
      <c r="B2192" s="32" t="s">
        <v>6066</v>
      </c>
      <c r="C2192" s="5">
        <v>2</v>
      </c>
    </row>
    <row r="2193" spans="2:3">
      <c r="B2193" s="6" t="s">
        <v>6050</v>
      </c>
      <c r="C2193" s="5">
        <v>1</v>
      </c>
    </row>
    <row r="2194" spans="2:3">
      <c r="B2194" s="32" t="s">
        <v>6066</v>
      </c>
      <c r="C2194" s="5">
        <v>1</v>
      </c>
    </row>
    <row r="2195" spans="2:3">
      <c r="B2195" s="6" t="s">
        <v>8489</v>
      </c>
      <c r="C2195" s="5">
        <v>5</v>
      </c>
    </row>
    <row r="2196" spans="2:3">
      <c r="B2196" s="32" t="s">
        <v>691</v>
      </c>
      <c r="C2196" s="5">
        <v>1</v>
      </c>
    </row>
    <row r="2197" spans="2:3">
      <c r="B2197" s="32" t="s">
        <v>519</v>
      </c>
      <c r="C2197" s="5">
        <v>1</v>
      </c>
    </row>
    <row r="2198" spans="2:3">
      <c r="B2198" s="32" t="s">
        <v>272</v>
      </c>
      <c r="C2198" s="5">
        <v>3</v>
      </c>
    </row>
    <row r="2199" spans="2:3">
      <c r="B2199" s="6" t="s">
        <v>6763</v>
      </c>
      <c r="C2199" s="5">
        <v>13</v>
      </c>
    </row>
    <row r="2200" spans="2:3">
      <c r="B2200" s="32" t="s">
        <v>276</v>
      </c>
      <c r="C2200" s="5">
        <v>4</v>
      </c>
    </row>
    <row r="2201" spans="2:3">
      <c r="B2201" s="32" t="s">
        <v>691</v>
      </c>
      <c r="C2201" s="5">
        <v>5</v>
      </c>
    </row>
    <row r="2202" spans="2:3">
      <c r="B2202" s="32" t="s">
        <v>519</v>
      </c>
      <c r="C2202" s="5">
        <v>1</v>
      </c>
    </row>
    <row r="2203" spans="2:3">
      <c r="B2203" s="32" t="s">
        <v>395</v>
      </c>
      <c r="C2203" s="5">
        <v>1</v>
      </c>
    </row>
    <row r="2204" spans="2:3">
      <c r="B2204" s="32" t="s">
        <v>272</v>
      </c>
      <c r="C2204" s="5">
        <v>1</v>
      </c>
    </row>
    <row r="2205" spans="2:3">
      <c r="B2205" s="32" t="s">
        <v>6066</v>
      </c>
      <c r="C2205" s="5">
        <v>1</v>
      </c>
    </row>
    <row r="2206" spans="2:3">
      <c r="B2206" s="6" t="s">
        <v>6150</v>
      </c>
      <c r="C2206" s="5">
        <v>6</v>
      </c>
    </row>
    <row r="2207" spans="2:3">
      <c r="B2207" s="32" t="s">
        <v>395</v>
      </c>
      <c r="C2207" s="5">
        <v>4</v>
      </c>
    </row>
    <row r="2208" spans="2:3">
      <c r="B2208" s="32" t="s">
        <v>272</v>
      </c>
      <c r="C2208" s="5">
        <v>2</v>
      </c>
    </row>
    <row r="2209" spans="2:3">
      <c r="B2209" s="6" t="s">
        <v>1219</v>
      </c>
      <c r="C2209" s="5">
        <v>3</v>
      </c>
    </row>
    <row r="2210" spans="2:3">
      <c r="B2210" s="32" t="s">
        <v>276</v>
      </c>
      <c r="C2210" s="5">
        <v>1</v>
      </c>
    </row>
    <row r="2211" spans="2:3">
      <c r="B2211" s="32" t="s">
        <v>691</v>
      </c>
      <c r="C2211" s="5">
        <v>1</v>
      </c>
    </row>
    <row r="2212" spans="2:3">
      <c r="B2212" s="32" t="s">
        <v>272</v>
      </c>
      <c r="C2212" s="5">
        <v>1</v>
      </c>
    </row>
    <row r="2213" spans="2:3">
      <c r="B2213" s="6" t="s">
        <v>5266</v>
      </c>
      <c r="C2213" s="5">
        <v>2</v>
      </c>
    </row>
    <row r="2214" spans="2:3">
      <c r="B2214" s="32" t="s">
        <v>519</v>
      </c>
      <c r="C2214" s="5">
        <v>2</v>
      </c>
    </row>
    <row r="2215" spans="2:3">
      <c r="B2215" s="6" t="s">
        <v>6226</v>
      </c>
      <c r="C2215" s="5">
        <v>2</v>
      </c>
    </row>
    <row r="2216" spans="2:3">
      <c r="B2216" s="32" t="s">
        <v>519</v>
      </c>
      <c r="C2216" s="5">
        <v>1</v>
      </c>
    </row>
    <row r="2217" spans="2:3">
      <c r="B2217" s="32" t="s">
        <v>272</v>
      </c>
      <c r="C2217" s="5">
        <v>1</v>
      </c>
    </row>
    <row r="2218" spans="2:3">
      <c r="B2218" s="6" t="s">
        <v>6294</v>
      </c>
      <c r="C2218" s="5">
        <v>5</v>
      </c>
    </row>
    <row r="2219" spans="2:3">
      <c r="B2219" s="32" t="s">
        <v>395</v>
      </c>
      <c r="C2219" s="5">
        <v>3</v>
      </c>
    </row>
    <row r="2220" spans="2:3">
      <c r="B2220" s="32" t="s">
        <v>482</v>
      </c>
      <c r="C2220" s="5">
        <v>1</v>
      </c>
    </row>
    <row r="2221" spans="2:3">
      <c r="B2221" s="32" t="s">
        <v>272</v>
      </c>
      <c r="C2221" s="5">
        <v>1</v>
      </c>
    </row>
    <row r="2222" spans="2:3">
      <c r="B2222" s="6" t="s">
        <v>495</v>
      </c>
      <c r="C2222" s="5">
        <v>3</v>
      </c>
    </row>
    <row r="2223" spans="2:3">
      <c r="B2223" s="32" t="s">
        <v>519</v>
      </c>
      <c r="C2223" s="5">
        <v>3</v>
      </c>
    </row>
    <row r="2224" spans="2:3">
      <c r="B2224" s="6" t="s">
        <v>6704</v>
      </c>
      <c r="C2224" s="5">
        <v>4</v>
      </c>
    </row>
    <row r="2225" spans="2:3">
      <c r="B2225" s="32" t="s">
        <v>691</v>
      </c>
      <c r="C2225" s="5">
        <v>2</v>
      </c>
    </row>
    <row r="2226" spans="2:3">
      <c r="B2226" s="32" t="s">
        <v>482</v>
      </c>
      <c r="C2226" s="5">
        <v>2</v>
      </c>
    </row>
    <row r="2227" spans="2:3">
      <c r="B2227" s="6" t="s">
        <v>7499</v>
      </c>
      <c r="C2227" s="5">
        <v>3</v>
      </c>
    </row>
    <row r="2228" spans="2:3">
      <c r="B2228" s="32" t="s">
        <v>519</v>
      </c>
      <c r="C2228" s="5">
        <v>3</v>
      </c>
    </row>
    <row r="2229" spans="2:3">
      <c r="B2229" s="6" t="s">
        <v>6676</v>
      </c>
      <c r="C2229" s="5">
        <v>1</v>
      </c>
    </row>
    <row r="2230" spans="2:3">
      <c r="B2230" s="32" t="s">
        <v>395</v>
      </c>
      <c r="C2230" s="5">
        <v>1</v>
      </c>
    </row>
    <row r="2231" spans="2:3">
      <c r="B2231" s="4" t="s">
        <v>10597</v>
      </c>
      <c r="C2231" s="5">
        <v>3039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B532"/>
  <sheetViews>
    <sheetView workbookViewId="0">
      <selection activeCell="A3" sqref="A3"/>
      <pivotSelection pane="bottomRight" activeRow="30" previousRow="30" click="2" r:id="rId1">
        <pivotArea field="1" type="button" dataOnly="0" labelOnly="1" outline="0" axis="axisRow" fieldPosition="2"/>
      </pivotSelection>
    </sheetView>
  </sheetViews>
  <sheetFormatPr defaultRowHeight="14.25"/>
  <cols>
    <col min="1" max="1" width="87.86328125" bestFit="1" customWidth="1"/>
    <col min="2" max="2" width="20.6640625" bestFit="1" customWidth="1"/>
  </cols>
  <sheetData>
    <row r="3" spans="1:2">
      <c r="A3" s="27" t="s">
        <v>10596</v>
      </c>
      <c r="B3" t="s">
        <v>10794</v>
      </c>
    </row>
    <row r="4" spans="1:2">
      <c r="A4" s="28" t="s">
        <v>59</v>
      </c>
      <c r="B4" s="30">
        <v>22</v>
      </c>
    </row>
    <row r="5" spans="1:2">
      <c r="A5" s="29" t="s">
        <v>4843</v>
      </c>
      <c r="B5" s="30">
        <v>1</v>
      </c>
    </row>
    <row r="6" spans="1:2">
      <c r="A6" s="31" t="s">
        <v>64</v>
      </c>
      <c r="B6" s="30">
        <v>1</v>
      </c>
    </row>
    <row r="7" spans="1:2">
      <c r="A7" s="29" t="s">
        <v>8160</v>
      </c>
      <c r="B7" s="30">
        <v>1</v>
      </c>
    </row>
    <row r="8" spans="1:2">
      <c r="A8" s="31" t="s">
        <v>60</v>
      </c>
      <c r="B8" s="30">
        <v>1</v>
      </c>
    </row>
    <row r="9" spans="1:2">
      <c r="A9" s="29" t="s">
        <v>3260</v>
      </c>
      <c r="B9" s="30">
        <v>1</v>
      </c>
    </row>
    <row r="10" spans="1:2">
      <c r="A10" s="31" t="s">
        <v>64</v>
      </c>
      <c r="B10" s="30">
        <v>1</v>
      </c>
    </row>
    <row r="11" spans="1:2">
      <c r="A11" s="29" t="s">
        <v>5474</v>
      </c>
      <c r="B11" s="30">
        <v>1</v>
      </c>
    </row>
    <row r="12" spans="1:2">
      <c r="A12" s="31" t="s">
        <v>64</v>
      </c>
      <c r="B12" s="30">
        <v>1</v>
      </c>
    </row>
    <row r="13" spans="1:2">
      <c r="A13" s="29" t="s">
        <v>5831</v>
      </c>
      <c r="B13" s="30">
        <v>1</v>
      </c>
    </row>
    <row r="14" spans="1:2">
      <c r="A14" s="31" t="s">
        <v>64</v>
      </c>
      <c r="B14" s="30">
        <v>1</v>
      </c>
    </row>
    <row r="15" spans="1:2">
      <c r="A15" s="29" t="s">
        <v>4110</v>
      </c>
      <c r="B15" s="30">
        <v>1</v>
      </c>
    </row>
    <row r="16" spans="1:2">
      <c r="A16" s="31" t="s">
        <v>729</v>
      </c>
      <c r="B16" s="30">
        <v>1</v>
      </c>
    </row>
    <row r="17" spans="1:2">
      <c r="A17" s="29" t="s">
        <v>1483</v>
      </c>
      <c r="B17" s="30">
        <v>3</v>
      </c>
    </row>
    <row r="18" spans="1:2">
      <c r="A18" s="31" t="s">
        <v>60</v>
      </c>
      <c r="B18" s="30">
        <v>2</v>
      </c>
    </row>
    <row r="19" spans="1:2">
      <c r="A19" s="31" t="s">
        <v>1495</v>
      </c>
      <c r="B19" s="30">
        <v>1</v>
      </c>
    </row>
    <row r="20" spans="1:2">
      <c r="A20" s="29" t="s">
        <v>8667</v>
      </c>
      <c r="B20" s="30">
        <v>1</v>
      </c>
    </row>
    <row r="21" spans="1:2">
      <c r="A21" s="31" t="s">
        <v>60</v>
      </c>
      <c r="B21" s="30">
        <v>1</v>
      </c>
    </row>
    <row r="22" spans="1:2">
      <c r="A22" s="29" t="s">
        <v>9850</v>
      </c>
      <c r="B22" s="30">
        <v>1</v>
      </c>
    </row>
    <row r="23" spans="1:2">
      <c r="A23" s="31" t="s">
        <v>60</v>
      </c>
      <c r="B23" s="30">
        <v>1</v>
      </c>
    </row>
    <row r="24" spans="1:2">
      <c r="A24" s="29" t="s">
        <v>1617</v>
      </c>
      <c r="B24" s="30">
        <v>1</v>
      </c>
    </row>
    <row r="25" spans="1:2">
      <c r="A25" s="31" t="s">
        <v>60</v>
      </c>
      <c r="B25" s="30">
        <v>1</v>
      </c>
    </row>
    <row r="26" spans="1:2">
      <c r="A26" s="29" t="s">
        <v>7542</v>
      </c>
      <c r="B26" s="30">
        <v>3</v>
      </c>
    </row>
    <row r="27" spans="1:2">
      <c r="A27" s="31" t="s">
        <v>98</v>
      </c>
      <c r="B27" s="30">
        <v>3</v>
      </c>
    </row>
    <row r="28" spans="1:2">
      <c r="A28" s="29" t="s">
        <v>8298</v>
      </c>
      <c r="B28" s="30">
        <v>1</v>
      </c>
    </row>
    <row r="29" spans="1:2">
      <c r="A29" s="31" t="s">
        <v>60</v>
      </c>
      <c r="B29" s="30">
        <v>1</v>
      </c>
    </row>
    <row r="30" spans="1:2">
      <c r="A30" s="29" t="s">
        <v>8489</v>
      </c>
      <c r="B30" s="30">
        <v>2</v>
      </c>
    </row>
    <row r="31" spans="1:2">
      <c r="A31" s="31" t="s">
        <v>4010</v>
      </c>
      <c r="B31" s="30">
        <v>2</v>
      </c>
    </row>
    <row r="32" spans="1:2">
      <c r="A32" s="29" t="s">
        <v>6150</v>
      </c>
      <c r="B32" s="30">
        <v>1</v>
      </c>
    </row>
    <row r="33" spans="1:2">
      <c r="A33" s="31" t="s">
        <v>64</v>
      </c>
      <c r="B33" s="30">
        <v>1</v>
      </c>
    </row>
    <row r="34" spans="1:2">
      <c r="A34" s="29" t="s">
        <v>6294</v>
      </c>
      <c r="B34" s="30">
        <v>1</v>
      </c>
    </row>
    <row r="35" spans="1:2">
      <c r="A35" s="31" t="s">
        <v>4010</v>
      </c>
      <c r="B35" s="30">
        <v>1</v>
      </c>
    </row>
    <row r="36" spans="1:2">
      <c r="A36" s="29" t="s">
        <v>8037</v>
      </c>
      <c r="B36" s="30">
        <v>1</v>
      </c>
    </row>
    <row r="37" spans="1:2">
      <c r="A37" s="31" t="s">
        <v>1495</v>
      </c>
      <c r="B37" s="30">
        <v>1</v>
      </c>
    </row>
    <row r="38" spans="1:2">
      <c r="A38" s="29" t="s">
        <v>31</v>
      </c>
      <c r="B38" s="30">
        <v>1</v>
      </c>
    </row>
    <row r="39" spans="1:2">
      <c r="A39" s="31" t="s">
        <v>64</v>
      </c>
      <c r="B39" s="30">
        <v>1</v>
      </c>
    </row>
    <row r="40" spans="1:2">
      <c r="A40" s="28" t="s">
        <v>88</v>
      </c>
      <c r="B40" s="30">
        <v>11</v>
      </c>
    </row>
    <row r="41" spans="1:2">
      <c r="A41" s="29" t="s">
        <v>2288</v>
      </c>
      <c r="B41" s="30">
        <v>1</v>
      </c>
    </row>
    <row r="42" spans="1:2">
      <c r="A42" s="31" t="s">
        <v>2092</v>
      </c>
      <c r="B42" s="30">
        <v>1</v>
      </c>
    </row>
    <row r="43" spans="1:2">
      <c r="A43" s="29" t="s">
        <v>2252</v>
      </c>
      <c r="B43" s="30">
        <v>1</v>
      </c>
    </row>
    <row r="44" spans="1:2">
      <c r="A44" s="31" t="s">
        <v>1133</v>
      </c>
      <c r="B44" s="30">
        <v>1</v>
      </c>
    </row>
    <row r="45" spans="1:2">
      <c r="A45" s="29" t="s">
        <v>2275</v>
      </c>
      <c r="B45" s="30">
        <v>1</v>
      </c>
    </row>
    <row r="46" spans="1:2">
      <c r="A46" s="31" t="s">
        <v>2092</v>
      </c>
      <c r="B46" s="30">
        <v>1</v>
      </c>
    </row>
    <row r="47" spans="1:2">
      <c r="A47" s="29" t="s">
        <v>3077</v>
      </c>
      <c r="B47" s="30">
        <v>1</v>
      </c>
    </row>
    <row r="48" spans="1:2">
      <c r="A48" s="31" t="s">
        <v>1133</v>
      </c>
      <c r="B48" s="30">
        <v>1</v>
      </c>
    </row>
    <row r="49" spans="1:2">
      <c r="A49" s="29" t="s">
        <v>6763</v>
      </c>
      <c r="B49" s="30">
        <v>1</v>
      </c>
    </row>
    <row r="50" spans="1:2">
      <c r="A50" s="31" t="s">
        <v>1225</v>
      </c>
      <c r="B50" s="30">
        <v>1</v>
      </c>
    </row>
    <row r="51" spans="1:2">
      <c r="A51" s="29" t="s">
        <v>77</v>
      </c>
      <c r="B51" s="30">
        <v>1</v>
      </c>
    </row>
    <row r="52" spans="1:2">
      <c r="A52" s="31" t="s">
        <v>89</v>
      </c>
      <c r="B52" s="30">
        <v>1</v>
      </c>
    </row>
    <row r="53" spans="1:2">
      <c r="A53" s="29" t="s">
        <v>495</v>
      </c>
      <c r="B53" s="30">
        <v>2</v>
      </c>
    </row>
    <row r="54" spans="1:2">
      <c r="A54" s="31" t="s">
        <v>89</v>
      </c>
      <c r="B54" s="30">
        <v>2</v>
      </c>
    </row>
    <row r="55" spans="1:2">
      <c r="A55" s="29" t="s">
        <v>4512</v>
      </c>
      <c r="B55" s="30">
        <v>1</v>
      </c>
    </row>
    <row r="56" spans="1:2">
      <c r="A56" s="31" t="s">
        <v>1225</v>
      </c>
      <c r="B56" s="30">
        <v>1</v>
      </c>
    </row>
    <row r="57" spans="1:2">
      <c r="A57" s="29" t="s">
        <v>10182</v>
      </c>
      <c r="B57" s="30">
        <v>1</v>
      </c>
    </row>
    <row r="58" spans="1:2">
      <c r="A58" s="31" t="s">
        <v>2245</v>
      </c>
      <c r="B58" s="30">
        <v>1</v>
      </c>
    </row>
    <row r="59" spans="1:2">
      <c r="A59" s="29" t="s">
        <v>1135</v>
      </c>
      <c r="B59" s="30">
        <v>1</v>
      </c>
    </row>
    <row r="60" spans="1:2">
      <c r="A60" s="31" t="s">
        <v>1133</v>
      </c>
      <c r="B60" s="30">
        <v>1</v>
      </c>
    </row>
    <row r="61" spans="1:2">
      <c r="A61" s="28" t="s">
        <v>115</v>
      </c>
      <c r="B61" s="30">
        <v>76</v>
      </c>
    </row>
    <row r="62" spans="1:2">
      <c r="A62" s="29" t="s">
        <v>3578</v>
      </c>
      <c r="B62" s="30">
        <v>7</v>
      </c>
    </row>
    <row r="63" spans="1:2">
      <c r="A63" s="31" t="s">
        <v>116</v>
      </c>
      <c r="B63" s="30">
        <v>1</v>
      </c>
    </row>
    <row r="64" spans="1:2">
      <c r="A64" s="31" t="s">
        <v>3365</v>
      </c>
      <c r="B64" s="30">
        <v>1</v>
      </c>
    </row>
    <row r="65" spans="1:2">
      <c r="A65" s="31" t="s">
        <v>1580</v>
      </c>
      <c r="B65" s="30">
        <v>2</v>
      </c>
    </row>
    <row r="66" spans="1:2">
      <c r="A66" s="31" t="s">
        <v>322</v>
      </c>
      <c r="B66" s="30">
        <v>1</v>
      </c>
    </row>
    <row r="67" spans="1:2">
      <c r="A67" s="31" t="s">
        <v>702</v>
      </c>
      <c r="B67" s="30">
        <v>1</v>
      </c>
    </row>
    <row r="68" spans="1:2">
      <c r="A68" s="31" t="s">
        <v>326</v>
      </c>
      <c r="B68" s="30">
        <v>1</v>
      </c>
    </row>
    <row r="69" spans="1:2">
      <c r="A69" s="29" t="s">
        <v>3756</v>
      </c>
      <c r="B69" s="30">
        <v>1</v>
      </c>
    </row>
    <row r="70" spans="1:2">
      <c r="A70" s="31" t="s">
        <v>405</v>
      </c>
      <c r="B70" s="30">
        <v>1</v>
      </c>
    </row>
    <row r="71" spans="1:2">
      <c r="A71" s="29" t="s">
        <v>5748</v>
      </c>
      <c r="B71" s="30">
        <v>1</v>
      </c>
    </row>
    <row r="72" spans="1:2">
      <c r="A72" s="31" t="s">
        <v>1580</v>
      </c>
      <c r="B72" s="30">
        <v>1</v>
      </c>
    </row>
    <row r="73" spans="1:2">
      <c r="A73" s="29" t="s">
        <v>3222</v>
      </c>
      <c r="B73" s="30">
        <v>5</v>
      </c>
    </row>
    <row r="74" spans="1:2">
      <c r="A74" s="31" t="s">
        <v>326</v>
      </c>
      <c r="B74" s="30">
        <v>2</v>
      </c>
    </row>
    <row r="75" spans="1:2">
      <c r="A75" s="31" t="s">
        <v>129</v>
      </c>
      <c r="B75" s="30">
        <v>3</v>
      </c>
    </row>
    <row r="76" spans="1:2">
      <c r="A76" s="29" t="s">
        <v>3260</v>
      </c>
      <c r="B76" s="30">
        <v>5</v>
      </c>
    </row>
    <row r="77" spans="1:2">
      <c r="A77" s="31" t="s">
        <v>116</v>
      </c>
      <c r="B77" s="30">
        <v>1</v>
      </c>
    </row>
    <row r="78" spans="1:2">
      <c r="A78" s="31" t="s">
        <v>405</v>
      </c>
      <c r="B78" s="30">
        <v>1</v>
      </c>
    </row>
    <row r="79" spans="1:2">
      <c r="A79" s="31" t="s">
        <v>176</v>
      </c>
      <c r="B79" s="30">
        <v>1</v>
      </c>
    </row>
    <row r="80" spans="1:2">
      <c r="A80" s="31" t="s">
        <v>326</v>
      </c>
      <c r="B80" s="30">
        <v>2</v>
      </c>
    </row>
    <row r="81" spans="1:2">
      <c r="A81" s="29" t="s">
        <v>3335</v>
      </c>
      <c r="B81" s="30">
        <v>6</v>
      </c>
    </row>
    <row r="82" spans="1:2">
      <c r="A82" s="31" t="s">
        <v>3365</v>
      </c>
      <c r="B82" s="30">
        <v>1</v>
      </c>
    </row>
    <row r="83" spans="1:2">
      <c r="A83" s="31" t="s">
        <v>1580</v>
      </c>
      <c r="B83" s="30">
        <v>2</v>
      </c>
    </row>
    <row r="84" spans="1:2">
      <c r="A84" s="31" t="s">
        <v>326</v>
      </c>
      <c r="B84" s="30">
        <v>3</v>
      </c>
    </row>
    <row r="85" spans="1:2">
      <c r="A85" s="29" t="s">
        <v>3385</v>
      </c>
      <c r="B85" s="30">
        <v>3</v>
      </c>
    </row>
    <row r="86" spans="1:2">
      <c r="A86" s="31" t="s">
        <v>326</v>
      </c>
      <c r="B86" s="30">
        <v>3</v>
      </c>
    </row>
    <row r="87" spans="1:2">
      <c r="A87" s="29" t="s">
        <v>3410</v>
      </c>
      <c r="B87" s="30">
        <v>7</v>
      </c>
    </row>
    <row r="88" spans="1:2">
      <c r="A88" s="31" t="s">
        <v>116</v>
      </c>
      <c r="B88" s="30">
        <v>1</v>
      </c>
    </row>
    <row r="89" spans="1:2">
      <c r="A89" s="31" t="s">
        <v>405</v>
      </c>
      <c r="B89" s="30">
        <v>1</v>
      </c>
    </row>
    <row r="90" spans="1:2">
      <c r="A90" s="31" t="s">
        <v>3365</v>
      </c>
      <c r="B90" s="30">
        <v>1</v>
      </c>
    </row>
    <row r="91" spans="1:2">
      <c r="A91" s="31" t="s">
        <v>1580</v>
      </c>
      <c r="B91" s="30">
        <v>2</v>
      </c>
    </row>
    <row r="92" spans="1:2">
      <c r="A92" s="31" t="s">
        <v>326</v>
      </c>
      <c r="B92" s="30">
        <v>2</v>
      </c>
    </row>
    <row r="93" spans="1:2">
      <c r="A93" s="29" t="s">
        <v>3443</v>
      </c>
      <c r="B93" s="30">
        <v>5</v>
      </c>
    </row>
    <row r="94" spans="1:2">
      <c r="A94" s="31" t="s">
        <v>116</v>
      </c>
      <c r="B94" s="30">
        <v>1</v>
      </c>
    </row>
    <row r="95" spans="1:2">
      <c r="A95" s="31" t="s">
        <v>1580</v>
      </c>
      <c r="B95" s="30">
        <v>1</v>
      </c>
    </row>
    <row r="96" spans="1:2">
      <c r="A96" s="31" t="s">
        <v>326</v>
      </c>
      <c r="B96" s="30">
        <v>2</v>
      </c>
    </row>
    <row r="97" spans="1:2">
      <c r="A97" s="31" t="s">
        <v>129</v>
      </c>
      <c r="B97" s="30">
        <v>1</v>
      </c>
    </row>
    <row r="98" spans="1:2">
      <c r="A98" s="29" t="s">
        <v>3496</v>
      </c>
      <c r="B98" s="30">
        <v>9</v>
      </c>
    </row>
    <row r="99" spans="1:2">
      <c r="A99" s="31" t="s">
        <v>116</v>
      </c>
      <c r="B99" s="30">
        <v>4</v>
      </c>
    </row>
    <row r="100" spans="1:2">
      <c r="A100" s="31" t="s">
        <v>3365</v>
      </c>
      <c r="B100" s="30">
        <v>1</v>
      </c>
    </row>
    <row r="101" spans="1:2">
      <c r="A101" s="31" t="s">
        <v>176</v>
      </c>
      <c r="B101" s="30">
        <v>1</v>
      </c>
    </row>
    <row r="102" spans="1:2">
      <c r="A102" s="31" t="s">
        <v>326</v>
      </c>
      <c r="B102" s="30">
        <v>1</v>
      </c>
    </row>
    <row r="103" spans="1:2">
      <c r="A103" s="31" t="s">
        <v>129</v>
      </c>
      <c r="B103" s="30">
        <v>2</v>
      </c>
    </row>
    <row r="104" spans="1:2">
      <c r="A104" s="29" t="s">
        <v>1362</v>
      </c>
      <c r="B104" s="30">
        <v>1</v>
      </c>
    </row>
    <row r="105" spans="1:2">
      <c r="A105" s="31" t="s">
        <v>176</v>
      </c>
      <c r="B105" s="30">
        <v>1</v>
      </c>
    </row>
    <row r="106" spans="1:2">
      <c r="A106" s="29" t="s">
        <v>3615</v>
      </c>
      <c r="B106" s="30">
        <v>1</v>
      </c>
    </row>
    <row r="107" spans="1:2">
      <c r="A107" s="31" t="s">
        <v>326</v>
      </c>
      <c r="B107" s="30">
        <v>1</v>
      </c>
    </row>
    <row r="108" spans="1:2">
      <c r="A108" s="29" t="s">
        <v>663</v>
      </c>
      <c r="B108" s="30">
        <v>1</v>
      </c>
    </row>
    <row r="109" spans="1:2">
      <c r="A109" s="31" t="s">
        <v>702</v>
      </c>
      <c r="B109" s="30">
        <v>1</v>
      </c>
    </row>
    <row r="110" spans="1:2">
      <c r="A110" s="29" t="s">
        <v>2297</v>
      </c>
      <c r="B110" s="30">
        <v>1</v>
      </c>
    </row>
    <row r="111" spans="1:2">
      <c r="A111" s="31" t="s">
        <v>176</v>
      </c>
      <c r="B111" s="30">
        <v>1</v>
      </c>
    </row>
    <row r="112" spans="1:2">
      <c r="A112" s="29" t="s">
        <v>9850</v>
      </c>
      <c r="B112" s="30">
        <v>1</v>
      </c>
    </row>
    <row r="113" spans="1:2">
      <c r="A113" s="31" t="s">
        <v>116</v>
      </c>
      <c r="B113" s="30">
        <v>1</v>
      </c>
    </row>
    <row r="114" spans="1:2">
      <c r="A114" s="29" t="s">
        <v>1345</v>
      </c>
      <c r="B114" s="30">
        <v>1</v>
      </c>
    </row>
    <row r="115" spans="1:2">
      <c r="A115" s="31" t="s">
        <v>176</v>
      </c>
      <c r="B115" s="30">
        <v>1</v>
      </c>
    </row>
    <row r="116" spans="1:2">
      <c r="A116" s="29" t="s">
        <v>1408</v>
      </c>
      <c r="B116" s="30">
        <v>2</v>
      </c>
    </row>
    <row r="117" spans="1:2">
      <c r="A117" s="31" t="s">
        <v>322</v>
      </c>
      <c r="B117" s="30">
        <v>1</v>
      </c>
    </row>
    <row r="118" spans="1:2">
      <c r="A118" s="31" t="s">
        <v>702</v>
      </c>
      <c r="B118" s="30">
        <v>1</v>
      </c>
    </row>
    <row r="119" spans="1:2">
      <c r="A119" s="29" t="s">
        <v>3548</v>
      </c>
      <c r="B119" s="30">
        <v>2</v>
      </c>
    </row>
    <row r="120" spans="1:2">
      <c r="A120" s="31" t="s">
        <v>1580</v>
      </c>
      <c r="B120" s="30">
        <v>1</v>
      </c>
    </row>
    <row r="121" spans="1:2">
      <c r="A121" s="31" t="s">
        <v>326</v>
      </c>
      <c r="B121" s="30">
        <v>1</v>
      </c>
    </row>
    <row r="122" spans="1:2">
      <c r="A122" s="29" t="s">
        <v>3181</v>
      </c>
      <c r="B122" s="30">
        <v>2</v>
      </c>
    </row>
    <row r="123" spans="1:2">
      <c r="A123" s="31" t="s">
        <v>1580</v>
      </c>
      <c r="B123" s="30">
        <v>1</v>
      </c>
    </row>
    <row r="124" spans="1:2">
      <c r="A124" s="31" t="s">
        <v>326</v>
      </c>
      <c r="B124" s="30">
        <v>1</v>
      </c>
    </row>
    <row r="125" spans="1:2">
      <c r="A125" s="29" t="s">
        <v>118</v>
      </c>
      <c r="B125" s="30">
        <v>1</v>
      </c>
    </row>
    <row r="126" spans="1:2">
      <c r="A126" s="31" t="s">
        <v>129</v>
      </c>
      <c r="B126" s="30">
        <v>1</v>
      </c>
    </row>
    <row r="127" spans="1:2">
      <c r="A127" s="29" t="s">
        <v>6294</v>
      </c>
      <c r="B127" s="30">
        <v>1</v>
      </c>
    </row>
    <row r="128" spans="1:2">
      <c r="A128" s="31" t="s">
        <v>3365</v>
      </c>
      <c r="B128" s="30">
        <v>1</v>
      </c>
    </row>
    <row r="129" spans="1:2">
      <c r="A129" s="29" t="s">
        <v>3562</v>
      </c>
      <c r="B129" s="30">
        <v>3</v>
      </c>
    </row>
    <row r="130" spans="1:2">
      <c r="A130" s="31" t="s">
        <v>3365</v>
      </c>
      <c r="B130" s="30">
        <v>1</v>
      </c>
    </row>
    <row r="131" spans="1:2">
      <c r="A131" s="31" t="s">
        <v>1580</v>
      </c>
      <c r="B131" s="30">
        <v>1</v>
      </c>
    </row>
    <row r="132" spans="1:2">
      <c r="A132" s="31" t="s">
        <v>326</v>
      </c>
      <c r="B132" s="30">
        <v>1</v>
      </c>
    </row>
    <row r="133" spans="1:2">
      <c r="A133" s="29" t="s">
        <v>3681</v>
      </c>
      <c r="B133" s="30">
        <v>10</v>
      </c>
    </row>
    <row r="134" spans="1:2">
      <c r="A134" s="31" t="s">
        <v>116</v>
      </c>
      <c r="B134" s="30">
        <v>1</v>
      </c>
    </row>
    <row r="135" spans="1:2">
      <c r="A135" s="31" t="s">
        <v>1580</v>
      </c>
      <c r="B135" s="30">
        <v>2</v>
      </c>
    </row>
    <row r="136" spans="1:2">
      <c r="A136" s="31" t="s">
        <v>3352</v>
      </c>
      <c r="B136" s="30">
        <v>1</v>
      </c>
    </row>
    <row r="137" spans="1:2">
      <c r="A137" s="31" t="s">
        <v>322</v>
      </c>
      <c r="B137" s="30">
        <v>1</v>
      </c>
    </row>
    <row r="138" spans="1:2">
      <c r="A138" s="31" t="s">
        <v>326</v>
      </c>
      <c r="B138" s="30">
        <v>4</v>
      </c>
    </row>
    <row r="139" spans="1:2">
      <c r="A139" s="31" t="s">
        <v>129</v>
      </c>
      <c r="B139" s="30">
        <v>1</v>
      </c>
    </row>
    <row r="140" spans="1:2">
      <c r="A140" s="28" t="s">
        <v>124</v>
      </c>
      <c r="B140" s="30">
        <v>36</v>
      </c>
    </row>
    <row r="141" spans="1:2">
      <c r="A141" s="29" t="s">
        <v>1379</v>
      </c>
      <c r="B141" s="30">
        <v>1</v>
      </c>
    </row>
    <row r="142" spans="1:2">
      <c r="A142" s="31" t="s">
        <v>183</v>
      </c>
      <c r="B142" s="30">
        <v>1</v>
      </c>
    </row>
    <row r="143" spans="1:2">
      <c r="A143" s="29" t="s">
        <v>663</v>
      </c>
      <c r="B143" s="30">
        <v>1</v>
      </c>
    </row>
    <row r="144" spans="1:2">
      <c r="A144" s="31" t="s">
        <v>747</v>
      </c>
      <c r="B144" s="30">
        <v>1</v>
      </c>
    </row>
    <row r="145" spans="1:2">
      <c r="A145" s="29" t="s">
        <v>10314</v>
      </c>
      <c r="B145" s="30">
        <v>1</v>
      </c>
    </row>
    <row r="146" spans="1:2">
      <c r="A146" s="31" t="s">
        <v>767</v>
      </c>
      <c r="B146" s="30">
        <v>1</v>
      </c>
    </row>
    <row r="147" spans="1:2">
      <c r="A147" s="29" t="s">
        <v>6872</v>
      </c>
      <c r="B147" s="30">
        <v>2</v>
      </c>
    </row>
    <row r="148" spans="1:2">
      <c r="A148" s="31" t="s">
        <v>125</v>
      </c>
      <c r="B148" s="30">
        <v>2</v>
      </c>
    </row>
    <row r="149" spans="1:2">
      <c r="A149" s="29" t="s">
        <v>891</v>
      </c>
      <c r="B149" s="30">
        <v>1</v>
      </c>
    </row>
    <row r="150" spans="1:2">
      <c r="A150" s="31" t="s">
        <v>208</v>
      </c>
      <c r="B150" s="30">
        <v>1</v>
      </c>
    </row>
    <row r="151" spans="1:2">
      <c r="A151" s="29" t="s">
        <v>6177</v>
      </c>
      <c r="B151" s="30">
        <v>2</v>
      </c>
    </row>
    <row r="152" spans="1:2">
      <c r="A152" s="31" t="s">
        <v>125</v>
      </c>
      <c r="B152" s="30">
        <v>1</v>
      </c>
    </row>
    <row r="153" spans="1:2">
      <c r="A153" s="31" t="s">
        <v>1378</v>
      </c>
      <c r="B153" s="30">
        <v>1</v>
      </c>
    </row>
    <row r="154" spans="1:2">
      <c r="A154" s="29" t="s">
        <v>6720</v>
      </c>
      <c r="B154" s="30">
        <v>1</v>
      </c>
    </row>
    <row r="155" spans="1:2">
      <c r="A155" s="31" t="s">
        <v>125</v>
      </c>
      <c r="B155" s="30">
        <v>1</v>
      </c>
    </row>
    <row r="156" spans="1:2">
      <c r="A156" s="29" t="s">
        <v>1408</v>
      </c>
      <c r="B156" s="30">
        <v>1</v>
      </c>
    </row>
    <row r="157" spans="1:2">
      <c r="A157" s="31" t="s">
        <v>767</v>
      </c>
      <c r="B157" s="30">
        <v>1</v>
      </c>
    </row>
    <row r="158" spans="1:2">
      <c r="A158" s="29" t="s">
        <v>6763</v>
      </c>
      <c r="B158" s="30">
        <v>1</v>
      </c>
    </row>
    <row r="159" spans="1:2">
      <c r="A159" s="31" t="s">
        <v>747</v>
      </c>
      <c r="B159" s="30">
        <v>1</v>
      </c>
    </row>
    <row r="160" spans="1:2">
      <c r="A160" s="29" t="s">
        <v>118</v>
      </c>
      <c r="B160" s="30">
        <v>1</v>
      </c>
    </row>
    <row r="161" spans="1:2">
      <c r="A161" s="31" t="s">
        <v>125</v>
      </c>
      <c r="B161" s="30">
        <v>1</v>
      </c>
    </row>
    <row r="162" spans="1:2">
      <c r="A162" s="29" t="s">
        <v>6294</v>
      </c>
      <c r="B162" s="30">
        <v>22</v>
      </c>
    </row>
    <row r="163" spans="1:2">
      <c r="A163" s="31" t="s">
        <v>767</v>
      </c>
      <c r="B163" s="30">
        <v>8</v>
      </c>
    </row>
    <row r="164" spans="1:2">
      <c r="A164" s="31" t="s">
        <v>125</v>
      </c>
      <c r="B164" s="30">
        <v>11</v>
      </c>
    </row>
    <row r="165" spans="1:2">
      <c r="A165" s="31" t="s">
        <v>747</v>
      </c>
      <c r="B165" s="30">
        <v>2</v>
      </c>
    </row>
    <row r="166" spans="1:2">
      <c r="A166" s="31" t="s">
        <v>208</v>
      </c>
      <c r="B166" s="30">
        <v>1</v>
      </c>
    </row>
    <row r="167" spans="1:2">
      <c r="A167" s="29" t="s">
        <v>1460</v>
      </c>
      <c r="B167" s="30">
        <v>1</v>
      </c>
    </row>
    <row r="168" spans="1:2">
      <c r="A168" s="31" t="s">
        <v>747</v>
      </c>
      <c r="B168" s="30">
        <v>1</v>
      </c>
    </row>
    <row r="169" spans="1:2">
      <c r="A169" s="29" t="s">
        <v>2233</v>
      </c>
      <c r="B169" s="30">
        <v>1</v>
      </c>
    </row>
    <row r="170" spans="1:2">
      <c r="A170" s="31" t="s">
        <v>2232</v>
      </c>
      <c r="B170" s="30">
        <v>1</v>
      </c>
    </row>
    <row r="171" spans="1:2">
      <c r="A171" s="28" t="s">
        <v>171</v>
      </c>
      <c r="B171" s="30">
        <v>28</v>
      </c>
    </row>
    <row r="172" spans="1:2">
      <c r="A172" s="29" t="s">
        <v>7183</v>
      </c>
      <c r="B172" s="30">
        <v>4</v>
      </c>
    </row>
    <row r="173" spans="1:2">
      <c r="A173" s="31" t="s">
        <v>172</v>
      </c>
      <c r="B173" s="30">
        <v>2</v>
      </c>
    </row>
    <row r="174" spans="1:2">
      <c r="A174" s="31" t="s">
        <v>596</v>
      </c>
      <c r="B174" s="30">
        <v>1</v>
      </c>
    </row>
    <row r="175" spans="1:2">
      <c r="A175" s="31" t="s">
        <v>290</v>
      </c>
      <c r="B175" s="30">
        <v>1</v>
      </c>
    </row>
    <row r="176" spans="1:2">
      <c r="A176" s="29" t="s">
        <v>5748</v>
      </c>
      <c r="B176" s="30">
        <v>1</v>
      </c>
    </row>
    <row r="177" spans="1:2">
      <c r="A177" s="31" t="s">
        <v>416</v>
      </c>
      <c r="B177" s="30">
        <v>1</v>
      </c>
    </row>
    <row r="178" spans="1:2">
      <c r="A178" s="29" t="s">
        <v>3443</v>
      </c>
      <c r="B178" s="30">
        <v>1</v>
      </c>
    </row>
    <row r="179" spans="1:2">
      <c r="A179" s="31" t="s">
        <v>172</v>
      </c>
      <c r="B179" s="30">
        <v>1</v>
      </c>
    </row>
    <row r="180" spans="1:2">
      <c r="A180" s="29" t="s">
        <v>5821</v>
      </c>
      <c r="B180" s="30">
        <v>1</v>
      </c>
    </row>
    <row r="181" spans="1:2">
      <c r="A181" s="31" t="s">
        <v>5827</v>
      </c>
      <c r="B181" s="30">
        <v>1</v>
      </c>
    </row>
    <row r="182" spans="1:2">
      <c r="A182" s="29" t="s">
        <v>5918</v>
      </c>
      <c r="B182" s="30">
        <v>1</v>
      </c>
    </row>
    <row r="183" spans="1:2">
      <c r="A183" s="31" t="s">
        <v>1743</v>
      </c>
      <c r="B183" s="30">
        <v>1</v>
      </c>
    </row>
    <row r="184" spans="1:2">
      <c r="A184" s="29" t="s">
        <v>10100</v>
      </c>
      <c r="B184" s="30">
        <v>3</v>
      </c>
    </row>
    <row r="185" spans="1:2">
      <c r="A185" s="31" t="s">
        <v>172</v>
      </c>
      <c r="B185" s="30">
        <v>1</v>
      </c>
    </row>
    <row r="186" spans="1:2">
      <c r="A186" s="31" t="s">
        <v>290</v>
      </c>
      <c r="B186" s="30">
        <v>2</v>
      </c>
    </row>
    <row r="187" spans="1:2">
      <c r="A187" s="29" t="s">
        <v>426</v>
      </c>
      <c r="B187" s="30">
        <v>1</v>
      </c>
    </row>
    <row r="188" spans="1:2">
      <c r="A188" s="31" t="s">
        <v>172</v>
      </c>
      <c r="B188" s="30">
        <v>1</v>
      </c>
    </row>
    <row r="189" spans="1:2">
      <c r="A189" s="29" t="s">
        <v>9256</v>
      </c>
      <c r="B189" s="30">
        <v>1</v>
      </c>
    </row>
    <row r="190" spans="1:2">
      <c r="A190" s="31" t="s">
        <v>9303</v>
      </c>
      <c r="B190" s="30">
        <v>1</v>
      </c>
    </row>
    <row r="191" spans="1:2">
      <c r="A191" s="29" t="s">
        <v>291</v>
      </c>
      <c r="B191" s="30">
        <v>1</v>
      </c>
    </row>
    <row r="192" spans="1:2">
      <c r="A192" s="31" t="s">
        <v>172</v>
      </c>
      <c r="B192" s="30">
        <v>1</v>
      </c>
    </row>
    <row r="193" spans="1:2">
      <c r="A193" s="29" t="s">
        <v>10447</v>
      </c>
      <c r="B193" s="30">
        <v>1</v>
      </c>
    </row>
    <row r="194" spans="1:2">
      <c r="A194" s="31" t="s">
        <v>351</v>
      </c>
      <c r="B194" s="30">
        <v>1</v>
      </c>
    </row>
    <row r="195" spans="1:2">
      <c r="A195" s="29" t="s">
        <v>7969</v>
      </c>
      <c r="B195" s="30">
        <v>2</v>
      </c>
    </row>
    <row r="196" spans="1:2">
      <c r="A196" s="31" t="s">
        <v>351</v>
      </c>
      <c r="B196" s="30">
        <v>1</v>
      </c>
    </row>
    <row r="197" spans="1:2">
      <c r="A197" s="31" t="s">
        <v>1886</v>
      </c>
      <c r="B197" s="30">
        <v>1</v>
      </c>
    </row>
    <row r="198" spans="1:2">
      <c r="A198" s="29" t="s">
        <v>1887</v>
      </c>
      <c r="B198" s="30">
        <v>2</v>
      </c>
    </row>
    <row r="199" spans="1:2">
      <c r="A199" s="31" t="s">
        <v>1886</v>
      </c>
      <c r="B199" s="30">
        <v>2</v>
      </c>
    </row>
    <row r="200" spans="1:2">
      <c r="A200" s="29" t="s">
        <v>7633</v>
      </c>
      <c r="B200" s="30">
        <v>1</v>
      </c>
    </row>
    <row r="201" spans="1:2">
      <c r="A201" s="31" t="s">
        <v>1790</v>
      </c>
      <c r="B201" s="30">
        <v>1</v>
      </c>
    </row>
    <row r="202" spans="1:2">
      <c r="A202" s="29" t="s">
        <v>1980</v>
      </c>
      <c r="B202" s="30">
        <v>3</v>
      </c>
    </row>
    <row r="203" spans="1:2">
      <c r="A203" s="31" t="s">
        <v>172</v>
      </c>
      <c r="B203" s="30">
        <v>3</v>
      </c>
    </row>
    <row r="204" spans="1:2">
      <c r="A204" s="29" t="s">
        <v>10154</v>
      </c>
      <c r="B204" s="30">
        <v>2</v>
      </c>
    </row>
    <row r="205" spans="1:2">
      <c r="A205" s="31" t="s">
        <v>596</v>
      </c>
      <c r="B205" s="30">
        <v>1</v>
      </c>
    </row>
    <row r="206" spans="1:2">
      <c r="A206" s="31" t="s">
        <v>9303</v>
      </c>
      <c r="B206" s="30">
        <v>1</v>
      </c>
    </row>
    <row r="207" spans="1:2">
      <c r="A207" s="29" t="s">
        <v>786</v>
      </c>
      <c r="B207" s="30">
        <v>3</v>
      </c>
    </row>
    <row r="208" spans="1:2">
      <c r="A208" s="31" t="s">
        <v>172</v>
      </c>
      <c r="B208" s="30">
        <v>1</v>
      </c>
    </row>
    <row r="209" spans="1:2">
      <c r="A209" s="31" t="s">
        <v>351</v>
      </c>
      <c r="B209" s="30">
        <v>2</v>
      </c>
    </row>
    <row r="210" spans="1:2">
      <c r="A210" s="28" t="s">
        <v>187</v>
      </c>
      <c r="B210" s="30">
        <v>8</v>
      </c>
    </row>
    <row r="211" spans="1:2">
      <c r="A211" s="29" t="s">
        <v>1297</v>
      </c>
      <c r="B211" s="30">
        <v>1</v>
      </c>
    </row>
    <row r="212" spans="1:2">
      <c r="A212" s="31" t="s">
        <v>1314</v>
      </c>
      <c r="B212" s="30">
        <v>1</v>
      </c>
    </row>
    <row r="213" spans="1:2">
      <c r="A213" s="29" t="s">
        <v>663</v>
      </c>
      <c r="B213" s="30">
        <v>1</v>
      </c>
    </row>
    <row r="214" spans="1:2">
      <c r="A214" s="31" t="s">
        <v>751</v>
      </c>
      <c r="B214" s="30">
        <v>1</v>
      </c>
    </row>
    <row r="215" spans="1:2">
      <c r="A215" s="29" t="s">
        <v>137</v>
      </c>
      <c r="B215" s="30">
        <v>1</v>
      </c>
    </row>
    <row r="216" spans="1:2">
      <c r="A216" s="31" t="s">
        <v>188</v>
      </c>
      <c r="B216" s="30">
        <v>1</v>
      </c>
    </row>
    <row r="217" spans="1:2">
      <c r="A217" s="29" t="s">
        <v>3077</v>
      </c>
      <c r="B217" s="30">
        <v>2</v>
      </c>
    </row>
    <row r="218" spans="1:2">
      <c r="A218" s="31" t="s">
        <v>751</v>
      </c>
      <c r="B218" s="30">
        <v>2</v>
      </c>
    </row>
    <row r="219" spans="1:2">
      <c r="A219" s="29" t="s">
        <v>6226</v>
      </c>
      <c r="B219" s="30">
        <v>1</v>
      </c>
    </row>
    <row r="220" spans="1:2">
      <c r="A220" s="31" t="s">
        <v>751</v>
      </c>
      <c r="B220" s="30">
        <v>1</v>
      </c>
    </row>
    <row r="221" spans="1:2">
      <c r="A221" s="29" t="s">
        <v>6294</v>
      </c>
      <c r="B221" s="30">
        <v>1</v>
      </c>
    </row>
    <row r="222" spans="1:2">
      <c r="A222" s="31" t="s">
        <v>1314</v>
      </c>
      <c r="B222" s="30">
        <v>1</v>
      </c>
    </row>
    <row r="223" spans="1:2">
      <c r="A223" s="29" t="s">
        <v>2233</v>
      </c>
      <c r="B223" s="30">
        <v>1</v>
      </c>
    </row>
    <row r="224" spans="1:2">
      <c r="A224" s="31" t="s">
        <v>188</v>
      </c>
      <c r="B224" s="30">
        <v>1</v>
      </c>
    </row>
    <row r="225" spans="1:2">
      <c r="A225" s="28" t="s">
        <v>742</v>
      </c>
      <c r="B225" s="30">
        <v>21</v>
      </c>
    </row>
    <row r="226" spans="1:2">
      <c r="A226" s="29" t="s">
        <v>5661</v>
      </c>
      <c r="B226" s="30">
        <v>2</v>
      </c>
    </row>
    <row r="227" spans="1:2">
      <c r="A227" s="31" t="s">
        <v>743</v>
      </c>
      <c r="B227" s="30">
        <v>2</v>
      </c>
    </row>
    <row r="228" spans="1:2">
      <c r="A228" s="29" t="s">
        <v>7021</v>
      </c>
      <c r="B228" s="30">
        <v>1</v>
      </c>
    </row>
    <row r="229" spans="1:2">
      <c r="A229" s="31" t="s">
        <v>4469</v>
      </c>
      <c r="B229" s="30">
        <v>1</v>
      </c>
    </row>
    <row r="230" spans="1:2">
      <c r="A230" s="29" t="s">
        <v>1053</v>
      </c>
      <c r="B230" s="30">
        <v>6</v>
      </c>
    </row>
    <row r="231" spans="1:2">
      <c r="A231" s="31" t="s">
        <v>1059</v>
      </c>
      <c r="B231" s="30">
        <v>6</v>
      </c>
    </row>
    <row r="232" spans="1:2">
      <c r="A232" s="29" t="s">
        <v>4448</v>
      </c>
      <c r="B232" s="30">
        <v>1</v>
      </c>
    </row>
    <row r="233" spans="1:2">
      <c r="A233" s="31" t="s">
        <v>3909</v>
      </c>
      <c r="B233" s="30">
        <v>1</v>
      </c>
    </row>
    <row r="234" spans="1:2">
      <c r="A234" s="29" t="s">
        <v>7332</v>
      </c>
      <c r="B234" s="30">
        <v>7</v>
      </c>
    </row>
    <row r="235" spans="1:2">
      <c r="A235" s="31" t="s">
        <v>2354</v>
      </c>
      <c r="B235" s="30">
        <v>7</v>
      </c>
    </row>
    <row r="236" spans="1:2">
      <c r="A236" s="29" t="s">
        <v>7052</v>
      </c>
      <c r="B236" s="30">
        <v>3</v>
      </c>
    </row>
    <row r="237" spans="1:2">
      <c r="A237" s="31" t="s">
        <v>3909</v>
      </c>
      <c r="B237" s="30">
        <v>1</v>
      </c>
    </row>
    <row r="238" spans="1:2">
      <c r="A238" s="31" t="s">
        <v>2354</v>
      </c>
      <c r="B238" s="30">
        <v>2</v>
      </c>
    </row>
    <row r="239" spans="1:2">
      <c r="A239" s="29" t="s">
        <v>1105</v>
      </c>
      <c r="B239" s="30">
        <v>1</v>
      </c>
    </row>
    <row r="240" spans="1:2">
      <c r="A240" s="31" t="s">
        <v>1059</v>
      </c>
      <c r="B240" s="30">
        <v>1</v>
      </c>
    </row>
    <row r="241" spans="1:2">
      <c r="A241" s="28" t="s">
        <v>225</v>
      </c>
      <c r="B241" s="30">
        <v>15</v>
      </c>
    </row>
    <row r="242" spans="1:2">
      <c r="A242" s="29" t="s">
        <v>5748</v>
      </c>
      <c r="B242" s="30">
        <v>1</v>
      </c>
    </row>
    <row r="243" spans="1:2">
      <c r="A243" s="31" t="s">
        <v>1145</v>
      </c>
      <c r="B243" s="30">
        <v>1</v>
      </c>
    </row>
    <row r="244" spans="1:2">
      <c r="A244" s="29" t="s">
        <v>4885</v>
      </c>
      <c r="B244" s="30">
        <v>1</v>
      </c>
    </row>
    <row r="245" spans="1:2">
      <c r="A245" s="31" t="s">
        <v>1145</v>
      </c>
      <c r="B245" s="30">
        <v>1</v>
      </c>
    </row>
    <row r="246" spans="1:2">
      <c r="A246" s="29" t="s">
        <v>1362</v>
      </c>
      <c r="B246" s="30">
        <v>2</v>
      </c>
    </row>
    <row r="247" spans="1:2">
      <c r="A247" s="31" t="s">
        <v>226</v>
      </c>
      <c r="B247" s="30">
        <v>1</v>
      </c>
    </row>
    <row r="248" spans="1:2">
      <c r="A248" s="31" t="s">
        <v>388</v>
      </c>
      <c r="B248" s="30">
        <v>1</v>
      </c>
    </row>
    <row r="249" spans="1:2">
      <c r="A249" s="29" t="s">
        <v>10174</v>
      </c>
      <c r="B249" s="30">
        <v>2</v>
      </c>
    </row>
    <row r="250" spans="1:2">
      <c r="A250" s="31" t="s">
        <v>9747</v>
      </c>
      <c r="B250" s="30">
        <v>2</v>
      </c>
    </row>
    <row r="251" spans="1:2">
      <c r="A251" s="29" t="s">
        <v>1730</v>
      </c>
      <c r="B251" s="30">
        <v>1</v>
      </c>
    </row>
    <row r="252" spans="1:2">
      <c r="A252" s="31" t="s">
        <v>226</v>
      </c>
      <c r="B252" s="30">
        <v>1</v>
      </c>
    </row>
    <row r="253" spans="1:2">
      <c r="A253" s="29" t="s">
        <v>9992</v>
      </c>
      <c r="B253" s="30">
        <v>1</v>
      </c>
    </row>
    <row r="254" spans="1:2">
      <c r="A254" s="31" t="s">
        <v>6784</v>
      </c>
      <c r="B254" s="30">
        <v>1</v>
      </c>
    </row>
    <row r="255" spans="1:2">
      <c r="A255" s="29" t="s">
        <v>2297</v>
      </c>
      <c r="B255" s="30">
        <v>1</v>
      </c>
    </row>
    <row r="256" spans="1:2">
      <c r="A256" s="31" t="s">
        <v>226</v>
      </c>
      <c r="B256" s="30">
        <v>1</v>
      </c>
    </row>
    <row r="257" spans="1:2">
      <c r="A257" s="29" t="s">
        <v>6763</v>
      </c>
      <c r="B257" s="30">
        <v>1</v>
      </c>
    </row>
    <row r="258" spans="1:2">
      <c r="A258" s="31" t="s">
        <v>226</v>
      </c>
      <c r="B258" s="30">
        <v>1</v>
      </c>
    </row>
    <row r="259" spans="1:2">
      <c r="A259" s="29" t="s">
        <v>1226</v>
      </c>
      <c r="B259" s="30">
        <v>1</v>
      </c>
    </row>
    <row r="260" spans="1:2">
      <c r="A260" s="31" t="s">
        <v>226</v>
      </c>
      <c r="B260" s="30">
        <v>1</v>
      </c>
    </row>
    <row r="261" spans="1:2">
      <c r="A261" s="29" t="s">
        <v>6294</v>
      </c>
      <c r="B261" s="30">
        <v>1</v>
      </c>
    </row>
    <row r="262" spans="1:2">
      <c r="A262" s="31" t="s">
        <v>226</v>
      </c>
      <c r="B262" s="30">
        <v>1</v>
      </c>
    </row>
    <row r="263" spans="1:2">
      <c r="A263" s="29" t="s">
        <v>1436</v>
      </c>
      <c r="B263" s="30">
        <v>2</v>
      </c>
    </row>
    <row r="264" spans="1:2">
      <c r="A264" s="31" t="s">
        <v>1145</v>
      </c>
      <c r="B264" s="30">
        <v>2</v>
      </c>
    </row>
    <row r="265" spans="1:2">
      <c r="A265" s="29" t="s">
        <v>8292</v>
      </c>
      <c r="B265" s="30">
        <v>1</v>
      </c>
    </row>
    <row r="266" spans="1:2">
      <c r="A266" s="31" t="s">
        <v>1145</v>
      </c>
      <c r="B266" s="30">
        <v>1</v>
      </c>
    </row>
    <row r="267" spans="1:2">
      <c r="A267" s="28" t="s">
        <v>306</v>
      </c>
      <c r="B267" s="30">
        <v>6</v>
      </c>
    </row>
    <row r="268" spans="1:2">
      <c r="A268" s="29" t="s">
        <v>885</v>
      </c>
      <c r="B268" s="30">
        <v>1</v>
      </c>
    </row>
    <row r="269" spans="1:2">
      <c r="A269" s="31" t="s">
        <v>695</v>
      </c>
      <c r="B269" s="30">
        <v>1</v>
      </c>
    </row>
    <row r="270" spans="1:2">
      <c r="A270" s="29" t="s">
        <v>1730</v>
      </c>
      <c r="B270" s="30">
        <v>1</v>
      </c>
    </row>
    <row r="271" spans="1:2">
      <c r="A271" s="31" t="s">
        <v>784</v>
      </c>
      <c r="B271" s="30">
        <v>1</v>
      </c>
    </row>
    <row r="272" spans="1:2">
      <c r="A272" s="29" t="s">
        <v>1202</v>
      </c>
      <c r="B272" s="30">
        <v>1</v>
      </c>
    </row>
    <row r="273" spans="1:2">
      <c r="A273" s="31" t="s">
        <v>784</v>
      </c>
      <c r="B273" s="30">
        <v>1</v>
      </c>
    </row>
    <row r="274" spans="1:2">
      <c r="A274" s="29" t="s">
        <v>6294</v>
      </c>
      <c r="B274" s="30">
        <v>3</v>
      </c>
    </row>
    <row r="275" spans="1:2">
      <c r="A275" s="31" t="s">
        <v>784</v>
      </c>
      <c r="B275" s="30">
        <v>3</v>
      </c>
    </row>
    <row r="276" spans="1:2">
      <c r="A276" s="28" t="s">
        <v>237</v>
      </c>
      <c r="B276" s="30">
        <v>5</v>
      </c>
    </row>
    <row r="277" spans="1:2">
      <c r="A277" s="29" t="s">
        <v>8160</v>
      </c>
      <c r="B277" s="30">
        <v>3</v>
      </c>
    </row>
    <row r="278" spans="1:2">
      <c r="A278" s="31" t="s">
        <v>1906</v>
      </c>
      <c r="B278" s="30">
        <v>3</v>
      </c>
    </row>
    <row r="279" spans="1:2">
      <c r="A279" s="29" t="s">
        <v>6119</v>
      </c>
      <c r="B279" s="30">
        <v>2</v>
      </c>
    </row>
    <row r="280" spans="1:2">
      <c r="A280" s="31" t="s">
        <v>238</v>
      </c>
      <c r="B280" s="30">
        <v>2</v>
      </c>
    </row>
    <row r="281" spans="1:2">
      <c r="A281" s="28" t="s">
        <v>192</v>
      </c>
      <c r="B281" s="30">
        <v>15</v>
      </c>
    </row>
    <row r="282" spans="1:2">
      <c r="A282" s="29" t="s">
        <v>4570</v>
      </c>
      <c r="B282" s="30">
        <v>1</v>
      </c>
    </row>
    <row r="283" spans="1:2">
      <c r="A283" s="31" t="s">
        <v>4581</v>
      </c>
      <c r="B283" s="30">
        <v>1</v>
      </c>
    </row>
    <row r="284" spans="1:2">
      <c r="A284" s="29" t="s">
        <v>885</v>
      </c>
      <c r="B284" s="30">
        <v>1</v>
      </c>
    </row>
    <row r="285" spans="1:2">
      <c r="A285" s="31" t="s">
        <v>258</v>
      </c>
      <c r="B285" s="30">
        <v>1</v>
      </c>
    </row>
    <row r="286" spans="1:2">
      <c r="A286" s="29" t="s">
        <v>5831</v>
      </c>
      <c r="B286" s="30">
        <v>3</v>
      </c>
    </row>
    <row r="287" spans="1:2">
      <c r="A287" s="31" t="s">
        <v>486</v>
      </c>
      <c r="B287" s="30">
        <v>2</v>
      </c>
    </row>
    <row r="288" spans="1:2">
      <c r="A288" s="31" t="s">
        <v>258</v>
      </c>
      <c r="B288" s="30">
        <v>1</v>
      </c>
    </row>
    <row r="289" spans="1:2">
      <c r="A289" s="29" t="s">
        <v>5918</v>
      </c>
      <c r="B289" s="30">
        <v>2</v>
      </c>
    </row>
    <row r="290" spans="1:2">
      <c r="A290" s="31" t="s">
        <v>486</v>
      </c>
      <c r="B290" s="30">
        <v>2</v>
      </c>
    </row>
    <row r="291" spans="1:2">
      <c r="A291" s="29" t="s">
        <v>426</v>
      </c>
      <c r="B291" s="30">
        <v>2</v>
      </c>
    </row>
    <row r="292" spans="1:2">
      <c r="A292" s="31" t="s">
        <v>258</v>
      </c>
      <c r="B292" s="30">
        <v>2</v>
      </c>
    </row>
    <row r="293" spans="1:2">
      <c r="A293" s="29" t="s">
        <v>9541</v>
      </c>
      <c r="B293" s="30">
        <v>1</v>
      </c>
    </row>
    <row r="294" spans="1:2">
      <c r="A294" s="31" t="s">
        <v>258</v>
      </c>
      <c r="B294" s="30">
        <v>1</v>
      </c>
    </row>
    <row r="295" spans="1:2">
      <c r="A295" s="29" t="s">
        <v>8969</v>
      </c>
      <c r="B295" s="30">
        <v>2</v>
      </c>
    </row>
    <row r="296" spans="1:2">
      <c r="A296" s="31" t="s">
        <v>258</v>
      </c>
      <c r="B296" s="30">
        <v>2</v>
      </c>
    </row>
    <row r="297" spans="1:2">
      <c r="A297" s="29" t="s">
        <v>873</v>
      </c>
      <c r="B297" s="30">
        <v>1</v>
      </c>
    </row>
    <row r="298" spans="1:2">
      <c r="A298" s="31" t="s">
        <v>258</v>
      </c>
      <c r="B298" s="30">
        <v>1</v>
      </c>
    </row>
    <row r="299" spans="1:2">
      <c r="A299" s="29" t="s">
        <v>9709</v>
      </c>
      <c r="B299" s="30">
        <v>1</v>
      </c>
    </row>
    <row r="300" spans="1:2">
      <c r="A300" s="31" t="s">
        <v>258</v>
      </c>
      <c r="B300" s="30">
        <v>1</v>
      </c>
    </row>
    <row r="301" spans="1:2">
      <c r="A301" s="29" t="s">
        <v>5266</v>
      </c>
      <c r="B301" s="30">
        <v>1</v>
      </c>
    </row>
    <row r="302" spans="1:2">
      <c r="A302" s="31" t="s">
        <v>258</v>
      </c>
      <c r="B302" s="30">
        <v>1</v>
      </c>
    </row>
    <row r="303" spans="1:2">
      <c r="A303" s="28" t="s">
        <v>200</v>
      </c>
      <c r="B303" s="30">
        <v>20</v>
      </c>
    </row>
    <row r="304" spans="1:2">
      <c r="A304" s="29" t="s">
        <v>426</v>
      </c>
      <c r="B304" s="30">
        <v>2</v>
      </c>
    </row>
    <row r="305" spans="1:2">
      <c r="A305" s="31" t="s">
        <v>230</v>
      </c>
      <c r="B305" s="30">
        <v>2</v>
      </c>
    </row>
    <row r="306" spans="1:2">
      <c r="A306" s="29" t="s">
        <v>9600</v>
      </c>
      <c r="B306" s="30">
        <v>1</v>
      </c>
    </row>
    <row r="307" spans="1:2">
      <c r="A307" s="31" t="s">
        <v>230</v>
      </c>
      <c r="B307" s="30">
        <v>1</v>
      </c>
    </row>
    <row r="308" spans="1:2">
      <c r="A308" s="29" t="s">
        <v>8969</v>
      </c>
      <c r="B308" s="30">
        <v>1</v>
      </c>
    </row>
    <row r="309" spans="1:2">
      <c r="A309" s="31" t="s">
        <v>230</v>
      </c>
      <c r="B309" s="30">
        <v>1</v>
      </c>
    </row>
    <row r="310" spans="1:2">
      <c r="A310" s="29" t="s">
        <v>2297</v>
      </c>
      <c r="B310" s="30">
        <v>2</v>
      </c>
    </row>
    <row r="311" spans="1:2">
      <c r="A311" s="31" t="s">
        <v>230</v>
      </c>
      <c r="B311" s="30">
        <v>2</v>
      </c>
    </row>
    <row r="312" spans="1:2">
      <c r="A312" s="29" t="s">
        <v>216</v>
      </c>
      <c r="B312" s="30">
        <v>2</v>
      </c>
    </row>
    <row r="313" spans="1:2">
      <c r="A313" s="31" t="s">
        <v>230</v>
      </c>
      <c r="B313" s="30">
        <v>2</v>
      </c>
    </row>
    <row r="314" spans="1:2">
      <c r="A314" s="29" t="s">
        <v>8942</v>
      </c>
      <c r="B314" s="30">
        <v>2</v>
      </c>
    </row>
    <row r="315" spans="1:2">
      <c r="A315" s="31" t="s">
        <v>230</v>
      </c>
      <c r="B315" s="30">
        <v>2</v>
      </c>
    </row>
    <row r="316" spans="1:2">
      <c r="A316" s="29" t="s">
        <v>8667</v>
      </c>
      <c r="B316" s="30">
        <v>2</v>
      </c>
    </row>
    <row r="317" spans="1:2">
      <c r="A317" s="31" t="s">
        <v>230</v>
      </c>
      <c r="B317" s="30">
        <v>2</v>
      </c>
    </row>
    <row r="318" spans="1:2">
      <c r="A318" s="29" t="s">
        <v>10314</v>
      </c>
      <c r="B318" s="30">
        <v>1</v>
      </c>
    </row>
    <row r="319" spans="1:2">
      <c r="A319" s="31" t="s">
        <v>230</v>
      </c>
      <c r="B319" s="30">
        <v>1</v>
      </c>
    </row>
    <row r="320" spans="1:2">
      <c r="A320" s="29" t="s">
        <v>7650</v>
      </c>
      <c r="B320" s="30">
        <v>1</v>
      </c>
    </row>
    <row r="321" spans="1:2">
      <c r="A321" s="31" t="s">
        <v>230</v>
      </c>
      <c r="B321" s="30">
        <v>1</v>
      </c>
    </row>
    <row r="322" spans="1:2">
      <c r="A322" s="29" t="s">
        <v>4337</v>
      </c>
      <c r="B322" s="30">
        <v>3</v>
      </c>
    </row>
    <row r="323" spans="1:2">
      <c r="A323" s="31" t="s">
        <v>230</v>
      </c>
      <c r="B323" s="30">
        <v>1</v>
      </c>
    </row>
    <row r="324" spans="1:2">
      <c r="A324" s="31" t="s">
        <v>201</v>
      </c>
      <c r="B324" s="30">
        <v>2</v>
      </c>
    </row>
    <row r="325" spans="1:2">
      <c r="A325" s="29" t="s">
        <v>1219</v>
      </c>
      <c r="B325" s="30">
        <v>1</v>
      </c>
    </row>
    <row r="326" spans="1:2">
      <c r="A326" s="31" t="s">
        <v>230</v>
      </c>
      <c r="B326" s="30">
        <v>1</v>
      </c>
    </row>
    <row r="327" spans="1:2">
      <c r="A327" s="29" t="s">
        <v>6294</v>
      </c>
      <c r="B327" s="30">
        <v>1</v>
      </c>
    </row>
    <row r="328" spans="1:2">
      <c r="A328" s="31" t="s">
        <v>230</v>
      </c>
      <c r="B328" s="30">
        <v>1</v>
      </c>
    </row>
    <row r="329" spans="1:2">
      <c r="A329" s="29" t="s">
        <v>4288</v>
      </c>
      <c r="B329" s="30">
        <v>1</v>
      </c>
    </row>
    <row r="330" spans="1:2">
      <c r="A330" s="31" t="s">
        <v>230</v>
      </c>
      <c r="B330" s="30">
        <v>1</v>
      </c>
    </row>
    <row r="331" spans="1:2">
      <c r="A331" s="28" t="s">
        <v>314</v>
      </c>
      <c r="B331" s="30">
        <v>25</v>
      </c>
    </row>
    <row r="332" spans="1:2">
      <c r="A332" s="29" t="s">
        <v>5565</v>
      </c>
      <c r="B332" s="30">
        <v>2</v>
      </c>
    </row>
    <row r="333" spans="1:2">
      <c r="A333" s="31" t="s">
        <v>315</v>
      </c>
      <c r="B333" s="30">
        <v>1</v>
      </c>
    </row>
    <row r="334" spans="1:2">
      <c r="A334" s="31" t="s">
        <v>5540</v>
      </c>
      <c r="B334" s="30">
        <v>1</v>
      </c>
    </row>
    <row r="335" spans="1:2">
      <c r="A335" s="29" t="s">
        <v>5748</v>
      </c>
      <c r="B335" s="30">
        <v>3</v>
      </c>
    </row>
    <row r="336" spans="1:2">
      <c r="A336" s="31" t="s">
        <v>5540</v>
      </c>
      <c r="B336" s="30">
        <v>3</v>
      </c>
    </row>
    <row r="337" spans="1:2">
      <c r="A337" s="29" t="s">
        <v>5661</v>
      </c>
      <c r="B337" s="30">
        <v>2</v>
      </c>
    </row>
    <row r="338" spans="1:2">
      <c r="A338" s="31" t="s">
        <v>315</v>
      </c>
      <c r="B338" s="30">
        <v>1</v>
      </c>
    </row>
    <row r="339" spans="1:2">
      <c r="A339" s="31" t="s">
        <v>5678</v>
      </c>
      <c r="B339" s="30">
        <v>1</v>
      </c>
    </row>
    <row r="340" spans="1:2">
      <c r="A340" s="29" t="s">
        <v>5831</v>
      </c>
      <c r="B340" s="30">
        <v>1</v>
      </c>
    </row>
    <row r="341" spans="1:2">
      <c r="A341" s="31" t="s">
        <v>5540</v>
      </c>
      <c r="B341" s="30">
        <v>1</v>
      </c>
    </row>
    <row r="342" spans="1:2">
      <c r="A342" s="29" t="s">
        <v>5918</v>
      </c>
      <c r="B342" s="30">
        <v>3</v>
      </c>
    </row>
    <row r="343" spans="1:2">
      <c r="A343" s="31" t="s">
        <v>315</v>
      </c>
      <c r="B343" s="30">
        <v>2</v>
      </c>
    </row>
    <row r="344" spans="1:2">
      <c r="A344" s="31" t="s">
        <v>5678</v>
      </c>
      <c r="B344" s="30">
        <v>1</v>
      </c>
    </row>
    <row r="345" spans="1:2">
      <c r="A345" s="29" t="s">
        <v>396</v>
      </c>
      <c r="B345" s="30">
        <v>1</v>
      </c>
    </row>
    <row r="346" spans="1:2">
      <c r="A346" s="31" t="s">
        <v>412</v>
      </c>
      <c r="B346" s="30">
        <v>1</v>
      </c>
    </row>
    <row r="347" spans="1:2">
      <c r="A347" s="29" t="s">
        <v>7969</v>
      </c>
      <c r="B347" s="30">
        <v>1</v>
      </c>
    </row>
    <row r="348" spans="1:2">
      <c r="A348" s="31" t="s">
        <v>412</v>
      </c>
      <c r="B348" s="30">
        <v>1</v>
      </c>
    </row>
    <row r="349" spans="1:2">
      <c r="A349" s="29" t="s">
        <v>8375</v>
      </c>
      <c r="B349" s="30">
        <v>1</v>
      </c>
    </row>
    <row r="350" spans="1:2">
      <c r="A350" s="31" t="s">
        <v>412</v>
      </c>
      <c r="B350" s="30">
        <v>1</v>
      </c>
    </row>
    <row r="351" spans="1:2">
      <c r="A351" s="29" t="s">
        <v>9941</v>
      </c>
      <c r="B351" s="30">
        <v>1</v>
      </c>
    </row>
    <row r="352" spans="1:2">
      <c r="A352" s="31" t="s">
        <v>412</v>
      </c>
      <c r="B352" s="30">
        <v>1</v>
      </c>
    </row>
    <row r="353" spans="1:2">
      <c r="A353" s="29" t="s">
        <v>10358</v>
      </c>
      <c r="B353" s="30">
        <v>1</v>
      </c>
    </row>
    <row r="354" spans="1:2">
      <c r="A354" s="31" t="s">
        <v>412</v>
      </c>
      <c r="B354" s="30">
        <v>1</v>
      </c>
    </row>
    <row r="355" spans="1:2">
      <c r="A355" s="29" t="s">
        <v>6923</v>
      </c>
      <c r="B355" s="30">
        <v>1</v>
      </c>
    </row>
    <row r="356" spans="1:2">
      <c r="A356" s="31" t="s">
        <v>5540</v>
      </c>
      <c r="B356" s="30">
        <v>1</v>
      </c>
    </row>
    <row r="357" spans="1:2">
      <c r="A357" s="29" t="s">
        <v>8873</v>
      </c>
      <c r="B357" s="30">
        <v>3</v>
      </c>
    </row>
    <row r="358" spans="1:2">
      <c r="A358" s="31" t="s">
        <v>5540</v>
      </c>
      <c r="B358" s="30">
        <v>1</v>
      </c>
    </row>
    <row r="359" spans="1:2">
      <c r="A359" s="31" t="s">
        <v>5678</v>
      </c>
      <c r="B359" s="30">
        <v>2</v>
      </c>
    </row>
    <row r="360" spans="1:2">
      <c r="A360" s="29" t="s">
        <v>5541</v>
      </c>
      <c r="B360" s="30">
        <v>3</v>
      </c>
    </row>
    <row r="361" spans="1:2">
      <c r="A361" s="31" t="s">
        <v>5540</v>
      </c>
      <c r="B361" s="30">
        <v>3</v>
      </c>
    </row>
    <row r="362" spans="1:2">
      <c r="A362" s="29" t="s">
        <v>6294</v>
      </c>
      <c r="B362" s="30">
        <v>2</v>
      </c>
    </row>
    <row r="363" spans="1:2">
      <c r="A363" s="31" t="s">
        <v>5540</v>
      </c>
      <c r="B363" s="30">
        <v>1</v>
      </c>
    </row>
    <row r="364" spans="1:2">
      <c r="A364" s="31" t="s">
        <v>5678</v>
      </c>
      <c r="B364" s="30">
        <v>1</v>
      </c>
    </row>
    <row r="365" spans="1:2">
      <c r="A365" s="28" t="s">
        <v>1738</v>
      </c>
      <c r="B365" s="30">
        <v>6</v>
      </c>
    </row>
    <row r="366" spans="1:2">
      <c r="A366" s="29" t="s">
        <v>7157</v>
      </c>
      <c r="B366" s="30">
        <v>4</v>
      </c>
    </row>
    <row r="367" spans="1:2">
      <c r="A367" s="31" t="s">
        <v>1827</v>
      </c>
      <c r="B367" s="30">
        <v>3</v>
      </c>
    </row>
    <row r="368" spans="1:2">
      <c r="A368" s="31" t="s">
        <v>1812</v>
      </c>
      <c r="B368" s="30">
        <v>1</v>
      </c>
    </row>
    <row r="369" spans="1:2">
      <c r="A369" s="29" t="s">
        <v>5918</v>
      </c>
      <c r="B369" s="30">
        <v>1</v>
      </c>
    </row>
    <row r="370" spans="1:2">
      <c r="A370" s="31" t="s">
        <v>1827</v>
      </c>
      <c r="B370" s="30">
        <v>1</v>
      </c>
    </row>
    <row r="371" spans="1:2">
      <c r="A371" s="29" t="s">
        <v>7117</v>
      </c>
      <c r="B371" s="30">
        <v>1</v>
      </c>
    </row>
    <row r="372" spans="1:2">
      <c r="A372" s="31" t="s">
        <v>1827</v>
      </c>
      <c r="B372" s="30">
        <v>1</v>
      </c>
    </row>
    <row r="373" spans="1:2">
      <c r="A373" s="28" t="s">
        <v>166</v>
      </c>
      <c r="B373" s="30">
        <v>5</v>
      </c>
    </row>
    <row r="374" spans="1:2">
      <c r="A374" s="29" t="s">
        <v>5918</v>
      </c>
      <c r="B374" s="30">
        <v>2</v>
      </c>
    </row>
    <row r="375" spans="1:2">
      <c r="A375" s="31" t="s">
        <v>167</v>
      </c>
      <c r="B375" s="30">
        <v>2</v>
      </c>
    </row>
    <row r="376" spans="1:2">
      <c r="A376" s="29" t="s">
        <v>266</v>
      </c>
      <c r="B376" s="30">
        <v>1</v>
      </c>
    </row>
    <row r="377" spans="1:2">
      <c r="A377" s="31" t="s">
        <v>280</v>
      </c>
      <c r="B377" s="30">
        <v>1</v>
      </c>
    </row>
    <row r="378" spans="1:2">
      <c r="A378" s="29" t="s">
        <v>10519</v>
      </c>
      <c r="B378" s="30">
        <v>1</v>
      </c>
    </row>
    <row r="379" spans="1:2">
      <c r="A379" s="31" t="s">
        <v>635</v>
      </c>
      <c r="B379" s="30">
        <v>1</v>
      </c>
    </row>
    <row r="380" spans="1:2">
      <c r="A380" s="29" t="s">
        <v>4288</v>
      </c>
      <c r="B380" s="30">
        <v>1</v>
      </c>
    </row>
    <row r="381" spans="1:2">
      <c r="A381" s="31" t="s">
        <v>635</v>
      </c>
      <c r="B381" s="30">
        <v>1</v>
      </c>
    </row>
    <row r="382" spans="1:2">
      <c r="A382" s="28" t="s">
        <v>161</v>
      </c>
      <c r="B382" s="30">
        <v>8</v>
      </c>
    </row>
    <row r="383" spans="1:2">
      <c r="A383" s="29" t="s">
        <v>4570</v>
      </c>
      <c r="B383" s="30">
        <v>1</v>
      </c>
    </row>
    <row r="384" spans="1:2">
      <c r="A384" s="31" t="s">
        <v>1863</v>
      </c>
      <c r="B384" s="30">
        <v>1</v>
      </c>
    </row>
    <row r="385" spans="1:2">
      <c r="A385" s="29" t="s">
        <v>3496</v>
      </c>
      <c r="B385" s="30">
        <v>1</v>
      </c>
    </row>
    <row r="386" spans="1:2">
      <c r="A386" s="31" t="s">
        <v>1863</v>
      </c>
      <c r="B386" s="30">
        <v>1</v>
      </c>
    </row>
    <row r="387" spans="1:2">
      <c r="A387" s="29" t="s">
        <v>1913</v>
      </c>
      <c r="B387" s="30">
        <v>1</v>
      </c>
    </row>
    <row r="388" spans="1:2">
      <c r="A388" s="31" t="s">
        <v>1863</v>
      </c>
      <c r="B388" s="30">
        <v>1</v>
      </c>
    </row>
    <row r="389" spans="1:2">
      <c r="A389" s="29" t="s">
        <v>10358</v>
      </c>
      <c r="B389" s="30">
        <v>2</v>
      </c>
    </row>
    <row r="390" spans="1:2">
      <c r="A390" s="31" t="s">
        <v>162</v>
      </c>
      <c r="B390" s="30">
        <v>1</v>
      </c>
    </row>
    <row r="391" spans="1:2">
      <c r="A391" s="31" t="s">
        <v>1863</v>
      </c>
      <c r="B391" s="30">
        <v>1</v>
      </c>
    </row>
    <row r="392" spans="1:2">
      <c r="A392" s="29" t="s">
        <v>1864</v>
      </c>
      <c r="B392" s="30">
        <v>2</v>
      </c>
    </row>
    <row r="393" spans="1:2">
      <c r="A393" s="31" t="s">
        <v>1863</v>
      </c>
      <c r="B393" s="30">
        <v>2</v>
      </c>
    </row>
    <row r="394" spans="1:2">
      <c r="A394" s="29" t="s">
        <v>3681</v>
      </c>
      <c r="B394" s="30">
        <v>1</v>
      </c>
    </row>
    <row r="395" spans="1:2">
      <c r="A395" s="31" t="s">
        <v>1863</v>
      </c>
      <c r="B395" s="30">
        <v>1</v>
      </c>
    </row>
    <row r="396" spans="1:2">
      <c r="A396" s="28" t="s">
        <v>143</v>
      </c>
      <c r="B396" s="30">
        <v>3</v>
      </c>
    </row>
    <row r="397" spans="1:2">
      <c r="A397" s="29" t="s">
        <v>7386</v>
      </c>
      <c r="B397" s="30">
        <v>1</v>
      </c>
    </row>
    <row r="398" spans="1:2">
      <c r="A398" s="31" t="s">
        <v>248</v>
      </c>
      <c r="B398" s="30">
        <v>1</v>
      </c>
    </row>
    <row r="399" spans="1:2">
      <c r="A399" s="29" t="s">
        <v>5918</v>
      </c>
      <c r="B399" s="30">
        <v>1</v>
      </c>
    </row>
    <row r="400" spans="1:2">
      <c r="A400" s="31" t="s">
        <v>248</v>
      </c>
      <c r="B400" s="30">
        <v>1</v>
      </c>
    </row>
    <row r="401" spans="1:2">
      <c r="A401" s="29" t="s">
        <v>7536</v>
      </c>
      <c r="B401" s="30">
        <v>1</v>
      </c>
    </row>
    <row r="402" spans="1:2">
      <c r="A402" s="31" t="s">
        <v>248</v>
      </c>
      <c r="B402" s="30">
        <v>1</v>
      </c>
    </row>
    <row r="403" spans="1:2">
      <c r="A403" s="28" t="s">
        <v>333</v>
      </c>
      <c r="B403" s="30">
        <v>37</v>
      </c>
    </row>
    <row r="404" spans="1:2">
      <c r="A404" s="29" t="s">
        <v>2537</v>
      </c>
      <c r="B404" s="30">
        <v>4</v>
      </c>
    </row>
    <row r="405" spans="1:2">
      <c r="A405" s="31" t="s">
        <v>2470</v>
      </c>
      <c r="B405" s="30">
        <v>2</v>
      </c>
    </row>
    <row r="406" spans="1:2">
      <c r="A406" s="31" t="s">
        <v>2203</v>
      </c>
      <c r="B406" s="30">
        <v>2</v>
      </c>
    </row>
    <row r="407" spans="1:2">
      <c r="A407" s="29" t="s">
        <v>2570</v>
      </c>
      <c r="B407" s="30">
        <v>4</v>
      </c>
    </row>
    <row r="408" spans="1:2">
      <c r="A408" s="31" t="s">
        <v>706</v>
      </c>
      <c r="B408" s="30">
        <v>2</v>
      </c>
    </row>
    <row r="409" spans="1:2">
      <c r="A409" s="31" t="s">
        <v>2203</v>
      </c>
      <c r="B409" s="30">
        <v>1</v>
      </c>
    </row>
    <row r="410" spans="1:2">
      <c r="A410" s="31" t="s">
        <v>716</v>
      </c>
      <c r="B410" s="30">
        <v>1</v>
      </c>
    </row>
    <row r="411" spans="1:2">
      <c r="A411" s="29" t="s">
        <v>1297</v>
      </c>
      <c r="B411" s="30">
        <v>1</v>
      </c>
    </row>
    <row r="412" spans="1:2">
      <c r="A412" s="31" t="s">
        <v>777</v>
      </c>
      <c r="B412" s="30">
        <v>1</v>
      </c>
    </row>
    <row r="413" spans="1:2">
      <c r="A413" s="29" t="s">
        <v>2980</v>
      </c>
      <c r="B413" s="30">
        <v>1</v>
      </c>
    </row>
    <row r="414" spans="1:2">
      <c r="A414" s="31" t="s">
        <v>334</v>
      </c>
      <c r="B414" s="30">
        <v>1</v>
      </c>
    </row>
    <row r="415" spans="1:2">
      <c r="A415" s="29" t="s">
        <v>1379</v>
      </c>
      <c r="B415" s="30">
        <v>3</v>
      </c>
    </row>
    <row r="416" spans="1:2">
      <c r="A416" s="31" t="s">
        <v>706</v>
      </c>
      <c r="B416" s="30">
        <v>3</v>
      </c>
    </row>
    <row r="417" spans="1:2">
      <c r="A417" s="29" t="s">
        <v>3001</v>
      </c>
      <c r="B417" s="30">
        <v>2</v>
      </c>
    </row>
    <row r="418" spans="1:2">
      <c r="A418" s="31" t="s">
        <v>2470</v>
      </c>
      <c r="B418" s="30">
        <v>1</v>
      </c>
    </row>
    <row r="419" spans="1:2">
      <c r="A419" s="31" t="s">
        <v>2203</v>
      </c>
      <c r="B419" s="30">
        <v>1</v>
      </c>
    </row>
    <row r="420" spans="1:2">
      <c r="A420" s="29" t="s">
        <v>7571</v>
      </c>
      <c r="B420" s="30">
        <v>1</v>
      </c>
    </row>
    <row r="421" spans="1:2">
      <c r="A421" s="31" t="s">
        <v>716</v>
      </c>
      <c r="B421" s="30">
        <v>1</v>
      </c>
    </row>
    <row r="422" spans="1:2">
      <c r="A422" s="29" t="s">
        <v>6720</v>
      </c>
      <c r="B422" s="30">
        <v>1</v>
      </c>
    </row>
    <row r="423" spans="1:2">
      <c r="A423" s="31" t="s">
        <v>2470</v>
      </c>
      <c r="B423" s="30">
        <v>1</v>
      </c>
    </row>
    <row r="424" spans="1:2">
      <c r="A424" s="29" t="s">
        <v>1345</v>
      </c>
      <c r="B424" s="30">
        <v>1</v>
      </c>
    </row>
    <row r="425" spans="1:2">
      <c r="A425" s="31" t="s">
        <v>706</v>
      </c>
      <c r="B425" s="30">
        <v>1</v>
      </c>
    </row>
    <row r="426" spans="1:2">
      <c r="A426" s="29" t="s">
        <v>3077</v>
      </c>
      <c r="B426" s="30">
        <v>7</v>
      </c>
    </row>
    <row r="427" spans="1:2">
      <c r="A427" s="31" t="s">
        <v>706</v>
      </c>
      <c r="B427" s="30">
        <v>5</v>
      </c>
    </row>
    <row r="428" spans="1:2">
      <c r="A428" s="31" t="s">
        <v>2470</v>
      </c>
      <c r="B428" s="30">
        <v>1</v>
      </c>
    </row>
    <row r="429" spans="1:2">
      <c r="A429" s="31" t="s">
        <v>334</v>
      </c>
      <c r="B429" s="30">
        <v>1</v>
      </c>
    </row>
    <row r="430" spans="1:2">
      <c r="A430" s="29" t="s">
        <v>2471</v>
      </c>
      <c r="B430" s="30">
        <v>4</v>
      </c>
    </row>
    <row r="431" spans="1:2">
      <c r="A431" s="31" t="s">
        <v>2470</v>
      </c>
      <c r="B431" s="30">
        <v>3</v>
      </c>
    </row>
    <row r="432" spans="1:2">
      <c r="A432" s="31" t="s">
        <v>2203</v>
      </c>
      <c r="B432" s="30">
        <v>1</v>
      </c>
    </row>
    <row r="433" spans="1:2">
      <c r="A433" s="29" t="s">
        <v>6294</v>
      </c>
      <c r="B433" s="30">
        <v>4</v>
      </c>
    </row>
    <row r="434" spans="1:2">
      <c r="A434" s="31" t="s">
        <v>706</v>
      </c>
      <c r="B434" s="30">
        <v>1</v>
      </c>
    </row>
    <row r="435" spans="1:2">
      <c r="A435" s="31" t="s">
        <v>2470</v>
      </c>
      <c r="B435" s="30">
        <v>2</v>
      </c>
    </row>
    <row r="436" spans="1:2">
      <c r="A436" s="31" t="s">
        <v>2203</v>
      </c>
      <c r="B436" s="30">
        <v>1</v>
      </c>
    </row>
    <row r="437" spans="1:2">
      <c r="A437" s="29" t="s">
        <v>2481</v>
      </c>
      <c r="B437" s="30">
        <v>1</v>
      </c>
    </row>
    <row r="438" spans="1:2">
      <c r="A438" s="31" t="s">
        <v>706</v>
      </c>
      <c r="B438" s="30">
        <v>1</v>
      </c>
    </row>
    <row r="439" spans="1:2">
      <c r="A439" s="29" t="s">
        <v>2204</v>
      </c>
      <c r="B439" s="30">
        <v>1</v>
      </c>
    </row>
    <row r="440" spans="1:2">
      <c r="A440" s="31" t="s">
        <v>2203</v>
      </c>
      <c r="B440" s="30">
        <v>1</v>
      </c>
    </row>
    <row r="441" spans="1:2">
      <c r="A441" s="29" t="s">
        <v>2455</v>
      </c>
      <c r="B441" s="30">
        <v>2</v>
      </c>
    </row>
    <row r="442" spans="1:2">
      <c r="A442" s="31" t="s">
        <v>716</v>
      </c>
      <c r="B442" s="30">
        <v>2</v>
      </c>
    </row>
    <row r="443" spans="1:2">
      <c r="A443" s="28" t="s">
        <v>1816</v>
      </c>
      <c r="B443" s="30">
        <v>11</v>
      </c>
    </row>
    <row r="444" spans="1:2">
      <c r="A444" s="29" t="s">
        <v>2607</v>
      </c>
      <c r="B444" s="30">
        <v>2</v>
      </c>
    </row>
    <row r="445" spans="1:2">
      <c r="A445" s="31">
        <v>190102</v>
      </c>
      <c r="B445" s="30">
        <v>1</v>
      </c>
    </row>
    <row r="446" spans="1:2">
      <c r="A446" s="31">
        <v>190103</v>
      </c>
      <c r="B446" s="30">
        <v>1</v>
      </c>
    </row>
    <row r="447" spans="1:2">
      <c r="A447" s="29" t="s">
        <v>2815</v>
      </c>
      <c r="B447" s="30">
        <v>2</v>
      </c>
    </row>
    <row r="448" spans="1:2">
      <c r="A448" s="31">
        <v>190103</v>
      </c>
      <c r="B448" s="30">
        <v>2</v>
      </c>
    </row>
    <row r="449" spans="1:2">
      <c r="A449" s="29" t="s">
        <v>5918</v>
      </c>
      <c r="B449" s="30">
        <v>1</v>
      </c>
    </row>
    <row r="450" spans="1:2">
      <c r="A450" s="31">
        <v>190101</v>
      </c>
      <c r="B450" s="30">
        <v>1</v>
      </c>
    </row>
    <row r="451" spans="1:2">
      <c r="A451" s="29" t="s">
        <v>1730</v>
      </c>
      <c r="B451" s="30">
        <v>1</v>
      </c>
    </row>
    <row r="452" spans="1:2">
      <c r="A452" s="31">
        <v>190301</v>
      </c>
      <c r="B452" s="30">
        <v>1</v>
      </c>
    </row>
    <row r="453" spans="1:2">
      <c r="A453" s="29" t="s">
        <v>8617</v>
      </c>
      <c r="B453" s="30">
        <v>1</v>
      </c>
    </row>
    <row r="454" spans="1:2">
      <c r="A454" s="31">
        <v>190102</v>
      </c>
      <c r="B454" s="30">
        <v>1</v>
      </c>
    </row>
    <row r="455" spans="1:2">
      <c r="A455" s="29" t="s">
        <v>6740</v>
      </c>
      <c r="B455" s="30">
        <v>2</v>
      </c>
    </row>
    <row r="456" spans="1:2">
      <c r="A456" s="31">
        <v>190102</v>
      </c>
      <c r="B456" s="30">
        <v>2</v>
      </c>
    </row>
    <row r="457" spans="1:2">
      <c r="A457" s="29" t="s">
        <v>6226</v>
      </c>
      <c r="B457" s="30">
        <v>2</v>
      </c>
    </row>
    <row r="458" spans="1:2">
      <c r="A458" s="31">
        <v>190102</v>
      </c>
      <c r="B458" s="30">
        <v>1</v>
      </c>
    </row>
    <row r="459" spans="1:2">
      <c r="A459" s="31">
        <v>190103</v>
      </c>
      <c r="B459" s="30">
        <v>1</v>
      </c>
    </row>
    <row r="460" spans="1:2">
      <c r="A460" s="28" t="s">
        <v>40</v>
      </c>
      <c r="B460" s="30">
        <v>16</v>
      </c>
    </row>
    <row r="461" spans="1:2">
      <c r="A461" s="29" t="s">
        <v>3756</v>
      </c>
      <c r="B461" s="30">
        <v>1</v>
      </c>
    </row>
    <row r="462" spans="1:2">
      <c r="A462" s="31" t="s">
        <v>41</v>
      </c>
      <c r="B462" s="30">
        <v>1</v>
      </c>
    </row>
    <row r="463" spans="1:2">
      <c r="A463" s="29" t="s">
        <v>5748</v>
      </c>
      <c r="B463" s="30">
        <v>1</v>
      </c>
    </row>
    <row r="464" spans="1:2">
      <c r="A464" s="31" t="s">
        <v>41</v>
      </c>
      <c r="B464" s="30">
        <v>1</v>
      </c>
    </row>
    <row r="465" spans="1:2">
      <c r="A465" s="29" t="s">
        <v>3814</v>
      </c>
      <c r="B465" s="30">
        <v>2</v>
      </c>
    </row>
    <row r="466" spans="1:2">
      <c r="A466" s="31" t="s">
        <v>41</v>
      </c>
      <c r="B466" s="30">
        <v>2</v>
      </c>
    </row>
    <row r="467" spans="1:2">
      <c r="A467" s="29" t="s">
        <v>3260</v>
      </c>
      <c r="B467" s="30">
        <v>1</v>
      </c>
    </row>
    <row r="468" spans="1:2">
      <c r="A468" s="31" t="s">
        <v>41</v>
      </c>
      <c r="B468" s="30">
        <v>1</v>
      </c>
    </row>
    <row r="469" spans="1:2">
      <c r="A469" s="29" t="s">
        <v>4448</v>
      </c>
      <c r="B469" s="30">
        <v>1</v>
      </c>
    </row>
    <row r="470" spans="1:2">
      <c r="A470" s="31" t="s">
        <v>41</v>
      </c>
      <c r="B470" s="30">
        <v>1</v>
      </c>
    </row>
    <row r="471" spans="1:2">
      <c r="A471" s="29" t="s">
        <v>8133</v>
      </c>
      <c r="B471" s="30">
        <v>3</v>
      </c>
    </row>
    <row r="472" spans="1:2">
      <c r="A472" s="31" t="s">
        <v>41</v>
      </c>
      <c r="B472" s="30">
        <v>1</v>
      </c>
    </row>
    <row r="473" spans="1:2">
      <c r="A473" s="31" t="s">
        <v>2215</v>
      </c>
      <c r="B473" s="30">
        <v>2</v>
      </c>
    </row>
    <row r="474" spans="1:2">
      <c r="A474" s="29" t="s">
        <v>8489</v>
      </c>
      <c r="B474" s="30">
        <v>1</v>
      </c>
    </row>
    <row r="475" spans="1:2">
      <c r="A475" s="31" t="s">
        <v>41</v>
      </c>
      <c r="B475" s="30">
        <v>1</v>
      </c>
    </row>
    <row r="476" spans="1:2">
      <c r="A476" s="29" t="s">
        <v>2171</v>
      </c>
      <c r="B476" s="30">
        <v>1</v>
      </c>
    </row>
    <row r="477" spans="1:2">
      <c r="A477" s="31" t="s">
        <v>41</v>
      </c>
      <c r="B477" s="30">
        <v>1</v>
      </c>
    </row>
    <row r="478" spans="1:2">
      <c r="A478" s="29" t="s">
        <v>837</v>
      </c>
      <c r="B478" s="30">
        <v>1</v>
      </c>
    </row>
    <row r="479" spans="1:2">
      <c r="A479" s="31" t="s">
        <v>41</v>
      </c>
      <c r="B479" s="30">
        <v>1</v>
      </c>
    </row>
    <row r="480" spans="1:2">
      <c r="A480" s="29" t="s">
        <v>6294</v>
      </c>
      <c r="B480" s="30">
        <v>2</v>
      </c>
    </row>
    <row r="481" spans="1:2">
      <c r="A481" s="31" t="s">
        <v>41</v>
      </c>
      <c r="B481" s="30">
        <v>2</v>
      </c>
    </row>
    <row r="482" spans="1:2">
      <c r="A482" s="29" t="s">
        <v>2204</v>
      </c>
      <c r="B482" s="30">
        <v>1</v>
      </c>
    </row>
    <row r="483" spans="1:2">
      <c r="A483" s="31" t="s">
        <v>51</v>
      </c>
      <c r="B483" s="30">
        <v>1</v>
      </c>
    </row>
    <row r="484" spans="1:2">
      <c r="A484" s="29" t="s">
        <v>7499</v>
      </c>
      <c r="B484" s="30">
        <v>1</v>
      </c>
    </row>
    <row r="485" spans="1:2">
      <c r="A485" s="31" t="s">
        <v>51</v>
      </c>
      <c r="B485" s="30">
        <v>1</v>
      </c>
    </row>
    <row r="486" spans="1:2">
      <c r="A486" s="28" t="s">
        <v>74</v>
      </c>
      <c r="B486" s="30">
        <v>7</v>
      </c>
    </row>
    <row r="487" spans="1:2">
      <c r="A487" s="29" t="s">
        <v>4570</v>
      </c>
      <c r="B487" s="30">
        <v>1</v>
      </c>
    </row>
    <row r="488" spans="1:2">
      <c r="A488" s="31">
        <v>210101</v>
      </c>
      <c r="B488" s="30">
        <v>1</v>
      </c>
    </row>
    <row r="489" spans="1:2">
      <c r="A489" s="29" t="s">
        <v>6119</v>
      </c>
      <c r="B489" s="30">
        <v>1</v>
      </c>
    </row>
    <row r="490" spans="1:2">
      <c r="A490" s="31">
        <v>210101</v>
      </c>
      <c r="B490" s="30">
        <v>1</v>
      </c>
    </row>
    <row r="491" spans="1:2">
      <c r="A491" s="29" t="s">
        <v>8298</v>
      </c>
      <c r="B491" s="30">
        <v>4</v>
      </c>
    </row>
    <row r="492" spans="1:2">
      <c r="A492" s="31">
        <v>210101</v>
      </c>
      <c r="B492" s="30">
        <v>1</v>
      </c>
    </row>
    <row r="493" spans="1:2">
      <c r="A493" s="31">
        <v>210102</v>
      </c>
      <c r="B493" s="30">
        <v>2</v>
      </c>
    </row>
    <row r="494" spans="1:2">
      <c r="A494" s="31">
        <v>210201</v>
      </c>
      <c r="B494" s="30">
        <v>1</v>
      </c>
    </row>
    <row r="495" spans="1:2">
      <c r="A495" s="29" t="s">
        <v>2204</v>
      </c>
      <c r="B495" s="30">
        <v>1</v>
      </c>
    </row>
    <row r="496" spans="1:2">
      <c r="A496" s="31">
        <v>210101</v>
      </c>
      <c r="B496" s="30">
        <v>1</v>
      </c>
    </row>
    <row r="497" spans="1:2">
      <c r="A497" s="28" t="s">
        <v>9</v>
      </c>
      <c r="B497" s="30">
        <v>10</v>
      </c>
    </row>
    <row r="498" spans="1:2">
      <c r="A498" s="29" t="s">
        <v>4843</v>
      </c>
      <c r="B498" s="30">
        <v>3</v>
      </c>
    </row>
    <row r="499" spans="1:2">
      <c r="A499" s="31">
        <v>220201</v>
      </c>
      <c r="B499" s="30">
        <v>3</v>
      </c>
    </row>
    <row r="500" spans="1:2">
      <c r="A500" s="29" t="s">
        <v>4885</v>
      </c>
      <c r="B500" s="30">
        <v>1</v>
      </c>
    </row>
    <row r="501" spans="1:2">
      <c r="A501" s="31">
        <v>220201</v>
      </c>
      <c r="B501" s="30">
        <v>1</v>
      </c>
    </row>
    <row r="502" spans="1:2">
      <c r="A502" s="29" t="s">
        <v>3854</v>
      </c>
      <c r="B502" s="30">
        <v>1</v>
      </c>
    </row>
    <row r="503" spans="1:2">
      <c r="A503" s="31">
        <v>220101</v>
      </c>
      <c r="B503" s="30">
        <v>1</v>
      </c>
    </row>
    <row r="504" spans="1:2">
      <c r="A504" s="29" t="s">
        <v>4914</v>
      </c>
      <c r="B504" s="30">
        <v>4</v>
      </c>
    </row>
    <row r="505" spans="1:2">
      <c r="A505" s="31">
        <v>220201</v>
      </c>
      <c r="B505" s="30">
        <v>4</v>
      </c>
    </row>
    <row r="506" spans="1:2">
      <c r="A506" s="29" t="s">
        <v>4789</v>
      </c>
      <c r="B506" s="30">
        <v>1</v>
      </c>
    </row>
    <row r="507" spans="1:2">
      <c r="A507" s="31">
        <v>220101</v>
      </c>
      <c r="B507" s="30">
        <v>1</v>
      </c>
    </row>
    <row r="508" spans="1:2">
      <c r="A508" s="28" t="s">
        <v>271</v>
      </c>
      <c r="B508" s="30">
        <v>15</v>
      </c>
    </row>
    <row r="509" spans="1:2">
      <c r="A509" s="29" t="s">
        <v>663</v>
      </c>
      <c r="B509" s="30">
        <v>1</v>
      </c>
    </row>
    <row r="510" spans="1:2">
      <c r="A510" s="31">
        <v>230401</v>
      </c>
      <c r="B510" s="30">
        <v>1</v>
      </c>
    </row>
    <row r="511" spans="1:2">
      <c r="A511" s="29" t="s">
        <v>1730</v>
      </c>
      <c r="B511" s="30">
        <v>1</v>
      </c>
    </row>
    <row r="512" spans="1:2">
      <c r="A512" s="31">
        <v>230401</v>
      </c>
      <c r="B512" s="30">
        <v>1</v>
      </c>
    </row>
    <row r="513" spans="1:2">
      <c r="A513" s="29" t="s">
        <v>9992</v>
      </c>
      <c r="B513" s="30">
        <v>1</v>
      </c>
    </row>
    <row r="514" spans="1:2">
      <c r="A514" s="31">
        <v>230501</v>
      </c>
      <c r="B514" s="30">
        <v>1</v>
      </c>
    </row>
    <row r="515" spans="1:2">
      <c r="A515" s="29" t="s">
        <v>8084</v>
      </c>
      <c r="B515" s="30">
        <v>1</v>
      </c>
    </row>
    <row r="516" spans="1:2">
      <c r="A516" s="31">
        <v>230401</v>
      </c>
      <c r="B516" s="30">
        <v>1</v>
      </c>
    </row>
    <row r="517" spans="1:2">
      <c r="A517" s="29" t="s">
        <v>6923</v>
      </c>
      <c r="B517" s="30">
        <v>2</v>
      </c>
    </row>
    <row r="518" spans="1:2">
      <c r="A518" s="31">
        <v>230501</v>
      </c>
      <c r="B518" s="30">
        <v>2</v>
      </c>
    </row>
    <row r="519" spans="1:2">
      <c r="A519" s="29" t="s">
        <v>7703</v>
      </c>
      <c r="B519" s="30">
        <v>1</v>
      </c>
    </row>
    <row r="520" spans="1:2">
      <c r="A520" s="31">
        <v>230401</v>
      </c>
      <c r="B520" s="30">
        <v>1</v>
      </c>
    </row>
    <row r="521" spans="1:2">
      <c r="A521" s="29" t="s">
        <v>10253</v>
      </c>
      <c r="B521" s="30">
        <v>2</v>
      </c>
    </row>
    <row r="522" spans="1:2">
      <c r="A522" s="31">
        <v>230501</v>
      </c>
      <c r="B522" s="30">
        <v>1</v>
      </c>
    </row>
    <row r="523" spans="1:2">
      <c r="A523" s="31">
        <v>230502</v>
      </c>
      <c r="B523" s="30">
        <v>1</v>
      </c>
    </row>
    <row r="524" spans="1:2">
      <c r="A524" s="29" t="s">
        <v>6763</v>
      </c>
      <c r="B524" s="30">
        <v>1</v>
      </c>
    </row>
    <row r="525" spans="1:2">
      <c r="A525" s="31">
        <v>230502</v>
      </c>
      <c r="B525" s="30">
        <v>1</v>
      </c>
    </row>
    <row r="526" spans="1:2">
      <c r="A526" s="29" t="s">
        <v>6294</v>
      </c>
      <c r="B526" s="30">
        <v>2</v>
      </c>
    </row>
    <row r="527" spans="1:2">
      <c r="A527" s="31">
        <v>230301</v>
      </c>
      <c r="B527" s="30">
        <v>1</v>
      </c>
    </row>
    <row r="528" spans="1:2">
      <c r="A528" s="31">
        <v>230401</v>
      </c>
      <c r="B528" s="30">
        <v>1</v>
      </c>
    </row>
    <row r="529" spans="1:2">
      <c r="A529" s="29" t="s">
        <v>6704</v>
      </c>
      <c r="B529" s="30">
        <v>3</v>
      </c>
    </row>
    <row r="530" spans="1:2">
      <c r="A530" s="31">
        <v>230102</v>
      </c>
      <c r="B530" s="30">
        <v>1</v>
      </c>
    </row>
    <row r="531" spans="1:2">
      <c r="A531" s="31">
        <v>230401</v>
      </c>
      <c r="B531" s="30">
        <v>2</v>
      </c>
    </row>
    <row r="532" spans="1:2">
      <c r="A532" s="28" t="s">
        <v>10597</v>
      </c>
      <c r="B532" s="30">
        <v>406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J162"/>
  <sheetViews>
    <sheetView workbookViewId="0">
      <selection activeCell="B3" sqref="B3"/>
    </sheetView>
  </sheetViews>
  <sheetFormatPr defaultRowHeight="14.25"/>
  <cols>
    <col min="1" max="1" width="13.265625" bestFit="1" customWidth="1"/>
    <col min="2" max="2" width="38.06640625" bestFit="1" customWidth="1"/>
  </cols>
  <sheetData>
    <row r="3" spans="1:10">
      <c r="A3" s="27" t="s">
        <v>10596</v>
      </c>
      <c r="B3" t="s">
        <v>10802</v>
      </c>
      <c r="E3" t="s">
        <v>10596</v>
      </c>
      <c r="F3" t="s">
        <v>10793</v>
      </c>
      <c r="I3" t="s">
        <v>10799</v>
      </c>
      <c r="J3" t="s">
        <v>10800</v>
      </c>
    </row>
    <row r="4" spans="1:10">
      <c r="A4" s="28" t="s">
        <v>59</v>
      </c>
      <c r="B4" s="30"/>
      <c r="E4" t="s">
        <v>59</v>
      </c>
      <c r="I4" t="str">
        <f>LEFT(E4,2)</f>
        <v>01</v>
      </c>
    </row>
    <row r="5" spans="1:10">
      <c r="A5" s="29" t="s">
        <v>4010</v>
      </c>
      <c r="B5" s="30">
        <v>4</v>
      </c>
      <c r="E5" t="s">
        <v>4010</v>
      </c>
      <c r="F5">
        <v>4</v>
      </c>
      <c r="I5" t="str">
        <f t="shared" ref="I5:I68" si="0">LEFT(E5,2)</f>
        <v>01</v>
      </c>
      <c r="J5">
        <v>4</v>
      </c>
    </row>
    <row r="6" spans="1:10">
      <c r="A6" s="29" t="s">
        <v>3922</v>
      </c>
      <c r="B6" s="30">
        <v>6</v>
      </c>
      <c r="E6" t="s">
        <v>3922</v>
      </c>
      <c r="F6">
        <v>6</v>
      </c>
      <c r="I6" t="str">
        <f t="shared" si="0"/>
        <v>01</v>
      </c>
      <c r="J6">
        <v>6</v>
      </c>
    </row>
    <row r="7" spans="1:10">
      <c r="A7" s="29" t="s">
        <v>897</v>
      </c>
      <c r="B7" s="30">
        <v>1</v>
      </c>
      <c r="E7" t="s">
        <v>897</v>
      </c>
      <c r="F7">
        <v>1</v>
      </c>
      <c r="I7" t="str">
        <f t="shared" si="0"/>
        <v>01</v>
      </c>
      <c r="J7">
        <v>1</v>
      </c>
    </row>
    <row r="8" spans="1:10">
      <c r="A8" s="29" t="s">
        <v>64</v>
      </c>
      <c r="B8" s="30">
        <v>23</v>
      </c>
      <c r="E8" t="s">
        <v>64</v>
      </c>
      <c r="F8">
        <v>23</v>
      </c>
      <c r="I8" t="str">
        <f t="shared" si="0"/>
        <v>01</v>
      </c>
      <c r="J8">
        <v>23</v>
      </c>
    </row>
    <row r="9" spans="1:10">
      <c r="A9" s="29" t="s">
        <v>60</v>
      </c>
      <c r="B9" s="30">
        <v>21</v>
      </c>
      <c r="E9" t="s">
        <v>60</v>
      </c>
      <c r="F9">
        <v>21</v>
      </c>
      <c r="I9" t="str">
        <f t="shared" si="0"/>
        <v>01</v>
      </c>
      <c r="J9">
        <v>21</v>
      </c>
    </row>
    <row r="10" spans="1:10">
      <c r="A10" s="29" t="s">
        <v>98</v>
      </c>
      <c r="B10" s="30">
        <v>10</v>
      </c>
      <c r="E10" t="s">
        <v>98</v>
      </c>
      <c r="F10">
        <v>10</v>
      </c>
      <c r="I10" t="str">
        <f t="shared" si="0"/>
        <v>01</v>
      </c>
      <c r="J10">
        <v>10</v>
      </c>
    </row>
    <row r="11" spans="1:10">
      <c r="A11" s="29" t="s">
        <v>729</v>
      </c>
      <c r="B11" s="30">
        <v>5</v>
      </c>
      <c r="E11" t="s">
        <v>729</v>
      </c>
      <c r="F11">
        <v>5</v>
      </c>
      <c r="I11" t="str">
        <f t="shared" si="0"/>
        <v>01</v>
      </c>
      <c r="J11">
        <v>5</v>
      </c>
    </row>
    <row r="12" spans="1:10">
      <c r="A12" s="29" t="s">
        <v>2281</v>
      </c>
      <c r="B12" s="30">
        <v>3</v>
      </c>
      <c r="E12" t="s">
        <v>2281</v>
      </c>
      <c r="F12">
        <v>3</v>
      </c>
      <c r="I12" t="str">
        <f t="shared" si="0"/>
        <v>01</v>
      </c>
      <c r="J12">
        <v>3</v>
      </c>
    </row>
    <row r="13" spans="1:10">
      <c r="A13" s="29" t="s">
        <v>678</v>
      </c>
      <c r="B13" s="30">
        <v>2</v>
      </c>
      <c r="E13" t="s">
        <v>678</v>
      </c>
      <c r="F13">
        <v>2</v>
      </c>
      <c r="I13" t="str">
        <f t="shared" si="0"/>
        <v>01</v>
      </c>
      <c r="J13">
        <v>2</v>
      </c>
    </row>
    <row r="14" spans="1:10">
      <c r="A14" s="29" t="s">
        <v>1495</v>
      </c>
      <c r="B14" s="30">
        <v>5</v>
      </c>
      <c r="E14" t="s">
        <v>1495</v>
      </c>
      <c r="F14">
        <v>5</v>
      </c>
      <c r="I14" t="str">
        <f t="shared" si="0"/>
        <v>01</v>
      </c>
      <c r="J14">
        <v>5</v>
      </c>
    </row>
    <row r="15" spans="1:10">
      <c r="A15" s="28" t="s">
        <v>88</v>
      </c>
      <c r="B15" s="30"/>
      <c r="E15" t="s">
        <v>88</v>
      </c>
      <c r="I15" t="str">
        <f t="shared" si="0"/>
        <v>02</v>
      </c>
    </row>
    <row r="16" spans="1:10">
      <c r="A16" s="29" t="s">
        <v>1225</v>
      </c>
      <c r="B16" s="30">
        <v>4</v>
      </c>
      <c r="E16" t="s">
        <v>1225</v>
      </c>
      <c r="F16">
        <v>4</v>
      </c>
      <c r="I16" t="str">
        <f t="shared" si="0"/>
        <v>02</v>
      </c>
      <c r="J16">
        <v>4</v>
      </c>
    </row>
    <row r="17" spans="1:10">
      <c r="A17" s="29" t="s">
        <v>2092</v>
      </c>
      <c r="B17" s="30">
        <v>4</v>
      </c>
      <c r="E17" t="s">
        <v>2092</v>
      </c>
      <c r="F17">
        <v>4</v>
      </c>
      <c r="I17" t="str">
        <f t="shared" si="0"/>
        <v>02</v>
      </c>
      <c r="J17">
        <v>4</v>
      </c>
    </row>
    <row r="18" spans="1:10">
      <c r="A18" s="29" t="s">
        <v>89</v>
      </c>
      <c r="B18" s="30">
        <v>3</v>
      </c>
      <c r="E18" t="s">
        <v>89</v>
      </c>
      <c r="F18">
        <v>3</v>
      </c>
      <c r="I18" t="str">
        <f t="shared" si="0"/>
        <v>02</v>
      </c>
      <c r="J18">
        <v>3</v>
      </c>
    </row>
    <row r="19" spans="1:10">
      <c r="A19" s="29" t="s">
        <v>1133</v>
      </c>
      <c r="B19" s="30">
        <v>6</v>
      </c>
      <c r="E19" t="s">
        <v>1133</v>
      </c>
      <c r="F19">
        <v>6</v>
      </c>
      <c r="I19" t="str">
        <f t="shared" si="0"/>
        <v>02</v>
      </c>
      <c r="J19">
        <v>6</v>
      </c>
    </row>
    <row r="20" spans="1:10">
      <c r="A20" s="29" t="s">
        <v>2245</v>
      </c>
      <c r="B20" s="30">
        <v>2</v>
      </c>
      <c r="E20" t="s">
        <v>2245</v>
      </c>
      <c r="F20">
        <v>2</v>
      </c>
      <c r="I20" t="str">
        <f t="shared" si="0"/>
        <v>02</v>
      </c>
      <c r="J20">
        <v>2</v>
      </c>
    </row>
    <row r="21" spans="1:10">
      <c r="A21" s="28" t="s">
        <v>115</v>
      </c>
      <c r="B21" s="30"/>
      <c r="E21" t="s">
        <v>115</v>
      </c>
      <c r="I21" t="str">
        <f t="shared" si="0"/>
        <v>03</v>
      </c>
    </row>
    <row r="22" spans="1:10">
      <c r="A22" s="29" t="s">
        <v>116</v>
      </c>
      <c r="B22" s="30">
        <v>22</v>
      </c>
      <c r="E22" t="s">
        <v>116</v>
      </c>
      <c r="F22">
        <v>22</v>
      </c>
      <c r="I22" t="str">
        <f t="shared" si="0"/>
        <v>03</v>
      </c>
      <c r="J22">
        <v>22</v>
      </c>
    </row>
    <row r="23" spans="1:10">
      <c r="A23" s="29" t="s">
        <v>405</v>
      </c>
      <c r="B23" s="30">
        <v>31</v>
      </c>
      <c r="E23" t="s">
        <v>405</v>
      </c>
      <c r="F23">
        <v>31</v>
      </c>
      <c r="I23" t="str">
        <f t="shared" si="0"/>
        <v>03</v>
      </c>
      <c r="J23">
        <v>31</v>
      </c>
    </row>
    <row r="24" spans="1:10">
      <c r="A24" s="29" t="s">
        <v>3365</v>
      </c>
      <c r="B24" s="30">
        <v>12</v>
      </c>
      <c r="E24" t="s">
        <v>3365</v>
      </c>
      <c r="F24">
        <v>12</v>
      </c>
      <c r="I24" t="str">
        <f t="shared" si="0"/>
        <v>03</v>
      </c>
      <c r="J24">
        <v>12</v>
      </c>
    </row>
    <row r="25" spans="1:10">
      <c r="A25" s="29" t="s">
        <v>1580</v>
      </c>
      <c r="B25" s="30">
        <v>20</v>
      </c>
      <c r="E25" t="s">
        <v>1580</v>
      </c>
      <c r="F25">
        <v>20</v>
      </c>
      <c r="I25" t="str">
        <f t="shared" si="0"/>
        <v>03</v>
      </c>
      <c r="J25">
        <v>20</v>
      </c>
    </row>
    <row r="26" spans="1:10">
      <c r="A26" s="29" t="s">
        <v>3352</v>
      </c>
      <c r="B26" s="30">
        <v>3</v>
      </c>
      <c r="E26" t="s">
        <v>3352</v>
      </c>
      <c r="F26">
        <v>3</v>
      </c>
      <c r="I26" t="str">
        <f t="shared" si="0"/>
        <v>03</v>
      </c>
      <c r="J26">
        <v>3</v>
      </c>
    </row>
    <row r="27" spans="1:10">
      <c r="A27" s="29" t="s">
        <v>176</v>
      </c>
      <c r="B27" s="30">
        <v>31</v>
      </c>
      <c r="E27" t="s">
        <v>176</v>
      </c>
      <c r="F27">
        <v>31</v>
      </c>
      <c r="I27" t="str">
        <f t="shared" si="0"/>
        <v>03</v>
      </c>
      <c r="J27">
        <v>31</v>
      </c>
    </row>
    <row r="28" spans="1:10">
      <c r="A28" s="29" t="s">
        <v>322</v>
      </c>
      <c r="B28" s="30">
        <v>21</v>
      </c>
      <c r="E28" t="s">
        <v>322</v>
      </c>
      <c r="F28">
        <v>21</v>
      </c>
      <c r="I28" t="str">
        <f t="shared" si="0"/>
        <v>03</v>
      </c>
      <c r="J28">
        <v>21</v>
      </c>
    </row>
    <row r="29" spans="1:10">
      <c r="A29" s="29" t="s">
        <v>702</v>
      </c>
      <c r="B29" s="30">
        <v>12</v>
      </c>
      <c r="E29" t="s">
        <v>702</v>
      </c>
      <c r="F29">
        <v>12</v>
      </c>
      <c r="I29" t="str">
        <f t="shared" si="0"/>
        <v>03</v>
      </c>
      <c r="J29">
        <v>12</v>
      </c>
    </row>
    <row r="30" spans="1:10">
      <c r="A30" s="29" t="s">
        <v>326</v>
      </c>
      <c r="B30" s="30">
        <v>18</v>
      </c>
      <c r="E30" t="s">
        <v>326</v>
      </c>
      <c r="F30">
        <v>18</v>
      </c>
      <c r="I30" t="str">
        <f t="shared" si="0"/>
        <v>03</v>
      </c>
      <c r="J30">
        <v>18</v>
      </c>
    </row>
    <row r="31" spans="1:10">
      <c r="A31" s="29" t="s">
        <v>129</v>
      </c>
      <c r="B31" s="30">
        <v>7</v>
      </c>
      <c r="E31" t="s">
        <v>129</v>
      </c>
      <c r="F31">
        <v>7</v>
      </c>
      <c r="I31" t="str">
        <f t="shared" si="0"/>
        <v>03</v>
      </c>
      <c r="J31">
        <v>7</v>
      </c>
    </row>
    <row r="32" spans="1:10">
      <c r="A32" s="28" t="s">
        <v>124</v>
      </c>
      <c r="B32" s="30"/>
      <c r="E32" t="s">
        <v>124</v>
      </c>
      <c r="I32" t="str">
        <f t="shared" si="0"/>
        <v>04</v>
      </c>
    </row>
    <row r="33" spans="1:10">
      <c r="A33" s="29" t="s">
        <v>767</v>
      </c>
      <c r="B33" s="30">
        <v>9</v>
      </c>
      <c r="E33" t="s">
        <v>767</v>
      </c>
      <c r="F33">
        <v>9</v>
      </c>
      <c r="I33" t="str">
        <f t="shared" si="0"/>
        <v>04</v>
      </c>
      <c r="J33">
        <v>9</v>
      </c>
    </row>
    <row r="34" spans="1:10">
      <c r="A34" s="29" t="s">
        <v>125</v>
      </c>
      <c r="B34" s="30">
        <v>14</v>
      </c>
      <c r="E34" t="s">
        <v>125</v>
      </c>
      <c r="F34">
        <v>14</v>
      </c>
      <c r="I34" t="str">
        <f t="shared" si="0"/>
        <v>04</v>
      </c>
      <c r="J34">
        <v>14</v>
      </c>
    </row>
    <row r="35" spans="1:10">
      <c r="A35" s="29" t="s">
        <v>747</v>
      </c>
      <c r="B35" s="30">
        <v>11</v>
      </c>
      <c r="E35" t="s">
        <v>747</v>
      </c>
      <c r="F35">
        <v>11</v>
      </c>
      <c r="I35" t="str">
        <f t="shared" si="0"/>
        <v>04</v>
      </c>
      <c r="J35">
        <v>11</v>
      </c>
    </row>
    <row r="36" spans="1:10">
      <c r="A36" s="29" t="s">
        <v>1756</v>
      </c>
      <c r="B36" s="30">
        <v>2</v>
      </c>
      <c r="E36" t="s">
        <v>1756</v>
      </c>
      <c r="F36">
        <v>2</v>
      </c>
      <c r="I36" t="str">
        <f t="shared" si="0"/>
        <v>04</v>
      </c>
      <c r="J36">
        <v>2</v>
      </c>
    </row>
    <row r="37" spans="1:10">
      <c r="A37" s="29" t="s">
        <v>1378</v>
      </c>
      <c r="B37" s="30">
        <v>7</v>
      </c>
      <c r="E37" t="s">
        <v>1378</v>
      </c>
      <c r="F37">
        <v>7</v>
      </c>
      <c r="I37" t="str">
        <f t="shared" si="0"/>
        <v>04</v>
      </c>
      <c r="J37">
        <v>7</v>
      </c>
    </row>
    <row r="38" spans="1:10">
      <c r="A38" s="29" t="s">
        <v>208</v>
      </c>
      <c r="B38" s="30">
        <v>6</v>
      </c>
      <c r="E38" t="s">
        <v>208</v>
      </c>
      <c r="F38">
        <v>6</v>
      </c>
      <c r="I38" t="str">
        <f t="shared" si="0"/>
        <v>04</v>
      </c>
      <c r="J38">
        <v>6</v>
      </c>
    </row>
    <row r="39" spans="1:10">
      <c r="A39" s="29" t="s">
        <v>183</v>
      </c>
      <c r="B39" s="30">
        <v>7</v>
      </c>
      <c r="E39" t="s">
        <v>183</v>
      </c>
      <c r="F39">
        <v>7</v>
      </c>
      <c r="I39" t="str">
        <f t="shared" si="0"/>
        <v>04</v>
      </c>
      <c r="J39">
        <v>7</v>
      </c>
    </row>
    <row r="40" spans="1:10">
      <c r="A40" s="29" t="s">
        <v>2232</v>
      </c>
      <c r="B40" s="30">
        <v>1</v>
      </c>
      <c r="E40" t="s">
        <v>2232</v>
      </c>
      <c r="F40">
        <v>1</v>
      </c>
      <c r="I40" t="str">
        <f t="shared" si="0"/>
        <v>04</v>
      </c>
      <c r="J40">
        <v>1</v>
      </c>
    </row>
    <row r="41" spans="1:10">
      <c r="A41" s="28" t="s">
        <v>171</v>
      </c>
      <c r="B41" s="30"/>
      <c r="E41" t="s">
        <v>171</v>
      </c>
      <c r="I41" t="str">
        <f t="shared" si="0"/>
        <v>05</v>
      </c>
    </row>
    <row r="42" spans="1:10">
      <c r="A42" s="29" t="s">
        <v>172</v>
      </c>
      <c r="B42" s="30">
        <v>27</v>
      </c>
      <c r="E42" t="s">
        <v>172</v>
      </c>
      <c r="F42">
        <v>27</v>
      </c>
      <c r="I42" t="str">
        <f t="shared" si="0"/>
        <v>05</v>
      </c>
      <c r="J42">
        <v>27</v>
      </c>
    </row>
    <row r="43" spans="1:10">
      <c r="A43" s="29" t="s">
        <v>351</v>
      </c>
      <c r="B43" s="30">
        <v>19</v>
      </c>
      <c r="E43" t="s">
        <v>351</v>
      </c>
      <c r="F43">
        <v>19</v>
      </c>
      <c r="I43" t="str">
        <f t="shared" si="0"/>
        <v>05</v>
      </c>
      <c r="J43">
        <v>19</v>
      </c>
    </row>
    <row r="44" spans="1:10">
      <c r="A44" s="29" t="s">
        <v>1886</v>
      </c>
      <c r="B44" s="30">
        <v>3</v>
      </c>
      <c r="E44" t="s">
        <v>1886</v>
      </c>
      <c r="F44">
        <v>3</v>
      </c>
      <c r="I44" t="str">
        <f t="shared" si="0"/>
        <v>05</v>
      </c>
      <c r="J44">
        <v>3</v>
      </c>
    </row>
    <row r="45" spans="1:10">
      <c r="A45" s="29" t="s">
        <v>596</v>
      </c>
      <c r="B45" s="30">
        <v>9</v>
      </c>
      <c r="E45" t="s">
        <v>596</v>
      </c>
      <c r="F45">
        <v>9</v>
      </c>
      <c r="I45" t="str">
        <f t="shared" si="0"/>
        <v>05</v>
      </c>
      <c r="J45">
        <v>9</v>
      </c>
    </row>
    <row r="46" spans="1:10">
      <c r="A46" s="29" t="s">
        <v>9303</v>
      </c>
      <c r="B46" s="30">
        <v>2</v>
      </c>
      <c r="E46" t="s">
        <v>9303</v>
      </c>
      <c r="F46">
        <v>2</v>
      </c>
      <c r="I46" t="str">
        <f t="shared" si="0"/>
        <v>05</v>
      </c>
      <c r="J46">
        <v>2</v>
      </c>
    </row>
    <row r="47" spans="1:10">
      <c r="A47" s="29" t="s">
        <v>416</v>
      </c>
      <c r="B47" s="30">
        <v>13</v>
      </c>
      <c r="E47" t="s">
        <v>416</v>
      </c>
      <c r="F47">
        <v>13</v>
      </c>
      <c r="I47" t="str">
        <f t="shared" si="0"/>
        <v>05</v>
      </c>
      <c r="J47">
        <v>13</v>
      </c>
    </row>
    <row r="48" spans="1:10">
      <c r="A48" s="29" t="s">
        <v>5827</v>
      </c>
      <c r="B48" s="30">
        <v>2</v>
      </c>
      <c r="E48" t="s">
        <v>5827</v>
      </c>
      <c r="F48">
        <v>2</v>
      </c>
      <c r="I48" t="str">
        <f t="shared" si="0"/>
        <v>05</v>
      </c>
      <c r="J48">
        <v>2</v>
      </c>
    </row>
    <row r="49" spans="1:10">
      <c r="A49" s="29" t="s">
        <v>1790</v>
      </c>
      <c r="B49" s="30">
        <v>7</v>
      </c>
      <c r="E49" t="s">
        <v>1790</v>
      </c>
      <c r="F49">
        <v>7</v>
      </c>
      <c r="I49" t="str">
        <f t="shared" si="0"/>
        <v>05</v>
      </c>
      <c r="J49">
        <v>7</v>
      </c>
    </row>
    <row r="50" spans="1:10">
      <c r="A50" s="29" t="s">
        <v>6955</v>
      </c>
      <c r="B50" s="30">
        <v>1</v>
      </c>
      <c r="E50" t="s">
        <v>6955</v>
      </c>
      <c r="F50">
        <v>1</v>
      </c>
      <c r="I50" t="str">
        <f t="shared" si="0"/>
        <v>05</v>
      </c>
      <c r="J50">
        <v>1</v>
      </c>
    </row>
    <row r="51" spans="1:10">
      <c r="A51" s="29" t="s">
        <v>1729</v>
      </c>
      <c r="B51" s="30">
        <v>5</v>
      </c>
      <c r="E51" t="s">
        <v>1729</v>
      </c>
      <c r="F51">
        <v>5</v>
      </c>
      <c r="I51" t="str">
        <f t="shared" si="0"/>
        <v>05</v>
      </c>
      <c r="J51">
        <v>5</v>
      </c>
    </row>
    <row r="52" spans="1:10">
      <c r="A52" s="29" t="s">
        <v>1743</v>
      </c>
      <c r="B52" s="30">
        <v>7</v>
      </c>
      <c r="E52" t="s">
        <v>1743</v>
      </c>
      <c r="F52">
        <v>7</v>
      </c>
      <c r="I52" t="str">
        <f t="shared" si="0"/>
        <v>05</v>
      </c>
      <c r="J52">
        <v>7</v>
      </c>
    </row>
    <row r="53" spans="1:10">
      <c r="A53" s="29" t="s">
        <v>794</v>
      </c>
      <c r="B53" s="30">
        <v>9</v>
      </c>
      <c r="E53" t="s">
        <v>794</v>
      </c>
      <c r="F53">
        <v>9</v>
      </c>
      <c r="I53" t="str">
        <f t="shared" si="0"/>
        <v>05</v>
      </c>
      <c r="J53">
        <v>9</v>
      </c>
    </row>
    <row r="54" spans="1:10">
      <c r="A54" s="29" t="s">
        <v>290</v>
      </c>
      <c r="B54" s="30">
        <v>7</v>
      </c>
      <c r="E54" t="s">
        <v>290</v>
      </c>
      <c r="F54">
        <v>7</v>
      </c>
      <c r="I54" t="str">
        <f t="shared" si="0"/>
        <v>05</v>
      </c>
      <c r="J54">
        <v>7</v>
      </c>
    </row>
    <row r="55" spans="1:10">
      <c r="A55" s="28" t="s">
        <v>187</v>
      </c>
      <c r="B55" s="30"/>
      <c r="E55" t="s">
        <v>187</v>
      </c>
      <c r="I55" t="str">
        <f t="shared" si="0"/>
        <v>06</v>
      </c>
    </row>
    <row r="56" spans="1:10">
      <c r="A56" s="29" t="s">
        <v>188</v>
      </c>
      <c r="B56" s="30">
        <v>12</v>
      </c>
      <c r="E56" t="s">
        <v>188</v>
      </c>
      <c r="F56">
        <v>12</v>
      </c>
      <c r="I56" t="str">
        <f t="shared" si="0"/>
        <v>06</v>
      </c>
      <c r="J56">
        <v>12</v>
      </c>
    </row>
    <row r="57" spans="1:10">
      <c r="A57" s="29" t="s">
        <v>1314</v>
      </c>
      <c r="B57" s="30">
        <v>6</v>
      </c>
      <c r="E57" t="s">
        <v>1314</v>
      </c>
      <c r="F57">
        <v>6</v>
      </c>
      <c r="I57" t="str">
        <f t="shared" si="0"/>
        <v>06</v>
      </c>
      <c r="J57">
        <v>6</v>
      </c>
    </row>
    <row r="58" spans="1:10">
      <c r="A58" s="29" t="s">
        <v>751</v>
      </c>
      <c r="B58" s="30">
        <v>5</v>
      </c>
      <c r="E58" t="s">
        <v>751</v>
      </c>
      <c r="F58">
        <v>5</v>
      </c>
      <c r="I58" t="str">
        <f t="shared" si="0"/>
        <v>06</v>
      </c>
      <c r="J58">
        <v>5</v>
      </c>
    </row>
    <row r="59" spans="1:10">
      <c r="A59" s="28" t="s">
        <v>742</v>
      </c>
      <c r="B59" s="30"/>
      <c r="E59" t="s">
        <v>742</v>
      </c>
      <c r="I59" t="str">
        <f t="shared" si="0"/>
        <v>07</v>
      </c>
    </row>
    <row r="60" spans="1:10">
      <c r="A60" s="29" t="s">
        <v>4469</v>
      </c>
      <c r="B60" s="30">
        <v>9</v>
      </c>
      <c r="E60" t="s">
        <v>4469</v>
      </c>
      <c r="F60">
        <v>9</v>
      </c>
      <c r="I60" t="str">
        <f t="shared" si="0"/>
        <v>07</v>
      </c>
      <c r="J60">
        <v>9</v>
      </c>
    </row>
    <row r="61" spans="1:10">
      <c r="A61" s="29" t="s">
        <v>3909</v>
      </c>
      <c r="B61" s="30">
        <v>11</v>
      </c>
      <c r="E61" t="s">
        <v>3909</v>
      </c>
      <c r="F61">
        <v>11</v>
      </c>
      <c r="I61" t="str">
        <f t="shared" si="0"/>
        <v>07</v>
      </c>
      <c r="J61">
        <v>11</v>
      </c>
    </row>
    <row r="62" spans="1:10">
      <c r="A62" s="29" t="s">
        <v>6474</v>
      </c>
      <c r="B62" s="30">
        <v>3</v>
      </c>
      <c r="E62" t="s">
        <v>6474</v>
      </c>
      <c r="F62">
        <v>3</v>
      </c>
      <c r="I62" t="str">
        <f t="shared" si="0"/>
        <v>07</v>
      </c>
      <c r="J62">
        <v>3</v>
      </c>
    </row>
    <row r="63" spans="1:10">
      <c r="A63" s="29" t="s">
        <v>2354</v>
      </c>
      <c r="B63" s="30">
        <v>6</v>
      </c>
      <c r="E63" t="s">
        <v>2354</v>
      </c>
      <c r="F63">
        <v>6</v>
      </c>
      <c r="I63" t="str">
        <f t="shared" si="0"/>
        <v>07</v>
      </c>
      <c r="J63">
        <v>6</v>
      </c>
    </row>
    <row r="64" spans="1:10">
      <c r="A64" s="29" t="s">
        <v>743</v>
      </c>
      <c r="B64" s="30">
        <v>7</v>
      </c>
      <c r="E64" t="s">
        <v>743</v>
      </c>
      <c r="F64">
        <v>7</v>
      </c>
      <c r="I64" t="str">
        <f t="shared" si="0"/>
        <v>07</v>
      </c>
      <c r="J64">
        <v>7</v>
      </c>
    </row>
    <row r="65" spans="1:10">
      <c r="A65" s="29" t="s">
        <v>1011</v>
      </c>
      <c r="B65" s="30">
        <v>2</v>
      </c>
      <c r="E65" t="s">
        <v>1011</v>
      </c>
      <c r="F65">
        <v>2</v>
      </c>
      <c r="I65" t="str">
        <f t="shared" si="0"/>
        <v>07</v>
      </c>
      <c r="J65">
        <v>2</v>
      </c>
    </row>
    <row r="66" spans="1:10">
      <c r="A66" s="29" t="s">
        <v>1059</v>
      </c>
      <c r="B66" s="30">
        <v>5</v>
      </c>
      <c r="E66" t="s">
        <v>1059</v>
      </c>
      <c r="F66">
        <v>5</v>
      </c>
      <c r="I66" t="str">
        <f t="shared" si="0"/>
        <v>07</v>
      </c>
      <c r="J66">
        <v>5</v>
      </c>
    </row>
    <row r="67" spans="1:10">
      <c r="A67" s="29" t="s">
        <v>1019</v>
      </c>
      <c r="B67" s="30">
        <v>6</v>
      </c>
      <c r="E67" t="s">
        <v>1019</v>
      </c>
      <c r="F67">
        <v>6</v>
      </c>
      <c r="I67" t="str">
        <f t="shared" si="0"/>
        <v>07</v>
      </c>
      <c r="J67">
        <v>6</v>
      </c>
    </row>
    <row r="68" spans="1:10">
      <c r="A68" s="29" t="s">
        <v>6198</v>
      </c>
      <c r="B68" s="30">
        <v>2</v>
      </c>
      <c r="E68" t="s">
        <v>6198</v>
      </c>
      <c r="F68">
        <v>2</v>
      </c>
      <c r="I68" t="str">
        <f t="shared" si="0"/>
        <v>07</v>
      </c>
      <c r="J68">
        <v>2</v>
      </c>
    </row>
    <row r="69" spans="1:10">
      <c r="A69" s="29" t="s">
        <v>2181</v>
      </c>
      <c r="B69" s="30">
        <v>4</v>
      </c>
      <c r="E69" t="s">
        <v>2181</v>
      </c>
      <c r="F69">
        <v>4</v>
      </c>
      <c r="I69" t="str">
        <f t="shared" ref="I69:I132" si="1">LEFT(E69,2)</f>
        <v>07</v>
      </c>
      <c r="J69">
        <v>4</v>
      </c>
    </row>
    <row r="70" spans="1:10">
      <c r="A70" s="28" t="s">
        <v>225</v>
      </c>
      <c r="B70" s="30"/>
      <c r="E70" t="s">
        <v>225</v>
      </c>
      <c r="I70" t="str">
        <f t="shared" si="1"/>
        <v>08</v>
      </c>
    </row>
    <row r="71" spans="1:10">
      <c r="A71" s="29" t="s">
        <v>226</v>
      </c>
      <c r="B71" s="30">
        <v>23</v>
      </c>
      <c r="E71" t="s">
        <v>226</v>
      </c>
      <c r="F71">
        <v>23</v>
      </c>
      <c r="I71" t="str">
        <f t="shared" si="1"/>
        <v>08</v>
      </c>
      <c r="J71">
        <v>23</v>
      </c>
    </row>
    <row r="72" spans="1:10">
      <c r="A72" s="29" t="s">
        <v>388</v>
      </c>
      <c r="B72" s="30">
        <v>9</v>
      </c>
      <c r="E72" t="s">
        <v>388</v>
      </c>
      <c r="F72">
        <v>9</v>
      </c>
      <c r="I72" t="str">
        <f t="shared" si="1"/>
        <v>08</v>
      </c>
      <c r="J72">
        <v>9</v>
      </c>
    </row>
    <row r="73" spans="1:10">
      <c r="A73" s="29" t="s">
        <v>9747</v>
      </c>
      <c r="B73" s="30">
        <v>2</v>
      </c>
      <c r="E73" t="s">
        <v>9747</v>
      </c>
      <c r="F73">
        <v>2</v>
      </c>
      <c r="I73" t="str">
        <f t="shared" si="1"/>
        <v>08</v>
      </c>
      <c r="J73">
        <v>2</v>
      </c>
    </row>
    <row r="74" spans="1:10">
      <c r="A74" s="29" t="s">
        <v>6784</v>
      </c>
      <c r="B74" s="30">
        <v>2</v>
      </c>
      <c r="E74" t="s">
        <v>6784</v>
      </c>
      <c r="F74">
        <v>2</v>
      </c>
      <c r="I74" t="str">
        <f t="shared" si="1"/>
        <v>08</v>
      </c>
      <c r="J74">
        <v>2</v>
      </c>
    </row>
    <row r="75" spans="1:10">
      <c r="A75" s="29" t="s">
        <v>3892</v>
      </c>
      <c r="B75" s="30">
        <v>3</v>
      </c>
      <c r="E75" t="s">
        <v>3892</v>
      </c>
      <c r="F75">
        <v>3</v>
      </c>
      <c r="I75" t="str">
        <f t="shared" si="1"/>
        <v>08</v>
      </c>
      <c r="J75">
        <v>3</v>
      </c>
    </row>
    <row r="76" spans="1:10">
      <c r="A76" s="29" t="s">
        <v>464</v>
      </c>
      <c r="B76" s="30">
        <v>6</v>
      </c>
      <c r="E76" t="s">
        <v>464</v>
      </c>
      <c r="F76">
        <v>6</v>
      </c>
      <c r="I76" t="str">
        <f t="shared" si="1"/>
        <v>08</v>
      </c>
      <c r="J76">
        <v>6</v>
      </c>
    </row>
    <row r="77" spans="1:10">
      <c r="A77" s="29" t="s">
        <v>1120</v>
      </c>
      <c r="B77" s="30">
        <v>8</v>
      </c>
      <c r="E77" t="s">
        <v>1120</v>
      </c>
      <c r="F77">
        <v>8</v>
      </c>
      <c r="I77" t="str">
        <f t="shared" si="1"/>
        <v>08</v>
      </c>
      <c r="J77">
        <v>8</v>
      </c>
    </row>
    <row r="78" spans="1:10">
      <c r="A78" s="29" t="s">
        <v>1145</v>
      </c>
      <c r="B78" s="30">
        <v>6</v>
      </c>
      <c r="E78" t="s">
        <v>1145</v>
      </c>
      <c r="F78">
        <v>6</v>
      </c>
      <c r="I78" t="str">
        <f t="shared" si="1"/>
        <v>08</v>
      </c>
      <c r="J78">
        <v>6</v>
      </c>
    </row>
    <row r="79" spans="1:10">
      <c r="A79" s="28" t="s">
        <v>306</v>
      </c>
      <c r="B79" s="30"/>
      <c r="E79" t="s">
        <v>306</v>
      </c>
      <c r="I79" t="str">
        <f t="shared" si="1"/>
        <v>09</v>
      </c>
    </row>
    <row r="80" spans="1:10">
      <c r="A80" s="29" t="s">
        <v>784</v>
      </c>
      <c r="B80" s="30">
        <v>11</v>
      </c>
      <c r="E80" t="s">
        <v>784</v>
      </c>
      <c r="F80">
        <v>11</v>
      </c>
      <c r="I80" t="str">
        <f t="shared" si="1"/>
        <v>09</v>
      </c>
      <c r="J80">
        <v>11</v>
      </c>
    </row>
    <row r="81" spans="1:10">
      <c r="A81" s="29" t="s">
        <v>307</v>
      </c>
      <c r="B81" s="30">
        <v>11</v>
      </c>
      <c r="E81" t="s">
        <v>307</v>
      </c>
      <c r="F81">
        <v>11</v>
      </c>
      <c r="I81" t="str">
        <f t="shared" si="1"/>
        <v>09</v>
      </c>
      <c r="J81">
        <v>11</v>
      </c>
    </row>
    <row r="82" spans="1:10">
      <c r="A82" s="29" t="s">
        <v>695</v>
      </c>
      <c r="B82" s="30">
        <v>4</v>
      </c>
      <c r="E82" t="s">
        <v>695</v>
      </c>
      <c r="F82">
        <v>4</v>
      </c>
      <c r="I82" t="str">
        <f t="shared" si="1"/>
        <v>09</v>
      </c>
      <c r="J82">
        <v>4</v>
      </c>
    </row>
    <row r="83" spans="1:10">
      <c r="A83" s="29" t="s">
        <v>8478</v>
      </c>
      <c r="B83" s="30">
        <v>1</v>
      </c>
      <c r="E83" t="s">
        <v>8478</v>
      </c>
      <c r="F83">
        <v>1</v>
      </c>
      <c r="I83" t="str">
        <f t="shared" si="1"/>
        <v>09</v>
      </c>
      <c r="J83">
        <v>1</v>
      </c>
    </row>
    <row r="84" spans="1:10">
      <c r="A84" s="29" t="s">
        <v>626</v>
      </c>
      <c r="B84" s="30">
        <v>3</v>
      </c>
      <c r="E84" t="s">
        <v>626</v>
      </c>
      <c r="F84">
        <v>3</v>
      </c>
      <c r="I84" t="str">
        <f t="shared" si="1"/>
        <v>09</v>
      </c>
      <c r="J84">
        <v>3</v>
      </c>
    </row>
    <row r="85" spans="1:10">
      <c r="A85" s="29" t="s">
        <v>4427</v>
      </c>
      <c r="B85" s="30">
        <v>4</v>
      </c>
      <c r="E85" t="s">
        <v>4427</v>
      </c>
      <c r="F85">
        <v>4</v>
      </c>
      <c r="I85" t="str">
        <f t="shared" si="1"/>
        <v>09</v>
      </c>
      <c r="J85">
        <v>4</v>
      </c>
    </row>
    <row r="86" spans="1:10">
      <c r="A86" s="29" t="s">
        <v>4673</v>
      </c>
      <c r="B86" s="30">
        <v>3</v>
      </c>
      <c r="E86" t="s">
        <v>4673</v>
      </c>
      <c r="F86">
        <v>3</v>
      </c>
      <c r="I86" t="str">
        <f t="shared" si="1"/>
        <v>09</v>
      </c>
      <c r="J86">
        <v>3</v>
      </c>
    </row>
    <row r="87" spans="1:10">
      <c r="A87" s="28" t="s">
        <v>237</v>
      </c>
      <c r="B87" s="30"/>
      <c r="E87" t="s">
        <v>237</v>
      </c>
      <c r="I87" t="str">
        <f t="shared" si="1"/>
        <v>10</v>
      </c>
    </row>
    <row r="88" spans="1:10">
      <c r="A88" s="29" t="s">
        <v>238</v>
      </c>
      <c r="B88" s="30">
        <v>16</v>
      </c>
      <c r="E88" t="s">
        <v>238</v>
      </c>
      <c r="F88">
        <v>16</v>
      </c>
      <c r="I88" t="str">
        <f t="shared" si="1"/>
        <v>10</v>
      </c>
      <c r="J88">
        <v>16</v>
      </c>
    </row>
    <row r="89" spans="1:10">
      <c r="A89" s="29" t="s">
        <v>1906</v>
      </c>
      <c r="B89" s="30">
        <v>6</v>
      </c>
      <c r="E89" t="s">
        <v>1906</v>
      </c>
      <c r="F89">
        <v>6</v>
      </c>
      <c r="I89" t="str">
        <f t="shared" si="1"/>
        <v>10</v>
      </c>
      <c r="J89">
        <v>6</v>
      </c>
    </row>
    <row r="90" spans="1:10">
      <c r="A90" s="28" t="s">
        <v>192</v>
      </c>
      <c r="B90" s="30"/>
      <c r="E90" t="s">
        <v>192</v>
      </c>
      <c r="I90" t="str">
        <f t="shared" si="1"/>
        <v>11</v>
      </c>
    </row>
    <row r="91" spans="1:10">
      <c r="A91" s="29" t="s">
        <v>4581</v>
      </c>
      <c r="B91" s="30">
        <v>7</v>
      </c>
      <c r="E91" t="s">
        <v>4581</v>
      </c>
      <c r="F91">
        <v>7</v>
      </c>
      <c r="I91" t="str">
        <f t="shared" si="1"/>
        <v>11</v>
      </c>
      <c r="J91">
        <v>7</v>
      </c>
    </row>
    <row r="92" spans="1:10">
      <c r="A92" s="29" t="s">
        <v>486</v>
      </c>
      <c r="B92" s="30">
        <v>12</v>
      </c>
      <c r="E92" t="s">
        <v>486</v>
      </c>
      <c r="F92">
        <v>12</v>
      </c>
      <c r="I92" t="str">
        <f t="shared" si="1"/>
        <v>11</v>
      </c>
      <c r="J92">
        <v>12</v>
      </c>
    </row>
    <row r="93" spans="1:10">
      <c r="A93" s="29" t="s">
        <v>193</v>
      </c>
      <c r="B93" s="30">
        <v>28</v>
      </c>
      <c r="E93" t="s">
        <v>193</v>
      </c>
      <c r="F93">
        <v>28</v>
      </c>
      <c r="I93" t="str">
        <f t="shared" si="1"/>
        <v>11</v>
      </c>
      <c r="J93">
        <v>28</v>
      </c>
    </row>
    <row r="94" spans="1:10">
      <c r="A94" s="29" t="s">
        <v>258</v>
      </c>
      <c r="B94" s="30">
        <v>33</v>
      </c>
      <c r="E94" t="s">
        <v>258</v>
      </c>
      <c r="F94">
        <v>33</v>
      </c>
      <c r="I94" t="str">
        <f t="shared" si="1"/>
        <v>11</v>
      </c>
      <c r="J94">
        <v>33</v>
      </c>
    </row>
    <row r="95" spans="1:10">
      <c r="A95" s="29" t="s">
        <v>5388</v>
      </c>
      <c r="B95" s="30">
        <v>5</v>
      </c>
      <c r="E95" t="s">
        <v>5388</v>
      </c>
      <c r="F95">
        <v>5</v>
      </c>
      <c r="I95" t="str">
        <f t="shared" si="1"/>
        <v>11</v>
      </c>
      <c r="J95">
        <v>5</v>
      </c>
    </row>
    <row r="96" spans="1:10">
      <c r="A96" s="29" t="s">
        <v>262</v>
      </c>
      <c r="B96" s="30">
        <v>22</v>
      </c>
      <c r="E96" t="s">
        <v>262</v>
      </c>
      <c r="F96">
        <v>22</v>
      </c>
      <c r="I96" t="str">
        <f t="shared" si="1"/>
        <v>11</v>
      </c>
      <c r="J96">
        <v>22</v>
      </c>
    </row>
    <row r="97" spans="1:10">
      <c r="A97" s="28" t="s">
        <v>200</v>
      </c>
      <c r="B97" s="30"/>
      <c r="E97" t="s">
        <v>200</v>
      </c>
      <c r="I97" t="str">
        <f t="shared" si="1"/>
        <v>12</v>
      </c>
    </row>
    <row r="98" spans="1:10">
      <c r="A98" s="29" t="s">
        <v>230</v>
      </c>
      <c r="B98" s="30">
        <v>43</v>
      </c>
      <c r="E98" t="s">
        <v>230</v>
      </c>
      <c r="F98">
        <v>43</v>
      </c>
      <c r="I98" t="str">
        <f t="shared" si="1"/>
        <v>12</v>
      </c>
      <c r="J98">
        <v>43</v>
      </c>
    </row>
    <row r="99" spans="1:10">
      <c r="A99" s="29" t="s">
        <v>201</v>
      </c>
      <c r="B99" s="30">
        <v>14</v>
      </c>
      <c r="E99" t="s">
        <v>201</v>
      </c>
      <c r="F99">
        <v>14</v>
      </c>
      <c r="I99" t="str">
        <f t="shared" si="1"/>
        <v>12</v>
      </c>
      <c r="J99">
        <v>14</v>
      </c>
    </row>
    <row r="100" spans="1:10">
      <c r="A100" s="28" t="s">
        <v>314</v>
      </c>
      <c r="B100" s="30"/>
      <c r="E100" t="s">
        <v>314</v>
      </c>
      <c r="I100" t="str">
        <f t="shared" si="1"/>
        <v>13</v>
      </c>
    </row>
    <row r="101" spans="1:10">
      <c r="A101" s="29" t="s">
        <v>315</v>
      </c>
      <c r="B101" s="30">
        <v>23</v>
      </c>
      <c r="E101" t="s">
        <v>315</v>
      </c>
      <c r="F101">
        <v>23</v>
      </c>
      <c r="I101" t="str">
        <f t="shared" si="1"/>
        <v>13</v>
      </c>
      <c r="J101">
        <v>23</v>
      </c>
    </row>
    <row r="102" spans="1:10">
      <c r="A102" s="29" t="s">
        <v>412</v>
      </c>
      <c r="B102" s="30">
        <v>12</v>
      </c>
      <c r="E102" t="s">
        <v>412</v>
      </c>
      <c r="F102">
        <v>12</v>
      </c>
      <c r="I102" t="str">
        <f t="shared" si="1"/>
        <v>13</v>
      </c>
      <c r="J102">
        <v>12</v>
      </c>
    </row>
    <row r="103" spans="1:10">
      <c r="A103" s="29" t="s">
        <v>5540</v>
      </c>
      <c r="B103" s="30">
        <v>16</v>
      </c>
      <c r="E103" t="s">
        <v>5540</v>
      </c>
      <c r="F103">
        <v>16</v>
      </c>
      <c r="I103" t="str">
        <f t="shared" si="1"/>
        <v>13</v>
      </c>
      <c r="J103">
        <v>16</v>
      </c>
    </row>
    <row r="104" spans="1:10">
      <c r="A104" s="29" t="s">
        <v>5893</v>
      </c>
      <c r="B104" s="30">
        <v>3</v>
      </c>
      <c r="E104" t="s">
        <v>5893</v>
      </c>
      <c r="F104">
        <v>3</v>
      </c>
      <c r="I104" t="str">
        <f t="shared" si="1"/>
        <v>13</v>
      </c>
      <c r="J104">
        <v>3</v>
      </c>
    </row>
    <row r="105" spans="1:10">
      <c r="A105" s="29" t="s">
        <v>5678</v>
      </c>
      <c r="B105" s="30">
        <v>6</v>
      </c>
      <c r="E105" t="s">
        <v>5678</v>
      </c>
      <c r="F105">
        <v>6</v>
      </c>
      <c r="I105" t="str">
        <f t="shared" si="1"/>
        <v>13</v>
      </c>
      <c r="J105">
        <v>6</v>
      </c>
    </row>
    <row r="106" spans="1:10">
      <c r="A106" s="28" t="s">
        <v>1738</v>
      </c>
      <c r="B106" s="30"/>
      <c r="E106" t="s">
        <v>1738</v>
      </c>
      <c r="I106" t="str">
        <f t="shared" si="1"/>
        <v>14</v>
      </c>
    </row>
    <row r="107" spans="1:10">
      <c r="A107" s="29" t="s">
        <v>1827</v>
      </c>
      <c r="B107" s="30">
        <v>8</v>
      </c>
      <c r="E107" t="s">
        <v>1827</v>
      </c>
      <c r="F107">
        <v>8</v>
      </c>
      <c r="I107" t="str">
        <f t="shared" si="1"/>
        <v>14</v>
      </c>
      <c r="J107">
        <v>8</v>
      </c>
    </row>
    <row r="108" spans="1:10">
      <c r="A108" s="29" t="s">
        <v>1739</v>
      </c>
      <c r="B108" s="30">
        <v>3</v>
      </c>
      <c r="E108" t="s">
        <v>1739</v>
      </c>
      <c r="F108">
        <v>3</v>
      </c>
      <c r="I108" t="str">
        <f t="shared" si="1"/>
        <v>14</v>
      </c>
      <c r="J108">
        <v>3</v>
      </c>
    </row>
    <row r="109" spans="1:10">
      <c r="A109" s="29" t="s">
        <v>1812</v>
      </c>
      <c r="B109" s="30">
        <v>6</v>
      </c>
      <c r="E109" t="s">
        <v>1812</v>
      </c>
      <c r="F109">
        <v>6</v>
      </c>
      <c r="I109" t="str">
        <f t="shared" si="1"/>
        <v>14</v>
      </c>
      <c r="J109">
        <v>6</v>
      </c>
    </row>
    <row r="110" spans="1:10">
      <c r="A110" s="28" t="s">
        <v>166</v>
      </c>
      <c r="B110" s="30"/>
      <c r="E110" t="s">
        <v>166</v>
      </c>
      <c r="I110" t="str">
        <f t="shared" si="1"/>
        <v>15</v>
      </c>
    </row>
    <row r="111" spans="1:10">
      <c r="A111" s="29" t="s">
        <v>635</v>
      </c>
      <c r="B111" s="30">
        <v>20</v>
      </c>
      <c r="E111" t="s">
        <v>635</v>
      </c>
      <c r="F111">
        <v>20</v>
      </c>
      <c r="I111" t="str">
        <f t="shared" si="1"/>
        <v>15</v>
      </c>
      <c r="J111">
        <v>20</v>
      </c>
    </row>
    <row r="112" spans="1:10">
      <c r="A112" s="29" t="s">
        <v>280</v>
      </c>
      <c r="B112" s="30">
        <v>10</v>
      </c>
      <c r="E112" t="s">
        <v>280</v>
      </c>
      <c r="F112">
        <v>10</v>
      </c>
      <c r="I112" t="str">
        <f t="shared" si="1"/>
        <v>15</v>
      </c>
      <c r="J112">
        <v>10</v>
      </c>
    </row>
    <row r="113" spans="1:10">
      <c r="A113" s="29" t="s">
        <v>167</v>
      </c>
      <c r="B113" s="30">
        <v>11</v>
      </c>
      <c r="E113" t="s">
        <v>167</v>
      </c>
      <c r="F113">
        <v>11</v>
      </c>
      <c r="I113" t="str">
        <f t="shared" si="1"/>
        <v>15</v>
      </c>
      <c r="J113">
        <v>11</v>
      </c>
    </row>
    <row r="114" spans="1:10">
      <c r="A114" s="28" t="s">
        <v>161</v>
      </c>
      <c r="B114" s="30"/>
      <c r="E114" t="s">
        <v>161</v>
      </c>
      <c r="I114" t="str">
        <f t="shared" si="1"/>
        <v>16</v>
      </c>
    </row>
    <row r="115" spans="1:10">
      <c r="A115" s="29" t="s">
        <v>162</v>
      </c>
      <c r="B115" s="30">
        <v>32</v>
      </c>
      <c r="E115" t="s">
        <v>162</v>
      </c>
      <c r="F115">
        <v>32</v>
      </c>
      <c r="I115" t="str">
        <f t="shared" si="1"/>
        <v>16</v>
      </c>
      <c r="J115">
        <v>32</v>
      </c>
    </row>
    <row r="116" spans="1:10">
      <c r="A116" s="29" t="s">
        <v>401</v>
      </c>
      <c r="B116" s="30">
        <v>21</v>
      </c>
      <c r="E116" t="s">
        <v>401</v>
      </c>
      <c r="F116">
        <v>21</v>
      </c>
      <c r="I116" t="str">
        <f t="shared" si="1"/>
        <v>16</v>
      </c>
      <c r="J116">
        <v>21</v>
      </c>
    </row>
    <row r="117" spans="1:10">
      <c r="A117" s="29" t="s">
        <v>1863</v>
      </c>
      <c r="B117" s="30">
        <v>10</v>
      </c>
      <c r="E117" t="s">
        <v>1863</v>
      </c>
      <c r="F117">
        <v>10</v>
      </c>
      <c r="I117" t="str">
        <f t="shared" si="1"/>
        <v>16</v>
      </c>
      <c r="J117">
        <v>10</v>
      </c>
    </row>
    <row r="118" spans="1:10">
      <c r="A118" s="28" t="s">
        <v>143</v>
      </c>
      <c r="B118" s="30"/>
      <c r="E118" t="s">
        <v>143</v>
      </c>
      <c r="I118" t="str">
        <f t="shared" si="1"/>
        <v>17</v>
      </c>
    </row>
    <row r="119" spans="1:10">
      <c r="A119" s="29" t="s">
        <v>248</v>
      </c>
      <c r="B119" s="30">
        <v>16</v>
      </c>
      <c r="E119" t="s">
        <v>248</v>
      </c>
      <c r="F119">
        <v>16</v>
      </c>
      <c r="I119" t="str">
        <f t="shared" si="1"/>
        <v>17</v>
      </c>
      <c r="J119">
        <v>16</v>
      </c>
    </row>
    <row r="120" spans="1:10">
      <c r="A120" s="29" t="s">
        <v>144</v>
      </c>
      <c r="B120" s="30">
        <v>10</v>
      </c>
      <c r="E120" t="s">
        <v>144</v>
      </c>
      <c r="F120">
        <v>10</v>
      </c>
      <c r="I120" t="str">
        <f t="shared" si="1"/>
        <v>17</v>
      </c>
      <c r="J120">
        <v>10</v>
      </c>
    </row>
    <row r="121" spans="1:10">
      <c r="A121" s="28" t="s">
        <v>333</v>
      </c>
      <c r="B121" s="30"/>
      <c r="E121" t="s">
        <v>333</v>
      </c>
      <c r="I121" t="str">
        <f t="shared" si="1"/>
        <v>18</v>
      </c>
    </row>
    <row r="122" spans="1:10">
      <c r="A122" s="29" t="s">
        <v>706</v>
      </c>
      <c r="B122" s="30">
        <v>17</v>
      </c>
      <c r="E122" t="s">
        <v>706</v>
      </c>
      <c r="F122">
        <v>17</v>
      </c>
      <c r="I122" t="str">
        <f t="shared" si="1"/>
        <v>18</v>
      </c>
      <c r="J122">
        <v>17</v>
      </c>
    </row>
    <row r="123" spans="1:10">
      <c r="A123" s="29" t="s">
        <v>2470</v>
      </c>
      <c r="B123" s="30">
        <v>12</v>
      </c>
      <c r="E123" t="s">
        <v>2470</v>
      </c>
      <c r="F123">
        <v>12</v>
      </c>
      <c r="I123" t="str">
        <f t="shared" si="1"/>
        <v>18</v>
      </c>
      <c r="J123">
        <v>12</v>
      </c>
    </row>
    <row r="124" spans="1:10">
      <c r="A124" s="29" t="s">
        <v>2203</v>
      </c>
      <c r="B124" s="30">
        <v>9</v>
      </c>
      <c r="E124" t="s">
        <v>2203</v>
      </c>
      <c r="F124">
        <v>9</v>
      </c>
      <c r="I124" t="str">
        <f t="shared" si="1"/>
        <v>18</v>
      </c>
      <c r="J124">
        <v>9</v>
      </c>
    </row>
    <row r="125" spans="1:10">
      <c r="A125" s="29" t="s">
        <v>716</v>
      </c>
      <c r="B125" s="30">
        <v>9</v>
      </c>
      <c r="E125" t="s">
        <v>716</v>
      </c>
      <c r="F125">
        <v>9</v>
      </c>
      <c r="I125" t="str">
        <f t="shared" si="1"/>
        <v>18</v>
      </c>
      <c r="J125">
        <v>9</v>
      </c>
    </row>
    <row r="126" spans="1:10">
      <c r="A126" s="29" t="s">
        <v>2514</v>
      </c>
      <c r="B126" s="30">
        <v>2</v>
      </c>
      <c r="E126" t="s">
        <v>2514</v>
      </c>
      <c r="F126">
        <v>2</v>
      </c>
      <c r="I126" t="str">
        <f t="shared" si="1"/>
        <v>18</v>
      </c>
      <c r="J126">
        <v>2</v>
      </c>
    </row>
    <row r="127" spans="1:10">
      <c r="A127" s="29" t="s">
        <v>2518</v>
      </c>
      <c r="B127" s="30">
        <v>4</v>
      </c>
      <c r="E127" t="s">
        <v>2518</v>
      </c>
      <c r="F127">
        <v>4</v>
      </c>
      <c r="I127" t="str">
        <f t="shared" si="1"/>
        <v>18</v>
      </c>
      <c r="J127">
        <v>4</v>
      </c>
    </row>
    <row r="128" spans="1:10">
      <c r="A128" s="29" t="s">
        <v>777</v>
      </c>
      <c r="B128" s="30">
        <v>13</v>
      </c>
      <c r="E128" t="s">
        <v>777</v>
      </c>
      <c r="F128">
        <v>13</v>
      </c>
      <c r="I128" t="str">
        <f t="shared" si="1"/>
        <v>18</v>
      </c>
      <c r="J128">
        <v>13</v>
      </c>
    </row>
    <row r="129" spans="1:10">
      <c r="A129" s="29" t="s">
        <v>334</v>
      </c>
      <c r="B129" s="30">
        <v>7</v>
      </c>
      <c r="E129" t="s">
        <v>334</v>
      </c>
      <c r="F129">
        <v>7</v>
      </c>
      <c r="I129" t="str">
        <f t="shared" si="1"/>
        <v>18</v>
      </c>
      <c r="J129">
        <v>7</v>
      </c>
    </row>
    <row r="130" spans="1:10">
      <c r="A130" s="28" t="s">
        <v>1816</v>
      </c>
      <c r="B130" s="30"/>
      <c r="E130" t="s">
        <v>1816</v>
      </c>
      <c r="I130" t="str">
        <f t="shared" si="1"/>
        <v>19</v>
      </c>
    </row>
    <row r="131" spans="1:10">
      <c r="A131" s="29" t="s">
        <v>2671</v>
      </c>
      <c r="B131" s="30">
        <v>4</v>
      </c>
      <c r="E131" t="s">
        <v>2671</v>
      </c>
      <c r="F131">
        <v>4</v>
      </c>
      <c r="I131" t="str">
        <f t="shared" si="1"/>
        <v>19</v>
      </c>
      <c r="J131">
        <v>4</v>
      </c>
    </row>
    <row r="132" spans="1:10">
      <c r="A132" s="29" t="s">
        <v>2612</v>
      </c>
      <c r="B132" s="30">
        <v>9</v>
      </c>
      <c r="E132" t="s">
        <v>2612</v>
      </c>
      <c r="F132">
        <v>9</v>
      </c>
      <c r="I132" t="str">
        <f t="shared" si="1"/>
        <v>19</v>
      </c>
      <c r="J132">
        <v>9</v>
      </c>
    </row>
    <row r="133" spans="1:10">
      <c r="A133" s="29" t="s">
        <v>2656</v>
      </c>
      <c r="B133" s="30">
        <v>4</v>
      </c>
      <c r="E133" t="s">
        <v>2656</v>
      </c>
      <c r="F133">
        <v>4</v>
      </c>
      <c r="I133" t="str">
        <f t="shared" ref="I133:I161" si="2">LEFT(E133,2)</f>
        <v>19</v>
      </c>
      <c r="J133">
        <v>4</v>
      </c>
    </row>
    <row r="134" spans="1:10">
      <c r="A134" s="29" t="s">
        <v>4738</v>
      </c>
      <c r="B134" s="30">
        <v>2</v>
      </c>
      <c r="E134" t="s">
        <v>4738</v>
      </c>
      <c r="F134">
        <v>2</v>
      </c>
      <c r="I134" t="str">
        <f t="shared" si="2"/>
        <v>19</v>
      </c>
      <c r="J134">
        <v>2</v>
      </c>
    </row>
    <row r="135" spans="1:10">
      <c r="A135" s="29" t="s">
        <v>2645</v>
      </c>
      <c r="B135" s="30">
        <v>3</v>
      </c>
      <c r="E135" t="s">
        <v>2645</v>
      </c>
      <c r="F135">
        <v>3</v>
      </c>
      <c r="I135" t="str">
        <f t="shared" si="2"/>
        <v>19</v>
      </c>
      <c r="J135">
        <v>3</v>
      </c>
    </row>
    <row r="136" spans="1:10">
      <c r="A136" s="29" t="s">
        <v>2859</v>
      </c>
      <c r="B136" s="30">
        <v>2</v>
      </c>
      <c r="E136" t="s">
        <v>2859</v>
      </c>
      <c r="F136">
        <v>2</v>
      </c>
      <c r="I136" t="str">
        <f t="shared" si="2"/>
        <v>19</v>
      </c>
      <c r="J136">
        <v>2</v>
      </c>
    </row>
    <row r="137" spans="1:10">
      <c r="A137" s="29" t="s">
        <v>1817</v>
      </c>
      <c r="B137" s="30">
        <v>3</v>
      </c>
      <c r="E137" t="s">
        <v>1817</v>
      </c>
      <c r="F137">
        <v>3</v>
      </c>
      <c r="I137" t="str">
        <f t="shared" si="2"/>
        <v>19</v>
      </c>
      <c r="J137">
        <v>3</v>
      </c>
    </row>
    <row r="138" spans="1:10">
      <c r="A138" s="28" t="s">
        <v>40</v>
      </c>
      <c r="B138" s="30"/>
      <c r="E138" t="s">
        <v>40</v>
      </c>
      <c r="I138" t="str">
        <f t="shared" si="2"/>
        <v>20</v>
      </c>
    </row>
    <row r="139" spans="1:10">
      <c r="A139" s="29" t="s">
        <v>41</v>
      </c>
      <c r="B139" s="30">
        <v>32</v>
      </c>
      <c r="E139" t="s">
        <v>41</v>
      </c>
      <c r="F139">
        <v>32</v>
      </c>
      <c r="I139" t="str">
        <f t="shared" si="2"/>
        <v>20</v>
      </c>
      <c r="J139">
        <v>32</v>
      </c>
    </row>
    <row r="140" spans="1:10">
      <c r="A140" s="29" t="s">
        <v>4483</v>
      </c>
      <c r="B140" s="30">
        <v>3</v>
      </c>
      <c r="E140" t="s">
        <v>4483</v>
      </c>
      <c r="F140">
        <v>3</v>
      </c>
      <c r="I140" t="str">
        <f t="shared" si="2"/>
        <v>20</v>
      </c>
      <c r="J140">
        <v>3</v>
      </c>
    </row>
    <row r="141" spans="1:10">
      <c r="A141" s="29" t="s">
        <v>2215</v>
      </c>
      <c r="B141" s="30">
        <v>9</v>
      </c>
      <c r="E141" t="s">
        <v>2215</v>
      </c>
      <c r="F141">
        <v>9</v>
      </c>
      <c r="I141" t="str">
        <f t="shared" si="2"/>
        <v>20</v>
      </c>
      <c r="J141">
        <v>9</v>
      </c>
    </row>
    <row r="142" spans="1:10">
      <c r="A142" s="29" t="s">
        <v>4701</v>
      </c>
      <c r="B142" s="30">
        <v>2</v>
      </c>
      <c r="E142" t="s">
        <v>4701</v>
      </c>
      <c r="F142">
        <v>2</v>
      </c>
      <c r="I142" t="str">
        <f t="shared" si="2"/>
        <v>20</v>
      </c>
      <c r="J142">
        <v>2</v>
      </c>
    </row>
    <row r="143" spans="1:10">
      <c r="A143" s="29" t="s">
        <v>51</v>
      </c>
      <c r="B143" s="30">
        <v>25</v>
      </c>
      <c r="E143" t="s">
        <v>51</v>
      </c>
      <c r="F143">
        <v>25</v>
      </c>
      <c r="I143" t="str">
        <f t="shared" si="2"/>
        <v>20</v>
      </c>
      <c r="J143">
        <v>25</v>
      </c>
    </row>
    <row r="144" spans="1:10">
      <c r="A144" s="29" t="s">
        <v>575</v>
      </c>
      <c r="B144" s="30">
        <v>6</v>
      </c>
      <c r="E144" t="s">
        <v>575</v>
      </c>
      <c r="F144">
        <v>6</v>
      </c>
      <c r="I144" t="str">
        <f t="shared" si="2"/>
        <v>20</v>
      </c>
      <c r="J144">
        <v>6</v>
      </c>
    </row>
    <row r="145" spans="1:10">
      <c r="A145" s="28" t="s">
        <v>74</v>
      </c>
      <c r="B145" s="30"/>
      <c r="E145" t="s">
        <v>74</v>
      </c>
      <c r="I145" t="str">
        <f t="shared" si="2"/>
        <v>21</v>
      </c>
    </row>
    <row r="146" spans="1:10">
      <c r="A146" s="29" t="s">
        <v>75</v>
      </c>
      <c r="B146" s="30">
        <v>18</v>
      </c>
      <c r="E146" t="s">
        <v>75</v>
      </c>
      <c r="F146">
        <v>18</v>
      </c>
      <c r="I146" t="str">
        <f t="shared" si="2"/>
        <v>21</v>
      </c>
      <c r="J146">
        <v>18</v>
      </c>
    </row>
    <row r="147" spans="1:10">
      <c r="A147" s="29" t="s">
        <v>4505</v>
      </c>
      <c r="B147" s="30">
        <v>3</v>
      </c>
      <c r="E147" t="s">
        <v>4505</v>
      </c>
      <c r="F147">
        <v>3</v>
      </c>
      <c r="I147" t="str">
        <f t="shared" si="2"/>
        <v>21</v>
      </c>
      <c r="J147">
        <v>3</v>
      </c>
    </row>
    <row r="148" spans="1:10">
      <c r="A148" s="29" t="s">
        <v>109</v>
      </c>
      <c r="B148" s="30">
        <v>2</v>
      </c>
      <c r="E148" t="s">
        <v>109</v>
      </c>
      <c r="F148">
        <v>2</v>
      </c>
      <c r="I148" t="str">
        <f t="shared" si="2"/>
        <v>21</v>
      </c>
      <c r="J148">
        <v>2</v>
      </c>
    </row>
    <row r="149" spans="1:10">
      <c r="A149" s="28" t="s">
        <v>9</v>
      </c>
      <c r="B149" s="30"/>
      <c r="E149" t="s">
        <v>9</v>
      </c>
      <c r="I149" t="str">
        <f t="shared" si="2"/>
        <v>22</v>
      </c>
    </row>
    <row r="150" spans="1:10">
      <c r="A150" s="29" t="s">
        <v>535</v>
      </c>
      <c r="B150" s="30">
        <v>8</v>
      </c>
      <c r="E150" t="s">
        <v>535</v>
      </c>
      <c r="F150">
        <v>8</v>
      </c>
      <c r="I150" t="str">
        <f t="shared" si="2"/>
        <v>22</v>
      </c>
      <c r="J150">
        <v>8</v>
      </c>
    </row>
    <row r="151" spans="1:10">
      <c r="A151" s="29" t="s">
        <v>55</v>
      </c>
      <c r="B151" s="30">
        <v>5</v>
      </c>
      <c r="E151" t="s">
        <v>55</v>
      </c>
      <c r="F151">
        <v>5</v>
      </c>
      <c r="I151" t="str">
        <f t="shared" si="2"/>
        <v>22</v>
      </c>
      <c r="J151">
        <v>5</v>
      </c>
    </row>
    <row r="152" spans="1:10">
      <c r="A152" s="29" t="s">
        <v>506</v>
      </c>
      <c r="B152" s="30">
        <v>2</v>
      </c>
      <c r="E152" t="s">
        <v>506</v>
      </c>
      <c r="F152">
        <v>2</v>
      </c>
      <c r="I152" t="str">
        <f t="shared" si="2"/>
        <v>22</v>
      </c>
      <c r="J152">
        <v>2</v>
      </c>
    </row>
    <row r="153" spans="1:10">
      <c r="A153" s="29" t="s">
        <v>10</v>
      </c>
      <c r="B153" s="30">
        <v>12</v>
      </c>
      <c r="E153" t="s">
        <v>10</v>
      </c>
      <c r="F153">
        <v>12</v>
      </c>
      <c r="I153" t="str">
        <f t="shared" si="2"/>
        <v>22</v>
      </c>
      <c r="J153">
        <v>12</v>
      </c>
    </row>
    <row r="154" spans="1:10">
      <c r="A154" s="28" t="s">
        <v>271</v>
      </c>
      <c r="B154" s="30"/>
      <c r="E154" t="s">
        <v>271</v>
      </c>
      <c r="I154" t="str">
        <f t="shared" si="2"/>
        <v>23</v>
      </c>
    </row>
    <row r="155" spans="1:10">
      <c r="A155" s="29" t="s">
        <v>276</v>
      </c>
      <c r="B155" s="30">
        <v>26</v>
      </c>
      <c r="E155" t="s">
        <v>276</v>
      </c>
      <c r="F155">
        <v>26</v>
      </c>
      <c r="I155" t="str">
        <f t="shared" si="2"/>
        <v>23</v>
      </c>
      <c r="J155">
        <v>26</v>
      </c>
    </row>
    <row r="156" spans="1:10">
      <c r="A156" s="29" t="s">
        <v>691</v>
      </c>
      <c r="B156" s="30">
        <v>19</v>
      </c>
      <c r="E156" t="s">
        <v>691</v>
      </c>
      <c r="F156">
        <v>19</v>
      </c>
      <c r="I156" t="str">
        <f t="shared" si="2"/>
        <v>23</v>
      </c>
      <c r="J156">
        <v>19</v>
      </c>
    </row>
    <row r="157" spans="1:10">
      <c r="A157" s="29" t="s">
        <v>519</v>
      </c>
      <c r="B157" s="30">
        <v>17</v>
      </c>
      <c r="E157" t="s">
        <v>519</v>
      </c>
      <c r="F157">
        <v>17</v>
      </c>
      <c r="I157" t="str">
        <f t="shared" si="2"/>
        <v>23</v>
      </c>
      <c r="J157">
        <v>17</v>
      </c>
    </row>
    <row r="158" spans="1:10">
      <c r="A158" s="29" t="s">
        <v>395</v>
      </c>
      <c r="B158" s="30">
        <v>20</v>
      </c>
      <c r="E158" t="s">
        <v>395</v>
      </c>
      <c r="F158">
        <v>20</v>
      </c>
      <c r="I158" t="str">
        <f t="shared" si="2"/>
        <v>23</v>
      </c>
      <c r="J158">
        <v>20</v>
      </c>
    </row>
    <row r="159" spans="1:10">
      <c r="A159" s="29" t="s">
        <v>482</v>
      </c>
      <c r="B159" s="30">
        <v>17</v>
      </c>
      <c r="E159" t="s">
        <v>482</v>
      </c>
      <c r="F159">
        <v>17</v>
      </c>
      <c r="I159" t="str">
        <f t="shared" si="2"/>
        <v>23</v>
      </c>
      <c r="J159">
        <v>17</v>
      </c>
    </row>
    <row r="160" spans="1:10">
      <c r="A160" s="29" t="s">
        <v>272</v>
      </c>
      <c r="B160" s="30">
        <v>26</v>
      </c>
      <c r="E160" t="s">
        <v>272</v>
      </c>
      <c r="F160">
        <v>26</v>
      </c>
      <c r="I160" t="str">
        <f t="shared" si="2"/>
        <v>23</v>
      </c>
      <c r="J160">
        <v>26</v>
      </c>
    </row>
    <row r="161" spans="1:10">
      <c r="A161" s="29" t="s">
        <v>6066</v>
      </c>
      <c r="B161" s="30">
        <v>8</v>
      </c>
      <c r="E161" t="s">
        <v>6066</v>
      </c>
      <c r="F161">
        <v>8</v>
      </c>
      <c r="I161" t="str">
        <f t="shared" si="2"/>
        <v>23</v>
      </c>
      <c r="J161">
        <v>8</v>
      </c>
    </row>
    <row r="162" spans="1:10">
      <c r="A162" s="28" t="s">
        <v>10597</v>
      </c>
      <c r="B162" s="30">
        <v>270</v>
      </c>
      <c r="E162" t="s">
        <v>10597</v>
      </c>
      <c r="F162">
        <v>270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B122"/>
  <sheetViews>
    <sheetView zoomScale="85" zoomScaleNormal="85" workbookViewId="0">
      <selection activeCell="B4" sqref="B4"/>
    </sheetView>
  </sheetViews>
  <sheetFormatPr defaultRowHeight="14.25"/>
  <cols>
    <col min="1" max="1" width="13.265625" bestFit="1" customWidth="1"/>
    <col min="2" max="2" width="20.265625" bestFit="1" customWidth="1"/>
  </cols>
  <sheetData>
    <row r="3" spans="1:2">
      <c r="A3" s="27" t="s">
        <v>10596</v>
      </c>
      <c r="B3" t="s">
        <v>10803</v>
      </c>
    </row>
    <row r="4" spans="1:2">
      <c r="A4" s="28" t="s">
        <v>59</v>
      </c>
      <c r="B4" s="30"/>
    </row>
    <row r="5" spans="1:2">
      <c r="A5" s="29" t="s">
        <v>4010</v>
      </c>
      <c r="B5" s="30">
        <v>2</v>
      </c>
    </row>
    <row r="6" spans="1:2">
      <c r="A6" s="29" t="s">
        <v>64</v>
      </c>
      <c r="B6" s="30">
        <v>6</v>
      </c>
    </row>
    <row r="7" spans="1:2">
      <c r="A7" s="29" t="s">
        <v>60</v>
      </c>
      <c r="B7" s="30">
        <v>6</v>
      </c>
    </row>
    <row r="8" spans="1:2">
      <c r="A8" s="29" t="s">
        <v>98</v>
      </c>
      <c r="B8" s="30">
        <v>1</v>
      </c>
    </row>
    <row r="9" spans="1:2">
      <c r="A9" s="29" t="s">
        <v>729</v>
      </c>
      <c r="B9" s="30">
        <v>1</v>
      </c>
    </row>
    <row r="10" spans="1:2">
      <c r="A10" s="29" t="s">
        <v>1495</v>
      </c>
      <c r="B10" s="30">
        <v>2</v>
      </c>
    </row>
    <row r="11" spans="1:2">
      <c r="A11" s="28" t="s">
        <v>88</v>
      </c>
      <c r="B11" s="30"/>
    </row>
    <row r="12" spans="1:2">
      <c r="A12" s="29" t="s">
        <v>1225</v>
      </c>
      <c r="B12" s="30">
        <v>2</v>
      </c>
    </row>
    <row r="13" spans="1:2">
      <c r="A13" s="29" t="s">
        <v>2092</v>
      </c>
      <c r="B13" s="30">
        <v>2</v>
      </c>
    </row>
    <row r="14" spans="1:2">
      <c r="A14" s="29" t="s">
        <v>89</v>
      </c>
      <c r="B14" s="30">
        <v>2</v>
      </c>
    </row>
    <row r="15" spans="1:2">
      <c r="A15" s="29" t="s">
        <v>1133</v>
      </c>
      <c r="B15" s="30">
        <v>3</v>
      </c>
    </row>
    <row r="16" spans="1:2">
      <c r="A16" s="29" t="s">
        <v>2245</v>
      </c>
      <c r="B16" s="30">
        <v>1</v>
      </c>
    </row>
    <row r="17" spans="1:2">
      <c r="A17" s="28" t="s">
        <v>115</v>
      </c>
      <c r="B17" s="30"/>
    </row>
    <row r="18" spans="1:2">
      <c r="A18" s="29" t="s">
        <v>116</v>
      </c>
      <c r="B18" s="30">
        <v>7</v>
      </c>
    </row>
    <row r="19" spans="1:2">
      <c r="A19" s="29" t="s">
        <v>405</v>
      </c>
      <c r="B19" s="30">
        <v>3</v>
      </c>
    </row>
    <row r="20" spans="1:2">
      <c r="A20" s="29" t="s">
        <v>3365</v>
      </c>
      <c r="B20" s="30">
        <v>6</v>
      </c>
    </row>
    <row r="21" spans="1:2">
      <c r="A21" s="29" t="s">
        <v>1580</v>
      </c>
      <c r="B21" s="30">
        <v>9</v>
      </c>
    </row>
    <row r="22" spans="1:2">
      <c r="A22" s="29" t="s">
        <v>3352</v>
      </c>
      <c r="B22" s="30">
        <v>1</v>
      </c>
    </row>
    <row r="23" spans="1:2">
      <c r="A23" s="29" t="s">
        <v>176</v>
      </c>
      <c r="B23" s="30">
        <v>5</v>
      </c>
    </row>
    <row r="24" spans="1:2">
      <c r="A24" s="29" t="s">
        <v>322</v>
      </c>
      <c r="B24" s="30">
        <v>3</v>
      </c>
    </row>
    <row r="25" spans="1:2">
      <c r="A25" s="29" t="s">
        <v>702</v>
      </c>
      <c r="B25" s="30">
        <v>3</v>
      </c>
    </row>
    <row r="26" spans="1:2">
      <c r="A26" s="29" t="s">
        <v>326</v>
      </c>
      <c r="B26" s="30">
        <v>13</v>
      </c>
    </row>
    <row r="27" spans="1:2">
      <c r="A27" s="29" t="s">
        <v>129</v>
      </c>
      <c r="B27" s="30">
        <v>5</v>
      </c>
    </row>
    <row r="28" spans="1:2">
      <c r="A28" s="28" t="s">
        <v>124</v>
      </c>
      <c r="B28" s="30"/>
    </row>
    <row r="29" spans="1:2">
      <c r="A29" s="29" t="s">
        <v>767</v>
      </c>
      <c r="B29" s="30">
        <v>3</v>
      </c>
    </row>
    <row r="30" spans="1:2">
      <c r="A30" s="29" t="s">
        <v>125</v>
      </c>
      <c r="B30" s="30">
        <v>5</v>
      </c>
    </row>
    <row r="31" spans="1:2">
      <c r="A31" s="29" t="s">
        <v>747</v>
      </c>
      <c r="B31" s="30">
        <v>4</v>
      </c>
    </row>
    <row r="32" spans="1:2">
      <c r="A32" s="29" t="s">
        <v>1378</v>
      </c>
      <c r="B32" s="30">
        <v>1</v>
      </c>
    </row>
    <row r="33" spans="1:2">
      <c r="A33" s="29" t="s">
        <v>208</v>
      </c>
      <c r="B33" s="30">
        <v>2</v>
      </c>
    </row>
    <row r="34" spans="1:2">
      <c r="A34" s="29" t="s">
        <v>183</v>
      </c>
      <c r="B34" s="30">
        <v>1</v>
      </c>
    </row>
    <row r="35" spans="1:2">
      <c r="A35" s="29" t="s">
        <v>2232</v>
      </c>
      <c r="B35" s="30">
        <v>1</v>
      </c>
    </row>
    <row r="36" spans="1:2">
      <c r="A36" s="28" t="s">
        <v>171</v>
      </c>
      <c r="B36" s="30"/>
    </row>
    <row r="37" spans="1:2">
      <c r="A37" s="29" t="s">
        <v>172</v>
      </c>
      <c r="B37" s="30">
        <v>7</v>
      </c>
    </row>
    <row r="38" spans="1:2">
      <c r="A38" s="29" t="s">
        <v>351</v>
      </c>
      <c r="B38" s="30">
        <v>3</v>
      </c>
    </row>
    <row r="39" spans="1:2">
      <c r="A39" s="29" t="s">
        <v>1886</v>
      </c>
      <c r="B39" s="30">
        <v>2</v>
      </c>
    </row>
    <row r="40" spans="1:2">
      <c r="A40" s="29" t="s">
        <v>596</v>
      </c>
      <c r="B40" s="30">
        <v>2</v>
      </c>
    </row>
    <row r="41" spans="1:2">
      <c r="A41" s="29" t="s">
        <v>9303</v>
      </c>
      <c r="B41" s="30">
        <v>2</v>
      </c>
    </row>
    <row r="42" spans="1:2">
      <c r="A42" s="29" t="s">
        <v>416</v>
      </c>
      <c r="B42" s="30">
        <v>1</v>
      </c>
    </row>
    <row r="43" spans="1:2">
      <c r="A43" s="29" t="s">
        <v>5827</v>
      </c>
      <c r="B43" s="30">
        <v>1</v>
      </c>
    </row>
    <row r="44" spans="1:2">
      <c r="A44" s="29" t="s">
        <v>1790</v>
      </c>
      <c r="B44" s="30">
        <v>1</v>
      </c>
    </row>
    <row r="45" spans="1:2">
      <c r="A45" s="29" t="s">
        <v>1743</v>
      </c>
      <c r="B45" s="30">
        <v>1</v>
      </c>
    </row>
    <row r="46" spans="1:2">
      <c r="A46" s="29" t="s">
        <v>290</v>
      </c>
      <c r="B46" s="30">
        <v>2</v>
      </c>
    </row>
    <row r="47" spans="1:2">
      <c r="A47" s="28" t="s">
        <v>187</v>
      </c>
      <c r="B47" s="30"/>
    </row>
    <row r="48" spans="1:2">
      <c r="A48" s="29" t="s">
        <v>188</v>
      </c>
      <c r="B48" s="30">
        <v>2</v>
      </c>
    </row>
    <row r="49" spans="1:2">
      <c r="A49" s="29" t="s">
        <v>1314</v>
      </c>
      <c r="B49" s="30">
        <v>2</v>
      </c>
    </row>
    <row r="50" spans="1:2">
      <c r="A50" s="29" t="s">
        <v>751</v>
      </c>
      <c r="B50" s="30">
        <v>3</v>
      </c>
    </row>
    <row r="51" spans="1:2">
      <c r="A51" s="28" t="s">
        <v>742</v>
      </c>
      <c r="B51" s="30"/>
    </row>
    <row r="52" spans="1:2">
      <c r="A52" s="29" t="s">
        <v>4469</v>
      </c>
      <c r="B52" s="30">
        <v>1</v>
      </c>
    </row>
    <row r="53" spans="1:2">
      <c r="A53" s="29" t="s">
        <v>3909</v>
      </c>
      <c r="B53" s="30">
        <v>2</v>
      </c>
    </row>
    <row r="54" spans="1:2">
      <c r="A54" s="29" t="s">
        <v>2354</v>
      </c>
      <c r="B54" s="30">
        <v>2</v>
      </c>
    </row>
    <row r="55" spans="1:2">
      <c r="A55" s="29" t="s">
        <v>743</v>
      </c>
      <c r="B55" s="30">
        <v>1</v>
      </c>
    </row>
    <row r="56" spans="1:2">
      <c r="A56" s="29" t="s">
        <v>1059</v>
      </c>
      <c r="B56" s="30">
        <v>2</v>
      </c>
    </row>
    <row r="57" spans="1:2">
      <c r="A57" s="28" t="s">
        <v>225</v>
      </c>
      <c r="B57" s="30"/>
    </row>
    <row r="58" spans="1:2">
      <c r="A58" s="29" t="s">
        <v>226</v>
      </c>
      <c r="B58" s="30">
        <v>6</v>
      </c>
    </row>
    <row r="59" spans="1:2">
      <c r="A59" s="29" t="s">
        <v>388</v>
      </c>
      <c r="B59" s="30">
        <v>1</v>
      </c>
    </row>
    <row r="60" spans="1:2">
      <c r="A60" s="29" t="s">
        <v>9747</v>
      </c>
      <c r="B60" s="30">
        <v>1</v>
      </c>
    </row>
    <row r="61" spans="1:2">
      <c r="A61" s="29" t="s">
        <v>6784</v>
      </c>
      <c r="B61" s="30">
        <v>1</v>
      </c>
    </row>
    <row r="62" spans="1:2">
      <c r="A62" s="29" t="s">
        <v>1145</v>
      </c>
      <c r="B62" s="30">
        <v>4</v>
      </c>
    </row>
    <row r="63" spans="1:2">
      <c r="A63" s="28" t="s">
        <v>306</v>
      </c>
      <c r="B63" s="30"/>
    </row>
    <row r="64" spans="1:2">
      <c r="A64" s="29" t="s">
        <v>784</v>
      </c>
      <c r="B64" s="30">
        <v>3</v>
      </c>
    </row>
    <row r="65" spans="1:2">
      <c r="A65" s="29" t="s">
        <v>695</v>
      </c>
      <c r="B65" s="30">
        <v>1</v>
      </c>
    </row>
    <row r="66" spans="1:2">
      <c r="A66" s="28" t="s">
        <v>237</v>
      </c>
      <c r="B66" s="30"/>
    </row>
    <row r="67" spans="1:2">
      <c r="A67" s="29" t="s">
        <v>238</v>
      </c>
      <c r="B67" s="30">
        <v>1</v>
      </c>
    </row>
    <row r="68" spans="1:2">
      <c r="A68" s="29" t="s">
        <v>1906</v>
      </c>
      <c r="B68" s="30">
        <v>1</v>
      </c>
    </row>
    <row r="69" spans="1:2">
      <c r="A69" s="28" t="s">
        <v>192</v>
      </c>
      <c r="B69" s="30"/>
    </row>
    <row r="70" spans="1:2">
      <c r="A70" s="29" t="s">
        <v>4581</v>
      </c>
      <c r="B70" s="30">
        <v>1</v>
      </c>
    </row>
    <row r="71" spans="1:2">
      <c r="A71" s="29" t="s">
        <v>486</v>
      </c>
      <c r="B71" s="30">
        <v>2</v>
      </c>
    </row>
    <row r="72" spans="1:2">
      <c r="A72" s="29" t="s">
        <v>258</v>
      </c>
      <c r="B72" s="30">
        <v>8</v>
      </c>
    </row>
    <row r="73" spans="1:2">
      <c r="A73" s="28" t="s">
        <v>200</v>
      </c>
      <c r="B73" s="30"/>
    </row>
    <row r="74" spans="1:2">
      <c r="A74" s="29" t="s">
        <v>230</v>
      </c>
      <c r="B74" s="30">
        <v>13</v>
      </c>
    </row>
    <row r="75" spans="1:2">
      <c r="A75" s="29" t="s">
        <v>201</v>
      </c>
      <c r="B75" s="30">
        <v>1</v>
      </c>
    </row>
    <row r="76" spans="1:2">
      <c r="A76" s="28" t="s">
        <v>314</v>
      </c>
      <c r="B76" s="30"/>
    </row>
    <row r="77" spans="1:2">
      <c r="A77" s="29" t="s">
        <v>315</v>
      </c>
      <c r="B77" s="30">
        <v>3</v>
      </c>
    </row>
    <row r="78" spans="1:2">
      <c r="A78" s="29" t="s">
        <v>412</v>
      </c>
      <c r="B78" s="30">
        <v>5</v>
      </c>
    </row>
    <row r="79" spans="1:2">
      <c r="A79" s="29" t="s">
        <v>5540</v>
      </c>
      <c r="B79" s="30">
        <v>7</v>
      </c>
    </row>
    <row r="80" spans="1:2">
      <c r="A80" s="29" t="s">
        <v>5678</v>
      </c>
      <c r="B80" s="30">
        <v>4</v>
      </c>
    </row>
    <row r="81" spans="1:2">
      <c r="A81" s="28" t="s">
        <v>1738</v>
      </c>
      <c r="B81" s="30"/>
    </row>
    <row r="82" spans="1:2">
      <c r="A82" s="29" t="s">
        <v>1827</v>
      </c>
      <c r="B82" s="30">
        <v>3</v>
      </c>
    </row>
    <row r="83" spans="1:2">
      <c r="A83" s="29" t="s">
        <v>1812</v>
      </c>
      <c r="B83" s="30">
        <v>1</v>
      </c>
    </row>
    <row r="84" spans="1:2">
      <c r="A84" s="28" t="s">
        <v>166</v>
      </c>
      <c r="B84" s="30"/>
    </row>
    <row r="85" spans="1:2">
      <c r="A85" s="29" t="s">
        <v>635</v>
      </c>
      <c r="B85" s="30">
        <v>2</v>
      </c>
    </row>
    <row r="86" spans="1:2">
      <c r="A86" s="29" t="s">
        <v>280</v>
      </c>
      <c r="B86" s="30">
        <v>1</v>
      </c>
    </row>
    <row r="87" spans="1:2">
      <c r="A87" s="29" t="s">
        <v>167</v>
      </c>
      <c r="B87" s="30">
        <v>1</v>
      </c>
    </row>
    <row r="88" spans="1:2">
      <c r="A88" s="28" t="s">
        <v>161</v>
      </c>
      <c r="B88" s="30"/>
    </row>
    <row r="89" spans="1:2">
      <c r="A89" s="29" t="s">
        <v>162</v>
      </c>
      <c r="B89" s="30">
        <v>1</v>
      </c>
    </row>
    <row r="90" spans="1:2">
      <c r="A90" s="29" t="s">
        <v>1863</v>
      </c>
      <c r="B90" s="30">
        <v>6</v>
      </c>
    </row>
    <row r="91" spans="1:2">
      <c r="A91" s="28" t="s">
        <v>143</v>
      </c>
      <c r="B91" s="30"/>
    </row>
    <row r="92" spans="1:2">
      <c r="A92" s="29" t="s">
        <v>248</v>
      </c>
      <c r="B92" s="30">
        <v>3</v>
      </c>
    </row>
    <row r="93" spans="1:2">
      <c r="A93" s="28" t="s">
        <v>333</v>
      </c>
      <c r="B93" s="30"/>
    </row>
    <row r="94" spans="1:2">
      <c r="A94" s="29" t="s">
        <v>706</v>
      </c>
      <c r="B94" s="30">
        <v>6</v>
      </c>
    </row>
    <row r="95" spans="1:2">
      <c r="A95" s="29" t="s">
        <v>2470</v>
      </c>
      <c r="B95" s="30">
        <v>6</v>
      </c>
    </row>
    <row r="96" spans="1:2">
      <c r="A96" s="29" t="s">
        <v>2203</v>
      </c>
      <c r="B96" s="30">
        <v>6</v>
      </c>
    </row>
    <row r="97" spans="1:2">
      <c r="A97" s="29" t="s">
        <v>716</v>
      </c>
      <c r="B97" s="30">
        <v>3</v>
      </c>
    </row>
    <row r="98" spans="1:2">
      <c r="A98" s="29" t="s">
        <v>777</v>
      </c>
      <c r="B98" s="30">
        <v>1</v>
      </c>
    </row>
    <row r="99" spans="1:2">
      <c r="A99" s="29" t="s">
        <v>334</v>
      </c>
      <c r="B99" s="30">
        <v>2</v>
      </c>
    </row>
    <row r="100" spans="1:2">
      <c r="A100" s="28" t="s">
        <v>1816</v>
      </c>
      <c r="B100" s="30"/>
    </row>
    <row r="101" spans="1:2">
      <c r="A101" s="29" t="s">
        <v>2671</v>
      </c>
      <c r="B101" s="30">
        <v>1</v>
      </c>
    </row>
    <row r="102" spans="1:2">
      <c r="A102" s="29" t="s">
        <v>2612</v>
      </c>
      <c r="B102" s="30">
        <v>4</v>
      </c>
    </row>
    <row r="103" spans="1:2">
      <c r="A103" s="29" t="s">
        <v>2656</v>
      </c>
      <c r="B103" s="30">
        <v>3</v>
      </c>
    </row>
    <row r="104" spans="1:2">
      <c r="A104" s="29" t="s">
        <v>1817</v>
      </c>
      <c r="B104" s="30">
        <v>1</v>
      </c>
    </row>
    <row r="105" spans="1:2">
      <c r="A105" s="28" t="s">
        <v>40</v>
      </c>
      <c r="B105" s="30"/>
    </row>
    <row r="106" spans="1:2">
      <c r="A106" s="29" t="s">
        <v>41</v>
      </c>
      <c r="B106" s="30">
        <v>10</v>
      </c>
    </row>
    <row r="107" spans="1:2">
      <c r="A107" s="29" t="s">
        <v>2215</v>
      </c>
      <c r="B107" s="30">
        <v>1</v>
      </c>
    </row>
    <row r="108" spans="1:2">
      <c r="A108" s="29" t="s">
        <v>51</v>
      </c>
      <c r="B108" s="30">
        <v>2</v>
      </c>
    </row>
    <row r="109" spans="1:2">
      <c r="A109" s="28" t="s">
        <v>74</v>
      </c>
      <c r="B109" s="30"/>
    </row>
    <row r="110" spans="1:2">
      <c r="A110" s="29" t="s">
        <v>75</v>
      </c>
      <c r="B110" s="30">
        <v>4</v>
      </c>
    </row>
    <row r="111" spans="1:2">
      <c r="A111" s="29" t="s">
        <v>4505</v>
      </c>
      <c r="B111" s="30">
        <v>1</v>
      </c>
    </row>
    <row r="112" spans="1:2">
      <c r="A112" s="29" t="s">
        <v>109</v>
      </c>
      <c r="B112" s="30">
        <v>1</v>
      </c>
    </row>
    <row r="113" spans="1:2">
      <c r="A113" s="28" t="s">
        <v>9</v>
      </c>
      <c r="B113" s="30"/>
    </row>
    <row r="114" spans="1:2">
      <c r="A114" s="29" t="s">
        <v>535</v>
      </c>
      <c r="B114" s="30">
        <v>2</v>
      </c>
    </row>
    <row r="115" spans="1:2">
      <c r="A115" s="29" t="s">
        <v>10</v>
      </c>
      <c r="B115" s="30">
        <v>3</v>
      </c>
    </row>
    <row r="116" spans="1:2">
      <c r="A116" s="28" t="s">
        <v>271</v>
      </c>
      <c r="B116" s="30"/>
    </row>
    <row r="117" spans="1:2">
      <c r="A117" s="29" t="s">
        <v>691</v>
      </c>
      <c r="B117" s="30">
        <v>1</v>
      </c>
    </row>
    <row r="118" spans="1:2">
      <c r="A118" s="29" t="s">
        <v>395</v>
      </c>
      <c r="B118" s="30">
        <v>1</v>
      </c>
    </row>
    <row r="119" spans="1:2">
      <c r="A119" s="29" t="s">
        <v>482</v>
      </c>
      <c r="B119" s="30">
        <v>6</v>
      </c>
    </row>
    <row r="120" spans="1:2">
      <c r="A120" s="29" t="s">
        <v>272</v>
      </c>
      <c r="B120" s="30">
        <v>3</v>
      </c>
    </row>
    <row r="121" spans="1:2">
      <c r="A121" s="29" t="s">
        <v>6066</v>
      </c>
      <c r="B121" s="30">
        <v>2</v>
      </c>
    </row>
    <row r="122" spans="1:2">
      <c r="A122" s="28" t="s">
        <v>10597</v>
      </c>
      <c r="B122" s="30">
        <v>143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3043"/>
  <sheetViews>
    <sheetView workbookViewId="0">
      <selection sqref="A1:XFD1048576"/>
    </sheetView>
  </sheetViews>
  <sheetFormatPr defaultColWidth="8.86328125" defaultRowHeight="14.25"/>
  <cols>
    <col min="2" max="2" width="9.06640625" style="1"/>
    <col min="3" max="3" width="17.265625" customWidth="1"/>
    <col min="4" max="4" width="52.3984375" customWidth="1"/>
    <col min="5" max="5" width="39.265625" customWidth="1"/>
    <col min="6" max="6" width="32.06640625" customWidth="1"/>
    <col min="7" max="7" width="48.3984375" customWidth="1"/>
    <col min="8" max="8" width="36.86328125" customWidth="1"/>
    <col min="9" max="9" width="24.86328125" customWidth="1"/>
    <col min="10" max="10" width="38.6640625" customWidth="1"/>
    <col min="14" max="14" width="33.59765625" customWidth="1"/>
    <col min="16" max="16" width="24.86328125" customWidth="1"/>
  </cols>
  <sheetData>
    <row r="1" spans="1:16">
      <c r="A1" s="21" t="s">
        <v>10791</v>
      </c>
      <c r="B1" s="22" t="s">
        <v>0</v>
      </c>
      <c r="C1" s="23" t="s">
        <v>1</v>
      </c>
      <c r="D1" s="23" t="s">
        <v>2</v>
      </c>
      <c r="E1" s="23" t="s">
        <v>3</v>
      </c>
      <c r="F1" s="23" t="s">
        <v>4</v>
      </c>
      <c r="H1" s="23" t="s">
        <v>6</v>
      </c>
      <c r="I1" s="23" t="s">
        <v>7</v>
      </c>
      <c r="J1" s="23" t="s">
        <v>8</v>
      </c>
    </row>
    <row r="2" spans="1:16" s="25" customFormat="1">
      <c r="A2" s="25" t="str">
        <f>IFERROR(VLOOKUP(H2,รวมโครงการที่ผ่านทั้งหมด!G:X,18,0),"")</f>
        <v/>
      </c>
      <c r="B2" s="24" t="s">
        <v>59</v>
      </c>
      <c r="C2" s="25" t="s">
        <v>64</v>
      </c>
      <c r="D2" s="26" t="s">
        <v>4788</v>
      </c>
      <c r="E2" s="26" t="s">
        <v>4914</v>
      </c>
      <c r="F2" s="25" t="s">
        <v>5114</v>
      </c>
      <c r="G2" s="26" t="s">
        <v>4914</v>
      </c>
      <c r="H2" s="25" t="s">
        <v>5116</v>
      </c>
      <c r="I2" s="25" t="s">
        <v>5112</v>
      </c>
      <c r="J2" s="25" t="s">
        <v>5117</v>
      </c>
      <c r="P2" s="23"/>
    </row>
    <row r="3" spans="1:16">
      <c r="A3" t="str">
        <f>IFERROR(VLOOKUP(H3,รวมโครงการที่ผ่านทั้งหมด!G:X,18,0),"")</f>
        <v/>
      </c>
      <c r="B3" s="1" t="s">
        <v>59</v>
      </c>
      <c r="C3" t="s">
        <v>60</v>
      </c>
      <c r="D3" s="7" t="s">
        <v>30</v>
      </c>
      <c r="E3" s="7" t="s">
        <v>31</v>
      </c>
      <c r="F3" t="s">
        <v>32</v>
      </c>
      <c r="G3" s="7" t="s">
        <v>31</v>
      </c>
      <c r="H3" t="s">
        <v>61</v>
      </c>
      <c r="I3" t="s">
        <v>62</v>
      </c>
      <c r="J3" t="s">
        <v>63</v>
      </c>
    </row>
    <row r="4" spans="1:16">
      <c r="A4">
        <f>IFERROR(VLOOKUP(H4,รวมโครงการที่ผ่านทั้งหมด!G:X,18,0),"")</f>
        <v>1</v>
      </c>
      <c r="B4" s="1" t="s">
        <v>59</v>
      </c>
      <c r="C4" t="s">
        <v>64</v>
      </c>
      <c r="D4" s="7" t="s">
        <v>30</v>
      </c>
      <c r="E4" s="7" t="s">
        <v>31</v>
      </c>
      <c r="F4" t="s">
        <v>32</v>
      </c>
      <c r="G4" s="7" t="s">
        <v>31</v>
      </c>
      <c r="H4" t="s">
        <v>65</v>
      </c>
      <c r="I4" t="s">
        <v>66</v>
      </c>
      <c r="J4" t="s">
        <v>67</v>
      </c>
    </row>
    <row r="5" spans="1:16">
      <c r="A5" t="str">
        <f>IFERROR(VLOOKUP(H5,รวมโครงการที่ผ่านทั้งหมด!G:X,18,0),"")</f>
        <v/>
      </c>
      <c r="B5" s="1" t="s">
        <v>59</v>
      </c>
      <c r="C5" t="s">
        <v>64</v>
      </c>
      <c r="D5" s="7" t="s">
        <v>76</v>
      </c>
      <c r="E5" s="7" t="s">
        <v>77</v>
      </c>
      <c r="F5" t="s">
        <v>83</v>
      </c>
      <c r="G5" s="7" t="s">
        <v>77</v>
      </c>
      <c r="H5" t="s">
        <v>85</v>
      </c>
      <c r="I5" t="s">
        <v>86</v>
      </c>
      <c r="J5" t="s">
        <v>87</v>
      </c>
    </row>
    <row r="6" spans="1:16">
      <c r="A6" t="str">
        <f>IFERROR(VLOOKUP(H6,รวมโครงการที่ผ่านทั้งหมด!G:X,18,0),"")</f>
        <v/>
      </c>
      <c r="B6" s="1" t="s">
        <v>59</v>
      </c>
      <c r="C6" t="s">
        <v>64</v>
      </c>
      <c r="D6" s="7" t="s">
        <v>76</v>
      </c>
      <c r="E6" s="7" t="s">
        <v>77</v>
      </c>
      <c r="F6" t="s">
        <v>93</v>
      </c>
      <c r="G6" s="7" t="s">
        <v>77</v>
      </c>
      <c r="H6" t="s">
        <v>95</v>
      </c>
      <c r="I6" t="s">
        <v>96</v>
      </c>
      <c r="J6" t="s">
        <v>97</v>
      </c>
    </row>
    <row r="7" spans="1:16">
      <c r="A7" t="str">
        <f>IFERROR(VLOOKUP(H7,รวมโครงการที่ผ่านทั้งหมด!G:X,18,0),"")</f>
        <v/>
      </c>
      <c r="B7" s="1" t="s">
        <v>59</v>
      </c>
      <c r="C7" t="s">
        <v>98</v>
      </c>
      <c r="D7" s="7" t="s">
        <v>76</v>
      </c>
      <c r="E7" s="7" t="s">
        <v>77</v>
      </c>
      <c r="F7" t="s">
        <v>99</v>
      </c>
      <c r="G7" s="7" t="s">
        <v>77</v>
      </c>
      <c r="H7" t="s">
        <v>101</v>
      </c>
      <c r="I7" t="s">
        <v>102</v>
      </c>
      <c r="J7" t="s">
        <v>103</v>
      </c>
    </row>
    <row r="8" spans="1:16">
      <c r="A8" t="str">
        <f>IFERROR(VLOOKUP(H8,รวมโครงการที่ผ่านทั้งหมด!G:X,18,0),"")</f>
        <v/>
      </c>
      <c r="B8" s="1" t="s">
        <v>59</v>
      </c>
      <c r="C8" t="s">
        <v>60</v>
      </c>
      <c r="D8" s="7" t="s">
        <v>151</v>
      </c>
      <c r="E8" s="7" t="s">
        <v>137</v>
      </c>
      <c r="F8" t="s">
        <v>138</v>
      </c>
      <c r="G8" s="7" t="s">
        <v>137</v>
      </c>
      <c r="H8" t="s">
        <v>140</v>
      </c>
      <c r="I8" t="s">
        <v>141</v>
      </c>
      <c r="J8" t="s">
        <v>142</v>
      </c>
    </row>
    <row r="9" spans="1:16">
      <c r="A9" t="str">
        <f>IFERROR(VLOOKUP(H9,รวมโครงการที่ผ่านทั้งหมด!G:X,18,0),"")</f>
        <v/>
      </c>
      <c r="B9" s="1" t="s">
        <v>59</v>
      </c>
      <c r="C9" t="s">
        <v>60</v>
      </c>
      <c r="D9" s="7" t="s">
        <v>151</v>
      </c>
      <c r="E9" s="7" t="s">
        <v>137</v>
      </c>
      <c r="F9" t="s">
        <v>138</v>
      </c>
      <c r="G9" s="7" t="s">
        <v>137</v>
      </c>
      <c r="H9" t="s">
        <v>152</v>
      </c>
      <c r="I9" t="s">
        <v>153</v>
      </c>
      <c r="J9" t="s">
        <v>154</v>
      </c>
    </row>
    <row r="10" spans="1:16">
      <c r="A10" t="str">
        <f>IFERROR(VLOOKUP(H10,รวมโครงการที่ผ่านทั้งหมด!G:X,18,0),"")</f>
        <v/>
      </c>
      <c r="B10" s="1" t="s">
        <v>59</v>
      </c>
      <c r="C10" t="s">
        <v>60</v>
      </c>
      <c r="D10" s="7" t="s">
        <v>151</v>
      </c>
      <c r="E10" s="7" t="s">
        <v>137</v>
      </c>
      <c r="F10" t="s">
        <v>138</v>
      </c>
      <c r="G10" s="7" t="s">
        <v>137</v>
      </c>
      <c r="H10" t="s">
        <v>155</v>
      </c>
      <c r="I10" t="s">
        <v>156</v>
      </c>
      <c r="J10" t="s">
        <v>157</v>
      </c>
    </row>
    <row r="11" spans="1:16">
      <c r="A11" t="str">
        <f>IFERROR(VLOOKUP(H11,รวมโครงการที่ผ่านทั้งหมด!G:X,18,0),"")</f>
        <v/>
      </c>
      <c r="B11" s="1" t="s">
        <v>59</v>
      </c>
      <c r="C11" t="s">
        <v>678</v>
      </c>
      <c r="D11" s="7" t="s">
        <v>151</v>
      </c>
      <c r="E11" s="7" t="s">
        <v>663</v>
      </c>
      <c r="F11" t="s">
        <v>664</v>
      </c>
      <c r="G11" s="7" t="s">
        <v>663</v>
      </c>
      <c r="H11" t="s">
        <v>679</v>
      </c>
      <c r="I11" t="s">
        <v>680</v>
      </c>
      <c r="J11" t="s">
        <v>681</v>
      </c>
    </row>
    <row r="12" spans="1:16">
      <c r="A12" t="str">
        <f>IFERROR(VLOOKUP(H12,รวมโครงการที่ผ่านทั้งหมด!G:X,18,0),"")</f>
        <v/>
      </c>
      <c r="B12" s="1" t="s">
        <v>59</v>
      </c>
      <c r="C12" t="s">
        <v>729</v>
      </c>
      <c r="D12" s="7" t="s">
        <v>151</v>
      </c>
      <c r="E12" s="7" t="s">
        <v>663</v>
      </c>
      <c r="F12" t="s">
        <v>664</v>
      </c>
      <c r="G12" s="7" t="s">
        <v>663</v>
      </c>
      <c r="H12" t="s">
        <v>730</v>
      </c>
      <c r="I12" t="s">
        <v>731</v>
      </c>
      <c r="J12" t="s">
        <v>732</v>
      </c>
    </row>
    <row r="13" spans="1:16">
      <c r="A13" t="str">
        <f>IFERROR(VLOOKUP(H13,รวมโครงการที่ผ่านทั้งหมด!G:X,18,0),"")</f>
        <v/>
      </c>
      <c r="B13" s="1" t="s">
        <v>59</v>
      </c>
      <c r="C13" t="s">
        <v>729</v>
      </c>
      <c r="D13" s="7" t="s">
        <v>151</v>
      </c>
      <c r="E13" s="7" t="s">
        <v>663</v>
      </c>
      <c r="F13" t="s">
        <v>664</v>
      </c>
      <c r="G13" s="7" t="s">
        <v>663</v>
      </c>
      <c r="H13" t="s">
        <v>758</v>
      </c>
      <c r="I13" t="s">
        <v>759</v>
      </c>
      <c r="J13" t="s">
        <v>760</v>
      </c>
    </row>
    <row r="14" spans="1:16">
      <c r="A14" t="str">
        <f>IFERROR(VLOOKUP(H14,รวมโครงการที่ผ่านทั้งหมด!G:X,18,0),"")</f>
        <v/>
      </c>
      <c r="B14" s="1" t="s">
        <v>59</v>
      </c>
      <c r="C14" t="s">
        <v>897</v>
      </c>
      <c r="D14" s="7" t="s">
        <v>898</v>
      </c>
      <c r="E14" s="7" t="s">
        <v>899</v>
      </c>
      <c r="F14" t="s">
        <v>900</v>
      </c>
      <c r="G14" s="7" t="s">
        <v>899</v>
      </c>
      <c r="H14" t="s">
        <v>902</v>
      </c>
      <c r="I14" t="s">
        <v>903</v>
      </c>
      <c r="J14" t="s">
        <v>904</v>
      </c>
    </row>
    <row r="15" spans="1:16">
      <c r="A15" t="str">
        <f>IFERROR(VLOOKUP(H15,รวมโครงการที่ผ่านทั้งหมด!G:X,18,0),"")</f>
        <v/>
      </c>
      <c r="B15" s="1" t="s">
        <v>59</v>
      </c>
      <c r="C15" t="s">
        <v>897</v>
      </c>
      <c r="D15" s="7" t="s">
        <v>898</v>
      </c>
      <c r="E15" s="7" t="s">
        <v>899</v>
      </c>
      <c r="F15" t="s">
        <v>900</v>
      </c>
      <c r="G15" s="7" t="s">
        <v>899</v>
      </c>
      <c r="H15" t="s">
        <v>905</v>
      </c>
      <c r="I15" t="s">
        <v>906</v>
      </c>
      <c r="J15" t="s">
        <v>907</v>
      </c>
    </row>
    <row r="16" spans="1:16">
      <c r="A16" t="str">
        <f>IFERROR(VLOOKUP(H16,รวมโครงการที่ผ่านทั้งหมด!G:X,18,0),"")</f>
        <v/>
      </c>
      <c r="B16" s="1" t="s">
        <v>59</v>
      </c>
      <c r="C16" t="s">
        <v>897</v>
      </c>
      <c r="D16" s="7" t="s">
        <v>898</v>
      </c>
      <c r="E16" s="7" t="s">
        <v>899</v>
      </c>
      <c r="F16" t="s">
        <v>908</v>
      </c>
      <c r="G16" s="7" t="s">
        <v>899</v>
      </c>
      <c r="H16" t="s">
        <v>910</v>
      </c>
      <c r="I16" t="s">
        <v>911</v>
      </c>
      <c r="J16" t="s">
        <v>912</v>
      </c>
    </row>
    <row r="17" spans="1:10">
      <c r="A17" t="str">
        <f>IFERROR(VLOOKUP(H17,รวมโครงการที่ผ่านทั้งหมด!G:X,18,0),"")</f>
        <v/>
      </c>
      <c r="B17" s="1" t="s">
        <v>59</v>
      </c>
      <c r="C17" t="s">
        <v>897</v>
      </c>
      <c r="D17" s="7" t="s">
        <v>898</v>
      </c>
      <c r="E17" s="7" t="s">
        <v>899</v>
      </c>
      <c r="F17" t="s">
        <v>908</v>
      </c>
      <c r="G17" s="7" t="s">
        <v>899</v>
      </c>
      <c r="H17" t="s">
        <v>913</v>
      </c>
      <c r="I17" t="s">
        <v>914</v>
      </c>
      <c r="J17" t="s">
        <v>915</v>
      </c>
    </row>
    <row r="18" spans="1:10">
      <c r="A18" t="str">
        <f>IFERROR(VLOOKUP(H18,รวมโครงการที่ผ่านทั้งหมด!G:X,18,0),"")</f>
        <v/>
      </c>
      <c r="B18" s="1" t="s">
        <v>59</v>
      </c>
      <c r="C18" t="s">
        <v>897</v>
      </c>
      <c r="D18" s="7" t="s">
        <v>898</v>
      </c>
      <c r="E18" s="7" t="s">
        <v>899</v>
      </c>
      <c r="F18" t="s">
        <v>916</v>
      </c>
      <c r="G18" s="7" t="s">
        <v>899</v>
      </c>
      <c r="H18" t="s">
        <v>918</v>
      </c>
      <c r="I18" t="s">
        <v>919</v>
      </c>
      <c r="J18" t="s">
        <v>920</v>
      </c>
    </row>
    <row r="19" spans="1:10">
      <c r="A19" t="str">
        <f>IFERROR(VLOOKUP(H19,รวมโครงการที่ผ่านทั้งหมด!G:X,18,0),"")</f>
        <v/>
      </c>
      <c r="B19" s="1" t="s">
        <v>59</v>
      </c>
      <c r="C19" t="s">
        <v>897</v>
      </c>
      <c r="D19" s="7" t="s">
        <v>898</v>
      </c>
      <c r="E19" s="7" t="s">
        <v>899</v>
      </c>
      <c r="F19" t="s">
        <v>916</v>
      </c>
      <c r="G19" s="7" t="s">
        <v>899</v>
      </c>
      <c r="H19" t="s">
        <v>921</v>
      </c>
      <c r="I19" t="s">
        <v>922</v>
      </c>
      <c r="J19" t="s">
        <v>923</v>
      </c>
    </row>
    <row r="20" spans="1:10">
      <c r="A20" t="str">
        <f>IFERROR(VLOOKUP(H20,รวมโครงการที่ผ่านทั้งหมด!G:X,18,0),"")</f>
        <v/>
      </c>
      <c r="B20" s="1" t="s">
        <v>59</v>
      </c>
      <c r="C20" t="s">
        <v>897</v>
      </c>
      <c r="D20" s="7" t="s">
        <v>898</v>
      </c>
      <c r="E20" s="7" t="s">
        <v>899</v>
      </c>
      <c r="F20" t="s">
        <v>916</v>
      </c>
      <c r="G20" s="7" t="s">
        <v>899</v>
      </c>
      <c r="H20" t="s">
        <v>924</v>
      </c>
      <c r="I20" t="s">
        <v>925</v>
      </c>
      <c r="J20" t="s">
        <v>926</v>
      </c>
    </row>
    <row r="21" spans="1:10">
      <c r="A21" t="str">
        <f>IFERROR(VLOOKUP(H21,รวมโครงการที่ผ่านทั้งหมด!G:X,18,0),"")</f>
        <v/>
      </c>
      <c r="B21" s="1" t="s">
        <v>59</v>
      </c>
      <c r="C21" t="s">
        <v>897</v>
      </c>
      <c r="D21" s="7" t="s">
        <v>898</v>
      </c>
      <c r="E21" s="7" t="s">
        <v>899</v>
      </c>
      <c r="F21" t="s">
        <v>916</v>
      </c>
      <c r="G21" s="7" t="s">
        <v>899</v>
      </c>
      <c r="H21" t="s">
        <v>927</v>
      </c>
      <c r="I21" t="s">
        <v>928</v>
      </c>
      <c r="J21" t="s">
        <v>929</v>
      </c>
    </row>
    <row r="22" spans="1:10">
      <c r="A22" t="str">
        <f>IFERROR(VLOOKUP(H22,รวมโครงการที่ผ่านทั้งหมด!G:X,18,0),"")</f>
        <v/>
      </c>
      <c r="B22" s="1" t="s">
        <v>59</v>
      </c>
      <c r="C22" t="s">
        <v>897</v>
      </c>
      <c r="D22" s="7" t="s">
        <v>898</v>
      </c>
      <c r="E22" s="7" t="s">
        <v>899</v>
      </c>
      <c r="F22" t="s">
        <v>916</v>
      </c>
      <c r="G22" s="7" t="s">
        <v>899</v>
      </c>
      <c r="H22" t="s">
        <v>930</v>
      </c>
      <c r="I22" t="s">
        <v>931</v>
      </c>
      <c r="J22" t="s">
        <v>932</v>
      </c>
    </row>
    <row r="23" spans="1:10">
      <c r="A23" t="str">
        <f>IFERROR(VLOOKUP(H23,รวมโครงการที่ผ่านทั้งหมด!G:X,18,0),"")</f>
        <v/>
      </c>
      <c r="B23" s="1" t="s">
        <v>59</v>
      </c>
      <c r="C23" t="s">
        <v>897</v>
      </c>
      <c r="D23" s="7" t="s">
        <v>898</v>
      </c>
      <c r="E23" s="7" t="s">
        <v>899</v>
      </c>
      <c r="F23" t="s">
        <v>916</v>
      </c>
      <c r="G23" s="7" t="s">
        <v>899</v>
      </c>
      <c r="H23" t="s">
        <v>933</v>
      </c>
      <c r="I23" t="s">
        <v>934</v>
      </c>
      <c r="J23" t="s">
        <v>935</v>
      </c>
    </row>
    <row r="24" spans="1:10">
      <c r="A24" t="str">
        <f>IFERROR(VLOOKUP(H24,รวมโครงการที่ผ่านทั้งหมด!G:X,18,0),"")</f>
        <v/>
      </c>
      <c r="B24" s="1" t="s">
        <v>59</v>
      </c>
      <c r="C24" t="s">
        <v>897</v>
      </c>
      <c r="D24" s="7" t="s">
        <v>898</v>
      </c>
      <c r="E24" s="7" t="s">
        <v>899</v>
      </c>
      <c r="F24" t="s">
        <v>936</v>
      </c>
      <c r="G24" s="7" t="s">
        <v>899</v>
      </c>
      <c r="H24" t="s">
        <v>938</v>
      </c>
      <c r="I24" t="s">
        <v>939</v>
      </c>
      <c r="J24" t="s">
        <v>940</v>
      </c>
    </row>
    <row r="25" spans="1:10">
      <c r="A25" t="str">
        <f>IFERROR(VLOOKUP(H25,รวมโครงการที่ผ่านทั้งหมด!G:X,18,0),"")</f>
        <v/>
      </c>
      <c r="B25" s="1" t="s">
        <v>59</v>
      </c>
      <c r="C25" t="s">
        <v>897</v>
      </c>
      <c r="D25" s="7" t="s">
        <v>898</v>
      </c>
      <c r="E25" s="7" t="s">
        <v>899</v>
      </c>
      <c r="F25" t="s">
        <v>936</v>
      </c>
      <c r="G25" s="7" t="s">
        <v>899</v>
      </c>
      <c r="H25" t="s">
        <v>941</v>
      </c>
      <c r="I25" t="s">
        <v>942</v>
      </c>
      <c r="J25" t="s">
        <v>943</v>
      </c>
    </row>
    <row r="26" spans="1:10">
      <c r="A26" t="str">
        <f>IFERROR(VLOOKUP(H26,รวมโครงการที่ผ่านทั้งหมด!G:X,18,0),"")</f>
        <v/>
      </c>
      <c r="B26" s="1" t="s">
        <v>59</v>
      </c>
      <c r="C26" t="s">
        <v>897</v>
      </c>
      <c r="D26" s="7" t="s">
        <v>898</v>
      </c>
      <c r="E26" s="7" t="s">
        <v>899</v>
      </c>
      <c r="F26" t="s">
        <v>936</v>
      </c>
      <c r="G26" s="7" t="s">
        <v>899</v>
      </c>
      <c r="H26" t="s">
        <v>944</v>
      </c>
      <c r="I26" t="s">
        <v>945</v>
      </c>
      <c r="J26" t="s">
        <v>946</v>
      </c>
    </row>
    <row r="27" spans="1:10">
      <c r="A27" t="str">
        <f>IFERROR(VLOOKUP(H27,รวมโครงการที่ผ่านทั้งหมด!G:X,18,0),"")</f>
        <v/>
      </c>
      <c r="B27" s="1" t="s">
        <v>59</v>
      </c>
      <c r="C27" t="s">
        <v>897</v>
      </c>
      <c r="D27" s="7" t="s">
        <v>898</v>
      </c>
      <c r="E27" s="7" t="s">
        <v>899</v>
      </c>
      <c r="F27" t="s">
        <v>947</v>
      </c>
      <c r="G27" s="7" t="s">
        <v>899</v>
      </c>
      <c r="H27" t="s">
        <v>949</v>
      </c>
      <c r="I27" t="s">
        <v>950</v>
      </c>
      <c r="J27" t="s">
        <v>951</v>
      </c>
    </row>
    <row r="28" spans="1:10">
      <c r="A28" t="str">
        <f>IFERROR(VLOOKUP(H28,รวมโครงการที่ผ่านทั้งหมด!G:X,18,0),"")</f>
        <v/>
      </c>
      <c r="B28" s="1" t="s">
        <v>59</v>
      </c>
      <c r="C28" t="s">
        <v>897</v>
      </c>
      <c r="D28" s="7" t="s">
        <v>898</v>
      </c>
      <c r="E28" s="7" t="s">
        <v>899</v>
      </c>
      <c r="F28" t="s">
        <v>947</v>
      </c>
      <c r="G28" s="7" t="s">
        <v>899</v>
      </c>
      <c r="H28" t="s">
        <v>952</v>
      </c>
      <c r="I28" t="s">
        <v>953</v>
      </c>
      <c r="J28" t="s">
        <v>954</v>
      </c>
    </row>
    <row r="29" spans="1:10">
      <c r="A29" t="str">
        <f>IFERROR(VLOOKUP(H29,รวมโครงการที่ผ่านทั้งหมด!G:X,18,0),"")</f>
        <v/>
      </c>
      <c r="B29" s="1" t="s">
        <v>59</v>
      </c>
      <c r="C29" t="s">
        <v>897</v>
      </c>
      <c r="D29" s="7" t="s">
        <v>898</v>
      </c>
      <c r="E29" s="7" t="s">
        <v>899</v>
      </c>
      <c r="F29" t="s">
        <v>955</v>
      </c>
      <c r="G29" s="7" t="s">
        <v>899</v>
      </c>
      <c r="H29" t="s">
        <v>957</v>
      </c>
      <c r="I29" t="s">
        <v>958</v>
      </c>
      <c r="J29" t="s">
        <v>959</v>
      </c>
    </row>
    <row r="30" spans="1:10">
      <c r="A30" t="str">
        <f>IFERROR(VLOOKUP(H30,รวมโครงการที่ผ่านทั้งหมด!G:X,18,0),"")</f>
        <v/>
      </c>
      <c r="B30" s="1" t="s">
        <v>59</v>
      </c>
      <c r="C30" t="s">
        <v>897</v>
      </c>
      <c r="D30" s="7" t="s">
        <v>898</v>
      </c>
      <c r="E30" s="7" t="s">
        <v>899</v>
      </c>
      <c r="F30" t="s">
        <v>955</v>
      </c>
      <c r="G30" s="7" t="s">
        <v>899</v>
      </c>
      <c r="H30" t="s">
        <v>960</v>
      </c>
      <c r="I30" t="s">
        <v>961</v>
      </c>
      <c r="J30" t="s">
        <v>962</v>
      </c>
    </row>
    <row r="31" spans="1:10">
      <c r="A31" t="str">
        <f>IFERROR(VLOOKUP(H31,รวมโครงการที่ผ่านทั้งหมด!G:X,18,0),"")</f>
        <v/>
      </c>
      <c r="B31" s="1" t="s">
        <v>59</v>
      </c>
      <c r="C31" t="s">
        <v>897</v>
      </c>
      <c r="D31" s="7" t="s">
        <v>898</v>
      </c>
      <c r="E31" s="7" t="s">
        <v>899</v>
      </c>
      <c r="F31" t="s">
        <v>955</v>
      </c>
      <c r="G31" s="7" t="s">
        <v>899</v>
      </c>
      <c r="H31" t="s">
        <v>963</v>
      </c>
      <c r="I31" t="s">
        <v>964</v>
      </c>
      <c r="J31" t="s">
        <v>965</v>
      </c>
    </row>
    <row r="32" spans="1:10">
      <c r="A32" t="str">
        <f>IFERROR(VLOOKUP(H32,รวมโครงการที่ผ่านทั้งหมด!G:X,18,0),"")</f>
        <v/>
      </c>
      <c r="B32" s="1" t="s">
        <v>59</v>
      </c>
      <c r="C32" t="s">
        <v>897</v>
      </c>
      <c r="D32" s="7" t="s">
        <v>898</v>
      </c>
      <c r="E32" s="7" t="s">
        <v>899</v>
      </c>
      <c r="F32" t="s">
        <v>955</v>
      </c>
      <c r="G32" s="7" t="s">
        <v>899</v>
      </c>
      <c r="H32" t="s">
        <v>966</v>
      </c>
      <c r="I32" t="s">
        <v>967</v>
      </c>
      <c r="J32" t="s">
        <v>968</v>
      </c>
    </row>
    <row r="33" spans="1:10">
      <c r="A33" t="str">
        <f>IFERROR(VLOOKUP(H33,รวมโครงการที่ผ่านทั้งหมด!G:X,18,0),"")</f>
        <v/>
      </c>
      <c r="B33" s="1" t="s">
        <v>59</v>
      </c>
      <c r="C33" t="s">
        <v>897</v>
      </c>
      <c r="D33" s="7" t="s">
        <v>898</v>
      </c>
      <c r="E33" s="7" t="s">
        <v>899</v>
      </c>
      <c r="F33" t="s">
        <v>955</v>
      </c>
      <c r="G33" s="7" t="s">
        <v>899</v>
      </c>
      <c r="H33" t="s">
        <v>969</v>
      </c>
      <c r="I33" t="s">
        <v>970</v>
      </c>
      <c r="J33" t="s">
        <v>971</v>
      </c>
    </row>
    <row r="34" spans="1:10">
      <c r="A34" t="str">
        <f>IFERROR(VLOOKUP(H34,รวมโครงการที่ผ่านทั้งหมด!G:X,18,0),"")</f>
        <v/>
      </c>
      <c r="B34" s="1" t="s">
        <v>59</v>
      </c>
      <c r="C34" t="s">
        <v>897</v>
      </c>
      <c r="D34" s="7" t="s">
        <v>898</v>
      </c>
      <c r="E34" s="7" t="s">
        <v>899</v>
      </c>
      <c r="F34" t="s">
        <v>955</v>
      </c>
      <c r="G34" s="7" t="s">
        <v>899</v>
      </c>
      <c r="H34" t="s">
        <v>972</v>
      </c>
      <c r="I34" t="s">
        <v>973</v>
      </c>
      <c r="J34" t="s">
        <v>974</v>
      </c>
    </row>
    <row r="35" spans="1:10">
      <c r="A35" t="str">
        <f>IFERROR(VLOOKUP(H35,รวมโครงการที่ผ่านทั้งหมด!G:X,18,0),"")</f>
        <v/>
      </c>
      <c r="B35" s="1" t="s">
        <v>59</v>
      </c>
      <c r="C35" t="s">
        <v>897</v>
      </c>
      <c r="D35" s="7" t="s">
        <v>898</v>
      </c>
      <c r="E35" s="7" t="s">
        <v>899</v>
      </c>
      <c r="F35" t="s">
        <v>975</v>
      </c>
      <c r="G35" s="7" t="s">
        <v>899</v>
      </c>
      <c r="H35" t="s">
        <v>977</v>
      </c>
      <c r="I35" t="s">
        <v>978</v>
      </c>
      <c r="J35" t="s">
        <v>979</v>
      </c>
    </row>
    <row r="36" spans="1:10">
      <c r="A36" t="str">
        <f>IFERROR(VLOOKUP(H36,รวมโครงการที่ผ่านทั้งหมด!G:X,18,0),"")</f>
        <v/>
      </c>
      <c r="B36" s="1" t="s">
        <v>59</v>
      </c>
      <c r="C36" t="s">
        <v>897</v>
      </c>
      <c r="D36" s="7" t="s">
        <v>898</v>
      </c>
      <c r="E36" s="7" t="s">
        <v>899</v>
      </c>
      <c r="F36" t="s">
        <v>975</v>
      </c>
      <c r="G36" s="7" t="s">
        <v>899</v>
      </c>
      <c r="H36" t="s">
        <v>980</v>
      </c>
      <c r="I36" t="s">
        <v>981</v>
      </c>
      <c r="J36" t="s">
        <v>982</v>
      </c>
    </row>
    <row r="37" spans="1:10">
      <c r="A37" t="str">
        <f>IFERROR(VLOOKUP(H37,รวมโครงการที่ผ่านทั้งหมด!G:X,18,0),"")</f>
        <v/>
      </c>
      <c r="B37" s="1" t="s">
        <v>59</v>
      </c>
      <c r="C37" t="s">
        <v>897</v>
      </c>
      <c r="D37" s="7" t="s">
        <v>898</v>
      </c>
      <c r="E37" s="7" t="s">
        <v>899</v>
      </c>
      <c r="F37" t="s">
        <v>975</v>
      </c>
      <c r="G37" s="7" t="s">
        <v>899</v>
      </c>
      <c r="H37" t="s">
        <v>983</v>
      </c>
      <c r="I37" t="s">
        <v>984</v>
      </c>
      <c r="J37" t="s">
        <v>985</v>
      </c>
    </row>
    <row r="38" spans="1:10">
      <c r="A38" t="str">
        <f>IFERROR(VLOOKUP(H38,รวมโครงการที่ผ่านทั้งหมด!G:X,18,0),"")</f>
        <v/>
      </c>
      <c r="B38" s="1" t="s">
        <v>59</v>
      </c>
      <c r="C38" t="s">
        <v>897</v>
      </c>
      <c r="D38" s="7" t="s">
        <v>898</v>
      </c>
      <c r="E38" s="7" t="s">
        <v>899</v>
      </c>
      <c r="F38" t="s">
        <v>975</v>
      </c>
      <c r="G38" s="7" t="s">
        <v>899</v>
      </c>
      <c r="H38" t="s">
        <v>986</v>
      </c>
      <c r="I38" t="s">
        <v>987</v>
      </c>
      <c r="J38" t="s">
        <v>974</v>
      </c>
    </row>
    <row r="39" spans="1:10">
      <c r="A39" t="str">
        <f>IFERROR(VLOOKUP(H39,รวมโครงการที่ผ่านทั้งหมด!G:X,18,0),"")</f>
        <v/>
      </c>
      <c r="B39" s="1" t="s">
        <v>59</v>
      </c>
      <c r="C39" t="s">
        <v>897</v>
      </c>
      <c r="D39" s="7" t="s">
        <v>898</v>
      </c>
      <c r="E39" s="7" t="s">
        <v>899</v>
      </c>
      <c r="F39" t="s">
        <v>988</v>
      </c>
      <c r="G39" s="7" t="s">
        <v>899</v>
      </c>
      <c r="H39" t="s">
        <v>990</v>
      </c>
      <c r="I39" t="s">
        <v>991</v>
      </c>
      <c r="J39" t="s">
        <v>992</v>
      </c>
    </row>
    <row r="40" spans="1:10">
      <c r="A40" t="str">
        <f>IFERROR(VLOOKUP(H40,รวมโครงการที่ผ่านทั้งหมด!G:X,18,0),"")</f>
        <v/>
      </c>
      <c r="B40" s="1" t="s">
        <v>59</v>
      </c>
      <c r="C40" t="s">
        <v>897</v>
      </c>
      <c r="D40" s="7" t="s">
        <v>898</v>
      </c>
      <c r="E40" s="7" t="s">
        <v>899</v>
      </c>
      <c r="F40" t="s">
        <v>988</v>
      </c>
      <c r="G40" s="7" t="s">
        <v>899</v>
      </c>
      <c r="H40" t="s">
        <v>993</v>
      </c>
      <c r="I40" t="s">
        <v>994</v>
      </c>
      <c r="J40" t="s">
        <v>995</v>
      </c>
    </row>
    <row r="41" spans="1:10">
      <c r="A41" t="str">
        <f>IFERROR(VLOOKUP(H41,รวมโครงการที่ผ่านทั้งหมด!G:X,18,0),"")</f>
        <v/>
      </c>
      <c r="B41" s="1" t="s">
        <v>59</v>
      </c>
      <c r="C41" t="s">
        <v>897</v>
      </c>
      <c r="D41" s="7" t="s">
        <v>898</v>
      </c>
      <c r="E41" s="7" t="s">
        <v>899</v>
      </c>
      <c r="F41" t="s">
        <v>996</v>
      </c>
      <c r="G41" s="7" t="s">
        <v>899</v>
      </c>
      <c r="H41" t="s">
        <v>998</v>
      </c>
      <c r="I41" t="s">
        <v>999</v>
      </c>
      <c r="J41" t="s">
        <v>1000</v>
      </c>
    </row>
    <row r="42" spans="1:10">
      <c r="A42" t="str">
        <f>IFERROR(VLOOKUP(H42,รวมโครงการที่ผ่านทั้งหมด!G:X,18,0),"")</f>
        <v/>
      </c>
      <c r="B42" s="1" t="s">
        <v>59</v>
      </c>
      <c r="C42" t="s">
        <v>897</v>
      </c>
      <c r="D42" s="7" t="s">
        <v>898</v>
      </c>
      <c r="E42" s="7" t="s">
        <v>899</v>
      </c>
      <c r="F42" t="s">
        <v>1001</v>
      </c>
      <c r="G42" s="7" t="s">
        <v>899</v>
      </c>
      <c r="H42" t="s">
        <v>1003</v>
      </c>
      <c r="I42" t="s">
        <v>1004</v>
      </c>
      <c r="J42" t="s">
        <v>1005</v>
      </c>
    </row>
    <row r="43" spans="1:10">
      <c r="A43" t="str">
        <f>IFERROR(VLOOKUP(H43,รวมโครงการที่ผ่านทั้งหมด!G:X,18,0),"")</f>
        <v/>
      </c>
      <c r="B43" s="1" t="s">
        <v>59</v>
      </c>
      <c r="C43" t="s">
        <v>897</v>
      </c>
      <c r="D43" s="7" t="s">
        <v>898</v>
      </c>
      <c r="E43" s="7" t="s">
        <v>899</v>
      </c>
      <c r="F43" t="s">
        <v>1001</v>
      </c>
      <c r="G43" s="7" t="s">
        <v>899</v>
      </c>
      <c r="H43" t="s">
        <v>1006</v>
      </c>
      <c r="I43" t="s">
        <v>1007</v>
      </c>
      <c r="J43" t="s">
        <v>1008</v>
      </c>
    </row>
    <row r="44" spans="1:10">
      <c r="A44" t="str">
        <f>IFERROR(VLOOKUP(H44,รวมโครงการที่ผ่านทั้งหมด!G:X,18,0),"")</f>
        <v/>
      </c>
      <c r="B44" s="1" t="s">
        <v>59</v>
      </c>
      <c r="C44" t="s">
        <v>897</v>
      </c>
      <c r="D44" s="7" t="s">
        <v>898</v>
      </c>
      <c r="E44" s="7" t="s">
        <v>899</v>
      </c>
      <c r="F44" t="s">
        <v>1001</v>
      </c>
      <c r="G44" s="7" t="s">
        <v>899</v>
      </c>
      <c r="H44" t="s">
        <v>1009</v>
      </c>
      <c r="I44" t="s">
        <v>1010</v>
      </c>
      <c r="J44" t="s">
        <v>968</v>
      </c>
    </row>
    <row r="45" spans="1:10">
      <c r="A45" t="str">
        <f>IFERROR(VLOOKUP(H45,รวมโครงการที่ผ่านทั้งหมด!G:X,18,0),"")</f>
        <v/>
      </c>
      <c r="B45" s="1" t="s">
        <v>59</v>
      </c>
      <c r="C45" t="s">
        <v>98</v>
      </c>
      <c r="D45" s="7" t="s">
        <v>344</v>
      </c>
      <c r="E45" s="7" t="s">
        <v>1483</v>
      </c>
      <c r="F45" t="s">
        <v>1484</v>
      </c>
      <c r="G45" s="7" t="s">
        <v>10605</v>
      </c>
      <c r="H45" t="s">
        <v>1486</v>
      </c>
      <c r="I45" t="s">
        <v>1487</v>
      </c>
      <c r="J45" t="s">
        <v>1488</v>
      </c>
    </row>
    <row r="46" spans="1:10">
      <c r="A46" t="str">
        <f>IFERROR(VLOOKUP(H46,รวมโครงการที่ผ่านทั้งหมด!G:X,18,0),"")</f>
        <v/>
      </c>
      <c r="B46" s="1" t="s">
        <v>59</v>
      </c>
      <c r="C46" t="s">
        <v>98</v>
      </c>
      <c r="D46" s="7" t="s">
        <v>344</v>
      </c>
      <c r="E46" s="7" t="s">
        <v>1483</v>
      </c>
      <c r="F46" t="s">
        <v>1484</v>
      </c>
      <c r="G46" s="7" t="s">
        <v>10605</v>
      </c>
      <c r="H46" t="s">
        <v>1489</v>
      </c>
      <c r="I46" t="s">
        <v>1490</v>
      </c>
      <c r="J46" t="s">
        <v>1491</v>
      </c>
    </row>
    <row r="47" spans="1:10">
      <c r="A47" t="str">
        <f>IFERROR(VLOOKUP(H47,รวมโครงการที่ผ่านทั้งหมด!G:X,18,0),"")</f>
        <v/>
      </c>
      <c r="B47" s="1" t="s">
        <v>59</v>
      </c>
      <c r="C47" t="s">
        <v>98</v>
      </c>
      <c r="D47" s="7" t="s">
        <v>344</v>
      </c>
      <c r="E47" s="7" t="s">
        <v>1483</v>
      </c>
      <c r="F47" t="s">
        <v>1484</v>
      </c>
      <c r="G47" s="7" t="s">
        <v>10605</v>
      </c>
      <c r="H47" t="s">
        <v>1492</v>
      </c>
      <c r="I47" t="s">
        <v>1493</v>
      </c>
      <c r="J47" t="s">
        <v>1494</v>
      </c>
    </row>
    <row r="48" spans="1:10">
      <c r="A48" t="str">
        <f>IFERROR(VLOOKUP(H48,รวมโครงการที่ผ่านทั้งหมด!G:X,18,0),"")</f>
        <v/>
      </c>
      <c r="B48" s="1" t="s">
        <v>59</v>
      </c>
      <c r="C48" t="s">
        <v>1495</v>
      </c>
      <c r="D48" s="7" t="s">
        <v>344</v>
      </c>
      <c r="E48" s="7" t="s">
        <v>1483</v>
      </c>
      <c r="F48" t="s">
        <v>1496</v>
      </c>
      <c r="G48" s="7" t="s">
        <v>10605</v>
      </c>
      <c r="H48" t="s">
        <v>1498</v>
      </c>
      <c r="I48" t="s">
        <v>1499</v>
      </c>
      <c r="J48" t="s">
        <v>1500</v>
      </c>
    </row>
    <row r="49" spans="1:10">
      <c r="A49" t="str">
        <f>IFERROR(VLOOKUP(H49,รวมโครงการที่ผ่านทั้งหมด!G:X,18,0),"")</f>
        <v/>
      </c>
      <c r="B49" s="1" t="s">
        <v>59</v>
      </c>
      <c r="C49" t="s">
        <v>60</v>
      </c>
      <c r="D49" s="7" t="s">
        <v>344</v>
      </c>
      <c r="E49" s="7" t="s">
        <v>1483</v>
      </c>
      <c r="F49" t="s">
        <v>1496</v>
      </c>
      <c r="G49" s="7" t="s">
        <v>10605</v>
      </c>
      <c r="H49" t="s">
        <v>1501</v>
      </c>
      <c r="I49" t="s">
        <v>1502</v>
      </c>
      <c r="J49" t="s">
        <v>1503</v>
      </c>
    </row>
    <row r="50" spans="1:10">
      <c r="A50" t="str">
        <f>IFERROR(VLOOKUP(H50,รวมโครงการที่ผ่านทั้งหมด!G:X,18,0),"")</f>
        <v/>
      </c>
      <c r="B50" s="1" t="s">
        <v>59</v>
      </c>
      <c r="C50" t="s">
        <v>60</v>
      </c>
      <c r="D50" s="7" t="s">
        <v>344</v>
      </c>
      <c r="E50" s="7" t="s">
        <v>1483</v>
      </c>
      <c r="F50" t="s">
        <v>1496</v>
      </c>
      <c r="G50" s="7" t="s">
        <v>10605</v>
      </c>
      <c r="H50" t="s">
        <v>1504</v>
      </c>
      <c r="I50" t="s">
        <v>1505</v>
      </c>
      <c r="J50" t="s">
        <v>1506</v>
      </c>
    </row>
    <row r="51" spans="1:10">
      <c r="A51" t="str">
        <f>IFERROR(VLOOKUP(H51,รวมโครงการที่ผ่านทั้งหมด!G:X,18,0),"")</f>
        <v/>
      </c>
      <c r="B51" s="1" t="s">
        <v>59</v>
      </c>
      <c r="C51" t="s">
        <v>60</v>
      </c>
      <c r="D51" s="7" t="s">
        <v>344</v>
      </c>
      <c r="E51" s="7" t="s">
        <v>1483</v>
      </c>
      <c r="F51" t="s">
        <v>1496</v>
      </c>
      <c r="G51" s="7" t="s">
        <v>10605</v>
      </c>
      <c r="H51" t="s">
        <v>1507</v>
      </c>
      <c r="I51" t="s">
        <v>1508</v>
      </c>
      <c r="J51" t="s">
        <v>1509</v>
      </c>
    </row>
    <row r="52" spans="1:10">
      <c r="A52" t="str">
        <f>IFERROR(VLOOKUP(H52,รวมโครงการที่ผ่านทั้งหมด!G:X,18,0),"")</f>
        <v/>
      </c>
      <c r="B52" s="1" t="s">
        <v>59</v>
      </c>
      <c r="C52" t="s">
        <v>60</v>
      </c>
      <c r="D52" s="7" t="s">
        <v>344</v>
      </c>
      <c r="E52" s="7" t="s">
        <v>1483</v>
      </c>
      <c r="F52" t="s">
        <v>1496</v>
      </c>
      <c r="G52" s="7" t="s">
        <v>10605</v>
      </c>
      <c r="H52" t="s">
        <v>1510</v>
      </c>
      <c r="I52" t="s">
        <v>1511</v>
      </c>
      <c r="J52" t="s">
        <v>1512</v>
      </c>
    </row>
    <row r="53" spans="1:10">
      <c r="A53" t="str">
        <f>IFERROR(VLOOKUP(H53,รวมโครงการที่ผ่านทั้งหมด!G:X,18,0),"")</f>
        <v/>
      </c>
      <c r="B53" s="1" t="s">
        <v>59</v>
      </c>
      <c r="C53" t="s">
        <v>60</v>
      </c>
      <c r="D53" s="7" t="s">
        <v>344</v>
      </c>
      <c r="E53" s="7" t="s">
        <v>1483</v>
      </c>
      <c r="F53" t="s">
        <v>1496</v>
      </c>
      <c r="G53" s="7" t="s">
        <v>10605</v>
      </c>
      <c r="H53" t="s">
        <v>1513</v>
      </c>
      <c r="I53" t="s">
        <v>1514</v>
      </c>
      <c r="J53" t="s">
        <v>1515</v>
      </c>
    </row>
    <row r="54" spans="1:10">
      <c r="A54">
        <f>IFERROR(VLOOKUP(H54,รวมโครงการที่ผ่านทั้งหมด!G:X,18,0),"")</f>
        <v>1</v>
      </c>
      <c r="B54" s="1" t="s">
        <v>59</v>
      </c>
      <c r="C54" t="s">
        <v>60</v>
      </c>
      <c r="D54" s="7" t="s">
        <v>344</v>
      </c>
      <c r="E54" s="7" t="s">
        <v>1483</v>
      </c>
      <c r="F54" t="s">
        <v>1496</v>
      </c>
      <c r="G54" s="7" t="s">
        <v>10605</v>
      </c>
      <c r="H54" t="s">
        <v>1516</v>
      </c>
      <c r="I54" t="s">
        <v>1517</v>
      </c>
      <c r="J54" t="s">
        <v>1518</v>
      </c>
    </row>
    <row r="55" spans="1:10">
      <c r="A55">
        <f>IFERROR(VLOOKUP(H55,รวมโครงการที่ผ่านทั้งหมด!G:X,18,0),"")</f>
        <v>1</v>
      </c>
      <c r="B55" s="1" t="s">
        <v>59</v>
      </c>
      <c r="C55" t="s">
        <v>60</v>
      </c>
      <c r="D55" s="7" t="s">
        <v>344</v>
      </c>
      <c r="E55" s="7" t="s">
        <v>1483</v>
      </c>
      <c r="F55" t="s">
        <v>1496</v>
      </c>
      <c r="G55" s="7" t="s">
        <v>10605</v>
      </c>
      <c r="H55" t="s">
        <v>1519</v>
      </c>
      <c r="I55" t="s">
        <v>1520</v>
      </c>
      <c r="J55" t="s">
        <v>1521</v>
      </c>
    </row>
    <row r="56" spans="1:10">
      <c r="A56" t="str">
        <f>IFERROR(VLOOKUP(H56,รวมโครงการที่ผ่านทั้งหมด!G:X,18,0),"")</f>
        <v/>
      </c>
      <c r="B56" s="1" t="s">
        <v>59</v>
      </c>
      <c r="C56" t="s">
        <v>60</v>
      </c>
      <c r="D56" s="7" t="s">
        <v>344</v>
      </c>
      <c r="E56" s="7" t="s">
        <v>1483</v>
      </c>
      <c r="F56" t="s">
        <v>1496</v>
      </c>
      <c r="G56" s="7" t="s">
        <v>10605</v>
      </c>
      <c r="H56" t="s">
        <v>1522</v>
      </c>
      <c r="I56" t="s">
        <v>1523</v>
      </c>
      <c r="J56" t="s">
        <v>1524</v>
      </c>
    </row>
    <row r="57" spans="1:10">
      <c r="A57" t="str">
        <f>IFERROR(VLOOKUP(H57,รวมโครงการที่ผ่านทั้งหมด!G:X,18,0),"")</f>
        <v/>
      </c>
      <c r="B57" s="1" t="s">
        <v>59</v>
      </c>
      <c r="C57" t="s">
        <v>60</v>
      </c>
      <c r="D57" s="7" t="s">
        <v>344</v>
      </c>
      <c r="E57" s="7" t="s">
        <v>1483</v>
      </c>
      <c r="F57" t="s">
        <v>1496</v>
      </c>
      <c r="G57" s="7" t="s">
        <v>10605</v>
      </c>
      <c r="H57" t="s">
        <v>1525</v>
      </c>
      <c r="I57" t="s">
        <v>1526</v>
      </c>
      <c r="J57" t="s">
        <v>1527</v>
      </c>
    </row>
    <row r="58" spans="1:10">
      <c r="A58" t="str">
        <f>IFERROR(VLOOKUP(H58,รวมโครงการที่ผ่านทั้งหมด!G:X,18,0),"")</f>
        <v/>
      </c>
      <c r="B58" s="1" t="s">
        <v>59</v>
      </c>
      <c r="C58" t="s">
        <v>60</v>
      </c>
      <c r="D58" s="7" t="s">
        <v>344</v>
      </c>
      <c r="E58" s="7" t="s">
        <v>1483</v>
      </c>
      <c r="F58" t="s">
        <v>1496</v>
      </c>
      <c r="G58" s="7" t="s">
        <v>10605</v>
      </c>
      <c r="H58" t="s">
        <v>1528</v>
      </c>
      <c r="I58" t="s">
        <v>1529</v>
      </c>
      <c r="J58" t="s">
        <v>1530</v>
      </c>
    </row>
    <row r="59" spans="1:10">
      <c r="A59" t="str">
        <f>IFERROR(VLOOKUP(H59,รวมโครงการที่ผ่านทั้งหมด!G:X,18,0),"")</f>
        <v/>
      </c>
      <c r="B59" s="1" t="s">
        <v>59</v>
      </c>
      <c r="C59" t="s">
        <v>60</v>
      </c>
      <c r="D59" s="7" t="s">
        <v>344</v>
      </c>
      <c r="E59" s="7" t="s">
        <v>1483</v>
      </c>
      <c r="F59" t="s">
        <v>1496</v>
      </c>
      <c r="G59" s="7" t="s">
        <v>10605</v>
      </c>
      <c r="H59" t="s">
        <v>1531</v>
      </c>
      <c r="I59" t="s">
        <v>1532</v>
      </c>
      <c r="J59" t="s">
        <v>1533</v>
      </c>
    </row>
    <row r="60" spans="1:10">
      <c r="A60" t="str">
        <f>IFERROR(VLOOKUP(H60,รวมโครงการที่ผ่านทั้งหมด!G:X,18,0),"")</f>
        <v/>
      </c>
      <c r="B60" s="1" t="s">
        <v>59</v>
      </c>
      <c r="C60" t="s">
        <v>60</v>
      </c>
      <c r="D60" s="7" t="s">
        <v>344</v>
      </c>
      <c r="E60" s="7" t="s">
        <v>1483</v>
      </c>
      <c r="F60" t="s">
        <v>1496</v>
      </c>
      <c r="G60" s="7" t="s">
        <v>10605</v>
      </c>
      <c r="H60" t="s">
        <v>1534</v>
      </c>
      <c r="I60" t="s">
        <v>1535</v>
      </c>
      <c r="J60" t="s">
        <v>1536</v>
      </c>
    </row>
    <row r="61" spans="1:10">
      <c r="A61" t="str">
        <f>IFERROR(VLOOKUP(H61,รวมโครงการที่ผ่านทั้งหมด!G:X,18,0),"")</f>
        <v/>
      </c>
      <c r="B61" s="1" t="s">
        <v>59</v>
      </c>
      <c r="C61" t="s">
        <v>60</v>
      </c>
      <c r="D61" s="7" t="s">
        <v>344</v>
      </c>
      <c r="E61" s="7" t="s">
        <v>1483</v>
      </c>
      <c r="F61" t="s">
        <v>1496</v>
      </c>
      <c r="G61" s="7" t="s">
        <v>10605</v>
      </c>
      <c r="H61" t="s">
        <v>1537</v>
      </c>
      <c r="I61" t="s">
        <v>1538</v>
      </c>
      <c r="J61" t="s">
        <v>1539</v>
      </c>
    </row>
    <row r="62" spans="1:10">
      <c r="A62" t="str">
        <f>IFERROR(VLOOKUP(H62,รวมโครงการที่ผ่านทั้งหมด!G:X,18,0),"")</f>
        <v/>
      </c>
      <c r="B62" s="1" t="s">
        <v>59</v>
      </c>
      <c r="C62" t="s">
        <v>60</v>
      </c>
      <c r="D62" s="7" t="s">
        <v>344</v>
      </c>
      <c r="E62" s="7" t="s">
        <v>1483</v>
      </c>
      <c r="F62" t="s">
        <v>1496</v>
      </c>
      <c r="G62" s="7" t="s">
        <v>10605</v>
      </c>
      <c r="H62" t="s">
        <v>1540</v>
      </c>
      <c r="I62" t="s">
        <v>1541</v>
      </c>
      <c r="J62" t="s">
        <v>1542</v>
      </c>
    </row>
    <row r="63" spans="1:10">
      <c r="A63">
        <f>IFERROR(VLOOKUP(H63,รวมโครงการที่ผ่านทั้งหมด!G:X,18,0),"")</f>
        <v>1</v>
      </c>
      <c r="B63" s="1" t="s">
        <v>59</v>
      </c>
      <c r="C63" t="s">
        <v>1495</v>
      </c>
      <c r="D63" s="7" t="s">
        <v>344</v>
      </c>
      <c r="E63" s="7" t="s">
        <v>1483</v>
      </c>
      <c r="F63" t="s">
        <v>1543</v>
      </c>
      <c r="G63" s="7" t="s">
        <v>10605</v>
      </c>
      <c r="H63" t="s">
        <v>1545</v>
      </c>
      <c r="I63" t="s">
        <v>1546</v>
      </c>
      <c r="J63" t="s">
        <v>1547</v>
      </c>
    </row>
    <row r="64" spans="1:10">
      <c r="A64" t="str">
        <f>IFERROR(VLOOKUP(H64,รวมโครงการที่ผ่านทั้งหมด!G:X,18,0),"")</f>
        <v/>
      </c>
      <c r="B64" s="1" t="s">
        <v>59</v>
      </c>
      <c r="C64" t="s">
        <v>60</v>
      </c>
      <c r="D64" s="7" t="s">
        <v>1616</v>
      </c>
      <c r="E64" s="7" t="s">
        <v>1617</v>
      </c>
      <c r="F64" t="s">
        <v>1618</v>
      </c>
      <c r="G64" s="7" t="s">
        <v>1617</v>
      </c>
      <c r="H64" t="s">
        <v>1656</v>
      </c>
      <c r="I64" t="s">
        <v>1657</v>
      </c>
      <c r="J64" t="s">
        <v>1658</v>
      </c>
    </row>
    <row r="65" spans="1:10">
      <c r="A65">
        <f>IFERROR(VLOOKUP(H65,รวมโครงการที่ผ่านทั้งหมด!G:X,18,0),"")</f>
        <v>1</v>
      </c>
      <c r="B65" s="1" t="s">
        <v>59</v>
      </c>
      <c r="C65" t="s">
        <v>60</v>
      </c>
      <c r="D65" s="7" t="s">
        <v>1616</v>
      </c>
      <c r="E65" s="7" t="s">
        <v>1617</v>
      </c>
      <c r="F65" t="s">
        <v>1618</v>
      </c>
      <c r="G65" s="7" t="s">
        <v>1617</v>
      </c>
      <c r="H65" t="s">
        <v>1659</v>
      </c>
      <c r="I65" t="s">
        <v>1660</v>
      </c>
      <c r="J65" t="s">
        <v>1661</v>
      </c>
    </row>
    <row r="66" spans="1:10">
      <c r="A66" t="str">
        <f>IFERROR(VLOOKUP(H66,รวมโครงการที่ผ่านทั้งหมด!G:X,18,0),"")</f>
        <v/>
      </c>
      <c r="B66" s="1" t="s">
        <v>59</v>
      </c>
      <c r="C66" t="s">
        <v>64</v>
      </c>
      <c r="D66" s="7" t="s">
        <v>2170</v>
      </c>
      <c r="E66" s="7" t="s">
        <v>2171</v>
      </c>
      <c r="F66" t="s">
        <v>2176</v>
      </c>
      <c r="G66" s="7" t="s">
        <v>2171</v>
      </c>
      <c r="H66" t="s">
        <v>2178</v>
      </c>
      <c r="I66" t="s">
        <v>2179</v>
      </c>
      <c r="J66" t="s">
        <v>2180</v>
      </c>
    </row>
    <row r="67" spans="1:10">
      <c r="A67" t="str">
        <f>IFERROR(VLOOKUP(H67,รวมโครงการที่ผ่านทั้งหมด!G:X,18,0),"")</f>
        <v/>
      </c>
      <c r="B67" s="1" t="s">
        <v>59</v>
      </c>
      <c r="C67" t="s">
        <v>98</v>
      </c>
      <c r="D67" s="7" t="s">
        <v>2170</v>
      </c>
      <c r="E67" s="7" t="s">
        <v>2171</v>
      </c>
      <c r="F67" t="s">
        <v>2187</v>
      </c>
      <c r="G67" s="7" t="s">
        <v>2171</v>
      </c>
      <c r="H67" t="s">
        <v>2189</v>
      </c>
      <c r="I67" t="s">
        <v>2190</v>
      </c>
      <c r="J67" t="s">
        <v>2191</v>
      </c>
    </row>
    <row r="68" spans="1:10">
      <c r="A68" t="str">
        <f>IFERROR(VLOOKUP(H68,รวมโครงการที่ผ่านทั้งหมด!G:X,18,0),"")</f>
        <v/>
      </c>
      <c r="B68" s="1" t="s">
        <v>59</v>
      </c>
      <c r="C68" t="s">
        <v>2281</v>
      </c>
      <c r="D68" s="7" t="s">
        <v>2246</v>
      </c>
      <c r="E68" s="7" t="s">
        <v>2282</v>
      </c>
      <c r="F68" t="s">
        <v>2283</v>
      </c>
      <c r="G68" s="7" t="s">
        <v>10768</v>
      </c>
      <c r="H68" t="s">
        <v>2285</v>
      </c>
      <c r="I68" t="s">
        <v>2286</v>
      </c>
      <c r="J68" t="s">
        <v>2287</v>
      </c>
    </row>
    <row r="69" spans="1:10">
      <c r="A69" t="str">
        <f>IFERROR(VLOOKUP(H69,รวมโครงการที่ผ่านทั้งหมด!G:X,18,0),"")</f>
        <v/>
      </c>
      <c r="B69" s="1" t="s">
        <v>59</v>
      </c>
      <c r="C69" t="s">
        <v>60</v>
      </c>
      <c r="D69" s="7" t="s">
        <v>117</v>
      </c>
      <c r="E69" s="7" t="s">
        <v>3181</v>
      </c>
      <c r="F69" t="s">
        <v>3198</v>
      </c>
      <c r="G69" s="7" t="s">
        <v>3181</v>
      </c>
      <c r="H69" t="s">
        <v>3200</v>
      </c>
      <c r="I69" t="s">
        <v>3201</v>
      </c>
      <c r="J69" t="s">
        <v>3202</v>
      </c>
    </row>
    <row r="70" spans="1:10">
      <c r="A70" t="str">
        <f>IFERROR(VLOOKUP(H70,รวมโครงการที่ผ่านทั้งหมด!G:X,18,0),"")</f>
        <v/>
      </c>
      <c r="B70" s="1" t="s">
        <v>59</v>
      </c>
      <c r="C70" t="s">
        <v>64</v>
      </c>
      <c r="D70" s="7" t="s">
        <v>117</v>
      </c>
      <c r="E70" s="7" t="s">
        <v>3260</v>
      </c>
      <c r="F70" t="s">
        <v>3261</v>
      </c>
      <c r="G70" s="7" t="s">
        <v>3260</v>
      </c>
      <c r="H70" t="s">
        <v>3263</v>
      </c>
      <c r="I70" t="s">
        <v>3264</v>
      </c>
      <c r="J70" t="s">
        <v>3265</v>
      </c>
    </row>
    <row r="71" spans="1:10">
      <c r="A71">
        <f>IFERROR(VLOOKUP(H71,รวมโครงการที่ผ่านทั้งหมด!G:X,18,0),"")</f>
        <v>1</v>
      </c>
      <c r="B71" s="1" t="s">
        <v>59</v>
      </c>
      <c r="C71" t="s">
        <v>64</v>
      </c>
      <c r="D71" s="7" t="s">
        <v>117</v>
      </c>
      <c r="E71" s="7" t="s">
        <v>3260</v>
      </c>
      <c r="F71" t="s">
        <v>3261</v>
      </c>
      <c r="G71" s="7" t="s">
        <v>3260</v>
      </c>
      <c r="H71" t="s">
        <v>3266</v>
      </c>
      <c r="I71" t="s">
        <v>3267</v>
      </c>
      <c r="J71" t="s">
        <v>3268</v>
      </c>
    </row>
    <row r="72" spans="1:10">
      <c r="A72" t="str">
        <f>IFERROR(VLOOKUP(H72,รวมโครงการที่ผ่านทั้งหมด!G:X,18,0),"")</f>
        <v/>
      </c>
      <c r="B72" s="1" t="s">
        <v>59</v>
      </c>
      <c r="C72" t="s">
        <v>60</v>
      </c>
      <c r="D72" s="7" t="s">
        <v>117</v>
      </c>
      <c r="E72" s="7" t="s">
        <v>3260</v>
      </c>
      <c r="F72" t="s">
        <v>3261</v>
      </c>
      <c r="G72" s="7" t="s">
        <v>3260</v>
      </c>
      <c r="H72" t="s">
        <v>3284</v>
      </c>
      <c r="I72" t="s">
        <v>3285</v>
      </c>
      <c r="J72" t="s">
        <v>3286</v>
      </c>
    </row>
    <row r="73" spans="1:10">
      <c r="A73" t="str">
        <f>IFERROR(VLOOKUP(H73,รวมโครงการที่ผ่านทั้งหมด!G:X,18,0),"")</f>
        <v/>
      </c>
      <c r="B73" s="1" t="s">
        <v>59</v>
      </c>
      <c r="C73" t="s">
        <v>3922</v>
      </c>
      <c r="D73" s="7" t="s">
        <v>209</v>
      </c>
      <c r="E73" s="7" t="s">
        <v>3916</v>
      </c>
      <c r="F73" t="s">
        <v>3923</v>
      </c>
      <c r="G73" s="7" t="s">
        <v>3916</v>
      </c>
      <c r="H73" t="s">
        <v>3925</v>
      </c>
      <c r="I73" t="s">
        <v>3926</v>
      </c>
      <c r="J73" t="s">
        <v>3927</v>
      </c>
    </row>
    <row r="74" spans="1:10">
      <c r="A74" t="str">
        <f>IFERROR(VLOOKUP(H74,รวมโครงการที่ผ่านทั้งหมด!G:X,18,0),"")</f>
        <v/>
      </c>
      <c r="B74" s="1" t="s">
        <v>59</v>
      </c>
      <c r="C74" t="s">
        <v>3922</v>
      </c>
      <c r="D74" s="7" t="s">
        <v>209</v>
      </c>
      <c r="E74" s="7" t="s">
        <v>3916</v>
      </c>
      <c r="F74" t="s">
        <v>3923</v>
      </c>
      <c r="G74" s="7" t="s">
        <v>3916</v>
      </c>
      <c r="H74" t="s">
        <v>3928</v>
      </c>
      <c r="I74" t="s">
        <v>3929</v>
      </c>
      <c r="J74" t="s">
        <v>3930</v>
      </c>
    </row>
    <row r="75" spans="1:10">
      <c r="A75" t="str">
        <f>IFERROR(VLOOKUP(H75,รวมโครงการที่ผ่านทั้งหมด!G:X,18,0),"")</f>
        <v/>
      </c>
      <c r="B75" s="1" t="s">
        <v>59</v>
      </c>
      <c r="C75" t="s">
        <v>3922</v>
      </c>
      <c r="D75" s="7" t="s">
        <v>209</v>
      </c>
      <c r="E75" s="7" t="s">
        <v>3916</v>
      </c>
      <c r="F75" t="s">
        <v>3923</v>
      </c>
      <c r="G75" s="7" t="s">
        <v>3916</v>
      </c>
      <c r="H75" t="s">
        <v>3931</v>
      </c>
      <c r="I75" t="s">
        <v>3932</v>
      </c>
      <c r="J75" t="s">
        <v>3933</v>
      </c>
    </row>
    <row r="76" spans="1:10">
      <c r="A76" t="str">
        <f>IFERROR(VLOOKUP(H76,รวมโครงการที่ผ่านทั้งหมด!G:X,18,0),"")</f>
        <v/>
      </c>
      <c r="B76" s="1" t="s">
        <v>59</v>
      </c>
      <c r="C76" t="s">
        <v>3922</v>
      </c>
      <c r="D76" s="7" t="s">
        <v>209</v>
      </c>
      <c r="E76" s="7" t="s">
        <v>3916</v>
      </c>
      <c r="F76" t="s">
        <v>3923</v>
      </c>
      <c r="G76" s="7" t="s">
        <v>3916</v>
      </c>
      <c r="H76" t="s">
        <v>3934</v>
      </c>
      <c r="I76" t="s">
        <v>3935</v>
      </c>
      <c r="J76" t="s">
        <v>3936</v>
      </c>
    </row>
    <row r="77" spans="1:10">
      <c r="A77" t="str">
        <f>IFERROR(VLOOKUP(H77,รวมโครงการที่ผ่านทั้งหมด!G:X,18,0),"")</f>
        <v/>
      </c>
      <c r="B77" s="1" t="s">
        <v>59</v>
      </c>
      <c r="C77" t="s">
        <v>3922</v>
      </c>
      <c r="D77" s="7" t="s">
        <v>209</v>
      </c>
      <c r="E77" s="7" t="s">
        <v>3916</v>
      </c>
      <c r="F77" t="s">
        <v>3923</v>
      </c>
      <c r="G77" s="7" t="s">
        <v>3916</v>
      </c>
      <c r="H77" t="s">
        <v>3937</v>
      </c>
      <c r="I77" t="s">
        <v>3938</v>
      </c>
      <c r="J77" t="s">
        <v>3939</v>
      </c>
    </row>
    <row r="78" spans="1:10">
      <c r="A78" t="str">
        <f>IFERROR(VLOOKUP(H78,รวมโครงการที่ผ่านทั้งหมด!G:X,18,0),"")</f>
        <v/>
      </c>
      <c r="B78" s="1" t="s">
        <v>59</v>
      </c>
      <c r="C78" t="s">
        <v>98</v>
      </c>
      <c r="D78" s="7" t="s">
        <v>209</v>
      </c>
      <c r="E78" s="7" t="s">
        <v>3916</v>
      </c>
      <c r="F78" t="s">
        <v>3940</v>
      </c>
      <c r="G78" s="7" t="s">
        <v>3916</v>
      </c>
      <c r="H78" t="s">
        <v>3942</v>
      </c>
      <c r="I78" t="s">
        <v>3943</v>
      </c>
      <c r="J78" t="s">
        <v>3944</v>
      </c>
    </row>
    <row r="79" spans="1:10">
      <c r="A79" t="str">
        <f>IFERROR(VLOOKUP(H79,รวมโครงการที่ผ่านทั้งหมด!G:X,18,0),"")</f>
        <v/>
      </c>
      <c r="B79" s="1" t="s">
        <v>59</v>
      </c>
      <c r="C79" t="s">
        <v>729</v>
      </c>
      <c r="D79" s="7" t="s">
        <v>209</v>
      </c>
      <c r="E79" s="7" t="s">
        <v>3916</v>
      </c>
      <c r="F79" t="s">
        <v>3940</v>
      </c>
      <c r="G79" s="7" t="s">
        <v>3916</v>
      </c>
      <c r="H79" t="s">
        <v>3945</v>
      </c>
      <c r="I79" t="s">
        <v>3946</v>
      </c>
      <c r="J79" t="s">
        <v>3947</v>
      </c>
    </row>
    <row r="80" spans="1:10">
      <c r="A80" t="str">
        <f>IFERROR(VLOOKUP(H80,รวมโครงการที่ผ่านทั้งหมด!G:X,18,0),"")</f>
        <v/>
      </c>
      <c r="B80" s="1" t="s">
        <v>59</v>
      </c>
      <c r="C80" t="s">
        <v>729</v>
      </c>
      <c r="D80" s="7" t="s">
        <v>209</v>
      </c>
      <c r="E80" s="7" t="s">
        <v>3916</v>
      </c>
      <c r="F80" t="s">
        <v>3940</v>
      </c>
      <c r="G80" s="7" t="s">
        <v>3916</v>
      </c>
      <c r="H80" t="s">
        <v>3948</v>
      </c>
      <c r="I80" t="s">
        <v>3949</v>
      </c>
      <c r="J80" t="s">
        <v>3950</v>
      </c>
    </row>
    <row r="81" spans="1:10">
      <c r="A81" t="str">
        <f>IFERROR(VLOOKUP(H81,รวมโครงการที่ผ่านทั้งหมด!G:X,18,0),"")</f>
        <v/>
      </c>
      <c r="B81" s="1" t="s">
        <v>59</v>
      </c>
      <c r="C81" t="s">
        <v>64</v>
      </c>
      <c r="D81" s="7" t="s">
        <v>209</v>
      </c>
      <c r="E81" s="7" t="s">
        <v>3916</v>
      </c>
      <c r="F81" t="s">
        <v>3940</v>
      </c>
      <c r="G81" s="7" t="s">
        <v>3916</v>
      </c>
      <c r="H81" t="s">
        <v>3951</v>
      </c>
      <c r="I81" t="s">
        <v>3952</v>
      </c>
      <c r="J81" t="s">
        <v>3953</v>
      </c>
    </row>
    <row r="82" spans="1:10">
      <c r="A82" t="str">
        <f>IFERROR(VLOOKUP(H82,รวมโครงการที่ผ่านทั้งหมด!G:X,18,0),"")</f>
        <v/>
      </c>
      <c r="B82" s="1" t="s">
        <v>59</v>
      </c>
      <c r="C82" t="s">
        <v>64</v>
      </c>
      <c r="D82" s="7" t="s">
        <v>209</v>
      </c>
      <c r="E82" s="7" t="s">
        <v>3916</v>
      </c>
      <c r="F82" t="s">
        <v>3940</v>
      </c>
      <c r="G82" s="7" t="s">
        <v>3916</v>
      </c>
      <c r="H82" t="s">
        <v>3954</v>
      </c>
      <c r="I82" t="s">
        <v>3955</v>
      </c>
      <c r="J82" t="s">
        <v>3956</v>
      </c>
    </row>
    <row r="83" spans="1:10">
      <c r="A83" t="str">
        <f>IFERROR(VLOOKUP(H83,รวมโครงการที่ผ่านทั้งหมด!G:X,18,0),"")</f>
        <v/>
      </c>
      <c r="B83" s="1" t="s">
        <v>59</v>
      </c>
      <c r="C83" t="s">
        <v>64</v>
      </c>
      <c r="D83" s="7" t="s">
        <v>209</v>
      </c>
      <c r="E83" s="7" t="s">
        <v>3916</v>
      </c>
      <c r="F83" t="s">
        <v>3940</v>
      </c>
      <c r="G83" s="7" t="s">
        <v>3916</v>
      </c>
      <c r="H83" t="s">
        <v>3957</v>
      </c>
      <c r="I83" t="s">
        <v>3958</v>
      </c>
      <c r="J83" t="s">
        <v>3959</v>
      </c>
    </row>
    <row r="84" spans="1:10">
      <c r="A84" t="str">
        <f>IFERROR(VLOOKUP(H84,รวมโครงการที่ผ่านทั้งหมด!G:X,18,0),"")</f>
        <v/>
      </c>
      <c r="B84" s="1" t="s">
        <v>59</v>
      </c>
      <c r="C84" t="s">
        <v>98</v>
      </c>
      <c r="D84" s="7" t="s">
        <v>209</v>
      </c>
      <c r="E84" s="7" t="s">
        <v>3960</v>
      </c>
      <c r="F84" t="s">
        <v>3961</v>
      </c>
      <c r="G84" s="7" t="s">
        <v>3960</v>
      </c>
      <c r="H84" t="s">
        <v>3963</v>
      </c>
      <c r="I84" t="s">
        <v>3964</v>
      </c>
      <c r="J84" t="s">
        <v>3965</v>
      </c>
    </row>
    <row r="85" spans="1:10">
      <c r="A85" t="str">
        <f>IFERROR(VLOOKUP(H85,รวมโครงการที่ผ่านทั้งหมด!G:X,18,0),"")</f>
        <v/>
      </c>
      <c r="B85" s="1" t="s">
        <v>59</v>
      </c>
      <c r="C85" t="s">
        <v>98</v>
      </c>
      <c r="D85" s="7" t="s">
        <v>209</v>
      </c>
      <c r="E85" s="7" t="s">
        <v>3960</v>
      </c>
      <c r="F85" t="s">
        <v>3961</v>
      </c>
      <c r="G85" s="7" t="s">
        <v>3960</v>
      </c>
      <c r="H85" t="s">
        <v>3966</v>
      </c>
      <c r="I85" t="s">
        <v>3967</v>
      </c>
      <c r="J85" t="s">
        <v>3968</v>
      </c>
    </row>
    <row r="86" spans="1:10">
      <c r="A86" t="str">
        <f>IFERROR(VLOOKUP(H86,รวมโครงการที่ผ่านทั้งหมด!G:X,18,0),"")</f>
        <v/>
      </c>
      <c r="B86" s="1" t="s">
        <v>59</v>
      </c>
      <c r="C86" t="s">
        <v>64</v>
      </c>
      <c r="D86" s="7" t="s">
        <v>209</v>
      </c>
      <c r="E86" s="7" t="s">
        <v>3960</v>
      </c>
      <c r="F86" t="s">
        <v>3969</v>
      </c>
      <c r="G86" s="7" t="s">
        <v>3960</v>
      </c>
      <c r="H86" t="s">
        <v>3971</v>
      </c>
      <c r="I86" t="s">
        <v>3972</v>
      </c>
      <c r="J86" t="s">
        <v>3973</v>
      </c>
    </row>
    <row r="87" spans="1:10">
      <c r="A87" t="str">
        <f>IFERROR(VLOOKUP(H87,รวมโครงการที่ผ่านทั้งหมด!G:X,18,0),"")</f>
        <v/>
      </c>
      <c r="B87" s="1" t="s">
        <v>59</v>
      </c>
      <c r="C87" t="s">
        <v>729</v>
      </c>
      <c r="D87" s="7" t="s">
        <v>209</v>
      </c>
      <c r="E87" s="7" t="s">
        <v>3960</v>
      </c>
      <c r="F87" t="s">
        <v>3969</v>
      </c>
      <c r="G87" s="7" t="s">
        <v>3960</v>
      </c>
      <c r="H87" t="s">
        <v>3974</v>
      </c>
      <c r="I87" t="s">
        <v>3975</v>
      </c>
      <c r="J87" t="s">
        <v>3976</v>
      </c>
    </row>
    <row r="88" spans="1:10">
      <c r="A88" t="str">
        <f>IFERROR(VLOOKUP(H88,รวมโครงการที่ผ่านทั้งหมด!G:X,18,0),"")</f>
        <v/>
      </c>
      <c r="B88" s="1" t="s">
        <v>59</v>
      </c>
      <c r="C88" t="s">
        <v>64</v>
      </c>
      <c r="D88" s="7" t="s">
        <v>209</v>
      </c>
      <c r="E88" s="7" t="s">
        <v>3960</v>
      </c>
      <c r="F88" t="s">
        <v>3969</v>
      </c>
      <c r="G88" s="7" t="s">
        <v>3960</v>
      </c>
      <c r="H88" t="s">
        <v>3977</v>
      </c>
      <c r="I88" t="s">
        <v>3978</v>
      </c>
      <c r="J88" t="s">
        <v>3979</v>
      </c>
    </row>
    <row r="89" spans="1:10">
      <c r="A89" t="str">
        <f>IFERROR(VLOOKUP(H89,รวมโครงการที่ผ่านทั้งหมด!G:X,18,0),"")</f>
        <v/>
      </c>
      <c r="B89" s="1" t="s">
        <v>59</v>
      </c>
      <c r="C89" t="s">
        <v>64</v>
      </c>
      <c r="D89" s="7" t="s">
        <v>209</v>
      </c>
      <c r="E89" s="7" t="s">
        <v>3960</v>
      </c>
      <c r="F89" t="s">
        <v>3969</v>
      </c>
      <c r="G89" s="7" t="s">
        <v>3960</v>
      </c>
      <c r="H89" t="s">
        <v>3980</v>
      </c>
      <c r="I89" t="s">
        <v>3981</v>
      </c>
      <c r="J89" t="s">
        <v>3982</v>
      </c>
    </row>
    <row r="90" spans="1:10">
      <c r="A90" t="str">
        <f>IFERROR(VLOOKUP(H90,รวมโครงการที่ผ่านทั้งหมด!G:X,18,0),"")</f>
        <v/>
      </c>
      <c r="B90" s="1" t="s">
        <v>59</v>
      </c>
      <c r="C90" t="s">
        <v>64</v>
      </c>
      <c r="D90" s="7" t="s">
        <v>209</v>
      </c>
      <c r="E90" s="7" t="s">
        <v>3960</v>
      </c>
      <c r="F90" t="s">
        <v>3969</v>
      </c>
      <c r="G90" s="7" t="s">
        <v>3960</v>
      </c>
      <c r="H90" t="s">
        <v>3983</v>
      </c>
      <c r="I90" t="s">
        <v>3984</v>
      </c>
      <c r="J90" t="s">
        <v>3985</v>
      </c>
    </row>
    <row r="91" spans="1:10">
      <c r="A91" t="str">
        <f>IFERROR(VLOOKUP(H91,รวมโครงการที่ผ่านทั้งหมด!G:X,18,0),"")</f>
        <v/>
      </c>
      <c r="B91" s="1" t="s">
        <v>59</v>
      </c>
      <c r="C91" t="s">
        <v>64</v>
      </c>
      <c r="D91" s="7" t="s">
        <v>209</v>
      </c>
      <c r="E91" s="7" t="s">
        <v>3960</v>
      </c>
      <c r="F91" t="s">
        <v>3969</v>
      </c>
      <c r="G91" s="7" t="s">
        <v>3960</v>
      </c>
      <c r="H91" t="s">
        <v>3986</v>
      </c>
      <c r="I91" t="s">
        <v>3987</v>
      </c>
      <c r="J91" t="s">
        <v>3988</v>
      </c>
    </row>
    <row r="92" spans="1:10">
      <c r="A92" t="str">
        <f>IFERROR(VLOOKUP(H92,รวมโครงการที่ผ่านทั้งหมด!G:X,18,0),"")</f>
        <v/>
      </c>
      <c r="B92" s="1" t="s">
        <v>59</v>
      </c>
      <c r="C92" t="s">
        <v>64</v>
      </c>
      <c r="D92" s="7" t="s">
        <v>209</v>
      </c>
      <c r="E92" s="7" t="s">
        <v>3960</v>
      </c>
      <c r="F92" t="s">
        <v>3969</v>
      </c>
      <c r="G92" s="7" t="s">
        <v>3960</v>
      </c>
      <c r="H92" t="s">
        <v>3989</v>
      </c>
      <c r="I92" t="s">
        <v>3990</v>
      </c>
      <c r="J92" t="s">
        <v>3991</v>
      </c>
    </row>
    <row r="93" spans="1:10">
      <c r="A93" t="str">
        <f>IFERROR(VLOOKUP(H93,รวมโครงการที่ผ่านทั้งหมด!G:X,18,0),"")</f>
        <v/>
      </c>
      <c r="B93" s="1" t="s">
        <v>59</v>
      </c>
      <c r="C93" t="s">
        <v>729</v>
      </c>
      <c r="D93" s="7" t="s">
        <v>209</v>
      </c>
      <c r="E93" s="7" t="s">
        <v>3960</v>
      </c>
      <c r="F93" t="s">
        <v>3969</v>
      </c>
      <c r="G93" s="7" t="s">
        <v>3960</v>
      </c>
      <c r="H93" t="s">
        <v>3992</v>
      </c>
      <c r="I93" t="s">
        <v>3993</v>
      </c>
      <c r="J93" t="s">
        <v>3994</v>
      </c>
    </row>
    <row r="94" spans="1:10">
      <c r="A94" t="str">
        <f>IFERROR(VLOOKUP(H94,รวมโครงการที่ผ่านทั้งหมด!G:X,18,0),"")</f>
        <v/>
      </c>
      <c r="B94" s="1" t="s">
        <v>59</v>
      </c>
      <c r="C94" t="s">
        <v>678</v>
      </c>
      <c r="D94" s="7" t="s">
        <v>209</v>
      </c>
      <c r="E94" s="7" t="s">
        <v>3960</v>
      </c>
      <c r="F94" t="s">
        <v>3969</v>
      </c>
      <c r="G94" s="7" t="s">
        <v>3960</v>
      </c>
      <c r="H94" t="s">
        <v>3995</v>
      </c>
      <c r="I94" t="s">
        <v>3996</v>
      </c>
      <c r="J94" t="s">
        <v>3997</v>
      </c>
    </row>
    <row r="95" spans="1:10">
      <c r="A95" t="str">
        <f>IFERROR(VLOOKUP(H95,รวมโครงการที่ผ่านทั้งหมด!G:X,18,0),"")</f>
        <v/>
      </c>
      <c r="B95" s="1" t="s">
        <v>59</v>
      </c>
      <c r="C95" t="s">
        <v>729</v>
      </c>
      <c r="D95" s="7" t="s">
        <v>209</v>
      </c>
      <c r="E95" s="7" t="s">
        <v>3960</v>
      </c>
      <c r="F95" t="s">
        <v>3969</v>
      </c>
      <c r="G95" s="7" t="s">
        <v>3960</v>
      </c>
      <c r="H95" t="s">
        <v>3998</v>
      </c>
      <c r="I95" t="s">
        <v>3999</v>
      </c>
      <c r="J95" t="s">
        <v>4000</v>
      </c>
    </row>
    <row r="96" spans="1:10">
      <c r="A96" t="str">
        <f>IFERROR(VLOOKUP(H96,รวมโครงการที่ผ่านทั้งหมด!G:X,18,0),"")</f>
        <v/>
      </c>
      <c r="B96" s="1" t="s">
        <v>59</v>
      </c>
      <c r="C96" t="s">
        <v>729</v>
      </c>
      <c r="D96" s="7" t="s">
        <v>209</v>
      </c>
      <c r="E96" s="7" t="s">
        <v>3960</v>
      </c>
      <c r="F96" t="s">
        <v>3969</v>
      </c>
      <c r="G96" s="7" t="s">
        <v>3960</v>
      </c>
      <c r="H96" t="s">
        <v>4001</v>
      </c>
      <c r="I96" t="s">
        <v>4002</v>
      </c>
      <c r="J96" t="s">
        <v>4003</v>
      </c>
    </row>
    <row r="97" spans="1:10">
      <c r="A97" t="str">
        <f>IFERROR(VLOOKUP(H97,รวมโครงการที่ผ่านทั้งหมด!G:X,18,0),"")</f>
        <v/>
      </c>
      <c r="B97" s="1" t="s">
        <v>59</v>
      </c>
      <c r="C97" t="s">
        <v>98</v>
      </c>
      <c r="D97" s="7" t="s">
        <v>209</v>
      </c>
      <c r="E97" s="7" t="s">
        <v>3960</v>
      </c>
      <c r="F97" t="s">
        <v>3969</v>
      </c>
      <c r="G97" s="7" t="s">
        <v>3960</v>
      </c>
      <c r="H97" t="s">
        <v>4004</v>
      </c>
      <c r="I97" t="s">
        <v>4005</v>
      </c>
      <c r="J97" t="s">
        <v>4006</v>
      </c>
    </row>
    <row r="98" spans="1:10">
      <c r="A98" t="str">
        <f>IFERROR(VLOOKUP(H98,รวมโครงการที่ผ่านทั้งหมด!G:X,18,0),"")</f>
        <v/>
      </c>
      <c r="B98" s="1" t="s">
        <v>59</v>
      </c>
      <c r="C98" t="s">
        <v>98</v>
      </c>
      <c r="D98" s="7" t="s">
        <v>209</v>
      </c>
      <c r="E98" s="7" t="s">
        <v>3960</v>
      </c>
      <c r="F98" t="s">
        <v>3969</v>
      </c>
      <c r="G98" s="7" t="s">
        <v>3960</v>
      </c>
      <c r="H98" t="s">
        <v>4007</v>
      </c>
      <c r="I98" t="s">
        <v>4008</v>
      </c>
      <c r="J98" t="s">
        <v>4009</v>
      </c>
    </row>
    <row r="99" spans="1:10">
      <c r="A99" t="str">
        <f>IFERROR(VLOOKUP(H99,รวมโครงการที่ผ่านทั้งหมด!G:X,18,0),"")</f>
        <v/>
      </c>
      <c r="B99" s="1" t="s">
        <v>59</v>
      </c>
      <c r="C99" t="s">
        <v>4010</v>
      </c>
      <c r="D99" s="7" t="s">
        <v>209</v>
      </c>
      <c r="E99" s="7" t="s">
        <v>3960</v>
      </c>
      <c r="F99" t="s">
        <v>3969</v>
      </c>
      <c r="G99" s="7" t="s">
        <v>3960</v>
      </c>
      <c r="H99" t="s">
        <v>4011</v>
      </c>
      <c r="I99" t="s">
        <v>4012</v>
      </c>
      <c r="J99" t="s">
        <v>4013</v>
      </c>
    </row>
    <row r="100" spans="1:10">
      <c r="A100" t="str">
        <f>IFERROR(VLOOKUP(H100,รวมโครงการที่ผ่านทั้งหมด!G:X,18,0),"")</f>
        <v/>
      </c>
      <c r="B100" s="1" t="s">
        <v>59</v>
      </c>
      <c r="C100" t="s">
        <v>4010</v>
      </c>
      <c r="D100" s="7" t="s">
        <v>209</v>
      </c>
      <c r="E100" s="7" t="s">
        <v>3960</v>
      </c>
      <c r="F100" t="s">
        <v>3969</v>
      </c>
      <c r="G100" s="7" t="s">
        <v>3960</v>
      </c>
      <c r="H100" t="s">
        <v>4014</v>
      </c>
      <c r="I100" t="s">
        <v>4015</v>
      </c>
      <c r="J100" t="s">
        <v>4016</v>
      </c>
    </row>
    <row r="101" spans="1:10">
      <c r="A101" t="str">
        <f>IFERROR(VLOOKUP(H101,รวมโครงการที่ผ่านทั้งหมด!G:X,18,0),"")</f>
        <v/>
      </c>
      <c r="B101" s="1" t="s">
        <v>59</v>
      </c>
      <c r="C101" t="s">
        <v>64</v>
      </c>
      <c r="D101" s="7" t="s">
        <v>209</v>
      </c>
      <c r="E101" s="7" t="s">
        <v>3960</v>
      </c>
      <c r="F101" t="s">
        <v>3969</v>
      </c>
      <c r="G101" s="7" t="s">
        <v>3960</v>
      </c>
      <c r="H101" t="s">
        <v>4017</v>
      </c>
      <c r="I101" t="s">
        <v>4018</v>
      </c>
      <c r="J101" t="s">
        <v>4019</v>
      </c>
    </row>
    <row r="102" spans="1:10">
      <c r="A102" t="str">
        <f>IFERROR(VLOOKUP(H102,รวมโครงการที่ผ่านทั้งหมด!G:X,18,0),"")</f>
        <v/>
      </c>
      <c r="B102" s="1" t="s">
        <v>59</v>
      </c>
      <c r="C102" t="s">
        <v>64</v>
      </c>
      <c r="D102" s="7" t="s">
        <v>209</v>
      </c>
      <c r="E102" s="7" t="s">
        <v>3960</v>
      </c>
      <c r="F102" t="s">
        <v>3969</v>
      </c>
      <c r="G102" s="7" t="s">
        <v>3960</v>
      </c>
      <c r="H102" t="s">
        <v>4020</v>
      </c>
      <c r="I102" t="s">
        <v>4021</v>
      </c>
      <c r="J102" t="s">
        <v>4022</v>
      </c>
    </row>
    <row r="103" spans="1:10">
      <c r="A103" t="str">
        <f>IFERROR(VLOOKUP(H103,รวมโครงการที่ผ่านทั้งหมด!G:X,18,0),"")</f>
        <v/>
      </c>
      <c r="B103" s="1" t="s">
        <v>59</v>
      </c>
      <c r="C103" t="s">
        <v>3922</v>
      </c>
      <c r="D103" s="7" t="s">
        <v>209</v>
      </c>
      <c r="E103" s="7" t="s">
        <v>3960</v>
      </c>
      <c r="F103" t="s">
        <v>4023</v>
      </c>
      <c r="G103" s="7" t="s">
        <v>3960</v>
      </c>
      <c r="H103" t="s">
        <v>4025</v>
      </c>
      <c r="I103" t="s">
        <v>4026</v>
      </c>
      <c r="J103" t="s">
        <v>4027</v>
      </c>
    </row>
    <row r="104" spans="1:10">
      <c r="A104" t="str">
        <f>IFERROR(VLOOKUP(H104,รวมโครงการที่ผ่านทั้งหมด!G:X,18,0),"")</f>
        <v/>
      </c>
      <c r="B104" s="1" t="s">
        <v>59</v>
      </c>
      <c r="C104" t="s">
        <v>3922</v>
      </c>
      <c r="D104" s="7" t="s">
        <v>209</v>
      </c>
      <c r="E104" s="7" t="s">
        <v>3960</v>
      </c>
      <c r="F104" t="s">
        <v>4023</v>
      </c>
      <c r="G104" s="7" t="s">
        <v>3960</v>
      </c>
      <c r="H104" t="s">
        <v>4028</v>
      </c>
      <c r="I104" t="s">
        <v>4029</v>
      </c>
      <c r="J104" t="s">
        <v>4030</v>
      </c>
    </row>
    <row r="105" spans="1:10">
      <c r="A105" t="str">
        <f>IFERROR(VLOOKUP(H105,รวมโครงการที่ผ่านทั้งหมด!G:X,18,0),"")</f>
        <v/>
      </c>
      <c r="B105" s="1" t="s">
        <v>59</v>
      </c>
      <c r="C105" t="s">
        <v>3922</v>
      </c>
      <c r="D105" s="7" t="s">
        <v>209</v>
      </c>
      <c r="E105" s="7" t="s">
        <v>3960</v>
      </c>
      <c r="F105" t="s">
        <v>4023</v>
      </c>
      <c r="G105" s="7" t="s">
        <v>3960</v>
      </c>
      <c r="H105" t="s">
        <v>4031</v>
      </c>
      <c r="I105" t="s">
        <v>4032</v>
      </c>
      <c r="J105" t="s">
        <v>4033</v>
      </c>
    </row>
    <row r="106" spans="1:10">
      <c r="A106" t="str">
        <f>IFERROR(VLOOKUP(H106,รวมโครงการที่ผ่านทั้งหมด!G:X,18,0),"")</f>
        <v/>
      </c>
      <c r="B106" s="1" t="s">
        <v>59</v>
      </c>
      <c r="C106" t="s">
        <v>64</v>
      </c>
      <c r="D106" s="7" t="s">
        <v>209</v>
      </c>
      <c r="E106" s="7" t="s">
        <v>3960</v>
      </c>
      <c r="F106" t="s">
        <v>4034</v>
      </c>
      <c r="G106" s="7" t="s">
        <v>3960</v>
      </c>
      <c r="H106" t="s">
        <v>4039</v>
      </c>
      <c r="I106" t="s">
        <v>4040</v>
      </c>
      <c r="J106" t="s">
        <v>4041</v>
      </c>
    </row>
    <row r="107" spans="1:10">
      <c r="A107" t="str">
        <f>IFERROR(VLOOKUP(H107,รวมโครงการที่ผ่านทั้งหมด!G:X,18,0),"")</f>
        <v/>
      </c>
      <c r="B107" s="1" t="s">
        <v>59</v>
      </c>
      <c r="C107" t="s">
        <v>60</v>
      </c>
      <c r="D107" s="7" t="s">
        <v>209</v>
      </c>
      <c r="E107" s="7" t="s">
        <v>3960</v>
      </c>
      <c r="F107" t="s">
        <v>4034</v>
      </c>
      <c r="G107" s="7" t="s">
        <v>3960</v>
      </c>
      <c r="H107" t="s">
        <v>4042</v>
      </c>
      <c r="I107" t="s">
        <v>4043</v>
      </c>
      <c r="J107" t="s">
        <v>4044</v>
      </c>
    </row>
    <row r="108" spans="1:10">
      <c r="A108" t="str">
        <f>IFERROR(VLOOKUP(H108,รวมโครงการที่ผ่านทั้งหมด!G:X,18,0),"")</f>
        <v/>
      </c>
      <c r="B108" s="1" t="s">
        <v>59</v>
      </c>
      <c r="C108" t="s">
        <v>64</v>
      </c>
      <c r="D108" s="7" t="s">
        <v>209</v>
      </c>
      <c r="E108" s="7" t="s">
        <v>3960</v>
      </c>
      <c r="F108" t="s">
        <v>4034</v>
      </c>
      <c r="G108" s="7" t="s">
        <v>3960</v>
      </c>
      <c r="H108" t="s">
        <v>4045</v>
      </c>
      <c r="I108" t="s">
        <v>4046</v>
      </c>
      <c r="J108" t="s">
        <v>4047</v>
      </c>
    </row>
    <row r="109" spans="1:10">
      <c r="A109" t="str">
        <f>IFERROR(VLOOKUP(H109,รวมโครงการที่ผ่านทั้งหมด!G:X,18,0),"")</f>
        <v/>
      </c>
      <c r="B109" s="1" t="s">
        <v>59</v>
      </c>
      <c r="C109" t="s">
        <v>64</v>
      </c>
      <c r="D109" s="7" t="s">
        <v>209</v>
      </c>
      <c r="E109" s="7" t="s">
        <v>3960</v>
      </c>
      <c r="F109" t="s">
        <v>4034</v>
      </c>
      <c r="G109" s="7" t="s">
        <v>3960</v>
      </c>
      <c r="H109" t="s">
        <v>4048</v>
      </c>
      <c r="I109" t="s">
        <v>4049</v>
      </c>
      <c r="J109" t="s">
        <v>4050</v>
      </c>
    </row>
    <row r="110" spans="1:10">
      <c r="A110" t="str">
        <f>IFERROR(VLOOKUP(H110,รวมโครงการที่ผ่านทั้งหมด!G:X,18,0),"")</f>
        <v/>
      </c>
      <c r="B110" s="1" t="s">
        <v>59</v>
      </c>
      <c r="C110" t="s">
        <v>64</v>
      </c>
      <c r="D110" s="7" t="s">
        <v>209</v>
      </c>
      <c r="E110" s="7" t="s">
        <v>3960</v>
      </c>
      <c r="F110" t="s">
        <v>4034</v>
      </c>
      <c r="G110" s="7" t="s">
        <v>3960</v>
      </c>
      <c r="H110" t="s">
        <v>4051</v>
      </c>
      <c r="I110" t="s">
        <v>4052</v>
      </c>
      <c r="J110" t="s">
        <v>4053</v>
      </c>
    </row>
    <row r="111" spans="1:10">
      <c r="A111" t="str">
        <f>IFERROR(VLOOKUP(H111,รวมโครงการที่ผ่านทั้งหมด!G:X,18,0),"")</f>
        <v/>
      </c>
      <c r="B111" s="1" t="s">
        <v>59</v>
      </c>
      <c r="C111" t="s">
        <v>64</v>
      </c>
      <c r="D111" s="7" t="s">
        <v>209</v>
      </c>
      <c r="E111" s="7" t="s">
        <v>3960</v>
      </c>
      <c r="F111" t="s">
        <v>4034</v>
      </c>
      <c r="G111" s="7" t="s">
        <v>3960</v>
      </c>
      <c r="H111" t="s">
        <v>4060</v>
      </c>
      <c r="I111" t="s">
        <v>4061</v>
      </c>
      <c r="J111" t="s">
        <v>4062</v>
      </c>
    </row>
    <row r="112" spans="1:10">
      <c r="A112" t="str">
        <f>IFERROR(VLOOKUP(H112,รวมโครงการที่ผ่านทั้งหมด!G:X,18,0),"")</f>
        <v/>
      </c>
      <c r="B112" s="1" t="s">
        <v>59</v>
      </c>
      <c r="C112" t="s">
        <v>64</v>
      </c>
      <c r="D112" s="7" t="s">
        <v>209</v>
      </c>
      <c r="E112" s="7" t="s">
        <v>3960</v>
      </c>
      <c r="F112" t="s">
        <v>4034</v>
      </c>
      <c r="G112" s="7" t="s">
        <v>3960</v>
      </c>
      <c r="H112" t="s">
        <v>4063</v>
      </c>
      <c r="I112" t="s">
        <v>4064</v>
      </c>
      <c r="J112" t="s">
        <v>4065</v>
      </c>
    </row>
    <row r="113" spans="1:10">
      <c r="A113" t="str">
        <f>IFERROR(VLOOKUP(H113,รวมโครงการที่ผ่านทั้งหมด!G:X,18,0),"")</f>
        <v/>
      </c>
      <c r="B113" s="1" t="s">
        <v>59</v>
      </c>
      <c r="C113" t="s">
        <v>64</v>
      </c>
      <c r="D113" s="7" t="s">
        <v>209</v>
      </c>
      <c r="E113" s="7" t="s">
        <v>3960</v>
      </c>
      <c r="F113" t="s">
        <v>4034</v>
      </c>
      <c r="G113" s="7" t="s">
        <v>3960</v>
      </c>
      <c r="H113" t="s">
        <v>4066</v>
      </c>
      <c r="I113" t="s">
        <v>4067</v>
      </c>
      <c r="J113" t="s">
        <v>4068</v>
      </c>
    </row>
    <row r="114" spans="1:10">
      <c r="A114" t="str">
        <f>IFERROR(VLOOKUP(H114,รวมโครงการที่ผ่านทั้งหมด!G:X,18,0),"")</f>
        <v/>
      </c>
      <c r="B114" s="1" t="s">
        <v>59</v>
      </c>
      <c r="C114" t="s">
        <v>1495</v>
      </c>
      <c r="D114" s="7" t="s">
        <v>209</v>
      </c>
      <c r="E114" s="7" t="s">
        <v>3960</v>
      </c>
      <c r="F114" t="s">
        <v>4069</v>
      </c>
      <c r="G114" s="7" t="s">
        <v>3960</v>
      </c>
      <c r="H114" t="s">
        <v>4071</v>
      </c>
      <c r="I114" t="s">
        <v>4072</v>
      </c>
      <c r="J114" t="s">
        <v>4073</v>
      </c>
    </row>
    <row r="115" spans="1:10">
      <c r="A115" t="str">
        <f>IFERROR(VLOOKUP(H115,รวมโครงการที่ผ่านทั้งหมด!G:X,18,0),"")</f>
        <v/>
      </c>
      <c r="B115" s="1" t="s">
        <v>59</v>
      </c>
      <c r="C115" t="s">
        <v>729</v>
      </c>
      <c r="D115" s="7" t="s">
        <v>209</v>
      </c>
      <c r="E115" s="7" t="s">
        <v>3960</v>
      </c>
      <c r="F115" t="s">
        <v>4069</v>
      </c>
      <c r="G115" s="7" t="s">
        <v>3960</v>
      </c>
      <c r="H115" t="s">
        <v>4074</v>
      </c>
      <c r="I115" t="s">
        <v>4075</v>
      </c>
      <c r="J115" t="s">
        <v>4076</v>
      </c>
    </row>
    <row r="116" spans="1:10">
      <c r="A116" t="str">
        <f>IFERROR(VLOOKUP(H116,รวมโครงการที่ผ่านทั้งหมด!G:X,18,0),"")</f>
        <v/>
      </c>
      <c r="B116" s="1" t="s">
        <v>59</v>
      </c>
      <c r="C116" t="s">
        <v>64</v>
      </c>
      <c r="D116" s="7" t="s">
        <v>209</v>
      </c>
      <c r="E116" s="7" t="s">
        <v>3960</v>
      </c>
      <c r="F116" t="s">
        <v>4077</v>
      </c>
      <c r="G116" s="7" t="s">
        <v>3960</v>
      </c>
      <c r="H116" t="s">
        <v>4079</v>
      </c>
      <c r="I116" t="s">
        <v>4080</v>
      </c>
      <c r="J116" t="s">
        <v>4081</v>
      </c>
    </row>
    <row r="117" spans="1:10">
      <c r="A117" t="str">
        <f>IFERROR(VLOOKUP(H117,รวมโครงการที่ผ่านทั้งหมด!G:X,18,0),"")</f>
        <v/>
      </c>
      <c r="B117" s="1" t="s">
        <v>59</v>
      </c>
      <c r="C117" t="s">
        <v>64</v>
      </c>
      <c r="D117" s="7" t="s">
        <v>209</v>
      </c>
      <c r="E117" s="7" t="s">
        <v>3960</v>
      </c>
      <c r="F117" t="s">
        <v>4077</v>
      </c>
      <c r="G117" s="7" t="s">
        <v>3960</v>
      </c>
      <c r="H117" t="s">
        <v>4082</v>
      </c>
      <c r="I117" t="s">
        <v>4083</v>
      </c>
      <c r="J117" t="s">
        <v>4084</v>
      </c>
    </row>
    <row r="118" spans="1:10">
      <c r="A118" t="str">
        <f>IFERROR(VLOOKUP(H118,รวมโครงการที่ผ่านทั้งหมด!G:X,18,0),"")</f>
        <v/>
      </c>
      <c r="B118" s="1" t="s">
        <v>59</v>
      </c>
      <c r="C118" t="s">
        <v>64</v>
      </c>
      <c r="D118" s="7" t="s">
        <v>209</v>
      </c>
      <c r="E118" s="7" t="s">
        <v>3960</v>
      </c>
      <c r="F118" t="s">
        <v>4077</v>
      </c>
      <c r="G118" s="7" t="s">
        <v>3960</v>
      </c>
      <c r="H118" t="s">
        <v>4085</v>
      </c>
      <c r="I118" t="s">
        <v>4086</v>
      </c>
      <c r="J118" t="s">
        <v>4087</v>
      </c>
    </row>
    <row r="119" spans="1:10">
      <c r="A119" t="str">
        <f>IFERROR(VLOOKUP(H119,รวมโครงการที่ผ่านทั้งหมด!G:X,18,0),"")</f>
        <v/>
      </c>
      <c r="B119" s="1" t="s">
        <v>59</v>
      </c>
      <c r="C119" t="s">
        <v>64</v>
      </c>
      <c r="D119" s="7" t="s">
        <v>209</v>
      </c>
      <c r="E119" s="7" t="s">
        <v>3960</v>
      </c>
      <c r="F119" t="s">
        <v>4077</v>
      </c>
      <c r="G119" s="7" t="s">
        <v>3960</v>
      </c>
      <c r="H119" t="s">
        <v>4088</v>
      </c>
      <c r="I119" t="s">
        <v>4089</v>
      </c>
      <c r="J119" t="s">
        <v>4090</v>
      </c>
    </row>
    <row r="120" spans="1:10">
      <c r="A120" t="str">
        <f>IFERROR(VLOOKUP(H120,รวมโครงการที่ผ่านทั้งหมด!G:X,18,0),"")</f>
        <v/>
      </c>
      <c r="B120" s="1" t="s">
        <v>59</v>
      </c>
      <c r="C120" t="s">
        <v>2281</v>
      </c>
      <c r="D120" s="7" t="s">
        <v>209</v>
      </c>
      <c r="E120" s="7" t="s">
        <v>3960</v>
      </c>
      <c r="F120" t="s">
        <v>4077</v>
      </c>
      <c r="G120" s="7" t="s">
        <v>3960</v>
      </c>
      <c r="H120" t="s">
        <v>4091</v>
      </c>
      <c r="I120" t="s">
        <v>4092</v>
      </c>
      <c r="J120" t="s">
        <v>4093</v>
      </c>
    </row>
    <row r="121" spans="1:10">
      <c r="A121" t="str">
        <f>IFERROR(VLOOKUP(H121,รวมโครงการที่ผ่านทั้งหมด!G:X,18,0),"")</f>
        <v/>
      </c>
      <c r="B121" s="1" t="s">
        <v>59</v>
      </c>
      <c r="C121" t="s">
        <v>729</v>
      </c>
      <c r="D121" s="7" t="s">
        <v>209</v>
      </c>
      <c r="E121" s="7" t="s">
        <v>3960</v>
      </c>
      <c r="F121" t="s">
        <v>4094</v>
      </c>
      <c r="G121" s="7" t="s">
        <v>3960</v>
      </c>
      <c r="H121" t="s">
        <v>4096</v>
      </c>
      <c r="I121" t="s">
        <v>4097</v>
      </c>
      <c r="J121" t="s">
        <v>4098</v>
      </c>
    </row>
    <row r="122" spans="1:10">
      <c r="A122" t="str">
        <f>IFERROR(VLOOKUP(H122,รวมโครงการที่ผ่านทั้งหมด!G:X,18,0),"")</f>
        <v/>
      </c>
      <c r="B122" s="1" t="s">
        <v>59</v>
      </c>
      <c r="C122" t="s">
        <v>3922</v>
      </c>
      <c r="D122" s="7" t="s">
        <v>209</v>
      </c>
      <c r="E122" s="7" t="s">
        <v>3960</v>
      </c>
      <c r="F122" t="s">
        <v>4094</v>
      </c>
      <c r="G122" s="7" t="s">
        <v>3960</v>
      </c>
      <c r="H122" t="s">
        <v>4099</v>
      </c>
      <c r="I122" t="s">
        <v>4100</v>
      </c>
      <c r="J122" t="s">
        <v>4101</v>
      </c>
    </row>
    <row r="123" spans="1:10">
      <c r="A123" t="str">
        <f>IFERROR(VLOOKUP(H123,รวมโครงการที่ผ่านทั้งหมด!G:X,18,0),"")</f>
        <v/>
      </c>
      <c r="B123" s="1" t="s">
        <v>59</v>
      </c>
      <c r="C123" t="s">
        <v>729</v>
      </c>
      <c r="D123" s="7" t="s">
        <v>209</v>
      </c>
      <c r="E123" s="7" t="s">
        <v>3960</v>
      </c>
      <c r="F123" t="s">
        <v>4094</v>
      </c>
      <c r="G123" s="7" t="s">
        <v>3960</v>
      </c>
      <c r="H123" t="s">
        <v>4102</v>
      </c>
      <c r="I123" t="s">
        <v>4103</v>
      </c>
      <c r="J123" t="s">
        <v>4104</v>
      </c>
    </row>
    <row r="124" spans="1:10">
      <c r="A124" t="str">
        <f>IFERROR(VLOOKUP(H124,รวมโครงการที่ผ่านทั้งหมด!G:X,18,0),"")</f>
        <v/>
      </c>
      <c r="B124" s="1" t="s">
        <v>59</v>
      </c>
      <c r="C124" t="s">
        <v>64</v>
      </c>
      <c r="D124" s="7" t="s">
        <v>209</v>
      </c>
      <c r="E124" s="7" t="s">
        <v>3960</v>
      </c>
      <c r="F124" t="s">
        <v>4105</v>
      </c>
      <c r="G124" s="7" t="s">
        <v>3960</v>
      </c>
      <c r="H124" t="s">
        <v>4107</v>
      </c>
      <c r="I124" t="s">
        <v>4108</v>
      </c>
      <c r="J124" t="s">
        <v>4109</v>
      </c>
    </row>
    <row r="125" spans="1:10">
      <c r="A125" t="str">
        <f>IFERROR(VLOOKUP(H125,รวมโครงการที่ผ่านทั้งหมด!G:X,18,0),"")</f>
        <v/>
      </c>
      <c r="B125" s="1" t="s">
        <v>59</v>
      </c>
      <c r="C125" t="s">
        <v>64</v>
      </c>
      <c r="D125" s="7" t="s">
        <v>209</v>
      </c>
      <c r="E125" s="7" t="s">
        <v>4110</v>
      </c>
      <c r="F125" t="s">
        <v>4111</v>
      </c>
      <c r="G125" s="7" t="s">
        <v>4110</v>
      </c>
      <c r="H125" t="s">
        <v>4113</v>
      </c>
      <c r="I125" t="s">
        <v>4114</v>
      </c>
      <c r="J125" t="s">
        <v>4115</v>
      </c>
    </row>
    <row r="126" spans="1:10">
      <c r="A126" t="str">
        <f>IFERROR(VLOOKUP(H126,รวมโครงการที่ผ่านทั้งหมด!G:X,18,0),"")</f>
        <v/>
      </c>
      <c r="B126" s="1" t="s">
        <v>59</v>
      </c>
      <c r="C126" t="s">
        <v>3922</v>
      </c>
      <c r="D126" s="7" t="s">
        <v>209</v>
      </c>
      <c r="E126" s="7" t="s">
        <v>4110</v>
      </c>
      <c r="F126" t="s">
        <v>4111</v>
      </c>
      <c r="G126" s="7" t="s">
        <v>4110</v>
      </c>
      <c r="H126" t="s">
        <v>4116</v>
      </c>
      <c r="I126" t="s">
        <v>4117</v>
      </c>
      <c r="J126" t="s">
        <v>4118</v>
      </c>
    </row>
    <row r="127" spans="1:10">
      <c r="A127" t="str">
        <f>IFERROR(VLOOKUP(H127,รวมโครงการที่ผ่านทั้งหมด!G:X,18,0),"")</f>
        <v/>
      </c>
      <c r="B127" s="1" t="s">
        <v>59</v>
      </c>
      <c r="C127" t="s">
        <v>64</v>
      </c>
      <c r="D127" s="7" t="s">
        <v>209</v>
      </c>
      <c r="E127" s="7" t="s">
        <v>4110</v>
      </c>
      <c r="F127" t="s">
        <v>4111</v>
      </c>
      <c r="G127" s="7" t="s">
        <v>4110</v>
      </c>
      <c r="H127" t="s">
        <v>4119</v>
      </c>
      <c r="I127" t="s">
        <v>4120</v>
      </c>
      <c r="J127" t="s">
        <v>4121</v>
      </c>
    </row>
    <row r="128" spans="1:10">
      <c r="A128" t="str">
        <f>IFERROR(VLOOKUP(H128,รวมโครงการที่ผ่านทั้งหมด!G:X,18,0),"")</f>
        <v/>
      </c>
      <c r="B128" s="1" t="s">
        <v>59</v>
      </c>
      <c r="C128" t="s">
        <v>60</v>
      </c>
      <c r="D128" s="7" t="s">
        <v>209</v>
      </c>
      <c r="E128" s="7" t="s">
        <v>4110</v>
      </c>
      <c r="F128" t="s">
        <v>4111</v>
      </c>
      <c r="G128" s="7" t="s">
        <v>4110</v>
      </c>
      <c r="H128" t="s">
        <v>4122</v>
      </c>
      <c r="I128" t="s">
        <v>4123</v>
      </c>
      <c r="J128" t="s">
        <v>4124</v>
      </c>
    </row>
    <row r="129" spans="1:10">
      <c r="A129" t="str">
        <f>IFERROR(VLOOKUP(H129,รวมโครงการที่ผ่านทั้งหมด!G:X,18,0),"")</f>
        <v/>
      </c>
      <c r="B129" s="1" t="s">
        <v>59</v>
      </c>
      <c r="C129" t="s">
        <v>729</v>
      </c>
      <c r="D129" s="7" t="s">
        <v>209</v>
      </c>
      <c r="E129" s="7" t="s">
        <v>4110</v>
      </c>
      <c r="F129" t="s">
        <v>4111</v>
      </c>
      <c r="G129" s="7" t="s">
        <v>4110</v>
      </c>
      <c r="H129" t="s">
        <v>4125</v>
      </c>
      <c r="I129" t="s">
        <v>4126</v>
      </c>
      <c r="J129" t="s">
        <v>4127</v>
      </c>
    </row>
    <row r="130" spans="1:10">
      <c r="A130" t="str">
        <f>IFERROR(VLOOKUP(H130,รวมโครงการที่ผ่านทั้งหมด!G:X,18,0),"")</f>
        <v/>
      </c>
      <c r="B130" s="1" t="s">
        <v>59</v>
      </c>
      <c r="C130" t="s">
        <v>3922</v>
      </c>
      <c r="D130" s="7" t="s">
        <v>209</v>
      </c>
      <c r="E130" s="7" t="s">
        <v>4110</v>
      </c>
      <c r="F130" t="s">
        <v>4111</v>
      </c>
      <c r="G130" s="7" t="s">
        <v>4110</v>
      </c>
      <c r="H130" t="s">
        <v>4128</v>
      </c>
      <c r="I130" t="s">
        <v>4129</v>
      </c>
      <c r="J130" t="s">
        <v>4130</v>
      </c>
    </row>
    <row r="131" spans="1:10">
      <c r="A131" t="str">
        <f>IFERROR(VLOOKUP(H131,รวมโครงการที่ผ่านทั้งหมด!G:X,18,0),"")</f>
        <v/>
      </c>
      <c r="B131" s="1" t="s">
        <v>59</v>
      </c>
      <c r="C131" t="s">
        <v>64</v>
      </c>
      <c r="D131" s="7" t="s">
        <v>209</v>
      </c>
      <c r="E131" s="7" t="s">
        <v>4110</v>
      </c>
      <c r="F131" t="s">
        <v>4111</v>
      </c>
      <c r="G131" s="7" t="s">
        <v>4110</v>
      </c>
      <c r="H131" t="s">
        <v>4131</v>
      </c>
      <c r="I131" t="s">
        <v>4132</v>
      </c>
      <c r="J131" t="s">
        <v>4133</v>
      </c>
    </row>
    <row r="132" spans="1:10">
      <c r="A132" t="str">
        <f>IFERROR(VLOOKUP(H132,รวมโครงการที่ผ่านทั้งหมด!G:X,18,0),"")</f>
        <v/>
      </c>
      <c r="B132" s="1" t="s">
        <v>59</v>
      </c>
      <c r="C132" t="s">
        <v>64</v>
      </c>
      <c r="D132" s="7" t="s">
        <v>209</v>
      </c>
      <c r="E132" s="7" t="s">
        <v>4110</v>
      </c>
      <c r="F132" t="s">
        <v>4111</v>
      </c>
      <c r="G132" s="7" t="s">
        <v>4110</v>
      </c>
      <c r="H132" t="s">
        <v>4134</v>
      </c>
      <c r="I132" t="s">
        <v>4135</v>
      </c>
      <c r="J132" t="s">
        <v>4136</v>
      </c>
    </row>
    <row r="133" spans="1:10">
      <c r="A133" t="str">
        <f>IFERROR(VLOOKUP(H133,รวมโครงการที่ผ่านทั้งหมด!G:X,18,0),"")</f>
        <v/>
      </c>
      <c r="B133" s="1" t="s">
        <v>59</v>
      </c>
      <c r="C133" t="s">
        <v>64</v>
      </c>
      <c r="D133" s="7" t="s">
        <v>209</v>
      </c>
      <c r="E133" s="7" t="s">
        <v>4110</v>
      </c>
      <c r="F133" t="s">
        <v>4111</v>
      </c>
      <c r="G133" s="7" t="s">
        <v>4110</v>
      </c>
      <c r="H133" t="s">
        <v>4137</v>
      </c>
      <c r="I133" t="s">
        <v>4138</v>
      </c>
      <c r="J133" t="s">
        <v>4139</v>
      </c>
    </row>
    <row r="134" spans="1:10">
      <c r="A134" t="str">
        <f>IFERROR(VLOOKUP(H134,รวมโครงการที่ผ่านทั้งหมด!G:X,18,0),"")</f>
        <v/>
      </c>
      <c r="B134" s="1" t="s">
        <v>59</v>
      </c>
      <c r="C134" t="s">
        <v>64</v>
      </c>
      <c r="D134" s="7" t="s">
        <v>209</v>
      </c>
      <c r="E134" s="7" t="s">
        <v>4110</v>
      </c>
      <c r="F134" t="s">
        <v>4111</v>
      </c>
      <c r="G134" s="7" t="s">
        <v>4110</v>
      </c>
      <c r="H134" t="s">
        <v>4140</v>
      </c>
      <c r="I134" t="s">
        <v>4141</v>
      </c>
      <c r="J134" t="s">
        <v>4142</v>
      </c>
    </row>
    <row r="135" spans="1:10">
      <c r="A135">
        <f>IFERROR(VLOOKUP(H135,รวมโครงการที่ผ่านทั้งหมด!G:X,18,0),"")</f>
        <v>1</v>
      </c>
      <c r="B135" s="1" t="s">
        <v>59</v>
      </c>
      <c r="C135" t="s">
        <v>729</v>
      </c>
      <c r="D135" s="7" t="s">
        <v>209</v>
      </c>
      <c r="E135" s="7" t="s">
        <v>4110</v>
      </c>
      <c r="F135" t="s">
        <v>4111</v>
      </c>
      <c r="G135" s="7" t="s">
        <v>4110</v>
      </c>
      <c r="H135" t="s">
        <v>4143</v>
      </c>
      <c r="I135" t="s">
        <v>4144</v>
      </c>
      <c r="J135" t="s">
        <v>4145</v>
      </c>
    </row>
    <row r="136" spans="1:10">
      <c r="A136" t="str">
        <f>IFERROR(VLOOKUP(H136,รวมโครงการที่ผ่านทั้งหมด!G:X,18,0),"")</f>
        <v/>
      </c>
      <c r="B136" s="1" t="s">
        <v>59</v>
      </c>
      <c r="C136" t="s">
        <v>729</v>
      </c>
      <c r="D136" s="7" t="s">
        <v>209</v>
      </c>
      <c r="E136" s="7" t="s">
        <v>4110</v>
      </c>
      <c r="F136" t="s">
        <v>4111</v>
      </c>
      <c r="G136" s="7" t="s">
        <v>4110</v>
      </c>
      <c r="H136" t="s">
        <v>4146</v>
      </c>
      <c r="I136" t="s">
        <v>4147</v>
      </c>
      <c r="J136" t="s">
        <v>4148</v>
      </c>
    </row>
    <row r="137" spans="1:10">
      <c r="A137" t="str">
        <f>IFERROR(VLOOKUP(H137,รวมโครงการที่ผ่านทั้งหมด!G:X,18,0),"")</f>
        <v/>
      </c>
      <c r="B137" s="1" t="s">
        <v>59</v>
      </c>
      <c r="C137" t="s">
        <v>60</v>
      </c>
      <c r="D137" s="7" t="s">
        <v>209</v>
      </c>
      <c r="E137" s="7" t="s">
        <v>4110</v>
      </c>
      <c r="F137" t="s">
        <v>4111</v>
      </c>
      <c r="G137" s="7" t="s">
        <v>4110</v>
      </c>
      <c r="H137" t="s">
        <v>4149</v>
      </c>
      <c r="I137" t="s">
        <v>4150</v>
      </c>
      <c r="J137" t="s">
        <v>4151</v>
      </c>
    </row>
    <row r="138" spans="1:10">
      <c r="A138" t="str">
        <f>IFERROR(VLOOKUP(H138,รวมโครงการที่ผ่านทั้งหมด!G:X,18,0),"")</f>
        <v/>
      </c>
      <c r="B138" s="1" t="s">
        <v>59</v>
      </c>
      <c r="C138" t="s">
        <v>729</v>
      </c>
      <c r="D138" s="7" t="s">
        <v>209</v>
      </c>
      <c r="E138" s="7" t="s">
        <v>4110</v>
      </c>
      <c r="F138" t="s">
        <v>4111</v>
      </c>
      <c r="G138" s="7" t="s">
        <v>4110</v>
      </c>
      <c r="H138" t="s">
        <v>4152</v>
      </c>
      <c r="I138" t="s">
        <v>4153</v>
      </c>
      <c r="J138" t="s">
        <v>4154</v>
      </c>
    </row>
    <row r="139" spans="1:10">
      <c r="A139" t="str">
        <f>IFERROR(VLOOKUP(H139,รวมโครงการที่ผ่านทั้งหมด!G:X,18,0),"")</f>
        <v/>
      </c>
      <c r="B139" s="1" t="s">
        <v>59</v>
      </c>
      <c r="C139" t="s">
        <v>64</v>
      </c>
      <c r="D139" s="7" t="s">
        <v>209</v>
      </c>
      <c r="E139" s="7" t="s">
        <v>4110</v>
      </c>
      <c r="F139" t="s">
        <v>4111</v>
      </c>
      <c r="G139" s="7" t="s">
        <v>4110</v>
      </c>
      <c r="H139" t="s">
        <v>4155</v>
      </c>
      <c r="I139" t="s">
        <v>4156</v>
      </c>
      <c r="J139" t="s">
        <v>4157</v>
      </c>
    </row>
    <row r="140" spans="1:10">
      <c r="A140" t="str">
        <f>IFERROR(VLOOKUP(H140,รวมโครงการที่ผ่านทั้งหมด!G:X,18,0),"")</f>
        <v/>
      </c>
      <c r="B140" s="1" t="s">
        <v>59</v>
      </c>
      <c r="C140" t="s">
        <v>729</v>
      </c>
      <c r="D140" s="7" t="s">
        <v>209</v>
      </c>
      <c r="E140" s="7" t="s">
        <v>4110</v>
      </c>
      <c r="F140" t="s">
        <v>4111</v>
      </c>
      <c r="G140" s="7" t="s">
        <v>4110</v>
      </c>
      <c r="H140" t="s">
        <v>4158</v>
      </c>
      <c r="I140" t="s">
        <v>4159</v>
      </c>
      <c r="J140" t="s">
        <v>4160</v>
      </c>
    </row>
    <row r="141" spans="1:10">
      <c r="A141" t="str">
        <f>IFERROR(VLOOKUP(H141,รวมโครงการที่ผ่านทั้งหมด!G:X,18,0),"")</f>
        <v/>
      </c>
      <c r="B141" s="1" t="s">
        <v>59</v>
      </c>
      <c r="C141" t="s">
        <v>729</v>
      </c>
      <c r="D141" s="7" t="s">
        <v>209</v>
      </c>
      <c r="E141" s="7" t="s">
        <v>4110</v>
      </c>
      <c r="F141" t="s">
        <v>4111</v>
      </c>
      <c r="G141" s="7" t="s">
        <v>4110</v>
      </c>
      <c r="H141" t="s">
        <v>4161</v>
      </c>
      <c r="I141" t="s">
        <v>4162</v>
      </c>
      <c r="J141" t="s">
        <v>4163</v>
      </c>
    </row>
    <row r="142" spans="1:10">
      <c r="A142" t="str">
        <f>IFERROR(VLOOKUP(H142,รวมโครงการที่ผ่านทั้งหมด!G:X,18,0),"")</f>
        <v/>
      </c>
      <c r="B142" s="1" t="s">
        <v>59</v>
      </c>
      <c r="C142" t="s">
        <v>729</v>
      </c>
      <c r="D142" s="7" t="s">
        <v>209</v>
      </c>
      <c r="E142" s="7" t="s">
        <v>4110</v>
      </c>
      <c r="F142" t="s">
        <v>4111</v>
      </c>
      <c r="G142" s="7" t="s">
        <v>4110</v>
      </c>
      <c r="H142" t="s">
        <v>4164</v>
      </c>
      <c r="I142" t="s">
        <v>4165</v>
      </c>
      <c r="J142" t="s">
        <v>4166</v>
      </c>
    </row>
    <row r="143" spans="1:10">
      <c r="A143" t="str">
        <f>IFERROR(VLOOKUP(H143,รวมโครงการที่ผ่านทั้งหมด!G:X,18,0),"")</f>
        <v/>
      </c>
      <c r="B143" s="1" t="s">
        <v>59</v>
      </c>
      <c r="C143" t="s">
        <v>3922</v>
      </c>
      <c r="D143" s="7" t="s">
        <v>209</v>
      </c>
      <c r="E143" s="7" t="s">
        <v>4110</v>
      </c>
      <c r="F143" t="s">
        <v>4111</v>
      </c>
      <c r="G143" s="7" t="s">
        <v>4110</v>
      </c>
      <c r="H143" t="s">
        <v>4167</v>
      </c>
      <c r="I143" t="s">
        <v>4168</v>
      </c>
      <c r="J143" t="s">
        <v>4169</v>
      </c>
    </row>
    <row r="144" spans="1:10">
      <c r="A144" t="str">
        <f>IFERROR(VLOOKUP(H144,รวมโครงการที่ผ่านทั้งหมด!G:X,18,0),"")</f>
        <v/>
      </c>
      <c r="B144" s="1" t="s">
        <v>59</v>
      </c>
      <c r="C144" t="s">
        <v>60</v>
      </c>
      <c r="D144" s="7" t="s">
        <v>209</v>
      </c>
      <c r="E144" s="7" t="s">
        <v>4110</v>
      </c>
      <c r="F144" t="s">
        <v>4111</v>
      </c>
      <c r="G144" s="7" t="s">
        <v>4110</v>
      </c>
      <c r="H144" t="s">
        <v>4170</v>
      </c>
      <c r="I144" t="s">
        <v>4171</v>
      </c>
      <c r="J144" t="s">
        <v>4172</v>
      </c>
    </row>
    <row r="145" spans="1:10">
      <c r="A145" t="str">
        <f>IFERROR(VLOOKUP(H145,รวมโครงการที่ผ่านทั้งหมด!G:X,18,0),"")</f>
        <v/>
      </c>
      <c r="B145" s="1" t="s">
        <v>59</v>
      </c>
      <c r="C145" t="s">
        <v>729</v>
      </c>
      <c r="D145" s="7" t="s">
        <v>209</v>
      </c>
      <c r="E145" s="7" t="s">
        <v>4110</v>
      </c>
      <c r="F145" t="s">
        <v>4111</v>
      </c>
      <c r="G145" s="7" t="s">
        <v>4110</v>
      </c>
      <c r="H145" t="s">
        <v>4173</v>
      </c>
      <c r="I145" t="s">
        <v>4174</v>
      </c>
      <c r="J145" t="s">
        <v>4175</v>
      </c>
    </row>
    <row r="146" spans="1:10">
      <c r="A146" t="str">
        <f>IFERROR(VLOOKUP(H146,รวมโครงการที่ผ่านทั้งหมด!G:X,18,0),"")</f>
        <v/>
      </c>
      <c r="B146" s="1" t="s">
        <v>59</v>
      </c>
      <c r="C146" t="s">
        <v>729</v>
      </c>
      <c r="D146" s="7" t="s">
        <v>209</v>
      </c>
      <c r="E146" s="7" t="s">
        <v>4176</v>
      </c>
      <c r="F146" t="s">
        <v>4177</v>
      </c>
      <c r="G146" s="7" t="s">
        <v>4176</v>
      </c>
      <c r="H146" t="s">
        <v>4179</v>
      </c>
      <c r="I146" t="s">
        <v>4180</v>
      </c>
      <c r="J146" t="s">
        <v>4181</v>
      </c>
    </row>
    <row r="147" spans="1:10">
      <c r="A147" t="str">
        <f>IFERROR(VLOOKUP(H147,รวมโครงการที่ผ่านทั้งหมด!G:X,18,0),"")</f>
        <v/>
      </c>
      <c r="B147" s="1" t="s">
        <v>59</v>
      </c>
      <c r="C147" t="s">
        <v>3922</v>
      </c>
      <c r="D147" s="7" t="s">
        <v>209</v>
      </c>
      <c r="E147" s="7" t="s">
        <v>4176</v>
      </c>
      <c r="F147" t="s">
        <v>4177</v>
      </c>
      <c r="G147" s="7" t="s">
        <v>4176</v>
      </c>
      <c r="H147" t="s">
        <v>4182</v>
      </c>
      <c r="I147" t="s">
        <v>4183</v>
      </c>
      <c r="J147" t="s">
        <v>4184</v>
      </c>
    </row>
    <row r="148" spans="1:10">
      <c r="A148" t="str">
        <f>IFERROR(VLOOKUP(H148,รวมโครงการที่ผ่านทั้งหมด!G:X,18,0),"")</f>
        <v/>
      </c>
      <c r="B148" s="1" t="s">
        <v>59</v>
      </c>
      <c r="C148" t="s">
        <v>64</v>
      </c>
      <c r="D148" s="7" t="s">
        <v>209</v>
      </c>
      <c r="E148" s="7" t="s">
        <v>3916</v>
      </c>
      <c r="F148" t="s">
        <v>4185</v>
      </c>
      <c r="G148" s="7" t="s">
        <v>3916</v>
      </c>
      <c r="H148" t="s">
        <v>4187</v>
      </c>
      <c r="I148" t="s">
        <v>4188</v>
      </c>
      <c r="J148" t="s">
        <v>4189</v>
      </c>
    </row>
    <row r="149" spans="1:10">
      <c r="A149" t="str">
        <f>IFERROR(VLOOKUP(H149,รวมโครงการที่ผ่านทั้งหมด!G:X,18,0),"")</f>
        <v/>
      </c>
      <c r="B149" s="1" t="s">
        <v>59</v>
      </c>
      <c r="C149" t="s">
        <v>3922</v>
      </c>
      <c r="D149" s="7" t="s">
        <v>136</v>
      </c>
      <c r="E149" s="7" t="s">
        <v>4190</v>
      </c>
      <c r="F149" t="s">
        <v>4206</v>
      </c>
      <c r="G149" s="7" t="s">
        <v>4190</v>
      </c>
      <c r="H149" t="s">
        <v>4208</v>
      </c>
      <c r="I149" t="s">
        <v>4209</v>
      </c>
      <c r="J149" t="s">
        <v>4210</v>
      </c>
    </row>
    <row r="150" spans="1:10">
      <c r="A150" t="str">
        <f>IFERROR(VLOOKUP(H150,รวมโครงการที่ผ่านทั้งหมด!G:X,18,0),"")</f>
        <v/>
      </c>
      <c r="B150" s="1" t="s">
        <v>59</v>
      </c>
      <c r="C150" t="s">
        <v>3922</v>
      </c>
      <c r="D150" s="7" t="s">
        <v>136</v>
      </c>
      <c r="E150" s="7" t="s">
        <v>4190</v>
      </c>
      <c r="F150" t="s">
        <v>4206</v>
      </c>
      <c r="G150" s="7" t="s">
        <v>4190</v>
      </c>
      <c r="H150" t="s">
        <v>4211</v>
      </c>
      <c r="I150" t="s">
        <v>4212</v>
      </c>
      <c r="J150" t="s">
        <v>4213</v>
      </c>
    </row>
    <row r="151" spans="1:10">
      <c r="A151" t="str">
        <f>IFERROR(VLOOKUP(H151,รวมโครงการที่ผ่านทั้งหมด!G:X,18,0),"")</f>
        <v/>
      </c>
      <c r="B151" s="1" t="s">
        <v>59</v>
      </c>
      <c r="C151" t="s">
        <v>3922</v>
      </c>
      <c r="D151" s="7" t="s">
        <v>136</v>
      </c>
      <c r="E151" s="7" t="s">
        <v>4190</v>
      </c>
      <c r="F151" t="s">
        <v>4206</v>
      </c>
      <c r="G151" s="7" t="s">
        <v>4190</v>
      </c>
      <c r="H151" t="s">
        <v>4214</v>
      </c>
      <c r="I151" t="s">
        <v>4215</v>
      </c>
      <c r="J151" t="s">
        <v>4216</v>
      </c>
    </row>
    <row r="152" spans="1:10">
      <c r="A152" t="str">
        <f>IFERROR(VLOOKUP(H152,รวมโครงการที่ผ่านทั้งหมด!G:X,18,0),"")</f>
        <v/>
      </c>
      <c r="B152" s="1" t="s">
        <v>59</v>
      </c>
      <c r="C152" t="s">
        <v>3922</v>
      </c>
      <c r="D152" s="7" t="s">
        <v>136</v>
      </c>
      <c r="E152" s="7" t="s">
        <v>4190</v>
      </c>
      <c r="F152" t="s">
        <v>4264</v>
      </c>
      <c r="G152" s="7" t="s">
        <v>4190</v>
      </c>
      <c r="H152" t="s">
        <v>4266</v>
      </c>
      <c r="I152" t="s">
        <v>4267</v>
      </c>
      <c r="J152" t="s">
        <v>4268</v>
      </c>
    </row>
    <row r="153" spans="1:10">
      <c r="A153" t="str">
        <f>IFERROR(VLOOKUP(H153,รวมโครงการที่ผ่านทั้งหมด!G:X,18,0),"")</f>
        <v/>
      </c>
      <c r="B153" s="1" t="s">
        <v>59</v>
      </c>
      <c r="C153" t="s">
        <v>60</v>
      </c>
      <c r="D153" s="7" t="s">
        <v>136</v>
      </c>
      <c r="E153" s="7" t="s">
        <v>4190</v>
      </c>
      <c r="F153" t="s">
        <v>4280</v>
      </c>
      <c r="G153" s="7" t="s">
        <v>4190</v>
      </c>
      <c r="H153" t="s">
        <v>4282</v>
      </c>
      <c r="I153" t="s">
        <v>4283</v>
      </c>
      <c r="J153" t="s">
        <v>4284</v>
      </c>
    </row>
    <row r="154" spans="1:10">
      <c r="A154" t="str">
        <f>IFERROR(VLOOKUP(H154,รวมโครงการที่ผ่านทั้งหมด!G:X,18,0),"")</f>
        <v/>
      </c>
      <c r="B154" s="1" t="s">
        <v>59</v>
      </c>
      <c r="C154" t="s">
        <v>60</v>
      </c>
      <c r="D154" s="7" t="s">
        <v>136</v>
      </c>
      <c r="E154" s="7" t="s">
        <v>4190</v>
      </c>
      <c r="F154" t="s">
        <v>4280</v>
      </c>
      <c r="G154" s="7" t="s">
        <v>4190</v>
      </c>
      <c r="H154" t="s">
        <v>4285</v>
      </c>
      <c r="I154" t="s">
        <v>4286</v>
      </c>
      <c r="J154" t="s">
        <v>4287</v>
      </c>
    </row>
    <row r="155" spans="1:10">
      <c r="A155" t="str">
        <f>IFERROR(VLOOKUP(H155,รวมโครงการที่ผ่านทั้งหมด!G:X,18,0),"")</f>
        <v/>
      </c>
      <c r="B155" s="1" t="s">
        <v>59</v>
      </c>
      <c r="C155" t="s">
        <v>98</v>
      </c>
      <c r="D155" s="7" t="s">
        <v>1121</v>
      </c>
      <c r="E155" s="7" t="s">
        <v>4448</v>
      </c>
      <c r="F155" t="s">
        <v>4478</v>
      </c>
      <c r="G155" s="7" t="s">
        <v>4448</v>
      </c>
      <c r="H155" t="s">
        <v>4480</v>
      </c>
      <c r="I155" t="s">
        <v>4481</v>
      </c>
      <c r="J155" t="s">
        <v>4482</v>
      </c>
    </row>
    <row r="156" spans="1:10">
      <c r="A156" t="str">
        <f>IFERROR(VLOOKUP(H156,รวมโครงการที่ผ่านทั้งหมด!G:X,18,0),"")</f>
        <v/>
      </c>
      <c r="B156" s="1" t="s">
        <v>59</v>
      </c>
      <c r="C156" t="s">
        <v>64</v>
      </c>
      <c r="D156" s="7" t="s">
        <v>4518</v>
      </c>
      <c r="E156" s="7" t="s">
        <v>4528</v>
      </c>
      <c r="F156" t="s">
        <v>4529</v>
      </c>
      <c r="G156" s="7" t="s">
        <v>4528</v>
      </c>
      <c r="H156" t="s">
        <v>4537</v>
      </c>
      <c r="I156" t="s">
        <v>4538</v>
      </c>
      <c r="J156" t="s">
        <v>4539</v>
      </c>
    </row>
    <row r="157" spans="1:10">
      <c r="A157" t="str">
        <f>IFERROR(VLOOKUP(H157,รวมโครงการที่ผ่านทั้งหมด!G:X,18,0),"")</f>
        <v/>
      </c>
      <c r="B157" s="1" t="s">
        <v>59</v>
      </c>
      <c r="C157" t="s">
        <v>4010</v>
      </c>
      <c r="D157" s="7" t="s">
        <v>4518</v>
      </c>
      <c r="E157" s="7" t="s">
        <v>4528</v>
      </c>
      <c r="F157" t="s">
        <v>4529</v>
      </c>
      <c r="G157" s="7" t="s">
        <v>4528</v>
      </c>
      <c r="H157" t="s">
        <v>4540</v>
      </c>
      <c r="I157" t="s">
        <v>4541</v>
      </c>
      <c r="J157" t="s">
        <v>4542</v>
      </c>
    </row>
    <row r="158" spans="1:10">
      <c r="A158" t="str">
        <f>IFERROR(VLOOKUP(H158,รวมโครงการที่ผ่านทั้งหมด!G:X,18,0),"")</f>
        <v/>
      </c>
      <c r="B158" s="1" t="s">
        <v>59</v>
      </c>
      <c r="C158" t="s">
        <v>60</v>
      </c>
      <c r="D158" s="7" t="s">
        <v>4518</v>
      </c>
      <c r="E158" s="7" t="s">
        <v>4528</v>
      </c>
      <c r="F158" t="s">
        <v>4529</v>
      </c>
      <c r="G158" s="7" t="s">
        <v>4528</v>
      </c>
      <c r="H158" t="s">
        <v>4552</v>
      </c>
      <c r="I158" t="s">
        <v>4553</v>
      </c>
      <c r="J158" t="s">
        <v>4554</v>
      </c>
    </row>
    <row r="159" spans="1:10">
      <c r="A159" t="str">
        <f>IFERROR(VLOOKUP(H159,รวมโครงการที่ผ่านทั้งหมด!G:X,18,0),"")</f>
        <v/>
      </c>
      <c r="B159" s="1" t="s">
        <v>59</v>
      </c>
      <c r="C159" t="s">
        <v>60</v>
      </c>
      <c r="D159" s="7" t="s">
        <v>4518</v>
      </c>
      <c r="E159" s="7" t="s">
        <v>4528</v>
      </c>
      <c r="F159" t="s">
        <v>4529</v>
      </c>
      <c r="G159" s="7" t="s">
        <v>4528</v>
      </c>
      <c r="H159" t="s">
        <v>4558</v>
      </c>
      <c r="I159" t="s">
        <v>4559</v>
      </c>
      <c r="J159" t="s">
        <v>4560</v>
      </c>
    </row>
    <row r="160" spans="1:10">
      <c r="A160" t="str">
        <f>IFERROR(VLOOKUP(H160,รวมโครงการที่ผ่านทั้งหมด!G:X,18,0),"")</f>
        <v/>
      </c>
      <c r="B160" s="1" t="s">
        <v>59</v>
      </c>
      <c r="C160" t="s">
        <v>98</v>
      </c>
      <c r="D160" s="7" t="s">
        <v>4518</v>
      </c>
      <c r="E160" s="7" t="s">
        <v>4528</v>
      </c>
      <c r="F160" t="s">
        <v>4529</v>
      </c>
      <c r="G160" s="7" t="s">
        <v>4528</v>
      </c>
      <c r="H160" t="s">
        <v>4564</v>
      </c>
      <c r="I160" t="s">
        <v>4565</v>
      </c>
      <c r="J160" t="s">
        <v>4566</v>
      </c>
    </row>
    <row r="161" spans="1:10">
      <c r="A161" t="str">
        <f>IFERROR(VLOOKUP(H161,รวมโครงการที่ผ่านทั้งหมด!G:X,18,0),"")</f>
        <v/>
      </c>
      <c r="B161" s="1" t="s">
        <v>59</v>
      </c>
      <c r="C161" t="s">
        <v>64</v>
      </c>
      <c r="D161" s="7" t="s">
        <v>4518</v>
      </c>
      <c r="E161" s="7" t="s">
        <v>4570</v>
      </c>
      <c r="F161" t="s">
        <v>4590</v>
      </c>
      <c r="G161" s="7" t="s">
        <v>4570</v>
      </c>
      <c r="H161" t="s">
        <v>4601</v>
      </c>
      <c r="I161" t="s">
        <v>4602</v>
      </c>
      <c r="J161" t="s">
        <v>4603</v>
      </c>
    </row>
    <row r="162" spans="1:10">
      <c r="A162" t="str">
        <f>IFERROR(VLOOKUP(H162,รวมโครงการที่ผ่านทั้งหมด!G:X,18,0),"")</f>
        <v/>
      </c>
      <c r="B162" s="1" t="s">
        <v>59</v>
      </c>
      <c r="C162" t="s">
        <v>64</v>
      </c>
      <c r="D162" s="7" t="s">
        <v>4518</v>
      </c>
      <c r="E162" s="7" t="s">
        <v>4662</v>
      </c>
      <c r="F162" t="s">
        <v>1042</v>
      </c>
      <c r="G162" s="7" t="s">
        <v>4662</v>
      </c>
      <c r="H162" t="s">
        <v>4670</v>
      </c>
      <c r="I162" t="s">
        <v>4671</v>
      </c>
      <c r="J162" t="s">
        <v>4672</v>
      </c>
    </row>
    <row r="163" spans="1:10">
      <c r="A163" t="str">
        <f>IFERROR(VLOOKUP(H163,รวมโครงการที่ผ่านทั้งหมด!G:X,18,0),"")</f>
        <v/>
      </c>
      <c r="B163" s="1" t="s">
        <v>59</v>
      </c>
      <c r="C163" t="s">
        <v>60</v>
      </c>
      <c r="D163" s="7" t="s">
        <v>4518</v>
      </c>
      <c r="E163" s="7" t="s">
        <v>4662</v>
      </c>
      <c r="F163" t="s">
        <v>1042</v>
      </c>
      <c r="G163" s="7" t="s">
        <v>4662</v>
      </c>
      <c r="H163" t="s">
        <v>4683</v>
      </c>
      <c r="I163" t="s">
        <v>4684</v>
      </c>
      <c r="J163" t="s">
        <v>4685</v>
      </c>
    </row>
    <row r="164" spans="1:10">
      <c r="A164" t="str">
        <f>IFERROR(VLOOKUP(H164,รวมโครงการที่ผ่านทั้งหมด!G:X,18,0),"")</f>
        <v/>
      </c>
      <c r="B164" s="1" t="s">
        <v>59</v>
      </c>
      <c r="C164" t="s">
        <v>64</v>
      </c>
      <c r="D164" s="7" t="s">
        <v>4518</v>
      </c>
      <c r="E164" s="7" t="s">
        <v>4662</v>
      </c>
      <c r="F164" t="s">
        <v>1042</v>
      </c>
      <c r="G164" s="7" t="s">
        <v>4662</v>
      </c>
      <c r="H164" t="s">
        <v>4689</v>
      </c>
      <c r="I164" t="s">
        <v>4690</v>
      </c>
      <c r="J164" t="s">
        <v>4691</v>
      </c>
    </row>
    <row r="165" spans="1:10">
      <c r="A165" t="str">
        <f>IFERROR(VLOOKUP(H165,รวมโครงการที่ผ่านทั้งหมด!G:X,18,0),"")</f>
        <v/>
      </c>
      <c r="B165" s="1" t="s">
        <v>59</v>
      </c>
      <c r="C165" t="s">
        <v>60</v>
      </c>
      <c r="D165" s="7" t="s">
        <v>4788</v>
      </c>
      <c r="E165" s="7" t="s">
        <v>4789</v>
      </c>
      <c r="F165" t="s">
        <v>1014</v>
      </c>
      <c r="G165" s="7" t="s">
        <v>4789</v>
      </c>
      <c r="H165" t="s">
        <v>4821</v>
      </c>
      <c r="I165" t="s">
        <v>4822</v>
      </c>
      <c r="J165" t="s">
        <v>4823</v>
      </c>
    </row>
    <row r="166" spans="1:10">
      <c r="A166" t="str">
        <f>IFERROR(VLOOKUP(H166,รวมโครงการที่ผ่านทั้งหมด!G:X,18,0),"")</f>
        <v/>
      </c>
      <c r="B166" s="1" t="s">
        <v>59</v>
      </c>
      <c r="C166" t="s">
        <v>64</v>
      </c>
      <c r="D166" s="7" t="s">
        <v>4788</v>
      </c>
      <c r="E166" s="7" t="s">
        <v>4843</v>
      </c>
      <c r="F166" t="s">
        <v>4854</v>
      </c>
      <c r="G166" s="7" t="s">
        <v>4843</v>
      </c>
      <c r="H166" t="s">
        <v>4862</v>
      </c>
      <c r="I166" t="s">
        <v>4863</v>
      </c>
      <c r="J166" t="s">
        <v>4864</v>
      </c>
    </row>
    <row r="167" spans="1:10">
      <c r="A167">
        <f>IFERROR(VLOOKUP(H167,รวมโครงการที่ผ่านทั้งหมด!G:X,18,0),"")</f>
        <v>1</v>
      </c>
      <c r="B167" s="1" t="s">
        <v>59</v>
      </c>
      <c r="C167" t="s">
        <v>64</v>
      </c>
      <c r="D167" s="7" t="s">
        <v>4788</v>
      </c>
      <c r="E167" s="7" t="s">
        <v>4843</v>
      </c>
      <c r="F167" t="s">
        <v>4870</v>
      </c>
      <c r="G167" s="7" t="s">
        <v>4843</v>
      </c>
      <c r="H167" t="s">
        <v>4872</v>
      </c>
      <c r="I167" t="s">
        <v>4873</v>
      </c>
      <c r="J167" t="s">
        <v>4874</v>
      </c>
    </row>
    <row r="168" spans="1:10">
      <c r="A168" t="str">
        <f>IFERROR(VLOOKUP(H168,รวมโครงการที่ผ่านทั้งหมด!G:X,18,0),"")</f>
        <v/>
      </c>
      <c r="B168" s="1" t="s">
        <v>59</v>
      </c>
      <c r="C168" t="s">
        <v>64</v>
      </c>
      <c r="D168" s="7" t="s">
        <v>4788</v>
      </c>
      <c r="E168" s="7" t="s">
        <v>4914</v>
      </c>
      <c r="F168" t="s">
        <v>4993</v>
      </c>
      <c r="G168" s="7" t="s">
        <v>4914</v>
      </c>
      <c r="H168" t="s">
        <v>4995</v>
      </c>
      <c r="I168" t="s">
        <v>4996</v>
      </c>
      <c r="J168" t="s">
        <v>4997</v>
      </c>
    </row>
    <row r="169" spans="1:10">
      <c r="A169" t="str">
        <f>IFERROR(VLOOKUP(H169,รวมโครงการที่ผ่านทั้งหมด!G:X,18,0),"")</f>
        <v/>
      </c>
      <c r="B169" s="1" t="s">
        <v>59</v>
      </c>
      <c r="C169" t="s">
        <v>60</v>
      </c>
      <c r="D169" s="7" t="s">
        <v>4788</v>
      </c>
      <c r="E169" s="7" t="s">
        <v>4914</v>
      </c>
      <c r="F169" t="s">
        <v>4993</v>
      </c>
      <c r="G169" s="7" t="s">
        <v>4914</v>
      </c>
      <c r="H169" t="s">
        <v>5019</v>
      </c>
      <c r="I169" t="s">
        <v>5020</v>
      </c>
      <c r="J169" t="s">
        <v>5021</v>
      </c>
    </row>
    <row r="170" spans="1:10">
      <c r="A170" t="str">
        <f>IFERROR(VLOOKUP(H170,รวมโครงการที่ผ่านทั้งหมด!G:X,18,0),"")</f>
        <v/>
      </c>
      <c r="B170" s="1" t="s">
        <v>59</v>
      </c>
      <c r="C170" t="s">
        <v>64</v>
      </c>
      <c r="D170" s="7" t="s">
        <v>4788</v>
      </c>
      <c r="E170" s="7" t="s">
        <v>4914</v>
      </c>
      <c r="F170" t="s">
        <v>4993</v>
      </c>
      <c r="G170" s="7" t="s">
        <v>4914</v>
      </c>
      <c r="H170" t="s">
        <v>5022</v>
      </c>
      <c r="I170" t="s">
        <v>5023</v>
      </c>
      <c r="J170" t="s">
        <v>5024</v>
      </c>
    </row>
    <row r="171" spans="1:10">
      <c r="A171" t="str">
        <f>IFERROR(VLOOKUP(H171,รวมโครงการที่ผ่านทั้งหมด!G:X,18,0),"")</f>
        <v/>
      </c>
      <c r="B171" s="1" t="s">
        <v>59</v>
      </c>
      <c r="C171" t="s">
        <v>60</v>
      </c>
      <c r="D171" s="7" t="s">
        <v>4788</v>
      </c>
      <c r="E171" s="7" t="s">
        <v>4914</v>
      </c>
      <c r="F171" t="s">
        <v>4993</v>
      </c>
      <c r="G171" s="7" t="s">
        <v>4914</v>
      </c>
      <c r="H171" t="s">
        <v>5025</v>
      </c>
      <c r="I171" t="s">
        <v>5026</v>
      </c>
      <c r="J171" t="s">
        <v>5027</v>
      </c>
    </row>
    <row r="172" spans="1:10">
      <c r="A172" t="str">
        <f>IFERROR(VLOOKUP(H172,รวมโครงการที่ผ่านทั้งหมด!G:X,18,0),"")</f>
        <v/>
      </c>
      <c r="B172" s="1" t="s">
        <v>59</v>
      </c>
      <c r="C172" t="s">
        <v>2281</v>
      </c>
      <c r="D172" s="7" t="s">
        <v>4788</v>
      </c>
      <c r="E172" s="7" t="s">
        <v>4914</v>
      </c>
      <c r="F172" t="s">
        <v>4993</v>
      </c>
      <c r="G172" s="7" t="s">
        <v>4914</v>
      </c>
      <c r="H172" t="s">
        <v>5028</v>
      </c>
      <c r="I172" t="s">
        <v>5029</v>
      </c>
      <c r="J172" t="s">
        <v>5030</v>
      </c>
    </row>
    <row r="173" spans="1:10">
      <c r="A173" t="str">
        <f>IFERROR(VLOOKUP(H173,รวมโครงการที่ผ่านทั้งหมด!G:X,18,0),"")</f>
        <v/>
      </c>
      <c r="B173" s="1" t="s">
        <v>59</v>
      </c>
      <c r="C173" t="s">
        <v>64</v>
      </c>
      <c r="D173" s="7" t="s">
        <v>4788</v>
      </c>
      <c r="E173" s="7" t="s">
        <v>4914</v>
      </c>
      <c r="F173" t="s">
        <v>5089</v>
      </c>
      <c r="G173" s="7" t="s">
        <v>4914</v>
      </c>
      <c r="H173" t="s">
        <v>5091</v>
      </c>
      <c r="I173" t="s">
        <v>5092</v>
      </c>
      <c r="J173" t="s">
        <v>5093</v>
      </c>
    </row>
    <row r="174" spans="1:10">
      <c r="A174" t="str">
        <f>IFERROR(VLOOKUP(H174,รวมโครงการที่ผ่านทั้งหมด!G:X,18,0),"")</f>
        <v/>
      </c>
      <c r="B174" s="1" t="s">
        <v>59</v>
      </c>
      <c r="C174" t="s">
        <v>64</v>
      </c>
      <c r="D174" s="7" t="s">
        <v>4788</v>
      </c>
      <c r="E174" s="7" t="s">
        <v>4914</v>
      </c>
      <c r="F174" t="s">
        <v>5089</v>
      </c>
      <c r="G174" s="7" t="s">
        <v>4914</v>
      </c>
      <c r="H174" t="s">
        <v>5094</v>
      </c>
      <c r="I174" t="s">
        <v>5095</v>
      </c>
      <c r="J174" t="s">
        <v>5096</v>
      </c>
    </row>
    <row r="175" spans="1:10">
      <c r="A175" t="str">
        <f>IFERROR(VLOOKUP(H175,รวมโครงการที่ผ่านทั้งหมด!G:X,18,0),"")</f>
        <v/>
      </c>
      <c r="B175" s="1" t="s">
        <v>59</v>
      </c>
      <c r="C175" t="s">
        <v>64</v>
      </c>
      <c r="D175" s="7" t="s">
        <v>4788</v>
      </c>
      <c r="E175" s="7" t="s">
        <v>5152</v>
      </c>
      <c r="F175" t="s">
        <v>5153</v>
      </c>
      <c r="G175" s="7" t="s">
        <v>5152</v>
      </c>
      <c r="H175" t="s">
        <v>5155</v>
      </c>
      <c r="I175" t="s">
        <v>5156</v>
      </c>
      <c r="J175" t="s">
        <v>5157</v>
      </c>
    </row>
    <row r="176" spans="1:10">
      <c r="A176" t="str">
        <f>IFERROR(VLOOKUP(H176,รวมโครงการที่ผ่านทั้งหมด!G:X,18,0),"")</f>
        <v/>
      </c>
      <c r="B176" s="1" t="s">
        <v>59</v>
      </c>
      <c r="C176" t="s">
        <v>98</v>
      </c>
      <c r="D176" s="7" t="s">
        <v>4788</v>
      </c>
      <c r="E176" s="7" t="s">
        <v>5152</v>
      </c>
      <c r="F176" t="s">
        <v>5158</v>
      </c>
      <c r="G176" s="7" t="s">
        <v>5152</v>
      </c>
      <c r="H176" t="s">
        <v>5160</v>
      </c>
      <c r="I176" t="s">
        <v>5161</v>
      </c>
      <c r="J176" t="s">
        <v>5162</v>
      </c>
    </row>
    <row r="177" spans="1:10">
      <c r="A177" t="str">
        <f>IFERROR(VLOOKUP(H177,รวมโครงการที่ผ่านทั้งหมด!G:X,18,0),"")</f>
        <v/>
      </c>
      <c r="B177" s="1" t="s">
        <v>59</v>
      </c>
      <c r="C177" t="s">
        <v>64</v>
      </c>
      <c r="D177" s="7" t="s">
        <v>4788</v>
      </c>
      <c r="E177" s="7" t="s">
        <v>5152</v>
      </c>
      <c r="F177" t="s">
        <v>110</v>
      </c>
      <c r="G177" s="7" t="s">
        <v>5152</v>
      </c>
      <c r="H177" t="s">
        <v>5164</v>
      </c>
      <c r="I177" t="s">
        <v>5165</v>
      </c>
      <c r="J177" t="s">
        <v>5166</v>
      </c>
    </row>
    <row r="178" spans="1:10">
      <c r="A178" t="str">
        <f>IFERROR(VLOOKUP(H178,รวมโครงการที่ผ่านทั้งหมด!G:X,18,0),"")</f>
        <v/>
      </c>
      <c r="B178" s="1" t="s">
        <v>59</v>
      </c>
      <c r="C178" t="s">
        <v>60</v>
      </c>
      <c r="D178" s="7" t="s">
        <v>4788</v>
      </c>
      <c r="E178" s="7" t="s">
        <v>5152</v>
      </c>
      <c r="F178" t="s">
        <v>5173</v>
      </c>
      <c r="G178" s="7" t="s">
        <v>5152</v>
      </c>
      <c r="H178" t="s">
        <v>5175</v>
      </c>
      <c r="I178" t="s">
        <v>5176</v>
      </c>
      <c r="J178" t="s">
        <v>5177</v>
      </c>
    </row>
    <row r="179" spans="1:10">
      <c r="A179" t="str">
        <f>IFERROR(VLOOKUP(H179,รวมโครงการที่ผ่านทั้งหมด!G:X,18,0),"")</f>
        <v/>
      </c>
      <c r="B179" s="1" t="s">
        <v>59</v>
      </c>
      <c r="C179" t="s">
        <v>60</v>
      </c>
      <c r="D179" s="7" t="s">
        <v>4788</v>
      </c>
      <c r="E179" s="7" t="s">
        <v>5222</v>
      </c>
      <c r="F179" t="s">
        <v>5239</v>
      </c>
      <c r="G179" s="7" t="s">
        <v>5222</v>
      </c>
      <c r="H179" t="s">
        <v>5241</v>
      </c>
      <c r="I179" t="s">
        <v>5242</v>
      </c>
      <c r="J179" t="s">
        <v>5243</v>
      </c>
    </row>
    <row r="180" spans="1:10">
      <c r="A180" t="str">
        <f>IFERROR(VLOOKUP(H180,รวมโครงการที่ผ่านทั้งหมด!G:X,18,0),"")</f>
        <v/>
      </c>
      <c r="B180" s="1" t="s">
        <v>59</v>
      </c>
      <c r="C180" t="s">
        <v>64</v>
      </c>
      <c r="D180" s="7" t="s">
        <v>4788</v>
      </c>
      <c r="E180" s="7" t="s">
        <v>5254</v>
      </c>
      <c r="F180" t="s">
        <v>5255</v>
      </c>
      <c r="G180" s="7" t="s">
        <v>5254</v>
      </c>
      <c r="H180" t="s">
        <v>5257</v>
      </c>
      <c r="I180" t="s">
        <v>5258</v>
      </c>
      <c r="J180" t="s">
        <v>5259</v>
      </c>
    </row>
    <row r="181" spans="1:10">
      <c r="A181" t="str">
        <f>IFERROR(VLOOKUP(H181,รวมโครงการที่ผ่านทั้งหมด!G:X,18,0),"")</f>
        <v/>
      </c>
      <c r="B181" s="1" t="s">
        <v>59</v>
      </c>
      <c r="C181" t="s">
        <v>64</v>
      </c>
      <c r="D181" s="7" t="s">
        <v>4788</v>
      </c>
      <c r="E181" s="7" t="s">
        <v>5254</v>
      </c>
      <c r="F181" t="s">
        <v>5255</v>
      </c>
      <c r="G181" s="7" t="s">
        <v>5254</v>
      </c>
      <c r="H181" t="s">
        <v>5260</v>
      </c>
      <c r="I181" t="s">
        <v>5261</v>
      </c>
      <c r="J181" t="s">
        <v>5262</v>
      </c>
    </row>
    <row r="182" spans="1:10">
      <c r="A182" t="str">
        <f>IFERROR(VLOOKUP(H182,รวมโครงการที่ผ่านทั้งหมด!G:X,18,0),"")</f>
        <v/>
      </c>
      <c r="B182" s="1" t="s">
        <v>59</v>
      </c>
      <c r="C182" t="s">
        <v>64</v>
      </c>
      <c r="D182" s="7" t="s">
        <v>4788</v>
      </c>
      <c r="E182" s="7" t="s">
        <v>5254</v>
      </c>
      <c r="F182" t="s">
        <v>5255</v>
      </c>
      <c r="G182" s="7" t="s">
        <v>5254</v>
      </c>
      <c r="H182" t="s">
        <v>5263</v>
      </c>
      <c r="I182" t="s">
        <v>5264</v>
      </c>
      <c r="J182" t="s">
        <v>5265</v>
      </c>
    </row>
    <row r="183" spans="1:10">
      <c r="A183" t="str">
        <f>IFERROR(VLOOKUP(H183,รวมโครงการที่ผ่านทั้งหมด!G:X,18,0),"")</f>
        <v/>
      </c>
      <c r="B183" s="1" t="s">
        <v>59</v>
      </c>
      <c r="C183" t="s">
        <v>64</v>
      </c>
      <c r="D183" s="7" t="s">
        <v>884</v>
      </c>
      <c r="E183" s="7" t="s">
        <v>5266</v>
      </c>
      <c r="F183" t="s">
        <v>1014</v>
      </c>
      <c r="G183" s="7" t="s">
        <v>5266</v>
      </c>
      <c r="H183" t="s">
        <v>5271</v>
      </c>
      <c r="I183" t="s">
        <v>5272</v>
      </c>
      <c r="J183" t="s">
        <v>5273</v>
      </c>
    </row>
    <row r="184" spans="1:10">
      <c r="A184" t="str">
        <f>IFERROR(VLOOKUP(H184,รวมโครงการที่ผ่านทั้งหมด!G:X,18,0),"")</f>
        <v/>
      </c>
      <c r="B184" s="1" t="s">
        <v>59</v>
      </c>
      <c r="C184" t="s">
        <v>64</v>
      </c>
      <c r="D184" s="7" t="s">
        <v>884</v>
      </c>
      <c r="E184" s="7" t="s">
        <v>5351</v>
      </c>
      <c r="F184" t="s">
        <v>5352</v>
      </c>
      <c r="G184" s="7" t="s">
        <v>5351</v>
      </c>
      <c r="H184" t="s">
        <v>5354</v>
      </c>
      <c r="I184" t="s">
        <v>5355</v>
      </c>
      <c r="J184" t="s">
        <v>5356</v>
      </c>
    </row>
    <row r="185" spans="1:10">
      <c r="A185" t="str">
        <f>IFERROR(VLOOKUP(H185,รวมโครงการที่ผ่านทั้งหมด!G:X,18,0),"")</f>
        <v/>
      </c>
      <c r="B185" s="1" t="s">
        <v>59</v>
      </c>
      <c r="C185" t="s">
        <v>64</v>
      </c>
      <c r="D185" s="7" t="s">
        <v>884</v>
      </c>
      <c r="E185" s="7" t="s">
        <v>5351</v>
      </c>
      <c r="F185" t="s">
        <v>5362</v>
      </c>
      <c r="G185" s="7" t="s">
        <v>5351</v>
      </c>
      <c r="H185" t="s">
        <v>5364</v>
      </c>
      <c r="I185" t="s">
        <v>5365</v>
      </c>
      <c r="J185" t="s">
        <v>5366</v>
      </c>
    </row>
    <row r="186" spans="1:10">
      <c r="A186" t="str">
        <f>IFERROR(VLOOKUP(H186,รวมโครงการที่ผ่านทั้งหมด!G:X,18,0),"")</f>
        <v/>
      </c>
      <c r="B186" s="1" t="s">
        <v>59</v>
      </c>
      <c r="C186" t="s">
        <v>64</v>
      </c>
      <c r="D186" s="7" t="s">
        <v>884</v>
      </c>
      <c r="E186" s="7" t="s">
        <v>5351</v>
      </c>
      <c r="F186" t="s">
        <v>5380</v>
      </c>
      <c r="G186" s="7" t="s">
        <v>5351</v>
      </c>
      <c r="H186" t="s">
        <v>5382</v>
      </c>
      <c r="I186" t="s">
        <v>5383</v>
      </c>
      <c r="J186" t="s">
        <v>5384</v>
      </c>
    </row>
    <row r="187" spans="1:10">
      <c r="A187" t="str">
        <f>IFERROR(VLOOKUP(H187,รวมโครงการที่ผ่านทั้งหมด!G:X,18,0),"")</f>
        <v/>
      </c>
      <c r="B187" s="1" t="s">
        <v>59</v>
      </c>
      <c r="C187" t="s">
        <v>64</v>
      </c>
      <c r="D187" s="7" t="s">
        <v>884</v>
      </c>
      <c r="E187" s="7" t="s">
        <v>5351</v>
      </c>
      <c r="F187" t="s">
        <v>5380</v>
      </c>
      <c r="G187" s="7" t="s">
        <v>5351</v>
      </c>
      <c r="H187" t="s">
        <v>5385</v>
      </c>
      <c r="I187" t="s">
        <v>5386</v>
      </c>
      <c r="J187" t="s">
        <v>5387</v>
      </c>
    </row>
    <row r="188" spans="1:10">
      <c r="A188" t="str">
        <f>IFERROR(VLOOKUP(H188,รวมโครงการที่ผ่านทั้งหมด!G:X,18,0),"")</f>
        <v/>
      </c>
      <c r="B188" s="1" t="s">
        <v>59</v>
      </c>
      <c r="C188" t="s">
        <v>64</v>
      </c>
      <c r="D188" s="7" t="s">
        <v>884</v>
      </c>
      <c r="E188" s="7" t="s">
        <v>5351</v>
      </c>
      <c r="F188" t="s">
        <v>5380</v>
      </c>
      <c r="G188" s="7" t="s">
        <v>5351</v>
      </c>
      <c r="H188" t="s">
        <v>5395</v>
      </c>
      <c r="I188" t="s">
        <v>5396</v>
      </c>
      <c r="J188" t="s">
        <v>5397</v>
      </c>
    </row>
    <row r="189" spans="1:10">
      <c r="A189">
        <f>IFERROR(VLOOKUP(H189,รวมโครงการที่ผ่านทั้งหมด!G:X,18,0),"")</f>
        <v>1</v>
      </c>
      <c r="B189" s="1" t="s">
        <v>59</v>
      </c>
      <c r="C189" t="s">
        <v>64</v>
      </c>
      <c r="D189" s="7" t="s">
        <v>884</v>
      </c>
      <c r="E189" s="7" t="s">
        <v>5474</v>
      </c>
      <c r="F189" t="s">
        <v>5475</v>
      </c>
      <c r="G189" s="7" t="s">
        <v>5474</v>
      </c>
      <c r="H189" t="s">
        <v>5480</v>
      </c>
      <c r="I189" t="s">
        <v>5481</v>
      </c>
      <c r="J189" t="s">
        <v>5482</v>
      </c>
    </row>
    <row r="190" spans="1:10">
      <c r="A190" t="str">
        <f>IFERROR(VLOOKUP(H190,รวมโครงการที่ผ่านทั้งหมด!G:X,18,0),"")</f>
        <v/>
      </c>
      <c r="B190" s="1" t="s">
        <v>59</v>
      </c>
      <c r="C190" t="s">
        <v>64</v>
      </c>
      <c r="D190" s="7" t="s">
        <v>1201</v>
      </c>
      <c r="E190" s="7" t="s">
        <v>5795</v>
      </c>
      <c r="F190" t="s">
        <v>3411</v>
      </c>
      <c r="G190" s="7" t="s">
        <v>5795</v>
      </c>
      <c r="H190" t="s">
        <v>5803</v>
      </c>
      <c r="I190" t="s">
        <v>5804</v>
      </c>
      <c r="J190" t="s">
        <v>5805</v>
      </c>
    </row>
    <row r="191" spans="1:10">
      <c r="A191">
        <f>IFERROR(VLOOKUP(H191,รวมโครงการที่ผ่านทั้งหมด!G:X,18,0),"")</f>
        <v>1</v>
      </c>
      <c r="B191" s="1" t="s">
        <v>59</v>
      </c>
      <c r="C191" t="s">
        <v>64</v>
      </c>
      <c r="D191" s="7" t="s">
        <v>1201</v>
      </c>
      <c r="E191" s="7" t="s">
        <v>5831</v>
      </c>
      <c r="F191" t="s">
        <v>1014</v>
      </c>
      <c r="G191" s="7" t="s">
        <v>5831</v>
      </c>
      <c r="H191" t="s">
        <v>5842</v>
      </c>
      <c r="I191" t="s">
        <v>5843</v>
      </c>
      <c r="J191" t="s">
        <v>5844</v>
      </c>
    </row>
    <row r="192" spans="1:10">
      <c r="A192" t="str">
        <f>IFERROR(VLOOKUP(H192,รวมโครงการที่ผ่านทั้งหมด!G:X,18,0),"")</f>
        <v/>
      </c>
      <c r="B192" s="1" t="s">
        <v>59</v>
      </c>
      <c r="C192" t="s">
        <v>64</v>
      </c>
      <c r="D192" s="7" t="s">
        <v>1201</v>
      </c>
      <c r="E192" s="7" t="s">
        <v>6050</v>
      </c>
      <c r="F192" t="s">
        <v>6061</v>
      </c>
      <c r="G192" s="7" t="s">
        <v>6050</v>
      </c>
      <c r="H192" t="s">
        <v>6063</v>
      </c>
      <c r="I192" t="s">
        <v>6064</v>
      </c>
      <c r="J192" t="s">
        <v>6065</v>
      </c>
    </row>
    <row r="193" spans="1:10">
      <c r="A193">
        <f>IFERROR(VLOOKUP(H193,รวมโครงการที่ผ่านทั้งหมด!G:X,18,0),"")</f>
        <v>1</v>
      </c>
      <c r="B193" s="1" t="s">
        <v>59</v>
      </c>
      <c r="C193" t="s">
        <v>64</v>
      </c>
      <c r="D193" s="7" t="s">
        <v>151</v>
      </c>
      <c r="E193" s="7" t="s">
        <v>6150</v>
      </c>
      <c r="F193" t="s">
        <v>1014</v>
      </c>
      <c r="G193" s="7" t="s">
        <v>10743</v>
      </c>
      <c r="H193" t="s">
        <v>6161</v>
      </c>
      <c r="I193" t="s">
        <v>6162</v>
      </c>
      <c r="J193" t="s">
        <v>6163</v>
      </c>
    </row>
    <row r="194" spans="1:10">
      <c r="A194">
        <f>IFERROR(VLOOKUP(H194,รวมโครงการที่ผ่านทั้งหมด!G:X,18,0),"")</f>
        <v>1</v>
      </c>
      <c r="B194" s="1" t="s">
        <v>59</v>
      </c>
      <c r="C194" t="s">
        <v>4010</v>
      </c>
      <c r="D194" s="7" t="s">
        <v>151</v>
      </c>
      <c r="E194" s="7" t="s">
        <v>6294</v>
      </c>
      <c r="F194" t="s">
        <v>6295</v>
      </c>
      <c r="G194" s="7" t="s">
        <v>10611</v>
      </c>
      <c r="H194" t="s">
        <v>6478</v>
      </c>
      <c r="I194" t="s">
        <v>6479</v>
      </c>
      <c r="J194" t="s">
        <v>6480</v>
      </c>
    </row>
    <row r="195" spans="1:10">
      <c r="A195" t="str">
        <f>IFERROR(VLOOKUP(H195,รวมโครงการที่ผ่านทั้งหมด!G:X,18,0),"")</f>
        <v/>
      </c>
      <c r="B195" s="1" t="s">
        <v>59</v>
      </c>
      <c r="C195" t="s">
        <v>98</v>
      </c>
      <c r="D195" s="7" t="s">
        <v>344</v>
      </c>
      <c r="E195" s="7" t="s">
        <v>7542</v>
      </c>
      <c r="F195" t="s">
        <v>3159</v>
      </c>
      <c r="G195" s="7" t="s">
        <v>7542</v>
      </c>
      <c r="H195" t="s">
        <v>7544</v>
      </c>
      <c r="I195" t="s">
        <v>7545</v>
      </c>
      <c r="J195" t="s">
        <v>7546</v>
      </c>
    </row>
    <row r="196" spans="1:10">
      <c r="A196" t="str">
        <f>IFERROR(VLOOKUP(H196,รวมโครงการที่ผ่านทั้งหมด!G:X,18,0),"")</f>
        <v/>
      </c>
      <c r="B196" s="1" t="s">
        <v>59</v>
      </c>
      <c r="C196" t="s">
        <v>98</v>
      </c>
      <c r="D196" s="7" t="s">
        <v>344</v>
      </c>
      <c r="E196" s="7" t="s">
        <v>7542</v>
      </c>
      <c r="F196" t="s">
        <v>3159</v>
      </c>
      <c r="G196" s="7" t="s">
        <v>7542</v>
      </c>
      <c r="H196" t="s">
        <v>7547</v>
      </c>
      <c r="I196" t="s">
        <v>7548</v>
      </c>
      <c r="J196" t="s">
        <v>7549</v>
      </c>
    </row>
    <row r="197" spans="1:10">
      <c r="A197">
        <f>IFERROR(VLOOKUP(H197,รวมโครงการที่ผ่านทั้งหมด!G:X,18,0),"")</f>
        <v>1</v>
      </c>
      <c r="B197" s="1" t="s">
        <v>59</v>
      </c>
      <c r="C197" t="s">
        <v>98</v>
      </c>
      <c r="D197" s="7" t="s">
        <v>344</v>
      </c>
      <c r="E197" s="7" t="s">
        <v>7542</v>
      </c>
      <c r="F197" t="s">
        <v>3159</v>
      </c>
      <c r="G197" s="7" t="s">
        <v>7542</v>
      </c>
      <c r="H197" t="s">
        <v>7550</v>
      </c>
      <c r="I197" t="s">
        <v>7551</v>
      </c>
      <c r="J197" t="s">
        <v>7552</v>
      </c>
    </row>
    <row r="198" spans="1:10">
      <c r="A198">
        <f>IFERROR(VLOOKUP(H198,รวมโครงการที่ผ่านทั้งหมด!G:X,18,0),"")</f>
        <v>1</v>
      </c>
      <c r="B198" s="1" t="s">
        <v>59</v>
      </c>
      <c r="C198" t="s">
        <v>98</v>
      </c>
      <c r="D198" s="7" t="s">
        <v>344</v>
      </c>
      <c r="E198" s="7" t="s">
        <v>7542</v>
      </c>
      <c r="F198" t="s">
        <v>3159</v>
      </c>
      <c r="G198" s="7" t="s">
        <v>7542</v>
      </c>
      <c r="H198" t="s">
        <v>7553</v>
      </c>
      <c r="I198" t="s">
        <v>7554</v>
      </c>
      <c r="J198" t="s">
        <v>7555</v>
      </c>
    </row>
    <row r="199" spans="1:10">
      <c r="A199" t="str">
        <f>IFERROR(VLOOKUP(H199,รวมโครงการที่ผ่านทั้งหมด!G:X,18,0),"")</f>
        <v/>
      </c>
      <c r="B199" s="1" t="s">
        <v>59</v>
      </c>
      <c r="C199" t="s">
        <v>98</v>
      </c>
      <c r="D199" s="7" t="s">
        <v>344</v>
      </c>
      <c r="E199" s="7" t="s">
        <v>7542</v>
      </c>
      <c r="F199" t="s">
        <v>3159</v>
      </c>
      <c r="G199" s="7" t="s">
        <v>7542</v>
      </c>
      <c r="H199" t="s">
        <v>7556</v>
      </c>
      <c r="I199" t="s">
        <v>7557</v>
      </c>
      <c r="J199" t="s">
        <v>7558</v>
      </c>
    </row>
    <row r="200" spans="1:10">
      <c r="A200" t="str">
        <f>IFERROR(VLOOKUP(H200,รวมโครงการที่ผ่านทั้งหมด!G:X,18,0),"")</f>
        <v/>
      </c>
      <c r="B200" s="1" t="s">
        <v>59</v>
      </c>
      <c r="C200" t="s">
        <v>98</v>
      </c>
      <c r="D200" s="7" t="s">
        <v>344</v>
      </c>
      <c r="E200" s="7" t="s">
        <v>7542</v>
      </c>
      <c r="F200" t="s">
        <v>3159</v>
      </c>
      <c r="G200" s="7" t="s">
        <v>7542</v>
      </c>
      <c r="H200" t="s">
        <v>7559</v>
      </c>
      <c r="I200" t="s">
        <v>7560</v>
      </c>
      <c r="J200" t="s">
        <v>7561</v>
      </c>
    </row>
    <row r="201" spans="1:10">
      <c r="A201" t="str">
        <f>IFERROR(VLOOKUP(H201,รวมโครงการที่ผ่านทั้งหมด!G:X,18,0),"")</f>
        <v/>
      </c>
      <c r="B201" s="1" t="s">
        <v>59</v>
      </c>
      <c r="C201" t="s">
        <v>98</v>
      </c>
      <c r="D201" s="7" t="s">
        <v>344</v>
      </c>
      <c r="E201" s="7" t="s">
        <v>7542</v>
      </c>
      <c r="F201" t="s">
        <v>3159</v>
      </c>
      <c r="G201" s="7" t="s">
        <v>7542</v>
      </c>
      <c r="H201" t="s">
        <v>7562</v>
      </c>
      <c r="I201" t="s">
        <v>7563</v>
      </c>
      <c r="J201" t="s">
        <v>7564</v>
      </c>
    </row>
    <row r="202" spans="1:10">
      <c r="A202">
        <f>IFERROR(VLOOKUP(H202,รวมโครงการที่ผ่านทั้งหมด!G:X,18,0),"")</f>
        <v>1</v>
      </c>
      <c r="B202" s="1" t="s">
        <v>59</v>
      </c>
      <c r="C202" t="s">
        <v>98</v>
      </c>
      <c r="D202" s="7" t="s">
        <v>344</v>
      </c>
      <c r="E202" s="7" t="s">
        <v>7542</v>
      </c>
      <c r="F202" t="s">
        <v>3159</v>
      </c>
      <c r="G202" s="7" t="s">
        <v>7542</v>
      </c>
      <c r="H202" t="s">
        <v>7565</v>
      </c>
      <c r="I202" t="s">
        <v>7566</v>
      </c>
      <c r="J202" t="s">
        <v>7567</v>
      </c>
    </row>
    <row r="203" spans="1:10">
      <c r="A203" t="str">
        <f>IFERROR(VLOOKUP(H203,รวมโครงการที่ผ่านทั้งหมด!G:X,18,0),"")</f>
        <v/>
      </c>
      <c r="B203" s="1" t="s">
        <v>59</v>
      </c>
      <c r="C203" t="s">
        <v>98</v>
      </c>
      <c r="D203" s="7" t="s">
        <v>344</v>
      </c>
      <c r="E203" s="7" t="s">
        <v>7542</v>
      </c>
      <c r="F203" t="s">
        <v>3159</v>
      </c>
      <c r="G203" s="7" t="s">
        <v>7542</v>
      </c>
      <c r="H203" t="s">
        <v>7568</v>
      </c>
      <c r="I203" t="s">
        <v>7569</v>
      </c>
      <c r="J203" t="s">
        <v>7570</v>
      </c>
    </row>
    <row r="204" spans="1:10">
      <c r="A204" t="str">
        <f>IFERROR(VLOOKUP(H204,รวมโครงการที่ผ่านทั้งหมด!G:X,18,0),"")</f>
        <v/>
      </c>
      <c r="B204" s="1" t="s">
        <v>59</v>
      </c>
      <c r="C204" t="s">
        <v>64</v>
      </c>
      <c r="D204" s="7" t="s">
        <v>344</v>
      </c>
      <c r="E204" s="7" t="s">
        <v>8037</v>
      </c>
      <c r="F204" t="s">
        <v>8038</v>
      </c>
      <c r="G204" s="7" t="s">
        <v>8037</v>
      </c>
      <c r="H204" t="s">
        <v>8040</v>
      </c>
      <c r="I204" t="s">
        <v>8041</v>
      </c>
      <c r="J204" t="s">
        <v>8042</v>
      </c>
    </row>
    <row r="205" spans="1:10">
      <c r="A205" t="str">
        <f>IFERROR(VLOOKUP(H205,รวมโครงการที่ผ่านทั้งหมด!G:X,18,0),"")</f>
        <v/>
      </c>
      <c r="B205" s="1" t="s">
        <v>59</v>
      </c>
      <c r="C205" t="s">
        <v>64</v>
      </c>
      <c r="D205" s="7" t="s">
        <v>344</v>
      </c>
      <c r="E205" s="7" t="s">
        <v>8037</v>
      </c>
      <c r="F205" t="s">
        <v>8043</v>
      </c>
      <c r="G205" s="7" t="s">
        <v>8037</v>
      </c>
      <c r="H205" t="s">
        <v>8045</v>
      </c>
      <c r="I205" t="s">
        <v>8046</v>
      </c>
      <c r="J205" t="s">
        <v>8047</v>
      </c>
    </row>
    <row r="206" spans="1:10">
      <c r="A206" t="str">
        <f>IFERROR(VLOOKUP(H206,รวมโครงการที่ผ่านทั้งหมด!G:X,18,0),"")</f>
        <v/>
      </c>
      <c r="B206" s="1" t="s">
        <v>59</v>
      </c>
      <c r="C206" t="s">
        <v>64</v>
      </c>
      <c r="D206" s="7" t="s">
        <v>344</v>
      </c>
      <c r="E206" s="7" t="s">
        <v>8037</v>
      </c>
      <c r="F206" t="s">
        <v>8043</v>
      </c>
      <c r="G206" s="7" t="s">
        <v>8037</v>
      </c>
      <c r="H206" t="s">
        <v>8048</v>
      </c>
      <c r="I206" t="s">
        <v>8049</v>
      </c>
      <c r="J206" t="s">
        <v>8050</v>
      </c>
    </row>
    <row r="207" spans="1:10">
      <c r="A207">
        <f>IFERROR(VLOOKUP(H207,รวมโครงการที่ผ่านทั้งหมด!G:X,18,0),"")</f>
        <v>1</v>
      </c>
      <c r="B207" s="1" t="s">
        <v>59</v>
      </c>
      <c r="C207" t="s">
        <v>1495</v>
      </c>
      <c r="D207" s="7" t="s">
        <v>344</v>
      </c>
      <c r="E207" s="7" t="s">
        <v>8037</v>
      </c>
      <c r="F207" t="s">
        <v>8051</v>
      </c>
      <c r="G207" s="7" t="s">
        <v>8037</v>
      </c>
      <c r="H207" t="s">
        <v>8053</v>
      </c>
      <c r="I207" t="s">
        <v>8054</v>
      </c>
      <c r="J207" t="s">
        <v>8055</v>
      </c>
    </row>
    <row r="208" spans="1:10">
      <c r="A208" t="str">
        <f>IFERROR(VLOOKUP(H208,รวมโครงการที่ผ่านทั้งหมด!G:X,18,0),"")</f>
        <v/>
      </c>
      <c r="B208" s="1" t="s">
        <v>59</v>
      </c>
      <c r="C208" t="s">
        <v>64</v>
      </c>
      <c r="D208" s="7" t="s">
        <v>344</v>
      </c>
      <c r="E208" s="7" t="s">
        <v>8037</v>
      </c>
      <c r="F208" t="s">
        <v>8056</v>
      </c>
      <c r="G208" s="7" t="s">
        <v>8037</v>
      </c>
      <c r="H208" t="s">
        <v>8058</v>
      </c>
      <c r="I208" t="s">
        <v>8059</v>
      </c>
      <c r="J208" t="s">
        <v>8060</v>
      </c>
    </row>
    <row r="209" spans="1:10">
      <c r="A209">
        <f>IFERROR(VLOOKUP(H209,รวมโครงการที่ผ่านทั้งหมด!G:X,18,0),"")</f>
        <v>1</v>
      </c>
      <c r="B209" s="1" t="s">
        <v>59</v>
      </c>
      <c r="C209" t="s">
        <v>60</v>
      </c>
      <c r="D209" s="7" t="s">
        <v>344</v>
      </c>
      <c r="E209" s="7" t="s">
        <v>8160</v>
      </c>
      <c r="F209" t="s">
        <v>8197</v>
      </c>
      <c r="G209" s="7" t="s">
        <v>8160</v>
      </c>
      <c r="H209" t="s">
        <v>8199</v>
      </c>
      <c r="I209" t="s">
        <v>8200</v>
      </c>
      <c r="J209" t="s">
        <v>8201</v>
      </c>
    </row>
    <row r="210" spans="1:10">
      <c r="A210" t="str">
        <f>IFERROR(VLOOKUP(H210,รวมโครงการที่ผ่านทั้งหมด!G:X,18,0),"")</f>
        <v/>
      </c>
      <c r="B210" s="1" t="s">
        <v>59</v>
      </c>
      <c r="C210" t="s">
        <v>60</v>
      </c>
      <c r="D210" s="7" t="s">
        <v>151</v>
      </c>
      <c r="E210" s="7" t="s">
        <v>1219</v>
      </c>
      <c r="F210" t="s">
        <v>1014</v>
      </c>
      <c r="G210" s="7" t="s">
        <v>10760</v>
      </c>
      <c r="H210" t="s">
        <v>8256</v>
      </c>
      <c r="I210" t="s">
        <v>8257</v>
      </c>
      <c r="J210" t="s">
        <v>8258</v>
      </c>
    </row>
    <row r="211" spans="1:10">
      <c r="A211" t="str">
        <f>IFERROR(VLOOKUP(H211,รวมโครงการที่ผ่านทั้งหมด!G:X,18,0),"")</f>
        <v/>
      </c>
      <c r="B211" s="1" t="s">
        <v>59</v>
      </c>
      <c r="C211" t="s">
        <v>60</v>
      </c>
      <c r="D211" s="7" t="s">
        <v>151</v>
      </c>
      <c r="E211" s="7" t="s">
        <v>1219</v>
      </c>
      <c r="F211" t="s">
        <v>1014</v>
      </c>
      <c r="G211" s="7" t="s">
        <v>10760</v>
      </c>
      <c r="H211" t="s">
        <v>8262</v>
      </c>
      <c r="I211" t="s">
        <v>8263</v>
      </c>
      <c r="J211" t="s">
        <v>8264</v>
      </c>
    </row>
    <row r="212" spans="1:10">
      <c r="A212">
        <f>IFERROR(VLOOKUP(H212,รวมโครงการที่ผ่านทั้งหมด!G:X,18,0),"")</f>
        <v>1</v>
      </c>
      <c r="B212" s="1" t="s">
        <v>59</v>
      </c>
      <c r="C212" t="s">
        <v>60</v>
      </c>
      <c r="D212" s="7" t="s">
        <v>76</v>
      </c>
      <c r="E212" s="7" t="s">
        <v>8298</v>
      </c>
      <c r="F212" t="s">
        <v>8338</v>
      </c>
      <c r="G212" s="7" t="s">
        <v>10744</v>
      </c>
      <c r="H212" t="s">
        <v>8340</v>
      </c>
      <c r="I212" t="s">
        <v>8341</v>
      </c>
      <c r="J212" t="s">
        <v>8342</v>
      </c>
    </row>
    <row r="213" spans="1:10">
      <c r="A213" t="str">
        <f>IFERROR(VLOOKUP(H213,รวมโครงการที่ผ่านทั้งหมด!G:X,18,0),"")</f>
        <v/>
      </c>
      <c r="B213" s="1" t="s">
        <v>59</v>
      </c>
      <c r="C213" t="s">
        <v>64</v>
      </c>
      <c r="D213" s="7" t="s">
        <v>76</v>
      </c>
      <c r="E213" s="7" t="s">
        <v>8489</v>
      </c>
      <c r="F213" t="s">
        <v>8490</v>
      </c>
      <c r="G213" s="7" t="s">
        <v>8489</v>
      </c>
      <c r="H213" t="s">
        <v>8501</v>
      </c>
      <c r="I213" t="s">
        <v>8502</v>
      </c>
      <c r="J213" t="s">
        <v>8503</v>
      </c>
    </row>
    <row r="214" spans="1:10">
      <c r="A214" t="str">
        <f>IFERROR(VLOOKUP(H214,รวมโครงการที่ผ่านทั้งหมด!G:X,18,0),"")</f>
        <v/>
      </c>
      <c r="B214" s="1" t="s">
        <v>59</v>
      </c>
      <c r="C214" t="s">
        <v>4010</v>
      </c>
      <c r="D214" s="7" t="s">
        <v>76</v>
      </c>
      <c r="E214" s="7" t="s">
        <v>8489</v>
      </c>
      <c r="F214" t="s">
        <v>8490</v>
      </c>
      <c r="G214" s="7" t="s">
        <v>8489</v>
      </c>
      <c r="H214" t="s">
        <v>8507</v>
      </c>
      <c r="I214" t="s">
        <v>8508</v>
      </c>
      <c r="J214" t="s">
        <v>8509</v>
      </c>
    </row>
    <row r="215" spans="1:10">
      <c r="A215">
        <f>IFERROR(VLOOKUP(H215,รวมโครงการที่ผ่านทั้งหมด!G:X,18,0),"")</f>
        <v>1</v>
      </c>
      <c r="B215" s="1" t="s">
        <v>59</v>
      </c>
      <c r="C215" t="s">
        <v>4010</v>
      </c>
      <c r="D215" s="7" t="s">
        <v>76</v>
      </c>
      <c r="E215" s="7" t="s">
        <v>8489</v>
      </c>
      <c r="F215" t="s">
        <v>8490</v>
      </c>
      <c r="G215" s="7" t="s">
        <v>8489</v>
      </c>
      <c r="H215" t="s">
        <v>8513</v>
      </c>
      <c r="I215" t="s">
        <v>8514</v>
      </c>
      <c r="J215" t="s">
        <v>8515</v>
      </c>
    </row>
    <row r="216" spans="1:10">
      <c r="A216" t="str">
        <f>IFERROR(VLOOKUP(H216,รวมโครงการที่ผ่านทั้งหมด!G:X,18,0),"")</f>
        <v/>
      </c>
      <c r="B216" s="1" t="s">
        <v>59</v>
      </c>
      <c r="C216" t="s">
        <v>4010</v>
      </c>
      <c r="D216" s="7" t="s">
        <v>76</v>
      </c>
      <c r="E216" s="7" t="s">
        <v>8489</v>
      </c>
      <c r="F216" t="s">
        <v>8490</v>
      </c>
      <c r="G216" s="7" t="s">
        <v>8489</v>
      </c>
      <c r="H216" t="s">
        <v>8516</v>
      </c>
      <c r="I216" t="s">
        <v>8517</v>
      </c>
      <c r="J216" t="s">
        <v>8518</v>
      </c>
    </row>
    <row r="217" spans="1:10">
      <c r="A217" t="str">
        <f>IFERROR(VLOOKUP(H217,รวมโครงการที่ผ่านทั้งหมด!G:X,18,0),"")</f>
        <v/>
      </c>
      <c r="B217" s="1" t="s">
        <v>59</v>
      </c>
      <c r="C217" t="s">
        <v>4010</v>
      </c>
      <c r="D217" s="7" t="s">
        <v>76</v>
      </c>
      <c r="E217" s="7" t="s">
        <v>8489</v>
      </c>
      <c r="F217" t="s">
        <v>8490</v>
      </c>
      <c r="G217" s="7" t="s">
        <v>8489</v>
      </c>
      <c r="H217" t="s">
        <v>8534</v>
      </c>
      <c r="I217" t="s">
        <v>8535</v>
      </c>
      <c r="J217" t="s">
        <v>8536</v>
      </c>
    </row>
    <row r="218" spans="1:10">
      <c r="A218" t="str">
        <f>IFERROR(VLOOKUP(H218,รวมโครงการที่ผ่านทั้งหมด!G:X,18,0),"")</f>
        <v/>
      </c>
      <c r="B218" s="1" t="s">
        <v>59</v>
      </c>
      <c r="C218" t="s">
        <v>4010</v>
      </c>
      <c r="D218" s="7" t="s">
        <v>76</v>
      </c>
      <c r="E218" s="7" t="s">
        <v>8489</v>
      </c>
      <c r="F218" t="s">
        <v>8490</v>
      </c>
      <c r="G218" s="7" t="s">
        <v>8489</v>
      </c>
      <c r="H218" t="s">
        <v>8537</v>
      </c>
      <c r="I218" t="s">
        <v>8538</v>
      </c>
      <c r="J218" t="s">
        <v>8539</v>
      </c>
    </row>
    <row r="219" spans="1:10">
      <c r="A219">
        <f>IFERROR(VLOOKUP(H219,รวมโครงการที่ผ่านทั้งหมด!G:X,18,0),"")</f>
        <v>1</v>
      </c>
      <c r="B219" s="1" t="s">
        <v>59</v>
      </c>
      <c r="C219" t="s">
        <v>4010</v>
      </c>
      <c r="D219" s="7" t="s">
        <v>76</v>
      </c>
      <c r="E219" s="7" t="s">
        <v>8489</v>
      </c>
      <c r="F219" t="s">
        <v>8490</v>
      </c>
      <c r="G219" s="7" t="s">
        <v>8489</v>
      </c>
      <c r="H219" t="s">
        <v>8540</v>
      </c>
      <c r="I219" t="s">
        <v>8541</v>
      </c>
      <c r="J219" t="s">
        <v>8542</v>
      </c>
    </row>
    <row r="220" spans="1:10">
      <c r="A220" t="str">
        <f>IFERROR(VLOOKUP(H220,รวมโครงการที่ผ่านทั้งหมด!G:X,18,0),"")</f>
        <v/>
      </c>
      <c r="B220" s="1" t="s">
        <v>59</v>
      </c>
      <c r="C220" t="s">
        <v>64</v>
      </c>
      <c r="D220" s="7" t="s">
        <v>76</v>
      </c>
      <c r="E220" s="7" t="s">
        <v>8489</v>
      </c>
      <c r="F220" t="s">
        <v>8490</v>
      </c>
      <c r="G220" s="7" t="s">
        <v>8489</v>
      </c>
      <c r="H220" t="s">
        <v>8543</v>
      </c>
      <c r="I220" t="s">
        <v>8544</v>
      </c>
      <c r="J220" t="s">
        <v>8545</v>
      </c>
    </row>
    <row r="221" spans="1:10">
      <c r="A221" t="str">
        <f>IFERROR(VLOOKUP(H221,รวมโครงการที่ผ่านทั้งหมด!G:X,18,0),"")</f>
        <v/>
      </c>
      <c r="B221" s="1" t="s">
        <v>59</v>
      </c>
      <c r="C221" t="s">
        <v>4010</v>
      </c>
      <c r="D221" s="7" t="s">
        <v>76</v>
      </c>
      <c r="E221" s="7" t="s">
        <v>8489</v>
      </c>
      <c r="F221" t="s">
        <v>8490</v>
      </c>
      <c r="G221" s="7" t="s">
        <v>8489</v>
      </c>
      <c r="H221" t="s">
        <v>8546</v>
      </c>
      <c r="I221" t="s">
        <v>8547</v>
      </c>
      <c r="J221" t="s">
        <v>8548</v>
      </c>
    </row>
    <row r="222" spans="1:10">
      <c r="A222" t="str">
        <f>IFERROR(VLOOKUP(H222,รวมโครงการที่ผ่านทั้งหมด!G:X,18,0),"")</f>
        <v/>
      </c>
      <c r="B222" s="1" t="s">
        <v>59</v>
      </c>
      <c r="C222" t="s">
        <v>64</v>
      </c>
      <c r="D222" s="7" t="s">
        <v>76</v>
      </c>
      <c r="E222" s="7" t="s">
        <v>8489</v>
      </c>
      <c r="F222" t="s">
        <v>8490</v>
      </c>
      <c r="G222" s="7" t="s">
        <v>8489</v>
      </c>
      <c r="H222" t="s">
        <v>8549</v>
      </c>
      <c r="I222" t="s">
        <v>8550</v>
      </c>
      <c r="J222" t="s">
        <v>8551</v>
      </c>
    </row>
    <row r="223" spans="1:10">
      <c r="A223" t="str">
        <f>IFERROR(VLOOKUP(H223,รวมโครงการที่ผ่านทั้งหมด!G:X,18,0),"")</f>
        <v/>
      </c>
      <c r="B223" s="1" t="s">
        <v>59</v>
      </c>
      <c r="C223" t="s">
        <v>4010</v>
      </c>
      <c r="D223" s="7" t="s">
        <v>76</v>
      </c>
      <c r="E223" s="7" t="s">
        <v>8489</v>
      </c>
      <c r="F223" t="s">
        <v>8490</v>
      </c>
      <c r="G223" s="7" t="s">
        <v>8489</v>
      </c>
      <c r="H223" t="s">
        <v>8555</v>
      </c>
      <c r="I223" t="s">
        <v>8556</v>
      </c>
      <c r="J223" t="s">
        <v>8557</v>
      </c>
    </row>
    <row r="224" spans="1:10">
      <c r="A224" t="str">
        <f>IFERROR(VLOOKUP(H224,รวมโครงการที่ผ่านทั้งหมด!G:X,18,0),"")</f>
        <v/>
      </c>
      <c r="B224" s="1" t="s">
        <v>59</v>
      </c>
      <c r="C224" t="s">
        <v>64</v>
      </c>
      <c r="D224" s="7" t="s">
        <v>76</v>
      </c>
      <c r="E224" s="7" t="s">
        <v>8489</v>
      </c>
      <c r="F224" t="s">
        <v>8490</v>
      </c>
      <c r="G224" s="7" t="s">
        <v>8489</v>
      </c>
      <c r="H224" t="s">
        <v>8558</v>
      </c>
      <c r="I224" t="s">
        <v>8559</v>
      </c>
      <c r="J224" t="s">
        <v>8560</v>
      </c>
    </row>
    <row r="225" spans="1:10">
      <c r="A225" t="str">
        <f>IFERROR(VLOOKUP(H225,รวมโครงการที่ผ่านทั้งหมด!G:X,18,0),"")</f>
        <v/>
      </c>
      <c r="B225" s="1" t="s">
        <v>59</v>
      </c>
      <c r="C225" t="s">
        <v>4010</v>
      </c>
      <c r="D225" s="7" t="s">
        <v>76</v>
      </c>
      <c r="E225" s="7" t="s">
        <v>8489</v>
      </c>
      <c r="F225" t="s">
        <v>8490</v>
      </c>
      <c r="G225" s="7" t="s">
        <v>8489</v>
      </c>
      <c r="H225" t="s">
        <v>8561</v>
      </c>
      <c r="I225" t="s">
        <v>8562</v>
      </c>
      <c r="J225" t="s">
        <v>8563</v>
      </c>
    </row>
    <row r="226" spans="1:10">
      <c r="A226" t="str">
        <f>IFERROR(VLOOKUP(H226,รวมโครงการที่ผ่านทั้งหมด!G:X,18,0),"")</f>
        <v/>
      </c>
      <c r="B226" s="1" t="s">
        <v>59</v>
      </c>
      <c r="C226" t="s">
        <v>4010</v>
      </c>
      <c r="D226" s="7" t="s">
        <v>76</v>
      </c>
      <c r="E226" s="7" t="s">
        <v>8489</v>
      </c>
      <c r="F226" t="s">
        <v>8490</v>
      </c>
      <c r="G226" s="7" t="s">
        <v>8489</v>
      </c>
      <c r="H226" t="s">
        <v>8567</v>
      </c>
      <c r="I226" t="s">
        <v>8568</v>
      </c>
      <c r="J226" t="s">
        <v>8569</v>
      </c>
    </row>
    <row r="227" spans="1:10">
      <c r="A227" t="str">
        <f>IFERROR(VLOOKUP(H227,รวมโครงการที่ผ่านทั้งหมด!G:X,18,0),"")</f>
        <v/>
      </c>
      <c r="B227" s="1" t="s">
        <v>59</v>
      </c>
      <c r="C227" t="s">
        <v>1495</v>
      </c>
      <c r="D227" s="7" t="s">
        <v>76</v>
      </c>
      <c r="E227" s="7" t="s">
        <v>8489</v>
      </c>
      <c r="F227" t="s">
        <v>8490</v>
      </c>
      <c r="G227" s="7" t="s">
        <v>8489</v>
      </c>
      <c r="H227" t="s">
        <v>8573</v>
      </c>
      <c r="I227" t="s">
        <v>8574</v>
      </c>
      <c r="J227" t="s">
        <v>8575</v>
      </c>
    </row>
    <row r="228" spans="1:10">
      <c r="A228" t="str">
        <f>IFERROR(VLOOKUP(H228,รวมโครงการที่ผ่านทั้งหมด!G:X,18,0),"")</f>
        <v/>
      </c>
      <c r="B228" s="1" t="s">
        <v>59</v>
      </c>
      <c r="C228" t="s">
        <v>4010</v>
      </c>
      <c r="D228" s="7" t="s">
        <v>76</v>
      </c>
      <c r="E228" s="7" t="s">
        <v>8489</v>
      </c>
      <c r="F228" t="s">
        <v>8490</v>
      </c>
      <c r="G228" s="7" t="s">
        <v>8489</v>
      </c>
      <c r="H228" t="s">
        <v>8576</v>
      </c>
      <c r="I228" t="s">
        <v>8577</v>
      </c>
      <c r="J228" t="s">
        <v>8578</v>
      </c>
    </row>
    <row r="229" spans="1:10">
      <c r="A229" t="str">
        <f>IFERROR(VLOOKUP(H229,รวมโครงการที่ผ่านทั้งหมด!G:X,18,0),"")</f>
        <v/>
      </c>
      <c r="B229" s="1" t="s">
        <v>59</v>
      </c>
      <c r="C229" t="s">
        <v>4010</v>
      </c>
      <c r="D229" s="7" t="s">
        <v>76</v>
      </c>
      <c r="E229" s="7" t="s">
        <v>8489</v>
      </c>
      <c r="F229" t="s">
        <v>8490</v>
      </c>
      <c r="G229" s="7" t="s">
        <v>8489</v>
      </c>
      <c r="H229" t="s">
        <v>8579</v>
      </c>
      <c r="I229" t="s">
        <v>8580</v>
      </c>
      <c r="J229" t="s">
        <v>8581</v>
      </c>
    </row>
    <row r="230" spans="1:10">
      <c r="A230" t="str">
        <f>IFERROR(VLOOKUP(H230,รวมโครงการที่ผ่านทั้งหมด!G:X,18,0),"")</f>
        <v/>
      </c>
      <c r="B230" s="1" t="s">
        <v>59</v>
      </c>
      <c r="C230" t="s">
        <v>4010</v>
      </c>
      <c r="D230" s="7" t="s">
        <v>76</v>
      </c>
      <c r="E230" s="7" t="s">
        <v>8489</v>
      </c>
      <c r="F230" t="s">
        <v>8490</v>
      </c>
      <c r="G230" s="7" t="s">
        <v>8489</v>
      </c>
      <c r="H230" t="s">
        <v>8582</v>
      </c>
      <c r="I230" t="s">
        <v>8583</v>
      </c>
      <c r="J230" t="s">
        <v>8584</v>
      </c>
    </row>
    <row r="231" spans="1:10">
      <c r="A231" t="str">
        <f>IFERROR(VLOOKUP(H231,รวมโครงการที่ผ่านทั้งหมด!G:X,18,0),"")</f>
        <v/>
      </c>
      <c r="B231" s="1" t="s">
        <v>59</v>
      </c>
      <c r="C231" t="s">
        <v>98</v>
      </c>
      <c r="D231" s="7" t="s">
        <v>76</v>
      </c>
      <c r="E231" s="7" t="s">
        <v>8489</v>
      </c>
      <c r="F231" t="s">
        <v>8490</v>
      </c>
      <c r="G231" s="7" t="s">
        <v>8489</v>
      </c>
      <c r="H231" t="s">
        <v>8591</v>
      </c>
      <c r="I231" t="s">
        <v>8592</v>
      </c>
      <c r="J231" t="s">
        <v>8593</v>
      </c>
    </row>
    <row r="232" spans="1:10">
      <c r="A232" t="str">
        <f>IFERROR(VLOOKUP(H232,รวมโครงการที่ผ่านทั้งหมด!G:X,18,0),"")</f>
        <v/>
      </c>
      <c r="B232" s="1" t="s">
        <v>59</v>
      </c>
      <c r="C232" t="s">
        <v>64</v>
      </c>
      <c r="D232" s="7" t="s">
        <v>76</v>
      </c>
      <c r="E232" s="7" t="s">
        <v>8489</v>
      </c>
      <c r="F232" t="s">
        <v>8490</v>
      </c>
      <c r="G232" s="7" t="s">
        <v>8489</v>
      </c>
      <c r="H232" t="s">
        <v>8597</v>
      </c>
      <c r="I232" t="s">
        <v>8598</v>
      </c>
      <c r="J232" t="s">
        <v>8599</v>
      </c>
    </row>
    <row r="233" spans="1:10">
      <c r="A233" t="str">
        <f>IFERROR(VLOOKUP(H233,รวมโครงการที่ผ่านทั้งหมด!G:X,18,0),"")</f>
        <v/>
      </c>
      <c r="B233" s="1" t="s">
        <v>59</v>
      </c>
      <c r="C233" t="s">
        <v>64</v>
      </c>
      <c r="D233" s="7" t="s">
        <v>76</v>
      </c>
      <c r="E233" s="7" t="s">
        <v>8489</v>
      </c>
      <c r="F233" t="s">
        <v>8490</v>
      </c>
      <c r="G233" s="7" t="s">
        <v>8489</v>
      </c>
      <c r="H233" t="s">
        <v>8600</v>
      </c>
      <c r="I233" t="s">
        <v>8601</v>
      </c>
      <c r="J233" t="s">
        <v>8602</v>
      </c>
    </row>
    <row r="234" spans="1:10">
      <c r="A234" t="str">
        <f>IFERROR(VLOOKUP(H234,รวมโครงการที่ผ่านทั้งหมด!G:X,18,0),"")</f>
        <v/>
      </c>
      <c r="B234" s="1" t="s">
        <v>59</v>
      </c>
      <c r="C234" t="s">
        <v>64</v>
      </c>
      <c r="D234" s="7" t="s">
        <v>76</v>
      </c>
      <c r="E234" s="7" t="s">
        <v>8489</v>
      </c>
      <c r="F234" t="s">
        <v>8490</v>
      </c>
      <c r="G234" s="7" t="s">
        <v>8489</v>
      </c>
      <c r="H234" t="s">
        <v>8603</v>
      </c>
      <c r="I234" t="s">
        <v>8604</v>
      </c>
      <c r="J234" t="s">
        <v>8605</v>
      </c>
    </row>
    <row r="235" spans="1:10">
      <c r="A235" t="str">
        <f>IFERROR(VLOOKUP(H235,รวมโครงการที่ผ่านทั้งหมด!G:X,18,0),"")</f>
        <v/>
      </c>
      <c r="B235" s="1" t="s">
        <v>59</v>
      </c>
      <c r="C235" t="s">
        <v>4010</v>
      </c>
      <c r="D235" s="7" t="s">
        <v>76</v>
      </c>
      <c r="E235" s="7" t="s">
        <v>8489</v>
      </c>
      <c r="F235" t="s">
        <v>8490</v>
      </c>
      <c r="G235" s="7" t="s">
        <v>8489</v>
      </c>
      <c r="H235" t="s">
        <v>8606</v>
      </c>
      <c r="I235" t="s">
        <v>8607</v>
      </c>
      <c r="J235" t="s">
        <v>8608</v>
      </c>
    </row>
    <row r="236" spans="1:10">
      <c r="A236" t="str">
        <f>IFERROR(VLOOKUP(H236,รวมโครงการที่ผ่านทั้งหมด!G:X,18,0),"")</f>
        <v/>
      </c>
      <c r="B236" s="1" t="s">
        <v>59</v>
      </c>
      <c r="C236" t="s">
        <v>4010</v>
      </c>
      <c r="D236" s="7" t="s">
        <v>76</v>
      </c>
      <c r="E236" s="7" t="s">
        <v>8489</v>
      </c>
      <c r="F236" t="s">
        <v>8490</v>
      </c>
      <c r="G236" s="7" t="s">
        <v>8489</v>
      </c>
      <c r="H236" t="s">
        <v>8609</v>
      </c>
      <c r="I236" t="s">
        <v>8610</v>
      </c>
      <c r="J236" t="s">
        <v>8611</v>
      </c>
    </row>
    <row r="237" spans="1:10">
      <c r="A237">
        <f>IFERROR(VLOOKUP(H237,รวมโครงการที่ผ่านทั้งหมด!G:X,18,0),"")</f>
        <v>1</v>
      </c>
      <c r="B237" s="1" t="s">
        <v>59</v>
      </c>
      <c r="C237" t="s">
        <v>60</v>
      </c>
      <c r="D237" s="7" t="s">
        <v>151</v>
      </c>
      <c r="E237" s="7" t="s">
        <v>8667</v>
      </c>
      <c r="F237" t="s">
        <v>292</v>
      </c>
      <c r="G237" s="7" t="s">
        <v>8667</v>
      </c>
      <c r="H237" t="s">
        <v>8711</v>
      </c>
      <c r="I237" t="s">
        <v>8712</v>
      </c>
      <c r="J237" t="s">
        <v>8713</v>
      </c>
    </row>
    <row r="238" spans="1:10">
      <c r="A238" t="str">
        <f>IFERROR(VLOOKUP(H238,รวมโครงการที่ผ่านทั้งหมด!G:X,18,0),"")</f>
        <v/>
      </c>
      <c r="B238" s="1" t="s">
        <v>59</v>
      </c>
      <c r="C238" t="s">
        <v>60</v>
      </c>
      <c r="D238" s="7" t="s">
        <v>151</v>
      </c>
      <c r="E238" s="7" t="s">
        <v>8667</v>
      </c>
      <c r="F238" t="s">
        <v>292</v>
      </c>
      <c r="G238" s="7" t="s">
        <v>8667</v>
      </c>
      <c r="H238" t="s">
        <v>8783</v>
      </c>
      <c r="I238" t="s">
        <v>8784</v>
      </c>
      <c r="J238" t="s">
        <v>8785</v>
      </c>
    </row>
    <row r="239" spans="1:10">
      <c r="A239" t="str">
        <f>IFERROR(VLOOKUP(H239,รวมโครงการที่ผ่านทั้งหมด!G:X,18,0),"")</f>
        <v/>
      </c>
      <c r="B239" s="1" t="s">
        <v>59</v>
      </c>
      <c r="C239" t="s">
        <v>60</v>
      </c>
      <c r="D239" s="7" t="s">
        <v>151</v>
      </c>
      <c r="E239" s="7" t="s">
        <v>8667</v>
      </c>
      <c r="F239" t="s">
        <v>292</v>
      </c>
      <c r="G239" s="7" t="s">
        <v>8667</v>
      </c>
      <c r="H239" t="s">
        <v>8786</v>
      </c>
      <c r="I239" t="s">
        <v>8787</v>
      </c>
      <c r="J239" t="s">
        <v>8788</v>
      </c>
    </row>
    <row r="240" spans="1:10">
      <c r="A240" t="str">
        <f>IFERROR(VLOOKUP(H240,รวมโครงการที่ผ่านทั้งหมด!G:X,18,0),"")</f>
        <v/>
      </c>
      <c r="B240" s="1" t="s">
        <v>59</v>
      </c>
      <c r="C240" t="s">
        <v>60</v>
      </c>
      <c r="D240" s="7" t="s">
        <v>151</v>
      </c>
      <c r="E240" s="7" t="s">
        <v>8667</v>
      </c>
      <c r="F240" t="s">
        <v>292</v>
      </c>
      <c r="G240" s="7" t="s">
        <v>8667</v>
      </c>
      <c r="H240" t="s">
        <v>8789</v>
      </c>
      <c r="I240" t="s">
        <v>8790</v>
      </c>
      <c r="J240" t="s">
        <v>8791</v>
      </c>
    </row>
    <row r="241" spans="1:10">
      <c r="A241" t="str">
        <f>IFERROR(VLOOKUP(H241,รวมโครงการที่ผ่านทั้งหมด!G:X,18,0),"")</f>
        <v/>
      </c>
      <c r="B241" s="1" t="s">
        <v>59</v>
      </c>
      <c r="C241" t="s">
        <v>60</v>
      </c>
      <c r="D241" s="7" t="s">
        <v>151</v>
      </c>
      <c r="E241" s="7" t="s">
        <v>8667</v>
      </c>
      <c r="F241" t="s">
        <v>292</v>
      </c>
      <c r="G241" s="7" t="s">
        <v>8667</v>
      </c>
      <c r="H241" t="s">
        <v>8792</v>
      </c>
      <c r="I241" t="s">
        <v>8793</v>
      </c>
      <c r="J241" t="s">
        <v>8794</v>
      </c>
    </row>
    <row r="242" spans="1:10">
      <c r="A242" t="str">
        <f>IFERROR(VLOOKUP(H242,รวมโครงการที่ผ่านทั้งหมด!G:X,18,0),"")</f>
        <v/>
      </c>
      <c r="B242" s="1" t="s">
        <v>59</v>
      </c>
      <c r="C242" t="s">
        <v>60</v>
      </c>
      <c r="D242" s="7" t="s">
        <v>151</v>
      </c>
      <c r="E242" s="7" t="s">
        <v>8667</v>
      </c>
      <c r="F242" t="s">
        <v>292</v>
      </c>
      <c r="G242" s="7" t="s">
        <v>8667</v>
      </c>
      <c r="H242" t="s">
        <v>8795</v>
      </c>
      <c r="I242" t="s">
        <v>8796</v>
      </c>
      <c r="J242" t="s">
        <v>8797</v>
      </c>
    </row>
    <row r="243" spans="1:10">
      <c r="A243" t="str">
        <f>IFERROR(VLOOKUP(H243,รวมโครงการที่ผ่านทั้งหมด!G:X,18,0),"")</f>
        <v/>
      </c>
      <c r="B243" s="1" t="s">
        <v>59</v>
      </c>
      <c r="C243" t="s">
        <v>3922</v>
      </c>
      <c r="D243" s="7" t="s">
        <v>76</v>
      </c>
      <c r="E243" s="7" t="s">
        <v>8867</v>
      </c>
      <c r="F243" t="s">
        <v>2810</v>
      </c>
      <c r="G243" s="7" t="s">
        <v>10769</v>
      </c>
      <c r="H243" t="s">
        <v>8869</v>
      </c>
      <c r="I243" t="s">
        <v>8870</v>
      </c>
      <c r="J243" t="s">
        <v>8871</v>
      </c>
    </row>
    <row r="244" spans="1:10">
      <c r="A244" t="str">
        <f>IFERROR(VLOOKUP(H244,รวมโครงการที่ผ่านทั้งหมด!G:X,18,0),"")</f>
        <v/>
      </c>
      <c r="B244" s="1" t="s">
        <v>59</v>
      </c>
      <c r="C244" t="s">
        <v>60</v>
      </c>
      <c r="D244" s="7" t="s">
        <v>76</v>
      </c>
      <c r="E244" s="7" t="s">
        <v>9850</v>
      </c>
      <c r="F244" t="s">
        <v>119</v>
      </c>
      <c r="G244" s="7" t="s">
        <v>10745</v>
      </c>
      <c r="H244" t="s">
        <v>9852</v>
      </c>
      <c r="I244" t="s">
        <v>9853</v>
      </c>
      <c r="J244" t="s">
        <v>9854</v>
      </c>
    </row>
    <row r="245" spans="1:10">
      <c r="A245" t="str">
        <f>IFERROR(VLOOKUP(H245,รวมโครงการที่ผ่านทั้งหมด!G:X,18,0),"")</f>
        <v/>
      </c>
      <c r="B245" s="1" t="s">
        <v>59</v>
      </c>
      <c r="C245" t="s">
        <v>60</v>
      </c>
      <c r="D245" s="7" t="s">
        <v>76</v>
      </c>
      <c r="E245" s="7" t="s">
        <v>9850</v>
      </c>
      <c r="F245" t="s">
        <v>119</v>
      </c>
      <c r="G245" s="7" t="s">
        <v>10745</v>
      </c>
      <c r="H245" t="s">
        <v>9858</v>
      </c>
      <c r="I245" t="s">
        <v>9859</v>
      </c>
      <c r="J245" t="s">
        <v>9860</v>
      </c>
    </row>
    <row r="246" spans="1:10">
      <c r="A246" t="str">
        <f>IFERROR(VLOOKUP(H246,รวมโครงการที่ผ่านทั้งหมด!G:X,18,0),"")</f>
        <v/>
      </c>
      <c r="B246" s="1" t="s">
        <v>59</v>
      </c>
      <c r="C246" t="s">
        <v>60</v>
      </c>
      <c r="D246" s="7" t="s">
        <v>76</v>
      </c>
      <c r="E246" s="7" t="s">
        <v>9850</v>
      </c>
      <c r="F246" t="s">
        <v>119</v>
      </c>
      <c r="G246" s="7" t="s">
        <v>10745</v>
      </c>
      <c r="H246" t="s">
        <v>9861</v>
      </c>
      <c r="I246" t="s">
        <v>9862</v>
      </c>
      <c r="J246" t="s">
        <v>9863</v>
      </c>
    </row>
    <row r="247" spans="1:10">
      <c r="A247" t="str">
        <f>IFERROR(VLOOKUP(H247,รวมโครงการที่ผ่านทั้งหมด!G:X,18,0),"")</f>
        <v/>
      </c>
      <c r="B247" s="1" t="s">
        <v>59</v>
      </c>
      <c r="C247" t="s">
        <v>60</v>
      </c>
      <c r="D247" s="7" t="s">
        <v>76</v>
      </c>
      <c r="E247" s="7" t="s">
        <v>9850</v>
      </c>
      <c r="F247" t="s">
        <v>119</v>
      </c>
      <c r="G247" s="7" t="s">
        <v>10745</v>
      </c>
      <c r="H247" t="s">
        <v>9864</v>
      </c>
      <c r="I247" t="s">
        <v>9865</v>
      </c>
      <c r="J247" t="s">
        <v>9866</v>
      </c>
    </row>
    <row r="248" spans="1:10">
      <c r="A248">
        <f>IFERROR(VLOOKUP(H248,รวมโครงการที่ผ่านทั้งหมด!G:X,18,0),"")</f>
        <v>1</v>
      </c>
      <c r="B248" s="1" t="s">
        <v>59</v>
      </c>
      <c r="C248" t="s">
        <v>60</v>
      </c>
      <c r="D248" s="7" t="s">
        <v>76</v>
      </c>
      <c r="E248" s="7" t="s">
        <v>9850</v>
      </c>
      <c r="F248" t="s">
        <v>119</v>
      </c>
      <c r="G248" s="7" t="s">
        <v>10745</v>
      </c>
      <c r="H248" t="s">
        <v>9867</v>
      </c>
      <c r="I248" t="s">
        <v>9868</v>
      </c>
      <c r="J248" t="s">
        <v>9869</v>
      </c>
    </row>
    <row r="249" spans="1:10">
      <c r="A249" t="str">
        <f>IFERROR(VLOOKUP(H249,รวมโครงการที่ผ่านทั้งหมด!G:X,18,0),"")</f>
        <v/>
      </c>
      <c r="B249" s="1" t="s">
        <v>59</v>
      </c>
      <c r="C249" t="s">
        <v>60</v>
      </c>
      <c r="D249" s="7" t="s">
        <v>76</v>
      </c>
      <c r="E249" s="7" t="s">
        <v>9850</v>
      </c>
      <c r="F249" t="s">
        <v>119</v>
      </c>
      <c r="G249" s="7" t="s">
        <v>10745</v>
      </c>
      <c r="H249" t="s">
        <v>9870</v>
      </c>
      <c r="I249" t="s">
        <v>9871</v>
      </c>
      <c r="J249" t="s">
        <v>9872</v>
      </c>
    </row>
    <row r="250" spans="1:10">
      <c r="A250" t="str">
        <f>IFERROR(VLOOKUP(H250,รวมโครงการที่ผ่านทั้งหมด!G:X,18,0),"")</f>
        <v/>
      </c>
      <c r="B250" s="1" t="s">
        <v>59</v>
      </c>
      <c r="C250" t="s">
        <v>60</v>
      </c>
      <c r="D250" s="7" t="s">
        <v>76</v>
      </c>
      <c r="E250" s="7" t="s">
        <v>9850</v>
      </c>
      <c r="F250" t="s">
        <v>119</v>
      </c>
      <c r="G250" s="7" t="s">
        <v>10745</v>
      </c>
      <c r="H250" t="s">
        <v>9873</v>
      </c>
      <c r="I250" t="s">
        <v>9874</v>
      </c>
      <c r="J250" t="s">
        <v>9875</v>
      </c>
    </row>
    <row r="251" spans="1:10">
      <c r="A251" t="str">
        <f>IFERROR(VLOOKUP(H251,รวมโครงการที่ผ่านทั้งหมด!G:X,18,0),"")</f>
        <v/>
      </c>
      <c r="B251" s="1" t="s">
        <v>59</v>
      </c>
      <c r="C251" t="s">
        <v>1495</v>
      </c>
      <c r="D251" s="7" t="s">
        <v>344</v>
      </c>
      <c r="E251" s="7" t="s">
        <v>10196</v>
      </c>
      <c r="F251" t="s">
        <v>119</v>
      </c>
      <c r="G251" s="7" t="s">
        <v>10196</v>
      </c>
      <c r="H251" t="s">
        <v>10198</v>
      </c>
      <c r="I251" t="s">
        <v>10199</v>
      </c>
      <c r="J251" t="s">
        <v>10200</v>
      </c>
    </row>
    <row r="252" spans="1:10">
      <c r="A252" t="str">
        <f>IFERROR(VLOOKUP(H252,รวมโครงการที่ผ่านทั้งหมด!G:X,18,0),"")</f>
        <v/>
      </c>
      <c r="B252" s="1" t="s">
        <v>59</v>
      </c>
      <c r="C252" t="s">
        <v>1495</v>
      </c>
      <c r="D252" s="7" t="s">
        <v>344</v>
      </c>
      <c r="E252" s="7" t="s">
        <v>10196</v>
      </c>
      <c r="F252" t="s">
        <v>119</v>
      </c>
      <c r="G252" s="7" t="s">
        <v>10196</v>
      </c>
      <c r="H252" t="s">
        <v>10201</v>
      </c>
      <c r="I252" t="s">
        <v>10202</v>
      </c>
      <c r="J252" t="s">
        <v>10203</v>
      </c>
    </row>
    <row r="253" spans="1:10">
      <c r="A253" t="str">
        <f>IFERROR(VLOOKUP(H253,รวมโครงการที่ผ่านทั้งหมด!G:X,18,0),"")</f>
        <v/>
      </c>
      <c r="B253" s="1" t="s">
        <v>59</v>
      </c>
      <c r="C253" t="s">
        <v>60</v>
      </c>
      <c r="D253" s="7" t="s">
        <v>151</v>
      </c>
      <c r="E253" s="7" t="s">
        <v>10519</v>
      </c>
      <c r="F253" t="s">
        <v>217</v>
      </c>
      <c r="G253" s="7" t="s">
        <v>10519</v>
      </c>
      <c r="H253" t="s">
        <v>10521</v>
      </c>
      <c r="I253" t="s">
        <v>10522</v>
      </c>
      <c r="J253" t="s">
        <v>10523</v>
      </c>
    </row>
    <row r="254" spans="1:10">
      <c r="A254" t="str">
        <f>IFERROR(VLOOKUP(H254,รวมโครงการที่ผ่านทั้งหมด!G:X,18,0),"")</f>
        <v/>
      </c>
      <c r="B254" s="1" t="s">
        <v>59</v>
      </c>
      <c r="C254" t="s">
        <v>60</v>
      </c>
      <c r="D254" s="7" t="s">
        <v>151</v>
      </c>
      <c r="E254" s="7" t="s">
        <v>10519</v>
      </c>
      <c r="F254" t="s">
        <v>217</v>
      </c>
      <c r="G254" s="7" t="s">
        <v>10519</v>
      </c>
      <c r="H254" t="s">
        <v>10524</v>
      </c>
      <c r="I254" t="s">
        <v>10525</v>
      </c>
      <c r="J254" t="s">
        <v>10526</v>
      </c>
    </row>
    <row r="255" spans="1:10">
      <c r="A255">
        <f>IFERROR(VLOOKUP(H255,รวมโครงการที่ผ่านทั้งหมด!G:X,18,0),"")</f>
        <v>1</v>
      </c>
      <c r="B255" s="1" t="s">
        <v>88</v>
      </c>
      <c r="C255" t="s">
        <v>89</v>
      </c>
      <c r="D255" s="7" t="s">
        <v>76</v>
      </c>
      <c r="E255" s="7" t="s">
        <v>77</v>
      </c>
      <c r="F255" t="s">
        <v>83</v>
      </c>
      <c r="G255" s="7" t="s">
        <v>77</v>
      </c>
      <c r="H255" t="s">
        <v>90</v>
      </c>
      <c r="I255" t="s">
        <v>91</v>
      </c>
      <c r="J255" t="s">
        <v>92</v>
      </c>
    </row>
    <row r="256" spans="1:10">
      <c r="A256" t="str">
        <f>IFERROR(VLOOKUP(H256,รวมโครงการที่ผ่านทั้งหมด!G:X,18,0),"")</f>
        <v/>
      </c>
      <c r="B256" s="1" t="s">
        <v>88</v>
      </c>
      <c r="C256" t="s">
        <v>89</v>
      </c>
      <c r="D256" s="7" t="s">
        <v>76</v>
      </c>
      <c r="E256" s="7" t="s">
        <v>77</v>
      </c>
      <c r="F256" t="s">
        <v>104</v>
      </c>
      <c r="G256" s="7" t="s">
        <v>77</v>
      </c>
      <c r="H256" t="s">
        <v>106</v>
      </c>
      <c r="I256" t="s">
        <v>107</v>
      </c>
      <c r="J256" t="s">
        <v>108</v>
      </c>
    </row>
    <row r="257" spans="1:10">
      <c r="A257" t="str">
        <f>IFERROR(VLOOKUP(H257,รวมโครงการที่ผ่านทั้งหมด!G:X,18,0),"")</f>
        <v/>
      </c>
      <c r="B257" s="1" t="s">
        <v>88</v>
      </c>
      <c r="C257" t="s">
        <v>89</v>
      </c>
      <c r="D257" s="7" t="s">
        <v>11</v>
      </c>
      <c r="E257" s="7" t="s">
        <v>495</v>
      </c>
      <c r="G257" s="7" t="s">
        <v>495</v>
      </c>
      <c r="H257" t="s">
        <v>545</v>
      </c>
      <c r="I257" t="s">
        <v>546</v>
      </c>
      <c r="J257" t="s">
        <v>547</v>
      </c>
    </row>
    <row r="258" spans="1:10">
      <c r="A258" t="str">
        <f>IFERROR(VLOOKUP(H258,รวมโครงการที่ผ่านทั้งหมด!G:X,18,0),"")</f>
        <v/>
      </c>
      <c r="B258" s="1" t="s">
        <v>88</v>
      </c>
      <c r="C258" t="s">
        <v>89</v>
      </c>
      <c r="D258" s="7" t="s">
        <v>11</v>
      </c>
      <c r="E258" s="7" t="s">
        <v>495</v>
      </c>
      <c r="G258" s="7" t="s">
        <v>495</v>
      </c>
      <c r="H258" t="s">
        <v>551</v>
      </c>
      <c r="I258" t="s">
        <v>552</v>
      </c>
      <c r="J258" t="s">
        <v>553</v>
      </c>
    </row>
    <row r="259" spans="1:10">
      <c r="A259" t="str">
        <f>IFERROR(VLOOKUP(H259,รวมโครงการที่ผ่านทั้งหมด!G:X,18,0),"")</f>
        <v/>
      </c>
      <c r="B259" s="1" t="s">
        <v>88</v>
      </c>
      <c r="C259" t="s">
        <v>89</v>
      </c>
      <c r="D259" s="7" t="s">
        <v>11</v>
      </c>
      <c r="E259" s="7" t="s">
        <v>495</v>
      </c>
      <c r="G259" s="7" t="s">
        <v>495</v>
      </c>
      <c r="H259" t="s">
        <v>557</v>
      </c>
      <c r="I259" t="s">
        <v>558</v>
      </c>
      <c r="J259" t="s">
        <v>559</v>
      </c>
    </row>
    <row r="260" spans="1:10">
      <c r="A260" t="str">
        <f>IFERROR(VLOOKUP(H260,รวมโครงการที่ผ่านทั้งหมด!G:X,18,0),"")</f>
        <v/>
      </c>
      <c r="B260" s="1" t="s">
        <v>88</v>
      </c>
      <c r="C260" t="s">
        <v>89</v>
      </c>
      <c r="D260" s="7" t="s">
        <v>11</v>
      </c>
      <c r="E260" s="7" t="s">
        <v>495</v>
      </c>
      <c r="G260" s="7" t="s">
        <v>495</v>
      </c>
      <c r="H260" t="s">
        <v>560</v>
      </c>
      <c r="I260" t="s">
        <v>561</v>
      </c>
      <c r="J260" t="s">
        <v>562</v>
      </c>
    </row>
    <row r="261" spans="1:10">
      <c r="A261">
        <f>IFERROR(VLOOKUP(H261,รวมโครงการที่ผ่านทั้งหมด!G:X,18,0),"")</f>
        <v>1</v>
      </c>
      <c r="B261" s="1" t="s">
        <v>88</v>
      </c>
      <c r="C261" t="s">
        <v>89</v>
      </c>
      <c r="D261" s="7" t="s">
        <v>11</v>
      </c>
      <c r="E261" s="7" t="s">
        <v>495</v>
      </c>
      <c r="G261" s="7" t="s">
        <v>495</v>
      </c>
      <c r="H261" t="s">
        <v>563</v>
      </c>
      <c r="I261" t="s">
        <v>564</v>
      </c>
      <c r="J261" t="s">
        <v>565</v>
      </c>
    </row>
    <row r="262" spans="1:10">
      <c r="A262">
        <f>IFERROR(VLOOKUP(H262,รวมโครงการที่ผ่านทั้งหมด!G:X,18,0),"")</f>
        <v>1</v>
      </c>
      <c r="B262" s="1" t="s">
        <v>88</v>
      </c>
      <c r="C262" t="s">
        <v>89</v>
      </c>
      <c r="D262" s="7" t="s">
        <v>11</v>
      </c>
      <c r="E262" s="7" t="s">
        <v>495</v>
      </c>
      <c r="G262" s="7" t="s">
        <v>495</v>
      </c>
      <c r="H262" t="s">
        <v>566</v>
      </c>
      <c r="I262" t="s">
        <v>567</v>
      </c>
      <c r="J262" t="s">
        <v>568</v>
      </c>
    </row>
    <row r="263" spans="1:10">
      <c r="A263">
        <f>IFERROR(VLOOKUP(H263,รวมโครงการที่ผ่านทั้งหมด!G:X,18,0),"")</f>
        <v>1</v>
      </c>
      <c r="B263" s="1" t="s">
        <v>88</v>
      </c>
      <c r="C263" t="s">
        <v>1133</v>
      </c>
      <c r="D263" s="7" t="s">
        <v>1134</v>
      </c>
      <c r="E263" s="7" t="s">
        <v>1135</v>
      </c>
      <c r="F263" t="s">
        <v>1135</v>
      </c>
      <c r="G263" s="7" t="s">
        <v>10746</v>
      </c>
      <c r="H263" t="s">
        <v>1137</v>
      </c>
      <c r="I263" t="s">
        <v>1138</v>
      </c>
      <c r="J263" t="s">
        <v>1139</v>
      </c>
    </row>
    <row r="264" spans="1:10">
      <c r="A264" t="str">
        <f>IFERROR(VLOOKUP(H264,รวมโครงการที่ผ่านทั้งหมด!G:X,18,0),"")</f>
        <v/>
      </c>
      <c r="B264" s="1" t="s">
        <v>88</v>
      </c>
      <c r="C264" t="s">
        <v>1225</v>
      </c>
      <c r="D264" s="7" t="s">
        <v>1207</v>
      </c>
      <c r="E264" s="7" t="s">
        <v>1226</v>
      </c>
      <c r="F264" t="s">
        <v>1014</v>
      </c>
      <c r="G264" s="7" t="s">
        <v>10749</v>
      </c>
      <c r="H264" t="s">
        <v>1228</v>
      </c>
      <c r="I264" t="s">
        <v>1229</v>
      </c>
      <c r="J264" t="s">
        <v>1230</v>
      </c>
    </row>
    <row r="265" spans="1:10">
      <c r="A265" t="str">
        <f>IFERROR(VLOOKUP(H265,รวมโครงการที่ผ่านทั้งหมด!G:X,18,0),"")</f>
        <v/>
      </c>
      <c r="B265" s="1" t="s">
        <v>88</v>
      </c>
      <c r="C265" t="s">
        <v>2092</v>
      </c>
      <c r="D265" s="7" t="s">
        <v>1134</v>
      </c>
      <c r="E265" s="7" t="s">
        <v>1980</v>
      </c>
      <c r="F265" t="s">
        <v>1025</v>
      </c>
      <c r="G265" s="7" t="s">
        <v>1980</v>
      </c>
      <c r="H265" t="s">
        <v>2094</v>
      </c>
      <c r="I265" t="s">
        <v>2095</v>
      </c>
      <c r="J265" t="s">
        <v>2096</v>
      </c>
    </row>
    <row r="266" spans="1:10">
      <c r="A266" t="str">
        <f>IFERROR(VLOOKUP(H266,รวมโครงการที่ผ่านทั้งหมด!G:X,18,0),"")</f>
        <v/>
      </c>
      <c r="B266" s="1" t="s">
        <v>88</v>
      </c>
      <c r="C266" t="s">
        <v>2245</v>
      </c>
      <c r="D266" s="7" t="s">
        <v>2246</v>
      </c>
      <c r="E266" s="7" t="s">
        <v>2247</v>
      </c>
      <c r="F266" t="s">
        <v>78</v>
      </c>
      <c r="G266" s="7" t="s">
        <v>2247</v>
      </c>
      <c r="H266" t="s">
        <v>2249</v>
      </c>
      <c r="I266" t="s">
        <v>2250</v>
      </c>
      <c r="J266" t="s">
        <v>2251</v>
      </c>
    </row>
    <row r="267" spans="1:10">
      <c r="A267">
        <f>IFERROR(VLOOKUP(H267,รวมโครงการที่ผ่านทั้งหมด!G:X,18,0),"")</f>
        <v>1</v>
      </c>
      <c r="B267" s="1" t="s">
        <v>88</v>
      </c>
      <c r="C267" t="s">
        <v>1133</v>
      </c>
      <c r="D267" s="7" t="s">
        <v>2246</v>
      </c>
      <c r="E267" s="7" t="s">
        <v>2252</v>
      </c>
      <c r="F267" t="s">
        <v>2253</v>
      </c>
      <c r="G267" s="7" t="s">
        <v>2252</v>
      </c>
      <c r="H267" t="s">
        <v>2255</v>
      </c>
      <c r="I267" t="s">
        <v>2256</v>
      </c>
      <c r="J267" t="s">
        <v>2257</v>
      </c>
    </row>
    <row r="268" spans="1:10">
      <c r="A268" t="str">
        <f>IFERROR(VLOOKUP(H268,รวมโครงการที่ผ่านทั้งหมด!G:X,18,0),"")</f>
        <v/>
      </c>
      <c r="B268" s="1" t="s">
        <v>88</v>
      </c>
      <c r="C268" t="s">
        <v>1133</v>
      </c>
      <c r="D268" s="7" t="s">
        <v>2246</v>
      </c>
      <c r="E268" s="7" t="s">
        <v>2258</v>
      </c>
      <c r="F268" t="s">
        <v>2259</v>
      </c>
      <c r="G268" s="7" t="s">
        <v>2258</v>
      </c>
      <c r="H268" t="s">
        <v>2261</v>
      </c>
      <c r="I268" t="s">
        <v>2262</v>
      </c>
      <c r="J268" t="s">
        <v>2263</v>
      </c>
    </row>
    <row r="269" spans="1:10">
      <c r="A269" t="str">
        <f>IFERROR(VLOOKUP(H269,รวมโครงการที่ผ่านทั้งหมด!G:X,18,0),"")</f>
        <v/>
      </c>
      <c r="B269" s="1" t="s">
        <v>88</v>
      </c>
      <c r="C269" t="s">
        <v>1133</v>
      </c>
      <c r="D269" s="7" t="s">
        <v>2246</v>
      </c>
      <c r="E269" s="7" t="s">
        <v>2258</v>
      </c>
      <c r="F269" t="s">
        <v>2259</v>
      </c>
      <c r="G269" s="7" t="s">
        <v>2258</v>
      </c>
      <c r="H269" t="s">
        <v>2264</v>
      </c>
      <c r="I269" t="s">
        <v>2265</v>
      </c>
      <c r="J269" t="s">
        <v>2266</v>
      </c>
    </row>
    <row r="270" spans="1:10">
      <c r="A270" t="str">
        <f>IFERROR(VLOOKUP(H270,รวมโครงการที่ผ่านทั้งหมด!G:X,18,0),"")</f>
        <v/>
      </c>
      <c r="B270" s="1" t="s">
        <v>88</v>
      </c>
      <c r="C270" t="s">
        <v>1133</v>
      </c>
      <c r="D270" s="7" t="s">
        <v>2246</v>
      </c>
      <c r="E270" s="7" t="s">
        <v>2258</v>
      </c>
      <c r="F270" t="s">
        <v>2267</v>
      </c>
      <c r="G270" s="7" t="s">
        <v>2258</v>
      </c>
      <c r="H270" t="s">
        <v>2269</v>
      </c>
      <c r="I270" t="s">
        <v>2270</v>
      </c>
      <c r="J270" t="s">
        <v>2271</v>
      </c>
    </row>
    <row r="271" spans="1:10">
      <c r="A271" t="str">
        <f>IFERROR(VLOOKUP(H271,รวมโครงการที่ผ่านทั้งหมด!G:X,18,0),"")</f>
        <v/>
      </c>
      <c r="B271" s="1" t="s">
        <v>88</v>
      </c>
      <c r="C271" t="s">
        <v>1133</v>
      </c>
      <c r="D271" s="7" t="s">
        <v>2246</v>
      </c>
      <c r="E271" s="7" t="s">
        <v>2258</v>
      </c>
      <c r="F271" t="s">
        <v>2267</v>
      </c>
      <c r="G271" s="7" t="s">
        <v>2258</v>
      </c>
      <c r="H271" t="s">
        <v>2272</v>
      </c>
      <c r="I271" t="s">
        <v>2273</v>
      </c>
      <c r="J271" t="s">
        <v>2274</v>
      </c>
    </row>
    <row r="272" spans="1:10">
      <c r="A272">
        <f>IFERROR(VLOOKUP(H272,รวมโครงการที่ผ่านทั้งหมด!G:X,18,0),"")</f>
        <v>1</v>
      </c>
      <c r="B272" s="1" t="s">
        <v>88</v>
      </c>
      <c r="C272" t="s">
        <v>2092</v>
      </c>
      <c r="D272" s="7" t="s">
        <v>2246</v>
      </c>
      <c r="E272" s="7" t="s">
        <v>2275</v>
      </c>
      <c r="F272" t="s">
        <v>2276</v>
      </c>
      <c r="G272" s="7" t="s">
        <v>2275</v>
      </c>
      <c r="H272" t="s">
        <v>2278</v>
      </c>
      <c r="I272" t="s">
        <v>2279</v>
      </c>
      <c r="J272" t="s">
        <v>2280</v>
      </c>
    </row>
    <row r="273" spans="1:10">
      <c r="A273" t="str">
        <f>IFERROR(VLOOKUP(H273,รวมโครงการที่ผ่านทั้งหมด!G:X,18,0),"")</f>
        <v/>
      </c>
      <c r="B273" s="1" t="s">
        <v>88</v>
      </c>
      <c r="C273" t="s">
        <v>1133</v>
      </c>
      <c r="D273" s="7" t="s">
        <v>2246</v>
      </c>
      <c r="E273" s="7" t="s">
        <v>2288</v>
      </c>
      <c r="F273" t="s">
        <v>2289</v>
      </c>
      <c r="G273" s="7" t="s">
        <v>2288</v>
      </c>
      <c r="H273" t="s">
        <v>2291</v>
      </c>
      <c r="I273" t="s">
        <v>2292</v>
      </c>
      <c r="J273" t="s">
        <v>2293</v>
      </c>
    </row>
    <row r="274" spans="1:10">
      <c r="A274">
        <f>IFERROR(VLOOKUP(H274,รวมโครงการที่ผ่านทั้งหมด!G:X,18,0),"")</f>
        <v>1</v>
      </c>
      <c r="B274" s="1" t="s">
        <v>88</v>
      </c>
      <c r="C274" t="s">
        <v>2092</v>
      </c>
      <c r="D274" s="7" t="s">
        <v>2246</v>
      </c>
      <c r="E274" s="7" t="s">
        <v>2288</v>
      </c>
      <c r="F274" t="s">
        <v>2289</v>
      </c>
      <c r="G274" s="7" t="s">
        <v>2288</v>
      </c>
      <c r="H274" t="s">
        <v>2294</v>
      </c>
      <c r="I274" t="s">
        <v>2295</v>
      </c>
      <c r="J274" t="s">
        <v>2296</v>
      </c>
    </row>
    <row r="275" spans="1:10">
      <c r="A275">
        <f>IFERROR(VLOOKUP(H275,รวมโครงการที่ผ่านทั้งหมด!G:X,18,0),"")</f>
        <v>1</v>
      </c>
      <c r="B275" s="1" t="s">
        <v>88</v>
      </c>
      <c r="C275" t="s">
        <v>1133</v>
      </c>
      <c r="D275" s="7" t="s">
        <v>2454</v>
      </c>
      <c r="E275" s="7" t="s">
        <v>3077</v>
      </c>
      <c r="F275" t="s">
        <v>3089</v>
      </c>
      <c r="G275" s="7" t="s">
        <v>3077</v>
      </c>
      <c r="H275" t="s">
        <v>3091</v>
      </c>
      <c r="I275" t="s">
        <v>3092</v>
      </c>
      <c r="J275" t="s">
        <v>3093</v>
      </c>
    </row>
    <row r="276" spans="1:10">
      <c r="A276" t="str">
        <f>IFERROR(VLOOKUP(H276,รวมโครงการที่ผ่านทั้งหมด!G:X,18,0),"")</f>
        <v/>
      </c>
      <c r="B276" s="1" t="s">
        <v>88</v>
      </c>
      <c r="C276" t="s">
        <v>1133</v>
      </c>
      <c r="D276" s="7" t="s">
        <v>2454</v>
      </c>
      <c r="E276" s="7" t="s">
        <v>3077</v>
      </c>
      <c r="F276" t="s">
        <v>3089</v>
      </c>
      <c r="G276" s="7" t="s">
        <v>3077</v>
      </c>
      <c r="H276" t="s">
        <v>3097</v>
      </c>
      <c r="I276" t="s">
        <v>3098</v>
      </c>
      <c r="J276" t="s">
        <v>3099</v>
      </c>
    </row>
    <row r="277" spans="1:10">
      <c r="A277" t="str">
        <f>IFERROR(VLOOKUP(H277,รวมโครงการที่ผ่านทั้งหมด!G:X,18,0),"")</f>
        <v/>
      </c>
      <c r="B277" s="1" t="s">
        <v>88</v>
      </c>
      <c r="C277" t="s">
        <v>2092</v>
      </c>
      <c r="D277" s="7" t="s">
        <v>117</v>
      </c>
      <c r="E277" s="7" t="s">
        <v>3181</v>
      </c>
      <c r="F277" t="s">
        <v>3182</v>
      </c>
      <c r="G277" s="7" t="s">
        <v>3181</v>
      </c>
      <c r="H277" t="s">
        <v>3184</v>
      </c>
      <c r="I277" t="s">
        <v>3185</v>
      </c>
      <c r="J277" t="s">
        <v>3186</v>
      </c>
    </row>
    <row r="278" spans="1:10">
      <c r="A278">
        <f>IFERROR(VLOOKUP(H278,รวมโครงการที่ผ่านทั้งหมด!G:X,18,0),"")</f>
        <v>1</v>
      </c>
      <c r="B278" s="1" t="s">
        <v>88</v>
      </c>
      <c r="C278" t="s">
        <v>1225</v>
      </c>
      <c r="D278" s="7" t="s">
        <v>1146</v>
      </c>
      <c r="E278" s="7" t="s">
        <v>3798</v>
      </c>
      <c r="F278" t="s">
        <v>3799</v>
      </c>
      <c r="G278" s="7" t="s">
        <v>3798</v>
      </c>
      <c r="H278" t="s">
        <v>3801</v>
      </c>
      <c r="I278" t="s">
        <v>3802</v>
      </c>
      <c r="J278" t="s">
        <v>3803</v>
      </c>
    </row>
    <row r="279" spans="1:10">
      <c r="A279">
        <f>IFERROR(VLOOKUP(H279,รวมโครงการที่ผ่านทั้งหมด!G:X,18,0),"")</f>
        <v>1</v>
      </c>
      <c r="B279" s="1" t="s">
        <v>88</v>
      </c>
      <c r="C279" t="s">
        <v>1225</v>
      </c>
      <c r="D279" s="7" t="s">
        <v>1146</v>
      </c>
      <c r="E279" s="7" t="s">
        <v>3798</v>
      </c>
      <c r="F279" t="s">
        <v>3809</v>
      </c>
      <c r="G279" s="7" t="s">
        <v>3798</v>
      </c>
      <c r="H279" t="s">
        <v>3811</v>
      </c>
      <c r="I279" t="s">
        <v>3812</v>
      </c>
      <c r="J279" t="s">
        <v>3813</v>
      </c>
    </row>
    <row r="280" spans="1:10">
      <c r="A280" t="str">
        <f>IFERROR(VLOOKUP(H280,รวมโครงการที่ผ่านทั้งหมด!G:X,18,0),"")</f>
        <v/>
      </c>
      <c r="B280" s="1" t="s">
        <v>88</v>
      </c>
      <c r="C280" t="s">
        <v>1225</v>
      </c>
      <c r="D280" s="7" t="s">
        <v>1121</v>
      </c>
      <c r="E280" s="7" t="s">
        <v>4512</v>
      </c>
      <c r="F280" t="s">
        <v>4513</v>
      </c>
      <c r="G280" s="7" t="s">
        <v>4512</v>
      </c>
      <c r="H280" t="s">
        <v>4515</v>
      </c>
      <c r="I280" t="s">
        <v>4516</v>
      </c>
      <c r="J280" t="s">
        <v>4517</v>
      </c>
    </row>
    <row r="281" spans="1:10">
      <c r="A281" t="str">
        <f>IFERROR(VLOOKUP(H281,รวมโครงการที่ผ่านทั้งหมด!G:X,18,0),"")</f>
        <v/>
      </c>
      <c r="B281" s="1" t="s">
        <v>88</v>
      </c>
      <c r="C281" t="s">
        <v>1133</v>
      </c>
      <c r="D281" s="7" t="s">
        <v>1201</v>
      </c>
      <c r="E281" s="7" t="s">
        <v>5565</v>
      </c>
      <c r="F281" t="s">
        <v>5566</v>
      </c>
      <c r="G281" s="7" t="s">
        <v>5565</v>
      </c>
      <c r="H281" t="s">
        <v>5628</v>
      </c>
      <c r="I281" t="s">
        <v>5629</v>
      </c>
      <c r="J281" t="s">
        <v>5630</v>
      </c>
    </row>
    <row r="282" spans="1:10">
      <c r="A282" t="str">
        <f>IFERROR(VLOOKUP(H282,รวมโครงการที่ผ่านทั้งหมด!G:X,18,0),"")</f>
        <v/>
      </c>
      <c r="B282" s="1" t="s">
        <v>88</v>
      </c>
      <c r="C282" t="s">
        <v>89</v>
      </c>
      <c r="D282" s="7" t="s">
        <v>1201</v>
      </c>
      <c r="E282" s="7" t="s">
        <v>5918</v>
      </c>
      <c r="F282" t="s">
        <v>1042</v>
      </c>
      <c r="G282" s="7" t="s">
        <v>5918</v>
      </c>
      <c r="H282" t="s">
        <v>6022</v>
      </c>
      <c r="I282" t="s">
        <v>6023</v>
      </c>
      <c r="J282" t="s">
        <v>6024</v>
      </c>
    </row>
    <row r="283" spans="1:10">
      <c r="A283" t="str">
        <f>IFERROR(VLOOKUP(H283,รวมโครงการที่ผ่านทั้งหมด!G:X,18,0),"")</f>
        <v/>
      </c>
      <c r="B283" s="1" t="s">
        <v>88</v>
      </c>
      <c r="C283" t="s">
        <v>1225</v>
      </c>
      <c r="D283" s="7" t="s">
        <v>151</v>
      </c>
      <c r="E283" s="7" t="s">
        <v>6763</v>
      </c>
      <c r="F283" t="s">
        <v>6764</v>
      </c>
      <c r="G283" s="7" t="s">
        <v>10770</v>
      </c>
      <c r="H283" t="s">
        <v>6766</v>
      </c>
      <c r="I283" t="s">
        <v>6767</v>
      </c>
      <c r="J283" t="s">
        <v>6768</v>
      </c>
    </row>
    <row r="284" spans="1:10">
      <c r="A284">
        <f>IFERROR(VLOOKUP(H284,รวมโครงการที่ผ่านทั้งหมด!G:X,18,0),"")</f>
        <v>1</v>
      </c>
      <c r="B284" s="1" t="s">
        <v>88</v>
      </c>
      <c r="C284" t="s">
        <v>2245</v>
      </c>
      <c r="D284" s="7" t="s">
        <v>344</v>
      </c>
      <c r="E284" s="7" t="s">
        <v>10182</v>
      </c>
      <c r="F284" t="s">
        <v>10183</v>
      </c>
      <c r="G284" s="7" t="s">
        <v>10182</v>
      </c>
      <c r="H284" t="s">
        <v>10185</v>
      </c>
      <c r="I284" t="s">
        <v>10186</v>
      </c>
      <c r="J284" t="s">
        <v>10187</v>
      </c>
    </row>
    <row r="285" spans="1:10">
      <c r="A285" t="str">
        <f>IFERROR(VLOOKUP(H285,รวมโครงการที่ผ่านทั้งหมด!G:X,18,0),"")</f>
        <v/>
      </c>
      <c r="B285" s="1" t="s">
        <v>115</v>
      </c>
      <c r="C285" t="s">
        <v>116</v>
      </c>
      <c r="D285" s="7" t="s">
        <v>117</v>
      </c>
      <c r="E285" s="7" t="s">
        <v>118</v>
      </c>
      <c r="F285" t="s">
        <v>119</v>
      </c>
      <c r="G285" s="7" t="s">
        <v>10747</v>
      </c>
      <c r="H285" t="s">
        <v>121</v>
      </c>
      <c r="I285" t="s">
        <v>122</v>
      </c>
      <c r="J285" t="s">
        <v>123</v>
      </c>
    </row>
    <row r="286" spans="1:10">
      <c r="A286">
        <f>IFERROR(VLOOKUP(H286,รวมโครงการที่ผ่านทั้งหมด!G:X,18,0),"")</f>
        <v>1</v>
      </c>
      <c r="B286" s="1" t="s">
        <v>115</v>
      </c>
      <c r="C286" t="s">
        <v>129</v>
      </c>
      <c r="D286" s="7" t="s">
        <v>117</v>
      </c>
      <c r="E286" s="7" t="s">
        <v>118</v>
      </c>
      <c r="F286" t="s">
        <v>119</v>
      </c>
      <c r="G286" s="7" t="s">
        <v>10747</v>
      </c>
      <c r="H286" t="s">
        <v>130</v>
      </c>
      <c r="I286" t="s">
        <v>131</v>
      </c>
      <c r="J286" t="s">
        <v>132</v>
      </c>
    </row>
    <row r="287" spans="1:10">
      <c r="A287" t="str">
        <f>IFERROR(VLOOKUP(H287,รวมโครงการที่ผ่านทั้งหมด!G:X,18,0),"")</f>
        <v/>
      </c>
      <c r="B287" s="1" t="s">
        <v>115</v>
      </c>
      <c r="C287" t="s">
        <v>116</v>
      </c>
      <c r="D287" s="7" t="s">
        <v>117</v>
      </c>
      <c r="E287" s="7" t="s">
        <v>118</v>
      </c>
      <c r="F287" t="s">
        <v>119</v>
      </c>
      <c r="G287" s="7" t="s">
        <v>10747</v>
      </c>
      <c r="H287" t="s">
        <v>133</v>
      </c>
      <c r="I287" t="s">
        <v>134</v>
      </c>
      <c r="J287" t="s">
        <v>135</v>
      </c>
    </row>
    <row r="288" spans="1:10">
      <c r="A288" t="str">
        <f>IFERROR(VLOOKUP(H288,รวมโครงการที่ผ่านทั้งหมด!G:X,18,0),"")</f>
        <v/>
      </c>
      <c r="B288" s="1" t="s">
        <v>115</v>
      </c>
      <c r="C288" t="s">
        <v>176</v>
      </c>
      <c r="D288" s="7" t="s">
        <v>151</v>
      </c>
      <c r="E288" s="7" t="s">
        <v>137</v>
      </c>
      <c r="F288" t="s">
        <v>138</v>
      </c>
      <c r="G288" s="7" t="s">
        <v>137</v>
      </c>
      <c r="H288" t="s">
        <v>177</v>
      </c>
      <c r="I288" t="s">
        <v>178</v>
      </c>
      <c r="J288" t="s">
        <v>179</v>
      </c>
    </row>
    <row r="289" spans="1:10">
      <c r="A289" t="str">
        <f>IFERROR(VLOOKUP(H289,รวมโครงการที่ผ่านทั้งหมด!G:X,18,0),"")</f>
        <v/>
      </c>
      <c r="B289" s="1" t="s">
        <v>115</v>
      </c>
      <c r="C289" t="s">
        <v>176</v>
      </c>
      <c r="D289" s="7" t="s">
        <v>151</v>
      </c>
      <c r="E289" s="7" t="s">
        <v>137</v>
      </c>
      <c r="F289" t="s">
        <v>138</v>
      </c>
      <c r="G289" s="7" t="s">
        <v>137</v>
      </c>
      <c r="H289" t="s">
        <v>180</v>
      </c>
      <c r="I289" t="s">
        <v>181</v>
      </c>
      <c r="J289" t="s">
        <v>182</v>
      </c>
    </row>
    <row r="290" spans="1:10">
      <c r="A290" t="str">
        <f>IFERROR(VLOOKUP(H290,รวมโครงการที่ผ่านทั้งหมด!G:X,18,0),"")</f>
        <v/>
      </c>
      <c r="B290" s="1" t="s">
        <v>115</v>
      </c>
      <c r="C290" t="s">
        <v>176</v>
      </c>
      <c r="D290" s="7" t="s">
        <v>151</v>
      </c>
      <c r="E290" s="7" t="s">
        <v>216</v>
      </c>
      <c r="F290" t="s">
        <v>217</v>
      </c>
      <c r="G290" s="7" t="s">
        <v>216</v>
      </c>
      <c r="H290" t="s">
        <v>219</v>
      </c>
      <c r="I290" t="s">
        <v>220</v>
      </c>
      <c r="J290" t="s">
        <v>221</v>
      </c>
    </row>
    <row r="291" spans="1:10">
      <c r="A291" t="str">
        <f>IFERROR(VLOOKUP(H291,รวมโครงการที่ผ่านทั้งหมด!G:X,18,0),"")</f>
        <v/>
      </c>
      <c r="B291" s="1" t="s">
        <v>115</v>
      </c>
      <c r="C291" t="s">
        <v>176</v>
      </c>
      <c r="D291" s="7" t="s">
        <v>151</v>
      </c>
      <c r="E291" s="7" t="s">
        <v>291</v>
      </c>
      <c r="F291" t="s">
        <v>292</v>
      </c>
      <c r="G291" s="7" t="s">
        <v>291</v>
      </c>
      <c r="H291" t="s">
        <v>300</v>
      </c>
      <c r="I291" t="s">
        <v>301</v>
      </c>
      <c r="J291" t="s">
        <v>302</v>
      </c>
    </row>
    <row r="292" spans="1:10">
      <c r="A292" t="str">
        <f>IFERROR(VLOOKUP(H292,รวมโครงการที่ผ่านทั้งหมด!G:X,18,0),"")</f>
        <v/>
      </c>
      <c r="B292" s="1" t="s">
        <v>115</v>
      </c>
      <c r="C292" t="s">
        <v>322</v>
      </c>
      <c r="D292" s="7" t="s">
        <v>151</v>
      </c>
      <c r="E292" s="7" t="s">
        <v>291</v>
      </c>
      <c r="F292" t="s">
        <v>292</v>
      </c>
      <c r="G292" s="7" t="s">
        <v>291</v>
      </c>
      <c r="H292" t="s">
        <v>323</v>
      </c>
      <c r="I292" t="s">
        <v>324</v>
      </c>
      <c r="J292" t="s">
        <v>325</v>
      </c>
    </row>
    <row r="293" spans="1:10">
      <c r="A293" t="str">
        <f>IFERROR(VLOOKUP(H293,รวมโครงการที่ผ่านทั้งหมด!G:X,18,0),"")</f>
        <v/>
      </c>
      <c r="B293" s="1" t="s">
        <v>115</v>
      </c>
      <c r="C293" t="s">
        <v>326</v>
      </c>
      <c r="D293" s="7" t="s">
        <v>151</v>
      </c>
      <c r="E293" s="7" t="s">
        <v>291</v>
      </c>
      <c r="F293" t="s">
        <v>292</v>
      </c>
      <c r="G293" s="7" t="s">
        <v>291</v>
      </c>
      <c r="H293" t="s">
        <v>327</v>
      </c>
      <c r="I293" t="s">
        <v>328</v>
      </c>
      <c r="J293" t="s">
        <v>329</v>
      </c>
    </row>
    <row r="294" spans="1:10">
      <c r="A294" t="str">
        <f>IFERROR(VLOOKUP(H294,รวมโครงการที่ผ่านทั้งหมด!G:X,18,0),"")</f>
        <v/>
      </c>
      <c r="B294" s="1" t="s">
        <v>115</v>
      </c>
      <c r="C294" t="s">
        <v>326</v>
      </c>
      <c r="D294" s="7" t="s">
        <v>151</v>
      </c>
      <c r="E294" s="7" t="s">
        <v>291</v>
      </c>
      <c r="F294" t="s">
        <v>292</v>
      </c>
      <c r="G294" s="7" t="s">
        <v>291</v>
      </c>
      <c r="H294" t="s">
        <v>330</v>
      </c>
      <c r="I294" t="s">
        <v>331</v>
      </c>
      <c r="J294" t="s">
        <v>332</v>
      </c>
    </row>
    <row r="295" spans="1:10">
      <c r="A295" t="str">
        <f>IFERROR(VLOOKUP(H295,รวมโครงการที่ผ่านทั้งหมด!G:X,18,0),"")</f>
        <v/>
      </c>
      <c r="B295" s="1" t="s">
        <v>115</v>
      </c>
      <c r="C295" t="s">
        <v>405</v>
      </c>
      <c r="D295" s="7" t="s">
        <v>151</v>
      </c>
      <c r="E295" s="7" t="s">
        <v>396</v>
      </c>
      <c r="F295" t="s">
        <v>292</v>
      </c>
      <c r="G295" s="7" t="s">
        <v>396</v>
      </c>
      <c r="H295" t="s">
        <v>406</v>
      </c>
      <c r="I295" t="s">
        <v>407</v>
      </c>
      <c r="J295" t="s">
        <v>408</v>
      </c>
    </row>
    <row r="296" spans="1:10">
      <c r="A296" t="str">
        <f>IFERROR(VLOOKUP(H296,รวมโครงการที่ผ่านทั้งหมด!G:X,18,0),"")</f>
        <v/>
      </c>
      <c r="B296" s="1" t="s">
        <v>115</v>
      </c>
      <c r="C296" t="s">
        <v>405</v>
      </c>
      <c r="D296" s="7" t="s">
        <v>151</v>
      </c>
      <c r="E296" s="7" t="s">
        <v>396</v>
      </c>
      <c r="F296" t="s">
        <v>292</v>
      </c>
      <c r="G296" s="7" t="s">
        <v>396</v>
      </c>
      <c r="H296" t="s">
        <v>409</v>
      </c>
      <c r="I296" t="s">
        <v>410</v>
      </c>
      <c r="J296" t="s">
        <v>411</v>
      </c>
    </row>
    <row r="297" spans="1:10">
      <c r="A297" t="str">
        <f>IFERROR(VLOOKUP(H297,รวมโครงการที่ผ่านทั้งหมด!G:X,18,0),"")</f>
        <v/>
      </c>
      <c r="B297" s="1" t="s">
        <v>115</v>
      </c>
      <c r="C297" t="s">
        <v>176</v>
      </c>
      <c r="D297" s="7" t="s">
        <v>151</v>
      </c>
      <c r="E297" s="7" t="s">
        <v>426</v>
      </c>
      <c r="F297" t="s">
        <v>443</v>
      </c>
      <c r="G297" s="7" t="s">
        <v>426</v>
      </c>
      <c r="H297" t="s">
        <v>445</v>
      </c>
      <c r="I297" t="s">
        <v>446</v>
      </c>
      <c r="J297" t="s">
        <v>447</v>
      </c>
    </row>
    <row r="298" spans="1:10">
      <c r="A298" t="str">
        <f>IFERROR(VLOOKUP(H298,รวมโครงการที่ผ่านทั้งหมด!G:X,18,0),"")</f>
        <v/>
      </c>
      <c r="B298" s="1" t="s">
        <v>115</v>
      </c>
      <c r="C298" t="s">
        <v>176</v>
      </c>
      <c r="D298" s="7" t="s">
        <v>151</v>
      </c>
      <c r="E298" s="7" t="s">
        <v>426</v>
      </c>
      <c r="F298" t="s">
        <v>443</v>
      </c>
      <c r="G298" s="7" t="s">
        <v>426</v>
      </c>
      <c r="H298" t="s">
        <v>448</v>
      </c>
      <c r="I298" t="s">
        <v>449</v>
      </c>
      <c r="J298" t="s">
        <v>450</v>
      </c>
    </row>
    <row r="299" spans="1:10">
      <c r="A299" t="str">
        <f>IFERROR(VLOOKUP(H299,รวมโครงการที่ผ่านทั้งหมด!G:X,18,0),"")</f>
        <v/>
      </c>
      <c r="B299" s="1" t="s">
        <v>115</v>
      </c>
      <c r="C299" t="s">
        <v>176</v>
      </c>
      <c r="D299" s="7" t="s">
        <v>151</v>
      </c>
      <c r="E299" s="7" t="s">
        <v>426</v>
      </c>
      <c r="F299" t="s">
        <v>443</v>
      </c>
      <c r="G299" s="7" t="s">
        <v>426</v>
      </c>
      <c r="H299" t="s">
        <v>451</v>
      </c>
      <c r="I299" t="s">
        <v>452</v>
      </c>
      <c r="J299" t="s">
        <v>453</v>
      </c>
    </row>
    <row r="300" spans="1:10">
      <c r="A300" t="str">
        <f>IFERROR(VLOOKUP(H300,รวมโครงการที่ผ่านทั้งหมด!G:X,18,0),"")</f>
        <v/>
      </c>
      <c r="B300" s="1" t="s">
        <v>115</v>
      </c>
      <c r="C300" t="s">
        <v>322</v>
      </c>
      <c r="D300" s="7" t="s">
        <v>151</v>
      </c>
      <c r="E300" s="7" t="s">
        <v>426</v>
      </c>
      <c r="F300" t="s">
        <v>454</v>
      </c>
      <c r="G300" s="7" t="s">
        <v>426</v>
      </c>
      <c r="H300" t="s">
        <v>456</v>
      </c>
      <c r="I300" t="s">
        <v>457</v>
      </c>
      <c r="J300" t="s">
        <v>458</v>
      </c>
    </row>
    <row r="301" spans="1:10">
      <c r="A301" t="str">
        <f>IFERROR(VLOOKUP(H301,รวมโครงการที่ผ่านทั้งหมด!G:X,18,0),"")</f>
        <v/>
      </c>
      <c r="B301" s="1" t="s">
        <v>115</v>
      </c>
      <c r="C301" t="s">
        <v>176</v>
      </c>
      <c r="D301" s="7" t="s">
        <v>151</v>
      </c>
      <c r="E301" s="7" t="s">
        <v>426</v>
      </c>
      <c r="F301" t="s">
        <v>459</v>
      </c>
      <c r="G301" s="7" t="s">
        <v>426</v>
      </c>
      <c r="H301" t="s">
        <v>461</v>
      </c>
      <c r="I301" t="s">
        <v>462</v>
      </c>
      <c r="J301" t="s">
        <v>463</v>
      </c>
    </row>
    <row r="302" spans="1:10">
      <c r="A302" t="str">
        <f>IFERROR(VLOOKUP(H302,รวมโครงการที่ผ่านทั้งหมด!G:X,18,0),"")</f>
        <v/>
      </c>
      <c r="B302" s="1" t="s">
        <v>115</v>
      </c>
      <c r="C302" t="s">
        <v>176</v>
      </c>
      <c r="D302" s="7" t="s">
        <v>151</v>
      </c>
      <c r="E302" s="7" t="s">
        <v>426</v>
      </c>
      <c r="F302" t="s">
        <v>459</v>
      </c>
      <c r="G302" s="7" t="s">
        <v>426</v>
      </c>
      <c r="H302" t="s">
        <v>468</v>
      </c>
      <c r="I302" t="s">
        <v>469</v>
      </c>
      <c r="J302" t="s">
        <v>470</v>
      </c>
    </row>
    <row r="303" spans="1:10">
      <c r="A303" t="str">
        <f>IFERROR(VLOOKUP(H303,รวมโครงการที่ผ่านทั้งหมด!G:X,18,0),"")</f>
        <v/>
      </c>
      <c r="B303" s="1" t="s">
        <v>115</v>
      </c>
      <c r="C303" t="s">
        <v>322</v>
      </c>
      <c r="D303" s="7" t="s">
        <v>151</v>
      </c>
      <c r="E303" s="7" t="s">
        <v>606</v>
      </c>
      <c r="F303" t="s">
        <v>292</v>
      </c>
      <c r="G303" s="7" t="s">
        <v>606</v>
      </c>
      <c r="H303" t="s">
        <v>611</v>
      </c>
      <c r="I303" t="s">
        <v>612</v>
      </c>
      <c r="J303" t="s">
        <v>613</v>
      </c>
    </row>
    <row r="304" spans="1:10">
      <c r="A304" t="str">
        <f>IFERROR(VLOOKUP(H304,รวมโครงการที่ผ่านทั้งหมด!G:X,18,0),"")</f>
        <v/>
      </c>
      <c r="B304" s="1" t="s">
        <v>115</v>
      </c>
      <c r="C304" t="s">
        <v>405</v>
      </c>
      <c r="D304" s="7" t="s">
        <v>151</v>
      </c>
      <c r="E304" s="7" t="s">
        <v>663</v>
      </c>
      <c r="F304" t="s">
        <v>664</v>
      </c>
      <c r="G304" s="7" t="s">
        <v>663</v>
      </c>
      <c r="H304" t="s">
        <v>675</v>
      </c>
      <c r="I304" t="s">
        <v>676</v>
      </c>
      <c r="J304" t="s">
        <v>677</v>
      </c>
    </row>
    <row r="305" spans="1:10">
      <c r="A305">
        <f>IFERROR(VLOOKUP(H305,รวมโครงการที่ผ่านทั้งหมด!G:X,18,0),"")</f>
        <v>1</v>
      </c>
      <c r="B305" s="1" t="s">
        <v>115</v>
      </c>
      <c r="C305" t="s">
        <v>702</v>
      </c>
      <c r="D305" s="7" t="s">
        <v>151</v>
      </c>
      <c r="E305" s="7" t="s">
        <v>663</v>
      </c>
      <c r="F305" t="s">
        <v>664</v>
      </c>
      <c r="G305" s="7" t="s">
        <v>663</v>
      </c>
      <c r="H305" t="s">
        <v>703</v>
      </c>
      <c r="I305" t="s">
        <v>704</v>
      </c>
      <c r="J305" t="s">
        <v>705</v>
      </c>
    </row>
    <row r="306" spans="1:10">
      <c r="A306" t="str">
        <f>IFERROR(VLOOKUP(H306,รวมโครงการที่ผ่านทั้งหมด!G:X,18,0),"")</f>
        <v/>
      </c>
      <c r="B306" s="1" t="s">
        <v>115</v>
      </c>
      <c r="C306" t="s">
        <v>405</v>
      </c>
      <c r="D306" s="7" t="s">
        <v>117</v>
      </c>
      <c r="E306" s="7" t="s">
        <v>1171</v>
      </c>
      <c r="F306" t="s">
        <v>1172</v>
      </c>
      <c r="G306" s="7" t="s">
        <v>10748</v>
      </c>
      <c r="H306" t="s">
        <v>1180</v>
      </c>
      <c r="I306" t="s">
        <v>1181</v>
      </c>
      <c r="J306" t="s">
        <v>1182</v>
      </c>
    </row>
    <row r="307" spans="1:10">
      <c r="A307" t="str">
        <f>IFERROR(VLOOKUP(H307,รวมโครงการที่ผ่านทั้งหมด!G:X,18,0),"")</f>
        <v/>
      </c>
      <c r="B307" s="1" t="s">
        <v>115</v>
      </c>
      <c r="C307" t="s">
        <v>176</v>
      </c>
      <c r="D307" s="7" t="s">
        <v>1207</v>
      </c>
      <c r="E307" s="7" t="s">
        <v>1226</v>
      </c>
      <c r="F307" t="s">
        <v>1014</v>
      </c>
      <c r="G307" s="7" t="s">
        <v>10749</v>
      </c>
      <c r="H307" t="s">
        <v>1252</v>
      </c>
      <c r="I307" t="s">
        <v>1253</v>
      </c>
      <c r="J307" t="s">
        <v>1254</v>
      </c>
    </row>
    <row r="308" spans="1:10">
      <c r="A308" t="str">
        <f>IFERROR(VLOOKUP(H308,รวมโครงการที่ผ่านทั้งหมด!G:X,18,0),"")</f>
        <v/>
      </c>
      <c r="B308" s="1" t="s">
        <v>115</v>
      </c>
      <c r="C308" t="s">
        <v>176</v>
      </c>
      <c r="D308" s="7" t="s">
        <v>1207</v>
      </c>
      <c r="E308" s="7" t="s">
        <v>1226</v>
      </c>
      <c r="F308" t="s">
        <v>1014</v>
      </c>
      <c r="G308" s="7" t="s">
        <v>10749</v>
      </c>
      <c r="H308" t="s">
        <v>1261</v>
      </c>
      <c r="I308" t="s">
        <v>1262</v>
      </c>
      <c r="J308" t="s">
        <v>1263</v>
      </c>
    </row>
    <row r="309" spans="1:10">
      <c r="A309" t="str">
        <f>IFERROR(VLOOKUP(H309,รวมโครงการที่ผ่านทั้งหมด!G:X,18,0),"")</f>
        <v/>
      </c>
      <c r="B309" s="1" t="s">
        <v>115</v>
      </c>
      <c r="C309" t="s">
        <v>176</v>
      </c>
      <c r="D309" s="7" t="s">
        <v>1207</v>
      </c>
      <c r="E309" s="7" t="s">
        <v>1226</v>
      </c>
      <c r="F309" t="s">
        <v>1014</v>
      </c>
      <c r="G309" s="7" t="s">
        <v>10749</v>
      </c>
      <c r="H309" t="s">
        <v>1291</v>
      </c>
      <c r="I309" t="s">
        <v>1292</v>
      </c>
      <c r="J309" t="s">
        <v>1293</v>
      </c>
    </row>
    <row r="310" spans="1:10">
      <c r="A310" t="str">
        <f>IFERROR(VLOOKUP(H310,รวมโครงการที่ผ่านทั้งหมด!G:X,18,0),"")</f>
        <v/>
      </c>
      <c r="B310" s="1" t="s">
        <v>115</v>
      </c>
      <c r="C310" t="s">
        <v>176</v>
      </c>
      <c r="D310" s="7" t="s">
        <v>1207</v>
      </c>
      <c r="E310" s="7" t="s">
        <v>1226</v>
      </c>
      <c r="F310" t="s">
        <v>1014</v>
      </c>
      <c r="G310" s="7" t="s">
        <v>10749</v>
      </c>
      <c r="H310" t="s">
        <v>1294</v>
      </c>
      <c r="I310" t="s">
        <v>1295</v>
      </c>
      <c r="J310" t="s">
        <v>1296</v>
      </c>
    </row>
    <row r="311" spans="1:10">
      <c r="A311">
        <f>IFERROR(VLOOKUP(H311,รวมโครงการที่ผ่านทั้งหมด!G:X,18,0),"")</f>
        <v>1</v>
      </c>
      <c r="B311" s="1" t="s">
        <v>115</v>
      </c>
      <c r="C311" t="s">
        <v>176</v>
      </c>
      <c r="D311" s="7" t="s">
        <v>1207</v>
      </c>
      <c r="E311" s="7" t="s">
        <v>1345</v>
      </c>
      <c r="G311" s="7" t="s">
        <v>1345</v>
      </c>
      <c r="H311" t="s">
        <v>1356</v>
      </c>
      <c r="I311" t="s">
        <v>1357</v>
      </c>
      <c r="J311" t="s">
        <v>1358</v>
      </c>
    </row>
    <row r="312" spans="1:10">
      <c r="A312" t="str">
        <f>IFERROR(VLOOKUP(H312,รวมโครงการที่ผ่านทั้งหมด!G:X,18,0),"")</f>
        <v/>
      </c>
      <c r="B312" s="1" t="s">
        <v>115</v>
      </c>
      <c r="C312" t="s">
        <v>176</v>
      </c>
      <c r="D312" s="7" t="s">
        <v>1207</v>
      </c>
      <c r="E312" s="7" t="s">
        <v>1345</v>
      </c>
      <c r="G312" s="7" t="s">
        <v>1345</v>
      </c>
      <c r="H312" t="s">
        <v>1359</v>
      </c>
      <c r="I312" t="s">
        <v>1360</v>
      </c>
      <c r="J312" t="s">
        <v>1361</v>
      </c>
    </row>
    <row r="313" spans="1:10">
      <c r="A313">
        <f>IFERROR(VLOOKUP(H313,รวมโครงการที่ผ่านทั้งหมด!G:X,18,0),"")</f>
        <v>1</v>
      </c>
      <c r="B313" s="1" t="s">
        <v>115</v>
      </c>
      <c r="C313" t="s">
        <v>176</v>
      </c>
      <c r="D313" s="7" t="s">
        <v>1207</v>
      </c>
      <c r="E313" s="7" t="s">
        <v>1362</v>
      </c>
      <c r="F313" t="s">
        <v>1373</v>
      </c>
      <c r="G313" s="7" t="s">
        <v>1362</v>
      </c>
      <c r="H313" t="s">
        <v>1375</v>
      </c>
      <c r="I313" t="s">
        <v>1376</v>
      </c>
      <c r="J313" t="s">
        <v>1377</v>
      </c>
    </row>
    <row r="314" spans="1:10">
      <c r="A314">
        <f>IFERROR(VLOOKUP(H314,รวมโครงการที่ผ่านทั้งหมด!G:X,18,0),"")</f>
        <v>1</v>
      </c>
      <c r="B314" s="1" t="s">
        <v>115</v>
      </c>
      <c r="C314" t="s">
        <v>702</v>
      </c>
      <c r="D314" s="7" t="s">
        <v>1207</v>
      </c>
      <c r="E314" s="7" t="s">
        <v>1408</v>
      </c>
      <c r="F314" t="s">
        <v>1014</v>
      </c>
      <c r="G314" s="7" t="s">
        <v>1408</v>
      </c>
      <c r="H314" t="s">
        <v>1413</v>
      </c>
      <c r="I314" t="s">
        <v>1414</v>
      </c>
      <c r="J314" t="s">
        <v>1415</v>
      </c>
    </row>
    <row r="315" spans="1:10">
      <c r="A315">
        <f>IFERROR(VLOOKUP(H315,รวมโครงการที่ผ่านทั้งหมด!G:X,18,0),"")</f>
        <v>1</v>
      </c>
      <c r="B315" s="1" t="s">
        <v>115</v>
      </c>
      <c r="C315" t="s">
        <v>322</v>
      </c>
      <c r="D315" s="7" t="s">
        <v>1207</v>
      </c>
      <c r="E315" s="7" t="s">
        <v>1408</v>
      </c>
      <c r="F315" t="s">
        <v>1014</v>
      </c>
      <c r="G315" s="7" t="s">
        <v>1408</v>
      </c>
      <c r="H315" t="s">
        <v>1416</v>
      </c>
      <c r="I315" t="s">
        <v>1417</v>
      </c>
      <c r="J315" t="s">
        <v>1418</v>
      </c>
    </row>
    <row r="316" spans="1:10">
      <c r="A316" t="str">
        <f>IFERROR(VLOOKUP(H316,รวมโครงการที่ผ่านทั้งหมด!G:X,18,0),"")</f>
        <v/>
      </c>
      <c r="B316" s="1" t="s">
        <v>115</v>
      </c>
      <c r="C316" t="s">
        <v>176</v>
      </c>
      <c r="D316" s="7" t="s">
        <v>1207</v>
      </c>
      <c r="E316" s="7" t="s">
        <v>1460</v>
      </c>
      <c r="F316" t="s">
        <v>1478</v>
      </c>
      <c r="G316" s="7" t="s">
        <v>1460</v>
      </c>
      <c r="H316" t="s">
        <v>1480</v>
      </c>
      <c r="I316" t="s">
        <v>1481</v>
      </c>
      <c r="J316" t="s">
        <v>1482</v>
      </c>
    </row>
    <row r="317" spans="1:10">
      <c r="A317" t="str">
        <f>IFERROR(VLOOKUP(H317,รวมโครงการที่ผ่านทั้งหมด!G:X,18,0),"")</f>
        <v/>
      </c>
      <c r="B317" s="1" t="s">
        <v>115</v>
      </c>
      <c r="C317" t="s">
        <v>1580</v>
      </c>
      <c r="D317" s="7" t="s">
        <v>151</v>
      </c>
      <c r="E317" s="7" t="s">
        <v>1568</v>
      </c>
      <c r="F317" t="s">
        <v>1569</v>
      </c>
      <c r="G317" s="7" t="s">
        <v>1568</v>
      </c>
      <c r="H317" t="s">
        <v>1581</v>
      </c>
      <c r="I317" t="s">
        <v>1582</v>
      </c>
      <c r="J317" t="s">
        <v>1583</v>
      </c>
    </row>
    <row r="318" spans="1:10">
      <c r="A318" t="str">
        <f>IFERROR(VLOOKUP(H318,รวมโครงการที่ผ่านทั้งหมด!G:X,18,0),"")</f>
        <v/>
      </c>
      <c r="B318" s="1" t="s">
        <v>115</v>
      </c>
      <c r="C318" t="s">
        <v>176</v>
      </c>
      <c r="D318" s="7" t="s">
        <v>151</v>
      </c>
      <c r="E318" s="7" t="s">
        <v>1568</v>
      </c>
      <c r="F318" t="s">
        <v>1569</v>
      </c>
      <c r="G318" s="7" t="s">
        <v>1568</v>
      </c>
      <c r="H318" t="s">
        <v>1590</v>
      </c>
      <c r="I318" t="s">
        <v>1591</v>
      </c>
      <c r="J318" t="s">
        <v>1592</v>
      </c>
    </row>
    <row r="319" spans="1:10">
      <c r="A319" t="str">
        <f>IFERROR(VLOOKUP(H319,รวมโครงการที่ผ่านทั้งหมด!G:X,18,0),"")</f>
        <v/>
      </c>
      <c r="B319" s="1" t="s">
        <v>115</v>
      </c>
      <c r="C319" t="s">
        <v>702</v>
      </c>
      <c r="D319" s="7" t="s">
        <v>151</v>
      </c>
      <c r="E319" s="7" t="s">
        <v>1722</v>
      </c>
      <c r="F319" t="s">
        <v>292</v>
      </c>
      <c r="G319" s="7" t="s">
        <v>1722</v>
      </c>
      <c r="H319" t="s">
        <v>1724</v>
      </c>
      <c r="I319" t="s">
        <v>1725</v>
      </c>
      <c r="J319" t="s">
        <v>1726</v>
      </c>
    </row>
    <row r="320" spans="1:10">
      <c r="A320" t="str">
        <f>IFERROR(VLOOKUP(H320,รวมโครงการที่ผ่านทั้งหมด!G:X,18,0),"")</f>
        <v/>
      </c>
      <c r="B320" s="1" t="s">
        <v>115</v>
      </c>
      <c r="C320" t="s">
        <v>702</v>
      </c>
      <c r="D320" s="7" t="s">
        <v>151</v>
      </c>
      <c r="E320" s="7" t="s">
        <v>1722</v>
      </c>
      <c r="F320" t="s">
        <v>292</v>
      </c>
      <c r="G320" s="7" t="s">
        <v>1722</v>
      </c>
      <c r="H320" t="s">
        <v>1727</v>
      </c>
      <c r="I320" t="s">
        <v>1728</v>
      </c>
      <c r="J320" t="s">
        <v>1726</v>
      </c>
    </row>
    <row r="321" spans="1:10">
      <c r="A321" t="str">
        <f>IFERROR(VLOOKUP(H321,รวมโครงการที่ผ่านทั้งหมด!G:X,18,0),"")</f>
        <v/>
      </c>
      <c r="B321" s="1" t="s">
        <v>115</v>
      </c>
      <c r="C321" t="s">
        <v>176</v>
      </c>
      <c r="D321" s="7" t="s">
        <v>151</v>
      </c>
      <c r="E321" s="7" t="s">
        <v>1730</v>
      </c>
      <c r="F321" t="s">
        <v>1852</v>
      </c>
      <c r="G321" s="7" t="s">
        <v>1730</v>
      </c>
      <c r="H321" t="s">
        <v>1854</v>
      </c>
      <c r="I321" t="s">
        <v>1855</v>
      </c>
      <c r="J321" t="s">
        <v>1856</v>
      </c>
    </row>
    <row r="322" spans="1:10">
      <c r="A322" t="str">
        <f>IFERROR(VLOOKUP(H322,รวมโครงการที่ผ่านทั้งหมด!G:X,18,0),"")</f>
        <v/>
      </c>
      <c r="B322" s="1" t="s">
        <v>115</v>
      </c>
      <c r="C322" t="s">
        <v>322</v>
      </c>
      <c r="D322" s="7" t="s">
        <v>151</v>
      </c>
      <c r="E322" s="7" t="s">
        <v>1730</v>
      </c>
      <c r="F322" t="s">
        <v>1852</v>
      </c>
      <c r="G322" s="7" t="s">
        <v>1730</v>
      </c>
      <c r="H322" t="s">
        <v>1857</v>
      </c>
      <c r="I322" t="s">
        <v>1858</v>
      </c>
      <c r="J322" t="s">
        <v>1859</v>
      </c>
    </row>
    <row r="323" spans="1:10">
      <c r="A323" t="str">
        <f>IFERROR(VLOOKUP(H323,รวมโครงการที่ผ่านทั้งหมด!G:X,18,0),"")</f>
        <v/>
      </c>
      <c r="B323" s="1" t="s">
        <v>115</v>
      </c>
      <c r="C323" t="s">
        <v>176</v>
      </c>
      <c r="D323" s="7" t="s">
        <v>151</v>
      </c>
      <c r="E323" s="7" t="s">
        <v>1730</v>
      </c>
      <c r="F323" t="s">
        <v>1852</v>
      </c>
      <c r="G323" s="7" t="s">
        <v>1730</v>
      </c>
      <c r="H323" t="s">
        <v>1860</v>
      </c>
      <c r="I323" t="s">
        <v>1861</v>
      </c>
      <c r="J323" t="s">
        <v>1862</v>
      </c>
    </row>
    <row r="324" spans="1:10">
      <c r="A324" t="str">
        <f>IFERROR(VLOOKUP(H324,รวมโครงการที่ผ่านทั้งหมด!G:X,18,0),"")</f>
        <v/>
      </c>
      <c r="B324" s="1" t="s">
        <v>115</v>
      </c>
      <c r="C324" t="s">
        <v>176</v>
      </c>
      <c r="D324" s="7" t="s">
        <v>1121</v>
      </c>
      <c r="E324" s="7" t="s">
        <v>1881</v>
      </c>
      <c r="G324" s="7" t="s">
        <v>10771</v>
      </c>
      <c r="H324" t="s">
        <v>1883</v>
      </c>
      <c r="I324" t="s">
        <v>1884</v>
      </c>
      <c r="J324" t="s">
        <v>1885</v>
      </c>
    </row>
    <row r="325" spans="1:10">
      <c r="A325" t="str">
        <f>IFERROR(VLOOKUP(H325,รวมโครงการที่ผ่านทั้งหมด!G:X,18,0),"")</f>
        <v/>
      </c>
      <c r="B325" s="1" t="s">
        <v>115</v>
      </c>
      <c r="C325" t="s">
        <v>322</v>
      </c>
      <c r="D325" s="7" t="s">
        <v>151</v>
      </c>
      <c r="E325" s="7" t="s">
        <v>1913</v>
      </c>
      <c r="F325" t="s">
        <v>217</v>
      </c>
      <c r="G325" s="7" t="s">
        <v>1913</v>
      </c>
      <c r="H325" t="s">
        <v>1924</v>
      </c>
      <c r="I325" t="s">
        <v>1925</v>
      </c>
      <c r="J325" t="s">
        <v>1926</v>
      </c>
    </row>
    <row r="326" spans="1:10">
      <c r="A326" t="str">
        <f>IFERROR(VLOOKUP(H326,รวมโครงการที่ผ่านทั้งหมด!G:X,18,0),"")</f>
        <v/>
      </c>
      <c r="B326" s="1" t="s">
        <v>115</v>
      </c>
      <c r="C326" t="s">
        <v>176</v>
      </c>
      <c r="D326" s="7" t="s">
        <v>151</v>
      </c>
      <c r="E326" s="7" t="s">
        <v>2297</v>
      </c>
      <c r="F326" t="s">
        <v>2298</v>
      </c>
      <c r="G326" s="7" t="s">
        <v>2297</v>
      </c>
      <c r="H326" t="s">
        <v>2300</v>
      </c>
      <c r="I326" t="s">
        <v>2301</v>
      </c>
      <c r="J326" t="s">
        <v>2302</v>
      </c>
    </row>
    <row r="327" spans="1:10">
      <c r="A327">
        <f>IFERROR(VLOOKUP(H327,รวมโครงการที่ผ่านทั้งหมด!G:X,18,0),"")</f>
        <v>1</v>
      </c>
      <c r="B327" s="1" t="s">
        <v>115</v>
      </c>
      <c r="C327" t="s">
        <v>176</v>
      </c>
      <c r="D327" s="7" t="s">
        <v>151</v>
      </c>
      <c r="E327" s="7" t="s">
        <v>2297</v>
      </c>
      <c r="F327" t="s">
        <v>2298</v>
      </c>
      <c r="G327" s="7" t="s">
        <v>2297</v>
      </c>
      <c r="H327" t="s">
        <v>2303</v>
      </c>
      <c r="I327" t="s">
        <v>2304</v>
      </c>
      <c r="J327" t="s">
        <v>2305</v>
      </c>
    </row>
    <row r="328" spans="1:10">
      <c r="A328" t="str">
        <f>IFERROR(VLOOKUP(H328,รวมโครงการที่ผ่านทั้งหมด!G:X,18,0),"")</f>
        <v/>
      </c>
      <c r="B328" s="1" t="s">
        <v>115</v>
      </c>
      <c r="C328" t="s">
        <v>176</v>
      </c>
      <c r="D328" s="7" t="s">
        <v>151</v>
      </c>
      <c r="E328" s="7" t="s">
        <v>2297</v>
      </c>
      <c r="F328" t="s">
        <v>2298</v>
      </c>
      <c r="G328" s="7" t="s">
        <v>2297</v>
      </c>
      <c r="H328" t="s">
        <v>2306</v>
      </c>
      <c r="I328" t="s">
        <v>2307</v>
      </c>
      <c r="J328" t="s">
        <v>2308</v>
      </c>
    </row>
    <row r="329" spans="1:10">
      <c r="A329" t="str">
        <f>IFERROR(VLOOKUP(H329,รวมโครงการที่ผ่านทั้งหมด!G:X,18,0),"")</f>
        <v/>
      </c>
      <c r="B329" s="1" t="s">
        <v>115</v>
      </c>
      <c r="C329" t="s">
        <v>176</v>
      </c>
      <c r="D329" s="7" t="s">
        <v>151</v>
      </c>
      <c r="E329" s="7" t="s">
        <v>2297</v>
      </c>
      <c r="F329" t="s">
        <v>2298</v>
      </c>
      <c r="G329" s="7" t="s">
        <v>2297</v>
      </c>
      <c r="H329" t="s">
        <v>2318</v>
      </c>
      <c r="I329" t="s">
        <v>2319</v>
      </c>
      <c r="J329" t="s">
        <v>2320</v>
      </c>
    </row>
    <row r="330" spans="1:10">
      <c r="A330" t="str">
        <f>IFERROR(VLOOKUP(H330,รวมโครงการที่ผ่านทั้งหมด!G:X,18,0),"")</f>
        <v/>
      </c>
      <c r="B330" s="1" t="s">
        <v>115</v>
      </c>
      <c r="C330" t="s">
        <v>176</v>
      </c>
      <c r="D330" s="7" t="s">
        <v>151</v>
      </c>
      <c r="E330" s="7" t="s">
        <v>2297</v>
      </c>
      <c r="F330" t="s">
        <v>2298</v>
      </c>
      <c r="G330" s="7" t="s">
        <v>2297</v>
      </c>
      <c r="H330" t="s">
        <v>2327</v>
      </c>
      <c r="I330" t="s">
        <v>2328</v>
      </c>
      <c r="J330" t="s">
        <v>2329</v>
      </c>
    </row>
    <row r="331" spans="1:10">
      <c r="A331" t="str">
        <f>IFERROR(VLOOKUP(H331,รวมโครงการที่ผ่านทั้งหมด!G:X,18,0),"")</f>
        <v/>
      </c>
      <c r="B331" s="1" t="s">
        <v>115</v>
      </c>
      <c r="C331" t="s">
        <v>322</v>
      </c>
      <c r="D331" s="7" t="s">
        <v>151</v>
      </c>
      <c r="E331" s="7" t="s">
        <v>2297</v>
      </c>
      <c r="F331" t="s">
        <v>2298</v>
      </c>
      <c r="G331" s="7" t="s">
        <v>2297</v>
      </c>
      <c r="H331" t="s">
        <v>2361</v>
      </c>
      <c r="I331" t="s">
        <v>2362</v>
      </c>
      <c r="J331" t="s">
        <v>2363</v>
      </c>
    </row>
    <row r="332" spans="1:10">
      <c r="A332" t="str">
        <f>IFERROR(VLOOKUP(H332,รวมโครงการที่ผ่านทั้งหมด!G:X,18,0),"")</f>
        <v/>
      </c>
      <c r="B332" s="1" t="s">
        <v>115</v>
      </c>
      <c r="C332" t="s">
        <v>405</v>
      </c>
      <c r="D332" s="7" t="s">
        <v>151</v>
      </c>
      <c r="E332" s="7" t="s">
        <v>2370</v>
      </c>
      <c r="F332" t="s">
        <v>2371</v>
      </c>
      <c r="G332" s="7" t="s">
        <v>2370</v>
      </c>
      <c r="H332" t="s">
        <v>2379</v>
      </c>
      <c r="I332" t="s">
        <v>2380</v>
      </c>
      <c r="J332" t="s">
        <v>2381</v>
      </c>
    </row>
    <row r="333" spans="1:10">
      <c r="A333" t="str">
        <f>IFERROR(VLOOKUP(H333,รวมโครงการที่ผ่านทั้งหมด!G:X,18,0),"")</f>
        <v/>
      </c>
      <c r="B333" s="1" t="s">
        <v>115</v>
      </c>
      <c r="C333" t="s">
        <v>116</v>
      </c>
      <c r="D333" s="7" t="s">
        <v>151</v>
      </c>
      <c r="E333" s="7" t="s">
        <v>2370</v>
      </c>
      <c r="F333" t="s">
        <v>2371</v>
      </c>
      <c r="G333" s="7" t="s">
        <v>2370</v>
      </c>
      <c r="H333" t="s">
        <v>2391</v>
      </c>
      <c r="I333" t="s">
        <v>2392</v>
      </c>
      <c r="J333" t="s">
        <v>2393</v>
      </c>
    </row>
    <row r="334" spans="1:10">
      <c r="A334" t="str">
        <f>IFERROR(VLOOKUP(H334,รวมโครงการที่ผ่านทั้งหมด!G:X,18,0),"")</f>
        <v/>
      </c>
      <c r="B334" s="1" t="s">
        <v>115</v>
      </c>
      <c r="C334" t="s">
        <v>322</v>
      </c>
      <c r="D334" s="7" t="s">
        <v>151</v>
      </c>
      <c r="E334" s="7" t="s">
        <v>2370</v>
      </c>
      <c r="F334" t="s">
        <v>2371</v>
      </c>
      <c r="G334" s="7" t="s">
        <v>2370</v>
      </c>
      <c r="H334" t="s">
        <v>2403</v>
      </c>
      <c r="I334" t="s">
        <v>2404</v>
      </c>
      <c r="J334" t="s">
        <v>2405</v>
      </c>
    </row>
    <row r="335" spans="1:10">
      <c r="A335" t="str">
        <f>IFERROR(VLOOKUP(H335,รวมโครงการที่ผ่านทั้งหมด!G:X,18,0),"")</f>
        <v/>
      </c>
      <c r="B335" s="1" t="s">
        <v>115</v>
      </c>
      <c r="C335" t="s">
        <v>176</v>
      </c>
      <c r="D335" s="7" t="s">
        <v>151</v>
      </c>
      <c r="E335" s="7" t="s">
        <v>2370</v>
      </c>
      <c r="F335" t="s">
        <v>2371</v>
      </c>
      <c r="G335" s="7" t="s">
        <v>2370</v>
      </c>
      <c r="H335" t="s">
        <v>2409</v>
      </c>
      <c r="I335" t="s">
        <v>2410</v>
      </c>
      <c r="J335" t="s">
        <v>2411</v>
      </c>
    </row>
    <row r="336" spans="1:10">
      <c r="A336" t="str">
        <f>IFERROR(VLOOKUP(H336,รวมโครงการที่ผ่านทั้งหมด!G:X,18,0),"")</f>
        <v/>
      </c>
      <c r="B336" s="1" t="s">
        <v>115</v>
      </c>
      <c r="C336" t="s">
        <v>702</v>
      </c>
      <c r="D336" s="7" t="s">
        <v>151</v>
      </c>
      <c r="E336" s="7" t="s">
        <v>2370</v>
      </c>
      <c r="F336" t="s">
        <v>2371</v>
      </c>
      <c r="G336" s="7" t="s">
        <v>2370</v>
      </c>
      <c r="H336" t="s">
        <v>2418</v>
      </c>
      <c r="I336" t="s">
        <v>2419</v>
      </c>
      <c r="J336" t="s">
        <v>2420</v>
      </c>
    </row>
    <row r="337" spans="1:10">
      <c r="A337" t="str">
        <f>IFERROR(VLOOKUP(H337,รวมโครงการที่ผ่านทั้งหมด!G:X,18,0),"")</f>
        <v/>
      </c>
      <c r="B337" s="1" t="s">
        <v>115</v>
      </c>
      <c r="C337" t="s">
        <v>322</v>
      </c>
      <c r="D337" s="7" t="s">
        <v>151</v>
      </c>
      <c r="E337" s="7" t="s">
        <v>2370</v>
      </c>
      <c r="F337" t="s">
        <v>2371</v>
      </c>
      <c r="G337" s="7" t="s">
        <v>2370</v>
      </c>
      <c r="H337" t="s">
        <v>2424</v>
      </c>
      <c r="I337" t="s">
        <v>2425</v>
      </c>
      <c r="J337" t="s">
        <v>2426</v>
      </c>
    </row>
    <row r="338" spans="1:10">
      <c r="A338" t="str">
        <f>IFERROR(VLOOKUP(H338,รวมโครงการที่ผ่านทั้งหมด!G:X,18,0),"")</f>
        <v/>
      </c>
      <c r="B338" s="1" t="s">
        <v>115</v>
      </c>
      <c r="C338" t="s">
        <v>176</v>
      </c>
      <c r="D338" s="7" t="s">
        <v>151</v>
      </c>
      <c r="E338" s="7" t="s">
        <v>2370</v>
      </c>
      <c r="F338" t="s">
        <v>2371</v>
      </c>
      <c r="G338" s="7" t="s">
        <v>2370</v>
      </c>
      <c r="H338" t="s">
        <v>2427</v>
      </c>
      <c r="I338" t="s">
        <v>2428</v>
      </c>
      <c r="J338" t="s">
        <v>2429</v>
      </c>
    </row>
    <row r="339" spans="1:10">
      <c r="A339" t="str">
        <f>IFERROR(VLOOKUP(H339,รวมโครงการที่ผ่านทั้งหมด!G:X,18,0),"")</f>
        <v/>
      </c>
      <c r="B339" s="1" t="s">
        <v>115</v>
      </c>
      <c r="C339" t="s">
        <v>702</v>
      </c>
      <c r="D339" s="7" t="s">
        <v>151</v>
      </c>
      <c r="E339" s="7" t="s">
        <v>2370</v>
      </c>
      <c r="F339" t="s">
        <v>2371</v>
      </c>
      <c r="G339" s="7" t="s">
        <v>2370</v>
      </c>
      <c r="H339" t="s">
        <v>2430</v>
      </c>
      <c r="I339" t="s">
        <v>2431</v>
      </c>
      <c r="J339" t="s">
        <v>2432</v>
      </c>
    </row>
    <row r="340" spans="1:10">
      <c r="A340" t="str">
        <f>IFERROR(VLOOKUP(H340,รวมโครงการที่ผ่านทั้งหมด!G:X,18,0),"")</f>
        <v/>
      </c>
      <c r="B340" s="1" t="s">
        <v>115</v>
      </c>
      <c r="C340" t="s">
        <v>405</v>
      </c>
      <c r="D340" s="7" t="s">
        <v>151</v>
      </c>
      <c r="E340" s="7" t="s">
        <v>2370</v>
      </c>
      <c r="F340" t="s">
        <v>2371</v>
      </c>
      <c r="G340" s="7" t="s">
        <v>2370</v>
      </c>
      <c r="H340" t="s">
        <v>2436</v>
      </c>
      <c r="I340" t="s">
        <v>2437</v>
      </c>
      <c r="J340" t="s">
        <v>2438</v>
      </c>
    </row>
    <row r="341" spans="1:10">
      <c r="A341" t="str">
        <f>IFERROR(VLOOKUP(H341,รวมโครงการที่ผ่านทั้งหมด!G:X,18,0),"")</f>
        <v/>
      </c>
      <c r="B341" s="1" t="s">
        <v>115</v>
      </c>
      <c r="C341" t="s">
        <v>405</v>
      </c>
      <c r="D341" s="7" t="s">
        <v>151</v>
      </c>
      <c r="E341" s="7" t="s">
        <v>2370</v>
      </c>
      <c r="F341" t="s">
        <v>2371</v>
      </c>
      <c r="G341" s="7" t="s">
        <v>2370</v>
      </c>
      <c r="H341" t="s">
        <v>2439</v>
      </c>
      <c r="I341" t="s">
        <v>2440</v>
      </c>
      <c r="J341" t="s">
        <v>2441</v>
      </c>
    </row>
    <row r="342" spans="1:10">
      <c r="A342" t="str">
        <f>IFERROR(VLOOKUP(H342,รวมโครงการที่ผ่านทั้งหมด!G:X,18,0),"")</f>
        <v/>
      </c>
      <c r="B342" s="1" t="s">
        <v>115</v>
      </c>
      <c r="C342" t="s">
        <v>176</v>
      </c>
      <c r="D342" s="7" t="s">
        <v>151</v>
      </c>
      <c r="E342" s="7" t="s">
        <v>2370</v>
      </c>
      <c r="F342" t="s">
        <v>2371</v>
      </c>
      <c r="G342" s="7" t="s">
        <v>2370</v>
      </c>
      <c r="H342" t="s">
        <v>2442</v>
      </c>
      <c r="I342" t="s">
        <v>2443</v>
      </c>
      <c r="J342" t="s">
        <v>2444</v>
      </c>
    </row>
    <row r="343" spans="1:10">
      <c r="A343" t="str">
        <f>IFERROR(VLOOKUP(H343,รวมโครงการที่ผ่านทั้งหมด!G:X,18,0),"")</f>
        <v/>
      </c>
      <c r="B343" s="1" t="s">
        <v>115</v>
      </c>
      <c r="C343" t="s">
        <v>322</v>
      </c>
      <c r="D343" s="7" t="s">
        <v>151</v>
      </c>
      <c r="E343" s="7" t="s">
        <v>2370</v>
      </c>
      <c r="F343" t="s">
        <v>2371</v>
      </c>
      <c r="G343" s="7" t="s">
        <v>2370</v>
      </c>
      <c r="H343" t="s">
        <v>2445</v>
      </c>
      <c r="I343" t="s">
        <v>2446</v>
      </c>
      <c r="J343" t="s">
        <v>2447</v>
      </c>
    </row>
    <row r="344" spans="1:10">
      <c r="A344" t="str">
        <f>IFERROR(VLOOKUP(H344,รวมโครงการที่ผ่านทั้งหมด!G:X,18,0),"")</f>
        <v/>
      </c>
      <c r="B344" s="1" t="s">
        <v>115</v>
      </c>
      <c r="C344" t="s">
        <v>405</v>
      </c>
      <c r="D344" s="7" t="s">
        <v>151</v>
      </c>
      <c r="E344" s="7" t="s">
        <v>2370</v>
      </c>
      <c r="F344" t="s">
        <v>2371</v>
      </c>
      <c r="G344" s="7" t="s">
        <v>2370</v>
      </c>
      <c r="H344" t="s">
        <v>2448</v>
      </c>
      <c r="I344" t="s">
        <v>2449</v>
      </c>
      <c r="J344" t="s">
        <v>2450</v>
      </c>
    </row>
    <row r="345" spans="1:10">
      <c r="A345">
        <f>IFERROR(VLOOKUP(H345,รวมโครงการที่ผ่านทั้งหมด!G:X,18,0),"")</f>
        <v>1</v>
      </c>
      <c r="B345" s="1" t="s">
        <v>115</v>
      </c>
      <c r="C345" t="s">
        <v>1580</v>
      </c>
      <c r="D345" s="7" t="s">
        <v>117</v>
      </c>
      <c r="E345" s="7" t="s">
        <v>3181</v>
      </c>
      <c r="F345" t="s">
        <v>3187</v>
      </c>
      <c r="G345" s="7" t="s">
        <v>3181</v>
      </c>
      <c r="H345" t="s">
        <v>3189</v>
      </c>
      <c r="I345" t="s">
        <v>3190</v>
      </c>
      <c r="J345" t="s">
        <v>3191</v>
      </c>
    </row>
    <row r="346" spans="1:10">
      <c r="A346" t="str">
        <f>IFERROR(VLOOKUP(H346,รวมโครงการที่ผ่านทั้งหมด!G:X,18,0),"")</f>
        <v/>
      </c>
      <c r="B346" s="1" t="s">
        <v>115</v>
      </c>
      <c r="C346" t="s">
        <v>405</v>
      </c>
      <c r="D346" s="7" t="s">
        <v>117</v>
      </c>
      <c r="E346" s="7" t="s">
        <v>3181</v>
      </c>
      <c r="F346" t="s">
        <v>3187</v>
      </c>
      <c r="G346" s="7" t="s">
        <v>3181</v>
      </c>
      <c r="H346" t="s">
        <v>3192</v>
      </c>
      <c r="I346" t="s">
        <v>3193</v>
      </c>
      <c r="J346" t="s">
        <v>3194</v>
      </c>
    </row>
    <row r="347" spans="1:10">
      <c r="A347" t="str">
        <f>IFERROR(VLOOKUP(H347,รวมโครงการที่ผ่านทั้งหมด!G:X,18,0),"")</f>
        <v/>
      </c>
      <c r="B347" s="1" t="s">
        <v>115</v>
      </c>
      <c r="C347" t="s">
        <v>405</v>
      </c>
      <c r="D347" s="7" t="s">
        <v>117</v>
      </c>
      <c r="E347" s="7" t="s">
        <v>3181</v>
      </c>
      <c r="F347" t="s">
        <v>3187</v>
      </c>
      <c r="G347" s="7" t="s">
        <v>3181</v>
      </c>
      <c r="H347" t="s">
        <v>3195</v>
      </c>
      <c r="I347" t="s">
        <v>3196</v>
      </c>
      <c r="J347" t="s">
        <v>3197</v>
      </c>
    </row>
    <row r="348" spans="1:10">
      <c r="A348">
        <f>IFERROR(VLOOKUP(H348,รวมโครงการที่ผ่านทั้งหมด!G:X,18,0),"")</f>
        <v>1</v>
      </c>
      <c r="B348" s="1" t="s">
        <v>115</v>
      </c>
      <c r="C348" t="s">
        <v>326</v>
      </c>
      <c r="D348" s="7" t="s">
        <v>117</v>
      </c>
      <c r="E348" s="7" t="s">
        <v>3181</v>
      </c>
      <c r="F348" t="s">
        <v>3198</v>
      </c>
      <c r="G348" s="7" t="s">
        <v>3181</v>
      </c>
      <c r="H348" t="s">
        <v>3203</v>
      </c>
      <c r="I348" t="s">
        <v>3204</v>
      </c>
      <c r="J348" t="s">
        <v>3205</v>
      </c>
    </row>
    <row r="349" spans="1:10">
      <c r="A349" t="str">
        <f>IFERROR(VLOOKUP(H349,รวมโครงการที่ผ่านทั้งหมด!G:X,18,0),"")</f>
        <v/>
      </c>
      <c r="B349" s="1" t="s">
        <v>115</v>
      </c>
      <c r="C349" t="s">
        <v>405</v>
      </c>
      <c r="D349" s="7" t="s">
        <v>117</v>
      </c>
      <c r="E349" s="7" t="s">
        <v>3222</v>
      </c>
      <c r="F349" t="s">
        <v>3198</v>
      </c>
      <c r="G349" s="7" t="s">
        <v>3222</v>
      </c>
      <c r="H349" t="s">
        <v>3224</v>
      </c>
      <c r="I349" t="s">
        <v>3225</v>
      </c>
      <c r="J349" t="s">
        <v>3226</v>
      </c>
    </row>
    <row r="350" spans="1:10">
      <c r="A350" t="str">
        <f>IFERROR(VLOOKUP(H350,รวมโครงการที่ผ่านทั้งหมด!G:X,18,0),"")</f>
        <v/>
      </c>
      <c r="B350" s="1" t="s">
        <v>115</v>
      </c>
      <c r="C350" t="s">
        <v>405</v>
      </c>
      <c r="D350" s="7" t="s">
        <v>117</v>
      </c>
      <c r="E350" s="7" t="s">
        <v>3222</v>
      </c>
      <c r="F350" t="s">
        <v>3198</v>
      </c>
      <c r="G350" s="7" t="s">
        <v>3222</v>
      </c>
      <c r="H350" t="s">
        <v>3227</v>
      </c>
      <c r="I350" t="s">
        <v>3228</v>
      </c>
      <c r="J350" t="s">
        <v>3229</v>
      </c>
    </row>
    <row r="351" spans="1:10">
      <c r="A351">
        <f>IFERROR(VLOOKUP(H351,รวมโครงการที่ผ่านทั้งหมด!G:X,18,0),"")</f>
        <v>1</v>
      </c>
      <c r="B351" s="1" t="s">
        <v>115</v>
      </c>
      <c r="C351" t="s">
        <v>326</v>
      </c>
      <c r="D351" s="7" t="s">
        <v>117</v>
      </c>
      <c r="E351" s="7" t="s">
        <v>3222</v>
      </c>
      <c r="F351" t="s">
        <v>3198</v>
      </c>
      <c r="G351" s="7" t="s">
        <v>3222</v>
      </c>
      <c r="H351" t="s">
        <v>3230</v>
      </c>
      <c r="I351" t="s">
        <v>3231</v>
      </c>
      <c r="J351" t="s">
        <v>3232</v>
      </c>
    </row>
    <row r="352" spans="1:10">
      <c r="A352">
        <f>IFERROR(VLOOKUP(H352,รวมโครงการที่ผ่านทั้งหมด!G:X,18,0),"")</f>
        <v>1</v>
      </c>
      <c r="B352" s="1" t="s">
        <v>115</v>
      </c>
      <c r="C352" t="s">
        <v>326</v>
      </c>
      <c r="D352" s="7" t="s">
        <v>117</v>
      </c>
      <c r="E352" s="7" t="s">
        <v>3222</v>
      </c>
      <c r="F352" t="s">
        <v>3198</v>
      </c>
      <c r="G352" s="7" t="s">
        <v>3222</v>
      </c>
      <c r="H352" t="s">
        <v>3233</v>
      </c>
      <c r="I352" t="s">
        <v>3234</v>
      </c>
      <c r="J352" t="s">
        <v>3235</v>
      </c>
    </row>
    <row r="353" spans="1:10">
      <c r="A353">
        <f>IFERROR(VLOOKUP(H353,รวมโครงการที่ผ่านทั้งหมด!G:X,18,0),"")</f>
        <v>1</v>
      </c>
      <c r="B353" s="1" t="s">
        <v>115</v>
      </c>
      <c r="C353" t="s">
        <v>129</v>
      </c>
      <c r="D353" s="7" t="s">
        <v>117</v>
      </c>
      <c r="E353" s="7" t="s">
        <v>3222</v>
      </c>
      <c r="F353" t="s">
        <v>3198</v>
      </c>
      <c r="G353" s="7" t="s">
        <v>3222</v>
      </c>
      <c r="H353" t="s">
        <v>3236</v>
      </c>
      <c r="I353" t="s">
        <v>3237</v>
      </c>
      <c r="J353" t="s">
        <v>3238</v>
      </c>
    </row>
    <row r="354" spans="1:10">
      <c r="A354">
        <f>IFERROR(VLOOKUP(H354,รวมโครงการที่ผ่านทั้งหมด!G:X,18,0),"")</f>
        <v>1</v>
      </c>
      <c r="B354" s="1" t="s">
        <v>115</v>
      </c>
      <c r="C354" t="s">
        <v>129</v>
      </c>
      <c r="D354" s="7" t="s">
        <v>117</v>
      </c>
      <c r="E354" s="7" t="s">
        <v>3222</v>
      </c>
      <c r="F354" t="s">
        <v>3198</v>
      </c>
      <c r="G354" s="7" t="s">
        <v>3222</v>
      </c>
      <c r="H354" t="s">
        <v>3239</v>
      </c>
      <c r="I354" t="s">
        <v>3240</v>
      </c>
      <c r="J354" t="s">
        <v>3241</v>
      </c>
    </row>
    <row r="355" spans="1:10">
      <c r="A355" t="str">
        <f>IFERROR(VLOOKUP(H355,รวมโครงการที่ผ่านทั้งหมด!G:X,18,0),"")</f>
        <v/>
      </c>
      <c r="B355" s="1" t="s">
        <v>115</v>
      </c>
      <c r="C355" t="s">
        <v>176</v>
      </c>
      <c r="D355" s="7" t="s">
        <v>117</v>
      </c>
      <c r="E355" s="7" t="s">
        <v>3222</v>
      </c>
      <c r="F355" t="s">
        <v>3198</v>
      </c>
      <c r="G355" s="7" t="s">
        <v>3222</v>
      </c>
      <c r="H355" t="s">
        <v>3242</v>
      </c>
      <c r="I355" t="s">
        <v>3243</v>
      </c>
      <c r="J355" t="s">
        <v>3244</v>
      </c>
    </row>
    <row r="356" spans="1:10">
      <c r="A356">
        <f>IFERROR(VLOOKUP(H356,รวมโครงการที่ผ่านทั้งหมด!G:X,18,0),"")</f>
        <v>1</v>
      </c>
      <c r="B356" s="1" t="s">
        <v>115</v>
      </c>
      <c r="C356" t="s">
        <v>129</v>
      </c>
      <c r="D356" s="7" t="s">
        <v>117</v>
      </c>
      <c r="E356" s="7" t="s">
        <v>3222</v>
      </c>
      <c r="F356" t="s">
        <v>3198</v>
      </c>
      <c r="G356" s="7" t="s">
        <v>3222</v>
      </c>
      <c r="H356" t="s">
        <v>3245</v>
      </c>
      <c r="I356" t="s">
        <v>3246</v>
      </c>
      <c r="J356" t="s">
        <v>3247</v>
      </c>
    </row>
    <row r="357" spans="1:10">
      <c r="A357" t="str">
        <f>IFERROR(VLOOKUP(H357,รวมโครงการที่ผ่านทั้งหมด!G:X,18,0),"")</f>
        <v/>
      </c>
      <c r="B357" s="1" t="s">
        <v>115</v>
      </c>
      <c r="C357" t="s">
        <v>405</v>
      </c>
      <c r="D357" s="7" t="s">
        <v>117</v>
      </c>
      <c r="E357" s="7" t="s">
        <v>3222</v>
      </c>
      <c r="F357" t="s">
        <v>3198</v>
      </c>
      <c r="G357" s="7" t="s">
        <v>3222</v>
      </c>
      <c r="H357" t="s">
        <v>3257</v>
      </c>
      <c r="I357" t="s">
        <v>3258</v>
      </c>
      <c r="J357" t="s">
        <v>3259</v>
      </c>
    </row>
    <row r="358" spans="1:10">
      <c r="A358">
        <f>IFERROR(VLOOKUP(H358,รวมโครงการที่ผ่านทั้งหมด!G:X,18,0),"")</f>
        <v>1</v>
      </c>
      <c r="B358" s="1" t="s">
        <v>115</v>
      </c>
      <c r="C358" t="s">
        <v>116</v>
      </c>
      <c r="D358" s="7" t="s">
        <v>117</v>
      </c>
      <c r="E358" s="7" t="s">
        <v>3260</v>
      </c>
      <c r="F358" t="s">
        <v>3261</v>
      </c>
      <c r="G358" s="7" t="s">
        <v>3260</v>
      </c>
      <c r="H358" t="s">
        <v>3269</v>
      </c>
      <c r="I358" t="s">
        <v>3270</v>
      </c>
      <c r="J358" t="s">
        <v>3271</v>
      </c>
    </row>
    <row r="359" spans="1:10">
      <c r="A359" t="str">
        <f>IFERROR(VLOOKUP(H359,รวมโครงการที่ผ่านทั้งหมด!G:X,18,0),"")</f>
        <v/>
      </c>
      <c r="B359" s="1" t="s">
        <v>115</v>
      </c>
      <c r="C359" t="s">
        <v>322</v>
      </c>
      <c r="D359" s="7" t="s">
        <v>117</v>
      </c>
      <c r="E359" s="7" t="s">
        <v>3260</v>
      </c>
      <c r="F359" t="s">
        <v>3261</v>
      </c>
      <c r="G359" s="7" t="s">
        <v>3260</v>
      </c>
      <c r="H359" t="s">
        <v>3272</v>
      </c>
      <c r="I359" t="s">
        <v>3273</v>
      </c>
      <c r="J359" t="s">
        <v>3274</v>
      </c>
    </row>
    <row r="360" spans="1:10">
      <c r="A360">
        <f>IFERROR(VLOOKUP(H360,รวมโครงการที่ผ่านทั้งหมด!G:X,18,0),"")</f>
        <v>1</v>
      </c>
      <c r="B360" s="1" t="s">
        <v>115</v>
      </c>
      <c r="C360" t="s">
        <v>326</v>
      </c>
      <c r="D360" s="7" t="s">
        <v>117</v>
      </c>
      <c r="E360" s="7" t="s">
        <v>3260</v>
      </c>
      <c r="F360" t="s">
        <v>3261</v>
      </c>
      <c r="G360" s="7" t="s">
        <v>3260</v>
      </c>
      <c r="H360" t="s">
        <v>3275</v>
      </c>
      <c r="I360" t="s">
        <v>3276</v>
      </c>
      <c r="J360" t="s">
        <v>3277</v>
      </c>
    </row>
    <row r="361" spans="1:10">
      <c r="A361" t="str">
        <f>IFERROR(VLOOKUP(H361,รวมโครงการที่ผ่านทั้งหมด!G:X,18,0),"")</f>
        <v/>
      </c>
      <c r="B361" s="1" t="s">
        <v>115</v>
      </c>
      <c r="C361" t="s">
        <v>326</v>
      </c>
      <c r="D361" s="7" t="s">
        <v>117</v>
      </c>
      <c r="E361" s="7" t="s">
        <v>3260</v>
      </c>
      <c r="F361" t="s">
        <v>3261</v>
      </c>
      <c r="G361" s="7" t="s">
        <v>3260</v>
      </c>
      <c r="H361" t="s">
        <v>3278</v>
      </c>
      <c r="I361" t="s">
        <v>3279</v>
      </c>
      <c r="J361" t="s">
        <v>3280</v>
      </c>
    </row>
    <row r="362" spans="1:10">
      <c r="A362">
        <f>IFERROR(VLOOKUP(H362,รวมโครงการที่ผ่านทั้งหมด!G:X,18,0),"")</f>
        <v>1</v>
      </c>
      <c r="B362" s="1" t="s">
        <v>115</v>
      </c>
      <c r="C362" t="s">
        <v>405</v>
      </c>
      <c r="D362" s="7" t="s">
        <v>117</v>
      </c>
      <c r="E362" s="7" t="s">
        <v>3260</v>
      </c>
      <c r="F362" t="s">
        <v>3261</v>
      </c>
      <c r="G362" s="7" t="s">
        <v>3260</v>
      </c>
      <c r="H362" t="s">
        <v>3287</v>
      </c>
      <c r="I362" t="s">
        <v>3288</v>
      </c>
      <c r="J362" t="s">
        <v>3289</v>
      </c>
    </row>
    <row r="363" spans="1:10">
      <c r="A363" t="str">
        <f>IFERROR(VLOOKUP(H363,รวมโครงการที่ผ่านทั้งหมด!G:X,18,0),"")</f>
        <v/>
      </c>
      <c r="B363" s="1" t="s">
        <v>115</v>
      </c>
      <c r="C363" t="s">
        <v>405</v>
      </c>
      <c r="D363" s="7" t="s">
        <v>117</v>
      </c>
      <c r="E363" s="7" t="s">
        <v>3260</v>
      </c>
      <c r="F363" t="s">
        <v>3261</v>
      </c>
      <c r="G363" s="7" t="s">
        <v>3260</v>
      </c>
      <c r="H363" t="s">
        <v>3290</v>
      </c>
      <c r="I363" t="s">
        <v>3291</v>
      </c>
      <c r="J363" t="s">
        <v>3292</v>
      </c>
    </row>
    <row r="364" spans="1:10">
      <c r="A364" t="str">
        <f>IFERROR(VLOOKUP(H364,รวมโครงการที่ผ่านทั้งหมด!G:X,18,0),"")</f>
        <v/>
      </c>
      <c r="B364" s="1" t="s">
        <v>115</v>
      </c>
      <c r="C364" t="s">
        <v>405</v>
      </c>
      <c r="D364" s="7" t="s">
        <v>117</v>
      </c>
      <c r="E364" s="7" t="s">
        <v>3260</v>
      </c>
      <c r="F364" t="s">
        <v>3261</v>
      </c>
      <c r="G364" s="7" t="s">
        <v>3260</v>
      </c>
      <c r="H364" t="s">
        <v>3293</v>
      </c>
      <c r="I364" t="s">
        <v>3294</v>
      </c>
      <c r="J364" t="s">
        <v>3295</v>
      </c>
    </row>
    <row r="365" spans="1:10">
      <c r="A365" t="str">
        <f>IFERROR(VLOOKUP(H365,รวมโครงการที่ผ่านทั้งหมด!G:X,18,0),"")</f>
        <v/>
      </c>
      <c r="B365" s="1" t="s">
        <v>115</v>
      </c>
      <c r="C365" t="s">
        <v>405</v>
      </c>
      <c r="D365" s="7" t="s">
        <v>117</v>
      </c>
      <c r="E365" s="7" t="s">
        <v>3260</v>
      </c>
      <c r="F365" t="s">
        <v>3261</v>
      </c>
      <c r="G365" s="7" t="s">
        <v>3260</v>
      </c>
      <c r="H365" t="s">
        <v>3296</v>
      </c>
      <c r="I365" t="s">
        <v>3297</v>
      </c>
      <c r="J365" t="s">
        <v>3298</v>
      </c>
    </row>
    <row r="366" spans="1:10">
      <c r="A366" t="str">
        <f>IFERROR(VLOOKUP(H366,รวมโครงการที่ผ่านทั้งหมด!G:X,18,0),"")</f>
        <v/>
      </c>
      <c r="B366" s="1" t="s">
        <v>115</v>
      </c>
      <c r="C366" t="s">
        <v>405</v>
      </c>
      <c r="D366" s="7" t="s">
        <v>117</v>
      </c>
      <c r="E366" s="7" t="s">
        <v>3260</v>
      </c>
      <c r="F366" t="s">
        <v>3261</v>
      </c>
      <c r="G366" s="7" t="s">
        <v>3260</v>
      </c>
      <c r="H366" t="s">
        <v>3299</v>
      </c>
      <c r="I366" t="s">
        <v>3300</v>
      </c>
      <c r="J366" t="s">
        <v>3301</v>
      </c>
    </row>
    <row r="367" spans="1:10">
      <c r="A367" t="str">
        <f>IFERROR(VLOOKUP(H367,รวมโครงการที่ผ่านทั้งหมด!G:X,18,0),"")</f>
        <v/>
      </c>
      <c r="B367" s="1" t="s">
        <v>115</v>
      </c>
      <c r="C367" t="s">
        <v>1580</v>
      </c>
      <c r="D367" s="7" t="s">
        <v>117</v>
      </c>
      <c r="E367" s="7" t="s">
        <v>3260</v>
      </c>
      <c r="F367" t="s">
        <v>3261</v>
      </c>
      <c r="G367" s="7" t="s">
        <v>3260</v>
      </c>
      <c r="H367" t="s">
        <v>3302</v>
      </c>
      <c r="I367" t="s">
        <v>3303</v>
      </c>
      <c r="J367" t="s">
        <v>3304</v>
      </c>
    </row>
    <row r="368" spans="1:10">
      <c r="A368">
        <f>IFERROR(VLOOKUP(H368,รวมโครงการที่ผ่านทั้งหมด!G:X,18,0),"")</f>
        <v>1</v>
      </c>
      <c r="B368" s="1" t="s">
        <v>115</v>
      </c>
      <c r="C368" t="s">
        <v>176</v>
      </c>
      <c r="D368" s="7" t="s">
        <v>117</v>
      </c>
      <c r="E368" s="7" t="s">
        <v>3260</v>
      </c>
      <c r="F368" t="s">
        <v>3261</v>
      </c>
      <c r="G368" s="7" t="s">
        <v>3260</v>
      </c>
      <c r="H368" t="s">
        <v>3305</v>
      </c>
      <c r="I368" t="s">
        <v>3306</v>
      </c>
      <c r="J368" t="s">
        <v>3307</v>
      </c>
    </row>
    <row r="369" spans="1:10">
      <c r="A369">
        <f>IFERROR(VLOOKUP(H369,รวมโครงการที่ผ่านทั้งหมด!G:X,18,0),"")</f>
        <v>1</v>
      </c>
      <c r="B369" s="1" t="s">
        <v>115</v>
      </c>
      <c r="C369" t="s">
        <v>326</v>
      </c>
      <c r="D369" s="7" t="s">
        <v>117</v>
      </c>
      <c r="E369" s="7" t="s">
        <v>3260</v>
      </c>
      <c r="F369" t="s">
        <v>3261</v>
      </c>
      <c r="G369" s="7" t="s">
        <v>3260</v>
      </c>
      <c r="H369" t="s">
        <v>3308</v>
      </c>
      <c r="I369" t="s">
        <v>3309</v>
      </c>
      <c r="J369" t="s">
        <v>3310</v>
      </c>
    </row>
    <row r="370" spans="1:10">
      <c r="A370" t="str">
        <f>IFERROR(VLOOKUP(H370,รวมโครงการที่ผ่านทั้งหมด!G:X,18,0),"")</f>
        <v/>
      </c>
      <c r="B370" s="1" t="s">
        <v>115</v>
      </c>
      <c r="C370" t="s">
        <v>326</v>
      </c>
      <c r="D370" s="7" t="s">
        <v>117</v>
      </c>
      <c r="E370" s="7" t="s">
        <v>3260</v>
      </c>
      <c r="F370" t="s">
        <v>3261</v>
      </c>
      <c r="G370" s="7" t="s">
        <v>3260</v>
      </c>
      <c r="H370" t="s">
        <v>3311</v>
      </c>
      <c r="I370" t="s">
        <v>3312</v>
      </c>
      <c r="J370" t="s">
        <v>3313</v>
      </c>
    </row>
    <row r="371" spans="1:10">
      <c r="A371" t="str">
        <f>IFERROR(VLOOKUP(H371,รวมโครงการที่ผ่านทั้งหมด!G:X,18,0),"")</f>
        <v/>
      </c>
      <c r="B371" s="1" t="s">
        <v>115</v>
      </c>
      <c r="C371" t="s">
        <v>326</v>
      </c>
      <c r="D371" s="7" t="s">
        <v>117</v>
      </c>
      <c r="E371" s="7" t="s">
        <v>3260</v>
      </c>
      <c r="F371" t="s">
        <v>3261</v>
      </c>
      <c r="G371" s="7" t="s">
        <v>3260</v>
      </c>
      <c r="H371" t="s">
        <v>3314</v>
      </c>
      <c r="I371" t="s">
        <v>3315</v>
      </c>
      <c r="J371" t="s">
        <v>3316</v>
      </c>
    </row>
    <row r="372" spans="1:10">
      <c r="A372" t="str">
        <f>IFERROR(VLOOKUP(H372,รวมโครงการที่ผ่านทั้งหมด!G:X,18,0),"")</f>
        <v/>
      </c>
      <c r="B372" s="1" t="s">
        <v>115</v>
      </c>
      <c r="C372" t="s">
        <v>129</v>
      </c>
      <c r="D372" s="7" t="s">
        <v>117</v>
      </c>
      <c r="E372" s="7" t="s">
        <v>3260</v>
      </c>
      <c r="F372" t="s">
        <v>3261</v>
      </c>
      <c r="G372" s="7" t="s">
        <v>3260</v>
      </c>
      <c r="H372" t="s">
        <v>3317</v>
      </c>
      <c r="I372" t="s">
        <v>3318</v>
      </c>
      <c r="J372" t="s">
        <v>3319</v>
      </c>
    </row>
    <row r="373" spans="1:10">
      <c r="A373">
        <f>IFERROR(VLOOKUP(H373,รวมโครงการที่ผ่านทั้งหมด!G:X,18,0),"")</f>
        <v>1</v>
      </c>
      <c r="B373" s="1" t="s">
        <v>115</v>
      </c>
      <c r="C373" t="s">
        <v>1580</v>
      </c>
      <c r="D373" s="7" t="s">
        <v>117</v>
      </c>
      <c r="E373" s="7" t="s">
        <v>3335</v>
      </c>
      <c r="F373" t="s">
        <v>3336</v>
      </c>
      <c r="G373" s="7" t="s">
        <v>3335</v>
      </c>
      <c r="H373" t="s">
        <v>3338</v>
      </c>
      <c r="I373" t="s">
        <v>3339</v>
      </c>
      <c r="J373" t="s">
        <v>3304</v>
      </c>
    </row>
    <row r="374" spans="1:10">
      <c r="A374">
        <f>IFERROR(VLOOKUP(H374,รวมโครงการที่ผ่านทั้งหมด!G:X,18,0),"")</f>
        <v>1</v>
      </c>
      <c r="B374" s="1" t="s">
        <v>115</v>
      </c>
      <c r="C374" t="s">
        <v>326</v>
      </c>
      <c r="D374" s="7" t="s">
        <v>117</v>
      </c>
      <c r="E374" s="7" t="s">
        <v>3335</v>
      </c>
      <c r="F374" t="s">
        <v>3340</v>
      </c>
      <c r="G374" s="7" t="s">
        <v>3335</v>
      </c>
      <c r="H374" t="s">
        <v>3342</v>
      </c>
      <c r="I374" t="s">
        <v>3343</v>
      </c>
      <c r="J374" t="s">
        <v>3344</v>
      </c>
    </row>
    <row r="375" spans="1:10">
      <c r="A375">
        <f>IFERROR(VLOOKUP(H375,รวมโครงการที่ผ่านทั้งหมด!G:X,18,0),"")</f>
        <v>1</v>
      </c>
      <c r="B375" s="1" t="s">
        <v>115</v>
      </c>
      <c r="C375" t="s">
        <v>326</v>
      </c>
      <c r="D375" s="7" t="s">
        <v>117</v>
      </c>
      <c r="E375" s="7" t="s">
        <v>3335</v>
      </c>
      <c r="F375" t="s">
        <v>3345</v>
      </c>
      <c r="G375" s="7" t="s">
        <v>3335</v>
      </c>
      <c r="H375" t="s">
        <v>3347</v>
      </c>
      <c r="I375" t="s">
        <v>3348</v>
      </c>
      <c r="J375" t="s">
        <v>3349</v>
      </c>
    </row>
    <row r="376" spans="1:10">
      <c r="A376">
        <f>IFERROR(VLOOKUP(H376,รวมโครงการที่ผ่านทั้งหมด!G:X,18,0),"")</f>
        <v>1</v>
      </c>
      <c r="B376" s="1" t="s">
        <v>115</v>
      </c>
      <c r="C376" t="s">
        <v>326</v>
      </c>
      <c r="D376" s="7" t="s">
        <v>117</v>
      </c>
      <c r="E376" s="7" t="s">
        <v>3335</v>
      </c>
      <c r="F376" t="s">
        <v>3345</v>
      </c>
      <c r="G376" s="7" t="s">
        <v>3335</v>
      </c>
      <c r="H376" t="s">
        <v>3350</v>
      </c>
      <c r="I376" t="s">
        <v>3351</v>
      </c>
      <c r="J376" t="s">
        <v>3310</v>
      </c>
    </row>
    <row r="377" spans="1:10">
      <c r="A377" t="str">
        <f>IFERROR(VLOOKUP(H377,รวมโครงการที่ผ่านทั้งหมด!G:X,18,0),"")</f>
        <v/>
      </c>
      <c r="B377" s="1" t="s">
        <v>115</v>
      </c>
      <c r="C377" t="s">
        <v>3352</v>
      </c>
      <c r="D377" s="7" t="s">
        <v>117</v>
      </c>
      <c r="E377" s="7" t="s">
        <v>3335</v>
      </c>
      <c r="F377" t="s">
        <v>3345</v>
      </c>
      <c r="G377" s="7" t="s">
        <v>3335</v>
      </c>
      <c r="H377" t="s">
        <v>3353</v>
      </c>
      <c r="I377" t="s">
        <v>3354</v>
      </c>
      <c r="J377" t="s">
        <v>3355</v>
      </c>
    </row>
    <row r="378" spans="1:10">
      <c r="A378" t="str">
        <f>IFERROR(VLOOKUP(H378,รวมโครงการที่ผ่านทั้งหมด!G:X,18,0),"")</f>
        <v/>
      </c>
      <c r="B378" s="1" t="s">
        <v>115</v>
      </c>
      <c r="C378" t="s">
        <v>405</v>
      </c>
      <c r="D378" s="7" t="s">
        <v>117</v>
      </c>
      <c r="E378" s="7" t="s">
        <v>3335</v>
      </c>
      <c r="F378" t="s">
        <v>3345</v>
      </c>
      <c r="G378" s="7" t="s">
        <v>3335</v>
      </c>
      <c r="H378" t="s">
        <v>3356</v>
      </c>
      <c r="I378" t="s">
        <v>3357</v>
      </c>
      <c r="J378" t="s">
        <v>3358</v>
      </c>
    </row>
    <row r="379" spans="1:10">
      <c r="A379" t="str">
        <f>IFERROR(VLOOKUP(H379,รวมโครงการที่ผ่านทั้งหมด!G:X,18,0),"")</f>
        <v/>
      </c>
      <c r="B379" s="1" t="s">
        <v>115</v>
      </c>
      <c r="C379" t="s">
        <v>322</v>
      </c>
      <c r="D379" s="7" t="s">
        <v>117</v>
      </c>
      <c r="E379" s="7" t="s">
        <v>3335</v>
      </c>
      <c r="F379" t="s">
        <v>3345</v>
      </c>
      <c r="G379" s="7" t="s">
        <v>3335</v>
      </c>
      <c r="H379" t="s">
        <v>3359</v>
      </c>
      <c r="I379" t="s">
        <v>3360</v>
      </c>
      <c r="J379" t="s">
        <v>3361</v>
      </c>
    </row>
    <row r="380" spans="1:10">
      <c r="A380" t="str">
        <f>IFERROR(VLOOKUP(H380,รวมโครงการที่ผ่านทั้งหมด!G:X,18,0),"")</f>
        <v/>
      </c>
      <c r="B380" s="1" t="s">
        <v>115</v>
      </c>
      <c r="C380" t="s">
        <v>116</v>
      </c>
      <c r="D380" s="7" t="s">
        <v>117</v>
      </c>
      <c r="E380" s="7" t="s">
        <v>3335</v>
      </c>
      <c r="F380" t="s">
        <v>3345</v>
      </c>
      <c r="G380" s="7" t="s">
        <v>3335</v>
      </c>
      <c r="H380" t="s">
        <v>3362</v>
      </c>
      <c r="I380" t="s">
        <v>3363</v>
      </c>
      <c r="J380" t="s">
        <v>3364</v>
      </c>
    </row>
    <row r="381" spans="1:10">
      <c r="A381">
        <f>IFERROR(VLOOKUP(H381,รวมโครงการที่ผ่านทั้งหมด!G:X,18,0),"")</f>
        <v>1</v>
      </c>
      <c r="B381" s="1" t="s">
        <v>115</v>
      </c>
      <c r="C381" t="s">
        <v>3365</v>
      </c>
      <c r="D381" s="7" t="s">
        <v>117</v>
      </c>
      <c r="E381" s="7" t="s">
        <v>3335</v>
      </c>
      <c r="F381" t="s">
        <v>3366</v>
      </c>
      <c r="G381" s="7" t="s">
        <v>3335</v>
      </c>
      <c r="H381" t="s">
        <v>3368</v>
      </c>
      <c r="I381" t="s">
        <v>3369</v>
      </c>
      <c r="J381" t="s">
        <v>3370</v>
      </c>
    </row>
    <row r="382" spans="1:10">
      <c r="A382" t="str">
        <f>IFERROR(VLOOKUP(H382,รวมโครงการที่ผ่านทั้งหมด!G:X,18,0),"")</f>
        <v/>
      </c>
      <c r="B382" s="1" t="s">
        <v>115</v>
      </c>
      <c r="C382" t="s">
        <v>405</v>
      </c>
      <c r="D382" s="7" t="s">
        <v>117</v>
      </c>
      <c r="E382" s="7" t="s">
        <v>3335</v>
      </c>
      <c r="F382" t="s">
        <v>3366</v>
      </c>
      <c r="G382" s="7" t="s">
        <v>3335</v>
      </c>
      <c r="H382" t="s">
        <v>3371</v>
      </c>
      <c r="I382" t="s">
        <v>3372</v>
      </c>
      <c r="J382" t="s">
        <v>1182</v>
      </c>
    </row>
    <row r="383" spans="1:10">
      <c r="A383">
        <f>IFERROR(VLOOKUP(H383,รวมโครงการที่ผ่านทั้งหมด!G:X,18,0),"")</f>
        <v>1</v>
      </c>
      <c r="B383" s="1" t="s">
        <v>115</v>
      </c>
      <c r="C383" t="s">
        <v>1580</v>
      </c>
      <c r="D383" s="7" t="s">
        <v>117</v>
      </c>
      <c r="E383" s="7" t="s">
        <v>3335</v>
      </c>
      <c r="F383" t="s">
        <v>3366</v>
      </c>
      <c r="G383" s="7" t="s">
        <v>3335</v>
      </c>
      <c r="H383" t="s">
        <v>3373</v>
      </c>
      <c r="I383" t="s">
        <v>3374</v>
      </c>
      <c r="J383" t="s">
        <v>3375</v>
      </c>
    </row>
    <row r="384" spans="1:10">
      <c r="A384" t="str">
        <f>IFERROR(VLOOKUP(H384,รวมโครงการที่ผ่านทั้งหมด!G:X,18,0),"")</f>
        <v/>
      </c>
      <c r="B384" s="1" t="s">
        <v>115</v>
      </c>
      <c r="C384" t="s">
        <v>405</v>
      </c>
      <c r="D384" s="7" t="s">
        <v>117</v>
      </c>
      <c r="E384" s="7" t="s">
        <v>3335</v>
      </c>
      <c r="F384" t="s">
        <v>3376</v>
      </c>
      <c r="G384" s="7" t="s">
        <v>3335</v>
      </c>
      <c r="H384" t="s">
        <v>3378</v>
      </c>
      <c r="I384" t="s">
        <v>3379</v>
      </c>
      <c r="J384" t="s">
        <v>3380</v>
      </c>
    </row>
    <row r="385" spans="1:10">
      <c r="A385" t="str">
        <f>IFERROR(VLOOKUP(H385,รวมโครงการที่ผ่านทั้งหมด!G:X,18,0),"")</f>
        <v/>
      </c>
      <c r="B385" s="1" t="s">
        <v>115</v>
      </c>
      <c r="C385" t="s">
        <v>176</v>
      </c>
      <c r="D385" s="7" t="s">
        <v>117</v>
      </c>
      <c r="E385" s="7" t="s">
        <v>3335</v>
      </c>
      <c r="F385" t="s">
        <v>3381</v>
      </c>
      <c r="G385" s="7" t="s">
        <v>3335</v>
      </c>
      <c r="H385" t="s">
        <v>3383</v>
      </c>
      <c r="I385" t="s">
        <v>3384</v>
      </c>
      <c r="J385" t="s">
        <v>3307</v>
      </c>
    </row>
    <row r="386" spans="1:10">
      <c r="A386">
        <f>IFERROR(VLOOKUP(H386,รวมโครงการที่ผ่านทั้งหมด!G:X,18,0),"")</f>
        <v>1</v>
      </c>
      <c r="B386" s="1" t="s">
        <v>115</v>
      </c>
      <c r="C386" t="s">
        <v>326</v>
      </c>
      <c r="D386" s="7" t="s">
        <v>117</v>
      </c>
      <c r="E386" s="7" t="s">
        <v>3385</v>
      </c>
      <c r="F386" t="s">
        <v>1042</v>
      </c>
      <c r="G386" s="7" t="s">
        <v>3385</v>
      </c>
      <c r="H386" t="s">
        <v>3387</v>
      </c>
      <c r="I386" t="s">
        <v>3388</v>
      </c>
      <c r="J386" t="s">
        <v>3310</v>
      </c>
    </row>
    <row r="387" spans="1:10">
      <c r="A387" t="str">
        <f>IFERROR(VLOOKUP(H387,รวมโครงการที่ผ่านทั้งหมด!G:X,18,0),"")</f>
        <v/>
      </c>
      <c r="B387" s="1" t="s">
        <v>115</v>
      </c>
      <c r="C387" t="s">
        <v>405</v>
      </c>
      <c r="D387" s="7" t="s">
        <v>117</v>
      </c>
      <c r="E387" s="7" t="s">
        <v>3385</v>
      </c>
      <c r="F387" t="s">
        <v>1042</v>
      </c>
      <c r="G387" s="7" t="s">
        <v>3385</v>
      </c>
      <c r="H387" t="s">
        <v>3389</v>
      </c>
      <c r="I387" t="s">
        <v>3390</v>
      </c>
      <c r="J387" t="s">
        <v>3391</v>
      </c>
    </row>
    <row r="388" spans="1:10">
      <c r="A388" t="str">
        <f>IFERROR(VLOOKUP(H388,รวมโครงการที่ผ่านทั้งหมด!G:X,18,0),"")</f>
        <v/>
      </c>
      <c r="B388" s="1" t="s">
        <v>115</v>
      </c>
      <c r="C388" t="s">
        <v>405</v>
      </c>
      <c r="D388" s="7" t="s">
        <v>117</v>
      </c>
      <c r="E388" s="7" t="s">
        <v>3385</v>
      </c>
      <c r="F388" t="s">
        <v>1042</v>
      </c>
      <c r="G388" s="7" t="s">
        <v>3385</v>
      </c>
      <c r="H388" t="s">
        <v>3392</v>
      </c>
      <c r="I388" t="s">
        <v>3393</v>
      </c>
      <c r="J388" t="s">
        <v>3394</v>
      </c>
    </row>
    <row r="389" spans="1:10">
      <c r="A389" t="str">
        <f>IFERROR(VLOOKUP(H389,รวมโครงการที่ผ่านทั้งหมด!G:X,18,0),"")</f>
        <v/>
      </c>
      <c r="B389" s="1" t="s">
        <v>115</v>
      </c>
      <c r="C389" t="s">
        <v>405</v>
      </c>
      <c r="D389" s="7" t="s">
        <v>117</v>
      </c>
      <c r="E389" s="7" t="s">
        <v>3385</v>
      </c>
      <c r="F389" t="s">
        <v>1042</v>
      </c>
      <c r="G389" s="7" t="s">
        <v>3385</v>
      </c>
      <c r="H389" t="s">
        <v>3395</v>
      </c>
      <c r="I389" t="s">
        <v>3396</v>
      </c>
      <c r="J389" t="s">
        <v>3397</v>
      </c>
    </row>
    <row r="390" spans="1:10">
      <c r="A390" t="str">
        <f>IFERROR(VLOOKUP(H390,รวมโครงการที่ผ่านทั้งหมด!G:X,18,0),"")</f>
        <v/>
      </c>
      <c r="B390" s="1" t="s">
        <v>115</v>
      </c>
      <c r="C390" t="s">
        <v>1580</v>
      </c>
      <c r="D390" s="7" t="s">
        <v>117</v>
      </c>
      <c r="E390" s="7" t="s">
        <v>3385</v>
      </c>
      <c r="F390" t="s">
        <v>1042</v>
      </c>
      <c r="G390" s="7" t="s">
        <v>3385</v>
      </c>
      <c r="H390" t="s">
        <v>3398</v>
      </c>
      <c r="I390" t="s">
        <v>3399</v>
      </c>
      <c r="J390" t="s">
        <v>3400</v>
      </c>
    </row>
    <row r="391" spans="1:10">
      <c r="A391">
        <f>IFERROR(VLOOKUP(H391,รวมโครงการที่ผ่านทั้งหมด!G:X,18,0),"")</f>
        <v>1</v>
      </c>
      <c r="B391" s="1" t="s">
        <v>115</v>
      </c>
      <c r="C391" t="s">
        <v>326</v>
      </c>
      <c r="D391" s="7" t="s">
        <v>117</v>
      </c>
      <c r="E391" s="7" t="s">
        <v>3385</v>
      </c>
      <c r="F391" t="s">
        <v>1042</v>
      </c>
      <c r="G391" s="7" t="s">
        <v>3385</v>
      </c>
      <c r="H391" t="s">
        <v>3401</v>
      </c>
      <c r="I391" t="s">
        <v>3402</v>
      </c>
      <c r="J391" t="s">
        <v>3403</v>
      </c>
    </row>
    <row r="392" spans="1:10">
      <c r="A392" t="str">
        <f>IFERROR(VLOOKUP(H392,รวมโครงการที่ผ่านทั้งหมด!G:X,18,0),"")</f>
        <v/>
      </c>
      <c r="B392" s="1" t="s">
        <v>115</v>
      </c>
      <c r="C392" t="s">
        <v>322</v>
      </c>
      <c r="D392" s="7" t="s">
        <v>117</v>
      </c>
      <c r="E392" s="7" t="s">
        <v>3385</v>
      </c>
      <c r="F392" t="s">
        <v>1042</v>
      </c>
      <c r="G392" s="7" t="s">
        <v>3385</v>
      </c>
      <c r="H392" t="s">
        <v>3404</v>
      </c>
      <c r="I392" t="s">
        <v>3405</v>
      </c>
      <c r="J392" t="s">
        <v>3406</v>
      </c>
    </row>
    <row r="393" spans="1:10">
      <c r="A393">
        <f>IFERROR(VLOOKUP(H393,รวมโครงการที่ผ่านทั้งหมด!G:X,18,0),"")</f>
        <v>1</v>
      </c>
      <c r="B393" s="1" t="s">
        <v>115</v>
      </c>
      <c r="C393" t="s">
        <v>326</v>
      </c>
      <c r="D393" s="7" t="s">
        <v>117</v>
      </c>
      <c r="E393" s="7" t="s">
        <v>3385</v>
      </c>
      <c r="F393" t="s">
        <v>1042</v>
      </c>
      <c r="G393" s="7" t="s">
        <v>3385</v>
      </c>
      <c r="H393" t="s">
        <v>3407</v>
      </c>
      <c r="I393" t="s">
        <v>3408</v>
      </c>
      <c r="J393" t="s">
        <v>3409</v>
      </c>
    </row>
    <row r="394" spans="1:10">
      <c r="A394">
        <f>IFERROR(VLOOKUP(H394,รวมโครงการที่ผ่านทั้งหมด!G:X,18,0),"")</f>
        <v>1</v>
      </c>
      <c r="B394" s="1" t="s">
        <v>115</v>
      </c>
      <c r="C394" t="s">
        <v>326</v>
      </c>
      <c r="D394" s="7" t="s">
        <v>117</v>
      </c>
      <c r="E394" s="7" t="s">
        <v>3410</v>
      </c>
      <c r="F394" t="s">
        <v>3411</v>
      </c>
      <c r="G394" s="7" t="s">
        <v>3410</v>
      </c>
      <c r="H394" t="s">
        <v>3413</v>
      </c>
      <c r="I394" t="s">
        <v>3414</v>
      </c>
      <c r="J394" t="s">
        <v>3310</v>
      </c>
    </row>
    <row r="395" spans="1:10">
      <c r="A395" t="str">
        <f>IFERROR(VLOOKUP(H395,รวมโครงการที่ผ่านทั้งหมด!G:X,18,0),"")</f>
        <v/>
      </c>
      <c r="B395" s="1" t="s">
        <v>115</v>
      </c>
      <c r="C395" t="s">
        <v>322</v>
      </c>
      <c r="D395" s="7" t="s">
        <v>117</v>
      </c>
      <c r="E395" s="7" t="s">
        <v>3410</v>
      </c>
      <c r="F395" t="s">
        <v>3411</v>
      </c>
      <c r="G395" s="7" t="s">
        <v>3410</v>
      </c>
      <c r="H395" t="s">
        <v>3415</v>
      </c>
      <c r="I395" t="s">
        <v>3416</v>
      </c>
      <c r="J395" t="s">
        <v>3361</v>
      </c>
    </row>
    <row r="396" spans="1:10">
      <c r="A396">
        <f>IFERROR(VLOOKUP(H396,รวมโครงการที่ผ่านทั้งหมด!G:X,18,0),"")</f>
        <v>1</v>
      </c>
      <c r="B396" s="1" t="s">
        <v>115</v>
      </c>
      <c r="C396" t="s">
        <v>1580</v>
      </c>
      <c r="D396" s="7" t="s">
        <v>117</v>
      </c>
      <c r="E396" s="7" t="s">
        <v>3410</v>
      </c>
      <c r="F396" t="s">
        <v>3411</v>
      </c>
      <c r="G396" s="7" t="s">
        <v>3410</v>
      </c>
      <c r="H396" t="s">
        <v>3417</v>
      </c>
      <c r="I396" t="s">
        <v>3418</v>
      </c>
      <c r="J396" t="s">
        <v>3304</v>
      </c>
    </row>
    <row r="397" spans="1:10">
      <c r="A397" t="str">
        <f>IFERROR(VLOOKUP(H397,รวมโครงการที่ผ่านทั้งหมด!G:X,18,0),"")</f>
        <v/>
      </c>
      <c r="B397" s="1" t="s">
        <v>115</v>
      </c>
      <c r="C397" t="s">
        <v>176</v>
      </c>
      <c r="D397" s="7" t="s">
        <v>117</v>
      </c>
      <c r="E397" s="7" t="s">
        <v>3410</v>
      </c>
      <c r="F397" t="s">
        <v>3411</v>
      </c>
      <c r="G397" s="7" t="s">
        <v>3410</v>
      </c>
      <c r="H397" t="s">
        <v>3419</v>
      </c>
      <c r="I397" t="s">
        <v>3420</v>
      </c>
      <c r="J397" t="s">
        <v>3307</v>
      </c>
    </row>
    <row r="398" spans="1:10">
      <c r="A398">
        <f>IFERROR(VLOOKUP(H398,รวมโครงการที่ผ่านทั้งหมด!G:X,18,0),"")</f>
        <v>1</v>
      </c>
      <c r="B398" s="1" t="s">
        <v>115</v>
      </c>
      <c r="C398" t="s">
        <v>116</v>
      </c>
      <c r="D398" s="7" t="s">
        <v>117</v>
      </c>
      <c r="E398" s="7" t="s">
        <v>3410</v>
      </c>
      <c r="F398" t="s">
        <v>3411</v>
      </c>
      <c r="G398" s="7" t="s">
        <v>3410</v>
      </c>
      <c r="H398" t="s">
        <v>3421</v>
      </c>
      <c r="I398" t="s">
        <v>3422</v>
      </c>
      <c r="J398" t="s">
        <v>3423</v>
      </c>
    </row>
    <row r="399" spans="1:10">
      <c r="A399">
        <f>IFERROR(VLOOKUP(H399,รวมโครงการที่ผ่านทั้งหมด!G:X,18,0),"")</f>
        <v>1</v>
      </c>
      <c r="B399" s="1" t="s">
        <v>115</v>
      </c>
      <c r="C399" t="s">
        <v>1580</v>
      </c>
      <c r="D399" s="7" t="s">
        <v>117</v>
      </c>
      <c r="E399" s="7" t="s">
        <v>3410</v>
      </c>
      <c r="F399" t="s">
        <v>3411</v>
      </c>
      <c r="G399" s="7" t="s">
        <v>3410</v>
      </c>
      <c r="H399" t="s">
        <v>3424</v>
      </c>
      <c r="I399" t="s">
        <v>3425</v>
      </c>
      <c r="J399" t="s">
        <v>3375</v>
      </c>
    </row>
    <row r="400" spans="1:10">
      <c r="A400" t="str">
        <f>IFERROR(VLOOKUP(H400,รวมโครงการที่ผ่านทั้งหมด!G:X,18,0),"")</f>
        <v/>
      </c>
      <c r="B400" s="1" t="s">
        <v>115</v>
      </c>
      <c r="C400" t="s">
        <v>405</v>
      </c>
      <c r="D400" s="7" t="s">
        <v>117</v>
      </c>
      <c r="E400" s="7" t="s">
        <v>3410</v>
      </c>
      <c r="F400" t="s">
        <v>3411</v>
      </c>
      <c r="G400" s="7" t="s">
        <v>3410</v>
      </c>
      <c r="H400" t="s">
        <v>3426</v>
      </c>
      <c r="I400" t="s">
        <v>3427</v>
      </c>
      <c r="J400" t="s">
        <v>3197</v>
      </c>
    </row>
    <row r="401" spans="1:10">
      <c r="A401" t="str">
        <f>IFERROR(VLOOKUP(H401,รวมโครงการที่ผ่านทั้งหมด!G:X,18,0),"")</f>
        <v/>
      </c>
      <c r="B401" s="1" t="s">
        <v>115</v>
      </c>
      <c r="C401" t="s">
        <v>405</v>
      </c>
      <c r="D401" s="7" t="s">
        <v>117</v>
      </c>
      <c r="E401" s="7" t="s">
        <v>3410</v>
      </c>
      <c r="F401" t="s">
        <v>3411</v>
      </c>
      <c r="G401" s="7" t="s">
        <v>3410</v>
      </c>
      <c r="H401" t="s">
        <v>3428</v>
      </c>
      <c r="I401" t="s">
        <v>3429</v>
      </c>
      <c r="J401" t="s">
        <v>3194</v>
      </c>
    </row>
    <row r="402" spans="1:10">
      <c r="A402" t="str">
        <f>IFERROR(VLOOKUP(H402,รวมโครงการที่ผ่านทั้งหมด!G:X,18,0),"")</f>
        <v/>
      </c>
      <c r="B402" s="1" t="s">
        <v>115</v>
      </c>
      <c r="C402" t="s">
        <v>405</v>
      </c>
      <c r="D402" s="7" t="s">
        <v>117</v>
      </c>
      <c r="E402" s="7" t="s">
        <v>3410</v>
      </c>
      <c r="F402" t="s">
        <v>3411</v>
      </c>
      <c r="G402" s="7" t="s">
        <v>3410</v>
      </c>
      <c r="H402" t="s">
        <v>3430</v>
      </c>
      <c r="I402" t="s">
        <v>3431</v>
      </c>
      <c r="J402" t="s">
        <v>3380</v>
      </c>
    </row>
    <row r="403" spans="1:10">
      <c r="A403">
        <f>IFERROR(VLOOKUP(H403,รวมโครงการที่ผ่านทั้งหมด!G:X,18,0),"")</f>
        <v>1</v>
      </c>
      <c r="B403" s="1" t="s">
        <v>115</v>
      </c>
      <c r="C403" t="s">
        <v>3365</v>
      </c>
      <c r="D403" s="7" t="s">
        <v>117</v>
      </c>
      <c r="E403" s="7" t="s">
        <v>3410</v>
      </c>
      <c r="F403" t="s">
        <v>3411</v>
      </c>
      <c r="G403" s="7" t="s">
        <v>3410</v>
      </c>
      <c r="H403" t="s">
        <v>3432</v>
      </c>
      <c r="I403" t="s">
        <v>3433</v>
      </c>
      <c r="J403" t="s">
        <v>3370</v>
      </c>
    </row>
    <row r="404" spans="1:10">
      <c r="A404">
        <f>IFERROR(VLOOKUP(H404,รวมโครงการที่ผ่านทั้งหมด!G:X,18,0),"")</f>
        <v>1</v>
      </c>
      <c r="B404" s="1" t="s">
        <v>115</v>
      </c>
      <c r="C404" t="s">
        <v>405</v>
      </c>
      <c r="D404" s="7" t="s">
        <v>117</v>
      </c>
      <c r="E404" s="7" t="s">
        <v>3410</v>
      </c>
      <c r="F404" t="s">
        <v>3411</v>
      </c>
      <c r="G404" s="7" t="s">
        <v>3410</v>
      </c>
      <c r="H404" t="s">
        <v>3434</v>
      </c>
      <c r="I404" t="s">
        <v>3435</v>
      </c>
      <c r="J404" t="s">
        <v>1182</v>
      </c>
    </row>
    <row r="405" spans="1:10">
      <c r="A405" t="str">
        <f>IFERROR(VLOOKUP(H405,รวมโครงการที่ผ่านทั้งหมด!G:X,18,0),"")</f>
        <v/>
      </c>
      <c r="B405" s="1" t="s">
        <v>115</v>
      </c>
      <c r="C405" t="s">
        <v>326</v>
      </c>
      <c r="D405" s="7" t="s">
        <v>117</v>
      </c>
      <c r="E405" s="7" t="s">
        <v>3410</v>
      </c>
      <c r="F405" t="s">
        <v>3411</v>
      </c>
      <c r="G405" s="7" t="s">
        <v>3410</v>
      </c>
      <c r="H405" t="s">
        <v>3436</v>
      </c>
      <c r="I405" t="s">
        <v>3437</v>
      </c>
      <c r="J405" t="s">
        <v>3344</v>
      </c>
    </row>
    <row r="406" spans="1:10">
      <c r="A406">
        <f>IFERROR(VLOOKUP(H406,รวมโครงการที่ผ่านทั้งหมด!G:X,18,0),"")</f>
        <v>1</v>
      </c>
      <c r="B406" s="1" t="s">
        <v>115</v>
      </c>
      <c r="C406" t="s">
        <v>326</v>
      </c>
      <c r="D406" s="7" t="s">
        <v>117</v>
      </c>
      <c r="E406" s="7" t="s">
        <v>3410</v>
      </c>
      <c r="F406" t="s">
        <v>3411</v>
      </c>
      <c r="G406" s="7" t="s">
        <v>3410</v>
      </c>
      <c r="H406" t="s">
        <v>3438</v>
      </c>
      <c r="I406" t="s">
        <v>3439</v>
      </c>
      <c r="J406" t="s">
        <v>3440</v>
      </c>
    </row>
    <row r="407" spans="1:10">
      <c r="A407" t="str">
        <f>IFERROR(VLOOKUP(H407,รวมโครงการที่ผ่านทั้งหมด!G:X,18,0),"")</f>
        <v/>
      </c>
      <c r="B407" s="1" t="s">
        <v>115</v>
      </c>
      <c r="C407" t="s">
        <v>405</v>
      </c>
      <c r="D407" s="7" t="s">
        <v>117</v>
      </c>
      <c r="E407" s="7" t="s">
        <v>3410</v>
      </c>
      <c r="F407" t="s">
        <v>3411</v>
      </c>
      <c r="G407" s="7" t="s">
        <v>3410</v>
      </c>
      <c r="H407" t="s">
        <v>3441</v>
      </c>
      <c r="I407" t="s">
        <v>3442</v>
      </c>
      <c r="J407" t="s">
        <v>3289</v>
      </c>
    </row>
    <row r="408" spans="1:10">
      <c r="A408" t="str">
        <f>IFERROR(VLOOKUP(H408,รวมโครงการที่ผ่านทั้งหมด!G:X,18,0),"")</f>
        <v/>
      </c>
      <c r="B408" s="1" t="s">
        <v>115</v>
      </c>
      <c r="C408" t="s">
        <v>322</v>
      </c>
      <c r="D408" s="7" t="s">
        <v>117</v>
      </c>
      <c r="E408" s="7" t="s">
        <v>3443</v>
      </c>
      <c r="F408" t="s">
        <v>1042</v>
      </c>
      <c r="G408" s="7" t="s">
        <v>3443</v>
      </c>
      <c r="H408" t="s">
        <v>3445</v>
      </c>
      <c r="I408" t="s">
        <v>3446</v>
      </c>
      <c r="J408" t="s">
        <v>3447</v>
      </c>
    </row>
    <row r="409" spans="1:10">
      <c r="A409" t="str">
        <f>IFERROR(VLOOKUP(H409,รวมโครงการที่ผ่านทั้งหมด!G:X,18,0),"")</f>
        <v/>
      </c>
      <c r="B409" s="1" t="s">
        <v>115</v>
      </c>
      <c r="C409" t="s">
        <v>176</v>
      </c>
      <c r="D409" s="7" t="s">
        <v>117</v>
      </c>
      <c r="E409" s="7" t="s">
        <v>3443</v>
      </c>
      <c r="F409" t="s">
        <v>1042</v>
      </c>
      <c r="G409" s="7" t="s">
        <v>3443</v>
      </c>
      <c r="H409" t="s">
        <v>3448</v>
      </c>
      <c r="I409" t="s">
        <v>3449</v>
      </c>
      <c r="J409" t="s">
        <v>3307</v>
      </c>
    </row>
    <row r="410" spans="1:10">
      <c r="A410" t="str">
        <f>IFERROR(VLOOKUP(H410,รวมโครงการที่ผ่านทั้งหมด!G:X,18,0),"")</f>
        <v/>
      </c>
      <c r="B410" s="1" t="s">
        <v>115</v>
      </c>
      <c r="C410" t="s">
        <v>405</v>
      </c>
      <c r="D410" s="7" t="s">
        <v>117</v>
      </c>
      <c r="E410" s="7" t="s">
        <v>3443</v>
      </c>
      <c r="F410" t="s">
        <v>1042</v>
      </c>
      <c r="G410" s="7" t="s">
        <v>3443</v>
      </c>
      <c r="H410" t="s">
        <v>3450</v>
      </c>
      <c r="I410" t="s">
        <v>3451</v>
      </c>
      <c r="J410" t="s">
        <v>3452</v>
      </c>
    </row>
    <row r="411" spans="1:10">
      <c r="A411" t="str">
        <f>IFERROR(VLOOKUP(H411,รวมโครงการที่ผ่านทั้งหมด!G:X,18,0),"")</f>
        <v/>
      </c>
      <c r="B411" s="1" t="s">
        <v>115</v>
      </c>
      <c r="C411" t="s">
        <v>1580</v>
      </c>
      <c r="D411" s="7" t="s">
        <v>117</v>
      </c>
      <c r="E411" s="7" t="s">
        <v>3443</v>
      </c>
      <c r="F411" t="s">
        <v>3453</v>
      </c>
      <c r="G411" s="7" t="s">
        <v>3443</v>
      </c>
      <c r="H411" t="s">
        <v>3455</v>
      </c>
      <c r="I411" t="s">
        <v>3456</v>
      </c>
      <c r="J411" t="s">
        <v>3304</v>
      </c>
    </row>
    <row r="412" spans="1:10">
      <c r="A412" t="str">
        <f>IFERROR(VLOOKUP(H412,รวมโครงการที่ผ่านทั้งหมด!G:X,18,0),"")</f>
        <v/>
      </c>
      <c r="B412" s="1" t="s">
        <v>115</v>
      </c>
      <c r="C412" t="s">
        <v>326</v>
      </c>
      <c r="D412" s="7" t="s">
        <v>117</v>
      </c>
      <c r="E412" s="7" t="s">
        <v>3443</v>
      </c>
      <c r="F412" t="s">
        <v>3457</v>
      </c>
      <c r="G412" s="7" t="s">
        <v>3443</v>
      </c>
      <c r="H412" t="s">
        <v>3459</v>
      </c>
      <c r="I412" t="s">
        <v>3460</v>
      </c>
      <c r="J412" t="s">
        <v>3440</v>
      </c>
    </row>
    <row r="413" spans="1:10">
      <c r="A413" t="str">
        <f>IFERROR(VLOOKUP(H413,รวมโครงการที่ผ่านทั้งหมด!G:X,18,0),"")</f>
        <v/>
      </c>
      <c r="B413" s="1" t="s">
        <v>115</v>
      </c>
      <c r="C413" t="s">
        <v>405</v>
      </c>
      <c r="D413" s="7" t="s">
        <v>117</v>
      </c>
      <c r="E413" s="7" t="s">
        <v>3443</v>
      </c>
      <c r="F413" t="s">
        <v>3469</v>
      </c>
      <c r="G413" s="7" t="s">
        <v>3443</v>
      </c>
      <c r="H413" t="s">
        <v>3471</v>
      </c>
      <c r="I413" t="s">
        <v>3472</v>
      </c>
      <c r="J413" t="s">
        <v>3380</v>
      </c>
    </row>
    <row r="414" spans="1:10">
      <c r="A414" t="str">
        <f>IFERROR(VLOOKUP(H414,รวมโครงการที่ผ่านทั้งหมด!G:X,18,0),"")</f>
        <v/>
      </c>
      <c r="B414" s="1" t="s">
        <v>115</v>
      </c>
      <c r="C414" t="s">
        <v>405</v>
      </c>
      <c r="D414" s="7" t="s">
        <v>117</v>
      </c>
      <c r="E414" s="7" t="s">
        <v>3443</v>
      </c>
      <c r="F414" t="s">
        <v>3473</v>
      </c>
      <c r="G414" s="7" t="s">
        <v>3443</v>
      </c>
      <c r="H414" t="s">
        <v>3475</v>
      </c>
      <c r="I414" t="s">
        <v>3476</v>
      </c>
      <c r="J414" t="s">
        <v>3298</v>
      </c>
    </row>
    <row r="415" spans="1:10">
      <c r="A415">
        <f>IFERROR(VLOOKUP(H415,รวมโครงการที่ผ่านทั้งหมด!G:X,18,0),"")</f>
        <v>1</v>
      </c>
      <c r="B415" s="1" t="s">
        <v>115</v>
      </c>
      <c r="C415" t="s">
        <v>1580</v>
      </c>
      <c r="D415" s="7" t="s">
        <v>117</v>
      </c>
      <c r="E415" s="7" t="s">
        <v>3443</v>
      </c>
      <c r="F415" t="s">
        <v>3473</v>
      </c>
      <c r="G415" s="7" t="s">
        <v>3443</v>
      </c>
      <c r="H415" t="s">
        <v>3477</v>
      </c>
      <c r="I415" t="s">
        <v>3478</v>
      </c>
      <c r="J415" t="s">
        <v>3375</v>
      </c>
    </row>
    <row r="416" spans="1:10">
      <c r="A416">
        <f>IFERROR(VLOOKUP(H416,รวมโครงการที่ผ่านทั้งหมด!G:X,18,0),"")</f>
        <v>1</v>
      </c>
      <c r="B416" s="1" t="s">
        <v>115</v>
      </c>
      <c r="C416" t="s">
        <v>326</v>
      </c>
      <c r="D416" s="7" t="s">
        <v>117</v>
      </c>
      <c r="E416" s="7" t="s">
        <v>3443</v>
      </c>
      <c r="F416" t="s">
        <v>3473</v>
      </c>
      <c r="G416" s="7" t="s">
        <v>3443</v>
      </c>
      <c r="H416" t="s">
        <v>3479</v>
      </c>
      <c r="I416" t="s">
        <v>3480</v>
      </c>
      <c r="J416" t="s">
        <v>3344</v>
      </c>
    </row>
    <row r="417" spans="1:10">
      <c r="A417">
        <f>IFERROR(VLOOKUP(H417,รวมโครงการที่ผ่านทั้งหมด!G:X,18,0),"")</f>
        <v>1</v>
      </c>
      <c r="B417" s="1" t="s">
        <v>115</v>
      </c>
      <c r="C417" t="s">
        <v>326</v>
      </c>
      <c r="D417" s="7" t="s">
        <v>117</v>
      </c>
      <c r="E417" s="7" t="s">
        <v>3443</v>
      </c>
      <c r="F417" t="s">
        <v>3473</v>
      </c>
      <c r="G417" s="7" t="s">
        <v>3443</v>
      </c>
      <c r="H417" t="s">
        <v>3481</v>
      </c>
      <c r="I417" t="s">
        <v>3482</v>
      </c>
      <c r="J417" t="s">
        <v>3310</v>
      </c>
    </row>
    <row r="418" spans="1:10">
      <c r="A418">
        <f>IFERROR(VLOOKUP(H418,รวมโครงการที่ผ่านทั้งหมด!G:X,18,0),"")</f>
        <v>1</v>
      </c>
      <c r="B418" s="1" t="s">
        <v>115</v>
      </c>
      <c r="C418" t="s">
        <v>116</v>
      </c>
      <c r="D418" s="7" t="s">
        <v>117</v>
      </c>
      <c r="E418" s="7" t="s">
        <v>3443</v>
      </c>
      <c r="F418" t="s">
        <v>3473</v>
      </c>
      <c r="G418" s="7" t="s">
        <v>3443</v>
      </c>
      <c r="H418" t="s">
        <v>3483</v>
      </c>
      <c r="I418" t="s">
        <v>3484</v>
      </c>
      <c r="J418" t="s">
        <v>3485</v>
      </c>
    </row>
    <row r="419" spans="1:10">
      <c r="A419" t="str">
        <f>IFERROR(VLOOKUP(H419,รวมโครงการที่ผ่านทั้งหมด!G:X,18,0),"")</f>
        <v/>
      </c>
      <c r="B419" s="1" t="s">
        <v>115</v>
      </c>
      <c r="C419" t="s">
        <v>3352</v>
      </c>
      <c r="D419" s="7" t="s">
        <v>117</v>
      </c>
      <c r="E419" s="7" t="s">
        <v>3443</v>
      </c>
      <c r="F419" t="s">
        <v>3486</v>
      </c>
      <c r="G419" s="7" t="s">
        <v>3443</v>
      </c>
      <c r="H419" t="s">
        <v>3488</v>
      </c>
      <c r="I419" t="s">
        <v>3489</v>
      </c>
      <c r="J419" t="s">
        <v>3355</v>
      </c>
    </row>
    <row r="420" spans="1:10">
      <c r="A420">
        <f>IFERROR(VLOOKUP(H420,รวมโครงการที่ผ่านทั้งหมด!G:X,18,0),"")</f>
        <v>1</v>
      </c>
      <c r="B420" s="1" t="s">
        <v>115</v>
      </c>
      <c r="C420" t="s">
        <v>129</v>
      </c>
      <c r="D420" s="7" t="s">
        <v>117</v>
      </c>
      <c r="E420" s="7" t="s">
        <v>3443</v>
      </c>
      <c r="F420" t="s">
        <v>3486</v>
      </c>
      <c r="G420" s="7" t="s">
        <v>3443</v>
      </c>
      <c r="H420" t="s">
        <v>3490</v>
      </c>
      <c r="I420" t="s">
        <v>3491</v>
      </c>
      <c r="J420" t="s">
        <v>3492</v>
      </c>
    </row>
    <row r="421" spans="1:10">
      <c r="A421">
        <f>IFERROR(VLOOKUP(H421,รวมโครงการที่ผ่านทั้งหมด!G:X,18,0),"")</f>
        <v>1</v>
      </c>
      <c r="B421" s="1" t="s">
        <v>115</v>
      </c>
      <c r="C421" t="s">
        <v>176</v>
      </c>
      <c r="D421" s="7" t="s">
        <v>117</v>
      </c>
      <c r="E421" s="7" t="s">
        <v>3496</v>
      </c>
      <c r="F421" t="s">
        <v>1042</v>
      </c>
      <c r="G421" s="7" t="s">
        <v>3496</v>
      </c>
      <c r="H421" t="s">
        <v>3498</v>
      </c>
      <c r="I421" t="s">
        <v>3499</v>
      </c>
      <c r="J421" t="s">
        <v>3307</v>
      </c>
    </row>
    <row r="422" spans="1:10">
      <c r="A422">
        <f>IFERROR(VLOOKUP(H422,รวมโครงการที่ผ่านทั้งหมด!G:X,18,0),"")</f>
        <v>1</v>
      </c>
      <c r="B422" s="1" t="s">
        <v>115</v>
      </c>
      <c r="C422" t="s">
        <v>129</v>
      </c>
      <c r="D422" s="7" t="s">
        <v>117</v>
      </c>
      <c r="E422" s="7" t="s">
        <v>3496</v>
      </c>
      <c r="F422" t="s">
        <v>1042</v>
      </c>
      <c r="G422" s="7" t="s">
        <v>3496</v>
      </c>
      <c r="H422" t="s">
        <v>3500</v>
      </c>
      <c r="I422" t="s">
        <v>3501</v>
      </c>
      <c r="J422" t="s">
        <v>3502</v>
      </c>
    </row>
    <row r="423" spans="1:10">
      <c r="A423" t="str">
        <f>IFERROR(VLOOKUP(H423,รวมโครงการที่ผ่านทั้งหมด!G:X,18,0),"")</f>
        <v/>
      </c>
      <c r="B423" s="1" t="s">
        <v>115</v>
      </c>
      <c r="C423" t="s">
        <v>405</v>
      </c>
      <c r="D423" s="7" t="s">
        <v>117</v>
      </c>
      <c r="E423" s="7" t="s">
        <v>3496</v>
      </c>
      <c r="F423" t="s">
        <v>1042</v>
      </c>
      <c r="G423" s="7" t="s">
        <v>3496</v>
      </c>
      <c r="H423" t="s">
        <v>3503</v>
      </c>
      <c r="I423" t="s">
        <v>3504</v>
      </c>
      <c r="J423" t="s">
        <v>3197</v>
      </c>
    </row>
    <row r="424" spans="1:10">
      <c r="A424" t="str">
        <f>IFERROR(VLOOKUP(H424,รวมโครงการที่ผ่านทั้งหมด!G:X,18,0),"")</f>
        <v/>
      </c>
      <c r="B424" s="1" t="s">
        <v>115</v>
      </c>
      <c r="C424" t="s">
        <v>405</v>
      </c>
      <c r="D424" s="7" t="s">
        <v>117</v>
      </c>
      <c r="E424" s="7" t="s">
        <v>3496</v>
      </c>
      <c r="F424" t="s">
        <v>1042</v>
      </c>
      <c r="G424" s="7" t="s">
        <v>3496</v>
      </c>
      <c r="H424" t="s">
        <v>3505</v>
      </c>
      <c r="I424" t="s">
        <v>3506</v>
      </c>
      <c r="J424" t="s">
        <v>1182</v>
      </c>
    </row>
    <row r="425" spans="1:10">
      <c r="A425">
        <f>IFERROR(VLOOKUP(H425,รวมโครงการที่ผ่านทั้งหมด!G:X,18,0),"")</f>
        <v>1</v>
      </c>
      <c r="B425" s="1" t="s">
        <v>115</v>
      </c>
      <c r="C425" t="s">
        <v>3365</v>
      </c>
      <c r="D425" s="7" t="s">
        <v>117</v>
      </c>
      <c r="E425" s="7" t="s">
        <v>3496</v>
      </c>
      <c r="F425" t="s">
        <v>1042</v>
      </c>
      <c r="G425" s="7" t="s">
        <v>3496</v>
      </c>
      <c r="H425" t="s">
        <v>3507</v>
      </c>
      <c r="I425" t="s">
        <v>3508</v>
      </c>
      <c r="J425" t="s">
        <v>3509</v>
      </c>
    </row>
    <row r="426" spans="1:10">
      <c r="A426">
        <f>IFERROR(VLOOKUP(H426,รวมโครงการที่ผ่านทั้งหมด!G:X,18,0),"")</f>
        <v>1</v>
      </c>
      <c r="B426" s="1" t="s">
        <v>115</v>
      </c>
      <c r="C426" t="s">
        <v>326</v>
      </c>
      <c r="D426" s="7" t="s">
        <v>117</v>
      </c>
      <c r="E426" s="7" t="s">
        <v>3496</v>
      </c>
      <c r="F426" t="s">
        <v>1042</v>
      </c>
      <c r="G426" s="7" t="s">
        <v>3496</v>
      </c>
      <c r="H426" t="s">
        <v>3510</v>
      </c>
      <c r="I426" t="s">
        <v>3511</v>
      </c>
      <c r="J426" t="s">
        <v>3310</v>
      </c>
    </row>
    <row r="427" spans="1:10">
      <c r="A427" t="str">
        <f>IFERROR(VLOOKUP(H427,รวมโครงการที่ผ่านทั้งหมด!G:X,18,0),"")</f>
        <v/>
      </c>
      <c r="B427" s="1" t="s">
        <v>115</v>
      </c>
      <c r="C427" t="s">
        <v>326</v>
      </c>
      <c r="D427" s="7" t="s">
        <v>117</v>
      </c>
      <c r="E427" s="7" t="s">
        <v>3496</v>
      </c>
      <c r="F427" t="s">
        <v>1042</v>
      </c>
      <c r="G427" s="7" t="s">
        <v>3496</v>
      </c>
      <c r="H427" t="s">
        <v>3512</v>
      </c>
      <c r="I427" t="s">
        <v>3513</v>
      </c>
      <c r="J427" t="s">
        <v>3344</v>
      </c>
    </row>
    <row r="428" spans="1:10">
      <c r="A428" t="str">
        <f>IFERROR(VLOOKUP(H428,รวมโครงการที่ผ่านทั้งหมด!G:X,18,0),"")</f>
        <v/>
      </c>
      <c r="B428" s="1" t="s">
        <v>115</v>
      </c>
      <c r="C428" t="s">
        <v>1580</v>
      </c>
      <c r="D428" s="7" t="s">
        <v>117</v>
      </c>
      <c r="E428" s="7" t="s">
        <v>3496</v>
      </c>
      <c r="F428" t="s">
        <v>1042</v>
      </c>
      <c r="G428" s="7" t="s">
        <v>3496</v>
      </c>
      <c r="H428" t="s">
        <v>3514</v>
      </c>
      <c r="I428" t="s">
        <v>3515</v>
      </c>
      <c r="J428" t="s">
        <v>3304</v>
      </c>
    </row>
    <row r="429" spans="1:10">
      <c r="A429">
        <f>IFERROR(VLOOKUP(H429,รวมโครงการที่ผ่านทั้งหมด!G:X,18,0),"")</f>
        <v>1</v>
      </c>
      <c r="B429" s="1" t="s">
        <v>115</v>
      </c>
      <c r="C429" t="s">
        <v>129</v>
      </c>
      <c r="D429" s="7" t="s">
        <v>117</v>
      </c>
      <c r="E429" s="7" t="s">
        <v>3496</v>
      </c>
      <c r="F429" t="s">
        <v>1042</v>
      </c>
      <c r="G429" s="7" t="s">
        <v>3496</v>
      </c>
      <c r="H429" t="s">
        <v>3516</v>
      </c>
      <c r="I429" t="s">
        <v>3517</v>
      </c>
      <c r="J429" t="s">
        <v>3518</v>
      </c>
    </row>
    <row r="430" spans="1:10">
      <c r="A430">
        <f>IFERROR(VLOOKUP(H430,รวมโครงการที่ผ่านทั้งหมด!G:X,18,0),"")</f>
        <v>1</v>
      </c>
      <c r="B430" s="1" t="s">
        <v>115</v>
      </c>
      <c r="C430" t="s">
        <v>116</v>
      </c>
      <c r="D430" s="7" t="s">
        <v>117</v>
      </c>
      <c r="E430" s="7" t="s">
        <v>3496</v>
      </c>
      <c r="F430" t="s">
        <v>1042</v>
      </c>
      <c r="G430" s="7" t="s">
        <v>3496</v>
      </c>
      <c r="H430" t="s">
        <v>3534</v>
      </c>
      <c r="I430" t="s">
        <v>3535</v>
      </c>
      <c r="J430" t="s">
        <v>3536</v>
      </c>
    </row>
    <row r="431" spans="1:10">
      <c r="A431">
        <f>IFERROR(VLOOKUP(H431,รวมโครงการที่ผ่านทั้งหมด!G:X,18,0),"")</f>
        <v>1</v>
      </c>
      <c r="B431" s="1" t="s">
        <v>115</v>
      </c>
      <c r="C431" t="s">
        <v>116</v>
      </c>
      <c r="D431" s="7" t="s">
        <v>117</v>
      </c>
      <c r="E431" s="7" t="s">
        <v>3496</v>
      </c>
      <c r="F431" t="s">
        <v>1042</v>
      </c>
      <c r="G431" s="7" t="s">
        <v>3496</v>
      </c>
      <c r="H431" t="s">
        <v>3537</v>
      </c>
      <c r="I431" t="s">
        <v>3538</v>
      </c>
      <c r="J431" t="s">
        <v>3539</v>
      </c>
    </row>
    <row r="432" spans="1:10">
      <c r="A432">
        <f>IFERROR(VLOOKUP(H432,รวมโครงการที่ผ่านทั้งหมด!G:X,18,0),"")</f>
        <v>1</v>
      </c>
      <c r="B432" s="1" t="s">
        <v>115</v>
      </c>
      <c r="C432" t="s">
        <v>116</v>
      </c>
      <c r="D432" s="7" t="s">
        <v>117</v>
      </c>
      <c r="E432" s="7" t="s">
        <v>3496</v>
      </c>
      <c r="F432" t="s">
        <v>1042</v>
      </c>
      <c r="G432" s="7" t="s">
        <v>3496</v>
      </c>
      <c r="H432" t="s">
        <v>3540</v>
      </c>
      <c r="I432" t="s">
        <v>3541</v>
      </c>
      <c r="J432" t="s">
        <v>3542</v>
      </c>
    </row>
    <row r="433" spans="1:10">
      <c r="A433">
        <f>IFERROR(VLOOKUP(H433,รวมโครงการที่ผ่านทั้งหมด!G:X,18,0),"")</f>
        <v>1</v>
      </c>
      <c r="B433" s="1" t="s">
        <v>115</v>
      </c>
      <c r="C433" t="s">
        <v>116</v>
      </c>
      <c r="D433" s="7" t="s">
        <v>117</v>
      </c>
      <c r="E433" s="7" t="s">
        <v>3496</v>
      </c>
      <c r="F433" t="s">
        <v>1042</v>
      </c>
      <c r="G433" s="7" t="s">
        <v>3496</v>
      </c>
      <c r="H433" t="s">
        <v>3543</v>
      </c>
      <c r="I433" t="s">
        <v>3544</v>
      </c>
      <c r="J433" t="s">
        <v>3545</v>
      </c>
    </row>
    <row r="434" spans="1:10">
      <c r="A434" t="str">
        <f>IFERROR(VLOOKUP(H434,รวมโครงการที่ผ่านทั้งหมด!G:X,18,0),"")</f>
        <v/>
      </c>
      <c r="B434" s="1" t="s">
        <v>115</v>
      </c>
      <c r="C434" t="s">
        <v>405</v>
      </c>
      <c r="D434" s="7" t="s">
        <v>117</v>
      </c>
      <c r="E434" s="7" t="s">
        <v>3496</v>
      </c>
      <c r="F434" t="s">
        <v>1042</v>
      </c>
      <c r="G434" s="7" t="s">
        <v>3496</v>
      </c>
      <c r="H434" t="s">
        <v>3546</v>
      </c>
      <c r="I434" t="s">
        <v>3547</v>
      </c>
      <c r="J434" t="s">
        <v>3194</v>
      </c>
    </row>
    <row r="435" spans="1:10">
      <c r="A435" t="str">
        <f>IFERROR(VLOOKUP(H435,รวมโครงการที่ผ่านทั้งหมด!G:X,18,0),"")</f>
        <v/>
      </c>
      <c r="B435" s="1" t="s">
        <v>115</v>
      </c>
      <c r="C435" t="s">
        <v>405</v>
      </c>
      <c r="D435" s="7" t="s">
        <v>117</v>
      </c>
      <c r="E435" s="7" t="s">
        <v>3548</v>
      </c>
      <c r="F435" t="s">
        <v>3549</v>
      </c>
      <c r="G435" s="7" t="s">
        <v>3548</v>
      </c>
      <c r="H435" t="s">
        <v>3551</v>
      </c>
      <c r="I435" t="s">
        <v>3552</v>
      </c>
      <c r="J435" t="s">
        <v>3298</v>
      </c>
    </row>
    <row r="436" spans="1:10">
      <c r="A436" t="str">
        <f>IFERROR(VLOOKUP(H436,รวมโครงการที่ผ่านทั้งหมด!G:X,18,0),"")</f>
        <v/>
      </c>
      <c r="B436" s="1" t="s">
        <v>115</v>
      </c>
      <c r="C436" t="s">
        <v>405</v>
      </c>
      <c r="D436" s="7" t="s">
        <v>117</v>
      </c>
      <c r="E436" s="7" t="s">
        <v>3548</v>
      </c>
      <c r="F436" t="s">
        <v>3549</v>
      </c>
      <c r="G436" s="7" t="s">
        <v>3548</v>
      </c>
      <c r="H436" t="s">
        <v>3553</v>
      </c>
      <c r="I436" t="s">
        <v>3554</v>
      </c>
      <c r="J436" t="s">
        <v>3289</v>
      </c>
    </row>
    <row r="437" spans="1:10">
      <c r="A437">
        <f>IFERROR(VLOOKUP(H437,รวมโครงการที่ผ่านทั้งหมด!G:X,18,0),"")</f>
        <v>1</v>
      </c>
      <c r="B437" s="1" t="s">
        <v>115</v>
      </c>
      <c r="C437" t="s">
        <v>1580</v>
      </c>
      <c r="D437" s="7" t="s">
        <v>117</v>
      </c>
      <c r="E437" s="7" t="s">
        <v>3548</v>
      </c>
      <c r="F437" t="s">
        <v>3549</v>
      </c>
      <c r="G437" s="7" t="s">
        <v>3548</v>
      </c>
      <c r="H437" t="s">
        <v>3555</v>
      </c>
      <c r="I437" t="s">
        <v>3556</v>
      </c>
      <c r="J437" t="s">
        <v>3557</v>
      </c>
    </row>
    <row r="438" spans="1:10">
      <c r="A438" t="str">
        <f>IFERROR(VLOOKUP(H438,รวมโครงการที่ผ่านทั้งหมด!G:X,18,0),"")</f>
        <v/>
      </c>
      <c r="B438" s="1" t="s">
        <v>115</v>
      </c>
      <c r="C438" t="s">
        <v>405</v>
      </c>
      <c r="D438" s="7" t="s">
        <v>117</v>
      </c>
      <c r="E438" s="7" t="s">
        <v>3548</v>
      </c>
      <c r="F438" t="s">
        <v>3549</v>
      </c>
      <c r="G438" s="7" t="s">
        <v>3548</v>
      </c>
      <c r="H438" t="s">
        <v>3558</v>
      </c>
      <c r="I438" t="s">
        <v>3559</v>
      </c>
      <c r="J438" t="s">
        <v>3292</v>
      </c>
    </row>
    <row r="439" spans="1:10">
      <c r="A439">
        <f>IFERROR(VLOOKUP(H439,รวมโครงการที่ผ่านทั้งหมด!G:X,18,0),"")</f>
        <v>1</v>
      </c>
      <c r="B439" s="1" t="s">
        <v>115</v>
      </c>
      <c r="C439" t="s">
        <v>326</v>
      </c>
      <c r="D439" s="7" t="s">
        <v>117</v>
      </c>
      <c r="E439" s="7" t="s">
        <v>3548</v>
      </c>
      <c r="F439" t="s">
        <v>3549</v>
      </c>
      <c r="G439" s="7" t="s">
        <v>3548</v>
      </c>
      <c r="H439" t="s">
        <v>3560</v>
      </c>
      <c r="I439" t="s">
        <v>3561</v>
      </c>
      <c r="J439" t="s">
        <v>3310</v>
      </c>
    </row>
    <row r="440" spans="1:10">
      <c r="A440" t="str">
        <f>IFERROR(VLOOKUP(H440,รวมโครงการที่ผ่านทั้งหมด!G:X,18,0),"")</f>
        <v/>
      </c>
      <c r="B440" s="1" t="s">
        <v>115</v>
      </c>
      <c r="C440" t="s">
        <v>405</v>
      </c>
      <c r="D440" s="7" t="s">
        <v>117</v>
      </c>
      <c r="E440" s="7" t="s">
        <v>3562</v>
      </c>
      <c r="F440" t="s">
        <v>3563</v>
      </c>
      <c r="G440" s="7" t="s">
        <v>3562</v>
      </c>
      <c r="H440" t="s">
        <v>3565</v>
      </c>
      <c r="I440" t="s">
        <v>3566</v>
      </c>
      <c r="J440" t="s">
        <v>3567</v>
      </c>
    </row>
    <row r="441" spans="1:10">
      <c r="A441">
        <f>IFERROR(VLOOKUP(H441,รวมโครงการที่ผ่านทั้งหมด!G:X,18,0),"")</f>
        <v>1</v>
      </c>
      <c r="B441" s="1" t="s">
        <v>115</v>
      </c>
      <c r="C441" t="s">
        <v>1580</v>
      </c>
      <c r="D441" s="7" t="s">
        <v>117</v>
      </c>
      <c r="E441" s="7" t="s">
        <v>3562</v>
      </c>
      <c r="F441" t="s">
        <v>3563</v>
      </c>
      <c r="G441" s="7" t="s">
        <v>3562</v>
      </c>
      <c r="H441" t="s">
        <v>3568</v>
      </c>
      <c r="I441" t="s">
        <v>3569</v>
      </c>
      <c r="J441" t="s">
        <v>3570</v>
      </c>
    </row>
    <row r="442" spans="1:10">
      <c r="A442">
        <f>IFERROR(VLOOKUP(H442,รวมโครงการที่ผ่านทั้งหมด!G:X,18,0),"")</f>
        <v>1</v>
      </c>
      <c r="B442" s="1" t="s">
        <v>115</v>
      </c>
      <c r="C442" t="s">
        <v>3365</v>
      </c>
      <c r="D442" s="7" t="s">
        <v>117</v>
      </c>
      <c r="E442" s="7" t="s">
        <v>3562</v>
      </c>
      <c r="F442" t="s">
        <v>3563</v>
      </c>
      <c r="G442" s="7" t="s">
        <v>3562</v>
      </c>
      <c r="H442" t="s">
        <v>3571</v>
      </c>
      <c r="I442" t="s">
        <v>3572</v>
      </c>
      <c r="J442" t="s">
        <v>3573</v>
      </c>
    </row>
    <row r="443" spans="1:10">
      <c r="A443" t="str">
        <f>IFERROR(VLOOKUP(H443,รวมโครงการที่ผ่านทั้งหมด!G:X,18,0),"")</f>
        <v/>
      </c>
      <c r="B443" s="1" t="s">
        <v>115</v>
      </c>
      <c r="C443" t="s">
        <v>405</v>
      </c>
      <c r="D443" s="7" t="s">
        <v>117</v>
      </c>
      <c r="E443" s="7" t="s">
        <v>3562</v>
      </c>
      <c r="F443" t="s">
        <v>3563</v>
      </c>
      <c r="G443" s="7" t="s">
        <v>3562</v>
      </c>
      <c r="H443" t="s">
        <v>3574</v>
      </c>
      <c r="I443" t="s">
        <v>3575</v>
      </c>
      <c r="J443" t="s">
        <v>1182</v>
      </c>
    </row>
    <row r="444" spans="1:10">
      <c r="A444">
        <f>IFERROR(VLOOKUP(H444,รวมโครงการที่ผ่านทั้งหมด!G:X,18,0),"")</f>
        <v>1</v>
      </c>
      <c r="B444" s="1" t="s">
        <v>115</v>
      </c>
      <c r="C444" t="s">
        <v>326</v>
      </c>
      <c r="D444" s="7" t="s">
        <v>117</v>
      </c>
      <c r="E444" s="7" t="s">
        <v>3562</v>
      </c>
      <c r="F444" t="s">
        <v>3563</v>
      </c>
      <c r="G444" s="7" t="s">
        <v>3562</v>
      </c>
      <c r="H444" t="s">
        <v>3576</v>
      </c>
      <c r="I444" t="s">
        <v>3577</v>
      </c>
      <c r="J444" t="s">
        <v>3310</v>
      </c>
    </row>
    <row r="445" spans="1:10">
      <c r="A445">
        <f>IFERROR(VLOOKUP(H445,รวมโครงการที่ผ่านทั้งหมด!G:X,18,0),"")</f>
        <v>1</v>
      </c>
      <c r="B445" s="1" t="s">
        <v>115</v>
      </c>
      <c r="C445" t="s">
        <v>116</v>
      </c>
      <c r="D445" s="7" t="s">
        <v>117</v>
      </c>
      <c r="E445" s="7" t="s">
        <v>3578</v>
      </c>
      <c r="F445" t="s">
        <v>3579</v>
      </c>
      <c r="G445" s="7" t="s">
        <v>3578</v>
      </c>
      <c r="H445" t="s">
        <v>3581</v>
      </c>
      <c r="I445" t="s">
        <v>3582</v>
      </c>
      <c r="J445" t="s">
        <v>3536</v>
      </c>
    </row>
    <row r="446" spans="1:10">
      <c r="A446" t="str">
        <f>IFERROR(VLOOKUP(H446,รวมโครงการที่ผ่านทั้งหมด!G:X,18,0),"")</f>
        <v/>
      </c>
      <c r="B446" s="1" t="s">
        <v>115</v>
      </c>
      <c r="C446" t="s">
        <v>405</v>
      </c>
      <c r="D446" s="7" t="s">
        <v>117</v>
      </c>
      <c r="E446" s="7" t="s">
        <v>3578</v>
      </c>
      <c r="F446" t="s">
        <v>3579</v>
      </c>
      <c r="G446" s="7" t="s">
        <v>3578</v>
      </c>
      <c r="H446" t="s">
        <v>3583</v>
      </c>
      <c r="I446" t="s">
        <v>3584</v>
      </c>
      <c r="J446" t="s">
        <v>3585</v>
      </c>
    </row>
    <row r="447" spans="1:10">
      <c r="A447" t="str">
        <f>IFERROR(VLOOKUP(H447,รวมโครงการที่ผ่านทั้งหมด!G:X,18,0),"")</f>
        <v/>
      </c>
      <c r="B447" s="1" t="s">
        <v>115</v>
      </c>
      <c r="C447" t="s">
        <v>405</v>
      </c>
      <c r="D447" s="7" t="s">
        <v>117</v>
      </c>
      <c r="E447" s="7" t="s">
        <v>3578</v>
      </c>
      <c r="F447" t="s">
        <v>3579</v>
      </c>
      <c r="G447" s="7" t="s">
        <v>3578</v>
      </c>
      <c r="H447" t="s">
        <v>3586</v>
      </c>
      <c r="I447" t="s">
        <v>3587</v>
      </c>
      <c r="J447" t="s">
        <v>3588</v>
      </c>
    </row>
    <row r="448" spans="1:10">
      <c r="A448" t="str">
        <f>IFERROR(VLOOKUP(H448,รวมโครงการที่ผ่านทั้งหมด!G:X,18,0),"")</f>
        <v/>
      </c>
      <c r="B448" s="1" t="s">
        <v>115</v>
      </c>
      <c r="C448" t="s">
        <v>405</v>
      </c>
      <c r="D448" s="7" t="s">
        <v>117</v>
      </c>
      <c r="E448" s="7" t="s">
        <v>3578</v>
      </c>
      <c r="F448" t="s">
        <v>3579</v>
      </c>
      <c r="G448" s="7" t="s">
        <v>3578</v>
      </c>
      <c r="H448" t="s">
        <v>3589</v>
      </c>
      <c r="I448" t="s">
        <v>3590</v>
      </c>
      <c r="J448" t="s">
        <v>3197</v>
      </c>
    </row>
    <row r="449" spans="1:10">
      <c r="A449" t="str">
        <f>IFERROR(VLOOKUP(H449,รวมโครงการที่ผ่านทั้งหมด!G:X,18,0),"")</f>
        <v/>
      </c>
      <c r="B449" s="1" t="s">
        <v>115</v>
      </c>
      <c r="C449" t="s">
        <v>405</v>
      </c>
      <c r="D449" s="7" t="s">
        <v>117</v>
      </c>
      <c r="E449" s="7" t="s">
        <v>3578</v>
      </c>
      <c r="F449" t="s">
        <v>3579</v>
      </c>
      <c r="G449" s="7" t="s">
        <v>3578</v>
      </c>
      <c r="H449" t="s">
        <v>3591</v>
      </c>
      <c r="I449" t="s">
        <v>3592</v>
      </c>
      <c r="J449" t="s">
        <v>3194</v>
      </c>
    </row>
    <row r="450" spans="1:10">
      <c r="A450" t="str">
        <f>IFERROR(VLOOKUP(H450,รวมโครงการที่ผ่านทั้งหมด!G:X,18,0),"")</f>
        <v/>
      </c>
      <c r="B450" s="1" t="s">
        <v>115</v>
      </c>
      <c r="C450" t="s">
        <v>405</v>
      </c>
      <c r="D450" s="7" t="s">
        <v>117</v>
      </c>
      <c r="E450" s="7" t="s">
        <v>3578</v>
      </c>
      <c r="F450" t="s">
        <v>3579</v>
      </c>
      <c r="G450" s="7" t="s">
        <v>3578</v>
      </c>
      <c r="H450" t="s">
        <v>3593</v>
      </c>
      <c r="I450" t="s">
        <v>3594</v>
      </c>
      <c r="J450" t="s">
        <v>3595</v>
      </c>
    </row>
    <row r="451" spans="1:10">
      <c r="A451">
        <f>IFERROR(VLOOKUP(H451,รวมโครงการที่ผ่านทั้งหมด!G:X,18,0),"")</f>
        <v>1</v>
      </c>
      <c r="B451" s="1" t="s">
        <v>115</v>
      </c>
      <c r="C451" t="s">
        <v>3365</v>
      </c>
      <c r="D451" s="7" t="s">
        <v>117</v>
      </c>
      <c r="E451" s="7" t="s">
        <v>3578</v>
      </c>
      <c r="F451" t="s">
        <v>3579</v>
      </c>
      <c r="G451" s="7" t="s">
        <v>3578</v>
      </c>
      <c r="H451" t="s">
        <v>3596</v>
      </c>
      <c r="I451" t="s">
        <v>3597</v>
      </c>
      <c r="J451" t="s">
        <v>3509</v>
      </c>
    </row>
    <row r="452" spans="1:10">
      <c r="A452">
        <f>IFERROR(VLOOKUP(H452,รวมโครงการที่ผ่านทั้งหมด!G:X,18,0),"")</f>
        <v>1</v>
      </c>
      <c r="B452" s="1" t="s">
        <v>115</v>
      </c>
      <c r="C452" t="s">
        <v>1580</v>
      </c>
      <c r="D452" s="7" t="s">
        <v>117</v>
      </c>
      <c r="E452" s="7" t="s">
        <v>3578</v>
      </c>
      <c r="F452" t="s">
        <v>3579</v>
      </c>
      <c r="G452" s="7" t="s">
        <v>3578</v>
      </c>
      <c r="H452" t="s">
        <v>3598</v>
      </c>
      <c r="I452" t="s">
        <v>3599</v>
      </c>
      <c r="J452" t="s">
        <v>3600</v>
      </c>
    </row>
    <row r="453" spans="1:10">
      <c r="A453">
        <f>IFERROR(VLOOKUP(H453,รวมโครงการที่ผ่านทั้งหมด!G:X,18,0),"")</f>
        <v>1</v>
      </c>
      <c r="B453" s="1" t="s">
        <v>115</v>
      </c>
      <c r="C453" t="s">
        <v>1580</v>
      </c>
      <c r="D453" s="7" t="s">
        <v>117</v>
      </c>
      <c r="E453" s="7" t="s">
        <v>3578</v>
      </c>
      <c r="F453" t="s">
        <v>3579</v>
      </c>
      <c r="G453" s="7" t="s">
        <v>3578</v>
      </c>
      <c r="H453" t="s">
        <v>3601</v>
      </c>
      <c r="I453" t="s">
        <v>3602</v>
      </c>
      <c r="J453" t="s">
        <v>3603</v>
      </c>
    </row>
    <row r="454" spans="1:10">
      <c r="A454" t="str">
        <f>IFERROR(VLOOKUP(H454,รวมโครงการที่ผ่านทั้งหมด!G:X,18,0),"")</f>
        <v/>
      </c>
      <c r="B454" s="1" t="s">
        <v>115</v>
      </c>
      <c r="C454" t="s">
        <v>176</v>
      </c>
      <c r="D454" s="7" t="s">
        <v>117</v>
      </c>
      <c r="E454" s="7" t="s">
        <v>3578</v>
      </c>
      <c r="F454" t="s">
        <v>3579</v>
      </c>
      <c r="G454" s="7" t="s">
        <v>3578</v>
      </c>
      <c r="H454" t="s">
        <v>3604</v>
      </c>
      <c r="I454" t="s">
        <v>3605</v>
      </c>
      <c r="J454" t="s">
        <v>3606</v>
      </c>
    </row>
    <row r="455" spans="1:10">
      <c r="A455">
        <f>IFERROR(VLOOKUP(H455,รวมโครงการที่ผ่านทั้งหมด!G:X,18,0),"")</f>
        <v>1</v>
      </c>
      <c r="B455" s="1" t="s">
        <v>115</v>
      </c>
      <c r="C455" t="s">
        <v>322</v>
      </c>
      <c r="D455" s="7" t="s">
        <v>117</v>
      </c>
      <c r="E455" s="7" t="s">
        <v>3578</v>
      </c>
      <c r="F455" t="s">
        <v>3579</v>
      </c>
      <c r="G455" s="7" t="s">
        <v>3578</v>
      </c>
      <c r="H455" t="s">
        <v>3607</v>
      </c>
      <c r="I455" t="s">
        <v>3608</v>
      </c>
      <c r="J455" t="s">
        <v>3609</v>
      </c>
    </row>
    <row r="456" spans="1:10">
      <c r="A456">
        <f>IFERROR(VLOOKUP(H456,รวมโครงการที่ผ่านทั้งหมด!G:X,18,0),"")</f>
        <v>1</v>
      </c>
      <c r="B456" s="1" t="s">
        <v>115</v>
      </c>
      <c r="C456" t="s">
        <v>326</v>
      </c>
      <c r="D456" s="7" t="s">
        <v>117</v>
      </c>
      <c r="E456" s="7" t="s">
        <v>3578</v>
      </c>
      <c r="F456" t="s">
        <v>3579</v>
      </c>
      <c r="G456" s="7" t="s">
        <v>3578</v>
      </c>
      <c r="H456" t="s">
        <v>3610</v>
      </c>
      <c r="I456" t="s">
        <v>3611</v>
      </c>
      <c r="J456" t="s">
        <v>3310</v>
      </c>
    </row>
    <row r="457" spans="1:10">
      <c r="A457">
        <f>IFERROR(VLOOKUP(H457,รวมโครงการที่ผ่านทั้งหมด!G:X,18,0),"")</f>
        <v>1</v>
      </c>
      <c r="B457" s="1" t="s">
        <v>115</v>
      </c>
      <c r="C457" t="s">
        <v>702</v>
      </c>
      <c r="D457" s="7" t="s">
        <v>117</v>
      </c>
      <c r="E457" s="7" t="s">
        <v>3578</v>
      </c>
      <c r="F457" t="s">
        <v>3579</v>
      </c>
      <c r="G457" s="7" t="s">
        <v>3578</v>
      </c>
      <c r="H457" t="s">
        <v>3612</v>
      </c>
      <c r="I457" t="s">
        <v>3613</v>
      </c>
      <c r="J457" t="s">
        <v>3614</v>
      </c>
    </row>
    <row r="458" spans="1:10">
      <c r="A458" t="str">
        <f>IFERROR(VLOOKUP(H458,รวมโครงการที่ผ่านทั้งหมด!G:X,18,0),"")</f>
        <v/>
      </c>
      <c r="B458" s="1" t="s">
        <v>115</v>
      </c>
      <c r="C458" t="s">
        <v>116</v>
      </c>
      <c r="D458" s="7" t="s">
        <v>117</v>
      </c>
      <c r="E458" s="7" t="s">
        <v>3615</v>
      </c>
      <c r="F458" t="s">
        <v>3616</v>
      </c>
      <c r="G458" s="7" t="s">
        <v>3615</v>
      </c>
      <c r="H458" t="s">
        <v>3618</v>
      </c>
      <c r="I458" t="s">
        <v>3619</v>
      </c>
      <c r="J458" t="s">
        <v>3485</v>
      </c>
    </row>
    <row r="459" spans="1:10">
      <c r="A459" t="str">
        <f>IFERROR(VLOOKUP(H459,รวมโครงการที่ผ่านทั้งหมด!G:X,18,0),"")</f>
        <v/>
      </c>
      <c r="B459" s="1" t="s">
        <v>115</v>
      </c>
      <c r="C459" t="s">
        <v>405</v>
      </c>
      <c r="D459" s="7" t="s">
        <v>117</v>
      </c>
      <c r="E459" s="7" t="s">
        <v>3615</v>
      </c>
      <c r="F459" t="s">
        <v>3616</v>
      </c>
      <c r="G459" s="7" t="s">
        <v>3615</v>
      </c>
      <c r="H459" t="s">
        <v>3620</v>
      </c>
      <c r="I459" t="s">
        <v>3621</v>
      </c>
      <c r="J459" t="s">
        <v>3197</v>
      </c>
    </row>
    <row r="460" spans="1:10">
      <c r="A460" t="str">
        <f>IFERROR(VLOOKUP(H460,รวมโครงการที่ผ่านทั้งหมด!G:X,18,0),"")</f>
        <v/>
      </c>
      <c r="B460" s="1" t="s">
        <v>115</v>
      </c>
      <c r="C460" t="s">
        <v>405</v>
      </c>
      <c r="D460" s="7" t="s">
        <v>117</v>
      </c>
      <c r="E460" s="7" t="s">
        <v>3615</v>
      </c>
      <c r="F460" t="s">
        <v>3616</v>
      </c>
      <c r="G460" s="7" t="s">
        <v>3615</v>
      </c>
      <c r="H460" t="s">
        <v>3622</v>
      </c>
      <c r="I460" t="s">
        <v>3623</v>
      </c>
      <c r="J460" t="s">
        <v>3289</v>
      </c>
    </row>
    <row r="461" spans="1:10">
      <c r="A461" t="str">
        <f>IFERROR(VLOOKUP(H461,รวมโครงการที่ผ่านทั้งหมด!G:X,18,0),"")</f>
        <v/>
      </c>
      <c r="B461" s="1" t="s">
        <v>115</v>
      </c>
      <c r="C461" t="s">
        <v>405</v>
      </c>
      <c r="D461" s="7" t="s">
        <v>117</v>
      </c>
      <c r="E461" s="7" t="s">
        <v>3615</v>
      </c>
      <c r="F461" t="s">
        <v>3616</v>
      </c>
      <c r="G461" s="7" t="s">
        <v>3615</v>
      </c>
      <c r="H461" t="s">
        <v>3624</v>
      </c>
      <c r="I461" t="s">
        <v>3625</v>
      </c>
      <c r="J461" t="s">
        <v>1182</v>
      </c>
    </row>
    <row r="462" spans="1:10">
      <c r="A462">
        <f>IFERROR(VLOOKUP(H462,รวมโครงการที่ผ่านทั้งหมด!G:X,18,0),"")</f>
        <v>1</v>
      </c>
      <c r="B462" s="1" t="s">
        <v>115</v>
      </c>
      <c r="C462" t="s">
        <v>326</v>
      </c>
      <c r="D462" s="7" t="s">
        <v>117</v>
      </c>
      <c r="E462" s="7" t="s">
        <v>3615</v>
      </c>
      <c r="F462" t="s">
        <v>3616</v>
      </c>
      <c r="G462" s="7" t="s">
        <v>3615</v>
      </c>
      <c r="H462" t="s">
        <v>3626</v>
      </c>
      <c r="I462" t="s">
        <v>3627</v>
      </c>
      <c r="J462" t="s">
        <v>3310</v>
      </c>
    </row>
    <row r="463" spans="1:10">
      <c r="A463" t="str">
        <f>IFERROR(VLOOKUP(H463,รวมโครงการที่ผ่านทั้งหมด!G:X,18,0),"")</f>
        <v/>
      </c>
      <c r="B463" s="1" t="s">
        <v>115</v>
      </c>
      <c r="C463" t="s">
        <v>326</v>
      </c>
      <c r="D463" s="7" t="s">
        <v>117</v>
      </c>
      <c r="E463" s="7" t="s">
        <v>3615</v>
      </c>
      <c r="F463" t="s">
        <v>3616</v>
      </c>
      <c r="G463" s="7" t="s">
        <v>3615</v>
      </c>
      <c r="H463" t="s">
        <v>3628</v>
      </c>
      <c r="I463" t="s">
        <v>3629</v>
      </c>
      <c r="J463" t="s">
        <v>3630</v>
      </c>
    </row>
    <row r="464" spans="1:10">
      <c r="A464">
        <f>IFERROR(VLOOKUP(H464,รวมโครงการที่ผ่านทั้งหมด!G:X,18,0),"")</f>
        <v>1</v>
      </c>
      <c r="B464" s="1" t="s">
        <v>115</v>
      </c>
      <c r="C464" t="s">
        <v>116</v>
      </c>
      <c r="D464" s="7" t="s">
        <v>117</v>
      </c>
      <c r="E464" s="7" t="s">
        <v>3681</v>
      </c>
      <c r="F464" t="s">
        <v>3682</v>
      </c>
      <c r="G464" s="7" t="s">
        <v>3681</v>
      </c>
      <c r="H464" t="s">
        <v>3684</v>
      </c>
      <c r="I464" t="s">
        <v>3685</v>
      </c>
      <c r="J464" t="s">
        <v>3485</v>
      </c>
    </row>
    <row r="465" spans="1:10">
      <c r="A465" t="str">
        <f>IFERROR(VLOOKUP(H465,รวมโครงการที่ผ่านทั้งหมด!G:X,18,0),"")</f>
        <v/>
      </c>
      <c r="B465" s="1" t="s">
        <v>115</v>
      </c>
      <c r="C465" t="s">
        <v>405</v>
      </c>
      <c r="D465" s="7" t="s">
        <v>117</v>
      </c>
      <c r="E465" s="7" t="s">
        <v>3681</v>
      </c>
      <c r="F465" t="s">
        <v>3682</v>
      </c>
      <c r="G465" s="7" t="s">
        <v>3681</v>
      </c>
      <c r="H465" t="s">
        <v>3686</v>
      </c>
      <c r="I465" t="s">
        <v>3687</v>
      </c>
      <c r="J465" t="s">
        <v>1182</v>
      </c>
    </row>
    <row r="466" spans="1:10">
      <c r="A466" t="str">
        <f>IFERROR(VLOOKUP(H466,รวมโครงการที่ผ่านทั้งหมด!G:X,18,0),"")</f>
        <v/>
      </c>
      <c r="B466" s="1" t="s">
        <v>115</v>
      </c>
      <c r="C466" t="s">
        <v>405</v>
      </c>
      <c r="D466" s="7" t="s">
        <v>117</v>
      </c>
      <c r="E466" s="7" t="s">
        <v>3681</v>
      </c>
      <c r="F466" t="s">
        <v>3682</v>
      </c>
      <c r="G466" s="7" t="s">
        <v>3681</v>
      </c>
      <c r="H466" t="s">
        <v>3688</v>
      </c>
      <c r="I466" t="s">
        <v>3689</v>
      </c>
      <c r="J466" t="s">
        <v>3380</v>
      </c>
    </row>
    <row r="467" spans="1:10">
      <c r="A467" t="str">
        <f>IFERROR(VLOOKUP(H467,รวมโครงการที่ผ่านทั้งหมด!G:X,18,0),"")</f>
        <v/>
      </c>
      <c r="B467" s="1" t="s">
        <v>115</v>
      </c>
      <c r="C467" t="s">
        <v>405</v>
      </c>
      <c r="D467" s="7" t="s">
        <v>117</v>
      </c>
      <c r="E467" s="7" t="s">
        <v>3681</v>
      </c>
      <c r="F467" t="s">
        <v>3682</v>
      </c>
      <c r="G467" s="7" t="s">
        <v>3681</v>
      </c>
      <c r="H467" t="s">
        <v>3690</v>
      </c>
      <c r="I467" t="s">
        <v>3691</v>
      </c>
      <c r="J467" t="s">
        <v>3370</v>
      </c>
    </row>
    <row r="468" spans="1:10">
      <c r="A468">
        <f>IFERROR(VLOOKUP(H468,รวมโครงการที่ผ่านทั้งหมด!G:X,18,0),"")</f>
        <v>1</v>
      </c>
      <c r="B468" s="1" t="s">
        <v>115</v>
      </c>
      <c r="C468" t="s">
        <v>1580</v>
      </c>
      <c r="D468" s="7" t="s">
        <v>117</v>
      </c>
      <c r="E468" s="7" t="s">
        <v>3681</v>
      </c>
      <c r="F468" t="s">
        <v>3682</v>
      </c>
      <c r="G468" s="7" t="s">
        <v>3681</v>
      </c>
      <c r="H468" t="s">
        <v>3692</v>
      </c>
      <c r="I468" t="s">
        <v>3693</v>
      </c>
      <c r="J468" t="s">
        <v>3375</v>
      </c>
    </row>
    <row r="469" spans="1:10">
      <c r="A469">
        <f>IFERROR(VLOOKUP(H469,รวมโครงการที่ผ่านทั้งหมด!G:X,18,0),"")</f>
        <v>1</v>
      </c>
      <c r="B469" s="1" t="s">
        <v>115</v>
      </c>
      <c r="C469" t="s">
        <v>3352</v>
      </c>
      <c r="D469" s="7" t="s">
        <v>117</v>
      </c>
      <c r="E469" s="7" t="s">
        <v>3681</v>
      </c>
      <c r="F469" t="s">
        <v>3682</v>
      </c>
      <c r="G469" s="7" t="s">
        <v>3681</v>
      </c>
      <c r="H469" t="s">
        <v>3694</v>
      </c>
      <c r="I469" t="s">
        <v>3695</v>
      </c>
      <c r="J469" t="s">
        <v>3355</v>
      </c>
    </row>
    <row r="470" spans="1:10">
      <c r="A470" t="str">
        <f>IFERROR(VLOOKUP(H470,รวมโครงการที่ผ่านทั้งหมด!G:X,18,0),"")</f>
        <v/>
      </c>
      <c r="B470" s="1" t="s">
        <v>115</v>
      </c>
      <c r="C470" t="s">
        <v>176</v>
      </c>
      <c r="D470" s="7" t="s">
        <v>117</v>
      </c>
      <c r="E470" s="7" t="s">
        <v>3681</v>
      </c>
      <c r="F470" t="s">
        <v>3682</v>
      </c>
      <c r="G470" s="7" t="s">
        <v>3681</v>
      </c>
      <c r="H470" t="s">
        <v>3696</v>
      </c>
      <c r="I470" t="s">
        <v>3697</v>
      </c>
      <c r="J470" t="s">
        <v>3307</v>
      </c>
    </row>
    <row r="471" spans="1:10">
      <c r="A471">
        <f>IFERROR(VLOOKUP(H471,รวมโครงการที่ผ่านทั้งหมด!G:X,18,0),"")</f>
        <v>1</v>
      </c>
      <c r="B471" s="1" t="s">
        <v>115</v>
      </c>
      <c r="C471" t="s">
        <v>322</v>
      </c>
      <c r="D471" s="7" t="s">
        <v>117</v>
      </c>
      <c r="E471" s="7" t="s">
        <v>3681</v>
      </c>
      <c r="F471" t="s">
        <v>3682</v>
      </c>
      <c r="G471" s="7" t="s">
        <v>3681</v>
      </c>
      <c r="H471" t="s">
        <v>3698</v>
      </c>
      <c r="I471" t="s">
        <v>3699</v>
      </c>
      <c r="J471" t="s">
        <v>3361</v>
      </c>
    </row>
    <row r="472" spans="1:10">
      <c r="A472">
        <f>IFERROR(VLOOKUP(H472,รวมโครงการที่ผ่านทั้งหมด!G:X,18,0),"")</f>
        <v>1</v>
      </c>
      <c r="B472" s="1" t="s">
        <v>115</v>
      </c>
      <c r="C472" t="s">
        <v>326</v>
      </c>
      <c r="D472" s="7" t="s">
        <v>117</v>
      </c>
      <c r="E472" s="7" t="s">
        <v>3681</v>
      </c>
      <c r="F472" t="s">
        <v>3682</v>
      </c>
      <c r="G472" s="7" t="s">
        <v>3681</v>
      </c>
      <c r="H472" t="s">
        <v>3700</v>
      </c>
      <c r="I472" t="s">
        <v>3701</v>
      </c>
      <c r="J472" t="s">
        <v>3702</v>
      </c>
    </row>
    <row r="473" spans="1:10">
      <c r="A473">
        <f>IFERROR(VLOOKUP(H473,รวมโครงการที่ผ่านทั้งหมด!G:X,18,0),"")</f>
        <v>1</v>
      </c>
      <c r="B473" s="1" t="s">
        <v>115</v>
      </c>
      <c r="C473" t="s">
        <v>129</v>
      </c>
      <c r="D473" s="7" t="s">
        <v>117</v>
      </c>
      <c r="E473" s="7" t="s">
        <v>3681</v>
      </c>
      <c r="F473" t="s">
        <v>3682</v>
      </c>
      <c r="G473" s="7" t="s">
        <v>3681</v>
      </c>
      <c r="H473" t="s">
        <v>3703</v>
      </c>
      <c r="I473" t="s">
        <v>3704</v>
      </c>
      <c r="J473" t="s">
        <v>3705</v>
      </c>
    </row>
    <row r="474" spans="1:10">
      <c r="A474" t="str">
        <f>IFERROR(VLOOKUP(H474,รวมโครงการที่ผ่านทั้งหมด!G:X,18,0),"")</f>
        <v/>
      </c>
      <c r="B474" s="1" t="s">
        <v>115</v>
      </c>
      <c r="C474" t="s">
        <v>129</v>
      </c>
      <c r="D474" s="7" t="s">
        <v>117</v>
      </c>
      <c r="E474" s="7" t="s">
        <v>3681</v>
      </c>
      <c r="F474" t="s">
        <v>3682</v>
      </c>
      <c r="G474" s="7" t="s">
        <v>3681</v>
      </c>
      <c r="H474" t="s">
        <v>3706</v>
      </c>
      <c r="I474" t="s">
        <v>3707</v>
      </c>
      <c r="J474" t="s">
        <v>3708</v>
      </c>
    </row>
    <row r="475" spans="1:10">
      <c r="A475" t="str">
        <f>IFERROR(VLOOKUP(H475,รวมโครงการที่ผ่านทั้งหมด!G:X,18,0),"")</f>
        <v/>
      </c>
      <c r="B475" s="1" t="s">
        <v>115</v>
      </c>
      <c r="C475" t="s">
        <v>129</v>
      </c>
      <c r="D475" s="7" t="s">
        <v>117</v>
      </c>
      <c r="E475" s="7" t="s">
        <v>3681</v>
      </c>
      <c r="F475" t="s">
        <v>3682</v>
      </c>
      <c r="G475" s="7" t="s">
        <v>3681</v>
      </c>
      <c r="H475" t="s">
        <v>3709</v>
      </c>
      <c r="I475" t="s">
        <v>3710</v>
      </c>
      <c r="J475" t="s">
        <v>3502</v>
      </c>
    </row>
    <row r="476" spans="1:10">
      <c r="A476">
        <f>IFERROR(VLOOKUP(H476,รวมโครงการที่ผ่านทั้งหมด!G:X,18,0),"")</f>
        <v>1</v>
      </c>
      <c r="B476" s="1" t="s">
        <v>115</v>
      </c>
      <c r="C476" t="s">
        <v>326</v>
      </c>
      <c r="D476" s="7" t="s">
        <v>117</v>
      </c>
      <c r="E476" s="7" t="s">
        <v>3681</v>
      </c>
      <c r="F476" t="s">
        <v>3711</v>
      </c>
      <c r="G476" s="7" t="s">
        <v>3681</v>
      </c>
      <c r="H476" t="s">
        <v>3716</v>
      </c>
      <c r="I476" t="s">
        <v>3717</v>
      </c>
      <c r="J476" t="s">
        <v>3718</v>
      </c>
    </row>
    <row r="477" spans="1:10">
      <c r="A477" t="str">
        <f>IFERROR(VLOOKUP(H477,รวมโครงการที่ผ่านทั้งหมด!G:X,18,0),"")</f>
        <v/>
      </c>
      <c r="B477" s="1" t="s">
        <v>115</v>
      </c>
      <c r="C477" t="s">
        <v>405</v>
      </c>
      <c r="D477" s="7" t="s">
        <v>117</v>
      </c>
      <c r="E477" s="7" t="s">
        <v>3681</v>
      </c>
      <c r="F477" t="s">
        <v>3719</v>
      </c>
      <c r="G477" s="7" t="s">
        <v>3681</v>
      </c>
      <c r="H477" t="s">
        <v>3721</v>
      </c>
      <c r="I477" t="s">
        <v>3722</v>
      </c>
      <c r="J477" t="s">
        <v>3358</v>
      </c>
    </row>
    <row r="478" spans="1:10">
      <c r="A478">
        <f>IFERROR(VLOOKUP(H478,รวมโครงการที่ผ่านทั้งหมด!G:X,18,0),"")</f>
        <v>1</v>
      </c>
      <c r="B478" s="1" t="s">
        <v>115</v>
      </c>
      <c r="C478" t="s">
        <v>326</v>
      </c>
      <c r="D478" s="7" t="s">
        <v>117</v>
      </c>
      <c r="E478" s="7" t="s">
        <v>3681</v>
      </c>
      <c r="F478" t="s">
        <v>3719</v>
      </c>
      <c r="G478" s="7" t="s">
        <v>3681</v>
      </c>
      <c r="H478" t="s">
        <v>3723</v>
      </c>
      <c r="I478" t="s">
        <v>3724</v>
      </c>
      <c r="J478" t="s">
        <v>3630</v>
      </c>
    </row>
    <row r="479" spans="1:10">
      <c r="A479">
        <f>IFERROR(VLOOKUP(H479,รวมโครงการที่ผ่านทั้งหมด!G:X,18,0),"")</f>
        <v>1</v>
      </c>
      <c r="B479" s="1" t="s">
        <v>115</v>
      </c>
      <c r="C479" t="s">
        <v>326</v>
      </c>
      <c r="D479" s="7" t="s">
        <v>117</v>
      </c>
      <c r="E479" s="7" t="s">
        <v>3681</v>
      </c>
      <c r="F479" t="s">
        <v>3719</v>
      </c>
      <c r="G479" s="7" t="s">
        <v>3681</v>
      </c>
      <c r="H479" t="s">
        <v>3725</v>
      </c>
      <c r="I479" t="s">
        <v>3726</v>
      </c>
      <c r="J479" t="s">
        <v>3344</v>
      </c>
    </row>
    <row r="480" spans="1:10">
      <c r="A480">
        <f>IFERROR(VLOOKUP(H480,รวมโครงการที่ผ่านทั้งหมด!G:X,18,0),"")</f>
        <v>1</v>
      </c>
      <c r="B480" s="1" t="s">
        <v>115</v>
      </c>
      <c r="C480" t="s">
        <v>1580</v>
      </c>
      <c r="D480" s="7" t="s">
        <v>117</v>
      </c>
      <c r="E480" s="7" t="s">
        <v>3681</v>
      </c>
      <c r="F480" t="s">
        <v>3727</v>
      </c>
      <c r="G480" s="7" t="s">
        <v>3681</v>
      </c>
      <c r="H480" t="s">
        <v>3729</v>
      </c>
      <c r="I480" t="s">
        <v>3730</v>
      </c>
      <c r="J480" t="s">
        <v>3304</v>
      </c>
    </row>
    <row r="481" spans="1:10">
      <c r="A481">
        <f>IFERROR(VLOOKUP(H481,รวมโครงการที่ผ่านทั้งหมด!G:X,18,0),"")</f>
        <v>1</v>
      </c>
      <c r="B481" s="1" t="s">
        <v>115</v>
      </c>
      <c r="C481" t="s">
        <v>405</v>
      </c>
      <c r="D481" s="7" t="s">
        <v>1146</v>
      </c>
      <c r="E481" s="7" t="s">
        <v>3756</v>
      </c>
      <c r="F481" t="s">
        <v>3757</v>
      </c>
      <c r="G481" s="7" t="s">
        <v>3756</v>
      </c>
      <c r="H481" t="s">
        <v>3759</v>
      </c>
      <c r="I481" t="s">
        <v>3760</v>
      </c>
      <c r="J481" t="s">
        <v>3761</v>
      </c>
    </row>
    <row r="482" spans="1:10">
      <c r="A482" t="str">
        <f>IFERROR(VLOOKUP(H482,รวมโครงการที่ผ่านทั้งหมด!G:X,18,0),"")</f>
        <v/>
      </c>
      <c r="B482" s="1" t="s">
        <v>115</v>
      </c>
      <c r="C482" t="s">
        <v>176</v>
      </c>
      <c r="D482" s="7" t="s">
        <v>1146</v>
      </c>
      <c r="E482" s="7" t="s">
        <v>3756</v>
      </c>
      <c r="F482" t="s">
        <v>3757</v>
      </c>
      <c r="G482" s="7" t="s">
        <v>3756</v>
      </c>
      <c r="H482" t="s">
        <v>3762</v>
      </c>
      <c r="I482" t="s">
        <v>3763</v>
      </c>
      <c r="J482" t="s">
        <v>3764</v>
      </c>
    </row>
    <row r="483" spans="1:10">
      <c r="A483" t="str">
        <f>IFERROR(VLOOKUP(H483,รวมโครงการที่ผ่านทั้งหมด!G:X,18,0),"")</f>
        <v/>
      </c>
      <c r="B483" s="1" t="s">
        <v>115</v>
      </c>
      <c r="C483" t="s">
        <v>176</v>
      </c>
      <c r="D483" s="7" t="s">
        <v>1146</v>
      </c>
      <c r="E483" s="7" t="s">
        <v>3756</v>
      </c>
      <c r="F483" t="s">
        <v>3757</v>
      </c>
      <c r="G483" s="7" t="s">
        <v>3756</v>
      </c>
      <c r="H483" t="s">
        <v>3765</v>
      </c>
      <c r="I483" t="s">
        <v>3766</v>
      </c>
      <c r="J483" t="s">
        <v>3767</v>
      </c>
    </row>
    <row r="484" spans="1:10">
      <c r="A484" t="str">
        <f>IFERROR(VLOOKUP(H484,รวมโครงการที่ผ่านทั้งหมด!G:X,18,0),"")</f>
        <v/>
      </c>
      <c r="B484" s="1" t="s">
        <v>115</v>
      </c>
      <c r="C484" t="s">
        <v>405</v>
      </c>
      <c r="D484" s="7" t="s">
        <v>1146</v>
      </c>
      <c r="E484" s="7" t="s">
        <v>3777</v>
      </c>
      <c r="F484" t="s">
        <v>3778</v>
      </c>
      <c r="G484" s="7" t="s">
        <v>3777</v>
      </c>
      <c r="H484" t="s">
        <v>3780</v>
      </c>
      <c r="I484" t="s">
        <v>3781</v>
      </c>
      <c r="J484" t="s">
        <v>3782</v>
      </c>
    </row>
    <row r="485" spans="1:10">
      <c r="A485" t="str">
        <f>IFERROR(VLOOKUP(H485,รวมโครงการที่ผ่านทั้งหมด!G:X,18,0),"")</f>
        <v/>
      </c>
      <c r="B485" s="1" t="s">
        <v>115</v>
      </c>
      <c r="C485" t="s">
        <v>326</v>
      </c>
      <c r="D485" s="7" t="s">
        <v>1146</v>
      </c>
      <c r="E485" s="7" t="s">
        <v>3777</v>
      </c>
      <c r="F485" t="s">
        <v>3778</v>
      </c>
      <c r="G485" s="7" t="s">
        <v>3777</v>
      </c>
      <c r="H485" t="s">
        <v>3783</v>
      </c>
      <c r="I485" t="s">
        <v>3784</v>
      </c>
      <c r="J485" t="s">
        <v>3785</v>
      </c>
    </row>
    <row r="486" spans="1:10">
      <c r="A486" t="str">
        <f>IFERROR(VLOOKUP(H486,รวมโครงการที่ผ่านทั้งหมด!G:X,18,0),"")</f>
        <v/>
      </c>
      <c r="B486" s="1" t="s">
        <v>115</v>
      </c>
      <c r="C486" t="s">
        <v>116</v>
      </c>
      <c r="D486" s="7" t="s">
        <v>1146</v>
      </c>
      <c r="E486" s="7" t="s">
        <v>3814</v>
      </c>
      <c r="F486" t="s">
        <v>3846</v>
      </c>
      <c r="G486" s="7" t="s">
        <v>3814</v>
      </c>
      <c r="H486" t="s">
        <v>3848</v>
      </c>
      <c r="I486" t="s">
        <v>3849</v>
      </c>
      <c r="J486" t="s">
        <v>3850</v>
      </c>
    </row>
    <row r="487" spans="1:10">
      <c r="A487" t="str">
        <f>IFERROR(VLOOKUP(H487,รวมโครงการที่ผ่านทั้งหมด!G:X,18,0),"")</f>
        <v/>
      </c>
      <c r="B487" s="1" t="s">
        <v>115</v>
      </c>
      <c r="C487" t="s">
        <v>116</v>
      </c>
      <c r="D487" s="7" t="s">
        <v>1146</v>
      </c>
      <c r="E487" s="7" t="s">
        <v>3814</v>
      </c>
      <c r="F487" t="s">
        <v>3846</v>
      </c>
      <c r="G487" s="7" t="s">
        <v>3814</v>
      </c>
      <c r="H487" t="s">
        <v>3851</v>
      </c>
      <c r="I487" t="s">
        <v>3852</v>
      </c>
      <c r="J487" t="s">
        <v>3853</v>
      </c>
    </row>
    <row r="488" spans="1:10">
      <c r="A488" t="str">
        <f>IFERROR(VLOOKUP(H488,รวมโครงการที่ผ่านทั้งหมด!G:X,18,0),"")</f>
        <v/>
      </c>
      <c r="B488" s="1" t="s">
        <v>115</v>
      </c>
      <c r="C488" t="s">
        <v>405</v>
      </c>
      <c r="D488" s="7" t="s">
        <v>4518</v>
      </c>
      <c r="E488" s="7" t="s">
        <v>4570</v>
      </c>
      <c r="F488" t="s">
        <v>4630</v>
      </c>
      <c r="G488" s="7" t="s">
        <v>4570</v>
      </c>
      <c r="H488" t="s">
        <v>4644</v>
      </c>
      <c r="I488" t="s">
        <v>4645</v>
      </c>
      <c r="J488" t="s">
        <v>4646</v>
      </c>
    </row>
    <row r="489" spans="1:10">
      <c r="A489">
        <f>IFERROR(VLOOKUP(H489,รวมโครงการที่ผ่านทั้งหมด!G:X,18,0),"")</f>
        <v>1</v>
      </c>
      <c r="B489" s="1" t="s">
        <v>115</v>
      </c>
      <c r="C489" t="s">
        <v>1580</v>
      </c>
      <c r="D489" s="7" t="s">
        <v>1201</v>
      </c>
      <c r="E489" s="7" t="s">
        <v>5748</v>
      </c>
      <c r="F489" t="s">
        <v>5777</v>
      </c>
      <c r="G489" s="7" t="s">
        <v>5748</v>
      </c>
      <c r="H489" t="s">
        <v>5782</v>
      </c>
      <c r="I489" t="s">
        <v>5783</v>
      </c>
      <c r="J489" t="s">
        <v>5784</v>
      </c>
    </row>
    <row r="490" spans="1:10">
      <c r="A490" t="str">
        <f>IFERROR(VLOOKUP(H490,รวมโครงการที่ผ่านทั้งหมด!G:X,18,0),"")</f>
        <v/>
      </c>
      <c r="B490" s="1" t="s">
        <v>115</v>
      </c>
      <c r="C490" t="s">
        <v>176</v>
      </c>
      <c r="D490" s="7" t="s">
        <v>1201</v>
      </c>
      <c r="E490" s="7" t="s">
        <v>6050</v>
      </c>
      <c r="F490" t="s">
        <v>6096</v>
      </c>
      <c r="G490" s="7" t="s">
        <v>6050</v>
      </c>
      <c r="H490" t="s">
        <v>6098</v>
      </c>
      <c r="I490" t="s">
        <v>6099</v>
      </c>
      <c r="J490" t="s">
        <v>6100</v>
      </c>
    </row>
    <row r="491" spans="1:10">
      <c r="A491" t="str">
        <f>IFERROR(VLOOKUP(H491,รวมโครงการที่ผ่านทั้งหมด!G:X,18,0),"")</f>
        <v/>
      </c>
      <c r="B491" s="1" t="s">
        <v>115</v>
      </c>
      <c r="C491" t="s">
        <v>176</v>
      </c>
      <c r="D491" s="7" t="s">
        <v>151</v>
      </c>
      <c r="E491" s="7" t="s">
        <v>6177</v>
      </c>
      <c r="F491" t="s">
        <v>6178</v>
      </c>
      <c r="G491" s="7" t="s">
        <v>10614</v>
      </c>
      <c r="H491" t="s">
        <v>6180</v>
      </c>
      <c r="I491" t="s">
        <v>6181</v>
      </c>
      <c r="J491" t="s">
        <v>6182</v>
      </c>
    </row>
    <row r="492" spans="1:10">
      <c r="A492" t="str">
        <f>IFERROR(VLOOKUP(H492,รวมโครงการที่ผ่านทั้งหมด!G:X,18,0),"")</f>
        <v/>
      </c>
      <c r="B492" s="1" t="s">
        <v>115</v>
      </c>
      <c r="C492" t="s">
        <v>3365</v>
      </c>
      <c r="D492" s="7" t="s">
        <v>151</v>
      </c>
      <c r="E492" s="7" t="s">
        <v>6177</v>
      </c>
      <c r="F492" t="s">
        <v>6178</v>
      </c>
      <c r="G492" s="7" t="s">
        <v>10614</v>
      </c>
      <c r="H492" t="s">
        <v>6183</v>
      </c>
      <c r="I492" t="s">
        <v>6184</v>
      </c>
      <c r="J492" t="s">
        <v>6185</v>
      </c>
    </row>
    <row r="493" spans="1:10">
      <c r="A493" t="str">
        <f>IFERROR(VLOOKUP(H493,รวมโครงการที่ผ่านทั้งหมด!G:X,18,0),"")</f>
        <v/>
      </c>
      <c r="B493" s="1" t="s">
        <v>115</v>
      </c>
      <c r="C493" t="s">
        <v>322</v>
      </c>
      <c r="D493" s="7" t="s">
        <v>151</v>
      </c>
      <c r="E493" s="7" t="s">
        <v>6177</v>
      </c>
      <c r="F493" t="s">
        <v>6178</v>
      </c>
      <c r="G493" s="7" t="s">
        <v>10614</v>
      </c>
      <c r="H493" t="s">
        <v>6186</v>
      </c>
      <c r="I493" t="s">
        <v>6187</v>
      </c>
      <c r="J493" t="s">
        <v>6188</v>
      </c>
    </row>
    <row r="494" spans="1:10">
      <c r="A494" t="str">
        <f>IFERROR(VLOOKUP(H494,รวมโครงการที่ผ่านทั้งหมด!G:X,18,0),"")</f>
        <v/>
      </c>
      <c r="B494" s="1" t="s">
        <v>115</v>
      </c>
      <c r="C494" t="s">
        <v>326</v>
      </c>
      <c r="D494" s="7" t="s">
        <v>151</v>
      </c>
      <c r="E494" s="7" t="s">
        <v>6226</v>
      </c>
      <c r="F494" t="s">
        <v>6243</v>
      </c>
      <c r="G494" s="7" t="s">
        <v>10772</v>
      </c>
      <c r="H494" t="s">
        <v>6251</v>
      </c>
      <c r="I494" t="s">
        <v>6252</v>
      </c>
      <c r="J494" t="s">
        <v>6253</v>
      </c>
    </row>
    <row r="495" spans="1:10">
      <c r="A495" t="str">
        <f>IFERROR(VLOOKUP(H495,รวมโครงการที่ผ่านทั้งหมด!G:X,18,0),"")</f>
        <v/>
      </c>
      <c r="B495" s="1" t="s">
        <v>115</v>
      </c>
      <c r="C495" t="s">
        <v>702</v>
      </c>
      <c r="D495" s="7" t="s">
        <v>151</v>
      </c>
      <c r="E495" s="7" t="s">
        <v>6226</v>
      </c>
      <c r="F495" t="s">
        <v>6243</v>
      </c>
      <c r="G495" s="7" t="s">
        <v>10772</v>
      </c>
      <c r="H495" t="s">
        <v>6260</v>
      </c>
      <c r="I495" t="s">
        <v>6261</v>
      </c>
      <c r="J495" t="s">
        <v>6262</v>
      </c>
    </row>
    <row r="496" spans="1:10">
      <c r="A496" t="str">
        <f>IFERROR(VLOOKUP(H496,รวมโครงการที่ผ่านทั้งหมด!G:X,18,0),"")</f>
        <v/>
      </c>
      <c r="B496" s="1" t="s">
        <v>115</v>
      </c>
      <c r="C496" t="s">
        <v>326</v>
      </c>
      <c r="D496" s="7" t="s">
        <v>151</v>
      </c>
      <c r="E496" s="7" t="s">
        <v>6226</v>
      </c>
      <c r="F496" t="s">
        <v>6243</v>
      </c>
      <c r="G496" s="7" t="s">
        <v>10772</v>
      </c>
      <c r="H496" t="s">
        <v>6263</v>
      </c>
      <c r="I496" t="s">
        <v>6264</v>
      </c>
      <c r="J496" t="s">
        <v>6265</v>
      </c>
    </row>
    <row r="497" spans="1:10">
      <c r="A497" t="str">
        <f>IFERROR(VLOOKUP(H497,รวมโครงการที่ผ่านทั้งหมด!G:X,18,0),"")</f>
        <v/>
      </c>
      <c r="B497" s="1" t="s">
        <v>115</v>
      </c>
      <c r="C497" t="s">
        <v>116</v>
      </c>
      <c r="D497" s="7" t="s">
        <v>151</v>
      </c>
      <c r="E497" s="7" t="s">
        <v>6294</v>
      </c>
      <c r="F497" t="s">
        <v>6295</v>
      </c>
      <c r="G497" s="7" t="s">
        <v>10611</v>
      </c>
      <c r="H497" t="s">
        <v>6297</v>
      </c>
      <c r="I497" t="s">
        <v>6298</v>
      </c>
      <c r="J497" t="s">
        <v>6299</v>
      </c>
    </row>
    <row r="498" spans="1:10">
      <c r="A498" t="str">
        <f>IFERROR(VLOOKUP(H498,รวมโครงการที่ผ่านทั้งหมด!G:X,18,0),"")</f>
        <v/>
      </c>
      <c r="B498" s="1" t="s">
        <v>115</v>
      </c>
      <c r="C498" t="s">
        <v>322</v>
      </c>
      <c r="D498" s="7" t="s">
        <v>151</v>
      </c>
      <c r="E498" s="7" t="s">
        <v>6294</v>
      </c>
      <c r="F498" t="s">
        <v>6295</v>
      </c>
      <c r="G498" s="7" t="s">
        <v>10611</v>
      </c>
      <c r="H498" t="s">
        <v>6300</v>
      </c>
      <c r="I498" t="s">
        <v>6301</v>
      </c>
      <c r="J498" t="s">
        <v>6302</v>
      </c>
    </row>
    <row r="499" spans="1:10">
      <c r="A499" t="str">
        <f>IFERROR(VLOOKUP(H499,รวมโครงการที่ผ่านทั้งหมด!G:X,18,0),"")</f>
        <v/>
      </c>
      <c r="B499" s="1" t="s">
        <v>115</v>
      </c>
      <c r="C499" t="s">
        <v>405</v>
      </c>
      <c r="D499" s="7" t="s">
        <v>151</v>
      </c>
      <c r="E499" s="7" t="s">
        <v>6294</v>
      </c>
      <c r="F499" t="s">
        <v>6295</v>
      </c>
      <c r="G499" s="7" t="s">
        <v>10611</v>
      </c>
      <c r="H499" t="s">
        <v>6309</v>
      </c>
      <c r="I499" t="s">
        <v>6310</v>
      </c>
      <c r="J499" t="s">
        <v>6311</v>
      </c>
    </row>
    <row r="500" spans="1:10">
      <c r="A500" t="str">
        <f>IFERROR(VLOOKUP(H500,รวมโครงการที่ผ่านทั้งหมด!G:X,18,0),"")</f>
        <v/>
      </c>
      <c r="B500" s="1" t="s">
        <v>115</v>
      </c>
      <c r="C500" t="s">
        <v>116</v>
      </c>
      <c r="D500" s="7" t="s">
        <v>151</v>
      </c>
      <c r="E500" s="7" t="s">
        <v>6294</v>
      </c>
      <c r="F500" t="s">
        <v>6295</v>
      </c>
      <c r="G500" s="7" t="s">
        <v>10611</v>
      </c>
      <c r="H500" t="s">
        <v>6312</v>
      </c>
      <c r="I500" t="s">
        <v>6313</v>
      </c>
      <c r="J500" t="s">
        <v>6314</v>
      </c>
    </row>
    <row r="501" spans="1:10">
      <c r="A501" t="str">
        <f>IFERROR(VLOOKUP(H501,รวมโครงการที่ผ่านทั้งหมด!G:X,18,0),"")</f>
        <v/>
      </c>
      <c r="B501" s="1" t="s">
        <v>115</v>
      </c>
      <c r="C501" t="s">
        <v>322</v>
      </c>
      <c r="D501" s="7" t="s">
        <v>151</v>
      </c>
      <c r="E501" s="7" t="s">
        <v>6294</v>
      </c>
      <c r="F501" t="s">
        <v>6295</v>
      </c>
      <c r="G501" s="7" t="s">
        <v>10611</v>
      </c>
      <c r="H501" t="s">
        <v>6321</v>
      </c>
      <c r="I501" t="s">
        <v>6322</v>
      </c>
      <c r="J501" t="s">
        <v>6323</v>
      </c>
    </row>
    <row r="502" spans="1:10">
      <c r="A502" t="str">
        <f>IFERROR(VLOOKUP(H502,รวมโครงการที่ผ่านทั้งหมด!G:X,18,0),"")</f>
        <v/>
      </c>
      <c r="B502" s="1" t="s">
        <v>115</v>
      </c>
      <c r="C502" t="s">
        <v>176</v>
      </c>
      <c r="D502" s="7" t="s">
        <v>151</v>
      </c>
      <c r="E502" s="7" t="s">
        <v>6294</v>
      </c>
      <c r="F502" t="s">
        <v>6295</v>
      </c>
      <c r="G502" s="7" t="s">
        <v>10611</v>
      </c>
      <c r="H502" t="s">
        <v>6339</v>
      </c>
      <c r="I502" t="s">
        <v>6340</v>
      </c>
      <c r="J502" t="s">
        <v>6341</v>
      </c>
    </row>
    <row r="503" spans="1:10">
      <c r="A503" t="str">
        <f>IFERROR(VLOOKUP(H503,รวมโครงการที่ผ่านทั้งหมด!G:X,18,0),"")</f>
        <v/>
      </c>
      <c r="B503" s="1" t="s">
        <v>115</v>
      </c>
      <c r="C503" t="s">
        <v>116</v>
      </c>
      <c r="D503" s="7" t="s">
        <v>151</v>
      </c>
      <c r="E503" s="7" t="s">
        <v>6294</v>
      </c>
      <c r="F503" t="s">
        <v>6295</v>
      </c>
      <c r="G503" s="7" t="s">
        <v>10611</v>
      </c>
      <c r="H503" t="s">
        <v>6381</v>
      </c>
      <c r="I503" t="s">
        <v>6382</v>
      </c>
      <c r="J503" t="s">
        <v>6383</v>
      </c>
    </row>
    <row r="504" spans="1:10">
      <c r="A504" t="str">
        <f>IFERROR(VLOOKUP(H504,รวมโครงการที่ผ่านทั้งหมด!G:X,18,0),"")</f>
        <v/>
      </c>
      <c r="B504" s="1" t="s">
        <v>115</v>
      </c>
      <c r="C504" t="s">
        <v>702</v>
      </c>
      <c r="D504" s="7" t="s">
        <v>151</v>
      </c>
      <c r="E504" s="7" t="s">
        <v>6294</v>
      </c>
      <c r="F504" t="s">
        <v>6295</v>
      </c>
      <c r="G504" s="7" t="s">
        <v>10611</v>
      </c>
      <c r="H504" t="s">
        <v>6405</v>
      </c>
      <c r="I504" t="s">
        <v>6406</v>
      </c>
      <c r="J504" t="s">
        <v>6407</v>
      </c>
    </row>
    <row r="505" spans="1:10">
      <c r="A505">
        <f>IFERROR(VLOOKUP(H505,รวมโครงการที่ผ่านทั้งหมด!G:X,18,0),"")</f>
        <v>1</v>
      </c>
      <c r="B505" s="1" t="s">
        <v>115</v>
      </c>
      <c r="C505" t="s">
        <v>3365</v>
      </c>
      <c r="D505" s="7" t="s">
        <v>151</v>
      </c>
      <c r="E505" s="7" t="s">
        <v>6294</v>
      </c>
      <c r="F505" t="s">
        <v>6295</v>
      </c>
      <c r="G505" s="7" t="s">
        <v>10611</v>
      </c>
      <c r="H505" t="s">
        <v>6462</v>
      </c>
      <c r="I505" t="s">
        <v>6463</v>
      </c>
      <c r="J505" t="s">
        <v>6464</v>
      </c>
    </row>
    <row r="506" spans="1:10">
      <c r="A506" t="str">
        <f>IFERROR(VLOOKUP(H506,รวมโครงการที่ผ่านทั้งหมด!G:X,18,0),"")</f>
        <v/>
      </c>
      <c r="B506" s="1" t="s">
        <v>115</v>
      </c>
      <c r="C506" t="s">
        <v>702</v>
      </c>
      <c r="D506" s="7" t="s">
        <v>151</v>
      </c>
      <c r="E506" s="7" t="s">
        <v>6294</v>
      </c>
      <c r="F506" t="s">
        <v>6295</v>
      </c>
      <c r="G506" s="7" t="s">
        <v>10611</v>
      </c>
      <c r="H506" t="s">
        <v>6490</v>
      </c>
      <c r="I506" t="s">
        <v>6491</v>
      </c>
      <c r="J506" t="s">
        <v>6492</v>
      </c>
    </row>
    <row r="507" spans="1:10">
      <c r="A507" t="str">
        <f>IFERROR(VLOOKUP(H507,รวมโครงการที่ผ่านทั้งหมด!G:X,18,0),"")</f>
        <v/>
      </c>
      <c r="B507" s="1" t="s">
        <v>115</v>
      </c>
      <c r="C507" t="s">
        <v>702</v>
      </c>
      <c r="D507" s="7" t="s">
        <v>151</v>
      </c>
      <c r="E507" s="7" t="s">
        <v>6294</v>
      </c>
      <c r="F507" t="s">
        <v>6295</v>
      </c>
      <c r="G507" s="7" t="s">
        <v>10611</v>
      </c>
      <c r="H507" t="s">
        <v>6496</v>
      </c>
      <c r="I507" t="s">
        <v>6497</v>
      </c>
      <c r="J507" t="s">
        <v>6498</v>
      </c>
    </row>
    <row r="508" spans="1:10">
      <c r="A508" t="str">
        <f>IFERROR(VLOOKUP(H508,รวมโครงการที่ผ่านทั้งหมด!G:X,18,0),"")</f>
        <v/>
      </c>
      <c r="B508" s="1" t="s">
        <v>115</v>
      </c>
      <c r="C508" t="s">
        <v>116</v>
      </c>
      <c r="D508" s="7" t="s">
        <v>151</v>
      </c>
      <c r="E508" s="7" t="s">
        <v>6294</v>
      </c>
      <c r="F508" t="s">
        <v>6295</v>
      </c>
      <c r="G508" s="7" t="s">
        <v>10611</v>
      </c>
      <c r="H508" t="s">
        <v>6505</v>
      </c>
      <c r="I508" t="s">
        <v>6506</v>
      </c>
      <c r="J508" t="s">
        <v>6507</v>
      </c>
    </row>
    <row r="509" spans="1:10">
      <c r="A509" t="str">
        <f>IFERROR(VLOOKUP(H509,รวมโครงการที่ผ่านทั้งหมด!G:X,18,0),"")</f>
        <v/>
      </c>
      <c r="B509" s="1" t="s">
        <v>115</v>
      </c>
      <c r="C509" t="s">
        <v>322</v>
      </c>
      <c r="D509" s="7" t="s">
        <v>151</v>
      </c>
      <c r="E509" s="7" t="s">
        <v>6294</v>
      </c>
      <c r="F509" t="s">
        <v>6295</v>
      </c>
      <c r="G509" s="7" t="s">
        <v>10611</v>
      </c>
      <c r="H509" t="s">
        <v>6508</v>
      </c>
      <c r="I509" t="s">
        <v>6509</v>
      </c>
      <c r="J509" t="s">
        <v>6510</v>
      </c>
    </row>
    <row r="510" spans="1:10">
      <c r="A510" t="str">
        <f>IFERROR(VLOOKUP(H510,รวมโครงการที่ผ่านทั้งหมด!G:X,18,0),"")</f>
        <v/>
      </c>
      <c r="B510" s="1" t="s">
        <v>115</v>
      </c>
      <c r="C510" t="s">
        <v>702</v>
      </c>
      <c r="D510" s="7" t="s">
        <v>151</v>
      </c>
      <c r="E510" s="7" t="s">
        <v>6294</v>
      </c>
      <c r="F510" t="s">
        <v>6295</v>
      </c>
      <c r="G510" s="7" t="s">
        <v>10611</v>
      </c>
      <c r="H510" t="s">
        <v>6511</v>
      </c>
      <c r="I510" t="s">
        <v>6512</v>
      </c>
      <c r="J510" t="s">
        <v>6513</v>
      </c>
    </row>
    <row r="511" spans="1:10">
      <c r="A511" t="str">
        <f>IFERROR(VLOOKUP(H511,รวมโครงการที่ผ่านทั้งหมด!G:X,18,0),"")</f>
        <v/>
      </c>
      <c r="B511" s="1" t="s">
        <v>115</v>
      </c>
      <c r="C511" t="s">
        <v>116</v>
      </c>
      <c r="D511" s="7" t="s">
        <v>151</v>
      </c>
      <c r="E511" s="7" t="s">
        <v>6294</v>
      </c>
      <c r="F511" t="s">
        <v>6295</v>
      </c>
      <c r="G511" s="7" t="s">
        <v>10611</v>
      </c>
      <c r="H511" t="s">
        <v>6517</v>
      </c>
      <c r="I511" t="s">
        <v>6518</v>
      </c>
      <c r="J511" t="s">
        <v>6519</v>
      </c>
    </row>
    <row r="512" spans="1:10">
      <c r="A512" t="str">
        <f>IFERROR(VLOOKUP(H512,รวมโครงการที่ผ่านทั้งหมด!G:X,18,0),"")</f>
        <v/>
      </c>
      <c r="B512" s="1" t="s">
        <v>115</v>
      </c>
      <c r="C512" t="s">
        <v>1580</v>
      </c>
      <c r="D512" s="7" t="s">
        <v>151</v>
      </c>
      <c r="E512" s="7" t="s">
        <v>6294</v>
      </c>
      <c r="F512" t="s">
        <v>6295</v>
      </c>
      <c r="G512" s="7" t="s">
        <v>10611</v>
      </c>
      <c r="H512" t="s">
        <v>6523</v>
      </c>
      <c r="I512" t="s">
        <v>6524</v>
      </c>
      <c r="J512" t="s">
        <v>6525</v>
      </c>
    </row>
    <row r="513" spans="1:10">
      <c r="A513" t="str">
        <f>IFERROR(VLOOKUP(H513,รวมโครงการที่ผ่านทั้งหมด!G:X,18,0),"")</f>
        <v/>
      </c>
      <c r="B513" s="1" t="s">
        <v>115</v>
      </c>
      <c r="C513" t="s">
        <v>322</v>
      </c>
      <c r="D513" s="7" t="s">
        <v>151</v>
      </c>
      <c r="E513" s="7" t="s">
        <v>6294</v>
      </c>
      <c r="F513" t="s">
        <v>6295</v>
      </c>
      <c r="G513" s="7" t="s">
        <v>10611</v>
      </c>
      <c r="H513" t="s">
        <v>6526</v>
      </c>
      <c r="I513" t="s">
        <v>6527</v>
      </c>
      <c r="J513" t="s">
        <v>6528</v>
      </c>
    </row>
    <row r="514" spans="1:10">
      <c r="A514" t="str">
        <f>IFERROR(VLOOKUP(H514,รวมโครงการที่ผ่านทั้งหมด!G:X,18,0),"")</f>
        <v/>
      </c>
      <c r="B514" s="1" t="s">
        <v>115</v>
      </c>
      <c r="C514" t="s">
        <v>322</v>
      </c>
      <c r="D514" s="7" t="s">
        <v>151</v>
      </c>
      <c r="E514" s="7" t="s">
        <v>6294</v>
      </c>
      <c r="F514" t="s">
        <v>6295</v>
      </c>
      <c r="G514" s="7" t="s">
        <v>10611</v>
      </c>
      <c r="H514" t="s">
        <v>6532</v>
      </c>
      <c r="I514" t="s">
        <v>6533</v>
      </c>
      <c r="J514" t="s">
        <v>6534</v>
      </c>
    </row>
    <row r="515" spans="1:10">
      <c r="A515" t="str">
        <f>IFERROR(VLOOKUP(H515,รวมโครงการที่ผ่านทั้งหมด!G:X,18,0),"")</f>
        <v/>
      </c>
      <c r="B515" s="1" t="s">
        <v>115</v>
      </c>
      <c r="C515" t="s">
        <v>702</v>
      </c>
      <c r="D515" s="7" t="s">
        <v>151</v>
      </c>
      <c r="E515" s="7" t="s">
        <v>6294</v>
      </c>
      <c r="F515" t="s">
        <v>6295</v>
      </c>
      <c r="G515" s="7" t="s">
        <v>10611</v>
      </c>
      <c r="H515" t="s">
        <v>6535</v>
      </c>
      <c r="I515" t="s">
        <v>6536</v>
      </c>
      <c r="J515" t="s">
        <v>6537</v>
      </c>
    </row>
    <row r="516" spans="1:10">
      <c r="A516" t="str">
        <f>IFERROR(VLOOKUP(H516,รวมโครงการที่ผ่านทั้งหมด!G:X,18,0),"")</f>
        <v/>
      </c>
      <c r="B516" s="1" t="s">
        <v>115</v>
      </c>
      <c r="C516" t="s">
        <v>702</v>
      </c>
      <c r="D516" s="7" t="s">
        <v>151</v>
      </c>
      <c r="E516" s="7" t="s">
        <v>6294</v>
      </c>
      <c r="F516" t="s">
        <v>6295</v>
      </c>
      <c r="G516" s="7" t="s">
        <v>10611</v>
      </c>
      <c r="H516" t="s">
        <v>6538</v>
      </c>
      <c r="I516" t="s">
        <v>6539</v>
      </c>
      <c r="J516" t="s">
        <v>6540</v>
      </c>
    </row>
    <row r="517" spans="1:10">
      <c r="A517" t="str">
        <f>IFERROR(VLOOKUP(H517,รวมโครงการที่ผ่านทั้งหมด!G:X,18,0),"")</f>
        <v/>
      </c>
      <c r="B517" s="1" t="s">
        <v>115</v>
      </c>
      <c r="C517" t="s">
        <v>702</v>
      </c>
      <c r="D517" s="7" t="s">
        <v>151</v>
      </c>
      <c r="E517" s="7" t="s">
        <v>6294</v>
      </c>
      <c r="F517" t="s">
        <v>6295</v>
      </c>
      <c r="G517" s="7" t="s">
        <v>10611</v>
      </c>
      <c r="H517" t="s">
        <v>6541</v>
      </c>
      <c r="I517" t="s">
        <v>6542</v>
      </c>
      <c r="J517" t="s">
        <v>6543</v>
      </c>
    </row>
    <row r="518" spans="1:10">
      <c r="A518" t="str">
        <f>IFERROR(VLOOKUP(H518,รวมโครงการที่ผ่านทั้งหมด!G:X,18,0),"")</f>
        <v/>
      </c>
      <c r="B518" s="1" t="s">
        <v>115</v>
      </c>
      <c r="C518" t="s">
        <v>702</v>
      </c>
      <c r="D518" s="7" t="s">
        <v>151</v>
      </c>
      <c r="E518" s="7" t="s">
        <v>6294</v>
      </c>
      <c r="F518" t="s">
        <v>6295</v>
      </c>
      <c r="G518" s="7" t="s">
        <v>10611</v>
      </c>
      <c r="H518" t="s">
        <v>6544</v>
      </c>
      <c r="I518" t="s">
        <v>6545</v>
      </c>
      <c r="J518" t="s">
        <v>6546</v>
      </c>
    </row>
    <row r="519" spans="1:10">
      <c r="A519" t="str">
        <f>IFERROR(VLOOKUP(H519,รวมโครงการที่ผ่านทั้งหมด!G:X,18,0),"")</f>
        <v/>
      </c>
      <c r="B519" s="1" t="s">
        <v>115</v>
      </c>
      <c r="C519" t="s">
        <v>1580</v>
      </c>
      <c r="D519" s="7" t="s">
        <v>151</v>
      </c>
      <c r="E519" s="7" t="s">
        <v>6294</v>
      </c>
      <c r="F519" t="s">
        <v>6295</v>
      </c>
      <c r="G519" s="7" t="s">
        <v>10611</v>
      </c>
      <c r="H519" t="s">
        <v>6547</v>
      </c>
      <c r="I519" t="s">
        <v>6548</v>
      </c>
      <c r="J519" t="s">
        <v>6549</v>
      </c>
    </row>
    <row r="520" spans="1:10">
      <c r="A520" t="str">
        <f>IFERROR(VLOOKUP(H520,รวมโครงการที่ผ่านทั้งหมด!G:X,18,0),"")</f>
        <v/>
      </c>
      <c r="B520" s="1" t="s">
        <v>115</v>
      </c>
      <c r="C520" t="s">
        <v>702</v>
      </c>
      <c r="D520" s="7" t="s">
        <v>151</v>
      </c>
      <c r="E520" s="7" t="s">
        <v>6294</v>
      </c>
      <c r="F520" t="s">
        <v>6295</v>
      </c>
      <c r="G520" s="7" t="s">
        <v>10611</v>
      </c>
      <c r="H520" t="s">
        <v>6550</v>
      </c>
      <c r="I520" t="s">
        <v>6551</v>
      </c>
      <c r="J520" t="s">
        <v>6552</v>
      </c>
    </row>
    <row r="521" spans="1:10">
      <c r="A521" t="str">
        <f>IFERROR(VLOOKUP(H521,รวมโครงการที่ผ่านทั้งหมด!G:X,18,0),"")</f>
        <v/>
      </c>
      <c r="B521" s="1" t="s">
        <v>115</v>
      </c>
      <c r="C521" t="s">
        <v>3365</v>
      </c>
      <c r="D521" s="7" t="s">
        <v>151</v>
      </c>
      <c r="E521" s="7" t="s">
        <v>6294</v>
      </c>
      <c r="F521" t="s">
        <v>6295</v>
      </c>
      <c r="G521" s="7" t="s">
        <v>10611</v>
      </c>
      <c r="H521" t="s">
        <v>6559</v>
      </c>
      <c r="I521" t="s">
        <v>6560</v>
      </c>
      <c r="J521" t="s">
        <v>6561</v>
      </c>
    </row>
    <row r="522" spans="1:10">
      <c r="A522" t="str">
        <f>IFERROR(VLOOKUP(H522,รวมโครงการที่ผ่านทั้งหมด!G:X,18,0),"")</f>
        <v/>
      </c>
      <c r="B522" s="1" t="s">
        <v>115</v>
      </c>
      <c r="C522" t="s">
        <v>1580</v>
      </c>
      <c r="D522" s="7" t="s">
        <v>151</v>
      </c>
      <c r="E522" s="7" t="s">
        <v>6294</v>
      </c>
      <c r="F522" t="s">
        <v>6295</v>
      </c>
      <c r="G522" s="7" t="s">
        <v>10611</v>
      </c>
      <c r="H522" t="s">
        <v>6562</v>
      </c>
      <c r="I522" t="s">
        <v>6563</v>
      </c>
      <c r="J522" t="s">
        <v>6564</v>
      </c>
    </row>
    <row r="523" spans="1:10">
      <c r="A523" t="str">
        <f>IFERROR(VLOOKUP(H523,รวมโครงการที่ผ่านทั้งหมด!G:X,18,0),"")</f>
        <v/>
      </c>
      <c r="B523" s="1" t="s">
        <v>115</v>
      </c>
      <c r="C523" t="s">
        <v>1580</v>
      </c>
      <c r="D523" s="7" t="s">
        <v>151</v>
      </c>
      <c r="E523" s="7" t="s">
        <v>6294</v>
      </c>
      <c r="F523" t="s">
        <v>6295</v>
      </c>
      <c r="G523" s="7" t="s">
        <v>10611</v>
      </c>
      <c r="H523" t="s">
        <v>6580</v>
      </c>
      <c r="I523" t="s">
        <v>6581</v>
      </c>
      <c r="J523" t="s">
        <v>6582</v>
      </c>
    </row>
    <row r="524" spans="1:10">
      <c r="A524" t="str">
        <f>IFERROR(VLOOKUP(H524,รวมโครงการที่ผ่านทั้งหมด!G:X,18,0),"")</f>
        <v/>
      </c>
      <c r="B524" s="1" t="s">
        <v>115</v>
      </c>
      <c r="C524" t="s">
        <v>1580</v>
      </c>
      <c r="D524" s="7" t="s">
        <v>151</v>
      </c>
      <c r="E524" s="7" t="s">
        <v>6294</v>
      </c>
      <c r="F524" t="s">
        <v>6295</v>
      </c>
      <c r="G524" s="7" t="s">
        <v>10611</v>
      </c>
      <c r="H524" t="s">
        <v>6622</v>
      </c>
      <c r="I524" t="s">
        <v>6623</v>
      </c>
      <c r="J524" t="s">
        <v>6624</v>
      </c>
    </row>
    <row r="525" spans="1:10">
      <c r="A525" t="str">
        <f>IFERROR(VLOOKUP(H525,รวมโครงการที่ผ่านทั้งหมด!G:X,18,0),"")</f>
        <v/>
      </c>
      <c r="B525" s="1" t="s">
        <v>115</v>
      </c>
      <c r="C525" t="s">
        <v>702</v>
      </c>
      <c r="D525" s="7" t="s">
        <v>151</v>
      </c>
      <c r="E525" s="7" t="s">
        <v>6294</v>
      </c>
      <c r="F525" t="s">
        <v>6295</v>
      </c>
      <c r="G525" s="7" t="s">
        <v>10611</v>
      </c>
      <c r="H525" t="s">
        <v>6628</v>
      </c>
      <c r="I525" t="s">
        <v>6629</v>
      </c>
      <c r="J525" t="s">
        <v>6630</v>
      </c>
    </row>
    <row r="526" spans="1:10">
      <c r="A526" t="str">
        <f>IFERROR(VLOOKUP(H526,รวมโครงการที่ผ่านทั้งหมด!G:X,18,0),"")</f>
        <v/>
      </c>
      <c r="B526" s="1" t="s">
        <v>115</v>
      </c>
      <c r="C526" t="s">
        <v>405</v>
      </c>
      <c r="D526" s="7" t="s">
        <v>151</v>
      </c>
      <c r="E526" s="7" t="s">
        <v>6294</v>
      </c>
      <c r="F526" t="s">
        <v>6295</v>
      </c>
      <c r="G526" s="7" t="s">
        <v>10611</v>
      </c>
      <c r="H526" t="s">
        <v>6631</v>
      </c>
      <c r="I526" t="s">
        <v>6632</v>
      </c>
      <c r="J526" t="s">
        <v>6633</v>
      </c>
    </row>
    <row r="527" spans="1:10">
      <c r="A527" t="str">
        <f>IFERROR(VLOOKUP(H527,รวมโครงการที่ผ่านทั้งหมด!G:X,18,0),"")</f>
        <v/>
      </c>
      <c r="B527" s="1" t="s">
        <v>115</v>
      </c>
      <c r="C527" t="s">
        <v>322</v>
      </c>
      <c r="D527" s="7" t="s">
        <v>151</v>
      </c>
      <c r="E527" s="7" t="s">
        <v>6294</v>
      </c>
      <c r="F527" t="s">
        <v>6295</v>
      </c>
      <c r="G527" s="7" t="s">
        <v>10611</v>
      </c>
      <c r="H527" t="s">
        <v>6646</v>
      </c>
      <c r="I527" t="s">
        <v>6647</v>
      </c>
      <c r="J527" t="s">
        <v>6648</v>
      </c>
    </row>
    <row r="528" spans="1:10">
      <c r="A528" t="str">
        <f>IFERROR(VLOOKUP(H528,รวมโครงการที่ผ่านทั้งหมด!G:X,18,0),"")</f>
        <v/>
      </c>
      <c r="B528" s="1" t="s">
        <v>115</v>
      </c>
      <c r="C528" t="s">
        <v>322</v>
      </c>
      <c r="D528" s="7" t="s">
        <v>151</v>
      </c>
      <c r="E528" s="7" t="s">
        <v>6294</v>
      </c>
      <c r="F528" t="s">
        <v>6295</v>
      </c>
      <c r="G528" s="7" t="s">
        <v>10611</v>
      </c>
      <c r="H528" t="s">
        <v>6649</v>
      </c>
      <c r="I528" t="s">
        <v>6650</v>
      </c>
      <c r="J528" t="s">
        <v>6651</v>
      </c>
    </row>
    <row r="529" spans="1:10">
      <c r="A529" t="str">
        <f>IFERROR(VLOOKUP(H529,รวมโครงการที่ผ่านทั้งหมด!G:X,18,0),"")</f>
        <v/>
      </c>
      <c r="B529" s="1" t="s">
        <v>115</v>
      </c>
      <c r="C529" t="s">
        <v>116</v>
      </c>
      <c r="D529" s="7" t="s">
        <v>151</v>
      </c>
      <c r="E529" s="7" t="s">
        <v>6294</v>
      </c>
      <c r="F529" t="s">
        <v>6295</v>
      </c>
      <c r="G529" s="7" t="s">
        <v>10611</v>
      </c>
      <c r="H529" t="s">
        <v>6667</v>
      </c>
      <c r="I529" t="s">
        <v>6668</v>
      </c>
      <c r="J529" t="s">
        <v>6669</v>
      </c>
    </row>
    <row r="530" spans="1:10">
      <c r="A530" t="str">
        <f>IFERROR(VLOOKUP(H530,รวมโครงการที่ผ่านทั้งหมด!G:X,18,0),"")</f>
        <v/>
      </c>
      <c r="B530" s="1" t="s">
        <v>115</v>
      </c>
      <c r="C530" t="s">
        <v>405</v>
      </c>
      <c r="D530" s="7" t="s">
        <v>151</v>
      </c>
      <c r="E530" s="7" t="s">
        <v>6681</v>
      </c>
      <c r="F530" t="s">
        <v>1148</v>
      </c>
      <c r="G530" s="7" t="s">
        <v>10773</v>
      </c>
      <c r="H530" t="s">
        <v>6701</v>
      </c>
      <c r="I530" t="s">
        <v>6702</v>
      </c>
      <c r="J530" t="s">
        <v>6703</v>
      </c>
    </row>
    <row r="531" spans="1:10">
      <c r="A531" t="str">
        <f>IFERROR(VLOOKUP(H531,รวมโครงการที่ผ่านทั้งหมด!G:X,18,0),"")</f>
        <v/>
      </c>
      <c r="B531" s="1" t="s">
        <v>115</v>
      </c>
      <c r="C531" t="s">
        <v>1580</v>
      </c>
      <c r="D531" s="7" t="s">
        <v>151</v>
      </c>
      <c r="E531" s="7" t="s">
        <v>6720</v>
      </c>
      <c r="F531" t="s">
        <v>217</v>
      </c>
      <c r="G531" s="7" t="s">
        <v>10636</v>
      </c>
      <c r="H531" t="s">
        <v>6725</v>
      </c>
      <c r="I531" t="s">
        <v>6726</v>
      </c>
      <c r="J531" t="s">
        <v>6727</v>
      </c>
    </row>
    <row r="532" spans="1:10">
      <c r="A532" t="str">
        <f>IFERROR(VLOOKUP(H532,รวมโครงการที่ผ่านทั้งหมด!G:X,18,0),"")</f>
        <v/>
      </c>
      <c r="B532" s="1" t="s">
        <v>115</v>
      </c>
      <c r="C532" t="s">
        <v>322</v>
      </c>
      <c r="D532" s="7" t="s">
        <v>151</v>
      </c>
      <c r="E532" s="7" t="s">
        <v>6763</v>
      </c>
      <c r="F532" t="s">
        <v>6764</v>
      </c>
      <c r="G532" s="7" t="s">
        <v>10770</v>
      </c>
      <c r="H532" t="s">
        <v>6769</v>
      </c>
      <c r="I532" t="s">
        <v>6770</v>
      </c>
      <c r="J532" t="s">
        <v>6771</v>
      </c>
    </row>
    <row r="533" spans="1:10">
      <c r="A533" t="str">
        <f>IFERROR(VLOOKUP(H533,รวมโครงการที่ผ่านทั้งหมด!G:X,18,0),"")</f>
        <v/>
      </c>
      <c r="B533" s="1" t="s">
        <v>115</v>
      </c>
      <c r="C533" t="s">
        <v>405</v>
      </c>
      <c r="D533" s="7" t="s">
        <v>151</v>
      </c>
      <c r="E533" s="7" t="s">
        <v>6923</v>
      </c>
      <c r="G533" s="7" t="s">
        <v>10774</v>
      </c>
      <c r="H533" t="s">
        <v>6934</v>
      </c>
      <c r="I533" t="s">
        <v>6935</v>
      </c>
      <c r="J533" t="s">
        <v>6936</v>
      </c>
    </row>
    <row r="534" spans="1:10">
      <c r="A534" t="str">
        <f>IFERROR(VLOOKUP(H534,รวมโครงการที่ผ่านทั้งหมด!G:X,18,0),"")</f>
        <v/>
      </c>
      <c r="B534" s="1" t="s">
        <v>115</v>
      </c>
      <c r="C534" t="s">
        <v>1580</v>
      </c>
      <c r="D534" s="7" t="s">
        <v>151</v>
      </c>
      <c r="E534" s="7" t="s">
        <v>7482</v>
      </c>
      <c r="F534" t="s">
        <v>7483</v>
      </c>
      <c r="G534" s="7" t="s">
        <v>7482</v>
      </c>
      <c r="H534" t="s">
        <v>7488</v>
      </c>
      <c r="I534" t="s">
        <v>7489</v>
      </c>
      <c r="J534" t="s">
        <v>7490</v>
      </c>
    </row>
    <row r="535" spans="1:10">
      <c r="A535" t="str">
        <f>IFERROR(VLOOKUP(H535,รวมโครงการที่ผ่านทั้งหมด!G:X,18,0),"")</f>
        <v/>
      </c>
      <c r="B535" s="1" t="s">
        <v>115</v>
      </c>
      <c r="C535" t="s">
        <v>116</v>
      </c>
      <c r="D535" s="7" t="s">
        <v>151</v>
      </c>
      <c r="E535" s="7" t="s">
        <v>7703</v>
      </c>
      <c r="F535" t="s">
        <v>7748</v>
      </c>
      <c r="G535" s="7" t="s">
        <v>7703</v>
      </c>
      <c r="H535" t="s">
        <v>7765</v>
      </c>
      <c r="I535" t="s">
        <v>7766</v>
      </c>
      <c r="J535" t="s">
        <v>7767</v>
      </c>
    </row>
    <row r="536" spans="1:10">
      <c r="A536" t="str">
        <f>IFERROR(VLOOKUP(H536,รวมโครงการที่ผ่านทั้งหมด!G:X,18,0),"")</f>
        <v/>
      </c>
      <c r="B536" s="1" t="s">
        <v>115</v>
      </c>
      <c r="C536" t="s">
        <v>3365</v>
      </c>
      <c r="D536" s="7" t="s">
        <v>151</v>
      </c>
      <c r="E536" s="7" t="s">
        <v>7969</v>
      </c>
      <c r="F536" t="s">
        <v>292</v>
      </c>
      <c r="G536" s="7" t="s">
        <v>7969</v>
      </c>
      <c r="H536" t="s">
        <v>7971</v>
      </c>
      <c r="I536" t="s">
        <v>7972</v>
      </c>
      <c r="J536" t="s">
        <v>7973</v>
      </c>
    </row>
    <row r="537" spans="1:10">
      <c r="A537" t="str">
        <f>IFERROR(VLOOKUP(H537,รวมโครงการที่ผ่านทั้งหมด!G:X,18,0),"")</f>
        <v/>
      </c>
      <c r="B537" s="1" t="s">
        <v>115</v>
      </c>
      <c r="C537" t="s">
        <v>116</v>
      </c>
      <c r="D537" s="7" t="s">
        <v>151</v>
      </c>
      <c r="E537" s="7" t="s">
        <v>7969</v>
      </c>
      <c r="F537" t="s">
        <v>292</v>
      </c>
      <c r="G537" s="7" t="s">
        <v>7969</v>
      </c>
      <c r="H537" t="s">
        <v>8001</v>
      </c>
      <c r="I537" t="s">
        <v>8002</v>
      </c>
      <c r="J537" t="s">
        <v>8003</v>
      </c>
    </row>
    <row r="538" spans="1:10">
      <c r="A538" t="str">
        <f>IFERROR(VLOOKUP(H538,รวมโครงการที่ผ่านทั้งหมด!G:X,18,0),"")</f>
        <v/>
      </c>
      <c r="B538" s="1" t="s">
        <v>115</v>
      </c>
      <c r="C538" t="s">
        <v>3365</v>
      </c>
      <c r="D538" s="7" t="s">
        <v>151</v>
      </c>
      <c r="E538" s="7" t="s">
        <v>8375</v>
      </c>
      <c r="F538" t="s">
        <v>8376</v>
      </c>
      <c r="G538" s="7" t="s">
        <v>8375</v>
      </c>
      <c r="H538" t="s">
        <v>8381</v>
      </c>
      <c r="I538" t="s">
        <v>8382</v>
      </c>
      <c r="J538" t="s">
        <v>8383</v>
      </c>
    </row>
    <row r="539" spans="1:10">
      <c r="A539" t="str">
        <f>IFERROR(VLOOKUP(H539,รวมโครงการที่ผ่านทั้งหมด!G:X,18,0),"")</f>
        <v/>
      </c>
      <c r="B539" s="1" t="s">
        <v>115</v>
      </c>
      <c r="C539" t="s">
        <v>405</v>
      </c>
      <c r="D539" s="7" t="s">
        <v>151</v>
      </c>
      <c r="E539" s="7" t="s">
        <v>8375</v>
      </c>
      <c r="F539" t="s">
        <v>8376</v>
      </c>
      <c r="G539" s="7" t="s">
        <v>8375</v>
      </c>
      <c r="H539" t="s">
        <v>8402</v>
      </c>
      <c r="I539" t="s">
        <v>8403</v>
      </c>
      <c r="J539" t="s">
        <v>8404</v>
      </c>
    </row>
    <row r="540" spans="1:10">
      <c r="A540" t="str">
        <f>IFERROR(VLOOKUP(H540,รวมโครงการที่ผ่านทั้งหมด!G:X,18,0),"")</f>
        <v/>
      </c>
      <c r="B540" s="1" t="s">
        <v>115</v>
      </c>
      <c r="C540" t="s">
        <v>176</v>
      </c>
      <c r="D540" s="7" t="s">
        <v>151</v>
      </c>
      <c r="E540" s="7" t="s">
        <v>8414</v>
      </c>
      <c r="F540" t="s">
        <v>8420</v>
      </c>
      <c r="G540" s="7" t="s">
        <v>8414</v>
      </c>
      <c r="H540" t="s">
        <v>8422</v>
      </c>
      <c r="I540" t="s">
        <v>8423</v>
      </c>
      <c r="J540" t="s">
        <v>8424</v>
      </c>
    </row>
    <row r="541" spans="1:10">
      <c r="A541" t="str">
        <f>IFERROR(VLOOKUP(H541,รวมโครงการที่ผ่านทั้งหมด!G:X,18,0),"")</f>
        <v/>
      </c>
      <c r="B541" s="1" t="s">
        <v>115</v>
      </c>
      <c r="C541" t="s">
        <v>702</v>
      </c>
      <c r="D541" s="7" t="s">
        <v>151</v>
      </c>
      <c r="E541" s="7" t="s">
        <v>8414</v>
      </c>
      <c r="F541" t="s">
        <v>8425</v>
      </c>
      <c r="G541" s="7" t="s">
        <v>8414</v>
      </c>
      <c r="H541" t="s">
        <v>8427</v>
      </c>
      <c r="I541" t="s">
        <v>8428</v>
      </c>
      <c r="J541" t="s">
        <v>8429</v>
      </c>
    </row>
    <row r="542" spans="1:10">
      <c r="A542" t="str">
        <f>IFERROR(VLOOKUP(H542,รวมโครงการที่ผ่านทั้งหมด!G:X,18,0),"")</f>
        <v/>
      </c>
      <c r="B542" s="1" t="s">
        <v>115</v>
      </c>
      <c r="C542" t="s">
        <v>405</v>
      </c>
      <c r="D542" s="7" t="s">
        <v>151</v>
      </c>
      <c r="E542" s="7" t="s">
        <v>8414</v>
      </c>
      <c r="F542" t="s">
        <v>8425</v>
      </c>
      <c r="G542" s="7" t="s">
        <v>8414</v>
      </c>
      <c r="H542" t="s">
        <v>8433</v>
      </c>
      <c r="I542" t="s">
        <v>8434</v>
      </c>
      <c r="J542" t="s">
        <v>8435</v>
      </c>
    </row>
    <row r="543" spans="1:10">
      <c r="A543" t="str">
        <f>IFERROR(VLOOKUP(H543,รวมโครงการที่ผ่านทั้งหมด!G:X,18,0),"")</f>
        <v/>
      </c>
      <c r="B543" s="1" t="s">
        <v>115</v>
      </c>
      <c r="C543" t="s">
        <v>702</v>
      </c>
      <c r="D543" s="7" t="s">
        <v>151</v>
      </c>
      <c r="E543" s="7" t="s">
        <v>8457</v>
      </c>
      <c r="F543" t="s">
        <v>8465</v>
      </c>
      <c r="G543" s="7" t="s">
        <v>8457</v>
      </c>
      <c r="H543" t="s">
        <v>8467</v>
      </c>
      <c r="I543" t="s">
        <v>8468</v>
      </c>
      <c r="J543" t="s">
        <v>8469</v>
      </c>
    </row>
    <row r="544" spans="1:10">
      <c r="A544" t="str">
        <f>IFERROR(VLOOKUP(H544,รวมโครงการที่ผ่านทั้งหมด!G:X,18,0),"")</f>
        <v/>
      </c>
      <c r="B544" s="1" t="s">
        <v>115</v>
      </c>
      <c r="C544" t="s">
        <v>116</v>
      </c>
      <c r="D544" s="7" t="s">
        <v>151</v>
      </c>
      <c r="E544" s="7" t="s">
        <v>8457</v>
      </c>
      <c r="F544" t="s">
        <v>8484</v>
      </c>
      <c r="G544" s="7" t="s">
        <v>8457</v>
      </c>
      <c r="H544" t="s">
        <v>8486</v>
      </c>
      <c r="I544" t="s">
        <v>8487</v>
      </c>
      <c r="J544" t="s">
        <v>8488</v>
      </c>
    </row>
    <row r="545" spans="1:10">
      <c r="A545" t="str">
        <f>IFERROR(VLOOKUP(H545,รวมโครงการที่ผ่านทั้งหมด!G:X,18,0),"")</f>
        <v/>
      </c>
      <c r="B545" s="1" t="s">
        <v>115</v>
      </c>
      <c r="C545" t="s">
        <v>405</v>
      </c>
      <c r="D545" s="7" t="s">
        <v>151</v>
      </c>
      <c r="E545" s="7" t="s">
        <v>8617</v>
      </c>
      <c r="F545" t="s">
        <v>292</v>
      </c>
      <c r="G545" s="7" t="s">
        <v>8617</v>
      </c>
      <c r="H545" t="s">
        <v>8619</v>
      </c>
      <c r="I545" t="s">
        <v>8620</v>
      </c>
      <c r="J545" t="s">
        <v>8621</v>
      </c>
    </row>
    <row r="546" spans="1:10">
      <c r="A546" t="str">
        <f>IFERROR(VLOOKUP(H546,รวมโครงการที่ผ่านทั้งหมด!G:X,18,0),"")</f>
        <v/>
      </c>
      <c r="B546" s="1" t="s">
        <v>115</v>
      </c>
      <c r="C546" t="s">
        <v>405</v>
      </c>
      <c r="D546" s="7" t="s">
        <v>151</v>
      </c>
      <c r="E546" s="7" t="s">
        <v>8617</v>
      </c>
      <c r="F546" t="s">
        <v>292</v>
      </c>
      <c r="G546" s="7" t="s">
        <v>8617</v>
      </c>
      <c r="H546" t="s">
        <v>8622</v>
      </c>
      <c r="I546" t="s">
        <v>8623</v>
      </c>
      <c r="J546" t="s">
        <v>8624</v>
      </c>
    </row>
    <row r="547" spans="1:10">
      <c r="A547" t="str">
        <f>IFERROR(VLOOKUP(H547,รวมโครงการที่ผ่านทั้งหมด!G:X,18,0),"")</f>
        <v/>
      </c>
      <c r="B547" s="1" t="s">
        <v>115</v>
      </c>
      <c r="C547" t="s">
        <v>116</v>
      </c>
      <c r="D547" s="7" t="s">
        <v>151</v>
      </c>
      <c r="E547" s="7" t="s">
        <v>8617</v>
      </c>
      <c r="F547" t="s">
        <v>292</v>
      </c>
      <c r="G547" s="7" t="s">
        <v>8617</v>
      </c>
      <c r="H547" t="s">
        <v>8625</v>
      </c>
      <c r="I547" t="s">
        <v>8626</v>
      </c>
      <c r="J547" t="s">
        <v>8627</v>
      </c>
    </row>
    <row r="548" spans="1:10">
      <c r="A548" t="str">
        <f>IFERROR(VLOOKUP(H548,รวมโครงการที่ผ่านทั้งหมด!G:X,18,0),"")</f>
        <v/>
      </c>
      <c r="B548" s="1" t="s">
        <v>115</v>
      </c>
      <c r="C548" t="s">
        <v>176</v>
      </c>
      <c r="D548" s="7" t="s">
        <v>151</v>
      </c>
      <c r="E548" s="7" t="s">
        <v>8667</v>
      </c>
      <c r="F548" t="s">
        <v>292</v>
      </c>
      <c r="G548" s="7" t="s">
        <v>8667</v>
      </c>
      <c r="H548" t="s">
        <v>8687</v>
      </c>
      <c r="I548" t="s">
        <v>8688</v>
      </c>
      <c r="J548" t="s">
        <v>8689</v>
      </c>
    </row>
    <row r="549" spans="1:10">
      <c r="A549" t="str">
        <f>IFERROR(VLOOKUP(H549,รวมโครงการที่ผ่านทั้งหมด!G:X,18,0),"")</f>
        <v/>
      </c>
      <c r="B549" s="1" t="s">
        <v>115</v>
      </c>
      <c r="C549" t="s">
        <v>176</v>
      </c>
      <c r="D549" s="7" t="s">
        <v>151</v>
      </c>
      <c r="E549" s="7" t="s">
        <v>8667</v>
      </c>
      <c r="F549" t="s">
        <v>292</v>
      </c>
      <c r="G549" s="7" t="s">
        <v>8667</v>
      </c>
      <c r="H549" t="s">
        <v>8735</v>
      </c>
      <c r="I549" t="s">
        <v>8736</v>
      </c>
      <c r="J549" t="s">
        <v>8737</v>
      </c>
    </row>
    <row r="550" spans="1:10">
      <c r="A550" t="str">
        <f>IFERROR(VLOOKUP(H550,รวมโครงการที่ผ่านทั้งหมด!G:X,18,0),"")</f>
        <v/>
      </c>
      <c r="B550" s="1" t="s">
        <v>115</v>
      </c>
      <c r="C550" t="s">
        <v>405</v>
      </c>
      <c r="D550" s="7" t="s">
        <v>151</v>
      </c>
      <c r="E550" s="7" t="s">
        <v>8667</v>
      </c>
      <c r="F550" t="s">
        <v>292</v>
      </c>
      <c r="G550" s="7" t="s">
        <v>8667</v>
      </c>
      <c r="H550" t="s">
        <v>8759</v>
      </c>
      <c r="I550" t="s">
        <v>8760</v>
      </c>
      <c r="J550" t="s">
        <v>8761</v>
      </c>
    </row>
    <row r="551" spans="1:10">
      <c r="A551" t="str">
        <f>IFERROR(VLOOKUP(H551,รวมโครงการที่ผ่านทั้งหมด!G:X,18,0),"")</f>
        <v/>
      </c>
      <c r="B551" s="1" t="s">
        <v>115</v>
      </c>
      <c r="C551" t="s">
        <v>702</v>
      </c>
      <c r="D551" s="7" t="s">
        <v>151</v>
      </c>
      <c r="E551" s="7" t="s">
        <v>8667</v>
      </c>
      <c r="F551" t="s">
        <v>292</v>
      </c>
      <c r="G551" s="7" t="s">
        <v>8667</v>
      </c>
      <c r="H551" t="s">
        <v>8774</v>
      </c>
      <c r="I551" t="s">
        <v>8775</v>
      </c>
      <c r="J551" t="s">
        <v>8776</v>
      </c>
    </row>
    <row r="552" spans="1:10">
      <c r="A552" t="str">
        <f>IFERROR(VLOOKUP(H552,รวมโครงการที่ผ่านทั้งหมด!G:X,18,0),"")</f>
        <v/>
      </c>
      <c r="B552" s="1" t="s">
        <v>115</v>
      </c>
      <c r="C552" t="s">
        <v>176</v>
      </c>
      <c r="D552" s="7" t="s">
        <v>151</v>
      </c>
      <c r="E552" s="7" t="s">
        <v>8667</v>
      </c>
      <c r="F552" t="s">
        <v>292</v>
      </c>
      <c r="G552" s="7" t="s">
        <v>8667</v>
      </c>
      <c r="H552" t="s">
        <v>8825</v>
      </c>
      <c r="I552" t="s">
        <v>8826</v>
      </c>
      <c r="J552" t="s">
        <v>8827</v>
      </c>
    </row>
    <row r="553" spans="1:10">
      <c r="A553" t="str">
        <f>IFERROR(VLOOKUP(H553,รวมโครงการที่ผ่านทั้งหมด!G:X,18,0),"")</f>
        <v/>
      </c>
      <c r="B553" s="1" t="s">
        <v>115</v>
      </c>
      <c r="C553" t="s">
        <v>176</v>
      </c>
      <c r="D553" s="7" t="s">
        <v>151</v>
      </c>
      <c r="E553" s="7" t="s">
        <v>8667</v>
      </c>
      <c r="F553" t="s">
        <v>292</v>
      </c>
      <c r="G553" s="7" t="s">
        <v>8667</v>
      </c>
      <c r="H553" t="s">
        <v>8828</v>
      </c>
      <c r="I553" t="s">
        <v>8829</v>
      </c>
      <c r="J553" t="s">
        <v>8830</v>
      </c>
    </row>
    <row r="554" spans="1:10">
      <c r="A554" t="str">
        <f>IFERROR(VLOOKUP(H554,รวมโครงการที่ผ่านทั้งหมด!G:X,18,0),"")</f>
        <v/>
      </c>
      <c r="B554" s="1" t="s">
        <v>115</v>
      </c>
      <c r="C554" t="s">
        <v>405</v>
      </c>
      <c r="D554" s="7" t="s">
        <v>151</v>
      </c>
      <c r="E554" s="7" t="s">
        <v>9256</v>
      </c>
      <c r="F554" t="s">
        <v>292</v>
      </c>
      <c r="G554" s="7" t="s">
        <v>9256</v>
      </c>
      <c r="H554" t="s">
        <v>9264</v>
      </c>
      <c r="I554" t="s">
        <v>9265</v>
      </c>
      <c r="J554" t="s">
        <v>9266</v>
      </c>
    </row>
    <row r="555" spans="1:10">
      <c r="A555" t="str">
        <f>IFERROR(VLOOKUP(H555,รวมโครงการที่ผ่านทั้งหมด!G:X,18,0),"")</f>
        <v/>
      </c>
      <c r="B555" s="1" t="s">
        <v>115</v>
      </c>
      <c r="C555" t="s">
        <v>405</v>
      </c>
      <c r="D555" s="7" t="s">
        <v>151</v>
      </c>
      <c r="E555" s="7" t="s">
        <v>9256</v>
      </c>
      <c r="F555" t="s">
        <v>292</v>
      </c>
      <c r="G555" s="7" t="s">
        <v>9256</v>
      </c>
      <c r="H555" t="s">
        <v>9267</v>
      </c>
      <c r="I555" t="s">
        <v>9268</v>
      </c>
      <c r="J555" t="s">
        <v>9269</v>
      </c>
    </row>
    <row r="556" spans="1:10">
      <c r="A556" t="str">
        <f>IFERROR(VLOOKUP(H556,รวมโครงการที่ผ่านทั้งหมด!G:X,18,0),"")</f>
        <v/>
      </c>
      <c r="B556" s="1" t="s">
        <v>115</v>
      </c>
      <c r="C556" t="s">
        <v>702</v>
      </c>
      <c r="D556" s="7" t="s">
        <v>151</v>
      </c>
      <c r="E556" s="7" t="s">
        <v>9256</v>
      </c>
      <c r="F556" t="s">
        <v>292</v>
      </c>
      <c r="G556" s="7" t="s">
        <v>9256</v>
      </c>
      <c r="H556" t="s">
        <v>9282</v>
      </c>
      <c r="I556" t="s">
        <v>9283</v>
      </c>
      <c r="J556" t="s">
        <v>9284</v>
      </c>
    </row>
    <row r="557" spans="1:10">
      <c r="A557" t="str">
        <f>IFERROR(VLOOKUP(H557,รวมโครงการที่ผ่านทั้งหมด!G:X,18,0),"")</f>
        <v/>
      </c>
      <c r="B557" s="1" t="s">
        <v>115</v>
      </c>
      <c r="C557" t="s">
        <v>3365</v>
      </c>
      <c r="D557" s="7" t="s">
        <v>151</v>
      </c>
      <c r="E557" s="7" t="s">
        <v>9256</v>
      </c>
      <c r="F557" t="s">
        <v>292</v>
      </c>
      <c r="G557" s="7" t="s">
        <v>9256</v>
      </c>
      <c r="H557" t="s">
        <v>9288</v>
      </c>
      <c r="I557" t="s">
        <v>9289</v>
      </c>
      <c r="J557" t="s">
        <v>9290</v>
      </c>
    </row>
    <row r="558" spans="1:10">
      <c r="A558" t="str">
        <f>IFERROR(VLOOKUP(H558,รวมโครงการที่ผ่านทั้งหมด!G:X,18,0),"")</f>
        <v/>
      </c>
      <c r="B558" s="1" t="s">
        <v>115</v>
      </c>
      <c r="C558" t="s">
        <v>1580</v>
      </c>
      <c r="D558" s="7" t="s">
        <v>151</v>
      </c>
      <c r="E558" s="7" t="s">
        <v>9256</v>
      </c>
      <c r="F558" t="s">
        <v>292</v>
      </c>
      <c r="G558" s="7" t="s">
        <v>9256</v>
      </c>
      <c r="H558" t="s">
        <v>9300</v>
      </c>
      <c r="I558" t="s">
        <v>9301</v>
      </c>
      <c r="J558" t="s">
        <v>9302</v>
      </c>
    </row>
    <row r="559" spans="1:10">
      <c r="A559" t="str">
        <f>IFERROR(VLOOKUP(H559,รวมโครงการที่ผ่านทั้งหมด!G:X,18,0),"")</f>
        <v/>
      </c>
      <c r="B559" s="1" t="s">
        <v>115</v>
      </c>
      <c r="C559" t="s">
        <v>116</v>
      </c>
      <c r="D559" s="7" t="s">
        <v>151</v>
      </c>
      <c r="E559" s="7" t="s">
        <v>9256</v>
      </c>
      <c r="F559" t="s">
        <v>292</v>
      </c>
      <c r="G559" s="7" t="s">
        <v>9256</v>
      </c>
      <c r="H559" t="s">
        <v>9316</v>
      </c>
      <c r="I559" t="s">
        <v>9317</v>
      </c>
      <c r="J559" t="s">
        <v>9318</v>
      </c>
    </row>
    <row r="560" spans="1:10">
      <c r="A560" t="str">
        <f>IFERROR(VLOOKUP(H560,รวมโครงการที่ผ่านทั้งหมด!G:X,18,0),"")</f>
        <v/>
      </c>
      <c r="B560" s="1" t="s">
        <v>115</v>
      </c>
      <c r="C560" t="s">
        <v>176</v>
      </c>
      <c r="D560" s="7" t="s">
        <v>151</v>
      </c>
      <c r="E560" s="7" t="s">
        <v>9256</v>
      </c>
      <c r="F560" t="s">
        <v>292</v>
      </c>
      <c r="G560" s="7" t="s">
        <v>9256</v>
      </c>
      <c r="H560" t="s">
        <v>9331</v>
      </c>
      <c r="I560" t="s">
        <v>9332</v>
      </c>
      <c r="J560" t="s">
        <v>9333</v>
      </c>
    </row>
    <row r="561" spans="1:10">
      <c r="A561" t="str">
        <f>IFERROR(VLOOKUP(H561,รวมโครงการที่ผ่านทั้งหมด!G:X,18,0),"")</f>
        <v/>
      </c>
      <c r="B561" s="1" t="s">
        <v>115</v>
      </c>
      <c r="C561" t="s">
        <v>116</v>
      </c>
      <c r="D561" s="7" t="s">
        <v>151</v>
      </c>
      <c r="E561" s="7" t="s">
        <v>9256</v>
      </c>
      <c r="F561" t="s">
        <v>292</v>
      </c>
      <c r="G561" s="7" t="s">
        <v>9256</v>
      </c>
      <c r="H561" t="s">
        <v>9334</v>
      </c>
      <c r="I561" t="s">
        <v>9335</v>
      </c>
      <c r="J561" t="s">
        <v>9336</v>
      </c>
    </row>
    <row r="562" spans="1:10">
      <c r="A562" t="str">
        <f>IFERROR(VLOOKUP(H562,รวมโครงการที่ผ่านทั้งหมด!G:X,18,0),"")</f>
        <v/>
      </c>
      <c r="B562" s="1" t="s">
        <v>115</v>
      </c>
      <c r="C562" t="s">
        <v>322</v>
      </c>
      <c r="D562" s="7" t="s">
        <v>151</v>
      </c>
      <c r="E562" s="7" t="s">
        <v>9256</v>
      </c>
      <c r="F562" t="s">
        <v>292</v>
      </c>
      <c r="G562" s="7" t="s">
        <v>9256</v>
      </c>
      <c r="H562" t="s">
        <v>9337</v>
      </c>
      <c r="I562" t="s">
        <v>9338</v>
      </c>
      <c r="J562" t="s">
        <v>9339</v>
      </c>
    </row>
    <row r="563" spans="1:10">
      <c r="A563" t="str">
        <f>IFERROR(VLOOKUP(H563,รวมโครงการที่ผ่านทั้งหมด!G:X,18,0),"")</f>
        <v/>
      </c>
      <c r="B563" s="1" t="s">
        <v>115</v>
      </c>
      <c r="C563" t="s">
        <v>116</v>
      </c>
      <c r="D563" s="7" t="s">
        <v>151</v>
      </c>
      <c r="E563" s="7" t="s">
        <v>9256</v>
      </c>
      <c r="F563" t="s">
        <v>292</v>
      </c>
      <c r="G563" s="7" t="s">
        <v>9256</v>
      </c>
      <c r="H563" t="s">
        <v>9367</v>
      </c>
      <c r="I563" t="s">
        <v>9368</v>
      </c>
      <c r="J563" t="s">
        <v>9369</v>
      </c>
    </row>
    <row r="564" spans="1:10">
      <c r="A564" t="str">
        <f>IFERROR(VLOOKUP(H564,รวมโครงการที่ผ่านทั้งหมด!G:X,18,0),"")</f>
        <v/>
      </c>
      <c r="B564" s="1" t="s">
        <v>115</v>
      </c>
      <c r="C564" t="s">
        <v>322</v>
      </c>
      <c r="D564" s="7" t="s">
        <v>151</v>
      </c>
      <c r="E564" s="7" t="s">
        <v>9256</v>
      </c>
      <c r="F564" t="s">
        <v>292</v>
      </c>
      <c r="G564" s="7" t="s">
        <v>9256</v>
      </c>
      <c r="H564" t="s">
        <v>9370</v>
      </c>
      <c r="I564" t="s">
        <v>9371</v>
      </c>
      <c r="J564" t="s">
        <v>9372</v>
      </c>
    </row>
    <row r="565" spans="1:10">
      <c r="A565" t="str">
        <f>IFERROR(VLOOKUP(H565,รวมโครงการที่ผ่านทั้งหมด!G:X,18,0),"")</f>
        <v/>
      </c>
      <c r="B565" s="1" t="s">
        <v>115</v>
      </c>
      <c r="C565" t="s">
        <v>322</v>
      </c>
      <c r="D565" s="7" t="s">
        <v>151</v>
      </c>
      <c r="E565" s="7" t="s">
        <v>9256</v>
      </c>
      <c r="F565" t="s">
        <v>292</v>
      </c>
      <c r="G565" s="7" t="s">
        <v>9256</v>
      </c>
      <c r="H565" t="s">
        <v>9373</v>
      </c>
      <c r="I565" t="s">
        <v>9374</v>
      </c>
      <c r="J565" t="s">
        <v>9375</v>
      </c>
    </row>
    <row r="566" spans="1:10">
      <c r="A566" t="str">
        <f>IFERROR(VLOOKUP(H566,รวมโครงการที่ผ่านทั้งหมด!G:X,18,0),"")</f>
        <v/>
      </c>
      <c r="B566" s="1" t="s">
        <v>115</v>
      </c>
      <c r="C566" t="s">
        <v>322</v>
      </c>
      <c r="D566" s="7" t="s">
        <v>151</v>
      </c>
      <c r="E566" s="7" t="s">
        <v>9256</v>
      </c>
      <c r="F566" t="s">
        <v>292</v>
      </c>
      <c r="G566" s="7" t="s">
        <v>9256</v>
      </c>
      <c r="H566" t="s">
        <v>9376</v>
      </c>
      <c r="I566" t="s">
        <v>9377</v>
      </c>
      <c r="J566" t="s">
        <v>9378</v>
      </c>
    </row>
    <row r="567" spans="1:10">
      <c r="A567" t="str">
        <f>IFERROR(VLOOKUP(H567,รวมโครงการที่ผ่านทั้งหมด!G:X,18,0),"")</f>
        <v/>
      </c>
      <c r="B567" s="1" t="s">
        <v>115</v>
      </c>
      <c r="C567" t="s">
        <v>322</v>
      </c>
      <c r="D567" s="7" t="s">
        <v>151</v>
      </c>
      <c r="E567" s="7" t="s">
        <v>9256</v>
      </c>
      <c r="F567" t="s">
        <v>292</v>
      </c>
      <c r="G567" s="7" t="s">
        <v>9256</v>
      </c>
      <c r="H567" t="s">
        <v>9379</v>
      </c>
      <c r="I567" t="s">
        <v>9380</v>
      </c>
      <c r="J567" t="s">
        <v>9381</v>
      </c>
    </row>
    <row r="568" spans="1:10">
      <c r="A568" t="str">
        <f>IFERROR(VLOOKUP(H568,รวมโครงการที่ผ่านทั้งหมด!G:X,18,0),"")</f>
        <v/>
      </c>
      <c r="B568" s="1" t="s">
        <v>115</v>
      </c>
      <c r="C568" t="s">
        <v>405</v>
      </c>
      <c r="D568" s="7" t="s">
        <v>151</v>
      </c>
      <c r="E568" s="7" t="s">
        <v>9256</v>
      </c>
      <c r="F568" t="s">
        <v>292</v>
      </c>
      <c r="G568" s="7" t="s">
        <v>9256</v>
      </c>
      <c r="H568" t="s">
        <v>9382</v>
      </c>
      <c r="I568" t="s">
        <v>9383</v>
      </c>
      <c r="J568" t="s">
        <v>9384</v>
      </c>
    </row>
    <row r="569" spans="1:10">
      <c r="A569" t="str">
        <f>IFERROR(VLOOKUP(H569,รวมโครงการที่ผ่านทั้งหมด!G:X,18,0),"")</f>
        <v/>
      </c>
      <c r="B569" s="1" t="s">
        <v>115</v>
      </c>
      <c r="C569" t="s">
        <v>702</v>
      </c>
      <c r="D569" s="7" t="s">
        <v>151</v>
      </c>
      <c r="E569" s="7" t="s">
        <v>9256</v>
      </c>
      <c r="F569" t="s">
        <v>292</v>
      </c>
      <c r="G569" s="7" t="s">
        <v>9256</v>
      </c>
      <c r="H569" t="s">
        <v>9391</v>
      </c>
      <c r="I569" t="s">
        <v>9392</v>
      </c>
      <c r="J569" t="s">
        <v>9393</v>
      </c>
    </row>
    <row r="570" spans="1:10">
      <c r="A570" t="str">
        <f>IFERROR(VLOOKUP(H570,รวมโครงการที่ผ่านทั้งหมด!G:X,18,0),"")</f>
        <v/>
      </c>
      <c r="B570" s="1" t="s">
        <v>115</v>
      </c>
      <c r="C570" t="s">
        <v>322</v>
      </c>
      <c r="D570" s="7" t="s">
        <v>151</v>
      </c>
      <c r="E570" s="7" t="s">
        <v>9577</v>
      </c>
      <c r="F570" t="s">
        <v>292</v>
      </c>
      <c r="G570" s="7" t="s">
        <v>9577</v>
      </c>
      <c r="H570" t="s">
        <v>9585</v>
      </c>
      <c r="I570" t="s">
        <v>9586</v>
      </c>
      <c r="J570" t="s">
        <v>9587</v>
      </c>
    </row>
    <row r="571" spans="1:10">
      <c r="A571" t="str">
        <f>IFERROR(VLOOKUP(H571,รวมโครงการที่ผ่านทั้งหมด!G:X,18,0),"")</f>
        <v/>
      </c>
      <c r="B571" s="1" t="s">
        <v>115</v>
      </c>
      <c r="C571" t="s">
        <v>176</v>
      </c>
      <c r="D571" s="7" t="s">
        <v>151</v>
      </c>
      <c r="E571" s="7" t="s">
        <v>9600</v>
      </c>
      <c r="F571" t="s">
        <v>9601</v>
      </c>
      <c r="G571" s="7" t="s">
        <v>9600</v>
      </c>
      <c r="H571" t="s">
        <v>9603</v>
      </c>
      <c r="I571" t="s">
        <v>9604</v>
      </c>
      <c r="J571" t="s">
        <v>9605</v>
      </c>
    </row>
    <row r="572" spans="1:10">
      <c r="A572" t="str">
        <f>IFERROR(VLOOKUP(H572,รวมโครงการที่ผ่านทั้งหมด!G:X,18,0),"")</f>
        <v/>
      </c>
      <c r="B572" s="1" t="s">
        <v>115</v>
      </c>
      <c r="C572" t="s">
        <v>405</v>
      </c>
      <c r="D572" s="7" t="s">
        <v>151</v>
      </c>
      <c r="E572" s="7" t="s">
        <v>9600</v>
      </c>
      <c r="F572" t="s">
        <v>9601</v>
      </c>
      <c r="G572" s="7" t="s">
        <v>9600</v>
      </c>
      <c r="H572" t="s">
        <v>9627</v>
      </c>
      <c r="I572" t="s">
        <v>9628</v>
      </c>
      <c r="J572" t="s">
        <v>9629</v>
      </c>
    </row>
    <row r="573" spans="1:10">
      <c r="A573" t="str">
        <f>IFERROR(VLOOKUP(H573,รวมโครงการที่ผ่านทั้งหมด!G:X,18,0),"")</f>
        <v/>
      </c>
      <c r="B573" s="1" t="s">
        <v>115</v>
      </c>
      <c r="C573" t="s">
        <v>116</v>
      </c>
      <c r="D573" s="7" t="s">
        <v>151</v>
      </c>
      <c r="E573" s="7" t="s">
        <v>9600</v>
      </c>
      <c r="F573" t="s">
        <v>9652</v>
      </c>
      <c r="G573" s="7" t="s">
        <v>9600</v>
      </c>
      <c r="H573" t="s">
        <v>9654</v>
      </c>
      <c r="I573" t="s">
        <v>9655</v>
      </c>
      <c r="J573" t="s">
        <v>9656</v>
      </c>
    </row>
    <row r="574" spans="1:10">
      <c r="A574" t="str">
        <f>IFERROR(VLOOKUP(H574,รวมโครงการที่ผ่านทั้งหมด!G:X,18,0),"")</f>
        <v/>
      </c>
      <c r="B574" s="1" t="s">
        <v>115</v>
      </c>
      <c r="C574" t="s">
        <v>405</v>
      </c>
      <c r="D574" s="7" t="s">
        <v>151</v>
      </c>
      <c r="E574" s="7" t="s">
        <v>9692</v>
      </c>
      <c r="F574" t="s">
        <v>292</v>
      </c>
      <c r="G574" s="7" t="s">
        <v>9692</v>
      </c>
      <c r="H574" t="s">
        <v>9694</v>
      </c>
      <c r="I574" t="s">
        <v>9695</v>
      </c>
      <c r="J574" t="s">
        <v>9696</v>
      </c>
    </row>
    <row r="575" spans="1:10">
      <c r="A575" t="str">
        <f>IFERROR(VLOOKUP(H575,รวมโครงการที่ผ่านทั้งหมด!G:X,18,0),"")</f>
        <v/>
      </c>
      <c r="B575" s="1" t="s">
        <v>115</v>
      </c>
      <c r="C575" t="s">
        <v>702</v>
      </c>
      <c r="D575" s="7" t="s">
        <v>151</v>
      </c>
      <c r="E575" s="7" t="s">
        <v>9692</v>
      </c>
      <c r="F575" t="s">
        <v>292</v>
      </c>
      <c r="G575" s="7" t="s">
        <v>9692</v>
      </c>
      <c r="H575" t="s">
        <v>9697</v>
      </c>
      <c r="I575" t="s">
        <v>9698</v>
      </c>
      <c r="J575" t="s">
        <v>9699</v>
      </c>
    </row>
    <row r="576" spans="1:10">
      <c r="A576" t="str">
        <f>IFERROR(VLOOKUP(H576,รวมโครงการที่ผ่านทั้งหมด!G:X,18,0),"")</f>
        <v/>
      </c>
      <c r="B576" s="1" t="s">
        <v>115</v>
      </c>
      <c r="C576" t="s">
        <v>1580</v>
      </c>
      <c r="D576" s="7" t="s">
        <v>151</v>
      </c>
      <c r="E576" s="7" t="s">
        <v>9692</v>
      </c>
      <c r="F576" t="s">
        <v>292</v>
      </c>
      <c r="G576" s="7" t="s">
        <v>9692</v>
      </c>
      <c r="H576" t="s">
        <v>9703</v>
      </c>
      <c r="I576" t="s">
        <v>9704</v>
      </c>
      <c r="J576" t="s">
        <v>9705</v>
      </c>
    </row>
    <row r="577" spans="1:10">
      <c r="A577" t="str">
        <f>IFERROR(VLOOKUP(H577,รวมโครงการที่ผ่านทั้งหมด!G:X,18,0),"")</f>
        <v/>
      </c>
      <c r="B577" s="1" t="s">
        <v>115</v>
      </c>
      <c r="C577" t="s">
        <v>116</v>
      </c>
      <c r="D577" s="7" t="s">
        <v>151</v>
      </c>
      <c r="E577" s="7" t="s">
        <v>9709</v>
      </c>
      <c r="F577" t="s">
        <v>217</v>
      </c>
      <c r="G577" s="7" t="s">
        <v>9709</v>
      </c>
      <c r="H577" t="s">
        <v>9726</v>
      </c>
      <c r="I577" t="s">
        <v>9727</v>
      </c>
      <c r="J577" t="s">
        <v>9728</v>
      </c>
    </row>
    <row r="578" spans="1:10">
      <c r="A578" t="str">
        <f>IFERROR(VLOOKUP(H578,รวมโครงการที่ผ่านทั้งหมด!G:X,18,0),"")</f>
        <v/>
      </c>
      <c r="B578" s="1" t="s">
        <v>115</v>
      </c>
      <c r="C578" t="s">
        <v>405</v>
      </c>
      <c r="D578" s="7" t="s">
        <v>151</v>
      </c>
      <c r="E578" s="7" t="s">
        <v>9709</v>
      </c>
      <c r="F578" t="s">
        <v>217</v>
      </c>
      <c r="G578" s="7" t="s">
        <v>9709</v>
      </c>
      <c r="H578" t="s">
        <v>9735</v>
      </c>
      <c r="I578" t="s">
        <v>9736</v>
      </c>
      <c r="J578" t="s">
        <v>9737</v>
      </c>
    </row>
    <row r="579" spans="1:10">
      <c r="A579" t="str">
        <f>IFERROR(VLOOKUP(H579,รวมโครงการที่ผ่านทั้งหมด!G:X,18,0),"")</f>
        <v/>
      </c>
      <c r="B579" s="1" t="s">
        <v>115</v>
      </c>
      <c r="C579" t="s">
        <v>116</v>
      </c>
      <c r="D579" s="7" t="s">
        <v>151</v>
      </c>
      <c r="E579" s="7" t="s">
        <v>9709</v>
      </c>
      <c r="F579" t="s">
        <v>217</v>
      </c>
      <c r="G579" s="7" t="s">
        <v>9709</v>
      </c>
      <c r="H579" t="s">
        <v>9769</v>
      </c>
      <c r="I579" t="s">
        <v>9770</v>
      </c>
      <c r="J579" t="s">
        <v>9771</v>
      </c>
    </row>
    <row r="580" spans="1:10">
      <c r="A580">
        <f>IFERROR(VLOOKUP(H580,รวมโครงการที่ผ่านทั้งหมด!G:X,18,0),"")</f>
        <v>1</v>
      </c>
      <c r="B580" s="1" t="s">
        <v>115</v>
      </c>
      <c r="C580" t="s">
        <v>116</v>
      </c>
      <c r="D580" s="7" t="s">
        <v>76</v>
      </c>
      <c r="E580" s="7" t="s">
        <v>9850</v>
      </c>
      <c r="F580" t="s">
        <v>119</v>
      </c>
      <c r="G580" s="7" t="s">
        <v>10745</v>
      </c>
      <c r="H580" t="s">
        <v>9855</v>
      </c>
      <c r="I580" t="s">
        <v>9856</v>
      </c>
      <c r="J580" t="s">
        <v>9857</v>
      </c>
    </row>
    <row r="581" spans="1:10">
      <c r="A581" t="str">
        <f>IFERROR(VLOOKUP(H581,รวมโครงการที่ผ่านทั้งหมด!G:X,18,0),"")</f>
        <v/>
      </c>
      <c r="B581" s="1" t="s">
        <v>115</v>
      </c>
      <c r="C581" t="s">
        <v>3365</v>
      </c>
      <c r="D581" s="7" t="s">
        <v>151</v>
      </c>
      <c r="E581" s="7" t="s">
        <v>9975</v>
      </c>
      <c r="F581" t="s">
        <v>1042</v>
      </c>
      <c r="G581" s="7" t="s">
        <v>9975</v>
      </c>
      <c r="H581" t="s">
        <v>9986</v>
      </c>
      <c r="I581" t="s">
        <v>9987</v>
      </c>
      <c r="J581" t="s">
        <v>9988</v>
      </c>
    </row>
    <row r="582" spans="1:10">
      <c r="A582" t="str">
        <f>IFERROR(VLOOKUP(H582,รวมโครงการที่ผ่านทั้งหมด!G:X,18,0),"")</f>
        <v/>
      </c>
      <c r="B582" s="1" t="s">
        <v>115</v>
      </c>
      <c r="C582" t="s">
        <v>176</v>
      </c>
      <c r="D582" s="7" t="s">
        <v>151</v>
      </c>
      <c r="E582" s="7" t="s">
        <v>9992</v>
      </c>
      <c r="F582" t="s">
        <v>9993</v>
      </c>
      <c r="G582" s="7" t="s">
        <v>9992</v>
      </c>
      <c r="H582" t="s">
        <v>9995</v>
      </c>
      <c r="I582" t="s">
        <v>9996</v>
      </c>
      <c r="J582" t="s">
        <v>9997</v>
      </c>
    </row>
    <row r="583" spans="1:10">
      <c r="A583" t="str">
        <f>IFERROR(VLOOKUP(H583,รวมโครงการที่ผ่านทั้งหมด!G:X,18,0),"")</f>
        <v/>
      </c>
      <c r="B583" s="1" t="s">
        <v>115</v>
      </c>
      <c r="C583" t="s">
        <v>322</v>
      </c>
      <c r="D583" s="7" t="s">
        <v>151</v>
      </c>
      <c r="E583" s="7" t="s">
        <v>9992</v>
      </c>
      <c r="F583" t="s">
        <v>9993</v>
      </c>
      <c r="G583" s="7" t="s">
        <v>9992</v>
      </c>
      <c r="H583" t="s">
        <v>10001</v>
      </c>
      <c r="I583" t="s">
        <v>10002</v>
      </c>
      <c r="J583" t="s">
        <v>10003</v>
      </c>
    </row>
    <row r="584" spans="1:10">
      <c r="A584" t="str">
        <f>IFERROR(VLOOKUP(H584,รวมโครงการที่ผ่านทั้งหมด!G:X,18,0),"")</f>
        <v/>
      </c>
      <c r="B584" s="1" t="s">
        <v>115</v>
      </c>
      <c r="C584" t="s">
        <v>322</v>
      </c>
      <c r="D584" s="7" t="s">
        <v>151</v>
      </c>
      <c r="E584" s="7" t="s">
        <v>9992</v>
      </c>
      <c r="F584" t="s">
        <v>9993</v>
      </c>
      <c r="G584" s="7" t="s">
        <v>9992</v>
      </c>
      <c r="H584" t="s">
        <v>10004</v>
      </c>
      <c r="I584" t="s">
        <v>10005</v>
      </c>
      <c r="J584" t="s">
        <v>10006</v>
      </c>
    </row>
    <row r="585" spans="1:10">
      <c r="A585" t="str">
        <f>IFERROR(VLOOKUP(H585,รวมโครงการที่ผ่านทั้งหมด!G:X,18,0),"")</f>
        <v/>
      </c>
      <c r="B585" s="1" t="s">
        <v>115</v>
      </c>
      <c r="C585" t="s">
        <v>176</v>
      </c>
      <c r="D585" s="7" t="s">
        <v>151</v>
      </c>
      <c r="E585" s="7" t="s">
        <v>9992</v>
      </c>
      <c r="F585" t="s">
        <v>9993</v>
      </c>
      <c r="G585" s="7" t="s">
        <v>9992</v>
      </c>
      <c r="H585" t="s">
        <v>10019</v>
      </c>
      <c r="I585" t="s">
        <v>10020</v>
      </c>
      <c r="J585" t="s">
        <v>10021</v>
      </c>
    </row>
    <row r="586" spans="1:10">
      <c r="A586" t="str">
        <f>IFERROR(VLOOKUP(H586,รวมโครงการที่ผ่านทั้งหมด!G:X,18,0),"")</f>
        <v/>
      </c>
      <c r="B586" s="1" t="s">
        <v>115</v>
      </c>
      <c r="C586" t="s">
        <v>116</v>
      </c>
      <c r="D586" s="7" t="s">
        <v>151</v>
      </c>
      <c r="E586" s="7" t="s">
        <v>9992</v>
      </c>
      <c r="F586" t="s">
        <v>9993</v>
      </c>
      <c r="G586" s="7" t="s">
        <v>9992</v>
      </c>
      <c r="H586" t="s">
        <v>10022</v>
      </c>
      <c r="I586" t="s">
        <v>10023</v>
      </c>
      <c r="J586" t="s">
        <v>10024</v>
      </c>
    </row>
    <row r="587" spans="1:10">
      <c r="A587" t="str">
        <f>IFERROR(VLOOKUP(H587,รวมโครงการที่ผ่านทั้งหมด!G:X,18,0),"")</f>
        <v/>
      </c>
      <c r="B587" s="1" t="s">
        <v>115</v>
      </c>
      <c r="C587" t="s">
        <v>116</v>
      </c>
      <c r="D587" s="7" t="s">
        <v>151</v>
      </c>
      <c r="E587" s="7" t="s">
        <v>9992</v>
      </c>
      <c r="F587" t="s">
        <v>9993</v>
      </c>
      <c r="G587" s="7" t="s">
        <v>9992</v>
      </c>
      <c r="H587" t="s">
        <v>10025</v>
      </c>
      <c r="I587" t="s">
        <v>10026</v>
      </c>
      <c r="J587" t="s">
        <v>10027</v>
      </c>
    </row>
    <row r="588" spans="1:10">
      <c r="A588" t="str">
        <f>IFERROR(VLOOKUP(H588,รวมโครงการที่ผ่านทั้งหมด!G:X,18,0),"")</f>
        <v/>
      </c>
      <c r="B588" s="1" t="s">
        <v>115</v>
      </c>
      <c r="C588" t="s">
        <v>322</v>
      </c>
      <c r="D588" s="7" t="s">
        <v>151</v>
      </c>
      <c r="E588" s="7" t="s">
        <v>9992</v>
      </c>
      <c r="F588" t="s">
        <v>9993</v>
      </c>
      <c r="G588" s="7" t="s">
        <v>9992</v>
      </c>
      <c r="H588" t="s">
        <v>10037</v>
      </c>
      <c r="I588" t="s">
        <v>10038</v>
      </c>
      <c r="J588" t="s">
        <v>10039</v>
      </c>
    </row>
    <row r="589" spans="1:10">
      <c r="A589" t="str">
        <f>IFERROR(VLOOKUP(H589,รวมโครงการที่ผ่านทั้งหมด!G:X,18,0),"")</f>
        <v/>
      </c>
      <c r="B589" s="1" t="s">
        <v>115</v>
      </c>
      <c r="C589" t="s">
        <v>129</v>
      </c>
      <c r="D589" s="7" t="s">
        <v>151</v>
      </c>
      <c r="E589" s="7" t="s">
        <v>9992</v>
      </c>
      <c r="F589" t="s">
        <v>9993</v>
      </c>
      <c r="G589" s="7" t="s">
        <v>9992</v>
      </c>
      <c r="H589" t="s">
        <v>10040</v>
      </c>
      <c r="I589" t="s">
        <v>10041</v>
      </c>
      <c r="J589" t="s">
        <v>10042</v>
      </c>
    </row>
    <row r="590" spans="1:10">
      <c r="A590" t="str">
        <f>IFERROR(VLOOKUP(H590,รวมโครงการที่ผ่านทั้งหมด!G:X,18,0),"")</f>
        <v/>
      </c>
      <c r="B590" s="1" t="s">
        <v>115</v>
      </c>
      <c r="C590" t="s">
        <v>3365</v>
      </c>
      <c r="D590" s="7" t="s">
        <v>151</v>
      </c>
      <c r="E590" s="7" t="s">
        <v>9992</v>
      </c>
      <c r="F590" t="s">
        <v>9993</v>
      </c>
      <c r="G590" s="7" t="s">
        <v>9992</v>
      </c>
      <c r="H590" t="s">
        <v>10052</v>
      </c>
      <c r="I590" t="s">
        <v>10053</v>
      </c>
      <c r="J590" t="s">
        <v>10054</v>
      </c>
    </row>
    <row r="591" spans="1:10">
      <c r="A591" t="str">
        <f>IFERROR(VLOOKUP(H591,รวมโครงการที่ผ่านทั้งหมด!G:X,18,0),"")</f>
        <v/>
      </c>
      <c r="B591" s="1" t="s">
        <v>115</v>
      </c>
      <c r="C591" t="s">
        <v>3365</v>
      </c>
      <c r="D591" s="7" t="s">
        <v>151</v>
      </c>
      <c r="E591" s="7" t="s">
        <v>9992</v>
      </c>
      <c r="F591" t="s">
        <v>9993</v>
      </c>
      <c r="G591" s="7" t="s">
        <v>9992</v>
      </c>
      <c r="H591" t="s">
        <v>10055</v>
      </c>
      <c r="I591" t="s">
        <v>10056</v>
      </c>
      <c r="J591" t="s">
        <v>10057</v>
      </c>
    </row>
    <row r="592" spans="1:10">
      <c r="A592" t="str">
        <f>IFERROR(VLOOKUP(H592,รวมโครงการที่ผ่านทั้งหมด!G:X,18,0),"")</f>
        <v/>
      </c>
      <c r="B592" s="1" t="s">
        <v>115</v>
      </c>
      <c r="C592" t="s">
        <v>326</v>
      </c>
      <c r="D592" s="7" t="s">
        <v>151</v>
      </c>
      <c r="E592" s="7" t="s">
        <v>10265</v>
      </c>
      <c r="F592" t="s">
        <v>10266</v>
      </c>
      <c r="G592" s="7" t="s">
        <v>10265</v>
      </c>
      <c r="H592" t="s">
        <v>10268</v>
      </c>
      <c r="I592" t="s">
        <v>10269</v>
      </c>
      <c r="J592" t="s">
        <v>10270</v>
      </c>
    </row>
    <row r="593" spans="1:10">
      <c r="A593" t="str">
        <f>IFERROR(VLOOKUP(H593,รวมโครงการที่ผ่านทั้งหมด!G:X,18,0),"")</f>
        <v/>
      </c>
      <c r="B593" s="1" t="s">
        <v>115</v>
      </c>
      <c r="C593" t="s">
        <v>1580</v>
      </c>
      <c r="D593" s="7" t="s">
        <v>151</v>
      </c>
      <c r="E593" s="7" t="s">
        <v>10294</v>
      </c>
      <c r="F593" t="s">
        <v>217</v>
      </c>
      <c r="G593" s="7" t="s">
        <v>10294</v>
      </c>
      <c r="H593" t="s">
        <v>10302</v>
      </c>
      <c r="I593" t="s">
        <v>10303</v>
      </c>
      <c r="J593" t="s">
        <v>10304</v>
      </c>
    </row>
    <row r="594" spans="1:10">
      <c r="A594" t="str">
        <f>IFERROR(VLOOKUP(H594,รวมโครงการที่ผ่านทั้งหมด!G:X,18,0),"")</f>
        <v/>
      </c>
      <c r="B594" s="1" t="s">
        <v>115</v>
      </c>
      <c r="C594" t="s">
        <v>1580</v>
      </c>
      <c r="D594" s="7" t="s">
        <v>151</v>
      </c>
      <c r="E594" s="7" t="s">
        <v>10294</v>
      </c>
      <c r="F594" t="s">
        <v>217</v>
      </c>
      <c r="G594" s="7" t="s">
        <v>10294</v>
      </c>
      <c r="H594" t="s">
        <v>10305</v>
      </c>
      <c r="I594" t="s">
        <v>10306</v>
      </c>
      <c r="J594" t="s">
        <v>10307</v>
      </c>
    </row>
    <row r="595" spans="1:10">
      <c r="A595" t="str">
        <f>IFERROR(VLOOKUP(H595,รวมโครงการที่ผ่านทั้งหมด!G:X,18,0),"")</f>
        <v/>
      </c>
      <c r="B595" s="1" t="s">
        <v>115</v>
      </c>
      <c r="C595" t="s">
        <v>176</v>
      </c>
      <c r="D595" s="7" t="s">
        <v>151</v>
      </c>
      <c r="E595" s="7" t="s">
        <v>10314</v>
      </c>
      <c r="F595" t="s">
        <v>10314</v>
      </c>
      <c r="G595" s="7" t="s">
        <v>10314</v>
      </c>
      <c r="H595" t="s">
        <v>10355</v>
      </c>
      <c r="I595" t="s">
        <v>10356</v>
      </c>
      <c r="J595" t="s">
        <v>10357</v>
      </c>
    </row>
    <row r="596" spans="1:10">
      <c r="A596" t="str">
        <f>IFERROR(VLOOKUP(H596,รวมโครงการที่ผ่านทั้งหมด!G:X,18,0),"")</f>
        <v/>
      </c>
      <c r="B596" s="1" t="s">
        <v>115</v>
      </c>
      <c r="C596" t="s">
        <v>326</v>
      </c>
      <c r="D596" s="7" t="s">
        <v>151</v>
      </c>
      <c r="E596" s="7" t="s">
        <v>10358</v>
      </c>
      <c r="F596" t="s">
        <v>8970</v>
      </c>
      <c r="G596" s="7" t="s">
        <v>10358</v>
      </c>
      <c r="H596" t="s">
        <v>10384</v>
      </c>
      <c r="I596" t="s">
        <v>10385</v>
      </c>
      <c r="J596" t="s">
        <v>10386</v>
      </c>
    </row>
    <row r="597" spans="1:10">
      <c r="A597" t="str">
        <f>IFERROR(VLOOKUP(H597,รวมโครงการที่ผ่านทั้งหมด!G:X,18,0),"")</f>
        <v/>
      </c>
      <c r="B597" s="1" t="s">
        <v>115</v>
      </c>
      <c r="C597" t="s">
        <v>1580</v>
      </c>
      <c r="D597" s="7" t="s">
        <v>151</v>
      </c>
      <c r="E597" s="7" t="s">
        <v>10358</v>
      </c>
      <c r="F597" t="s">
        <v>8970</v>
      </c>
      <c r="G597" s="7" t="s">
        <v>10358</v>
      </c>
      <c r="H597" t="s">
        <v>10390</v>
      </c>
      <c r="I597" t="s">
        <v>10391</v>
      </c>
      <c r="J597" t="s">
        <v>10392</v>
      </c>
    </row>
    <row r="598" spans="1:10">
      <c r="A598" t="str">
        <f>IFERROR(VLOOKUP(H598,รวมโครงการที่ผ่านทั้งหมด!G:X,18,0),"")</f>
        <v/>
      </c>
      <c r="B598" s="1" t="s">
        <v>115</v>
      </c>
      <c r="C598" t="s">
        <v>1580</v>
      </c>
      <c r="D598" s="7" t="s">
        <v>151</v>
      </c>
      <c r="E598" s="7" t="s">
        <v>10358</v>
      </c>
      <c r="F598" t="s">
        <v>8970</v>
      </c>
      <c r="G598" s="7" t="s">
        <v>10358</v>
      </c>
      <c r="H598" t="s">
        <v>10396</v>
      </c>
      <c r="I598" t="s">
        <v>10397</v>
      </c>
      <c r="J598" t="s">
        <v>10398</v>
      </c>
    </row>
    <row r="599" spans="1:10">
      <c r="A599" t="str">
        <f>IFERROR(VLOOKUP(H599,รวมโครงการที่ผ่านทั้งหมด!G:X,18,0),"")</f>
        <v/>
      </c>
      <c r="B599" s="1" t="s">
        <v>115</v>
      </c>
      <c r="C599" t="s">
        <v>1580</v>
      </c>
      <c r="D599" s="7" t="s">
        <v>151</v>
      </c>
      <c r="E599" s="7" t="s">
        <v>10358</v>
      </c>
      <c r="F599" t="s">
        <v>8970</v>
      </c>
      <c r="G599" s="7" t="s">
        <v>10358</v>
      </c>
      <c r="H599" t="s">
        <v>10399</v>
      </c>
      <c r="I599" t="s">
        <v>10400</v>
      </c>
      <c r="J599" t="s">
        <v>10401</v>
      </c>
    </row>
    <row r="600" spans="1:10">
      <c r="A600" t="str">
        <f>IFERROR(VLOOKUP(H600,รวมโครงการที่ผ่านทั้งหมด!G:X,18,0),"")</f>
        <v/>
      </c>
      <c r="B600" s="1" t="s">
        <v>115</v>
      </c>
      <c r="C600" t="s">
        <v>1580</v>
      </c>
      <c r="D600" s="7" t="s">
        <v>151</v>
      </c>
      <c r="E600" s="7" t="s">
        <v>10358</v>
      </c>
      <c r="F600" t="s">
        <v>8970</v>
      </c>
      <c r="G600" s="7" t="s">
        <v>10358</v>
      </c>
      <c r="H600" t="s">
        <v>10402</v>
      </c>
      <c r="I600" t="s">
        <v>10403</v>
      </c>
      <c r="J600" t="s">
        <v>10404</v>
      </c>
    </row>
    <row r="601" spans="1:10">
      <c r="A601" t="str">
        <f>IFERROR(VLOOKUP(H601,รวมโครงการที่ผ่านทั้งหมด!G:X,18,0),"")</f>
        <v/>
      </c>
      <c r="B601" s="1" t="s">
        <v>115</v>
      </c>
      <c r="C601" t="s">
        <v>1580</v>
      </c>
      <c r="D601" s="7" t="s">
        <v>151</v>
      </c>
      <c r="E601" s="7" t="s">
        <v>10358</v>
      </c>
      <c r="F601" t="s">
        <v>8970</v>
      </c>
      <c r="G601" s="7" t="s">
        <v>10358</v>
      </c>
      <c r="H601" t="s">
        <v>10405</v>
      </c>
      <c r="I601" t="s">
        <v>10406</v>
      </c>
      <c r="J601" t="s">
        <v>10407</v>
      </c>
    </row>
    <row r="602" spans="1:10">
      <c r="A602" t="str">
        <f>IFERROR(VLOOKUP(H602,รวมโครงการที่ผ่านทั้งหมด!G:X,18,0),"")</f>
        <v/>
      </c>
      <c r="B602" s="1" t="s">
        <v>115</v>
      </c>
      <c r="C602" t="s">
        <v>1580</v>
      </c>
      <c r="D602" s="7" t="s">
        <v>151</v>
      </c>
      <c r="E602" s="7" t="s">
        <v>10358</v>
      </c>
      <c r="F602" t="s">
        <v>8970</v>
      </c>
      <c r="G602" s="7" t="s">
        <v>10358</v>
      </c>
      <c r="H602" t="s">
        <v>10408</v>
      </c>
      <c r="I602" t="s">
        <v>10409</v>
      </c>
      <c r="J602" t="s">
        <v>10410</v>
      </c>
    </row>
    <row r="603" spans="1:10">
      <c r="A603" t="str">
        <f>IFERROR(VLOOKUP(H603,รวมโครงการที่ผ่านทั้งหมด!G:X,18,0),"")</f>
        <v/>
      </c>
      <c r="B603" s="1" t="s">
        <v>115</v>
      </c>
      <c r="C603" t="s">
        <v>326</v>
      </c>
      <c r="D603" s="7" t="s">
        <v>151</v>
      </c>
      <c r="E603" s="7" t="s">
        <v>10358</v>
      </c>
      <c r="F603" t="s">
        <v>8970</v>
      </c>
      <c r="G603" s="7" t="s">
        <v>10358</v>
      </c>
      <c r="H603" t="s">
        <v>10420</v>
      </c>
      <c r="I603" t="s">
        <v>10421</v>
      </c>
      <c r="J603" t="s">
        <v>10422</v>
      </c>
    </row>
    <row r="604" spans="1:10">
      <c r="A604" t="str">
        <f>IFERROR(VLOOKUP(H604,รวมโครงการที่ผ่านทั้งหมด!G:X,18,0),"")</f>
        <v/>
      </c>
      <c r="B604" s="1" t="s">
        <v>115</v>
      </c>
      <c r="C604" t="s">
        <v>116</v>
      </c>
      <c r="D604" s="7" t="s">
        <v>151</v>
      </c>
      <c r="E604" s="7" t="s">
        <v>10485</v>
      </c>
      <c r="F604" t="s">
        <v>292</v>
      </c>
      <c r="G604" s="7" t="s">
        <v>10485</v>
      </c>
      <c r="H604" t="s">
        <v>10490</v>
      </c>
      <c r="I604" t="s">
        <v>10491</v>
      </c>
      <c r="J604" t="s">
        <v>10492</v>
      </c>
    </row>
    <row r="605" spans="1:10">
      <c r="A605" t="str">
        <f>IFERROR(VLOOKUP(H605,รวมโครงการที่ผ่านทั้งหมด!G:X,18,0),"")</f>
        <v/>
      </c>
      <c r="B605" s="1" t="s">
        <v>115</v>
      </c>
      <c r="C605" t="s">
        <v>116</v>
      </c>
      <c r="D605" s="7" t="s">
        <v>151</v>
      </c>
      <c r="E605" s="7" t="s">
        <v>10485</v>
      </c>
      <c r="F605" t="s">
        <v>292</v>
      </c>
      <c r="G605" s="7" t="s">
        <v>10485</v>
      </c>
      <c r="H605" t="s">
        <v>10499</v>
      </c>
      <c r="I605" t="s">
        <v>10500</v>
      </c>
      <c r="J605" t="s">
        <v>10501</v>
      </c>
    </row>
    <row r="606" spans="1:10">
      <c r="A606" t="str">
        <f>IFERROR(VLOOKUP(H606,รวมโครงการที่ผ่านทั้งหมด!G:X,18,0),"")</f>
        <v/>
      </c>
      <c r="B606" s="1" t="s">
        <v>115</v>
      </c>
      <c r="C606" t="s">
        <v>116</v>
      </c>
      <c r="D606" s="7" t="s">
        <v>151</v>
      </c>
      <c r="E606" s="7" t="s">
        <v>10485</v>
      </c>
      <c r="F606" t="s">
        <v>292</v>
      </c>
      <c r="G606" s="7" t="s">
        <v>10485</v>
      </c>
      <c r="H606" t="s">
        <v>10502</v>
      </c>
      <c r="I606" t="s">
        <v>10503</v>
      </c>
      <c r="J606" t="s">
        <v>10504</v>
      </c>
    </row>
    <row r="607" spans="1:10">
      <c r="A607" t="str">
        <f>IFERROR(VLOOKUP(H607,รวมโครงการที่ผ่านทั้งหมด!G:X,18,0),"")</f>
        <v/>
      </c>
      <c r="B607" s="1" t="s">
        <v>124</v>
      </c>
      <c r="C607" t="s">
        <v>125</v>
      </c>
      <c r="D607" s="7" t="s">
        <v>151</v>
      </c>
      <c r="E607" s="7" t="s">
        <v>6872</v>
      </c>
      <c r="F607" t="s">
        <v>6902</v>
      </c>
      <c r="G607" s="7" t="s">
        <v>10775</v>
      </c>
      <c r="H607" t="s">
        <v>6904</v>
      </c>
      <c r="I607" t="s">
        <v>6876</v>
      </c>
      <c r="J607" t="s">
        <v>6905</v>
      </c>
    </row>
    <row r="608" spans="1:10">
      <c r="A608" t="str">
        <f>IFERROR(VLOOKUP(H608,รวมโครงการที่ผ่านทั้งหมด!G:X,18,0),"")</f>
        <v/>
      </c>
      <c r="B608" s="1" t="s">
        <v>124</v>
      </c>
      <c r="C608" t="s">
        <v>125</v>
      </c>
      <c r="D608" s="7" t="s">
        <v>151</v>
      </c>
      <c r="E608" s="7" t="s">
        <v>6872</v>
      </c>
      <c r="F608" t="s">
        <v>6902</v>
      </c>
      <c r="G608" s="7" t="s">
        <v>10775</v>
      </c>
      <c r="H608" t="s">
        <v>6906</v>
      </c>
      <c r="I608" t="s">
        <v>6879</v>
      </c>
      <c r="J608" t="s">
        <v>6907</v>
      </c>
    </row>
    <row r="609" spans="1:10">
      <c r="A609">
        <f>IFERROR(VLOOKUP(H609,รวมโครงการที่ผ่านทั้งหมด!G:X,18,0),"")</f>
        <v>1</v>
      </c>
      <c r="B609" s="1" t="s">
        <v>124</v>
      </c>
      <c r="C609" t="s">
        <v>125</v>
      </c>
      <c r="D609" s="7" t="s">
        <v>151</v>
      </c>
      <c r="E609" s="7" t="s">
        <v>6872</v>
      </c>
      <c r="F609" t="s">
        <v>6914</v>
      </c>
      <c r="G609" s="7" t="s">
        <v>10775</v>
      </c>
      <c r="H609" t="s">
        <v>6916</v>
      </c>
      <c r="I609" t="s">
        <v>6876</v>
      </c>
      <c r="J609" t="s">
        <v>6917</v>
      </c>
    </row>
    <row r="610" spans="1:10">
      <c r="A610">
        <f>IFERROR(VLOOKUP(H610,รวมโครงการที่ผ่านทั้งหมด!G:X,18,0),"")</f>
        <v>1</v>
      </c>
      <c r="B610" s="1" t="s">
        <v>124</v>
      </c>
      <c r="C610" t="s">
        <v>125</v>
      </c>
      <c r="D610" s="7" t="s">
        <v>151</v>
      </c>
      <c r="E610" s="7" t="s">
        <v>6872</v>
      </c>
      <c r="F610" t="s">
        <v>6914</v>
      </c>
      <c r="G610" s="7" t="s">
        <v>10775</v>
      </c>
      <c r="H610" t="s">
        <v>6918</v>
      </c>
      <c r="I610" t="s">
        <v>6879</v>
      </c>
      <c r="J610" t="s">
        <v>6919</v>
      </c>
    </row>
    <row r="611" spans="1:10">
      <c r="A611">
        <f>IFERROR(VLOOKUP(H611,รวมโครงการที่ผ่านทั้งหมด!G:X,18,0),"")</f>
        <v>1</v>
      </c>
      <c r="B611" s="1" t="s">
        <v>124</v>
      </c>
      <c r="C611" t="s">
        <v>125</v>
      </c>
      <c r="D611" s="7" t="s">
        <v>117</v>
      </c>
      <c r="E611" s="7" t="s">
        <v>118</v>
      </c>
      <c r="F611" t="s">
        <v>119</v>
      </c>
      <c r="G611" s="7" t="s">
        <v>10747</v>
      </c>
      <c r="H611" t="s">
        <v>126</v>
      </c>
      <c r="I611" t="s">
        <v>127</v>
      </c>
      <c r="J611" t="s">
        <v>128</v>
      </c>
    </row>
    <row r="612" spans="1:10">
      <c r="A612" t="str">
        <f>IFERROR(VLOOKUP(H612,รวมโครงการที่ผ่านทั้งหมด!G:X,18,0),"")</f>
        <v/>
      </c>
      <c r="B612" s="1" t="s">
        <v>124</v>
      </c>
      <c r="C612" t="s">
        <v>183</v>
      </c>
      <c r="D612" s="7" t="s">
        <v>151</v>
      </c>
      <c r="E612" s="7" t="s">
        <v>137</v>
      </c>
      <c r="F612" t="s">
        <v>138</v>
      </c>
      <c r="G612" s="7" t="s">
        <v>137</v>
      </c>
      <c r="H612" t="s">
        <v>184</v>
      </c>
      <c r="I612" t="s">
        <v>185</v>
      </c>
      <c r="J612" t="s">
        <v>186</v>
      </c>
    </row>
    <row r="613" spans="1:10">
      <c r="A613" t="str">
        <f>IFERROR(VLOOKUP(H613,รวมโครงการที่ผ่านทั้งหมด!G:X,18,0),"")</f>
        <v/>
      </c>
      <c r="B613" s="1" t="s">
        <v>124</v>
      </c>
      <c r="C613" t="s">
        <v>208</v>
      </c>
      <c r="D613" s="7" t="s">
        <v>209</v>
      </c>
      <c r="E613" s="7" t="s">
        <v>210</v>
      </c>
      <c r="F613" t="s">
        <v>211</v>
      </c>
      <c r="G613" s="7" t="s">
        <v>10754</v>
      </c>
      <c r="H613" t="s">
        <v>213</v>
      </c>
      <c r="I613" t="s">
        <v>214</v>
      </c>
      <c r="J613" t="s">
        <v>215</v>
      </c>
    </row>
    <row r="614" spans="1:10">
      <c r="A614" t="str">
        <f>IFERROR(VLOOKUP(H614,รวมโครงการที่ผ่านทั้งหมด!G:X,18,0),"")</f>
        <v/>
      </c>
      <c r="B614" s="1" t="s">
        <v>124</v>
      </c>
      <c r="C614" t="s">
        <v>208</v>
      </c>
      <c r="D614" s="7" t="s">
        <v>151</v>
      </c>
      <c r="E614" s="7" t="s">
        <v>663</v>
      </c>
      <c r="F614" t="s">
        <v>664</v>
      </c>
      <c r="G614" s="7" t="s">
        <v>663</v>
      </c>
      <c r="H614" t="s">
        <v>726</v>
      </c>
      <c r="I614" t="s">
        <v>727</v>
      </c>
      <c r="J614" t="s">
        <v>728</v>
      </c>
    </row>
    <row r="615" spans="1:10">
      <c r="A615" t="str">
        <f>IFERROR(VLOOKUP(H615,รวมโครงการที่ผ่านทั้งหมด!G:X,18,0),"")</f>
        <v/>
      </c>
      <c r="B615" s="1" t="s">
        <v>124</v>
      </c>
      <c r="C615" t="s">
        <v>747</v>
      </c>
      <c r="D615" s="7" t="s">
        <v>151</v>
      </c>
      <c r="E615" s="7" t="s">
        <v>663</v>
      </c>
      <c r="F615" t="s">
        <v>664</v>
      </c>
      <c r="G615" s="7" t="s">
        <v>663</v>
      </c>
      <c r="H615" t="s">
        <v>748</v>
      </c>
      <c r="I615" t="s">
        <v>749</v>
      </c>
      <c r="J615" t="s">
        <v>750</v>
      </c>
    </row>
    <row r="616" spans="1:10">
      <c r="A616">
        <f>IFERROR(VLOOKUP(H616,รวมโครงการที่ผ่านทั้งหมด!G:X,18,0),"")</f>
        <v>1</v>
      </c>
      <c r="B616" s="1" t="s">
        <v>124</v>
      </c>
      <c r="C616" t="s">
        <v>747</v>
      </c>
      <c r="D616" s="7" t="s">
        <v>151</v>
      </c>
      <c r="E616" s="7" t="s">
        <v>663</v>
      </c>
      <c r="F616" t="s">
        <v>664</v>
      </c>
      <c r="G616" s="7" t="s">
        <v>663</v>
      </c>
      <c r="H616" t="s">
        <v>755</v>
      </c>
      <c r="I616" t="s">
        <v>756</v>
      </c>
      <c r="J616" t="s">
        <v>757</v>
      </c>
    </row>
    <row r="617" spans="1:10">
      <c r="A617" t="str">
        <f>IFERROR(VLOOKUP(H617,รวมโครงการที่ผ่านทั้งหมด!G:X,18,0),"")</f>
        <v/>
      </c>
      <c r="B617" s="1" t="s">
        <v>124</v>
      </c>
      <c r="C617" t="s">
        <v>767</v>
      </c>
      <c r="D617" s="7" t="s">
        <v>151</v>
      </c>
      <c r="E617" s="7" t="s">
        <v>663</v>
      </c>
      <c r="F617" t="s">
        <v>664</v>
      </c>
      <c r="G617" s="7" t="s">
        <v>663</v>
      </c>
      <c r="H617" t="s">
        <v>768</v>
      </c>
      <c r="I617" t="s">
        <v>769</v>
      </c>
      <c r="J617" t="s">
        <v>770</v>
      </c>
    </row>
    <row r="618" spans="1:10">
      <c r="A618">
        <f>IFERROR(VLOOKUP(H618,รวมโครงการที่ผ่านทั้งหมด!G:X,18,0),"")</f>
        <v>1</v>
      </c>
      <c r="B618" s="1" t="s">
        <v>124</v>
      </c>
      <c r="C618" t="s">
        <v>208</v>
      </c>
      <c r="D618" s="7" t="s">
        <v>209</v>
      </c>
      <c r="E618" s="7" t="s">
        <v>891</v>
      </c>
      <c r="F618" t="s">
        <v>892</v>
      </c>
      <c r="G618" s="7" t="s">
        <v>891</v>
      </c>
      <c r="H618" t="s">
        <v>894</v>
      </c>
      <c r="I618" t="s">
        <v>895</v>
      </c>
      <c r="J618" t="s">
        <v>896</v>
      </c>
    </row>
    <row r="619" spans="1:10">
      <c r="A619" t="str">
        <f>IFERROR(VLOOKUP(H619,รวมโครงการที่ผ่านทั้งหมด!G:X,18,0),"")</f>
        <v/>
      </c>
      <c r="B619" s="1" t="s">
        <v>124</v>
      </c>
      <c r="C619" t="s">
        <v>767</v>
      </c>
      <c r="D619" s="7" t="s">
        <v>1121</v>
      </c>
      <c r="E619" s="7" t="s">
        <v>1122</v>
      </c>
      <c r="G619" s="7" t="s">
        <v>1122</v>
      </c>
      <c r="H619" t="s">
        <v>1130</v>
      </c>
      <c r="I619" t="s">
        <v>1131</v>
      </c>
      <c r="J619" t="s">
        <v>1132</v>
      </c>
    </row>
    <row r="620" spans="1:10">
      <c r="A620" t="str">
        <f>IFERROR(VLOOKUP(H620,รวมโครงการที่ผ่านทั้งหมด!G:X,18,0),"")</f>
        <v/>
      </c>
      <c r="B620" s="1" t="s">
        <v>124</v>
      </c>
      <c r="C620" t="s">
        <v>747</v>
      </c>
      <c r="D620" s="7" t="s">
        <v>1207</v>
      </c>
      <c r="E620" s="7" t="s">
        <v>1208</v>
      </c>
      <c r="F620" t="s">
        <v>1209</v>
      </c>
      <c r="G620" s="7" t="s">
        <v>1208</v>
      </c>
      <c r="H620" t="s">
        <v>1211</v>
      </c>
      <c r="I620" t="s">
        <v>1212</v>
      </c>
      <c r="J620" t="s">
        <v>1213</v>
      </c>
    </row>
    <row r="621" spans="1:10">
      <c r="A621" t="str">
        <f>IFERROR(VLOOKUP(H621,รวมโครงการที่ผ่านทั้งหมด!G:X,18,0),"")</f>
        <v/>
      </c>
      <c r="B621" s="1" t="s">
        <v>124</v>
      </c>
      <c r="C621" t="s">
        <v>747</v>
      </c>
      <c r="D621" s="7" t="s">
        <v>1207</v>
      </c>
      <c r="E621" s="7" t="s">
        <v>1226</v>
      </c>
      <c r="F621" t="s">
        <v>1014</v>
      </c>
      <c r="G621" s="7" t="s">
        <v>10749</v>
      </c>
      <c r="H621" t="s">
        <v>1243</v>
      </c>
      <c r="I621" t="s">
        <v>1244</v>
      </c>
      <c r="J621" t="s">
        <v>1245</v>
      </c>
    </row>
    <row r="622" spans="1:10">
      <c r="A622" t="str">
        <f>IFERROR(VLOOKUP(H622,รวมโครงการที่ผ่านทั้งหมด!G:X,18,0),"")</f>
        <v/>
      </c>
      <c r="B622" s="1" t="s">
        <v>124</v>
      </c>
      <c r="C622" t="s">
        <v>747</v>
      </c>
      <c r="D622" s="7" t="s">
        <v>1207</v>
      </c>
      <c r="E622" s="7" t="s">
        <v>1226</v>
      </c>
      <c r="F622" t="s">
        <v>1014</v>
      </c>
      <c r="G622" s="7" t="s">
        <v>10749</v>
      </c>
      <c r="H622" t="s">
        <v>1273</v>
      </c>
      <c r="I622" t="s">
        <v>1274</v>
      </c>
      <c r="J622" t="s">
        <v>1275</v>
      </c>
    </row>
    <row r="623" spans="1:10">
      <c r="A623" t="str">
        <f>IFERROR(VLOOKUP(H623,รวมโครงการที่ผ่านทั้งหมด!G:X,18,0),"")</f>
        <v/>
      </c>
      <c r="B623" s="1" t="s">
        <v>124</v>
      </c>
      <c r="C623" t="s">
        <v>747</v>
      </c>
      <c r="D623" s="7" t="s">
        <v>1207</v>
      </c>
      <c r="E623" s="7" t="s">
        <v>1297</v>
      </c>
      <c r="F623" t="s">
        <v>1014</v>
      </c>
      <c r="G623" s="7" t="s">
        <v>1297</v>
      </c>
      <c r="H623" t="s">
        <v>1311</v>
      </c>
      <c r="I623" t="s">
        <v>1312</v>
      </c>
      <c r="J623" t="s">
        <v>1313</v>
      </c>
    </row>
    <row r="624" spans="1:10">
      <c r="A624" t="str">
        <f>IFERROR(VLOOKUP(H624,รวมโครงการที่ผ่านทั้งหมด!G:X,18,0),"")</f>
        <v/>
      </c>
      <c r="B624" s="1" t="s">
        <v>124</v>
      </c>
      <c r="C624" t="s">
        <v>767</v>
      </c>
      <c r="D624" s="7" t="s">
        <v>1207</v>
      </c>
      <c r="E624" s="7" t="s">
        <v>1297</v>
      </c>
      <c r="F624" t="s">
        <v>1014</v>
      </c>
      <c r="G624" s="7" t="s">
        <v>1297</v>
      </c>
      <c r="H624" t="s">
        <v>1330</v>
      </c>
      <c r="I624" t="s">
        <v>1331</v>
      </c>
      <c r="J624" t="s">
        <v>1332</v>
      </c>
    </row>
    <row r="625" spans="1:10">
      <c r="A625" t="str">
        <f>IFERROR(VLOOKUP(H625,รวมโครงการที่ผ่านทั้งหมด!G:X,18,0),"")</f>
        <v/>
      </c>
      <c r="B625" s="1" t="s">
        <v>124</v>
      </c>
      <c r="C625" t="s">
        <v>1378</v>
      </c>
      <c r="D625" s="7" t="s">
        <v>1207</v>
      </c>
      <c r="E625" s="7" t="s">
        <v>1379</v>
      </c>
      <c r="F625" t="s">
        <v>1014</v>
      </c>
      <c r="G625" s="7" t="s">
        <v>1379</v>
      </c>
      <c r="H625" t="s">
        <v>1381</v>
      </c>
      <c r="I625" t="s">
        <v>1382</v>
      </c>
      <c r="J625" t="s">
        <v>1383</v>
      </c>
    </row>
    <row r="626" spans="1:10">
      <c r="A626">
        <f>IFERROR(VLOOKUP(H626,รวมโครงการที่ผ่านทั้งหมด!G:X,18,0),"")</f>
        <v>1</v>
      </c>
      <c r="B626" s="1" t="s">
        <v>124</v>
      </c>
      <c r="C626" t="s">
        <v>183</v>
      </c>
      <c r="D626" s="7" t="s">
        <v>1207</v>
      </c>
      <c r="E626" s="7" t="s">
        <v>1379</v>
      </c>
      <c r="F626" t="s">
        <v>1014</v>
      </c>
      <c r="G626" s="7" t="s">
        <v>1379</v>
      </c>
      <c r="H626" t="s">
        <v>1384</v>
      </c>
      <c r="I626" t="s">
        <v>1385</v>
      </c>
      <c r="J626" t="s">
        <v>1386</v>
      </c>
    </row>
    <row r="627" spans="1:10">
      <c r="A627">
        <f>IFERROR(VLOOKUP(H627,รวมโครงการที่ผ่านทั้งหมด!G:X,18,0),"")</f>
        <v>1</v>
      </c>
      <c r="B627" s="1" t="s">
        <v>124</v>
      </c>
      <c r="C627" t="s">
        <v>767</v>
      </c>
      <c r="D627" s="7" t="s">
        <v>1207</v>
      </c>
      <c r="E627" s="7" t="s">
        <v>1408</v>
      </c>
      <c r="F627" t="s">
        <v>1422</v>
      </c>
      <c r="G627" s="7" t="s">
        <v>1408</v>
      </c>
      <c r="H627" t="s">
        <v>1424</v>
      </c>
      <c r="I627" t="s">
        <v>1425</v>
      </c>
      <c r="J627" t="s">
        <v>1426</v>
      </c>
    </row>
    <row r="628" spans="1:10">
      <c r="A628" t="str">
        <f>IFERROR(VLOOKUP(H628,รวมโครงการที่ผ่านทั้งหมด!G:X,18,0),"")</f>
        <v/>
      </c>
      <c r="B628" s="1" t="s">
        <v>124</v>
      </c>
      <c r="C628" t="s">
        <v>767</v>
      </c>
      <c r="D628" s="7" t="s">
        <v>1207</v>
      </c>
      <c r="E628" s="7" t="s">
        <v>1408</v>
      </c>
      <c r="F628" t="s">
        <v>1422</v>
      </c>
      <c r="G628" s="7" t="s">
        <v>1408</v>
      </c>
      <c r="H628" t="s">
        <v>1427</v>
      </c>
      <c r="I628" t="s">
        <v>1428</v>
      </c>
      <c r="J628" t="s">
        <v>1429</v>
      </c>
    </row>
    <row r="629" spans="1:10">
      <c r="A629" t="str">
        <f>IFERROR(VLOOKUP(H629,รวมโครงการที่ผ่านทั้งหมด!G:X,18,0),"")</f>
        <v/>
      </c>
      <c r="B629" s="1" t="s">
        <v>124</v>
      </c>
      <c r="C629" t="s">
        <v>767</v>
      </c>
      <c r="D629" s="7" t="s">
        <v>1207</v>
      </c>
      <c r="E629" s="7" t="s">
        <v>1408</v>
      </c>
      <c r="F629" t="s">
        <v>1422</v>
      </c>
      <c r="G629" s="7" t="s">
        <v>1408</v>
      </c>
      <c r="H629" t="s">
        <v>1430</v>
      </c>
      <c r="I629" t="s">
        <v>1431</v>
      </c>
      <c r="J629" t="s">
        <v>1432</v>
      </c>
    </row>
    <row r="630" spans="1:10">
      <c r="A630" t="str">
        <f>IFERROR(VLOOKUP(H630,รวมโครงการที่ผ่านทั้งหมด!G:X,18,0),"")</f>
        <v/>
      </c>
      <c r="B630" s="1" t="s">
        <v>124</v>
      </c>
      <c r="C630" t="s">
        <v>767</v>
      </c>
      <c r="D630" s="7" t="s">
        <v>1207</v>
      </c>
      <c r="E630" s="7" t="s">
        <v>1408</v>
      </c>
      <c r="F630" t="s">
        <v>1422</v>
      </c>
      <c r="G630" s="7" t="s">
        <v>1408</v>
      </c>
      <c r="H630" t="s">
        <v>1433</v>
      </c>
      <c r="I630" t="s">
        <v>1434</v>
      </c>
      <c r="J630" t="s">
        <v>1435</v>
      </c>
    </row>
    <row r="631" spans="1:10">
      <c r="A631" t="str">
        <f>IFERROR(VLOOKUP(H631,รวมโครงการที่ผ่านทั้งหมด!G:X,18,0),"")</f>
        <v/>
      </c>
      <c r="B631" s="1" t="s">
        <v>124</v>
      </c>
      <c r="C631" t="s">
        <v>125</v>
      </c>
      <c r="D631" s="7" t="s">
        <v>1207</v>
      </c>
      <c r="E631" s="7" t="s">
        <v>1436</v>
      </c>
      <c r="F631" t="s">
        <v>1437</v>
      </c>
      <c r="G631" s="7" t="s">
        <v>1436</v>
      </c>
      <c r="H631" t="s">
        <v>1439</v>
      </c>
      <c r="I631" t="s">
        <v>1440</v>
      </c>
      <c r="J631" t="s">
        <v>1441</v>
      </c>
    </row>
    <row r="632" spans="1:10">
      <c r="A632" t="str">
        <f>IFERROR(VLOOKUP(H632,รวมโครงการที่ผ่านทั้งหมด!G:X,18,0),"")</f>
        <v/>
      </c>
      <c r="B632" s="1" t="s">
        <v>124</v>
      </c>
      <c r="C632" t="s">
        <v>1378</v>
      </c>
      <c r="D632" s="7" t="s">
        <v>1207</v>
      </c>
      <c r="E632" s="7" t="s">
        <v>1436</v>
      </c>
      <c r="F632" t="s">
        <v>1442</v>
      </c>
      <c r="G632" s="7" t="s">
        <v>1436</v>
      </c>
      <c r="H632" t="s">
        <v>1444</v>
      </c>
      <c r="I632" t="s">
        <v>1445</v>
      </c>
      <c r="J632" t="s">
        <v>1446</v>
      </c>
    </row>
    <row r="633" spans="1:10">
      <c r="A633">
        <f>IFERROR(VLOOKUP(H633,รวมโครงการที่ผ่านทั้งหมด!G:X,18,0),"")</f>
        <v>1</v>
      </c>
      <c r="B633" s="1" t="s">
        <v>124</v>
      </c>
      <c r="C633" t="s">
        <v>747</v>
      </c>
      <c r="D633" s="7" t="s">
        <v>1207</v>
      </c>
      <c r="E633" s="7" t="s">
        <v>1460</v>
      </c>
      <c r="F633" t="s">
        <v>1461</v>
      </c>
      <c r="G633" s="7" t="s">
        <v>1460</v>
      </c>
      <c r="H633" t="s">
        <v>1463</v>
      </c>
      <c r="I633" t="s">
        <v>1464</v>
      </c>
      <c r="J633" t="s">
        <v>1465</v>
      </c>
    </row>
    <row r="634" spans="1:10">
      <c r="A634" t="str">
        <f>IFERROR(VLOOKUP(H634,รวมโครงการที่ผ่านทั้งหมด!G:X,18,0),"")</f>
        <v/>
      </c>
      <c r="B634" s="1" t="s">
        <v>124</v>
      </c>
      <c r="C634" t="s">
        <v>125</v>
      </c>
      <c r="D634" s="7" t="s">
        <v>1207</v>
      </c>
      <c r="E634" s="7" t="s">
        <v>1460</v>
      </c>
      <c r="F634" t="s">
        <v>1461</v>
      </c>
      <c r="G634" s="7" t="s">
        <v>1460</v>
      </c>
      <c r="H634" t="s">
        <v>1466</v>
      </c>
      <c r="I634" t="s">
        <v>1467</v>
      </c>
      <c r="J634" t="s">
        <v>1468</v>
      </c>
    </row>
    <row r="635" spans="1:10">
      <c r="A635" t="str">
        <f>IFERROR(VLOOKUP(H635,รวมโครงการที่ผ่านทั้งหมด!G:X,18,0),"")</f>
        <v/>
      </c>
      <c r="B635" s="1" t="s">
        <v>124</v>
      </c>
      <c r="C635" t="s">
        <v>125</v>
      </c>
      <c r="D635" s="7" t="s">
        <v>1207</v>
      </c>
      <c r="E635" s="7" t="s">
        <v>1460</v>
      </c>
      <c r="F635" t="s">
        <v>1461</v>
      </c>
      <c r="G635" s="7" t="s">
        <v>1460</v>
      </c>
      <c r="H635" t="s">
        <v>1469</v>
      </c>
      <c r="I635" t="s">
        <v>1470</v>
      </c>
      <c r="J635" t="s">
        <v>1471</v>
      </c>
    </row>
    <row r="636" spans="1:10">
      <c r="A636" t="str">
        <f>IFERROR(VLOOKUP(H636,รวมโครงการที่ผ่านทั้งหมด!G:X,18,0),"")</f>
        <v/>
      </c>
      <c r="B636" s="1" t="s">
        <v>124</v>
      </c>
      <c r="C636" t="s">
        <v>125</v>
      </c>
      <c r="D636" s="7" t="s">
        <v>1207</v>
      </c>
      <c r="E636" s="7" t="s">
        <v>1460</v>
      </c>
      <c r="F636" t="s">
        <v>1461</v>
      </c>
      <c r="G636" s="7" t="s">
        <v>1460</v>
      </c>
      <c r="H636" t="s">
        <v>1472</v>
      </c>
      <c r="I636" t="s">
        <v>1473</v>
      </c>
      <c r="J636" t="s">
        <v>1474</v>
      </c>
    </row>
    <row r="637" spans="1:10">
      <c r="A637" t="str">
        <f>IFERROR(VLOOKUP(H637,รวมโครงการที่ผ่านทั้งหมด!G:X,18,0),"")</f>
        <v/>
      </c>
      <c r="B637" s="1" t="s">
        <v>124</v>
      </c>
      <c r="C637" t="s">
        <v>1378</v>
      </c>
      <c r="D637" s="7" t="s">
        <v>1207</v>
      </c>
      <c r="E637" s="7" t="s">
        <v>1460</v>
      </c>
      <c r="F637" t="s">
        <v>1461</v>
      </c>
      <c r="G637" s="7" t="s">
        <v>1460</v>
      </c>
      <c r="H637" t="s">
        <v>1475</v>
      </c>
      <c r="I637" t="s">
        <v>1476</v>
      </c>
      <c r="J637" t="s">
        <v>1477</v>
      </c>
    </row>
    <row r="638" spans="1:10">
      <c r="A638" t="str">
        <f>IFERROR(VLOOKUP(H638,รวมโครงการที่ผ่านทั้งหมด!G:X,18,0),"")</f>
        <v/>
      </c>
      <c r="B638" s="1" t="s">
        <v>124</v>
      </c>
      <c r="C638" t="s">
        <v>1756</v>
      </c>
      <c r="D638" s="7" t="s">
        <v>151</v>
      </c>
      <c r="E638" s="7" t="s">
        <v>1730</v>
      </c>
      <c r="F638" t="s">
        <v>292</v>
      </c>
      <c r="G638" s="7" t="s">
        <v>1730</v>
      </c>
      <c r="H638" t="s">
        <v>1757</v>
      </c>
      <c r="I638" t="s">
        <v>1758</v>
      </c>
      <c r="J638" t="s">
        <v>1759</v>
      </c>
    </row>
    <row r="639" spans="1:10">
      <c r="A639" t="str">
        <f>IFERROR(VLOOKUP(H639,รวมโครงการที่ผ่านทั้งหมด!G:X,18,0),"")</f>
        <v/>
      </c>
      <c r="B639" s="1" t="s">
        <v>124</v>
      </c>
      <c r="C639" t="s">
        <v>747</v>
      </c>
      <c r="D639" s="7" t="s">
        <v>1134</v>
      </c>
      <c r="E639" s="7" t="s">
        <v>1980</v>
      </c>
      <c r="F639" t="s">
        <v>1014</v>
      </c>
      <c r="G639" s="7" t="s">
        <v>1980</v>
      </c>
      <c r="H639" t="s">
        <v>2083</v>
      </c>
      <c r="I639" t="s">
        <v>2084</v>
      </c>
      <c r="J639" t="s">
        <v>2085</v>
      </c>
    </row>
    <row r="640" spans="1:10">
      <c r="A640" t="str">
        <f>IFERROR(VLOOKUP(H640,รวมโครงการที่ผ่านทั้งหมด!G:X,18,0),"")</f>
        <v/>
      </c>
      <c r="B640" s="1" t="s">
        <v>124</v>
      </c>
      <c r="C640" t="s">
        <v>747</v>
      </c>
      <c r="D640" s="7" t="s">
        <v>1134</v>
      </c>
      <c r="E640" s="7" t="s">
        <v>1980</v>
      </c>
      <c r="F640" t="s">
        <v>1014</v>
      </c>
      <c r="G640" s="7" t="s">
        <v>1980</v>
      </c>
      <c r="H640" t="s">
        <v>2086</v>
      </c>
      <c r="I640" t="s">
        <v>2087</v>
      </c>
      <c r="J640" t="s">
        <v>2088</v>
      </c>
    </row>
    <row r="641" spans="1:10">
      <c r="A641">
        <f>IFERROR(VLOOKUP(H641,รวมโครงการที่ผ่านทั้งหมด!G:X,18,0),"")</f>
        <v>1</v>
      </c>
      <c r="B641" s="1" t="s">
        <v>124</v>
      </c>
      <c r="C641" t="s">
        <v>2232</v>
      </c>
      <c r="D641" s="7" t="s">
        <v>2170</v>
      </c>
      <c r="E641" s="7" t="s">
        <v>2233</v>
      </c>
      <c r="F641" t="s">
        <v>2234</v>
      </c>
      <c r="G641" s="7" t="s">
        <v>2233</v>
      </c>
      <c r="H641" t="s">
        <v>2236</v>
      </c>
      <c r="I641" t="s">
        <v>2237</v>
      </c>
      <c r="J641" t="s">
        <v>2238</v>
      </c>
    </row>
    <row r="642" spans="1:10">
      <c r="A642" t="str">
        <f>IFERROR(VLOOKUP(H642,รวมโครงการที่ผ่านทั้งหมด!G:X,18,0),"")</f>
        <v/>
      </c>
      <c r="B642" s="1" t="s">
        <v>124</v>
      </c>
      <c r="C642" t="s">
        <v>1756</v>
      </c>
      <c r="D642" s="7" t="s">
        <v>2170</v>
      </c>
      <c r="E642" s="7" t="s">
        <v>2233</v>
      </c>
      <c r="F642" t="s">
        <v>2234</v>
      </c>
      <c r="G642" s="7" t="s">
        <v>2233</v>
      </c>
      <c r="H642" t="s">
        <v>2242</v>
      </c>
      <c r="I642" t="s">
        <v>2243</v>
      </c>
      <c r="J642" t="s">
        <v>2244</v>
      </c>
    </row>
    <row r="643" spans="1:10">
      <c r="A643" t="str">
        <f>IFERROR(VLOOKUP(H643,รวมโครงการที่ผ่านทั้งหมด!G:X,18,0),"")</f>
        <v/>
      </c>
      <c r="B643" s="1" t="s">
        <v>124</v>
      </c>
      <c r="C643" t="s">
        <v>767</v>
      </c>
      <c r="D643" s="7" t="s">
        <v>151</v>
      </c>
      <c r="E643" s="7" t="s">
        <v>2370</v>
      </c>
      <c r="F643" t="s">
        <v>2371</v>
      </c>
      <c r="G643" s="7" t="s">
        <v>2370</v>
      </c>
      <c r="H643" t="s">
        <v>2415</v>
      </c>
      <c r="I643" t="s">
        <v>2416</v>
      </c>
      <c r="J643" t="s">
        <v>2417</v>
      </c>
    </row>
    <row r="644" spans="1:10">
      <c r="A644" t="str">
        <f>IFERROR(VLOOKUP(H644,รวมโครงการที่ผ่านทั้งหมด!G:X,18,0),"")</f>
        <v/>
      </c>
      <c r="B644" s="1" t="s">
        <v>124</v>
      </c>
      <c r="C644" t="s">
        <v>183</v>
      </c>
      <c r="D644" s="7" t="s">
        <v>884</v>
      </c>
      <c r="E644" s="7" t="s">
        <v>885</v>
      </c>
      <c r="F644" t="s">
        <v>5409</v>
      </c>
      <c r="G644" s="7" t="s">
        <v>885</v>
      </c>
      <c r="H644" t="s">
        <v>5417</v>
      </c>
      <c r="I644" t="s">
        <v>5418</v>
      </c>
      <c r="J644" t="s">
        <v>5419</v>
      </c>
    </row>
    <row r="645" spans="1:10">
      <c r="A645" t="str">
        <f>IFERROR(VLOOKUP(H645,รวมโครงการที่ผ่านทั้งหมด!G:X,18,0),"")</f>
        <v/>
      </c>
      <c r="B645" s="1" t="s">
        <v>124</v>
      </c>
      <c r="C645" t="s">
        <v>183</v>
      </c>
      <c r="D645" s="7" t="s">
        <v>884</v>
      </c>
      <c r="E645" s="7" t="s">
        <v>885</v>
      </c>
      <c r="F645" t="s">
        <v>5409</v>
      </c>
      <c r="G645" s="7" t="s">
        <v>885</v>
      </c>
      <c r="H645" t="s">
        <v>5441</v>
      </c>
      <c r="I645" t="s">
        <v>5442</v>
      </c>
      <c r="J645" t="s">
        <v>5443</v>
      </c>
    </row>
    <row r="646" spans="1:10">
      <c r="A646" t="str">
        <f>IFERROR(VLOOKUP(H646,รวมโครงการที่ผ่านทั้งหมด!G:X,18,0),"")</f>
        <v/>
      </c>
      <c r="B646" s="1" t="s">
        <v>124</v>
      </c>
      <c r="C646" t="s">
        <v>747</v>
      </c>
      <c r="D646" s="7" t="s">
        <v>884</v>
      </c>
      <c r="E646" s="7" t="s">
        <v>885</v>
      </c>
      <c r="F646" t="s">
        <v>5466</v>
      </c>
      <c r="G646" s="7" t="s">
        <v>885</v>
      </c>
      <c r="H646" t="s">
        <v>5468</v>
      </c>
      <c r="I646" t="s">
        <v>5469</v>
      </c>
      <c r="J646" t="s">
        <v>5470</v>
      </c>
    </row>
    <row r="647" spans="1:10">
      <c r="A647" t="str">
        <f>IFERROR(VLOOKUP(H647,รวมโครงการที่ผ่านทั้งหมด!G:X,18,0),"")</f>
        <v/>
      </c>
      <c r="B647" s="1" t="s">
        <v>124</v>
      </c>
      <c r="C647" t="s">
        <v>125</v>
      </c>
      <c r="D647" s="7" t="s">
        <v>1201</v>
      </c>
      <c r="E647" s="7" t="s">
        <v>5795</v>
      </c>
      <c r="F647" t="s">
        <v>3411</v>
      </c>
      <c r="G647" s="7" t="s">
        <v>5795</v>
      </c>
      <c r="H647" t="s">
        <v>5818</v>
      </c>
      <c r="I647" t="s">
        <v>5819</v>
      </c>
      <c r="J647" t="s">
        <v>5820</v>
      </c>
    </row>
    <row r="648" spans="1:10">
      <c r="A648" t="str">
        <f>IFERROR(VLOOKUP(H648,รวมโครงการที่ผ่านทั้งหมด!G:X,18,0),"")</f>
        <v/>
      </c>
      <c r="B648" s="1" t="s">
        <v>124</v>
      </c>
      <c r="C648" t="s">
        <v>125</v>
      </c>
      <c r="D648" s="7" t="s">
        <v>1201</v>
      </c>
      <c r="E648" s="7" t="s">
        <v>6050</v>
      </c>
      <c r="F648" t="s">
        <v>6101</v>
      </c>
      <c r="G648" s="7" t="s">
        <v>6050</v>
      </c>
      <c r="H648" t="s">
        <v>6103</v>
      </c>
      <c r="I648" t="s">
        <v>6104</v>
      </c>
      <c r="J648" t="s">
        <v>6105</v>
      </c>
    </row>
    <row r="649" spans="1:10">
      <c r="A649" t="str">
        <f>IFERROR(VLOOKUP(H649,รวมโครงการที่ผ่านทั้งหมด!G:X,18,0),"")</f>
        <v/>
      </c>
      <c r="B649" s="1" t="s">
        <v>124</v>
      </c>
      <c r="C649" t="s">
        <v>747</v>
      </c>
      <c r="D649" s="7" t="s">
        <v>151</v>
      </c>
      <c r="E649" s="7" t="s">
        <v>6139</v>
      </c>
      <c r="F649" t="s">
        <v>6140</v>
      </c>
      <c r="G649" s="7" t="s">
        <v>10750</v>
      </c>
      <c r="H649" t="s">
        <v>6142</v>
      </c>
      <c r="I649" t="s">
        <v>6143</v>
      </c>
      <c r="J649" t="s">
        <v>6144</v>
      </c>
    </row>
    <row r="650" spans="1:10">
      <c r="A650" t="str">
        <f>IFERROR(VLOOKUP(H650,รวมโครงการที่ผ่านทั้งหมด!G:X,18,0),"")</f>
        <v/>
      </c>
      <c r="B650" s="1" t="s">
        <v>124</v>
      </c>
      <c r="C650" t="s">
        <v>183</v>
      </c>
      <c r="D650" s="7" t="s">
        <v>151</v>
      </c>
      <c r="E650" s="7" t="s">
        <v>6177</v>
      </c>
      <c r="F650" t="s">
        <v>6178</v>
      </c>
      <c r="G650" s="7" t="s">
        <v>10614</v>
      </c>
      <c r="H650" t="s">
        <v>6189</v>
      </c>
      <c r="I650" t="s">
        <v>6190</v>
      </c>
      <c r="J650" t="s">
        <v>6191</v>
      </c>
    </row>
    <row r="651" spans="1:10">
      <c r="A651">
        <f>IFERROR(VLOOKUP(H651,รวมโครงการที่ผ่านทั้งหมด!G:X,18,0),"")</f>
        <v>1</v>
      </c>
      <c r="B651" s="1" t="s">
        <v>124</v>
      </c>
      <c r="C651" t="s">
        <v>125</v>
      </c>
      <c r="D651" s="7" t="s">
        <v>151</v>
      </c>
      <c r="E651" s="7" t="s">
        <v>6177</v>
      </c>
      <c r="F651" t="s">
        <v>6178</v>
      </c>
      <c r="G651" s="7" t="s">
        <v>10614</v>
      </c>
      <c r="H651" t="s">
        <v>6192</v>
      </c>
      <c r="I651" t="s">
        <v>6193</v>
      </c>
      <c r="J651" t="s">
        <v>6194</v>
      </c>
    </row>
    <row r="652" spans="1:10">
      <c r="A652">
        <f>IFERROR(VLOOKUP(H652,รวมโครงการที่ผ่านทั้งหมด!G:X,18,0),"")</f>
        <v>1</v>
      </c>
      <c r="B652" s="1" t="s">
        <v>124</v>
      </c>
      <c r="C652" t="s">
        <v>1378</v>
      </c>
      <c r="D652" s="7" t="s">
        <v>151</v>
      </c>
      <c r="E652" s="7" t="s">
        <v>6177</v>
      </c>
      <c r="F652" t="s">
        <v>6178</v>
      </c>
      <c r="G652" s="7" t="s">
        <v>10614</v>
      </c>
      <c r="H652" t="s">
        <v>6195</v>
      </c>
      <c r="I652" t="s">
        <v>6196</v>
      </c>
      <c r="J652" t="s">
        <v>6197</v>
      </c>
    </row>
    <row r="653" spans="1:10">
      <c r="A653" t="str">
        <f>IFERROR(VLOOKUP(H653,รวมโครงการที่ผ่านทั้งหมด!G:X,18,0),"")</f>
        <v/>
      </c>
      <c r="B653" s="1" t="s">
        <v>124</v>
      </c>
      <c r="C653" t="s">
        <v>1378</v>
      </c>
      <c r="D653" s="7" t="s">
        <v>151</v>
      </c>
      <c r="E653" s="7" t="s">
        <v>6226</v>
      </c>
      <c r="F653" t="s">
        <v>6227</v>
      </c>
      <c r="G653" s="7" t="s">
        <v>10772</v>
      </c>
      <c r="H653" t="s">
        <v>6229</v>
      </c>
      <c r="I653" t="s">
        <v>6230</v>
      </c>
      <c r="J653" t="s">
        <v>6231</v>
      </c>
    </row>
    <row r="654" spans="1:10">
      <c r="A654" t="str">
        <f>IFERROR(VLOOKUP(H654,รวมโครงการที่ผ่านทั้งหมด!G:X,18,0),"")</f>
        <v/>
      </c>
      <c r="B654" s="1" t="s">
        <v>124</v>
      </c>
      <c r="C654" t="s">
        <v>208</v>
      </c>
      <c r="D654" s="7" t="s">
        <v>151</v>
      </c>
      <c r="E654" s="7" t="s">
        <v>6294</v>
      </c>
      <c r="F654" t="s">
        <v>6295</v>
      </c>
      <c r="G654" s="7" t="s">
        <v>10611</v>
      </c>
      <c r="H654" t="s">
        <v>6306</v>
      </c>
      <c r="I654" t="s">
        <v>6307</v>
      </c>
      <c r="J654" t="s">
        <v>6308</v>
      </c>
    </row>
    <row r="655" spans="1:10">
      <c r="A655">
        <f>IFERROR(VLOOKUP(H655,รวมโครงการที่ผ่านทั้งหมด!G:X,18,0),"")</f>
        <v>1</v>
      </c>
      <c r="B655" s="1" t="s">
        <v>124</v>
      </c>
      <c r="C655" t="s">
        <v>125</v>
      </c>
      <c r="D655" s="7" t="s">
        <v>151</v>
      </c>
      <c r="E655" s="7" t="s">
        <v>6294</v>
      </c>
      <c r="F655" t="s">
        <v>6295</v>
      </c>
      <c r="G655" s="7" t="s">
        <v>10611</v>
      </c>
      <c r="H655" t="s">
        <v>6315</v>
      </c>
      <c r="I655" t="s">
        <v>6316</v>
      </c>
      <c r="J655" t="s">
        <v>6317</v>
      </c>
    </row>
    <row r="656" spans="1:10">
      <c r="A656">
        <f>IFERROR(VLOOKUP(H656,รวมโครงการที่ผ่านทั้งหมด!G:X,18,0),"")</f>
        <v>1</v>
      </c>
      <c r="B656" s="1" t="s">
        <v>124</v>
      </c>
      <c r="C656" t="s">
        <v>208</v>
      </c>
      <c r="D656" s="7" t="s">
        <v>151</v>
      </c>
      <c r="E656" s="7" t="s">
        <v>6294</v>
      </c>
      <c r="F656" t="s">
        <v>6295</v>
      </c>
      <c r="G656" s="7" t="s">
        <v>10611</v>
      </c>
      <c r="H656" t="s">
        <v>6327</v>
      </c>
      <c r="I656" t="s">
        <v>6328</v>
      </c>
      <c r="J656" t="s">
        <v>6329</v>
      </c>
    </row>
    <row r="657" spans="1:10">
      <c r="A657" t="str">
        <f>IFERROR(VLOOKUP(H657,รวมโครงการที่ผ่านทั้งหมด!G:X,18,0),"")</f>
        <v/>
      </c>
      <c r="B657" s="1" t="s">
        <v>124</v>
      </c>
      <c r="C657" t="s">
        <v>747</v>
      </c>
      <c r="D657" s="7" t="s">
        <v>151</v>
      </c>
      <c r="E657" s="7" t="s">
        <v>6294</v>
      </c>
      <c r="F657" t="s">
        <v>6295</v>
      </c>
      <c r="G657" s="7" t="s">
        <v>10611</v>
      </c>
      <c r="H657" t="s">
        <v>6333</v>
      </c>
      <c r="I657" t="s">
        <v>6334</v>
      </c>
      <c r="J657" t="s">
        <v>6335</v>
      </c>
    </row>
    <row r="658" spans="1:10">
      <c r="A658" t="str">
        <f>IFERROR(VLOOKUP(H658,รวมโครงการที่ผ่านทั้งหมด!G:X,18,0),"")</f>
        <v/>
      </c>
      <c r="B658" s="1" t="s">
        <v>124</v>
      </c>
      <c r="C658" t="s">
        <v>125</v>
      </c>
      <c r="D658" s="7" t="s">
        <v>151</v>
      </c>
      <c r="E658" s="7" t="s">
        <v>6294</v>
      </c>
      <c r="F658" t="s">
        <v>6295</v>
      </c>
      <c r="G658" s="7" t="s">
        <v>10611</v>
      </c>
      <c r="H658" t="s">
        <v>6336</v>
      </c>
      <c r="I658" t="s">
        <v>6337</v>
      </c>
      <c r="J658" t="s">
        <v>6338</v>
      </c>
    </row>
    <row r="659" spans="1:10">
      <c r="A659">
        <f>IFERROR(VLOOKUP(H659,รวมโครงการที่ผ่านทั้งหมด!G:X,18,0),"")</f>
        <v>1</v>
      </c>
      <c r="B659" s="1" t="s">
        <v>124</v>
      </c>
      <c r="C659" t="s">
        <v>767</v>
      </c>
      <c r="D659" s="7" t="s">
        <v>151</v>
      </c>
      <c r="E659" s="7" t="s">
        <v>6294</v>
      </c>
      <c r="F659" t="s">
        <v>6295</v>
      </c>
      <c r="G659" s="7" t="s">
        <v>10611</v>
      </c>
      <c r="H659" t="s">
        <v>6354</v>
      </c>
      <c r="I659" t="s">
        <v>6355</v>
      </c>
      <c r="J659" t="s">
        <v>6356</v>
      </c>
    </row>
    <row r="660" spans="1:10">
      <c r="A660">
        <f>IFERROR(VLOOKUP(H660,รวมโครงการที่ผ่านทั้งหมด!G:X,18,0),"")</f>
        <v>1</v>
      </c>
      <c r="B660" s="1" t="s">
        <v>124</v>
      </c>
      <c r="C660" t="s">
        <v>125</v>
      </c>
      <c r="D660" s="7" t="s">
        <v>151</v>
      </c>
      <c r="E660" s="7" t="s">
        <v>6294</v>
      </c>
      <c r="F660" t="s">
        <v>6295</v>
      </c>
      <c r="G660" s="7" t="s">
        <v>10611</v>
      </c>
      <c r="H660" t="s">
        <v>6363</v>
      </c>
      <c r="I660" t="s">
        <v>6364</v>
      </c>
      <c r="J660" t="s">
        <v>6365</v>
      </c>
    </row>
    <row r="661" spans="1:10">
      <c r="A661">
        <f>IFERROR(VLOOKUP(H661,รวมโครงการที่ผ่านทั้งหมด!G:X,18,0),"")</f>
        <v>1</v>
      </c>
      <c r="B661" s="1" t="s">
        <v>124</v>
      </c>
      <c r="C661" t="s">
        <v>767</v>
      </c>
      <c r="D661" s="7" t="s">
        <v>151</v>
      </c>
      <c r="E661" s="7" t="s">
        <v>6294</v>
      </c>
      <c r="F661" t="s">
        <v>6295</v>
      </c>
      <c r="G661" s="7" t="s">
        <v>10611</v>
      </c>
      <c r="H661" t="s">
        <v>6369</v>
      </c>
      <c r="I661" t="s">
        <v>6370</v>
      </c>
      <c r="J661" t="s">
        <v>6371</v>
      </c>
    </row>
    <row r="662" spans="1:10">
      <c r="A662">
        <f>IFERROR(VLOOKUP(H662,รวมโครงการที่ผ่านทั้งหมด!G:X,18,0),"")</f>
        <v>1</v>
      </c>
      <c r="B662" s="1" t="s">
        <v>124</v>
      </c>
      <c r="C662" t="s">
        <v>767</v>
      </c>
      <c r="D662" s="7" t="s">
        <v>151</v>
      </c>
      <c r="E662" s="7" t="s">
        <v>6294</v>
      </c>
      <c r="F662" t="s">
        <v>6295</v>
      </c>
      <c r="G662" s="7" t="s">
        <v>10611</v>
      </c>
      <c r="H662" t="s">
        <v>6372</v>
      </c>
      <c r="I662" t="s">
        <v>6373</v>
      </c>
      <c r="J662" t="s">
        <v>6374</v>
      </c>
    </row>
    <row r="663" spans="1:10">
      <c r="A663">
        <f>IFERROR(VLOOKUP(H663,รวมโครงการที่ผ่านทั้งหมด!G:X,18,0),"")</f>
        <v>1</v>
      </c>
      <c r="B663" s="1" t="s">
        <v>124</v>
      </c>
      <c r="C663" t="s">
        <v>125</v>
      </c>
      <c r="D663" s="7" t="s">
        <v>151</v>
      </c>
      <c r="E663" s="7" t="s">
        <v>6294</v>
      </c>
      <c r="F663" t="s">
        <v>6295</v>
      </c>
      <c r="G663" s="7" t="s">
        <v>10611</v>
      </c>
      <c r="H663" t="s">
        <v>6378</v>
      </c>
      <c r="I663" t="s">
        <v>6379</v>
      </c>
      <c r="J663" t="s">
        <v>6380</v>
      </c>
    </row>
    <row r="664" spans="1:10">
      <c r="A664" t="str">
        <f>IFERROR(VLOOKUP(H664,รวมโครงการที่ผ่านทั้งหมด!G:X,18,0),"")</f>
        <v/>
      </c>
      <c r="B664" s="1" t="s">
        <v>124</v>
      </c>
      <c r="C664" t="s">
        <v>747</v>
      </c>
      <c r="D664" s="7" t="s">
        <v>151</v>
      </c>
      <c r="E664" s="7" t="s">
        <v>6294</v>
      </c>
      <c r="F664" t="s">
        <v>6295</v>
      </c>
      <c r="G664" s="7" t="s">
        <v>10611</v>
      </c>
      <c r="H664" t="s">
        <v>6393</v>
      </c>
      <c r="I664" t="s">
        <v>6394</v>
      </c>
      <c r="J664" t="s">
        <v>6395</v>
      </c>
    </row>
    <row r="665" spans="1:10">
      <c r="A665">
        <f>IFERROR(VLOOKUP(H665,รวมโครงการที่ผ่านทั้งหมด!G:X,18,0),"")</f>
        <v>1</v>
      </c>
      <c r="B665" s="1" t="s">
        <v>124</v>
      </c>
      <c r="C665" t="s">
        <v>125</v>
      </c>
      <c r="D665" s="7" t="s">
        <v>151</v>
      </c>
      <c r="E665" s="7" t="s">
        <v>6294</v>
      </c>
      <c r="F665" t="s">
        <v>6295</v>
      </c>
      <c r="G665" s="7" t="s">
        <v>10611</v>
      </c>
      <c r="H665" t="s">
        <v>6417</v>
      </c>
      <c r="I665" t="s">
        <v>6418</v>
      </c>
      <c r="J665" t="s">
        <v>6419</v>
      </c>
    </row>
    <row r="666" spans="1:10">
      <c r="A666">
        <f>IFERROR(VLOOKUP(H666,รวมโครงการที่ผ่านทั้งหมด!G:X,18,0),"")</f>
        <v>1</v>
      </c>
      <c r="B666" s="1" t="s">
        <v>124</v>
      </c>
      <c r="C666" t="s">
        <v>125</v>
      </c>
      <c r="D666" s="7" t="s">
        <v>151</v>
      </c>
      <c r="E666" s="7" t="s">
        <v>6294</v>
      </c>
      <c r="F666" t="s">
        <v>6295</v>
      </c>
      <c r="G666" s="7" t="s">
        <v>10611</v>
      </c>
      <c r="H666" t="s">
        <v>6420</v>
      </c>
      <c r="I666" t="s">
        <v>6421</v>
      </c>
      <c r="J666" t="s">
        <v>6422</v>
      </c>
    </row>
    <row r="667" spans="1:10">
      <c r="A667">
        <f>IFERROR(VLOOKUP(H667,รวมโครงการที่ผ่านทั้งหมด!G:X,18,0),"")</f>
        <v>1</v>
      </c>
      <c r="B667" s="1" t="s">
        <v>124</v>
      </c>
      <c r="C667" t="s">
        <v>767</v>
      </c>
      <c r="D667" s="7" t="s">
        <v>151</v>
      </c>
      <c r="E667" s="7" t="s">
        <v>6294</v>
      </c>
      <c r="F667" t="s">
        <v>6295</v>
      </c>
      <c r="G667" s="7" t="s">
        <v>10611</v>
      </c>
      <c r="H667" t="s">
        <v>6432</v>
      </c>
      <c r="I667" t="s">
        <v>6433</v>
      </c>
      <c r="J667" t="s">
        <v>6434</v>
      </c>
    </row>
    <row r="668" spans="1:10">
      <c r="A668">
        <f>IFERROR(VLOOKUP(H668,รวมโครงการที่ผ่านทั้งหมด!G:X,18,0),"")</f>
        <v>1</v>
      </c>
      <c r="B668" s="1" t="s">
        <v>124</v>
      </c>
      <c r="C668" t="s">
        <v>767</v>
      </c>
      <c r="D668" s="7" t="s">
        <v>151</v>
      </c>
      <c r="E668" s="7" t="s">
        <v>6294</v>
      </c>
      <c r="F668" t="s">
        <v>6295</v>
      </c>
      <c r="G668" s="7" t="s">
        <v>10611</v>
      </c>
      <c r="H668" t="s">
        <v>6438</v>
      </c>
      <c r="I668" t="s">
        <v>6439</v>
      </c>
      <c r="J668" t="s">
        <v>6440</v>
      </c>
    </row>
    <row r="669" spans="1:10">
      <c r="A669" t="str">
        <f>IFERROR(VLOOKUP(H669,รวมโครงการที่ผ่านทั้งหมด!G:X,18,0),"")</f>
        <v/>
      </c>
      <c r="B669" s="1" t="s">
        <v>124</v>
      </c>
      <c r="C669" t="s">
        <v>747</v>
      </c>
      <c r="D669" s="7" t="s">
        <v>151</v>
      </c>
      <c r="E669" s="7" t="s">
        <v>6294</v>
      </c>
      <c r="F669" t="s">
        <v>6295</v>
      </c>
      <c r="G669" s="7" t="s">
        <v>10611</v>
      </c>
      <c r="H669" t="s">
        <v>6444</v>
      </c>
      <c r="I669" t="s">
        <v>6445</v>
      </c>
      <c r="J669" t="s">
        <v>6446</v>
      </c>
    </row>
    <row r="670" spans="1:10">
      <c r="A670" t="str">
        <f>IFERROR(VLOOKUP(H670,รวมโครงการที่ผ่านทั้งหมด!G:X,18,0),"")</f>
        <v/>
      </c>
      <c r="B670" s="1" t="s">
        <v>124</v>
      </c>
      <c r="C670" t="s">
        <v>125</v>
      </c>
      <c r="D670" s="7" t="s">
        <v>151</v>
      </c>
      <c r="E670" s="7" t="s">
        <v>6294</v>
      </c>
      <c r="F670" t="s">
        <v>6295</v>
      </c>
      <c r="G670" s="7" t="s">
        <v>10611</v>
      </c>
      <c r="H670" t="s">
        <v>6447</v>
      </c>
      <c r="I670" t="s">
        <v>6448</v>
      </c>
      <c r="J670" t="s">
        <v>6449</v>
      </c>
    </row>
    <row r="671" spans="1:10">
      <c r="A671">
        <f>IFERROR(VLOOKUP(H671,รวมโครงการที่ผ่านทั้งหมด!G:X,18,0),"")</f>
        <v>1</v>
      </c>
      <c r="B671" s="1" t="s">
        <v>124</v>
      </c>
      <c r="C671" t="s">
        <v>747</v>
      </c>
      <c r="D671" s="7" t="s">
        <v>151</v>
      </c>
      <c r="E671" s="7" t="s">
        <v>6294</v>
      </c>
      <c r="F671" t="s">
        <v>6295</v>
      </c>
      <c r="G671" s="7" t="s">
        <v>10611</v>
      </c>
      <c r="H671" t="s">
        <v>6450</v>
      </c>
      <c r="I671" t="s">
        <v>6451</v>
      </c>
      <c r="J671" t="s">
        <v>6452</v>
      </c>
    </row>
    <row r="672" spans="1:10">
      <c r="A672" t="str">
        <f>IFERROR(VLOOKUP(H672,รวมโครงการที่ผ่านทั้งหมด!G:X,18,0),"")</f>
        <v/>
      </c>
      <c r="B672" s="1" t="s">
        <v>124</v>
      </c>
      <c r="C672" t="s">
        <v>767</v>
      </c>
      <c r="D672" s="7" t="s">
        <v>151</v>
      </c>
      <c r="E672" s="7" t="s">
        <v>6294</v>
      </c>
      <c r="F672" t="s">
        <v>6295</v>
      </c>
      <c r="G672" s="7" t="s">
        <v>10611</v>
      </c>
      <c r="H672" t="s">
        <v>6456</v>
      </c>
      <c r="I672" t="s">
        <v>6457</v>
      </c>
      <c r="J672" t="s">
        <v>6458</v>
      </c>
    </row>
    <row r="673" spans="1:10">
      <c r="A673">
        <f>IFERROR(VLOOKUP(H673,รวมโครงการที่ผ่านทั้งหมด!G:X,18,0),"")</f>
        <v>1</v>
      </c>
      <c r="B673" s="1" t="s">
        <v>124</v>
      </c>
      <c r="C673" t="s">
        <v>767</v>
      </c>
      <c r="D673" s="7" t="s">
        <v>151</v>
      </c>
      <c r="E673" s="7" t="s">
        <v>6294</v>
      </c>
      <c r="F673" t="s">
        <v>6295</v>
      </c>
      <c r="G673" s="7" t="s">
        <v>10611</v>
      </c>
      <c r="H673" t="s">
        <v>6468</v>
      </c>
      <c r="I673" t="s">
        <v>6469</v>
      </c>
      <c r="J673" t="s">
        <v>6470</v>
      </c>
    </row>
    <row r="674" spans="1:10">
      <c r="A674">
        <f>IFERROR(VLOOKUP(H674,รวมโครงการที่ผ่านทั้งหมด!G:X,18,0),"")</f>
        <v>1</v>
      </c>
      <c r="B674" s="1" t="s">
        <v>124</v>
      </c>
      <c r="C674" t="s">
        <v>747</v>
      </c>
      <c r="D674" s="7" t="s">
        <v>151</v>
      </c>
      <c r="E674" s="7" t="s">
        <v>6294</v>
      </c>
      <c r="F674" t="s">
        <v>6295</v>
      </c>
      <c r="G674" s="7" t="s">
        <v>10611</v>
      </c>
      <c r="H674" t="s">
        <v>6487</v>
      </c>
      <c r="I674" t="s">
        <v>6488</v>
      </c>
      <c r="J674" t="s">
        <v>6489</v>
      </c>
    </row>
    <row r="675" spans="1:10">
      <c r="A675">
        <f>IFERROR(VLOOKUP(H675,รวมโครงการที่ผ่านทั้งหมด!G:X,18,0),"")</f>
        <v>1</v>
      </c>
      <c r="B675" s="1" t="s">
        <v>124</v>
      </c>
      <c r="C675" t="s">
        <v>767</v>
      </c>
      <c r="D675" s="7" t="s">
        <v>151</v>
      </c>
      <c r="E675" s="7" t="s">
        <v>6294</v>
      </c>
      <c r="F675" t="s">
        <v>6295</v>
      </c>
      <c r="G675" s="7" t="s">
        <v>10611</v>
      </c>
      <c r="H675" t="s">
        <v>6553</v>
      </c>
      <c r="I675" t="s">
        <v>6554</v>
      </c>
      <c r="J675" t="s">
        <v>6555</v>
      </c>
    </row>
    <row r="676" spans="1:10">
      <c r="A676">
        <f>IFERROR(VLOOKUP(H676,รวมโครงการที่ผ่านทั้งหมด!G:X,18,0),"")</f>
        <v>1</v>
      </c>
      <c r="B676" s="1" t="s">
        <v>124</v>
      </c>
      <c r="C676" t="s">
        <v>767</v>
      </c>
      <c r="D676" s="7" t="s">
        <v>151</v>
      </c>
      <c r="E676" s="7" t="s">
        <v>6294</v>
      </c>
      <c r="F676" t="s">
        <v>6295</v>
      </c>
      <c r="G676" s="7" t="s">
        <v>10611</v>
      </c>
      <c r="H676" t="s">
        <v>6556</v>
      </c>
      <c r="I676" t="s">
        <v>6557</v>
      </c>
      <c r="J676" t="s">
        <v>6558</v>
      </c>
    </row>
    <row r="677" spans="1:10">
      <c r="A677">
        <f>IFERROR(VLOOKUP(H677,รวมโครงการที่ผ่านทั้งหมด!G:X,18,0),"")</f>
        <v>1</v>
      </c>
      <c r="B677" s="1" t="s">
        <v>124</v>
      </c>
      <c r="C677" t="s">
        <v>125</v>
      </c>
      <c r="D677" s="7" t="s">
        <v>151</v>
      </c>
      <c r="E677" s="7" t="s">
        <v>6294</v>
      </c>
      <c r="F677" t="s">
        <v>6295</v>
      </c>
      <c r="G677" s="7" t="s">
        <v>10611</v>
      </c>
      <c r="H677" t="s">
        <v>6571</v>
      </c>
      <c r="I677" t="s">
        <v>6572</v>
      </c>
      <c r="J677" t="s">
        <v>6573</v>
      </c>
    </row>
    <row r="678" spans="1:10">
      <c r="A678">
        <f>IFERROR(VLOOKUP(H678,รวมโครงการที่ผ่านทั้งหมด!G:X,18,0),"")</f>
        <v>1</v>
      </c>
      <c r="B678" s="1" t="s">
        <v>124</v>
      </c>
      <c r="C678" t="s">
        <v>125</v>
      </c>
      <c r="D678" s="7" t="s">
        <v>151</v>
      </c>
      <c r="E678" s="7" t="s">
        <v>6294</v>
      </c>
      <c r="F678" t="s">
        <v>6295</v>
      </c>
      <c r="G678" s="7" t="s">
        <v>10611</v>
      </c>
      <c r="H678" t="s">
        <v>6583</v>
      </c>
      <c r="I678" t="s">
        <v>6584</v>
      </c>
      <c r="J678" t="s">
        <v>6585</v>
      </c>
    </row>
    <row r="679" spans="1:10">
      <c r="A679">
        <f>IFERROR(VLOOKUP(H679,รวมโครงการที่ผ่านทั้งหมด!G:X,18,0),"")</f>
        <v>1</v>
      </c>
      <c r="B679" s="1" t="s">
        <v>124</v>
      </c>
      <c r="C679" t="s">
        <v>125</v>
      </c>
      <c r="D679" s="7" t="s">
        <v>151</v>
      </c>
      <c r="E679" s="7" t="s">
        <v>6294</v>
      </c>
      <c r="F679" t="s">
        <v>6295</v>
      </c>
      <c r="G679" s="7" t="s">
        <v>10611</v>
      </c>
      <c r="H679" t="s">
        <v>6586</v>
      </c>
      <c r="I679" t="s">
        <v>6587</v>
      </c>
      <c r="J679" t="s">
        <v>6588</v>
      </c>
    </row>
    <row r="680" spans="1:10">
      <c r="A680">
        <f>IFERROR(VLOOKUP(H680,รวมโครงการที่ผ่านทั้งหมด!G:X,18,0),"")</f>
        <v>1</v>
      </c>
      <c r="B680" s="1" t="s">
        <v>124</v>
      </c>
      <c r="C680" t="s">
        <v>125</v>
      </c>
      <c r="D680" s="7" t="s">
        <v>151</v>
      </c>
      <c r="E680" s="7" t="s">
        <v>6294</v>
      </c>
      <c r="F680" t="s">
        <v>6295</v>
      </c>
      <c r="G680" s="7" t="s">
        <v>10611</v>
      </c>
      <c r="H680" t="s">
        <v>6601</v>
      </c>
      <c r="I680" t="s">
        <v>6602</v>
      </c>
      <c r="J680" t="s">
        <v>6603</v>
      </c>
    </row>
    <row r="681" spans="1:10">
      <c r="A681" t="str">
        <f>IFERROR(VLOOKUP(H681,รวมโครงการที่ผ่านทั้งหมด!G:X,18,0),"")</f>
        <v/>
      </c>
      <c r="B681" s="1" t="s">
        <v>124</v>
      </c>
      <c r="C681" t="s">
        <v>747</v>
      </c>
      <c r="D681" s="7" t="s">
        <v>151</v>
      </c>
      <c r="E681" s="7" t="s">
        <v>6294</v>
      </c>
      <c r="F681" t="s">
        <v>6295</v>
      </c>
      <c r="G681" s="7" t="s">
        <v>10611</v>
      </c>
      <c r="H681" t="s">
        <v>6613</v>
      </c>
      <c r="I681" t="s">
        <v>6614</v>
      </c>
      <c r="J681" t="s">
        <v>6615</v>
      </c>
    </row>
    <row r="682" spans="1:10">
      <c r="A682">
        <f>IFERROR(VLOOKUP(H682,รวมโครงการที่ผ่านทั้งหมด!G:X,18,0),"")</f>
        <v>1</v>
      </c>
      <c r="B682" s="1" t="s">
        <v>124</v>
      </c>
      <c r="C682" t="s">
        <v>125</v>
      </c>
      <c r="D682" s="7" t="s">
        <v>151</v>
      </c>
      <c r="E682" s="7" t="s">
        <v>6294</v>
      </c>
      <c r="F682" t="s">
        <v>6295</v>
      </c>
      <c r="G682" s="7" t="s">
        <v>10611</v>
      </c>
      <c r="H682" t="s">
        <v>6655</v>
      </c>
      <c r="I682" t="s">
        <v>6656</v>
      </c>
      <c r="J682" t="s">
        <v>6657</v>
      </c>
    </row>
    <row r="683" spans="1:10">
      <c r="A683" t="str">
        <f>IFERROR(VLOOKUP(H683,รวมโครงการที่ผ่านทั้งหมด!G:X,18,0),"")</f>
        <v/>
      </c>
      <c r="B683" s="1" t="s">
        <v>124</v>
      </c>
      <c r="C683" t="s">
        <v>125</v>
      </c>
      <c r="D683" s="7" t="s">
        <v>151</v>
      </c>
      <c r="E683" s="7" t="s">
        <v>6294</v>
      </c>
      <c r="F683" t="s">
        <v>6295</v>
      </c>
      <c r="G683" s="7" t="s">
        <v>10611</v>
      </c>
      <c r="H683" t="s">
        <v>6661</v>
      </c>
      <c r="I683" t="s">
        <v>6662</v>
      </c>
      <c r="J683" t="s">
        <v>6663</v>
      </c>
    </row>
    <row r="684" spans="1:10">
      <c r="A684">
        <f>IFERROR(VLOOKUP(H684,รวมโครงการที่ผ่านทั้งหมด!G:X,18,0),"")</f>
        <v>1</v>
      </c>
      <c r="B684" s="1" t="s">
        <v>124</v>
      </c>
      <c r="C684" t="s">
        <v>125</v>
      </c>
      <c r="D684" s="7" t="s">
        <v>151</v>
      </c>
      <c r="E684" s="7" t="s">
        <v>6294</v>
      </c>
      <c r="F684" t="s">
        <v>6295</v>
      </c>
      <c r="G684" s="7" t="s">
        <v>10611</v>
      </c>
      <c r="H684" t="s">
        <v>6664</v>
      </c>
      <c r="I684" t="s">
        <v>6665</v>
      </c>
      <c r="J684" t="s">
        <v>6666</v>
      </c>
    </row>
    <row r="685" spans="1:10">
      <c r="A685" t="str">
        <f>IFERROR(VLOOKUP(H685,รวมโครงการที่ผ่านทั้งหมด!G:X,18,0),"")</f>
        <v/>
      </c>
      <c r="B685" s="1" t="s">
        <v>124</v>
      </c>
      <c r="C685" t="s">
        <v>125</v>
      </c>
      <c r="D685" s="7" t="s">
        <v>151</v>
      </c>
      <c r="E685" s="7" t="s">
        <v>6294</v>
      </c>
      <c r="F685" t="s">
        <v>6295</v>
      </c>
      <c r="G685" s="7" t="s">
        <v>10611</v>
      </c>
      <c r="H685" t="s">
        <v>6673</v>
      </c>
      <c r="I685" t="s">
        <v>6674</v>
      </c>
      <c r="J685" t="s">
        <v>6675</v>
      </c>
    </row>
    <row r="686" spans="1:10">
      <c r="A686" t="str">
        <f>IFERROR(VLOOKUP(H686,รวมโครงการที่ผ่านทั้งหมด!G:X,18,0),"")</f>
        <v/>
      </c>
      <c r="B686" s="1" t="s">
        <v>124</v>
      </c>
      <c r="C686" t="s">
        <v>125</v>
      </c>
      <c r="D686" s="7" t="s">
        <v>151</v>
      </c>
      <c r="E686" s="7" t="s">
        <v>6681</v>
      </c>
      <c r="F686" t="s">
        <v>1148</v>
      </c>
      <c r="G686" s="7" t="s">
        <v>10773</v>
      </c>
      <c r="H686" t="s">
        <v>6683</v>
      </c>
      <c r="I686" t="s">
        <v>6684</v>
      </c>
      <c r="J686" t="s">
        <v>6685</v>
      </c>
    </row>
    <row r="687" spans="1:10">
      <c r="A687" t="str">
        <f>IFERROR(VLOOKUP(H687,รวมโครงการที่ผ่านทั้งหมด!G:X,18,0),"")</f>
        <v/>
      </c>
      <c r="B687" s="1" t="s">
        <v>124</v>
      </c>
      <c r="C687" t="s">
        <v>767</v>
      </c>
      <c r="D687" s="7" t="s">
        <v>151</v>
      </c>
      <c r="E687" s="7" t="s">
        <v>6681</v>
      </c>
      <c r="F687" t="s">
        <v>1148</v>
      </c>
      <c r="G687" s="7" t="s">
        <v>10773</v>
      </c>
      <c r="H687" t="s">
        <v>6689</v>
      </c>
      <c r="I687" t="s">
        <v>6690</v>
      </c>
      <c r="J687" t="s">
        <v>6691</v>
      </c>
    </row>
    <row r="688" spans="1:10">
      <c r="A688" t="str">
        <f>IFERROR(VLOOKUP(H688,รวมโครงการที่ผ่านทั้งหมด!G:X,18,0),"")</f>
        <v/>
      </c>
      <c r="B688" s="1" t="s">
        <v>124</v>
      </c>
      <c r="C688" t="s">
        <v>767</v>
      </c>
      <c r="D688" s="7" t="s">
        <v>151</v>
      </c>
      <c r="E688" s="7" t="s">
        <v>6681</v>
      </c>
      <c r="F688" t="s">
        <v>1148</v>
      </c>
      <c r="G688" s="7" t="s">
        <v>10773</v>
      </c>
      <c r="H688" t="s">
        <v>6695</v>
      </c>
      <c r="I688" t="s">
        <v>6696</v>
      </c>
      <c r="J688" t="s">
        <v>6697</v>
      </c>
    </row>
    <row r="689" spans="1:10">
      <c r="A689">
        <f>IFERROR(VLOOKUP(H689,รวมโครงการที่ผ่านทั้งหมด!G:X,18,0),"")</f>
        <v>1</v>
      </c>
      <c r="B689" s="1" t="s">
        <v>124</v>
      </c>
      <c r="C689" t="s">
        <v>125</v>
      </c>
      <c r="D689" s="7" t="s">
        <v>151</v>
      </c>
      <c r="E689" s="7" t="s">
        <v>6720</v>
      </c>
      <c r="F689" t="s">
        <v>217</v>
      </c>
      <c r="G689" s="7" t="s">
        <v>10636</v>
      </c>
      <c r="H689" t="s">
        <v>6722</v>
      </c>
      <c r="I689" t="s">
        <v>6723</v>
      </c>
      <c r="J689" t="s">
        <v>6724</v>
      </c>
    </row>
    <row r="690" spans="1:10">
      <c r="A690">
        <f>IFERROR(VLOOKUP(H690,รวมโครงการที่ผ่านทั้งหมด!G:X,18,0),"")</f>
        <v>1</v>
      </c>
      <c r="B690" s="1" t="s">
        <v>124</v>
      </c>
      <c r="C690" t="s">
        <v>747</v>
      </c>
      <c r="D690" s="7" t="s">
        <v>151</v>
      </c>
      <c r="E690" s="7" t="s">
        <v>6763</v>
      </c>
      <c r="F690" t="s">
        <v>6764</v>
      </c>
      <c r="G690" s="7" t="s">
        <v>10770</v>
      </c>
      <c r="H690" t="s">
        <v>6772</v>
      </c>
      <c r="I690" t="s">
        <v>6773</v>
      </c>
      <c r="J690" t="s">
        <v>6774</v>
      </c>
    </row>
    <row r="691" spans="1:10">
      <c r="A691" t="str">
        <f>IFERROR(VLOOKUP(H691,รวมโครงการที่ผ่านทั้งหมด!G:X,18,0),"")</f>
        <v/>
      </c>
      <c r="B691" s="1" t="s">
        <v>124</v>
      </c>
      <c r="C691" t="s">
        <v>125</v>
      </c>
      <c r="D691" s="7" t="s">
        <v>151</v>
      </c>
      <c r="E691" s="7" t="s">
        <v>6872</v>
      </c>
      <c r="F691" t="s">
        <v>6873</v>
      </c>
      <c r="G691" s="7" t="s">
        <v>10775</v>
      </c>
      <c r="H691" t="s">
        <v>6884</v>
      </c>
      <c r="I691" t="s">
        <v>6885</v>
      </c>
      <c r="J691" t="s">
        <v>6886</v>
      </c>
    </row>
    <row r="692" spans="1:10">
      <c r="A692" t="str">
        <f>IFERROR(VLOOKUP(H692,รวมโครงการที่ผ่านทั้งหมด!G:X,18,0),"")</f>
        <v/>
      </c>
      <c r="B692" s="1" t="s">
        <v>124</v>
      </c>
      <c r="C692" t="s">
        <v>125</v>
      </c>
      <c r="D692" s="7" t="s">
        <v>151</v>
      </c>
      <c r="E692" s="7" t="s">
        <v>7482</v>
      </c>
      <c r="F692" t="s">
        <v>7483</v>
      </c>
      <c r="G692" s="7" t="s">
        <v>7482</v>
      </c>
      <c r="H692" t="s">
        <v>7485</v>
      </c>
      <c r="I692" t="s">
        <v>7486</v>
      </c>
      <c r="J692" t="s">
        <v>7487</v>
      </c>
    </row>
    <row r="693" spans="1:10">
      <c r="A693" t="str">
        <f>IFERROR(VLOOKUP(H693,รวมโครงการที่ผ่านทั้งหมด!G:X,18,0),"")</f>
        <v/>
      </c>
      <c r="B693" s="1" t="s">
        <v>124</v>
      </c>
      <c r="C693" t="s">
        <v>125</v>
      </c>
      <c r="D693" s="7" t="s">
        <v>151</v>
      </c>
      <c r="E693" s="7" t="s">
        <v>8061</v>
      </c>
      <c r="F693" t="s">
        <v>1042</v>
      </c>
      <c r="G693" s="7" t="s">
        <v>8061</v>
      </c>
      <c r="H693" t="s">
        <v>8063</v>
      </c>
      <c r="I693" t="s">
        <v>8064</v>
      </c>
      <c r="J693" t="s">
        <v>8065</v>
      </c>
    </row>
    <row r="694" spans="1:10">
      <c r="A694" t="str">
        <f>IFERROR(VLOOKUP(H694,รวมโครงการที่ผ่านทั้งหมด!G:X,18,0),"")</f>
        <v/>
      </c>
      <c r="B694" s="1" t="s">
        <v>124</v>
      </c>
      <c r="C694" t="s">
        <v>208</v>
      </c>
      <c r="D694" s="7" t="s">
        <v>1201</v>
      </c>
      <c r="E694" s="7" t="s">
        <v>8084</v>
      </c>
      <c r="F694" t="s">
        <v>346</v>
      </c>
      <c r="G694" s="7" t="s">
        <v>8084</v>
      </c>
      <c r="H694" t="s">
        <v>8101</v>
      </c>
      <c r="I694" t="s">
        <v>8102</v>
      </c>
      <c r="J694" t="s">
        <v>8103</v>
      </c>
    </row>
    <row r="695" spans="1:10">
      <c r="A695" t="str">
        <f>IFERROR(VLOOKUP(H695,รวมโครงการที่ผ่านทั้งหมด!G:X,18,0),"")</f>
        <v/>
      </c>
      <c r="B695" s="1" t="s">
        <v>124</v>
      </c>
      <c r="C695" t="s">
        <v>208</v>
      </c>
      <c r="D695" s="7" t="s">
        <v>76</v>
      </c>
      <c r="E695" s="7" t="s">
        <v>8489</v>
      </c>
      <c r="F695" t="s">
        <v>8490</v>
      </c>
      <c r="G695" s="7" t="s">
        <v>8489</v>
      </c>
      <c r="H695" t="s">
        <v>8492</v>
      </c>
      <c r="I695" t="s">
        <v>8493</v>
      </c>
      <c r="J695" t="s">
        <v>8494</v>
      </c>
    </row>
    <row r="696" spans="1:10">
      <c r="A696" t="str">
        <f>IFERROR(VLOOKUP(H696,รวมโครงการที่ผ่านทั้งหมด!G:X,18,0),"")</f>
        <v/>
      </c>
      <c r="B696" s="1" t="s">
        <v>124</v>
      </c>
      <c r="C696" t="s">
        <v>208</v>
      </c>
      <c r="D696" s="7" t="s">
        <v>76</v>
      </c>
      <c r="E696" s="7" t="s">
        <v>8489</v>
      </c>
      <c r="F696" t="s">
        <v>8490</v>
      </c>
      <c r="G696" s="7" t="s">
        <v>8489</v>
      </c>
      <c r="H696" t="s">
        <v>8495</v>
      </c>
      <c r="I696" t="s">
        <v>8496</v>
      </c>
      <c r="J696" t="s">
        <v>8497</v>
      </c>
    </row>
    <row r="697" spans="1:10">
      <c r="A697" t="str">
        <f>IFERROR(VLOOKUP(H697,รวมโครงการที่ผ่านทั้งหมด!G:X,18,0),"")</f>
        <v/>
      </c>
      <c r="B697" s="1" t="s">
        <v>124</v>
      </c>
      <c r="C697" t="s">
        <v>208</v>
      </c>
      <c r="D697" s="7" t="s">
        <v>76</v>
      </c>
      <c r="E697" s="7" t="s">
        <v>8489</v>
      </c>
      <c r="F697" t="s">
        <v>8490</v>
      </c>
      <c r="G697" s="7" t="s">
        <v>8489</v>
      </c>
      <c r="H697" t="s">
        <v>8504</v>
      </c>
      <c r="I697" t="s">
        <v>8505</v>
      </c>
      <c r="J697" t="s">
        <v>8506</v>
      </c>
    </row>
    <row r="698" spans="1:10">
      <c r="A698" t="str">
        <f>IFERROR(VLOOKUP(H698,รวมโครงการที่ผ่านทั้งหมด!G:X,18,0),"")</f>
        <v/>
      </c>
      <c r="B698" s="1" t="s">
        <v>124</v>
      </c>
      <c r="C698" t="s">
        <v>208</v>
      </c>
      <c r="D698" s="7" t="s">
        <v>76</v>
      </c>
      <c r="E698" s="7" t="s">
        <v>8489</v>
      </c>
      <c r="F698" t="s">
        <v>8490</v>
      </c>
      <c r="G698" s="7" t="s">
        <v>8489</v>
      </c>
      <c r="H698" t="s">
        <v>8510</v>
      </c>
      <c r="I698" t="s">
        <v>8511</v>
      </c>
      <c r="J698" t="s">
        <v>8512</v>
      </c>
    </row>
    <row r="699" spans="1:10">
      <c r="A699" t="str">
        <f>IFERROR(VLOOKUP(H699,รวมโครงการที่ผ่านทั้งหมด!G:X,18,0),"")</f>
        <v/>
      </c>
      <c r="B699" s="1" t="s">
        <v>124</v>
      </c>
      <c r="C699" t="s">
        <v>183</v>
      </c>
      <c r="D699" s="7" t="s">
        <v>151</v>
      </c>
      <c r="E699" s="7" t="s">
        <v>8617</v>
      </c>
      <c r="F699" t="s">
        <v>292</v>
      </c>
      <c r="G699" s="7" t="s">
        <v>8617</v>
      </c>
      <c r="H699" t="s">
        <v>8628</v>
      </c>
      <c r="I699" t="s">
        <v>8629</v>
      </c>
      <c r="J699" t="s">
        <v>8630</v>
      </c>
    </row>
    <row r="700" spans="1:10">
      <c r="A700" t="str">
        <f>IFERROR(VLOOKUP(H700,รวมโครงการที่ผ่านทั้งหมด!G:X,18,0),"")</f>
        <v/>
      </c>
      <c r="B700" s="1" t="s">
        <v>124</v>
      </c>
      <c r="C700" t="s">
        <v>125</v>
      </c>
      <c r="D700" s="7" t="s">
        <v>151</v>
      </c>
      <c r="E700" s="7" t="s">
        <v>8667</v>
      </c>
      <c r="F700" t="s">
        <v>292</v>
      </c>
      <c r="G700" s="7" t="s">
        <v>8667</v>
      </c>
      <c r="H700" t="s">
        <v>8684</v>
      </c>
      <c r="I700" t="s">
        <v>8685</v>
      </c>
      <c r="J700" t="s">
        <v>8686</v>
      </c>
    </row>
    <row r="701" spans="1:10">
      <c r="A701" t="str">
        <f>IFERROR(VLOOKUP(H701,รวมโครงการที่ผ่านทั้งหมด!G:X,18,0),"")</f>
        <v/>
      </c>
      <c r="B701" s="1" t="s">
        <v>124</v>
      </c>
      <c r="C701" t="s">
        <v>125</v>
      </c>
      <c r="D701" s="7" t="s">
        <v>151</v>
      </c>
      <c r="E701" s="7" t="s">
        <v>8667</v>
      </c>
      <c r="F701" t="s">
        <v>292</v>
      </c>
      <c r="G701" s="7" t="s">
        <v>8667</v>
      </c>
      <c r="H701" t="s">
        <v>8753</v>
      </c>
      <c r="I701" t="s">
        <v>8754</v>
      </c>
      <c r="J701" t="s">
        <v>8755</v>
      </c>
    </row>
    <row r="702" spans="1:10">
      <c r="A702" t="str">
        <f>IFERROR(VLOOKUP(H702,รวมโครงการที่ผ่านทั้งหมด!G:X,18,0),"")</f>
        <v/>
      </c>
      <c r="B702" s="1" t="s">
        <v>124</v>
      </c>
      <c r="C702" t="s">
        <v>125</v>
      </c>
      <c r="D702" s="7" t="s">
        <v>151</v>
      </c>
      <c r="E702" s="7" t="s">
        <v>8667</v>
      </c>
      <c r="F702" t="s">
        <v>292</v>
      </c>
      <c r="G702" s="7" t="s">
        <v>8667</v>
      </c>
      <c r="H702" t="s">
        <v>8756</v>
      </c>
      <c r="I702" t="s">
        <v>8757</v>
      </c>
      <c r="J702" t="s">
        <v>8758</v>
      </c>
    </row>
    <row r="703" spans="1:10">
      <c r="A703" t="str">
        <f>IFERROR(VLOOKUP(H703,รวมโครงการที่ผ่านทั้งหมด!G:X,18,0),"")</f>
        <v/>
      </c>
      <c r="B703" s="1" t="s">
        <v>124</v>
      </c>
      <c r="C703" t="s">
        <v>125</v>
      </c>
      <c r="D703" s="7" t="s">
        <v>8872</v>
      </c>
      <c r="E703" s="7" t="s">
        <v>8873</v>
      </c>
      <c r="F703" t="s">
        <v>8912</v>
      </c>
      <c r="G703" s="7" t="s">
        <v>8873</v>
      </c>
      <c r="H703" t="s">
        <v>8914</v>
      </c>
      <c r="I703" t="s">
        <v>8915</v>
      </c>
      <c r="J703" t="s">
        <v>8916</v>
      </c>
    </row>
    <row r="704" spans="1:10">
      <c r="A704" t="str">
        <f>IFERROR(VLOOKUP(H704,รวมโครงการที่ผ่านทั้งหมด!G:X,18,0),"")</f>
        <v/>
      </c>
      <c r="B704" s="1" t="s">
        <v>124</v>
      </c>
      <c r="C704" t="s">
        <v>183</v>
      </c>
      <c r="D704" s="7" t="s">
        <v>151</v>
      </c>
      <c r="E704" s="7" t="s">
        <v>9256</v>
      </c>
      <c r="F704" t="s">
        <v>292</v>
      </c>
      <c r="G704" s="7" t="s">
        <v>9256</v>
      </c>
      <c r="H704" t="s">
        <v>9279</v>
      </c>
      <c r="I704" t="s">
        <v>9280</v>
      </c>
      <c r="J704" t="s">
        <v>9281</v>
      </c>
    </row>
    <row r="705" spans="1:10">
      <c r="A705" t="str">
        <f>IFERROR(VLOOKUP(H705,รวมโครงการที่ผ่านทั้งหมด!G:X,18,0),"")</f>
        <v/>
      </c>
      <c r="B705" s="1" t="s">
        <v>124</v>
      </c>
      <c r="C705" t="s">
        <v>1378</v>
      </c>
      <c r="D705" s="7" t="s">
        <v>151</v>
      </c>
      <c r="E705" s="7" t="s">
        <v>9256</v>
      </c>
      <c r="F705" t="s">
        <v>292</v>
      </c>
      <c r="G705" s="7" t="s">
        <v>9256</v>
      </c>
      <c r="H705" t="s">
        <v>9310</v>
      </c>
      <c r="I705" t="s">
        <v>9311</v>
      </c>
      <c r="J705" t="s">
        <v>9312</v>
      </c>
    </row>
    <row r="706" spans="1:10">
      <c r="A706" t="str">
        <f>IFERROR(VLOOKUP(H706,รวมโครงการที่ผ่านทั้งหมด!G:X,18,0),"")</f>
        <v/>
      </c>
      <c r="B706" s="1" t="s">
        <v>124</v>
      </c>
      <c r="C706" t="s">
        <v>747</v>
      </c>
      <c r="D706" s="7" t="s">
        <v>151</v>
      </c>
      <c r="E706" s="7" t="s">
        <v>9256</v>
      </c>
      <c r="F706" t="s">
        <v>292</v>
      </c>
      <c r="G706" s="7" t="s">
        <v>9256</v>
      </c>
      <c r="H706" t="s">
        <v>9340</v>
      </c>
      <c r="I706" t="s">
        <v>9341</v>
      </c>
      <c r="J706" t="s">
        <v>9342</v>
      </c>
    </row>
    <row r="707" spans="1:10">
      <c r="A707" t="str">
        <f>IFERROR(VLOOKUP(H707,รวมโครงการที่ผ่านทั้งหมด!G:X,18,0),"")</f>
        <v/>
      </c>
      <c r="B707" s="1" t="s">
        <v>124</v>
      </c>
      <c r="C707" t="s">
        <v>183</v>
      </c>
      <c r="D707" s="7" t="s">
        <v>151</v>
      </c>
      <c r="E707" s="7" t="s">
        <v>9600</v>
      </c>
      <c r="F707" t="s">
        <v>217</v>
      </c>
      <c r="G707" s="7" t="s">
        <v>9600</v>
      </c>
      <c r="H707" t="s">
        <v>9686</v>
      </c>
      <c r="I707" t="s">
        <v>9687</v>
      </c>
      <c r="J707" t="s">
        <v>9688</v>
      </c>
    </row>
    <row r="708" spans="1:10">
      <c r="A708" t="str">
        <f>IFERROR(VLOOKUP(H708,รวมโครงการที่ผ่านทั้งหมด!G:X,18,0),"")</f>
        <v/>
      </c>
      <c r="B708" s="1" t="s">
        <v>124</v>
      </c>
      <c r="C708" t="s">
        <v>1378</v>
      </c>
      <c r="D708" s="7" t="s">
        <v>151</v>
      </c>
      <c r="E708" s="7" t="s">
        <v>9992</v>
      </c>
      <c r="F708" t="s">
        <v>9993</v>
      </c>
      <c r="G708" s="7" t="s">
        <v>9992</v>
      </c>
      <c r="H708" t="s">
        <v>10028</v>
      </c>
      <c r="I708" t="s">
        <v>10029</v>
      </c>
      <c r="J708" t="s">
        <v>10030</v>
      </c>
    </row>
    <row r="709" spans="1:10">
      <c r="A709">
        <f>IFERROR(VLOOKUP(H709,รวมโครงการที่ผ่านทั้งหมด!G:X,18,0),"")</f>
        <v>1</v>
      </c>
      <c r="B709" s="1" t="s">
        <v>124</v>
      </c>
      <c r="C709" t="s">
        <v>767</v>
      </c>
      <c r="D709" s="7" t="s">
        <v>151</v>
      </c>
      <c r="E709" s="7" t="s">
        <v>10314</v>
      </c>
      <c r="F709" t="s">
        <v>10314</v>
      </c>
      <c r="G709" s="7" t="s">
        <v>10314</v>
      </c>
      <c r="H709" t="s">
        <v>10316</v>
      </c>
      <c r="I709" t="s">
        <v>10317</v>
      </c>
      <c r="J709" t="s">
        <v>10318</v>
      </c>
    </row>
    <row r="710" spans="1:10">
      <c r="A710" t="str">
        <f>IFERROR(VLOOKUP(H710,รวมโครงการที่ผ่านทั้งหมด!G:X,18,0),"")</f>
        <v/>
      </c>
      <c r="B710" s="1" t="s">
        <v>124</v>
      </c>
      <c r="C710" t="s">
        <v>767</v>
      </c>
      <c r="D710" s="7" t="s">
        <v>151</v>
      </c>
      <c r="E710" s="7" t="s">
        <v>10314</v>
      </c>
      <c r="F710" t="s">
        <v>10314</v>
      </c>
      <c r="G710" s="7" t="s">
        <v>10314</v>
      </c>
      <c r="H710" t="s">
        <v>10331</v>
      </c>
      <c r="I710" t="s">
        <v>10332</v>
      </c>
      <c r="J710" t="s">
        <v>10333</v>
      </c>
    </row>
    <row r="711" spans="1:10">
      <c r="A711" t="str">
        <f>IFERROR(VLOOKUP(H711,รวมโครงการที่ผ่านทั้งหมด!G:X,18,0),"")</f>
        <v/>
      </c>
      <c r="B711" s="1" t="s">
        <v>124</v>
      </c>
      <c r="C711" t="s">
        <v>767</v>
      </c>
      <c r="D711" s="7" t="s">
        <v>151</v>
      </c>
      <c r="E711" s="7" t="s">
        <v>10358</v>
      </c>
      <c r="F711" t="s">
        <v>8970</v>
      </c>
      <c r="G711" s="7" t="s">
        <v>10358</v>
      </c>
      <c r="H711" t="s">
        <v>10366</v>
      </c>
      <c r="I711" t="s">
        <v>10367</v>
      </c>
      <c r="J711" t="s">
        <v>10368</v>
      </c>
    </row>
    <row r="712" spans="1:10">
      <c r="A712" t="str">
        <f>IFERROR(VLOOKUP(H712,รวมโครงการที่ผ่านทั้งหมด!G:X,18,0),"")</f>
        <v/>
      </c>
      <c r="B712" s="1" t="s">
        <v>171</v>
      </c>
      <c r="C712" t="s">
        <v>172</v>
      </c>
      <c r="D712" s="7" t="s">
        <v>151</v>
      </c>
      <c r="E712" s="7" t="s">
        <v>137</v>
      </c>
      <c r="F712" t="s">
        <v>138</v>
      </c>
      <c r="G712" s="7" t="s">
        <v>137</v>
      </c>
      <c r="H712" t="s">
        <v>173</v>
      </c>
      <c r="I712" t="s">
        <v>174</v>
      </c>
      <c r="J712" t="s">
        <v>175</v>
      </c>
    </row>
    <row r="713" spans="1:10">
      <c r="A713" t="str">
        <f>IFERROR(VLOOKUP(H713,รวมโครงการที่ผ่านทั้งหมด!G:X,18,0),"")</f>
        <v/>
      </c>
      <c r="B713" s="1" t="s">
        <v>171</v>
      </c>
      <c r="C713" t="s">
        <v>290</v>
      </c>
      <c r="D713" s="7" t="s">
        <v>151</v>
      </c>
      <c r="E713" s="7" t="s">
        <v>291</v>
      </c>
      <c r="F713" t="s">
        <v>292</v>
      </c>
      <c r="G713" s="7" t="s">
        <v>291</v>
      </c>
      <c r="H713" t="s">
        <v>294</v>
      </c>
      <c r="I713" t="s">
        <v>295</v>
      </c>
      <c r="J713" t="s">
        <v>296</v>
      </c>
    </row>
    <row r="714" spans="1:10">
      <c r="A714" t="str">
        <f>IFERROR(VLOOKUP(H714,รวมโครงการที่ผ่านทั้งหมด!G:X,18,0),"")</f>
        <v/>
      </c>
      <c r="B714" s="1" t="s">
        <v>171</v>
      </c>
      <c r="C714" t="s">
        <v>172</v>
      </c>
      <c r="D714" s="7" t="s">
        <v>151</v>
      </c>
      <c r="E714" s="7" t="s">
        <v>291</v>
      </c>
      <c r="F714" t="s">
        <v>292</v>
      </c>
      <c r="G714" s="7" t="s">
        <v>291</v>
      </c>
      <c r="H714" t="s">
        <v>338</v>
      </c>
      <c r="I714" t="s">
        <v>339</v>
      </c>
      <c r="J714" t="s">
        <v>340</v>
      </c>
    </row>
    <row r="715" spans="1:10">
      <c r="A715">
        <f>IFERROR(VLOOKUP(H715,รวมโครงการที่ผ่านทั้งหมด!G:X,18,0),"")</f>
        <v>1</v>
      </c>
      <c r="B715" s="1" t="s">
        <v>171</v>
      </c>
      <c r="C715" t="s">
        <v>172</v>
      </c>
      <c r="D715" s="7" t="s">
        <v>151</v>
      </c>
      <c r="E715" s="7" t="s">
        <v>291</v>
      </c>
      <c r="F715" t="s">
        <v>292</v>
      </c>
      <c r="G715" s="7" t="s">
        <v>291</v>
      </c>
      <c r="H715" t="s">
        <v>341</v>
      </c>
      <c r="I715" t="s">
        <v>342</v>
      </c>
      <c r="J715" t="s">
        <v>343</v>
      </c>
    </row>
    <row r="716" spans="1:10">
      <c r="A716" t="str">
        <f>IFERROR(VLOOKUP(H716,รวมโครงการที่ผ่านทั้งหมด!G:X,18,0),"")</f>
        <v/>
      </c>
      <c r="B716" s="1" t="s">
        <v>171</v>
      </c>
      <c r="C716" t="s">
        <v>172</v>
      </c>
      <c r="D716" s="7" t="s">
        <v>344</v>
      </c>
      <c r="E716" s="7" t="s">
        <v>345</v>
      </c>
      <c r="F716" t="s">
        <v>346</v>
      </c>
      <c r="G716" s="7" t="s">
        <v>10751</v>
      </c>
      <c r="H716" t="s">
        <v>348</v>
      </c>
      <c r="I716" t="s">
        <v>349</v>
      </c>
      <c r="J716" t="s">
        <v>350</v>
      </c>
    </row>
    <row r="717" spans="1:10">
      <c r="A717" t="str">
        <f>IFERROR(VLOOKUP(H717,รวมโครงการที่ผ่านทั้งหมด!G:X,18,0),"")</f>
        <v/>
      </c>
      <c r="B717" s="1" t="s">
        <v>171</v>
      </c>
      <c r="C717" t="s">
        <v>351</v>
      </c>
      <c r="D717" s="7" t="s">
        <v>344</v>
      </c>
      <c r="E717" s="7" t="s">
        <v>345</v>
      </c>
      <c r="F717" t="s">
        <v>346</v>
      </c>
      <c r="G717" s="7" t="s">
        <v>10751</v>
      </c>
      <c r="H717" t="s">
        <v>352</v>
      </c>
      <c r="I717" t="s">
        <v>353</v>
      </c>
      <c r="J717" t="s">
        <v>354</v>
      </c>
    </row>
    <row r="718" spans="1:10">
      <c r="A718" t="str">
        <f>IFERROR(VLOOKUP(H718,รวมโครงการที่ผ่านทั้งหมด!G:X,18,0),"")</f>
        <v/>
      </c>
      <c r="B718" s="1" t="s">
        <v>171</v>
      </c>
      <c r="C718" t="s">
        <v>351</v>
      </c>
      <c r="D718" s="7" t="s">
        <v>344</v>
      </c>
      <c r="E718" s="7" t="s">
        <v>345</v>
      </c>
      <c r="F718" t="s">
        <v>346</v>
      </c>
      <c r="G718" s="7" t="s">
        <v>10751</v>
      </c>
      <c r="H718" t="s">
        <v>355</v>
      </c>
      <c r="I718" t="s">
        <v>356</v>
      </c>
      <c r="J718" t="s">
        <v>357</v>
      </c>
    </row>
    <row r="719" spans="1:10">
      <c r="A719" t="str">
        <f>IFERROR(VLOOKUP(H719,รวมโครงการที่ผ่านทั้งหมด!G:X,18,0),"")</f>
        <v/>
      </c>
      <c r="B719" s="1" t="s">
        <v>171</v>
      </c>
      <c r="C719" t="s">
        <v>351</v>
      </c>
      <c r="D719" s="7" t="s">
        <v>344</v>
      </c>
      <c r="E719" s="7" t="s">
        <v>345</v>
      </c>
      <c r="F719" t="s">
        <v>346</v>
      </c>
      <c r="G719" s="7" t="s">
        <v>10751</v>
      </c>
      <c r="H719" t="s">
        <v>358</v>
      </c>
      <c r="I719" t="s">
        <v>359</v>
      </c>
      <c r="J719" t="s">
        <v>360</v>
      </c>
    </row>
    <row r="720" spans="1:10">
      <c r="A720" t="str">
        <f>IFERROR(VLOOKUP(H720,รวมโครงการที่ผ่านทั้งหมด!G:X,18,0),"")</f>
        <v/>
      </c>
      <c r="B720" s="1" t="s">
        <v>171</v>
      </c>
      <c r="C720" t="s">
        <v>351</v>
      </c>
      <c r="D720" s="7" t="s">
        <v>344</v>
      </c>
      <c r="E720" s="7" t="s">
        <v>345</v>
      </c>
      <c r="F720" t="s">
        <v>346</v>
      </c>
      <c r="G720" s="7" t="s">
        <v>10751</v>
      </c>
      <c r="H720" t="s">
        <v>361</v>
      </c>
      <c r="I720" t="s">
        <v>362</v>
      </c>
      <c r="J720" t="s">
        <v>363</v>
      </c>
    </row>
    <row r="721" spans="1:10">
      <c r="A721" t="str">
        <f>IFERROR(VLOOKUP(H721,รวมโครงการที่ผ่านทั้งหมด!G:X,18,0),"")</f>
        <v/>
      </c>
      <c r="B721" s="1" t="s">
        <v>171</v>
      </c>
      <c r="C721" t="s">
        <v>351</v>
      </c>
      <c r="D721" s="7" t="s">
        <v>344</v>
      </c>
      <c r="E721" s="7" t="s">
        <v>345</v>
      </c>
      <c r="F721" t="s">
        <v>346</v>
      </c>
      <c r="G721" s="7" t="s">
        <v>10751</v>
      </c>
      <c r="H721" t="s">
        <v>364</v>
      </c>
      <c r="I721" t="s">
        <v>365</v>
      </c>
      <c r="J721" t="s">
        <v>366</v>
      </c>
    </row>
    <row r="722" spans="1:10">
      <c r="A722" t="str">
        <f>IFERROR(VLOOKUP(H722,รวมโครงการที่ผ่านทั้งหมด!G:X,18,0),"")</f>
        <v/>
      </c>
      <c r="B722" s="1" t="s">
        <v>171</v>
      </c>
      <c r="C722" t="s">
        <v>416</v>
      </c>
      <c r="D722" s="7" t="s">
        <v>151</v>
      </c>
      <c r="E722" s="7" t="s">
        <v>396</v>
      </c>
      <c r="F722" t="s">
        <v>292</v>
      </c>
      <c r="G722" s="7" t="s">
        <v>396</v>
      </c>
      <c r="H722" t="s">
        <v>417</v>
      </c>
      <c r="I722" t="s">
        <v>418</v>
      </c>
      <c r="J722" t="s">
        <v>419</v>
      </c>
    </row>
    <row r="723" spans="1:10">
      <c r="A723" t="str">
        <f>IFERROR(VLOOKUP(H723,รวมโครงการที่ผ่านทั้งหมด!G:X,18,0),"")</f>
        <v/>
      </c>
      <c r="B723" s="1" t="s">
        <v>171</v>
      </c>
      <c r="C723" t="s">
        <v>172</v>
      </c>
      <c r="D723" s="7" t="s">
        <v>151</v>
      </c>
      <c r="E723" s="7" t="s">
        <v>396</v>
      </c>
      <c r="F723" t="s">
        <v>292</v>
      </c>
      <c r="G723" s="7" t="s">
        <v>396</v>
      </c>
      <c r="H723" t="s">
        <v>420</v>
      </c>
      <c r="I723" t="s">
        <v>421</v>
      </c>
      <c r="J723" t="s">
        <v>422</v>
      </c>
    </row>
    <row r="724" spans="1:10">
      <c r="A724">
        <f>IFERROR(VLOOKUP(H724,รวมโครงการที่ผ่านทั้งหมด!G:X,18,0),"")</f>
        <v>1</v>
      </c>
      <c r="B724" s="1" t="s">
        <v>171</v>
      </c>
      <c r="C724" t="s">
        <v>172</v>
      </c>
      <c r="D724" s="7" t="s">
        <v>151</v>
      </c>
      <c r="E724" s="7" t="s">
        <v>426</v>
      </c>
      <c r="F724" t="s">
        <v>438</v>
      </c>
      <c r="G724" s="7" t="s">
        <v>426</v>
      </c>
      <c r="H724" t="s">
        <v>440</v>
      </c>
      <c r="I724" t="s">
        <v>441</v>
      </c>
      <c r="J724" t="s">
        <v>442</v>
      </c>
    </row>
    <row r="725" spans="1:10">
      <c r="A725" t="str">
        <f>IFERROR(VLOOKUP(H725,รวมโครงการที่ผ่านทั้งหมด!G:X,18,0),"")</f>
        <v/>
      </c>
      <c r="B725" s="1" t="s">
        <v>171</v>
      </c>
      <c r="C725" t="s">
        <v>596</v>
      </c>
      <c r="D725" s="7" t="s">
        <v>151</v>
      </c>
      <c r="E725" s="7" t="s">
        <v>579</v>
      </c>
      <c r="F725" t="s">
        <v>217</v>
      </c>
      <c r="G725" s="7" t="s">
        <v>579</v>
      </c>
      <c r="H725" t="s">
        <v>597</v>
      </c>
      <c r="I725" t="s">
        <v>598</v>
      </c>
      <c r="J725" t="s">
        <v>599</v>
      </c>
    </row>
    <row r="726" spans="1:10">
      <c r="A726" t="str">
        <f>IFERROR(VLOOKUP(H726,รวมโครงการที่ผ่านทั้งหมด!G:X,18,0),"")</f>
        <v/>
      </c>
      <c r="B726" s="1" t="s">
        <v>171</v>
      </c>
      <c r="C726" t="s">
        <v>596</v>
      </c>
      <c r="D726" s="7" t="s">
        <v>151</v>
      </c>
      <c r="E726" s="7" t="s">
        <v>579</v>
      </c>
      <c r="F726" t="s">
        <v>217</v>
      </c>
      <c r="G726" s="7" t="s">
        <v>579</v>
      </c>
      <c r="H726" t="s">
        <v>600</v>
      </c>
      <c r="I726" t="s">
        <v>601</v>
      </c>
      <c r="J726" t="s">
        <v>602</v>
      </c>
    </row>
    <row r="727" spans="1:10">
      <c r="A727">
        <f>IFERROR(VLOOKUP(H727,รวมโครงการที่ผ่านทั้งหมด!G:X,18,0),"")</f>
        <v>1</v>
      </c>
      <c r="B727" s="1" t="s">
        <v>171</v>
      </c>
      <c r="C727" t="s">
        <v>351</v>
      </c>
      <c r="D727" s="7" t="s">
        <v>785</v>
      </c>
      <c r="E727" s="7" t="s">
        <v>786</v>
      </c>
      <c r="G727" s="7" t="s">
        <v>10752</v>
      </c>
      <c r="H727" t="s">
        <v>791</v>
      </c>
      <c r="I727" t="s">
        <v>792</v>
      </c>
      <c r="J727" t="s">
        <v>793</v>
      </c>
    </row>
    <row r="728" spans="1:10">
      <c r="A728" t="str">
        <f>IFERROR(VLOOKUP(H728,รวมโครงการที่ผ่านทั้งหมด!G:X,18,0),"")</f>
        <v/>
      </c>
      <c r="B728" s="1" t="s">
        <v>171</v>
      </c>
      <c r="C728" t="s">
        <v>794</v>
      </c>
      <c r="D728" s="7" t="s">
        <v>785</v>
      </c>
      <c r="E728" s="7" t="s">
        <v>786</v>
      </c>
      <c r="G728" s="7" t="s">
        <v>10752</v>
      </c>
      <c r="H728" t="s">
        <v>795</v>
      </c>
      <c r="I728" t="s">
        <v>796</v>
      </c>
      <c r="J728" t="s">
        <v>797</v>
      </c>
    </row>
    <row r="729" spans="1:10">
      <c r="A729">
        <f>IFERROR(VLOOKUP(H729,รวมโครงการที่ผ่านทั้งหมด!G:X,18,0),"")</f>
        <v>1</v>
      </c>
      <c r="B729" s="1" t="s">
        <v>171</v>
      </c>
      <c r="C729" t="s">
        <v>172</v>
      </c>
      <c r="D729" s="7" t="s">
        <v>785</v>
      </c>
      <c r="E729" s="7" t="s">
        <v>786</v>
      </c>
      <c r="G729" s="7" t="s">
        <v>10752</v>
      </c>
      <c r="H729" t="s">
        <v>798</v>
      </c>
      <c r="I729" t="s">
        <v>799</v>
      </c>
      <c r="J729" t="s">
        <v>800</v>
      </c>
    </row>
    <row r="730" spans="1:10">
      <c r="A730" t="str">
        <f>IFERROR(VLOOKUP(H730,รวมโครงการที่ผ่านทั้งหมด!G:X,18,0),"")</f>
        <v/>
      </c>
      <c r="B730" s="1" t="s">
        <v>171</v>
      </c>
      <c r="C730" t="s">
        <v>794</v>
      </c>
      <c r="D730" s="7" t="s">
        <v>785</v>
      </c>
      <c r="E730" s="7" t="s">
        <v>786</v>
      </c>
      <c r="G730" s="7" t="s">
        <v>10752</v>
      </c>
      <c r="H730" t="s">
        <v>801</v>
      </c>
      <c r="I730" t="s">
        <v>802</v>
      </c>
      <c r="J730" t="s">
        <v>803</v>
      </c>
    </row>
    <row r="731" spans="1:10">
      <c r="A731" t="str">
        <f>IFERROR(VLOOKUP(H731,รวมโครงการที่ผ่านทั้งหมด!G:X,18,0),"")</f>
        <v/>
      </c>
      <c r="B731" s="1" t="s">
        <v>171</v>
      </c>
      <c r="C731" t="s">
        <v>290</v>
      </c>
      <c r="D731" s="7" t="s">
        <v>785</v>
      </c>
      <c r="E731" s="7" t="s">
        <v>786</v>
      </c>
      <c r="G731" s="7" t="s">
        <v>10752</v>
      </c>
      <c r="H731" t="s">
        <v>804</v>
      </c>
      <c r="I731" t="s">
        <v>805</v>
      </c>
      <c r="J731" t="s">
        <v>806</v>
      </c>
    </row>
    <row r="732" spans="1:10">
      <c r="A732" t="str">
        <f>IFERROR(VLOOKUP(H732,รวมโครงการที่ผ่านทั้งหมด!G:X,18,0),"")</f>
        <v/>
      </c>
      <c r="B732" s="1" t="s">
        <v>171</v>
      </c>
      <c r="C732" t="s">
        <v>290</v>
      </c>
      <c r="D732" s="7" t="s">
        <v>785</v>
      </c>
      <c r="E732" s="7" t="s">
        <v>786</v>
      </c>
      <c r="G732" s="7" t="s">
        <v>10752</v>
      </c>
      <c r="H732" t="s">
        <v>807</v>
      </c>
      <c r="I732" t="s">
        <v>808</v>
      </c>
      <c r="J732" t="s">
        <v>809</v>
      </c>
    </row>
    <row r="733" spans="1:10">
      <c r="A733" t="str">
        <f>IFERROR(VLOOKUP(H733,รวมโครงการที่ผ่านทั้งหมด!G:X,18,0),"")</f>
        <v/>
      </c>
      <c r="B733" s="1" t="s">
        <v>171</v>
      </c>
      <c r="C733" t="s">
        <v>290</v>
      </c>
      <c r="D733" s="7" t="s">
        <v>785</v>
      </c>
      <c r="E733" s="7" t="s">
        <v>786</v>
      </c>
      <c r="G733" s="7" t="s">
        <v>10752</v>
      </c>
      <c r="H733" t="s">
        <v>810</v>
      </c>
      <c r="I733" t="s">
        <v>811</v>
      </c>
      <c r="J733" t="s">
        <v>812</v>
      </c>
    </row>
    <row r="734" spans="1:10">
      <c r="A734">
        <f>IFERROR(VLOOKUP(H734,รวมโครงการที่ผ่านทั้งหมด!G:X,18,0),"")</f>
        <v>1</v>
      </c>
      <c r="B734" s="1" t="s">
        <v>171</v>
      </c>
      <c r="C734" t="s">
        <v>351</v>
      </c>
      <c r="D734" s="7" t="s">
        <v>785</v>
      </c>
      <c r="E734" s="7" t="s">
        <v>786</v>
      </c>
      <c r="G734" s="7" t="s">
        <v>10752</v>
      </c>
      <c r="H734" t="s">
        <v>813</v>
      </c>
      <c r="I734" t="s">
        <v>814</v>
      </c>
      <c r="J734" t="s">
        <v>815</v>
      </c>
    </row>
    <row r="735" spans="1:10">
      <c r="A735" t="str">
        <f>IFERROR(VLOOKUP(H735,รวมโครงการที่ผ่านทั้งหมด!G:X,18,0),"")</f>
        <v/>
      </c>
      <c r="B735" s="1" t="s">
        <v>171</v>
      </c>
      <c r="C735" t="s">
        <v>290</v>
      </c>
      <c r="D735" s="7" t="s">
        <v>785</v>
      </c>
      <c r="E735" s="7" t="s">
        <v>786</v>
      </c>
      <c r="G735" s="7" t="s">
        <v>10752</v>
      </c>
      <c r="H735" t="s">
        <v>816</v>
      </c>
      <c r="I735" t="s">
        <v>817</v>
      </c>
      <c r="J735" t="s">
        <v>818</v>
      </c>
    </row>
    <row r="736" spans="1:10">
      <c r="A736" t="str">
        <f>IFERROR(VLOOKUP(H736,รวมโครงการที่ผ่านทั้งหมด!G:X,18,0),"")</f>
        <v/>
      </c>
      <c r="B736" s="1" t="s">
        <v>171</v>
      </c>
      <c r="C736" t="s">
        <v>290</v>
      </c>
      <c r="D736" s="7" t="s">
        <v>785</v>
      </c>
      <c r="E736" s="7" t="s">
        <v>786</v>
      </c>
      <c r="G736" s="7" t="s">
        <v>10752</v>
      </c>
      <c r="H736" t="s">
        <v>819</v>
      </c>
      <c r="I736" t="s">
        <v>820</v>
      </c>
      <c r="J736" t="s">
        <v>821</v>
      </c>
    </row>
    <row r="737" spans="1:10">
      <c r="A737" t="str">
        <f>IFERROR(VLOOKUP(H737,รวมโครงการที่ผ่านทั้งหมด!G:X,18,0),"")</f>
        <v/>
      </c>
      <c r="B737" s="1" t="s">
        <v>171</v>
      </c>
      <c r="C737" t="s">
        <v>290</v>
      </c>
      <c r="D737" s="7" t="s">
        <v>785</v>
      </c>
      <c r="E737" s="7" t="s">
        <v>786</v>
      </c>
      <c r="G737" s="7" t="s">
        <v>10752</v>
      </c>
      <c r="H737" t="s">
        <v>822</v>
      </c>
      <c r="I737" t="s">
        <v>823</v>
      </c>
      <c r="J737" t="s">
        <v>824</v>
      </c>
    </row>
    <row r="738" spans="1:10">
      <c r="A738" t="str">
        <f>IFERROR(VLOOKUP(H738,รวมโครงการที่ผ่านทั้งหมด!G:X,18,0),"")</f>
        <v/>
      </c>
      <c r="B738" s="1" t="s">
        <v>171</v>
      </c>
      <c r="C738" t="s">
        <v>290</v>
      </c>
      <c r="D738" s="7" t="s">
        <v>785</v>
      </c>
      <c r="E738" s="7" t="s">
        <v>786</v>
      </c>
      <c r="G738" s="7" t="s">
        <v>10752</v>
      </c>
      <c r="H738" t="s">
        <v>825</v>
      </c>
      <c r="I738" t="s">
        <v>826</v>
      </c>
      <c r="J738" t="s">
        <v>827</v>
      </c>
    </row>
    <row r="739" spans="1:10">
      <c r="A739" t="str">
        <f>IFERROR(VLOOKUP(H739,รวมโครงการที่ผ่านทั้งหมด!G:X,18,0),"")</f>
        <v/>
      </c>
      <c r="B739" s="1" t="s">
        <v>171</v>
      </c>
      <c r="C739" t="s">
        <v>290</v>
      </c>
      <c r="D739" s="7" t="s">
        <v>785</v>
      </c>
      <c r="E739" s="7" t="s">
        <v>786</v>
      </c>
      <c r="G739" s="7" t="s">
        <v>10752</v>
      </c>
      <c r="H739" t="s">
        <v>828</v>
      </c>
      <c r="I739" t="s">
        <v>829</v>
      </c>
      <c r="J739" t="s">
        <v>830</v>
      </c>
    </row>
    <row r="740" spans="1:10">
      <c r="A740" t="str">
        <f>IFERROR(VLOOKUP(H740,รวมโครงการที่ผ่านทั้งหมด!G:X,18,0),"")</f>
        <v/>
      </c>
      <c r="B740" s="1" t="s">
        <v>171</v>
      </c>
      <c r="C740" t="s">
        <v>290</v>
      </c>
      <c r="D740" s="7" t="s">
        <v>785</v>
      </c>
      <c r="E740" s="7" t="s">
        <v>786</v>
      </c>
      <c r="G740" s="7" t="s">
        <v>10752</v>
      </c>
      <c r="H740" t="s">
        <v>831</v>
      </c>
      <c r="I740" t="s">
        <v>832</v>
      </c>
      <c r="J740" t="s">
        <v>833</v>
      </c>
    </row>
    <row r="741" spans="1:10">
      <c r="A741" t="str">
        <f>IFERROR(VLOOKUP(H741,รวมโครงการที่ผ่านทั้งหมด!G:X,18,0),"")</f>
        <v/>
      </c>
      <c r="B741" s="1" t="s">
        <v>171</v>
      </c>
      <c r="C741" t="s">
        <v>290</v>
      </c>
      <c r="D741" s="7" t="s">
        <v>785</v>
      </c>
      <c r="E741" s="7" t="s">
        <v>786</v>
      </c>
      <c r="G741" s="7" t="s">
        <v>10752</v>
      </c>
      <c r="H741" t="s">
        <v>834</v>
      </c>
      <c r="I741" t="s">
        <v>835</v>
      </c>
      <c r="J741" t="s">
        <v>836</v>
      </c>
    </row>
    <row r="742" spans="1:10">
      <c r="A742" t="str">
        <f>IFERROR(VLOOKUP(H742,รวมโครงการที่ผ่านทั้งหมด!G:X,18,0),"")</f>
        <v/>
      </c>
      <c r="B742" s="1" t="s">
        <v>171</v>
      </c>
      <c r="C742" t="s">
        <v>172</v>
      </c>
      <c r="D742" s="7" t="s">
        <v>1207</v>
      </c>
      <c r="E742" s="7" t="s">
        <v>1226</v>
      </c>
      <c r="F742" t="s">
        <v>1014</v>
      </c>
      <c r="G742" s="7" t="s">
        <v>10749</v>
      </c>
      <c r="H742" t="s">
        <v>1258</v>
      </c>
      <c r="I742" t="s">
        <v>1259</v>
      </c>
      <c r="J742" t="s">
        <v>1260</v>
      </c>
    </row>
    <row r="743" spans="1:10">
      <c r="A743" t="str">
        <f>IFERROR(VLOOKUP(H743,รวมโครงการที่ผ่านทั้งหมด!G:X,18,0),"")</f>
        <v/>
      </c>
      <c r="B743" s="1" t="s">
        <v>171</v>
      </c>
      <c r="C743" t="s">
        <v>172</v>
      </c>
      <c r="D743" s="7" t="s">
        <v>1207</v>
      </c>
      <c r="E743" s="7" t="s">
        <v>1226</v>
      </c>
      <c r="F743" t="s">
        <v>1014</v>
      </c>
      <c r="G743" s="7" t="s">
        <v>10749</v>
      </c>
      <c r="H743" t="s">
        <v>1270</v>
      </c>
      <c r="I743" t="s">
        <v>1271</v>
      </c>
      <c r="J743" t="s">
        <v>1272</v>
      </c>
    </row>
    <row r="744" spans="1:10">
      <c r="A744" t="str">
        <f>IFERROR(VLOOKUP(H744,รวมโครงการที่ผ่านทั้งหมด!G:X,18,0),"")</f>
        <v/>
      </c>
      <c r="B744" s="1" t="s">
        <v>171</v>
      </c>
      <c r="C744" t="s">
        <v>172</v>
      </c>
      <c r="D744" s="7" t="s">
        <v>151</v>
      </c>
      <c r="E744" s="7" t="s">
        <v>1568</v>
      </c>
      <c r="F744" t="s">
        <v>1569</v>
      </c>
      <c r="G744" s="7" t="s">
        <v>1568</v>
      </c>
      <c r="H744" t="s">
        <v>1574</v>
      </c>
      <c r="I744" t="s">
        <v>1575</v>
      </c>
      <c r="J744" t="s">
        <v>1576</v>
      </c>
    </row>
    <row r="745" spans="1:10">
      <c r="A745" t="str">
        <f>IFERROR(VLOOKUP(H745,รวมโครงการที่ผ่านทั้งหมด!G:X,18,0),"")</f>
        <v/>
      </c>
      <c r="B745" s="1" t="s">
        <v>171</v>
      </c>
      <c r="C745" t="s">
        <v>1729</v>
      </c>
      <c r="D745" s="7" t="s">
        <v>151</v>
      </c>
      <c r="E745" s="7" t="s">
        <v>1730</v>
      </c>
      <c r="F745" t="s">
        <v>292</v>
      </c>
      <c r="G745" s="7" t="s">
        <v>1730</v>
      </c>
      <c r="H745" t="s">
        <v>1732</v>
      </c>
      <c r="I745" t="s">
        <v>1733</v>
      </c>
      <c r="J745" t="s">
        <v>1734</v>
      </c>
    </row>
    <row r="746" spans="1:10">
      <c r="A746" t="str">
        <f>IFERROR(VLOOKUP(H746,รวมโครงการที่ผ่านทั้งหมด!G:X,18,0),"")</f>
        <v/>
      </c>
      <c r="B746" s="1" t="s">
        <v>171</v>
      </c>
      <c r="C746" t="s">
        <v>1743</v>
      </c>
      <c r="D746" s="7" t="s">
        <v>151</v>
      </c>
      <c r="E746" s="7" t="s">
        <v>1730</v>
      </c>
      <c r="F746" t="s">
        <v>292</v>
      </c>
      <c r="G746" s="7" t="s">
        <v>1730</v>
      </c>
      <c r="H746" t="s">
        <v>1744</v>
      </c>
      <c r="I746" t="s">
        <v>1745</v>
      </c>
      <c r="J746" t="s">
        <v>1746</v>
      </c>
    </row>
    <row r="747" spans="1:10">
      <c r="A747" t="str">
        <f>IFERROR(VLOOKUP(H747,รวมโครงการที่ผ่านทั้งหมด!G:X,18,0),"")</f>
        <v/>
      </c>
      <c r="B747" s="1" t="s">
        <v>171</v>
      </c>
      <c r="C747" t="s">
        <v>351</v>
      </c>
      <c r="D747" s="7" t="s">
        <v>151</v>
      </c>
      <c r="E747" s="7" t="s">
        <v>1730</v>
      </c>
      <c r="F747" t="s">
        <v>292</v>
      </c>
      <c r="G747" s="7" t="s">
        <v>1730</v>
      </c>
      <c r="H747" t="s">
        <v>1772</v>
      </c>
      <c r="I747" t="s">
        <v>1773</v>
      </c>
      <c r="J747" t="s">
        <v>1774</v>
      </c>
    </row>
    <row r="748" spans="1:10">
      <c r="A748" t="str">
        <f>IFERROR(VLOOKUP(H748,รวมโครงการที่ผ่านทั้งหมด!G:X,18,0),"")</f>
        <v/>
      </c>
      <c r="B748" s="1" t="s">
        <v>171</v>
      </c>
      <c r="C748" t="s">
        <v>172</v>
      </c>
      <c r="D748" s="7" t="s">
        <v>151</v>
      </c>
      <c r="E748" s="7" t="s">
        <v>1730</v>
      </c>
      <c r="F748" t="s">
        <v>292</v>
      </c>
      <c r="G748" s="7" t="s">
        <v>1730</v>
      </c>
      <c r="H748" t="s">
        <v>1775</v>
      </c>
      <c r="I748" t="s">
        <v>1776</v>
      </c>
      <c r="J748" t="s">
        <v>1777</v>
      </c>
    </row>
    <row r="749" spans="1:10">
      <c r="A749" t="str">
        <f>IFERROR(VLOOKUP(H749,รวมโครงการที่ผ่านทั้งหมด!G:X,18,0),"")</f>
        <v/>
      </c>
      <c r="B749" s="1" t="s">
        <v>171</v>
      </c>
      <c r="C749" t="s">
        <v>416</v>
      </c>
      <c r="D749" s="7" t="s">
        <v>151</v>
      </c>
      <c r="E749" s="7" t="s">
        <v>1730</v>
      </c>
      <c r="F749" t="s">
        <v>292</v>
      </c>
      <c r="G749" s="7" t="s">
        <v>1730</v>
      </c>
      <c r="H749" t="s">
        <v>1787</v>
      </c>
      <c r="I749" t="s">
        <v>1788</v>
      </c>
      <c r="J749" t="s">
        <v>1789</v>
      </c>
    </row>
    <row r="750" spans="1:10">
      <c r="A750" t="str">
        <f>IFERROR(VLOOKUP(H750,รวมโครงการที่ผ่านทั้งหมด!G:X,18,0),"")</f>
        <v/>
      </c>
      <c r="B750" s="1" t="s">
        <v>171</v>
      </c>
      <c r="C750" t="s">
        <v>1790</v>
      </c>
      <c r="D750" s="7" t="s">
        <v>151</v>
      </c>
      <c r="E750" s="7" t="s">
        <v>1730</v>
      </c>
      <c r="F750" t="s">
        <v>292</v>
      </c>
      <c r="G750" s="7" t="s">
        <v>1730</v>
      </c>
      <c r="H750" t="s">
        <v>1791</v>
      </c>
      <c r="I750" t="s">
        <v>1792</v>
      </c>
      <c r="J750" t="s">
        <v>1793</v>
      </c>
    </row>
    <row r="751" spans="1:10">
      <c r="A751" t="str">
        <f>IFERROR(VLOOKUP(H751,รวมโครงการที่ผ่านทั้งหมด!G:X,18,0),"")</f>
        <v/>
      </c>
      <c r="B751" s="1" t="s">
        <v>171</v>
      </c>
      <c r="C751" t="s">
        <v>416</v>
      </c>
      <c r="D751" s="7" t="s">
        <v>151</v>
      </c>
      <c r="E751" s="7" t="s">
        <v>1730</v>
      </c>
      <c r="F751" t="s">
        <v>292</v>
      </c>
      <c r="G751" s="7" t="s">
        <v>1730</v>
      </c>
      <c r="H751" t="s">
        <v>1809</v>
      </c>
      <c r="I751" t="s">
        <v>1810</v>
      </c>
      <c r="J751" t="s">
        <v>1811</v>
      </c>
    </row>
    <row r="752" spans="1:10">
      <c r="A752" t="str">
        <f>IFERROR(VLOOKUP(H752,รวมโครงการที่ผ่านทั้งหมด!G:X,18,0),"")</f>
        <v/>
      </c>
      <c r="B752" s="1" t="s">
        <v>171</v>
      </c>
      <c r="C752" t="s">
        <v>596</v>
      </c>
      <c r="D752" s="7" t="s">
        <v>151</v>
      </c>
      <c r="E752" s="7" t="s">
        <v>1730</v>
      </c>
      <c r="F752" t="s">
        <v>292</v>
      </c>
      <c r="G752" s="7" t="s">
        <v>1730</v>
      </c>
      <c r="H752" t="s">
        <v>1821</v>
      </c>
      <c r="I752" t="s">
        <v>1822</v>
      </c>
      <c r="J752" t="s">
        <v>1823</v>
      </c>
    </row>
    <row r="753" spans="1:10">
      <c r="A753" t="str">
        <f>IFERROR(VLOOKUP(H753,รวมโครงการที่ผ่านทั้งหมด!G:X,18,0),"")</f>
        <v/>
      </c>
      <c r="B753" s="1" t="s">
        <v>171</v>
      </c>
      <c r="C753" t="s">
        <v>1790</v>
      </c>
      <c r="D753" s="7" t="s">
        <v>151</v>
      </c>
      <c r="E753" s="7" t="s">
        <v>1730</v>
      </c>
      <c r="F753" t="s">
        <v>292</v>
      </c>
      <c r="G753" s="7" t="s">
        <v>1730</v>
      </c>
      <c r="H753" t="s">
        <v>1824</v>
      </c>
      <c r="I753" t="s">
        <v>1825</v>
      </c>
      <c r="J753" t="s">
        <v>1826</v>
      </c>
    </row>
    <row r="754" spans="1:10">
      <c r="A754">
        <f>IFERROR(VLOOKUP(H754,รวมโครงการที่ผ่านทั้งหมด!G:X,18,0),"")</f>
        <v>1</v>
      </c>
      <c r="B754" s="1" t="s">
        <v>171</v>
      </c>
      <c r="C754" t="s">
        <v>1886</v>
      </c>
      <c r="D754" s="7" t="s">
        <v>151</v>
      </c>
      <c r="E754" s="7" t="s">
        <v>1887</v>
      </c>
      <c r="F754" t="s">
        <v>217</v>
      </c>
      <c r="G754" s="7" t="s">
        <v>1887</v>
      </c>
      <c r="H754" t="s">
        <v>1889</v>
      </c>
      <c r="I754" t="s">
        <v>1890</v>
      </c>
      <c r="J754" t="s">
        <v>1891</v>
      </c>
    </row>
    <row r="755" spans="1:10">
      <c r="A755">
        <f>IFERROR(VLOOKUP(H755,รวมโครงการที่ผ่านทั้งหมด!G:X,18,0),"")</f>
        <v>1</v>
      </c>
      <c r="B755" s="1" t="s">
        <v>171</v>
      </c>
      <c r="C755" t="s">
        <v>1886</v>
      </c>
      <c r="D755" s="7" t="s">
        <v>151</v>
      </c>
      <c r="E755" s="7" t="s">
        <v>1887</v>
      </c>
      <c r="F755" t="s">
        <v>217</v>
      </c>
      <c r="G755" s="7" t="s">
        <v>1887</v>
      </c>
      <c r="H755" t="s">
        <v>1892</v>
      </c>
      <c r="I755" t="s">
        <v>1893</v>
      </c>
      <c r="J755" t="s">
        <v>1894</v>
      </c>
    </row>
    <row r="756" spans="1:10">
      <c r="A756" t="str">
        <f>IFERROR(VLOOKUP(H756,รวมโครงการที่ผ่านทั้งหมด!G:X,18,0),"")</f>
        <v/>
      </c>
      <c r="B756" s="1" t="s">
        <v>171</v>
      </c>
      <c r="C756" t="s">
        <v>1886</v>
      </c>
      <c r="D756" s="7" t="s">
        <v>151</v>
      </c>
      <c r="E756" s="7" t="s">
        <v>1887</v>
      </c>
      <c r="F756" t="s">
        <v>217</v>
      </c>
      <c r="G756" s="7" t="s">
        <v>1887</v>
      </c>
      <c r="H756" t="s">
        <v>1895</v>
      </c>
      <c r="I756" t="s">
        <v>1896</v>
      </c>
      <c r="J756" t="s">
        <v>1897</v>
      </c>
    </row>
    <row r="757" spans="1:10">
      <c r="A757">
        <f>IFERROR(VLOOKUP(H757,รวมโครงการที่ผ่านทั้งหมด!G:X,18,0),"")</f>
        <v>1</v>
      </c>
      <c r="B757" s="1" t="s">
        <v>171</v>
      </c>
      <c r="C757" t="s">
        <v>172</v>
      </c>
      <c r="D757" s="7" t="s">
        <v>1134</v>
      </c>
      <c r="E757" s="7" t="s">
        <v>1980</v>
      </c>
      <c r="F757" t="s">
        <v>1014</v>
      </c>
      <c r="G757" s="7" t="s">
        <v>1980</v>
      </c>
      <c r="H757" t="s">
        <v>1990</v>
      </c>
      <c r="I757" t="s">
        <v>1991</v>
      </c>
      <c r="J757" t="s">
        <v>1992</v>
      </c>
    </row>
    <row r="758" spans="1:10">
      <c r="A758" t="str">
        <f>IFERROR(VLOOKUP(H758,รวมโครงการที่ผ่านทั้งหมด!G:X,18,0),"")</f>
        <v/>
      </c>
      <c r="B758" s="1" t="s">
        <v>171</v>
      </c>
      <c r="C758" t="s">
        <v>172</v>
      </c>
      <c r="D758" s="7" t="s">
        <v>1134</v>
      </c>
      <c r="E758" s="7" t="s">
        <v>1980</v>
      </c>
      <c r="F758" t="s">
        <v>1014</v>
      </c>
      <c r="G758" s="7" t="s">
        <v>1980</v>
      </c>
      <c r="H758" t="s">
        <v>1999</v>
      </c>
      <c r="I758" t="s">
        <v>2000</v>
      </c>
      <c r="J758" t="s">
        <v>2001</v>
      </c>
    </row>
    <row r="759" spans="1:10">
      <c r="A759" t="str">
        <f>IFERROR(VLOOKUP(H759,รวมโครงการที่ผ่านทั้งหมด!G:X,18,0),"")</f>
        <v/>
      </c>
      <c r="B759" s="1" t="s">
        <v>171</v>
      </c>
      <c r="C759" t="s">
        <v>351</v>
      </c>
      <c r="D759" s="7" t="s">
        <v>1134</v>
      </c>
      <c r="E759" s="7" t="s">
        <v>1980</v>
      </c>
      <c r="F759" t="s">
        <v>1014</v>
      </c>
      <c r="G759" s="7" t="s">
        <v>1980</v>
      </c>
      <c r="H759" t="s">
        <v>2002</v>
      </c>
      <c r="I759" t="s">
        <v>2003</v>
      </c>
      <c r="J759" t="s">
        <v>2004</v>
      </c>
    </row>
    <row r="760" spans="1:10">
      <c r="A760" t="str">
        <f>IFERROR(VLOOKUP(H760,รวมโครงการที่ผ่านทั้งหมด!G:X,18,0),"")</f>
        <v/>
      </c>
      <c r="B760" s="1" t="s">
        <v>171</v>
      </c>
      <c r="C760" t="s">
        <v>351</v>
      </c>
      <c r="D760" s="7" t="s">
        <v>1134</v>
      </c>
      <c r="E760" s="7" t="s">
        <v>1980</v>
      </c>
      <c r="F760" t="s">
        <v>1014</v>
      </c>
      <c r="G760" s="7" t="s">
        <v>1980</v>
      </c>
      <c r="H760" t="s">
        <v>2014</v>
      </c>
      <c r="I760" t="s">
        <v>2015</v>
      </c>
      <c r="J760" t="s">
        <v>2016</v>
      </c>
    </row>
    <row r="761" spans="1:10">
      <c r="A761" t="str">
        <f>IFERROR(VLOOKUP(H761,รวมโครงการที่ผ่านทั้งหมด!G:X,18,0),"")</f>
        <v/>
      </c>
      <c r="B761" s="1" t="s">
        <v>171</v>
      </c>
      <c r="C761" t="s">
        <v>351</v>
      </c>
      <c r="D761" s="7" t="s">
        <v>1134</v>
      </c>
      <c r="E761" s="7" t="s">
        <v>1980</v>
      </c>
      <c r="F761" t="s">
        <v>1014</v>
      </c>
      <c r="G761" s="7" t="s">
        <v>1980</v>
      </c>
      <c r="H761" t="s">
        <v>2017</v>
      </c>
      <c r="I761" t="s">
        <v>2018</v>
      </c>
      <c r="J761" t="s">
        <v>2019</v>
      </c>
    </row>
    <row r="762" spans="1:10">
      <c r="A762" t="str">
        <f>IFERROR(VLOOKUP(H762,รวมโครงการที่ผ่านทั้งหมด!G:X,18,0),"")</f>
        <v/>
      </c>
      <c r="B762" s="1" t="s">
        <v>171</v>
      </c>
      <c r="C762" t="s">
        <v>172</v>
      </c>
      <c r="D762" s="7" t="s">
        <v>1134</v>
      </c>
      <c r="E762" s="7" t="s">
        <v>1980</v>
      </c>
      <c r="F762" t="s">
        <v>1014</v>
      </c>
      <c r="G762" s="7" t="s">
        <v>1980</v>
      </c>
      <c r="H762" t="s">
        <v>2020</v>
      </c>
      <c r="I762" t="s">
        <v>2021</v>
      </c>
      <c r="J762" t="s">
        <v>2022</v>
      </c>
    </row>
    <row r="763" spans="1:10">
      <c r="A763" t="str">
        <f>IFERROR(VLOOKUP(H763,รวมโครงการที่ผ่านทั้งหมด!G:X,18,0),"")</f>
        <v/>
      </c>
      <c r="B763" s="1" t="s">
        <v>171</v>
      </c>
      <c r="C763" t="s">
        <v>172</v>
      </c>
      <c r="D763" s="7" t="s">
        <v>1134</v>
      </c>
      <c r="E763" s="7" t="s">
        <v>1980</v>
      </c>
      <c r="F763" t="s">
        <v>1014</v>
      </c>
      <c r="G763" s="7" t="s">
        <v>1980</v>
      </c>
      <c r="H763" t="s">
        <v>2023</v>
      </c>
      <c r="I763" t="s">
        <v>2024</v>
      </c>
      <c r="J763" t="s">
        <v>2025</v>
      </c>
    </row>
    <row r="764" spans="1:10">
      <c r="A764">
        <f>IFERROR(VLOOKUP(H764,รวมโครงการที่ผ่านทั้งหมด!G:X,18,0),"")</f>
        <v>1</v>
      </c>
      <c r="B764" s="1" t="s">
        <v>171</v>
      </c>
      <c r="C764" t="s">
        <v>172</v>
      </c>
      <c r="D764" s="7" t="s">
        <v>1134</v>
      </c>
      <c r="E764" s="7" t="s">
        <v>1980</v>
      </c>
      <c r="F764" t="s">
        <v>1014</v>
      </c>
      <c r="G764" s="7" t="s">
        <v>1980</v>
      </c>
      <c r="H764" t="s">
        <v>2026</v>
      </c>
      <c r="I764" t="s">
        <v>2027</v>
      </c>
      <c r="J764" t="s">
        <v>2028</v>
      </c>
    </row>
    <row r="765" spans="1:10">
      <c r="A765" t="str">
        <f>IFERROR(VLOOKUP(H765,รวมโครงการที่ผ่านทั้งหมด!G:X,18,0),"")</f>
        <v/>
      </c>
      <c r="B765" s="1" t="s">
        <v>171</v>
      </c>
      <c r="C765" t="s">
        <v>351</v>
      </c>
      <c r="D765" s="7" t="s">
        <v>1134</v>
      </c>
      <c r="E765" s="7" t="s">
        <v>1980</v>
      </c>
      <c r="F765" t="s">
        <v>1014</v>
      </c>
      <c r="G765" s="7" t="s">
        <v>1980</v>
      </c>
      <c r="H765" t="s">
        <v>2032</v>
      </c>
      <c r="I765" t="s">
        <v>2033</v>
      </c>
      <c r="J765" t="s">
        <v>2034</v>
      </c>
    </row>
    <row r="766" spans="1:10">
      <c r="A766" t="str">
        <f>IFERROR(VLOOKUP(H766,รวมโครงการที่ผ่านทั้งหมด!G:X,18,0),"")</f>
        <v/>
      </c>
      <c r="B766" s="1" t="s">
        <v>171</v>
      </c>
      <c r="C766" t="s">
        <v>172</v>
      </c>
      <c r="D766" s="7" t="s">
        <v>1134</v>
      </c>
      <c r="E766" s="7" t="s">
        <v>1980</v>
      </c>
      <c r="F766" t="s">
        <v>1014</v>
      </c>
      <c r="G766" s="7" t="s">
        <v>1980</v>
      </c>
      <c r="H766" t="s">
        <v>2035</v>
      </c>
      <c r="I766" t="s">
        <v>2036</v>
      </c>
      <c r="J766" t="s">
        <v>2037</v>
      </c>
    </row>
    <row r="767" spans="1:10">
      <c r="A767" t="str">
        <f>IFERROR(VLOOKUP(H767,รวมโครงการที่ผ่านทั้งหมด!G:X,18,0),"")</f>
        <v/>
      </c>
      <c r="B767" s="1" t="s">
        <v>171</v>
      </c>
      <c r="C767" t="s">
        <v>172</v>
      </c>
      <c r="D767" s="7" t="s">
        <v>1134</v>
      </c>
      <c r="E767" s="7" t="s">
        <v>1980</v>
      </c>
      <c r="F767" t="s">
        <v>1014</v>
      </c>
      <c r="G767" s="7" t="s">
        <v>1980</v>
      </c>
      <c r="H767" t="s">
        <v>2038</v>
      </c>
      <c r="I767" t="s">
        <v>2039</v>
      </c>
      <c r="J767" t="s">
        <v>2040</v>
      </c>
    </row>
    <row r="768" spans="1:10">
      <c r="A768" t="str">
        <f>IFERROR(VLOOKUP(H768,รวมโครงการที่ผ่านทั้งหมด!G:X,18,0),"")</f>
        <v/>
      </c>
      <c r="B768" s="1" t="s">
        <v>171</v>
      </c>
      <c r="C768" t="s">
        <v>172</v>
      </c>
      <c r="D768" s="7" t="s">
        <v>1134</v>
      </c>
      <c r="E768" s="7" t="s">
        <v>1980</v>
      </c>
      <c r="F768" t="s">
        <v>1014</v>
      </c>
      <c r="G768" s="7" t="s">
        <v>1980</v>
      </c>
      <c r="H768" t="s">
        <v>2041</v>
      </c>
      <c r="I768" t="s">
        <v>2042</v>
      </c>
      <c r="J768" t="s">
        <v>2043</v>
      </c>
    </row>
    <row r="769" spans="1:10">
      <c r="A769" t="str">
        <f>IFERROR(VLOOKUP(H769,รวมโครงการที่ผ่านทั้งหมด!G:X,18,0),"")</f>
        <v/>
      </c>
      <c r="B769" s="1" t="s">
        <v>171</v>
      </c>
      <c r="C769" t="s">
        <v>172</v>
      </c>
      <c r="D769" s="7" t="s">
        <v>1134</v>
      </c>
      <c r="E769" s="7" t="s">
        <v>1980</v>
      </c>
      <c r="F769" t="s">
        <v>1014</v>
      </c>
      <c r="G769" s="7" t="s">
        <v>1980</v>
      </c>
      <c r="H769" t="s">
        <v>2044</v>
      </c>
      <c r="I769" t="s">
        <v>2045</v>
      </c>
      <c r="J769" t="s">
        <v>2046</v>
      </c>
    </row>
    <row r="770" spans="1:10">
      <c r="A770">
        <f>IFERROR(VLOOKUP(H770,รวมโครงการที่ผ่านทั้งหมด!G:X,18,0),"")</f>
        <v>1</v>
      </c>
      <c r="B770" s="1" t="s">
        <v>171</v>
      </c>
      <c r="C770" t="s">
        <v>172</v>
      </c>
      <c r="D770" s="7" t="s">
        <v>1134</v>
      </c>
      <c r="E770" s="7" t="s">
        <v>1980</v>
      </c>
      <c r="F770" t="s">
        <v>1014</v>
      </c>
      <c r="G770" s="7" t="s">
        <v>1980</v>
      </c>
      <c r="H770" t="s">
        <v>2047</v>
      </c>
      <c r="I770" t="s">
        <v>2048</v>
      </c>
      <c r="J770" t="s">
        <v>2049</v>
      </c>
    </row>
    <row r="771" spans="1:10">
      <c r="A771" t="str">
        <f>IFERROR(VLOOKUP(H771,รวมโครงการที่ผ่านทั้งหมด!G:X,18,0),"")</f>
        <v/>
      </c>
      <c r="B771" s="1" t="s">
        <v>171</v>
      </c>
      <c r="C771" t="s">
        <v>172</v>
      </c>
      <c r="D771" s="7" t="s">
        <v>1134</v>
      </c>
      <c r="E771" s="7" t="s">
        <v>1980</v>
      </c>
      <c r="F771" t="s">
        <v>1014</v>
      </c>
      <c r="G771" s="7" t="s">
        <v>1980</v>
      </c>
      <c r="H771" t="s">
        <v>2074</v>
      </c>
      <c r="I771" t="s">
        <v>2075</v>
      </c>
      <c r="J771" t="s">
        <v>2076</v>
      </c>
    </row>
    <row r="772" spans="1:10">
      <c r="A772" t="str">
        <f>IFERROR(VLOOKUP(H772,รวมโครงการที่ผ่านทั้งหมด!G:X,18,0),"")</f>
        <v/>
      </c>
      <c r="B772" s="1" t="s">
        <v>171</v>
      </c>
      <c r="C772" t="s">
        <v>172</v>
      </c>
      <c r="D772" s="7" t="s">
        <v>1134</v>
      </c>
      <c r="E772" s="7" t="s">
        <v>2113</v>
      </c>
      <c r="F772" t="s">
        <v>1031</v>
      </c>
      <c r="G772" s="7" t="s">
        <v>2113</v>
      </c>
      <c r="H772" t="s">
        <v>2121</v>
      </c>
      <c r="I772" t="s">
        <v>2122</v>
      </c>
      <c r="J772" t="s">
        <v>2123</v>
      </c>
    </row>
    <row r="773" spans="1:10">
      <c r="A773" t="str">
        <f>IFERROR(VLOOKUP(H773,รวมโครงการที่ผ่านทั้งหมด!G:X,18,0),"")</f>
        <v/>
      </c>
      <c r="B773" s="1" t="s">
        <v>171</v>
      </c>
      <c r="C773" t="s">
        <v>172</v>
      </c>
      <c r="D773" s="7" t="s">
        <v>1134</v>
      </c>
      <c r="E773" s="7" t="s">
        <v>2113</v>
      </c>
      <c r="F773" t="s">
        <v>1031</v>
      </c>
      <c r="G773" s="7" t="s">
        <v>2113</v>
      </c>
      <c r="H773" t="s">
        <v>2124</v>
      </c>
      <c r="I773" t="s">
        <v>2125</v>
      </c>
      <c r="J773" t="s">
        <v>2126</v>
      </c>
    </row>
    <row r="774" spans="1:10">
      <c r="A774" t="str">
        <f>IFERROR(VLOOKUP(H774,รวมโครงการที่ผ่านทั้งหมด!G:X,18,0),"")</f>
        <v/>
      </c>
      <c r="B774" s="1" t="s">
        <v>171</v>
      </c>
      <c r="C774" t="s">
        <v>172</v>
      </c>
      <c r="D774" s="7" t="s">
        <v>151</v>
      </c>
      <c r="E774" s="7" t="s">
        <v>2297</v>
      </c>
      <c r="F774" t="s">
        <v>2298</v>
      </c>
      <c r="G774" s="7" t="s">
        <v>2297</v>
      </c>
      <c r="H774" t="s">
        <v>2309</v>
      </c>
      <c r="I774" t="s">
        <v>2310</v>
      </c>
      <c r="J774" t="s">
        <v>2311</v>
      </c>
    </row>
    <row r="775" spans="1:10">
      <c r="A775" t="str">
        <f>IFERROR(VLOOKUP(H775,รวมโครงการที่ผ่านทั้งหมด!G:X,18,0),"")</f>
        <v/>
      </c>
      <c r="B775" s="1" t="s">
        <v>171</v>
      </c>
      <c r="C775" t="s">
        <v>172</v>
      </c>
      <c r="D775" s="7" t="s">
        <v>151</v>
      </c>
      <c r="E775" s="7" t="s">
        <v>2297</v>
      </c>
      <c r="F775" t="s">
        <v>2298</v>
      </c>
      <c r="G775" s="7" t="s">
        <v>2297</v>
      </c>
      <c r="H775" t="s">
        <v>2312</v>
      </c>
      <c r="I775" t="s">
        <v>2313</v>
      </c>
      <c r="J775" t="s">
        <v>2314</v>
      </c>
    </row>
    <row r="776" spans="1:10">
      <c r="A776" t="str">
        <f>IFERROR(VLOOKUP(H776,รวมโครงการที่ผ่านทั้งหมด!G:X,18,0),"")</f>
        <v/>
      </c>
      <c r="B776" s="1" t="s">
        <v>171</v>
      </c>
      <c r="C776" t="s">
        <v>351</v>
      </c>
      <c r="D776" s="7" t="s">
        <v>151</v>
      </c>
      <c r="E776" s="7" t="s">
        <v>2297</v>
      </c>
      <c r="F776" t="s">
        <v>2298</v>
      </c>
      <c r="G776" s="7" t="s">
        <v>2297</v>
      </c>
      <c r="H776" t="s">
        <v>2315</v>
      </c>
      <c r="I776" t="s">
        <v>2316</v>
      </c>
      <c r="J776" t="s">
        <v>2317</v>
      </c>
    </row>
    <row r="777" spans="1:10">
      <c r="A777" t="str">
        <f>IFERROR(VLOOKUP(H777,รวมโครงการที่ผ่านทั้งหมด!G:X,18,0),"")</f>
        <v/>
      </c>
      <c r="B777" s="1" t="s">
        <v>171</v>
      </c>
      <c r="C777" t="s">
        <v>416</v>
      </c>
      <c r="D777" s="7" t="s">
        <v>151</v>
      </c>
      <c r="E777" s="7" t="s">
        <v>2297</v>
      </c>
      <c r="F777" t="s">
        <v>2298</v>
      </c>
      <c r="G777" s="7" t="s">
        <v>2297</v>
      </c>
      <c r="H777" t="s">
        <v>2321</v>
      </c>
      <c r="I777" t="s">
        <v>2322</v>
      </c>
      <c r="J777" t="s">
        <v>2323</v>
      </c>
    </row>
    <row r="778" spans="1:10">
      <c r="A778" t="str">
        <f>IFERROR(VLOOKUP(H778,รวมโครงการที่ผ่านทั้งหมด!G:X,18,0),"")</f>
        <v/>
      </c>
      <c r="B778" s="1" t="s">
        <v>171</v>
      </c>
      <c r="C778" t="s">
        <v>351</v>
      </c>
      <c r="D778" s="7" t="s">
        <v>151</v>
      </c>
      <c r="E778" s="7" t="s">
        <v>2297</v>
      </c>
      <c r="F778" t="s">
        <v>2298</v>
      </c>
      <c r="G778" s="7" t="s">
        <v>2297</v>
      </c>
      <c r="H778" t="s">
        <v>2330</v>
      </c>
      <c r="I778" t="s">
        <v>2331</v>
      </c>
      <c r="J778" t="s">
        <v>2332</v>
      </c>
    </row>
    <row r="779" spans="1:10">
      <c r="A779" t="str">
        <f>IFERROR(VLOOKUP(H779,รวมโครงการที่ผ่านทั้งหมด!G:X,18,0),"")</f>
        <v/>
      </c>
      <c r="B779" s="1" t="s">
        <v>171</v>
      </c>
      <c r="C779" t="s">
        <v>416</v>
      </c>
      <c r="D779" s="7" t="s">
        <v>151</v>
      </c>
      <c r="E779" s="7" t="s">
        <v>2297</v>
      </c>
      <c r="F779" t="s">
        <v>2298</v>
      </c>
      <c r="G779" s="7" t="s">
        <v>2297</v>
      </c>
      <c r="H779" t="s">
        <v>2333</v>
      </c>
      <c r="I779" t="s">
        <v>2334</v>
      </c>
      <c r="J779" t="s">
        <v>2335</v>
      </c>
    </row>
    <row r="780" spans="1:10">
      <c r="A780" t="str">
        <f>IFERROR(VLOOKUP(H780,รวมโครงการที่ผ่านทั้งหมด!G:X,18,0),"")</f>
        <v/>
      </c>
      <c r="B780" s="1" t="s">
        <v>171</v>
      </c>
      <c r="C780" t="s">
        <v>290</v>
      </c>
      <c r="D780" s="7" t="s">
        <v>151</v>
      </c>
      <c r="E780" s="7" t="s">
        <v>2297</v>
      </c>
      <c r="F780" t="s">
        <v>2298</v>
      </c>
      <c r="G780" s="7" t="s">
        <v>2297</v>
      </c>
      <c r="H780" t="s">
        <v>2339</v>
      </c>
      <c r="I780" t="s">
        <v>2340</v>
      </c>
      <c r="J780" t="s">
        <v>2341</v>
      </c>
    </row>
    <row r="781" spans="1:10">
      <c r="A781" t="str">
        <f>IFERROR(VLOOKUP(H781,รวมโครงการที่ผ่านทั้งหมด!G:X,18,0),"")</f>
        <v/>
      </c>
      <c r="B781" s="1" t="s">
        <v>171</v>
      </c>
      <c r="C781" t="s">
        <v>172</v>
      </c>
      <c r="D781" s="7" t="s">
        <v>151</v>
      </c>
      <c r="E781" s="7" t="s">
        <v>2370</v>
      </c>
      <c r="F781" t="s">
        <v>2371</v>
      </c>
      <c r="G781" s="7" t="s">
        <v>2370</v>
      </c>
      <c r="H781" t="s">
        <v>2406</v>
      </c>
      <c r="I781" t="s">
        <v>2407</v>
      </c>
      <c r="J781" t="s">
        <v>2408</v>
      </c>
    </row>
    <row r="782" spans="1:10">
      <c r="A782" t="str">
        <f>IFERROR(VLOOKUP(H782,รวมโครงการที่ผ่านทั้งหมด!G:X,18,0),"")</f>
        <v/>
      </c>
      <c r="B782" s="1" t="s">
        <v>171</v>
      </c>
      <c r="C782" t="s">
        <v>172</v>
      </c>
      <c r="D782" s="7" t="s">
        <v>151</v>
      </c>
      <c r="E782" s="7" t="s">
        <v>2370</v>
      </c>
      <c r="F782" t="s">
        <v>2371</v>
      </c>
      <c r="G782" s="7" t="s">
        <v>2370</v>
      </c>
      <c r="H782" t="s">
        <v>2451</v>
      </c>
      <c r="I782" t="s">
        <v>2452</v>
      </c>
      <c r="J782" t="s">
        <v>2453</v>
      </c>
    </row>
    <row r="783" spans="1:10">
      <c r="A783" t="str">
        <f>IFERROR(VLOOKUP(H783,รวมโครงการที่ผ่านทั้งหมด!G:X,18,0),"")</f>
        <v/>
      </c>
      <c r="B783" s="1" t="s">
        <v>171</v>
      </c>
      <c r="C783" t="s">
        <v>351</v>
      </c>
      <c r="D783" s="7" t="s">
        <v>2454</v>
      </c>
      <c r="E783" s="7" t="s">
        <v>2570</v>
      </c>
      <c r="F783" t="s">
        <v>2589</v>
      </c>
      <c r="G783" s="7" t="s">
        <v>2570</v>
      </c>
      <c r="H783" t="s">
        <v>2591</v>
      </c>
      <c r="I783" t="s">
        <v>2592</v>
      </c>
      <c r="J783" t="s">
        <v>2593</v>
      </c>
    </row>
    <row r="784" spans="1:10">
      <c r="A784">
        <f>IFERROR(VLOOKUP(H784,รวมโครงการที่ผ่านทั้งหมด!G:X,18,0),"")</f>
        <v>1</v>
      </c>
      <c r="B784" s="1" t="s">
        <v>171</v>
      </c>
      <c r="C784" t="s">
        <v>172</v>
      </c>
      <c r="D784" s="7" t="s">
        <v>117</v>
      </c>
      <c r="E784" s="7" t="s">
        <v>3443</v>
      </c>
      <c r="F784" t="s">
        <v>3486</v>
      </c>
      <c r="G784" s="7" t="s">
        <v>3443</v>
      </c>
      <c r="H784" t="s">
        <v>3493</v>
      </c>
      <c r="I784" t="s">
        <v>3494</v>
      </c>
      <c r="J784" t="s">
        <v>3495</v>
      </c>
    </row>
    <row r="785" spans="1:10">
      <c r="A785" t="str">
        <f>IFERROR(VLOOKUP(H785,รวมโครงการที่ผ่านทั้งหมด!G:X,18,0),"")</f>
        <v/>
      </c>
      <c r="B785" s="1" t="s">
        <v>171</v>
      </c>
      <c r="C785" t="s">
        <v>1886</v>
      </c>
      <c r="D785" s="7" t="s">
        <v>1146</v>
      </c>
      <c r="E785" s="7" t="s">
        <v>3814</v>
      </c>
      <c r="F785" t="s">
        <v>3838</v>
      </c>
      <c r="G785" s="7" t="s">
        <v>3814</v>
      </c>
      <c r="H785" t="s">
        <v>3840</v>
      </c>
      <c r="I785" t="s">
        <v>3841</v>
      </c>
      <c r="J785" t="s">
        <v>3842</v>
      </c>
    </row>
    <row r="786" spans="1:10">
      <c r="A786" t="str">
        <f>IFERROR(VLOOKUP(H786,รวมโครงการที่ผ่านทั้งหมด!G:X,18,0),"")</f>
        <v/>
      </c>
      <c r="B786" s="1" t="s">
        <v>171</v>
      </c>
      <c r="C786" t="s">
        <v>172</v>
      </c>
      <c r="D786" s="7" t="s">
        <v>4518</v>
      </c>
      <c r="E786" s="7" t="s">
        <v>4570</v>
      </c>
      <c r="F786" t="s">
        <v>4604</v>
      </c>
      <c r="G786" s="7" t="s">
        <v>4570</v>
      </c>
      <c r="H786" t="s">
        <v>4612</v>
      </c>
      <c r="I786" t="s">
        <v>4613</v>
      </c>
      <c r="J786" t="s">
        <v>4614</v>
      </c>
    </row>
    <row r="787" spans="1:10">
      <c r="A787" t="str">
        <f>IFERROR(VLOOKUP(H787,รวมโครงการที่ผ่านทั้งหมด!G:X,18,0),"")</f>
        <v/>
      </c>
      <c r="B787" s="1" t="s">
        <v>171</v>
      </c>
      <c r="C787" t="s">
        <v>172</v>
      </c>
      <c r="D787" s="7" t="s">
        <v>4518</v>
      </c>
      <c r="E787" s="7" t="s">
        <v>4570</v>
      </c>
      <c r="F787" t="s">
        <v>4604</v>
      </c>
      <c r="G787" s="7" t="s">
        <v>4570</v>
      </c>
      <c r="H787" t="s">
        <v>4618</v>
      </c>
      <c r="I787" t="s">
        <v>4619</v>
      </c>
      <c r="J787" t="s">
        <v>4620</v>
      </c>
    </row>
    <row r="788" spans="1:10">
      <c r="A788" t="str">
        <f>IFERROR(VLOOKUP(H788,รวมโครงการที่ผ่านทั้งหมด!G:X,18,0),"")</f>
        <v/>
      </c>
      <c r="B788" s="1" t="s">
        <v>171</v>
      </c>
      <c r="C788" t="s">
        <v>794</v>
      </c>
      <c r="D788" s="7" t="s">
        <v>4518</v>
      </c>
      <c r="E788" s="7" t="s">
        <v>4662</v>
      </c>
      <c r="F788" t="s">
        <v>1042</v>
      </c>
      <c r="G788" s="7" t="s">
        <v>4662</v>
      </c>
      <c r="H788" t="s">
        <v>4692</v>
      </c>
      <c r="I788" t="s">
        <v>4693</v>
      </c>
      <c r="J788" t="s">
        <v>4694</v>
      </c>
    </row>
    <row r="789" spans="1:10">
      <c r="A789" t="str">
        <f>IFERROR(VLOOKUP(H789,รวมโครงการที่ผ่านทั้งหมด!G:X,18,0),"")</f>
        <v/>
      </c>
      <c r="B789" s="1" t="s">
        <v>171</v>
      </c>
      <c r="C789" t="s">
        <v>794</v>
      </c>
      <c r="D789" s="7" t="s">
        <v>4518</v>
      </c>
      <c r="E789" s="7" t="s">
        <v>4720</v>
      </c>
      <c r="F789" t="s">
        <v>4721</v>
      </c>
      <c r="G789" s="7" t="s">
        <v>4720</v>
      </c>
      <c r="H789" t="s">
        <v>4729</v>
      </c>
      <c r="I789" t="s">
        <v>4730</v>
      </c>
      <c r="J789" t="s">
        <v>4731</v>
      </c>
    </row>
    <row r="790" spans="1:10">
      <c r="A790" t="str">
        <f>IFERROR(VLOOKUP(H790,รวมโครงการที่ผ่านทั้งหมด!G:X,18,0),"")</f>
        <v/>
      </c>
      <c r="B790" s="1" t="s">
        <v>171</v>
      </c>
      <c r="C790" t="s">
        <v>1743</v>
      </c>
      <c r="D790" s="7" t="s">
        <v>884</v>
      </c>
      <c r="E790" s="7" t="s">
        <v>5474</v>
      </c>
      <c r="F790" t="s">
        <v>5494</v>
      </c>
      <c r="G790" s="7" t="s">
        <v>5474</v>
      </c>
      <c r="H790" t="s">
        <v>5496</v>
      </c>
      <c r="I790" t="s">
        <v>5497</v>
      </c>
      <c r="J790" t="s">
        <v>5498</v>
      </c>
    </row>
    <row r="791" spans="1:10">
      <c r="A791" t="str">
        <f>IFERROR(VLOOKUP(H791,รวมโครงการที่ผ่านทั้งหมด!G:X,18,0),"")</f>
        <v/>
      </c>
      <c r="B791" s="1" t="s">
        <v>171</v>
      </c>
      <c r="C791" t="s">
        <v>416</v>
      </c>
      <c r="D791" s="7" t="s">
        <v>1201</v>
      </c>
      <c r="E791" s="7" t="s">
        <v>5748</v>
      </c>
      <c r="F791" t="s">
        <v>5753</v>
      </c>
      <c r="G791" s="7" t="s">
        <v>5748</v>
      </c>
      <c r="H791" t="s">
        <v>5755</v>
      </c>
      <c r="I791" t="s">
        <v>5756</v>
      </c>
      <c r="J791" t="s">
        <v>5757</v>
      </c>
    </row>
    <row r="792" spans="1:10">
      <c r="A792">
        <f>IFERROR(VLOOKUP(H792,รวมโครงการที่ผ่านทั้งหมด!G:X,18,0),"")</f>
        <v>1</v>
      </c>
      <c r="B792" s="1" t="s">
        <v>171</v>
      </c>
      <c r="C792" t="s">
        <v>416</v>
      </c>
      <c r="D792" s="7" t="s">
        <v>1201</v>
      </c>
      <c r="E792" s="7" t="s">
        <v>5748</v>
      </c>
      <c r="F792" t="s">
        <v>5790</v>
      </c>
      <c r="G792" s="7" t="s">
        <v>5748</v>
      </c>
      <c r="H792" t="s">
        <v>5792</v>
      </c>
      <c r="I792" t="s">
        <v>5793</v>
      </c>
      <c r="J792" t="s">
        <v>5794</v>
      </c>
    </row>
    <row r="793" spans="1:10">
      <c r="A793">
        <f>IFERROR(VLOOKUP(H793,รวมโครงการที่ผ่านทั้งหมด!G:X,18,0),"")</f>
        <v>1</v>
      </c>
      <c r="B793" s="1" t="s">
        <v>171</v>
      </c>
      <c r="C793" t="s">
        <v>5827</v>
      </c>
      <c r="D793" s="7" t="s">
        <v>1201</v>
      </c>
      <c r="E793" s="7" t="s">
        <v>5821</v>
      </c>
      <c r="F793" t="s">
        <v>5822</v>
      </c>
      <c r="G793" s="7" t="s">
        <v>5821</v>
      </c>
      <c r="H793" t="s">
        <v>5828</v>
      </c>
      <c r="I793" t="s">
        <v>5829</v>
      </c>
      <c r="J793" t="s">
        <v>5830</v>
      </c>
    </row>
    <row r="794" spans="1:10">
      <c r="A794">
        <f>IFERROR(VLOOKUP(H794,รวมโครงการที่ผ่านทั้งหมด!G:X,18,0),"")</f>
        <v>1</v>
      </c>
      <c r="B794" s="1" t="s">
        <v>171</v>
      </c>
      <c r="C794" t="s">
        <v>1743</v>
      </c>
      <c r="D794" s="7" t="s">
        <v>1201</v>
      </c>
      <c r="E794" s="7" t="s">
        <v>5918</v>
      </c>
      <c r="F794" t="s">
        <v>1042</v>
      </c>
      <c r="G794" s="7" t="s">
        <v>5918</v>
      </c>
      <c r="H794" t="s">
        <v>6004</v>
      </c>
      <c r="I794" t="s">
        <v>6005</v>
      </c>
      <c r="J794" t="s">
        <v>6006</v>
      </c>
    </row>
    <row r="795" spans="1:10">
      <c r="A795" t="str">
        <f>IFERROR(VLOOKUP(H795,รวมโครงการที่ผ่านทั้งหมด!G:X,18,0),"")</f>
        <v/>
      </c>
      <c r="B795" s="1" t="s">
        <v>171</v>
      </c>
      <c r="C795" t="s">
        <v>1743</v>
      </c>
      <c r="D795" s="7" t="s">
        <v>151</v>
      </c>
      <c r="E795" s="7" t="s">
        <v>6294</v>
      </c>
      <c r="F795" t="s">
        <v>6295</v>
      </c>
      <c r="G795" s="7" t="s">
        <v>10611</v>
      </c>
      <c r="H795" t="s">
        <v>6360</v>
      </c>
      <c r="I795" t="s">
        <v>6361</v>
      </c>
      <c r="J795" t="s">
        <v>6362</v>
      </c>
    </row>
    <row r="796" spans="1:10">
      <c r="A796" t="str">
        <f>IFERROR(VLOOKUP(H796,รวมโครงการที่ผ่านทั้งหมด!G:X,18,0),"")</f>
        <v/>
      </c>
      <c r="B796" s="1" t="s">
        <v>171</v>
      </c>
      <c r="C796" t="s">
        <v>416</v>
      </c>
      <c r="D796" s="7" t="s">
        <v>151</v>
      </c>
      <c r="E796" s="7" t="s">
        <v>6294</v>
      </c>
      <c r="F796" t="s">
        <v>6295</v>
      </c>
      <c r="G796" s="7" t="s">
        <v>10611</v>
      </c>
      <c r="H796" t="s">
        <v>6384</v>
      </c>
      <c r="I796" t="s">
        <v>6385</v>
      </c>
      <c r="J796" t="s">
        <v>6386</v>
      </c>
    </row>
    <row r="797" spans="1:10">
      <c r="A797" t="str">
        <f>IFERROR(VLOOKUP(H797,รวมโครงการที่ผ่านทั้งหมด!G:X,18,0),"")</f>
        <v/>
      </c>
      <c r="B797" s="1" t="s">
        <v>171</v>
      </c>
      <c r="C797" t="s">
        <v>172</v>
      </c>
      <c r="D797" s="7" t="s">
        <v>151</v>
      </c>
      <c r="E797" s="7" t="s">
        <v>6294</v>
      </c>
      <c r="F797" t="s">
        <v>6295</v>
      </c>
      <c r="G797" s="7" t="s">
        <v>10611</v>
      </c>
      <c r="H797" t="s">
        <v>6520</v>
      </c>
      <c r="I797" t="s">
        <v>6521</v>
      </c>
      <c r="J797" t="s">
        <v>6522</v>
      </c>
    </row>
    <row r="798" spans="1:10">
      <c r="A798" t="str">
        <f>IFERROR(VLOOKUP(H798,รวมโครงการที่ผ่านทั้งหมด!G:X,18,0),"")</f>
        <v/>
      </c>
      <c r="B798" s="1" t="s">
        <v>171</v>
      </c>
      <c r="C798" t="s">
        <v>172</v>
      </c>
      <c r="D798" s="7" t="s">
        <v>151</v>
      </c>
      <c r="E798" s="7" t="s">
        <v>6294</v>
      </c>
      <c r="F798" t="s">
        <v>6295</v>
      </c>
      <c r="G798" s="7" t="s">
        <v>10611</v>
      </c>
      <c r="H798" t="s">
        <v>6670</v>
      </c>
      <c r="I798" t="s">
        <v>6671</v>
      </c>
      <c r="J798" t="s">
        <v>6672</v>
      </c>
    </row>
    <row r="799" spans="1:10">
      <c r="A799" t="str">
        <f>IFERROR(VLOOKUP(H799,รวมโครงการที่ผ่านทั้งหมด!G:X,18,0),"")</f>
        <v/>
      </c>
      <c r="B799" s="1" t="s">
        <v>171</v>
      </c>
      <c r="C799" t="s">
        <v>172</v>
      </c>
      <c r="D799" s="7" t="s">
        <v>151</v>
      </c>
      <c r="E799" s="7" t="s">
        <v>6763</v>
      </c>
      <c r="F799" t="s">
        <v>6764</v>
      </c>
      <c r="G799" s="7" t="s">
        <v>10770</v>
      </c>
      <c r="H799" t="s">
        <v>6775</v>
      </c>
      <c r="I799" t="s">
        <v>6776</v>
      </c>
      <c r="J799" t="s">
        <v>6777</v>
      </c>
    </row>
    <row r="800" spans="1:10">
      <c r="A800" t="str">
        <f>IFERROR(VLOOKUP(H800,รวมโครงการที่ผ่านทั้งหมด!G:X,18,0),"")</f>
        <v/>
      </c>
      <c r="B800" s="1" t="s">
        <v>171</v>
      </c>
      <c r="C800" t="s">
        <v>794</v>
      </c>
      <c r="D800" s="7" t="s">
        <v>6937</v>
      </c>
      <c r="E800" s="7" t="s">
        <v>6946</v>
      </c>
      <c r="F800" t="s">
        <v>6947</v>
      </c>
      <c r="G800" s="7" t="s">
        <v>6946</v>
      </c>
      <c r="H800" t="s">
        <v>6949</v>
      </c>
      <c r="I800" t="s">
        <v>6950</v>
      </c>
      <c r="J800" t="s">
        <v>6951</v>
      </c>
    </row>
    <row r="801" spans="1:10">
      <c r="A801" t="str">
        <f>IFERROR(VLOOKUP(H801,รวมโครงการที่ผ่านทั้งหมด!G:X,18,0),"")</f>
        <v/>
      </c>
      <c r="B801" s="1" t="s">
        <v>171</v>
      </c>
      <c r="C801" t="s">
        <v>794</v>
      </c>
      <c r="D801" s="7" t="s">
        <v>6937</v>
      </c>
      <c r="E801" s="7" t="s">
        <v>6946</v>
      </c>
      <c r="F801" t="s">
        <v>6947</v>
      </c>
      <c r="G801" s="7" t="s">
        <v>6946</v>
      </c>
      <c r="H801" t="s">
        <v>6952</v>
      </c>
      <c r="I801" t="s">
        <v>6953</v>
      </c>
      <c r="J801" t="s">
        <v>6954</v>
      </c>
    </row>
    <row r="802" spans="1:10">
      <c r="A802" t="str">
        <f>IFERROR(VLOOKUP(H802,รวมโครงการที่ผ่านทั้งหมด!G:X,18,0),"")</f>
        <v/>
      </c>
      <c r="B802" s="1" t="s">
        <v>171</v>
      </c>
      <c r="C802" t="s">
        <v>6955</v>
      </c>
      <c r="D802" s="7" t="s">
        <v>6937</v>
      </c>
      <c r="E802" s="7" t="s">
        <v>6946</v>
      </c>
      <c r="F802" t="s">
        <v>6947</v>
      </c>
      <c r="G802" s="7" t="s">
        <v>6946</v>
      </c>
      <c r="H802" t="s">
        <v>6956</v>
      </c>
      <c r="I802" t="s">
        <v>6957</v>
      </c>
      <c r="J802" t="s">
        <v>6958</v>
      </c>
    </row>
    <row r="803" spans="1:10">
      <c r="A803" t="str">
        <f>IFERROR(VLOOKUP(H803,รวมโครงการที่ผ่านทั้งหมด!G:X,18,0),"")</f>
        <v/>
      </c>
      <c r="B803" s="1" t="s">
        <v>171</v>
      </c>
      <c r="C803" t="s">
        <v>1790</v>
      </c>
      <c r="D803" s="7" t="s">
        <v>6937</v>
      </c>
      <c r="E803" s="7" t="s">
        <v>6946</v>
      </c>
      <c r="F803" t="s">
        <v>6962</v>
      </c>
      <c r="G803" s="7" t="s">
        <v>6946</v>
      </c>
      <c r="H803" t="s">
        <v>6964</v>
      </c>
      <c r="I803" t="s">
        <v>6965</v>
      </c>
      <c r="J803" t="s">
        <v>6966</v>
      </c>
    </row>
    <row r="804" spans="1:10">
      <c r="A804" t="str">
        <f>IFERROR(VLOOKUP(H804,รวมโครงการที่ผ่านทั้งหมด!G:X,18,0),"")</f>
        <v/>
      </c>
      <c r="B804" s="1" t="s">
        <v>171</v>
      </c>
      <c r="C804" t="s">
        <v>1790</v>
      </c>
      <c r="D804" s="7" t="s">
        <v>6937</v>
      </c>
      <c r="E804" s="7" t="s">
        <v>6946</v>
      </c>
      <c r="F804" t="s">
        <v>6962</v>
      </c>
      <c r="G804" s="7" t="s">
        <v>6946</v>
      </c>
      <c r="H804" t="s">
        <v>6967</v>
      </c>
      <c r="I804" t="s">
        <v>6968</v>
      </c>
      <c r="J804" t="s">
        <v>6969</v>
      </c>
    </row>
    <row r="805" spans="1:10">
      <c r="A805" t="str">
        <f>IFERROR(VLOOKUP(H805,รวมโครงการที่ผ่านทั้งหมด!G:X,18,0),"")</f>
        <v/>
      </c>
      <c r="B805" s="1" t="s">
        <v>171</v>
      </c>
      <c r="C805" t="s">
        <v>794</v>
      </c>
      <c r="D805" s="7" t="s">
        <v>6937</v>
      </c>
      <c r="E805" s="7" t="s">
        <v>7041</v>
      </c>
      <c r="F805" t="s">
        <v>1042</v>
      </c>
      <c r="G805" s="7" t="s">
        <v>7041</v>
      </c>
      <c r="H805" t="s">
        <v>7046</v>
      </c>
      <c r="I805" t="s">
        <v>7047</v>
      </c>
      <c r="J805" t="s">
        <v>7048</v>
      </c>
    </row>
    <row r="806" spans="1:10">
      <c r="A806" t="str">
        <f>IFERROR(VLOOKUP(H806,รวมโครงการที่ผ่านทั้งหมด!G:X,18,0),"")</f>
        <v/>
      </c>
      <c r="B806" s="1" t="s">
        <v>171</v>
      </c>
      <c r="C806" t="s">
        <v>172</v>
      </c>
      <c r="D806" s="7" t="s">
        <v>785</v>
      </c>
      <c r="E806" s="7" t="s">
        <v>7079</v>
      </c>
      <c r="F806" t="s">
        <v>7080</v>
      </c>
      <c r="G806" s="7" t="s">
        <v>7079</v>
      </c>
      <c r="H806" t="s">
        <v>7082</v>
      </c>
      <c r="I806" t="s">
        <v>7083</v>
      </c>
      <c r="J806" t="s">
        <v>7084</v>
      </c>
    </row>
    <row r="807" spans="1:10">
      <c r="A807" t="str">
        <f>IFERROR(VLOOKUP(H807,รวมโครงการที่ผ่านทั้งหมด!G:X,18,0),"")</f>
        <v/>
      </c>
      <c r="B807" s="1" t="s">
        <v>171</v>
      </c>
      <c r="C807" t="s">
        <v>1743</v>
      </c>
      <c r="D807" s="7" t="s">
        <v>785</v>
      </c>
      <c r="E807" s="7" t="s">
        <v>7079</v>
      </c>
      <c r="F807" t="s">
        <v>7080</v>
      </c>
      <c r="G807" s="7" t="s">
        <v>7079</v>
      </c>
      <c r="H807" t="s">
        <v>7085</v>
      </c>
      <c r="I807" t="s">
        <v>7086</v>
      </c>
      <c r="J807" t="s">
        <v>7087</v>
      </c>
    </row>
    <row r="808" spans="1:10">
      <c r="A808" t="str">
        <f>IFERROR(VLOOKUP(H808,รวมโครงการที่ผ่านทั้งหมด!G:X,18,0),"")</f>
        <v/>
      </c>
      <c r="B808" s="1" t="s">
        <v>171</v>
      </c>
      <c r="C808" t="s">
        <v>1743</v>
      </c>
      <c r="D808" s="7" t="s">
        <v>785</v>
      </c>
      <c r="E808" s="7" t="s">
        <v>7079</v>
      </c>
      <c r="F808" t="s">
        <v>7080</v>
      </c>
      <c r="G808" s="7" t="s">
        <v>7079</v>
      </c>
      <c r="H808" t="s">
        <v>7088</v>
      </c>
      <c r="I808" t="s">
        <v>7089</v>
      </c>
      <c r="J808" t="s">
        <v>7090</v>
      </c>
    </row>
    <row r="809" spans="1:10">
      <c r="A809" t="str">
        <f>IFERROR(VLOOKUP(H809,รวมโครงการที่ผ่านทั้งหมด!G:X,18,0),"")</f>
        <v/>
      </c>
      <c r="B809" s="1" t="s">
        <v>171</v>
      </c>
      <c r="C809" t="s">
        <v>1743</v>
      </c>
      <c r="D809" s="7" t="s">
        <v>785</v>
      </c>
      <c r="E809" s="7" t="s">
        <v>7079</v>
      </c>
      <c r="F809" t="s">
        <v>7080</v>
      </c>
      <c r="G809" s="7" t="s">
        <v>7079</v>
      </c>
      <c r="H809" t="s">
        <v>7091</v>
      </c>
      <c r="I809" t="s">
        <v>7092</v>
      </c>
      <c r="J809" t="s">
        <v>7093</v>
      </c>
    </row>
    <row r="810" spans="1:10">
      <c r="A810" t="str">
        <f>IFERROR(VLOOKUP(H810,รวมโครงการที่ผ่านทั้งหมด!G:X,18,0),"")</f>
        <v/>
      </c>
      <c r="B810" s="1" t="s">
        <v>171</v>
      </c>
      <c r="C810" t="s">
        <v>416</v>
      </c>
      <c r="D810" s="7" t="s">
        <v>785</v>
      </c>
      <c r="E810" s="7" t="s">
        <v>7079</v>
      </c>
      <c r="F810" t="s">
        <v>7080</v>
      </c>
      <c r="G810" s="7" t="s">
        <v>7079</v>
      </c>
      <c r="H810" t="s">
        <v>7094</v>
      </c>
      <c r="I810" t="s">
        <v>7095</v>
      </c>
      <c r="J810" t="s">
        <v>7096</v>
      </c>
    </row>
    <row r="811" spans="1:10">
      <c r="A811" t="str">
        <f>IFERROR(VLOOKUP(H811,รวมโครงการที่ผ่านทั้งหมด!G:X,18,0),"")</f>
        <v/>
      </c>
      <c r="B811" s="1" t="s">
        <v>171</v>
      </c>
      <c r="C811" t="s">
        <v>172</v>
      </c>
      <c r="D811" s="7" t="s">
        <v>785</v>
      </c>
      <c r="E811" s="7" t="s">
        <v>7079</v>
      </c>
      <c r="F811" t="s">
        <v>7080</v>
      </c>
      <c r="G811" s="7" t="s">
        <v>7079</v>
      </c>
      <c r="H811" t="s">
        <v>7097</v>
      </c>
      <c r="I811" t="s">
        <v>7098</v>
      </c>
      <c r="J811" t="s">
        <v>7099</v>
      </c>
    </row>
    <row r="812" spans="1:10">
      <c r="A812" t="str">
        <f>IFERROR(VLOOKUP(H812,รวมโครงการที่ผ่านทั้งหมด!G:X,18,0),"")</f>
        <v/>
      </c>
      <c r="B812" s="1" t="s">
        <v>171</v>
      </c>
      <c r="C812" t="s">
        <v>1743</v>
      </c>
      <c r="D812" s="7" t="s">
        <v>785</v>
      </c>
      <c r="E812" s="7" t="s">
        <v>7079</v>
      </c>
      <c r="F812" t="s">
        <v>7080</v>
      </c>
      <c r="G812" s="7" t="s">
        <v>7079</v>
      </c>
      <c r="H812" t="s">
        <v>7100</v>
      </c>
      <c r="I812" t="s">
        <v>7101</v>
      </c>
      <c r="J812" t="s">
        <v>7102</v>
      </c>
    </row>
    <row r="813" spans="1:10">
      <c r="A813" t="str">
        <f>IFERROR(VLOOKUP(H813,รวมโครงการที่ผ่านทั้งหมด!G:X,18,0),"")</f>
        <v/>
      </c>
      <c r="B813" s="1" t="s">
        <v>171</v>
      </c>
      <c r="C813" t="s">
        <v>172</v>
      </c>
      <c r="D813" s="7" t="s">
        <v>785</v>
      </c>
      <c r="E813" s="7" t="s">
        <v>7079</v>
      </c>
      <c r="F813" t="s">
        <v>7080</v>
      </c>
      <c r="G813" s="7" t="s">
        <v>7079</v>
      </c>
      <c r="H813" t="s">
        <v>7103</v>
      </c>
      <c r="I813" t="s">
        <v>7104</v>
      </c>
      <c r="J813" t="s">
        <v>7084</v>
      </c>
    </row>
    <row r="814" spans="1:10">
      <c r="A814" t="str">
        <f>IFERROR(VLOOKUP(H814,รวมโครงการที่ผ่านทั้งหมด!G:X,18,0),"")</f>
        <v/>
      </c>
      <c r="B814" s="1" t="s">
        <v>171</v>
      </c>
      <c r="C814" t="s">
        <v>290</v>
      </c>
      <c r="D814" s="7" t="s">
        <v>785</v>
      </c>
      <c r="E814" s="7" t="s">
        <v>7079</v>
      </c>
      <c r="F814" t="s">
        <v>7080</v>
      </c>
      <c r="G814" s="7" t="s">
        <v>7079</v>
      </c>
      <c r="H814" t="s">
        <v>7105</v>
      </c>
      <c r="I814" t="s">
        <v>7106</v>
      </c>
      <c r="J814" t="s">
        <v>7107</v>
      </c>
    </row>
    <row r="815" spans="1:10">
      <c r="A815" t="str">
        <f>IFERROR(VLOOKUP(H815,รวมโครงการที่ผ่านทั้งหมด!G:X,18,0),"")</f>
        <v/>
      </c>
      <c r="B815" s="1" t="s">
        <v>171</v>
      </c>
      <c r="C815" t="s">
        <v>1743</v>
      </c>
      <c r="D815" s="7" t="s">
        <v>785</v>
      </c>
      <c r="E815" s="7" t="s">
        <v>7079</v>
      </c>
      <c r="F815" t="s">
        <v>7080</v>
      </c>
      <c r="G815" s="7" t="s">
        <v>7079</v>
      </c>
      <c r="H815" t="s">
        <v>7108</v>
      </c>
      <c r="I815" t="s">
        <v>7109</v>
      </c>
      <c r="J815" t="s">
        <v>7110</v>
      </c>
    </row>
    <row r="816" spans="1:10">
      <c r="A816" t="str">
        <f>IFERROR(VLOOKUP(H816,รวมโครงการที่ผ่านทั้งหมด!G:X,18,0),"")</f>
        <v/>
      </c>
      <c r="B816" s="1" t="s">
        <v>171</v>
      </c>
      <c r="C816" t="s">
        <v>1743</v>
      </c>
      <c r="D816" s="7" t="s">
        <v>785</v>
      </c>
      <c r="E816" s="7" t="s">
        <v>7079</v>
      </c>
      <c r="F816" t="s">
        <v>7080</v>
      </c>
      <c r="G816" s="7" t="s">
        <v>7079</v>
      </c>
      <c r="H816" t="s">
        <v>7111</v>
      </c>
      <c r="I816" t="s">
        <v>7112</v>
      </c>
      <c r="J816" t="s">
        <v>7113</v>
      </c>
    </row>
    <row r="817" spans="1:10">
      <c r="A817" t="str">
        <f>IFERROR(VLOOKUP(H817,รวมโครงการที่ผ่านทั้งหมด!G:X,18,0),"")</f>
        <v/>
      </c>
      <c r="B817" s="1" t="s">
        <v>171</v>
      </c>
      <c r="C817" t="s">
        <v>1743</v>
      </c>
      <c r="D817" s="7" t="s">
        <v>785</v>
      </c>
      <c r="E817" s="7" t="s">
        <v>7079</v>
      </c>
      <c r="F817" t="s">
        <v>7080</v>
      </c>
      <c r="G817" s="7" t="s">
        <v>7079</v>
      </c>
      <c r="H817" t="s">
        <v>7114</v>
      </c>
      <c r="I817" t="s">
        <v>7115</v>
      </c>
      <c r="J817" t="s">
        <v>7116</v>
      </c>
    </row>
    <row r="818" spans="1:10">
      <c r="A818" t="str">
        <f>IFERROR(VLOOKUP(H818,รวมโครงการที่ผ่านทั้งหมด!G:X,18,0),"")</f>
        <v/>
      </c>
      <c r="B818" s="1" t="s">
        <v>171</v>
      </c>
      <c r="C818" t="s">
        <v>290</v>
      </c>
      <c r="D818" s="7" t="s">
        <v>785</v>
      </c>
      <c r="E818" s="7" t="s">
        <v>7117</v>
      </c>
      <c r="F818" t="s">
        <v>7118</v>
      </c>
      <c r="G818" s="7" t="s">
        <v>7117</v>
      </c>
      <c r="H818" t="s">
        <v>7120</v>
      </c>
      <c r="I818" t="s">
        <v>7121</v>
      </c>
      <c r="J818" t="s">
        <v>7122</v>
      </c>
    </row>
    <row r="819" spans="1:10">
      <c r="A819" t="str">
        <f>IFERROR(VLOOKUP(H819,รวมโครงการที่ผ่านทั้งหมด!G:X,18,0),"")</f>
        <v/>
      </c>
      <c r="B819" s="1" t="s">
        <v>171</v>
      </c>
      <c r="C819" t="s">
        <v>290</v>
      </c>
      <c r="D819" s="7" t="s">
        <v>785</v>
      </c>
      <c r="E819" s="7" t="s">
        <v>7117</v>
      </c>
      <c r="F819" t="s">
        <v>7123</v>
      </c>
      <c r="G819" s="7" t="s">
        <v>7117</v>
      </c>
      <c r="H819" t="s">
        <v>7125</v>
      </c>
      <c r="I819" t="s">
        <v>7126</v>
      </c>
      <c r="J819" t="s">
        <v>7127</v>
      </c>
    </row>
    <row r="820" spans="1:10">
      <c r="A820" t="str">
        <f>IFERROR(VLOOKUP(H820,รวมโครงการที่ผ่านทั้งหมด!G:X,18,0),"")</f>
        <v/>
      </c>
      <c r="B820" s="1" t="s">
        <v>171</v>
      </c>
      <c r="C820" t="s">
        <v>351</v>
      </c>
      <c r="D820" s="7" t="s">
        <v>785</v>
      </c>
      <c r="E820" s="7" t="s">
        <v>7117</v>
      </c>
      <c r="F820" t="s">
        <v>7123</v>
      </c>
      <c r="G820" s="7" t="s">
        <v>7117</v>
      </c>
      <c r="H820" t="s">
        <v>7128</v>
      </c>
      <c r="I820" t="s">
        <v>7129</v>
      </c>
      <c r="J820" t="s">
        <v>7130</v>
      </c>
    </row>
    <row r="821" spans="1:10">
      <c r="A821" t="str">
        <f>IFERROR(VLOOKUP(H821,รวมโครงการที่ผ่านทั้งหมด!G:X,18,0),"")</f>
        <v/>
      </c>
      <c r="B821" s="1" t="s">
        <v>171</v>
      </c>
      <c r="C821" t="s">
        <v>172</v>
      </c>
      <c r="D821" s="7" t="s">
        <v>785</v>
      </c>
      <c r="E821" s="7" t="s">
        <v>7117</v>
      </c>
      <c r="F821" t="s">
        <v>7131</v>
      </c>
      <c r="G821" s="7" t="s">
        <v>7117</v>
      </c>
      <c r="H821" t="s">
        <v>7133</v>
      </c>
      <c r="I821" t="s">
        <v>7134</v>
      </c>
      <c r="J821" t="s">
        <v>7135</v>
      </c>
    </row>
    <row r="822" spans="1:10">
      <c r="A822" t="str">
        <f>IFERROR(VLOOKUP(H822,รวมโครงการที่ผ่านทั้งหมด!G:X,18,0),"")</f>
        <v/>
      </c>
      <c r="B822" s="1" t="s">
        <v>171</v>
      </c>
      <c r="C822" t="s">
        <v>794</v>
      </c>
      <c r="D822" s="7" t="s">
        <v>785</v>
      </c>
      <c r="E822" s="7" t="s">
        <v>7117</v>
      </c>
      <c r="F822" t="s">
        <v>7131</v>
      </c>
      <c r="G822" s="7" t="s">
        <v>7117</v>
      </c>
      <c r="H822" t="s">
        <v>7136</v>
      </c>
      <c r="I822" t="s">
        <v>7137</v>
      </c>
      <c r="J822" t="s">
        <v>7138</v>
      </c>
    </row>
    <row r="823" spans="1:10">
      <c r="A823" t="str">
        <f>IFERROR(VLOOKUP(H823,รวมโครงการที่ผ่านทั้งหมด!G:X,18,0),"")</f>
        <v/>
      </c>
      <c r="B823" s="1" t="s">
        <v>171</v>
      </c>
      <c r="C823" t="s">
        <v>596</v>
      </c>
      <c r="D823" s="7" t="s">
        <v>785</v>
      </c>
      <c r="E823" s="7" t="s">
        <v>7117</v>
      </c>
      <c r="F823" t="s">
        <v>7139</v>
      </c>
      <c r="G823" s="7" t="s">
        <v>7117</v>
      </c>
      <c r="H823" t="s">
        <v>7141</v>
      </c>
      <c r="I823" t="s">
        <v>7142</v>
      </c>
      <c r="J823" t="s">
        <v>7143</v>
      </c>
    </row>
    <row r="824" spans="1:10">
      <c r="A824" t="str">
        <f>IFERROR(VLOOKUP(H824,รวมโครงการที่ผ่านทั้งหมด!G:X,18,0),"")</f>
        <v/>
      </c>
      <c r="B824" s="1" t="s">
        <v>171</v>
      </c>
      <c r="C824" t="s">
        <v>1729</v>
      </c>
      <c r="D824" s="7" t="s">
        <v>785</v>
      </c>
      <c r="E824" s="7" t="s">
        <v>7117</v>
      </c>
      <c r="F824" t="s">
        <v>7144</v>
      </c>
      <c r="G824" s="7" t="s">
        <v>7117</v>
      </c>
      <c r="H824" t="s">
        <v>7149</v>
      </c>
      <c r="I824" t="s">
        <v>7150</v>
      </c>
      <c r="J824" t="s">
        <v>7151</v>
      </c>
    </row>
    <row r="825" spans="1:10">
      <c r="A825" t="str">
        <f>IFERROR(VLOOKUP(H825,รวมโครงการที่ผ่านทั้งหมด!G:X,18,0),"")</f>
        <v/>
      </c>
      <c r="B825" s="1" t="s">
        <v>171</v>
      </c>
      <c r="C825" t="s">
        <v>1743</v>
      </c>
      <c r="D825" s="7" t="s">
        <v>785</v>
      </c>
      <c r="E825" s="7" t="s">
        <v>7183</v>
      </c>
      <c r="F825" t="s">
        <v>78</v>
      </c>
      <c r="G825" s="7" t="s">
        <v>7183</v>
      </c>
      <c r="H825" t="s">
        <v>7185</v>
      </c>
      <c r="I825" t="s">
        <v>7186</v>
      </c>
      <c r="J825" t="s">
        <v>7187</v>
      </c>
    </row>
    <row r="826" spans="1:10">
      <c r="A826" t="str">
        <f>IFERROR(VLOOKUP(H826,รวมโครงการที่ผ่านทั้งหมด!G:X,18,0),"")</f>
        <v/>
      </c>
      <c r="B826" s="1" t="s">
        <v>171</v>
      </c>
      <c r="C826" t="s">
        <v>596</v>
      </c>
      <c r="D826" s="7" t="s">
        <v>785</v>
      </c>
      <c r="E826" s="7" t="s">
        <v>7183</v>
      </c>
      <c r="F826" t="s">
        <v>7188</v>
      </c>
      <c r="G826" s="7" t="s">
        <v>7183</v>
      </c>
      <c r="H826" t="s">
        <v>7190</v>
      </c>
      <c r="I826" t="s">
        <v>7191</v>
      </c>
      <c r="J826" t="s">
        <v>7192</v>
      </c>
    </row>
    <row r="827" spans="1:10">
      <c r="A827">
        <f>IFERROR(VLOOKUP(H827,รวมโครงการที่ผ่านทั้งหมด!G:X,18,0),"")</f>
        <v>1</v>
      </c>
      <c r="B827" s="1" t="s">
        <v>171</v>
      </c>
      <c r="C827" t="s">
        <v>596</v>
      </c>
      <c r="D827" s="7" t="s">
        <v>785</v>
      </c>
      <c r="E827" s="7" t="s">
        <v>7183</v>
      </c>
      <c r="F827" t="s">
        <v>7188</v>
      </c>
      <c r="G827" s="7" t="s">
        <v>7183</v>
      </c>
      <c r="H827" t="s">
        <v>7193</v>
      </c>
      <c r="I827" t="s">
        <v>7194</v>
      </c>
      <c r="J827" t="s">
        <v>7195</v>
      </c>
    </row>
    <row r="828" spans="1:10">
      <c r="A828" t="str">
        <f>IFERROR(VLOOKUP(H828,รวมโครงการที่ผ่านทั้งหมด!G:X,18,0),"")</f>
        <v/>
      </c>
      <c r="B828" s="1" t="s">
        <v>171</v>
      </c>
      <c r="C828" t="s">
        <v>596</v>
      </c>
      <c r="D828" s="7" t="s">
        <v>785</v>
      </c>
      <c r="E828" s="7" t="s">
        <v>7183</v>
      </c>
      <c r="F828" t="s">
        <v>7188</v>
      </c>
      <c r="G828" s="7" t="s">
        <v>7183</v>
      </c>
      <c r="H828" t="s">
        <v>7196</v>
      </c>
      <c r="I828" t="s">
        <v>7197</v>
      </c>
      <c r="J828" t="s">
        <v>7198</v>
      </c>
    </row>
    <row r="829" spans="1:10">
      <c r="A829" t="str">
        <f>IFERROR(VLOOKUP(H829,รวมโครงการที่ผ่านทั้งหมด!G:X,18,0),"")</f>
        <v/>
      </c>
      <c r="B829" s="1" t="s">
        <v>171</v>
      </c>
      <c r="C829" t="s">
        <v>794</v>
      </c>
      <c r="D829" s="7" t="s">
        <v>785</v>
      </c>
      <c r="E829" s="7" t="s">
        <v>7183</v>
      </c>
      <c r="F829" t="s">
        <v>7199</v>
      </c>
      <c r="G829" s="7" t="s">
        <v>7183</v>
      </c>
      <c r="H829" t="s">
        <v>7201</v>
      </c>
      <c r="I829" t="s">
        <v>7202</v>
      </c>
      <c r="J829" t="s">
        <v>7203</v>
      </c>
    </row>
    <row r="830" spans="1:10">
      <c r="A830" t="str">
        <f>IFERROR(VLOOKUP(H830,รวมโครงการที่ผ่านทั้งหมด!G:X,18,0),"")</f>
        <v/>
      </c>
      <c r="B830" s="1" t="s">
        <v>171</v>
      </c>
      <c r="C830" t="s">
        <v>794</v>
      </c>
      <c r="D830" s="7" t="s">
        <v>785</v>
      </c>
      <c r="E830" s="7" t="s">
        <v>7183</v>
      </c>
      <c r="F830" t="s">
        <v>7199</v>
      </c>
      <c r="G830" s="7" t="s">
        <v>7183</v>
      </c>
      <c r="H830" t="s">
        <v>7204</v>
      </c>
      <c r="I830" t="s">
        <v>7205</v>
      </c>
      <c r="J830" t="s">
        <v>7206</v>
      </c>
    </row>
    <row r="831" spans="1:10">
      <c r="A831" t="str">
        <f>IFERROR(VLOOKUP(H831,รวมโครงการที่ผ่านทั้งหมด!G:X,18,0),"")</f>
        <v/>
      </c>
      <c r="B831" s="1" t="s">
        <v>171</v>
      </c>
      <c r="C831" t="s">
        <v>794</v>
      </c>
      <c r="D831" s="7" t="s">
        <v>785</v>
      </c>
      <c r="E831" s="7" t="s">
        <v>7183</v>
      </c>
      <c r="F831" t="s">
        <v>7199</v>
      </c>
      <c r="G831" s="7" t="s">
        <v>7183</v>
      </c>
      <c r="H831" t="s">
        <v>7207</v>
      </c>
      <c r="I831" t="s">
        <v>7208</v>
      </c>
      <c r="J831" t="s">
        <v>7209</v>
      </c>
    </row>
    <row r="832" spans="1:10">
      <c r="A832" t="str">
        <f>IFERROR(VLOOKUP(H832,รวมโครงการที่ผ่านทั้งหมด!G:X,18,0),"")</f>
        <v/>
      </c>
      <c r="B832" s="1" t="s">
        <v>171</v>
      </c>
      <c r="C832" t="s">
        <v>416</v>
      </c>
      <c r="D832" s="7" t="s">
        <v>785</v>
      </c>
      <c r="E832" s="7" t="s">
        <v>7183</v>
      </c>
      <c r="F832" t="s">
        <v>7199</v>
      </c>
      <c r="G832" s="7" t="s">
        <v>7183</v>
      </c>
      <c r="H832" t="s">
        <v>7210</v>
      </c>
      <c r="I832" t="s">
        <v>7211</v>
      </c>
      <c r="J832" t="s">
        <v>7212</v>
      </c>
    </row>
    <row r="833" spans="1:10">
      <c r="A833" t="str">
        <f>IFERROR(VLOOKUP(H833,รวมโครงการที่ผ่านทั้งหมด!G:X,18,0),"")</f>
        <v/>
      </c>
      <c r="B833" s="1" t="s">
        <v>171</v>
      </c>
      <c r="C833" t="s">
        <v>172</v>
      </c>
      <c r="D833" s="7" t="s">
        <v>785</v>
      </c>
      <c r="E833" s="7" t="s">
        <v>7183</v>
      </c>
      <c r="F833" t="s">
        <v>7213</v>
      </c>
      <c r="G833" s="7" t="s">
        <v>7183</v>
      </c>
      <c r="H833" t="s">
        <v>7215</v>
      </c>
      <c r="I833" t="s">
        <v>7216</v>
      </c>
      <c r="J833" t="s">
        <v>7217</v>
      </c>
    </row>
    <row r="834" spans="1:10">
      <c r="A834" t="str">
        <f>IFERROR(VLOOKUP(H834,รวมโครงการที่ผ่านทั้งหมด!G:X,18,0),"")</f>
        <v/>
      </c>
      <c r="B834" s="1" t="s">
        <v>171</v>
      </c>
      <c r="C834" t="s">
        <v>172</v>
      </c>
      <c r="D834" s="7" t="s">
        <v>785</v>
      </c>
      <c r="E834" s="7" t="s">
        <v>7183</v>
      </c>
      <c r="F834" t="s">
        <v>7213</v>
      </c>
      <c r="G834" s="7" t="s">
        <v>7183</v>
      </c>
      <c r="H834" t="s">
        <v>7218</v>
      </c>
      <c r="I834" t="s">
        <v>7219</v>
      </c>
      <c r="J834" t="s">
        <v>7220</v>
      </c>
    </row>
    <row r="835" spans="1:10">
      <c r="A835" t="str">
        <f>IFERROR(VLOOKUP(H835,รวมโครงการที่ผ่านทั้งหมด!G:X,18,0),"")</f>
        <v/>
      </c>
      <c r="B835" s="1" t="s">
        <v>171</v>
      </c>
      <c r="C835" t="s">
        <v>172</v>
      </c>
      <c r="D835" s="7" t="s">
        <v>785</v>
      </c>
      <c r="E835" s="7" t="s">
        <v>7183</v>
      </c>
      <c r="F835" t="s">
        <v>7213</v>
      </c>
      <c r="G835" s="7" t="s">
        <v>7183</v>
      </c>
      <c r="H835" t="s">
        <v>7221</v>
      </c>
      <c r="I835" t="s">
        <v>7222</v>
      </c>
      <c r="J835" t="s">
        <v>7223</v>
      </c>
    </row>
    <row r="836" spans="1:10">
      <c r="A836" t="str">
        <f>IFERROR(VLOOKUP(H836,รวมโครงการที่ผ่านทั้งหมด!G:X,18,0),"")</f>
        <v/>
      </c>
      <c r="B836" s="1" t="s">
        <v>171</v>
      </c>
      <c r="C836" t="s">
        <v>172</v>
      </c>
      <c r="D836" s="7" t="s">
        <v>785</v>
      </c>
      <c r="E836" s="7" t="s">
        <v>7183</v>
      </c>
      <c r="F836" t="s">
        <v>7213</v>
      </c>
      <c r="G836" s="7" t="s">
        <v>7183</v>
      </c>
      <c r="H836" t="s">
        <v>7224</v>
      </c>
      <c r="I836" t="s">
        <v>7225</v>
      </c>
      <c r="J836" t="s">
        <v>7226</v>
      </c>
    </row>
    <row r="837" spans="1:10">
      <c r="A837" t="str">
        <f>IFERROR(VLOOKUP(H837,รวมโครงการที่ผ่านทั้งหมด!G:X,18,0),"")</f>
        <v/>
      </c>
      <c r="B837" s="1" t="s">
        <v>171</v>
      </c>
      <c r="C837" t="s">
        <v>416</v>
      </c>
      <c r="D837" s="7" t="s">
        <v>785</v>
      </c>
      <c r="E837" s="7" t="s">
        <v>7183</v>
      </c>
      <c r="F837" t="s">
        <v>7213</v>
      </c>
      <c r="G837" s="7" t="s">
        <v>7183</v>
      </c>
      <c r="H837" t="s">
        <v>7227</v>
      </c>
      <c r="I837" t="s">
        <v>7228</v>
      </c>
      <c r="J837" t="s">
        <v>7229</v>
      </c>
    </row>
    <row r="838" spans="1:10">
      <c r="A838" t="str">
        <f>IFERROR(VLOOKUP(H838,รวมโครงการที่ผ่านทั้งหมด!G:X,18,0),"")</f>
        <v/>
      </c>
      <c r="B838" s="1" t="s">
        <v>171</v>
      </c>
      <c r="C838" t="s">
        <v>1743</v>
      </c>
      <c r="D838" s="7" t="s">
        <v>785</v>
      </c>
      <c r="E838" s="7" t="s">
        <v>7183</v>
      </c>
      <c r="F838" t="s">
        <v>7213</v>
      </c>
      <c r="G838" s="7" t="s">
        <v>7183</v>
      </c>
      <c r="H838" t="s">
        <v>7230</v>
      </c>
      <c r="I838" t="s">
        <v>7231</v>
      </c>
      <c r="J838" t="s">
        <v>7232</v>
      </c>
    </row>
    <row r="839" spans="1:10">
      <c r="A839" t="str">
        <f>IFERROR(VLOOKUP(H839,รวมโครงการที่ผ่านทั้งหมด!G:X,18,0),"")</f>
        <v/>
      </c>
      <c r="B839" s="1" t="s">
        <v>171</v>
      </c>
      <c r="C839" t="s">
        <v>1743</v>
      </c>
      <c r="D839" s="7" t="s">
        <v>785</v>
      </c>
      <c r="E839" s="7" t="s">
        <v>7183</v>
      </c>
      <c r="F839" t="s">
        <v>7213</v>
      </c>
      <c r="G839" s="7" t="s">
        <v>7183</v>
      </c>
      <c r="H839" t="s">
        <v>7233</v>
      </c>
      <c r="I839" t="s">
        <v>7234</v>
      </c>
      <c r="J839" t="s">
        <v>7235</v>
      </c>
    </row>
    <row r="840" spans="1:10">
      <c r="A840" t="str">
        <f>IFERROR(VLOOKUP(H840,รวมโครงการที่ผ่านทั้งหมด!G:X,18,0),"")</f>
        <v/>
      </c>
      <c r="B840" s="1" t="s">
        <v>171</v>
      </c>
      <c r="C840" t="s">
        <v>290</v>
      </c>
      <c r="D840" s="7" t="s">
        <v>785</v>
      </c>
      <c r="E840" s="7" t="s">
        <v>7183</v>
      </c>
      <c r="F840" t="s">
        <v>7213</v>
      </c>
      <c r="G840" s="7" t="s">
        <v>7183</v>
      </c>
      <c r="H840" t="s">
        <v>7236</v>
      </c>
      <c r="I840" t="s">
        <v>7237</v>
      </c>
      <c r="J840" t="s">
        <v>7238</v>
      </c>
    </row>
    <row r="841" spans="1:10">
      <c r="A841" t="str">
        <f>IFERROR(VLOOKUP(H841,รวมโครงการที่ผ่านทั้งหมด!G:X,18,0),"")</f>
        <v/>
      </c>
      <c r="B841" s="1" t="s">
        <v>171</v>
      </c>
      <c r="C841" t="s">
        <v>1743</v>
      </c>
      <c r="D841" s="7" t="s">
        <v>785</v>
      </c>
      <c r="E841" s="7" t="s">
        <v>7183</v>
      </c>
      <c r="F841" t="s">
        <v>7213</v>
      </c>
      <c r="G841" s="7" t="s">
        <v>7183</v>
      </c>
      <c r="H841" t="s">
        <v>7239</v>
      </c>
      <c r="I841" t="s">
        <v>7240</v>
      </c>
      <c r="J841" t="s">
        <v>7241</v>
      </c>
    </row>
    <row r="842" spans="1:10">
      <c r="A842" t="str">
        <f>IFERROR(VLOOKUP(H842,รวมโครงการที่ผ่านทั้งหมด!G:X,18,0),"")</f>
        <v/>
      </c>
      <c r="B842" s="1" t="s">
        <v>171</v>
      </c>
      <c r="C842" t="s">
        <v>290</v>
      </c>
      <c r="D842" s="7" t="s">
        <v>785</v>
      </c>
      <c r="E842" s="7" t="s">
        <v>7183</v>
      </c>
      <c r="F842" t="s">
        <v>7213</v>
      </c>
      <c r="G842" s="7" t="s">
        <v>7183</v>
      </c>
      <c r="H842" t="s">
        <v>7242</v>
      </c>
      <c r="I842" t="s">
        <v>7243</v>
      </c>
      <c r="J842" t="s">
        <v>7244</v>
      </c>
    </row>
    <row r="843" spans="1:10">
      <c r="A843" t="str">
        <f>IFERROR(VLOOKUP(H843,รวมโครงการที่ผ่านทั้งหมด!G:X,18,0),"")</f>
        <v/>
      </c>
      <c r="B843" s="1" t="s">
        <v>171</v>
      </c>
      <c r="C843" t="s">
        <v>1729</v>
      </c>
      <c r="D843" s="7" t="s">
        <v>785</v>
      </c>
      <c r="E843" s="7" t="s">
        <v>7183</v>
      </c>
      <c r="F843" t="s">
        <v>7245</v>
      </c>
      <c r="G843" s="7" t="s">
        <v>7183</v>
      </c>
      <c r="H843" t="s">
        <v>7247</v>
      </c>
      <c r="I843" t="s">
        <v>7248</v>
      </c>
      <c r="J843" t="s">
        <v>7249</v>
      </c>
    </row>
    <row r="844" spans="1:10">
      <c r="A844" t="str">
        <f>IFERROR(VLOOKUP(H844,รวมโครงการที่ผ่านทั้งหมด!G:X,18,0),"")</f>
        <v/>
      </c>
      <c r="B844" s="1" t="s">
        <v>171</v>
      </c>
      <c r="C844" t="s">
        <v>794</v>
      </c>
      <c r="D844" s="7" t="s">
        <v>785</v>
      </c>
      <c r="E844" s="7" t="s">
        <v>7183</v>
      </c>
      <c r="F844" t="s">
        <v>7245</v>
      </c>
      <c r="G844" s="7" t="s">
        <v>7183</v>
      </c>
      <c r="H844" t="s">
        <v>7250</v>
      </c>
      <c r="I844" t="s">
        <v>7251</v>
      </c>
      <c r="J844" t="s">
        <v>7252</v>
      </c>
    </row>
    <row r="845" spans="1:10">
      <c r="A845" t="str">
        <f>IFERROR(VLOOKUP(H845,รวมโครงการที่ผ่านทั้งหมด!G:X,18,0),"")</f>
        <v/>
      </c>
      <c r="B845" s="1" t="s">
        <v>171</v>
      </c>
      <c r="C845" t="s">
        <v>290</v>
      </c>
      <c r="D845" s="7" t="s">
        <v>785</v>
      </c>
      <c r="E845" s="7" t="s">
        <v>7183</v>
      </c>
      <c r="F845" t="s">
        <v>7245</v>
      </c>
      <c r="G845" s="7" t="s">
        <v>7183</v>
      </c>
      <c r="H845" t="s">
        <v>7253</v>
      </c>
      <c r="I845" t="s">
        <v>7254</v>
      </c>
      <c r="J845" t="s">
        <v>7255</v>
      </c>
    </row>
    <row r="846" spans="1:10">
      <c r="A846" t="str">
        <f>IFERROR(VLOOKUP(H846,รวมโครงการที่ผ่านทั้งหมด!G:X,18,0),"")</f>
        <v/>
      </c>
      <c r="B846" s="1" t="s">
        <v>171</v>
      </c>
      <c r="C846" t="s">
        <v>794</v>
      </c>
      <c r="D846" s="7" t="s">
        <v>785</v>
      </c>
      <c r="E846" s="7" t="s">
        <v>7183</v>
      </c>
      <c r="F846" t="s">
        <v>7245</v>
      </c>
      <c r="G846" s="7" t="s">
        <v>7183</v>
      </c>
      <c r="H846" t="s">
        <v>7256</v>
      </c>
      <c r="I846" t="s">
        <v>7257</v>
      </c>
      <c r="J846" t="s">
        <v>7258</v>
      </c>
    </row>
    <row r="847" spans="1:10">
      <c r="A847" t="str">
        <f>IFERROR(VLOOKUP(H847,รวมโครงการที่ผ่านทั้งหมด!G:X,18,0),"")</f>
        <v/>
      </c>
      <c r="B847" s="1" t="s">
        <v>171</v>
      </c>
      <c r="C847" t="s">
        <v>351</v>
      </c>
      <c r="D847" s="7" t="s">
        <v>785</v>
      </c>
      <c r="E847" s="7" t="s">
        <v>7183</v>
      </c>
      <c r="F847" t="s">
        <v>7259</v>
      </c>
      <c r="G847" s="7" t="s">
        <v>7183</v>
      </c>
      <c r="H847" t="s">
        <v>7261</v>
      </c>
      <c r="I847" t="s">
        <v>7262</v>
      </c>
      <c r="J847" t="s">
        <v>7263</v>
      </c>
    </row>
    <row r="848" spans="1:10">
      <c r="A848" t="str">
        <f>IFERROR(VLOOKUP(H848,รวมโครงการที่ผ่านทั้งหมด!G:X,18,0),"")</f>
        <v/>
      </c>
      <c r="B848" s="1" t="s">
        <v>171</v>
      </c>
      <c r="C848" t="s">
        <v>290</v>
      </c>
      <c r="D848" s="7" t="s">
        <v>785</v>
      </c>
      <c r="E848" s="7" t="s">
        <v>7183</v>
      </c>
      <c r="F848" t="s">
        <v>7259</v>
      </c>
      <c r="G848" s="7" t="s">
        <v>7183</v>
      </c>
      <c r="H848" t="s">
        <v>7264</v>
      </c>
      <c r="I848" t="s">
        <v>7265</v>
      </c>
      <c r="J848" t="s">
        <v>7266</v>
      </c>
    </row>
    <row r="849" spans="1:10">
      <c r="A849" t="str">
        <f>IFERROR(VLOOKUP(H849,รวมโครงการที่ผ่านทั้งหมด!G:X,18,0),"")</f>
        <v/>
      </c>
      <c r="B849" s="1" t="s">
        <v>171</v>
      </c>
      <c r="C849" t="s">
        <v>172</v>
      </c>
      <c r="D849" s="7" t="s">
        <v>785</v>
      </c>
      <c r="E849" s="7" t="s">
        <v>7183</v>
      </c>
      <c r="F849" t="s">
        <v>7259</v>
      </c>
      <c r="G849" s="7" t="s">
        <v>7183</v>
      </c>
      <c r="H849" t="s">
        <v>7267</v>
      </c>
      <c r="I849" t="s">
        <v>7268</v>
      </c>
      <c r="J849" t="s">
        <v>7269</v>
      </c>
    </row>
    <row r="850" spans="1:10">
      <c r="A850" t="str">
        <f>IFERROR(VLOOKUP(H850,รวมโครงการที่ผ่านทั้งหมด!G:X,18,0),"")</f>
        <v/>
      </c>
      <c r="B850" s="1" t="s">
        <v>171</v>
      </c>
      <c r="C850" t="s">
        <v>416</v>
      </c>
      <c r="D850" s="7" t="s">
        <v>785</v>
      </c>
      <c r="E850" s="7" t="s">
        <v>7183</v>
      </c>
      <c r="F850" t="s">
        <v>7259</v>
      </c>
      <c r="G850" s="7" t="s">
        <v>7183</v>
      </c>
      <c r="H850" t="s">
        <v>7270</v>
      </c>
      <c r="I850" t="s">
        <v>7271</v>
      </c>
      <c r="J850" t="s">
        <v>7272</v>
      </c>
    </row>
    <row r="851" spans="1:10">
      <c r="A851" t="str">
        <f>IFERROR(VLOOKUP(H851,รวมโครงการที่ผ่านทั้งหมด!G:X,18,0),"")</f>
        <v/>
      </c>
      <c r="B851" s="1" t="s">
        <v>171</v>
      </c>
      <c r="C851" t="s">
        <v>416</v>
      </c>
      <c r="D851" s="7" t="s">
        <v>785</v>
      </c>
      <c r="E851" s="7" t="s">
        <v>7183</v>
      </c>
      <c r="F851" t="s">
        <v>7259</v>
      </c>
      <c r="G851" s="7" t="s">
        <v>7183</v>
      </c>
      <c r="H851" t="s">
        <v>7273</v>
      </c>
      <c r="I851" t="s">
        <v>7274</v>
      </c>
      <c r="J851" t="s">
        <v>7275</v>
      </c>
    </row>
    <row r="852" spans="1:10">
      <c r="A852" t="str">
        <f>IFERROR(VLOOKUP(H852,รวมโครงการที่ผ่านทั้งหมด!G:X,18,0),"")</f>
        <v/>
      </c>
      <c r="B852" s="1" t="s">
        <v>171</v>
      </c>
      <c r="C852" t="s">
        <v>416</v>
      </c>
      <c r="D852" s="7" t="s">
        <v>785</v>
      </c>
      <c r="E852" s="7" t="s">
        <v>7183</v>
      </c>
      <c r="F852" t="s">
        <v>7259</v>
      </c>
      <c r="G852" s="7" t="s">
        <v>7183</v>
      </c>
      <c r="H852" t="s">
        <v>7276</v>
      </c>
      <c r="I852" t="s">
        <v>7277</v>
      </c>
      <c r="J852" t="s">
        <v>7278</v>
      </c>
    </row>
    <row r="853" spans="1:10">
      <c r="A853" t="str">
        <f>IFERROR(VLOOKUP(H853,รวมโครงการที่ผ่านทั้งหมด!G:X,18,0),"")</f>
        <v/>
      </c>
      <c r="B853" s="1" t="s">
        <v>171</v>
      </c>
      <c r="C853" t="s">
        <v>290</v>
      </c>
      <c r="D853" s="7" t="s">
        <v>785</v>
      </c>
      <c r="E853" s="7" t="s">
        <v>7183</v>
      </c>
      <c r="F853" t="s">
        <v>7259</v>
      </c>
      <c r="G853" s="7" t="s">
        <v>7183</v>
      </c>
      <c r="H853" t="s">
        <v>7279</v>
      </c>
      <c r="I853" t="s">
        <v>7280</v>
      </c>
      <c r="J853" t="s">
        <v>7281</v>
      </c>
    </row>
    <row r="854" spans="1:10">
      <c r="A854" t="str">
        <f>IFERROR(VLOOKUP(H854,รวมโครงการที่ผ่านทั้งหมด!G:X,18,0),"")</f>
        <v/>
      </c>
      <c r="B854" s="1" t="s">
        <v>171</v>
      </c>
      <c r="C854" t="s">
        <v>172</v>
      </c>
      <c r="D854" s="7" t="s">
        <v>785</v>
      </c>
      <c r="E854" s="7" t="s">
        <v>7183</v>
      </c>
      <c r="F854" t="s">
        <v>7259</v>
      </c>
      <c r="G854" s="7" t="s">
        <v>7183</v>
      </c>
      <c r="H854" t="s">
        <v>7282</v>
      </c>
      <c r="I854" t="s">
        <v>7283</v>
      </c>
      <c r="J854" t="s">
        <v>7284</v>
      </c>
    </row>
    <row r="855" spans="1:10">
      <c r="A855" t="str">
        <f>IFERROR(VLOOKUP(H855,รวมโครงการที่ผ่านทั้งหมด!G:X,18,0),"")</f>
        <v/>
      </c>
      <c r="B855" s="1" t="s">
        <v>171</v>
      </c>
      <c r="C855" t="s">
        <v>172</v>
      </c>
      <c r="D855" s="7" t="s">
        <v>785</v>
      </c>
      <c r="E855" s="7" t="s">
        <v>7183</v>
      </c>
      <c r="F855" t="s">
        <v>7259</v>
      </c>
      <c r="G855" s="7" t="s">
        <v>7183</v>
      </c>
      <c r="H855" t="s">
        <v>7285</v>
      </c>
      <c r="I855" t="s">
        <v>7286</v>
      </c>
      <c r="J855" t="s">
        <v>7287</v>
      </c>
    </row>
    <row r="856" spans="1:10">
      <c r="A856" t="str">
        <f>IFERROR(VLOOKUP(H856,รวมโครงการที่ผ่านทั้งหมด!G:X,18,0),"")</f>
        <v/>
      </c>
      <c r="B856" s="1" t="s">
        <v>171</v>
      </c>
      <c r="C856" t="s">
        <v>416</v>
      </c>
      <c r="D856" s="7" t="s">
        <v>785</v>
      </c>
      <c r="E856" s="7" t="s">
        <v>7183</v>
      </c>
      <c r="F856" t="s">
        <v>7259</v>
      </c>
      <c r="G856" s="7" t="s">
        <v>7183</v>
      </c>
      <c r="H856" t="s">
        <v>7288</v>
      </c>
      <c r="I856" t="s">
        <v>7289</v>
      </c>
      <c r="J856" t="s">
        <v>7290</v>
      </c>
    </row>
    <row r="857" spans="1:10">
      <c r="A857" t="str">
        <f>IFERROR(VLOOKUP(H857,รวมโครงการที่ผ่านทั้งหมด!G:X,18,0),"")</f>
        <v/>
      </c>
      <c r="B857" s="1" t="s">
        <v>171</v>
      </c>
      <c r="C857" t="s">
        <v>290</v>
      </c>
      <c r="D857" s="7" t="s">
        <v>785</v>
      </c>
      <c r="E857" s="7" t="s">
        <v>7183</v>
      </c>
      <c r="F857" t="s">
        <v>7259</v>
      </c>
      <c r="G857" s="7" t="s">
        <v>7183</v>
      </c>
      <c r="H857" t="s">
        <v>7291</v>
      </c>
      <c r="I857" t="s">
        <v>7292</v>
      </c>
      <c r="J857" t="s">
        <v>7293</v>
      </c>
    </row>
    <row r="858" spans="1:10">
      <c r="A858">
        <f>IFERROR(VLOOKUP(H858,รวมโครงการที่ผ่านทั้งหมด!G:X,18,0),"")</f>
        <v>1</v>
      </c>
      <c r="B858" s="1" t="s">
        <v>171</v>
      </c>
      <c r="C858" t="s">
        <v>172</v>
      </c>
      <c r="D858" s="7" t="s">
        <v>785</v>
      </c>
      <c r="E858" s="7" t="s">
        <v>7183</v>
      </c>
      <c r="F858" t="s">
        <v>7259</v>
      </c>
      <c r="G858" s="7" t="s">
        <v>7183</v>
      </c>
      <c r="H858" t="s">
        <v>7294</v>
      </c>
      <c r="I858" t="s">
        <v>7295</v>
      </c>
      <c r="J858" t="s">
        <v>7296</v>
      </c>
    </row>
    <row r="859" spans="1:10">
      <c r="A859" t="str">
        <f>IFERROR(VLOOKUP(H859,รวมโครงการที่ผ่านทั้งหมด!G:X,18,0),"")</f>
        <v/>
      </c>
      <c r="B859" s="1" t="s">
        <v>171</v>
      </c>
      <c r="C859" t="s">
        <v>794</v>
      </c>
      <c r="D859" s="7" t="s">
        <v>785</v>
      </c>
      <c r="E859" s="7" t="s">
        <v>7183</v>
      </c>
      <c r="F859" t="s">
        <v>7259</v>
      </c>
      <c r="G859" s="7" t="s">
        <v>7183</v>
      </c>
      <c r="H859" t="s">
        <v>7297</v>
      </c>
      <c r="I859" t="s">
        <v>7298</v>
      </c>
      <c r="J859" t="s">
        <v>7299</v>
      </c>
    </row>
    <row r="860" spans="1:10">
      <c r="A860" t="str">
        <f>IFERROR(VLOOKUP(H860,รวมโครงการที่ผ่านทั้งหมด!G:X,18,0),"")</f>
        <v/>
      </c>
      <c r="B860" s="1" t="s">
        <v>171</v>
      </c>
      <c r="C860" t="s">
        <v>172</v>
      </c>
      <c r="D860" s="7" t="s">
        <v>785</v>
      </c>
      <c r="E860" s="7" t="s">
        <v>7183</v>
      </c>
      <c r="F860" t="s">
        <v>7259</v>
      </c>
      <c r="G860" s="7" t="s">
        <v>7183</v>
      </c>
      <c r="H860" t="s">
        <v>7300</v>
      </c>
      <c r="I860" t="s">
        <v>7301</v>
      </c>
      <c r="J860" t="s">
        <v>7302</v>
      </c>
    </row>
    <row r="861" spans="1:10">
      <c r="A861">
        <f>IFERROR(VLOOKUP(H861,รวมโครงการที่ผ่านทั้งหมด!G:X,18,0),"")</f>
        <v>1</v>
      </c>
      <c r="B861" s="1" t="s">
        <v>171</v>
      </c>
      <c r="C861" t="s">
        <v>290</v>
      </c>
      <c r="D861" s="7" t="s">
        <v>785</v>
      </c>
      <c r="E861" s="7" t="s">
        <v>7183</v>
      </c>
      <c r="F861" t="s">
        <v>7259</v>
      </c>
      <c r="G861" s="7" t="s">
        <v>7183</v>
      </c>
      <c r="H861" t="s">
        <v>7303</v>
      </c>
      <c r="I861" t="s">
        <v>7304</v>
      </c>
      <c r="J861" t="s">
        <v>7305</v>
      </c>
    </row>
    <row r="862" spans="1:10">
      <c r="A862" t="str">
        <f>IFERROR(VLOOKUP(H862,รวมโครงการที่ผ่านทั้งหมด!G:X,18,0),"")</f>
        <v/>
      </c>
      <c r="B862" s="1" t="s">
        <v>171</v>
      </c>
      <c r="C862" t="s">
        <v>172</v>
      </c>
      <c r="D862" s="7" t="s">
        <v>785</v>
      </c>
      <c r="E862" s="7" t="s">
        <v>7183</v>
      </c>
      <c r="F862" t="s">
        <v>7259</v>
      </c>
      <c r="G862" s="7" t="s">
        <v>7183</v>
      </c>
      <c r="H862" t="s">
        <v>7306</v>
      </c>
      <c r="I862" t="s">
        <v>7307</v>
      </c>
      <c r="J862" t="s">
        <v>7308</v>
      </c>
    </row>
    <row r="863" spans="1:10">
      <c r="A863" t="str">
        <f>IFERROR(VLOOKUP(H863,รวมโครงการที่ผ่านทั้งหมด!G:X,18,0),"")</f>
        <v/>
      </c>
      <c r="B863" s="1" t="s">
        <v>171</v>
      </c>
      <c r="C863" t="s">
        <v>290</v>
      </c>
      <c r="D863" s="7" t="s">
        <v>785</v>
      </c>
      <c r="E863" s="7" t="s">
        <v>7183</v>
      </c>
      <c r="F863" t="s">
        <v>7259</v>
      </c>
      <c r="G863" s="7" t="s">
        <v>7183</v>
      </c>
      <c r="H863" t="s">
        <v>7309</v>
      </c>
      <c r="I863" t="s">
        <v>7310</v>
      </c>
      <c r="J863" t="s">
        <v>7311</v>
      </c>
    </row>
    <row r="864" spans="1:10">
      <c r="A864" t="str">
        <f>IFERROR(VLOOKUP(H864,รวมโครงการที่ผ่านทั้งหมด!G:X,18,0),"")</f>
        <v/>
      </c>
      <c r="B864" s="1" t="s">
        <v>171</v>
      </c>
      <c r="C864" t="s">
        <v>1743</v>
      </c>
      <c r="D864" s="7" t="s">
        <v>785</v>
      </c>
      <c r="E864" s="7" t="s">
        <v>7183</v>
      </c>
      <c r="F864" t="s">
        <v>7259</v>
      </c>
      <c r="G864" s="7" t="s">
        <v>7183</v>
      </c>
      <c r="H864" t="s">
        <v>7312</v>
      </c>
      <c r="I864" t="s">
        <v>7313</v>
      </c>
      <c r="J864" t="s">
        <v>7314</v>
      </c>
    </row>
    <row r="865" spans="1:10">
      <c r="A865">
        <f>IFERROR(VLOOKUP(H865,รวมโครงการที่ผ่านทั้งหมด!G:X,18,0),"")</f>
        <v>1</v>
      </c>
      <c r="B865" s="1" t="s">
        <v>171</v>
      </c>
      <c r="C865" t="s">
        <v>172</v>
      </c>
      <c r="D865" s="7" t="s">
        <v>785</v>
      </c>
      <c r="E865" s="7" t="s">
        <v>7183</v>
      </c>
      <c r="F865" t="s">
        <v>7259</v>
      </c>
      <c r="G865" s="7" t="s">
        <v>7183</v>
      </c>
      <c r="H865" t="s">
        <v>7315</v>
      </c>
      <c r="I865" t="s">
        <v>7316</v>
      </c>
      <c r="J865" t="s">
        <v>7317</v>
      </c>
    </row>
    <row r="866" spans="1:10">
      <c r="A866" t="str">
        <f>IFERROR(VLOOKUP(H866,รวมโครงการที่ผ่านทั้งหมด!G:X,18,0),"")</f>
        <v/>
      </c>
      <c r="B866" s="1" t="s">
        <v>171</v>
      </c>
      <c r="C866" t="s">
        <v>1790</v>
      </c>
      <c r="D866" s="7" t="s">
        <v>785</v>
      </c>
      <c r="E866" s="7" t="s">
        <v>7183</v>
      </c>
      <c r="F866" t="s">
        <v>7259</v>
      </c>
      <c r="G866" s="7" t="s">
        <v>7183</v>
      </c>
      <c r="H866" t="s">
        <v>7318</v>
      </c>
      <c r="I866" t="s">
        <v>7319</v>
      </c>
      <c r="J866" t="s">
        <v>7320</v>
      </c>
    </row>
    <row r="867" spans="1:10">
      <c r="A867" t="str">
        <f>IFERROR(VLOOKUP(H867,รวมโครงการที่ผ่านทั้งหมด!G:X,18,0),"")</f>
        <v/>
      </c>
      <c r="B867" s="1" t="s">
        <v>171</v>
      </c>
      <c r="C867" t="s">
        <v>1790</v>
      </c>
      <c r="D867" s="7" t="s">
        <v>151</v>
      </c>
      <c r="E867" s="7" t="s">
        <v>7571</v>
      </c>
      <c r="F867" t="s">
        <v>1042</v>
      </c>
      <c r="G867" s="7" t="s">
        <v>7571</v>
      </c>
      <c r="H867" t="s">
        <v>7588</v>
      </c>
      <c r="I867" t="s">
        <v>7589</v>
      </c>
      <c r="J867" t="s">
        <v>7590</v>
      </c>
    </row>
    <row r="868" spans="1:10">
      <c r="A868" t="str">
        <f>IFERROR(VLOOKUP(H868,รวมโครงการที่ผ่านทั้งหมด!G:X,18,0),"")</f>
        <v/>
      </c>
      <c r="B868" s="1" t="s">
        <v>171</v>
      </c>
      <c r="C868" t="s">
        <v>172</v>
      </c>
      <c r="D868" s="7" t="s">
        <v>151</v>
      </c>
      <c r="E868" s="7" t="s">
        <v>7571</v>
      </c>
      <c r="F868" t="s">
        <v>1042</v>
      </c>
      <c r="G868" s="7" t="s">
        <v>7571</v>
      </c>
      <c r="H868" t="s">
        <v>7618</v>
      </c>
      <c r="I868" t="s">
        <v>7619</v>
      </c>
      <c r="J868" t="s">
        <v>7620</v>
      </c>
    </row>
    <row r="869" spans="1:10">
      <c r="A869">
        <f>IFERROR(VLOOKUP(H869,รวมโครงการที่ผ่านทั้งหมด!G:X,18,0),"")</f>
        <v>1</v>
      </c>
      <c r="B869" s="1" t="s">
        <v>171</v>
      </c>
      <c r="C869" t="s">
        <v>1790</v>
      </c>
      <c r="D869" s="7" t="s">
        <v>1201</v>
      </c>
      <c r="E869" s="7" t="s">
        <v>7633</v>
      </c>
      <c r="F869" t="s">
        <v>5255</v>
      </c>
      <c r="G869" s="7" t="s">
        <v>7633</v>
      </c>
      <c r="H869" t="s">
        <v>7647</v>
      </c>
      <c r="I869" t="s">
        <v>7648</v>
      </c>
      <c r="J869" t="s">
        <v>7649</v>
      </c>
    </row>
    <row r="870" spans="1:10">
      <c r="A870" t="str">
        <f>IFERROR(VLOOKUP(H870,รวมโครงการที่ผ่านทั้งหมด!G:X,18,0),"")</f>
        <v/>
      </c>
      <c r="B870" s="1" t="s">
        <v>171</v>
      </c>
      <c r="C870" t="s">
        <v>351</v>
      </c>
      <c r="D870" s="7" t="s">
        <v>151</v>
      </c>
      <c r="E870" s="7" t="s">
        <v>7969</v>
      </c>
      <c r="F870" t="s">
        <v>292</v>
      </c>
      <c r="G870" s="7" t="s">
        <v>7969</v>
      </c>
      <c r="H870" t="s">
        <v>7980</v>
      </c>
      <c r="I870" t="s">
        <v>7981</v>
      </c>
      <c r="J870" t="s">
        <v>7982</v>
      </c>
    </row>
    <row r="871" spans="1:10">
      <c r="A871">
        <f>IFERROR(VLOOKUP(H871,รวมโครงการที่ผ่านทั้งหมด!G:X,18,0),"")</f>
        <v>1</v>
      </c>
      <c r="B871" s="1" t="s">
        <v>171</v>
      </c>
      <c r="C871" t="s">
        <v>1886</v>
      </c>
      <c r="D871" s="7" t="s">
        <v>151</v>
      </c>
      <c r="E871" s="7" t="s">
        <v>7969</v>
      </c>
      <c r="F871" t="s">
        <v>292</v>
      </c>
      <c r="G871" s="7" t="s">
        <v>7969</v>
      </c>
      <c r="H871" t="s">
        <v>7983</v>
      </c>
      <c r="I871" t="s">
        <v>7984</v>
      </c>
      <c r="J871" t="s">
        <v>7985</v>
      </c>
    </row>
    <row r="872" spans="1:10">
      <c r="A872" t="str">
        <f>IFERROR(VLOOKUP(H872,รวมโครงการที่ผ่านทั้งหมด!G:X,18,0),"")</f>
        <v/>
      </c>
      <c r="B872" s="1" t="s">
        <v>171</v>
      </c>
      <c r="C872" t="s">
        <v>351</v>
      </c>
      <c r="D872" s="7" t="s">
        <v>151</v>
      </c>
      <c r="E872" s="7" t="s">
        <v>7969</v>
      </c>
      <c r="F872" t="s">
        <v>292</v>
      </c>
      <c r="G872" s="7" t="s">
        <v>7969</v>
      </c>
      <c r="H872" t="s">
        <v>7989</v>
      </c>
      <c r="I872" t="s">
        <v>7990</v>
      </c>
      <c r="J872" t="s">
        <v>7991</v>
      </c>
    </row>
    <row r="873" spans="1:10">
      <c r="A873" t="str">
        <f>IFERROR(VLOOKUP(H873,รวมโครงการที่ผ่านทั้งหมด!G:X,18,0),"")</f>
        <v/>
      </c>
      <c r="B873" s="1" t="s">
        <v>171</v>
      </c>
      <c r="C873" t="s">
        <v>416</v>
      </c>
      <c r="D873" s="7" t="s">
        <v>151</v>
      </c>
      <c r="E873" s="7" t="s">
        <v>7969</v>
      </c>
      <c r="F873" t="s">
        <v>292</v>
      </c>
      <c r="G873" s="7" t="s">
        <v>7969</v>
      </c>
      <c r="H873" t="s">
        <v>7995</v>
      </c>
      <c r="I873" t="s">
        <v>7996</v>
      </c>
      <c r="J873" t="s">
        <v>7997</v>
      </c>
    </row>
    <row r="874" spans="1:10">
      <c r="A874">
        <f>IFERROR(VLOOKUP(H874,รวมโครงการที่ผ่านทั้งหมด!G:X,18,0),"")</f>
        <v>1</v>
      </c>
      <c r="B874" s="1" t="s">
        <v>171</v>
      </c>
      <c r="C874" t="s">
        <v>351</v>
      </c>
      <c r="D874" s="7" t="s">
        <v>151</v>
      </c>
      <c r="E874" s="7" t="s">
        <v>7969</v>
      </c>
      <c r="F874" t="s">
        <v>292</v>
      </c>
      <c r="G874" s="7" t="s">
        <v>7969</v>
      </c>
      <c r="H874" t="s">
        <v>7998</v>
      </c>
      <c r="I874" t="s">
        <v>7999</v>
      </c>
      <c r="J874" t="s">
        <v>8000</v>
      </c>
    </row>
    <row r="875" spans="1:10">
      <c r="A875" t="str">
        <f>IFERROR(VLOOKUP(H875,รวมโครงการที่ผ่านทั้งหมด!G:X,18,0),"")</f>
        <v/>
      </c>
      <c r="B875" s="1" t="s">
        <v>171</v>
      </c>
      <c r="C875" t="s">
        <v>5827</v>
      </c>
      <c r="D875" s="7" t="s">
        <v>151</v>
      </c>
      <c r="E875" s="7" t="s">
        <v>8061</v>
      </c>
      <c r="F875" t="s">
        <v>1042</v>
      </c>
      <c r="G875" s="7" t="s">
        <v>8061</v>
      </c>
      <c r="H875" t="s">
        <v>8066</v>
      </c>
      <c r="I875" t="s">
        <v>8067</v>
      </c>
      <c r="J875" t="s">
        <v>8068</v>
      </c>
    </row>
    <row r="876" spans="1:10">
      <c r="A876" t="str">
        <f>IFERROR(VLOOKUP(H876,รวมโครงการที่ผ่านทั้งหมด!G:X,18,0),"")</f>
        <v/>
      </c>
      <c r="B876" s="1" t="s">
        <v>171</v>
      </c>
      <c r="C876" t="s">
        <v>416</v>
      </c>
      <c r="D876" s="7" t="s">
        <v>151</v>
      </c>
      <c r="E876" s="7" t="s">
        <v>8375</v>
      </c>
      <c r="F876" t="s">
        <v>8376</v>
      </c>
      <c r="G876" s="7" t="s">
        <v>8375</v>
      </c>
      <c r="H876" t="s">
        <v>8405</v>
      </c>
      <c r="I876" t="s">
        <v>8406</v>
      </c>
      <c r="J876" t="s">
        <v>8407</v>
      </c>
    </row>
    <row r="877" spans="1:10">
      <c r="A877" t="str">
        <f>IFERROR(VLOOKUP(H877,รวมโครงการที่ผ่านทั้งหมด!G:X,18,0),"")</f>
        <v/>
      </c>
      <c r="B877" s="1" t="s">
        <v>171</v>
      </c>
      <c r="C877" t="s">
        <v>351</v>
      </c>
      <c r="D877" s="7" t="s">
        <v>151</v>
      </c>
      <c r="E877" s="7" t="s">
        <v>8375</v>
      </c>
      <c r="F877" t="s">
        <v>8376</v>
      </c>
      <c r="G877" s="7" t="s">
        <v>8375</v>
      </c>
      <c r="H877" t="s">
        <v>8408</v>
      </c>
      <c r="I877" t="s">
        <v>8409</v>
      </c>
      <c r="J877" t="s">
        <v>8410</v>
      </c>
    </row>
    <row r="878" spans="1:10">
      <c r="A878" t="str">
        <f>IFERROR(VLOOKUP(H878,รวมโครงการที่ผ่านทั้งหมด!G:X,18,0),"")</f>
        <v/>
      </c>
      <c r="B878" s="1" t="s">
        <v>171</v>
      </c>
      <c r="C878" t="s">
        <v>351</v>
      </c>
      <c r="D878" s="7" t="s">
        <v>151</v>
      </c>
      <c r="E878" s="7" t="s">
        <v>8414</v>
      </c>
      <c r="F878" t="s">
        <v>292</v>
      </c>
      <c r="G878" s="7" t="s">
        <v>8414</v>
      </c>
      <c r="H878" t="s">
        <v>8437</v>
      </c>
      <c r="I878" t="s">
        <v>8438</v>
      </c>
      <c r="J878" t="s">
        <v>8439</v>
      </c>
    </row>
    <row r="879" spans="1:10">
      <c r="A879" t="str">
        <f>IFERROR(VLOOKUP(H879,รวมโครงการที่ผ่านทั้งหมด!G:X,18,0),"")</f>
        <v/>
      </c>
      <c r="B879" s="1" t="s">
        <v>171</v>
      </c>
      <c r="C879" t="s">
        <v>1743</v>
      </c>
      <c r="D879" s="7" t="s">
        <v>151</v>
      </c>
      <c r="E879" s="7" t="s">
        <v>8617</v>
      </c>
      <c r="F879" t="s">
        <v>292</v>
      </c>
      <c r="G879" s="7" t="s">
        <v>8617</v>
      </c>
      <c r="H879" t="s">
        <v>8631</v>
      </c>
      <c r="I879" t="s">
        <v>8632</v>
      </c>
      <c r="J879" t="s">
        <v>8633</v>
      </c>
    </row>
    <row r="880" spans="1:10">
      <c r="A880" t="str">
        <f>IFERROR(VLOOKUP(H880,รวมโครงการที่ผ่านทั้งหมด!G:X,18,0),"")</f>
        <v/>
      </c>
      <c r="B880" s="1" t="s">
        <v>171</v>
      </c>
      <c r="C880" t="s">
        <v>351</v>
      </c>
      <c r="D880" s="7" t="s">
        <v>151</v>
      </c>
      <c r="E880" s="7" t="s">
        <v>8617</v>
      </c>
      <c r="F880" t="s">
        <v>292</v>
      </c>
      <c r="G880" s="7" t="s">
        <v>8617</v>
      </c>
      <c r="H880" t="s">
        <v>8634</v>
      </c>
      <c r="I880" t="s">
        <v>8635</v>
      </c>
      <c r="J880" t="s">
        <v>8636</v>
      </c>
    </row>
    <row r="881" spans="1:10">
      <c r="A881" t="str">
        <f>IFERROR(VLOOKUP(H881,รวมโครงการที่ผ่านทั้งหมด!G:X,18,0),"")</f>
        <v/>
      </c>
      <c r="B881" s="1" t="s">
        <v>171</v>
      </c>
      <c r="C881" t="s">
        <v>416</v>
      </c>
      <c r="D881" s="7" t="s">
        <v>151</v>
      </c>
      <c r="E881" s="7" t="s">
        <v>8617</v>
      </c>
      <c r="F881" t="s">
        <v>292</v>
      </c>
      <c r="G881" s="7" t="s">
        <v>8617</v>
      </c>
      <c r="H881" t="s">
        <v>8637</v>
      </c>
      <c r="I881" t="s">
        <v>8638</v>
      </c>
      <c r="J881" t="s">
        <v>8639</v>
      </c>
    </row>
    <row r="882" spans="1:10">
      <c r="A882" t="str">
        <f>IFERROR(VLOOKUP(H882,รวมโครงการที่ผ่านทั้งหมด!G:X,18,0),"")</f>
        <v/>
      </c>
      <c r="B882" s="1" t="s">
        <v>171</v>
      </c>
      <c r="C882" t="s">
        <v>172</v>
      </c>
      <c r="D882" s="7" t="s">
        <v>151</v>
      </c>
      <c r="E882" s="7" t="s">
        <v>8667</v>
      </c>
      <c r="F882" t="s">
        <v>292</v>
      </c>
      <c r="G882" s="7" t="s">
        <v>8667</v>
      </c>
      <c r="H882" t="s">
        <v>8699</v>
      </c>
      <c r="I882" t="s">
        <v>8700</v>
      </c>
      <c r="J882" t="s">
        <v>8701</v>
      </c>
    </row>
    <row r="883" spans="1:10">
      <c r="A883" t="str">
        <f>IFERROR(VLOOKUP(H883,รวมโครงการที่ผ่านทั้งหมด!G:X,18,0),"")</f>
        <v/>
      </c>
      <c r="B883" s="1" t="s">
        <v>171</v>
      </c>
      <c r="C883" t="s">
        <v>172</v>
      </c>
      <c r="D883" s="7" t="s">
        <v>151</v>
      </c>
      <c r="E883" s="7" t="s">
        <v>8667</v>
      </c>
      <c r="F883" t="s">
        <v>292</v>
      </c>
      <c r="G883" s="7" t="s">
        <v>8667</v>
      </c>
      <c r="H883" t="s">
        <v>8708</v>
      </c>
      <c r="I883" t="s">
        <v>8709</v>
      </c>
      <c r="J883" t="s">
        <v>8710</v>
      </c>
    </row>
    <row r="884" spans="1:10">
      <c r="A884" t="str">
        <f>IFERROR(VLOOKUP(H884,รวมโครงการที่ผ่านทั้งหมด!G:X,18,0),"")</f>
        <v/>
      </c>
      <c r="B884" s="1" t="s">
        <v>171</v>
      </c>
      <c r="C884" t="s">
        <v>416</v>
      </c>
      <c r="D884" s="7" t="s">
        <v>151</v>
      </c>
      <c r="E884" s="7" t="s">
        <v>8667</v>
      </c>
      <c r="F884" t="s">
        <v>292</v>
      </c>
      <c r="G884" s="7" t="s">
        <v>8667</v>
      </c>
      <c r="H884" t="s">
        <v>8714</v>
      </c>
      <c r="I884" t="s">
        <v>8715</v>
      </c>
      <c r="J884" t="s">
        <v>8716</v>
      </c>
    </row>
    <row r="885" spans="1:10">
      <c r="A885" t="str">
        <f>IFERROR(VLOOKUP(H885,รวมโครงการที่ผ่านทั้งหมด!G:X,18,0),"")</f>
        <v/>
      </c>
      <c r="B885" s="1" t="s">
        <v>171</v>
      </c>
      <c r="C885" t="s">
        <v>351</v>
      </c>
      <c r="D885" s="7" t="s">
        <v>151</v>
      </c>
      <c r="E885" s="7" t="s">
        <v>8667</v>
      </c>
      <c r="F885" t="s">
        <v>292</v>
      </c>
      <c r="G885" s="7" t="s">
        <v>8667</v>
      </c>
      <c r="H885" t="s">
        <v>8729</v>
      </c>
      <c r="I885" t="s">
        <v>8730</v>
      </c>
      <c r="J885" t="s">
        <v>8731</v>
      </c>
    </row>
    <row r="886" spans="1:10">
      <c r="A886" t="str">
        <f>IFERROR(VLOOKUP(H886,รวมโครงการที่ผ่านทั้งหมด!G:X,18,0),"")</f>
        <v/>
      </c>
      <c r="B886" s="1" t="s">
        <v>171</v>
      </c>
      <c r="C886" t="s">
        <v>351</v>
      </c>
      <c r="D886" s="7" t="s">
        <v>151</v>
      </c>
      <c r="E886" s="7" t="s">
        <v>8667</v>
      </c>
      <c r="F886" t="s">
        <v>292</v>
      </c>
      <c r="G886" s="7" t="s">
        <v>8667</v>
      </c>
      <c r="H886" t="s">
        <v>8732</v>
      </c>
      <c r="I886" t="s">
        <v>8733</v>
      </c>
      <c r="J886" t="s">
        <v>8734</v>
      </c>
    </row>
    <row r="887" spans="1:10">
      <c r="A887" t="str">
        <f>IFERROR(VLOOKUP(H887,รวมโครงการที่ผ่านทั้งหมด!G:X,18,0),"")</f>
        <v/>
      </c>
      <c r="B887" s="1" t="s">
        <v>171</v>
      </c>
      <c r="C887" t="s">
        <v>1790</v>
      </c>
      <c r="D887" s="7" t="s">
        <v>151</v>
      </c>
      <c r="E887" s="7" t="s">
        <v>8667</v>
      </c>
      <c r="F887" t="s">
        <v>292</v>
      </c>
      <c r="G887" s="7" t="s">
        <v>8667</v>
      </c>
      <c r="H887" t="s">
        <v>8777</v>
      </c>
      <c r="I887" t="s">
        <v>8778</v>
      </c>
      <c r="J887" t="s">
        <v>8779</v>
      </c>
    </row>
    <row r="888" spans="1:10">
      <c r="A888" t="str">
        <f>IFERROR(VLOOKUP(H888,รวมโครงการที่ผ่านทั้งหมด!G:X,18,0),"")</f>
        <v/>
      </c>
      <c r="B888" s="1" t="s">
        <v>171</v>
      </c>
      <c r="C888" t="s">
        <v>794</v>
      </c>
      <c r="D888" s="7" t="s">
        <v>151</v>
      </c>
      <c r="E888" s="7" t="s">
        <v>8667</v>
      </c>
      <c r="F888" t="s">
        <v>292</v>
      </c>
      <c r="G888" s="7" t="s">
        <v>8667</v>
      </c>
      <c r="H888" t="s">
        <v>8816</v>
      </c>
      <c r="I888" t="s">
        <v>8817</v>
      </c>
      <c r="J888" t="s">
        <v>8818</v>
      </c>
    </row>
    <row r="889" spans="1:10">
      <c r="A889" t="str">
        <f>IFERROR(VLOOKUP(H889,รวมโครงการที่ผ่านทั้งหมด!G:X,18,0),"")</f>
        <v/>
      </c>
      <c r="B889" s="1" t="s">
        <v>171</v>
      </c>
      <c r="C889" t="s">
        <v>172</v>
      </c>
      <c r="D889" s="7" t="s">
        <v>151</v>
      </c>
      <c r="E889" s="7" t="s">
        <v>8969</v>
      </c>
      <c r="F889" t="s">
        <v>9104</v>
      </c>
      <c r="G889" s="7" t="s">
        <v>8969</v>
      </c>
      <c r="H889" t="s">
        <v>9106</v>
      </c>
      <c r="I889" t="s">
        <v>9107</v>
      </c>
      <c r="J889" t="s">
        <v>9108</v>
      </c>
    </row>
    <row r="890" spans="1:10">
      <c r="A890" t="str">
        <f>IFERROR(VLOOKUP(H890,รวมโครงการที่ผ่านทั้งหมด!G:X,18,0),"")</f>
        <v/>
      </c>
      <c r="B890" s="1" t="s">
        <v>171</v>
      </c>
      <c r="C890" t="s">
        <v>416</v>
      </c>
      <c r="D890" s="7" t="s">
        <v>151</v>
      </c>
      <c r="E890" s="7" t="s">
        <v>8969</v>
      </c>
      <c r="F890" t="s">
        <v>9139</v>
      </c>
      <c r="G890" s="7" t="s">
        <v>8969</v>
      </c>
      <c r="H890" t="s">
        <v>9159</v>
      </c>
      <c r="I890" t="s">
        <v>9160</v>
      </c>
      <c r="J890" t="s">
        <v>9161</v>
      </c>
    </row>
    <row r="891" spans="1:10">
      <c r="A891" t="str">
        <f>IFERROR(VLOOKUP(H891,รวมโครงการที่ผ่านทั้งหมด!G:X,18,0),"")</f>
        <v/>
      </c>
      <c r="B891" s="1" t="s">
        <v>171</v>
      </c>
      <c r="C891" t="s">
        <v>172</v>
      </c>
      <c r="D891" s="7" t="s">
        <v>151</v>
      </c>
      <c r="E891" s="7" t="s">
        <v>8969</v>
      </c>
      <c r="F891" t="s">
        <v>9139</v>
      </c>
      <c r="G891" s="7" t="s">
        <v>8969</v>
      </c>
      <c r="H891" t="s">
        <v>9162</v>
      </c>
      <c r="I891" t="s">
        <v>9163</v>
      </c>
      <c r="J891" t="s">
        <v>9164</v>
      </c>
    </row>
    <row r="892" spans="1:10">
      <c r="A892" t="str">
        <f>IFERROR(VLOOKUP(H892,รวมโครงการที่ผ่านทั้งหมด!G:X,18,0),"")</f>
        <v/>
      </c>
      <c r="B892" s="1" t="s">
        <v>171</v>
      </c>
      <c r="C892" t="s">
        <v>351</v>
      </c>
      <c r="D892" s="7" t="s">
        <v>151</v>
      </c>
      <c r="E892" s="7" t="s">
        <v>8969</v>
      </c>
      <c r="F892" t="s">
        <v>9139</v>
      </c>
      <c r="G892" s="7" t="s">
        <v>8969</v>
      </c>
      <c r="H892" t="s">
        <v>9174</v>
      </c>
      <c r="I892" t="s">
        <v>9175</v>
      </c>
      <c r="J892" t="s">
        <v>9176</v>
      </c>
    </row>
    <row r="893" spans="1:10">
      <c r="A893">
        <f>IFERROR(VLOOKUP(H893,รวมโครงการที่ผ่านทั้งหมด!G:X,18,0),"")</f>
        <v>1</v>
      </c>
      <c r="B893" s="1" t="s">
        <v>171</v>
      </c>
      <c r="C893" t="s">
        <v>9303</v>
      </c>
      <c r="D893" s="7" t="s">
        <v>151</v>
      </c>
      <c r="E893" s="7" t="s">
        <v>9256</v>
      </c>
      <c r="F893" t="s">
        <v>292</v>
      </c>
      <c r="G893" s="7" t="s">
        <v>9256</v>
      </c>
      <c r="H893" t="s">
        <v>9304</v>
      </c>
      <c r="I893" t="s">
        <v>9305</v>
      </c>
      <c r="J893" t="s">
        <v>9306</v>
      </c>
    </row>
    <row r="894" spans="1:10">
      <c r="A894" t="str">
        <f>IFERROR(VLOOKUP(H894,รวมโครงการที่ผ่านทั้งหมด!G:X,18,0),"")</f>
        <v/>
      </c>
      <c r="B894" s="1" t="s">
        <v>171</v>
      </c>
      <c r="C894" t="s">
        <v>351</v>
      </c>
      <c r="D894" s="7" t="s">
        <v>151</v>
      </c>
      <c r="E894" s="7" t="s">
        <v>9256</v>
      </c>
      <c r="F894" t="s">
        <v>292</v>
      </c>
      <c r="G894" s="7" t="s">
        <v>9256</v>
      </c>
      <c r="H894" t="s">
        <v>9307</v>
      </c>
      <c r="I894" t="s">
        <v>9308</v>
      </c>
      <c r="J894" t="s">
        <v>9309</v>
      </c>
    </row>
    <row r="895" spans="1:10">
      <c r="A895" t="str">
        <f>IFERROR(VLOOKUP(H895,รวมโครงการที่ผ่านทั้งหมด!G:X,18,0),"")</f>
        <v/>
      </c>
      <c r="B895" s="1" t="s">
        <v>171</v>
      </c>
      <c r="C895" t="s">
        <v>172</v>
      </c>
      <c r="D895" s="7" t="s">
        <v>151</v>
      </c>
      <c r="E895" s="7" t="s">
        <v>9256</v>
      </c>
      <c r="F895" t="s">
        <v>292</v>
      </c>
      <c r="G895" s="7" t="s">
        <v>9256</v>
      </c>
      <c r="H895" t="s">
        <v>9361</v>
      </c>
      <c r="I895" t="s">
        <v>9362</v>
      </c>
      <c r="J895" t="s">
        <v>9363</v>
      </c>
    </row>
    <row r="896" spans="1:10">
      <c r="A896" t="str">
        <f>IFERROR(VLOOKUP(H896,รวมโครงการที่ผ่านทั้งหมด!G:X,18,0),"")</f>
        <v/>
      </c>
      <c r="B896" s="1" t="s">
        <v>171</v>
      </c>
      <c r="C896" t="s">
        <v>1729</v>
      </c>
      <c r="D896" s="7" t="s">
        <v>151</v>
      </c>
      <c r="E896" s="7" t="s">
        <v>9577</v>
      </c>
      <c r="F896" t="s">
        <v>292</v>
      </c>
      <c r="G896" s="7" t="s">
        <v>9577</v>
      </c>
      <c r="H896" t="s">
        <v>9588</v>
      </c>
      <c r="I896" t="s">
        <v>9589</v>
      </c>
      <c r="J896" t="s">
        <v>9590</v>
      </c>
    </row>
    <row r="897" spans="1:10">
      <c r="A897" t="str">
        <f>IFERROR(VLOOKUP(H897,รวมโครงการที่ผ่านทั้งหมด!G:X,18,0),"")</f>
        <v/>
      </c>
      <c r="B897" s="1" t="s">
        <v>171</v>
      </c>
      <c r="C897" t="s">
        <v>351</v>
      </c>
      <c r="D897" s="7" t="s">
        <v>151</v>
      </c>
      <c r="E897" s="7" t="s">
        <v>9600</v>
      </c>
      <c r="F897" t="s">
        <v>9635</v>
      </c>
      <c r="G897" s="7" t="s">
        <v>9600</v>
      </c>
      <c r="H897" t="s">
        <v>9637</v>
      </c>
      <c r="I897" t="s">
        <v>9638</v>
      </c>
      <c r="J897" t="s">
        <v>9639</v>
      </c>
    </row>
    <row r="898" spans="1:10">
      <c r="A898" t="str">
        <f>IFERROR(VLOOKUP(H898,รวมโครงการที่ผ่านทั้งหมด!G:X,18,0),"")</f>
        <v/>
      </c>
      <c r="B898" s="1" t="s">
        <v>171</v>
      </c>
      <c r="C898" t="s">
        <v>351</v>
      </c>
      <c r="D898" s="7" t="s">
        <v>151</v>
      </c>
      <c r="E898" s="7" t="s">
        <v>9692</v>
      </c>
      <c r="F898" t="s">
        <v>292</v>
      </c>
      <c r="G898" s="7" t="s">
        <v>9692</v>
      </c>
      <c r="H898" t="s">
        <v>9700</v>
      </c>
      <c r="I898" t="s">
        <v>9701</v>
      </c>
      <c r="J898" t="s">
        <v>9702</v>
      </c>
    </row>
    <row r="899" spans="1:10">
      <c r="A899" t="str">
        <f>IFERROR(VLOOKUP(H899,รวมโครงการที่ผ่านทั้งหมด!G:X,18,0),"")</f>
        <v/>
      </c>
      <c r="B899" s="1" t="s">
        <v>171</v>
      </c>
      <c r="C899" t="s">
        <v>351</v>
      </c>
      <c r="D899" s="7" t="s">
        <v>151</v>
      </c>
      <c r="E899" s="7" t="s">
        <v>9709</v>
      </c>
      <c r="F899" t="s">
        <v>217</v>
      </c>
      <c r="G899" s="7" t="s">
        <v>9709</v>
      </c>
      <c r="H899" t="s">
        <v>9711</v>
      </c>
      <c r="I899" t="s">
        <v>9712</v>
      </c>
      <c r="J899" t="s">
        <v>9713</v>
      </c>
    </row>
    <row r="900" spans="1:10">
      <c r="A900" t="str">
        <f>IFERROR(VLOOKUP(H900,รวมโครงการที่ผ่านทั้งหมด!G:X,18,0),"")</f>
        <v/>
      </c>
      <c r="B900" s="1" t="s">
        <v>171</v>
      </c>
      <c r="C900" t="s">
        <v>596</v>
      </c>
      <c r="D900" s="7" t="s">
        <v>785</v>
      </c>
      <c r="E900" s="7" t="s">
        <v>9782</v>
      </c>
      <c r="F900" t="s">
        <v>138</v>
      </c>
      <c r="G900" s="7" t="s">
        <v>9782</v>
      </c>
      <c r="H900" t="s">
        <v>9790</v>
      </c>
      <c r="I900" t="s">
        <v>9791</v>
      </c>
      <c r="J900" t="s">
        <v>9792</v>
      </c>
    </row>
    <row r="901" spans="1:10">
      <c r="A901" t="str">
        <f>IFERROR(VLOOKUP(H901,รวมโครงการที่ผ่านทั้งหมด!G:X,18,0),"")</f>
        <v/>
      </c>
      <c r="B901" s="1" t="s">
        <v>171</v>
      </c>
      <c r="C901" t="s">
        <v>596</v>
      </c>
      <c r="D901" s="7" t="s">
        <v>785</v>
      </c>
      <c r="E901" s="7" t="s">
        <v>9782</v>
      </c>
      <c r="F901" t="s">
        <v>138</v>
      </c>
      <c r="G901" s="7" t="s">
        <v>9782</v>
      </c>
      <c r="H901" t="s">
        <v>9793</v>
      </c>
      <c r="I901" t="s">
        <v>9794</v>
      </c>
      <c r="J901" t="s">
        <v>9795</v>
      </c>
    </row>
    <row r="902" spans="1:10">
      <c r="A902" t="str">
        <f>IFERROR(VLOOKUP(H902,รวมโครงการที่ผ่านทั้งหมด!G:X,18,0),"")</f>
        <v/>
      </c>
      <c r="B902" s="1" t="s">
        <v>171</v>
      </c>
      <c r="C902" t="s">
        <v>596</v>
      </c>
      <c r="D902" s="7" t="s">
        <v>785</v>
      </c>
      <c r="E902" s="7" t="s">
        <v>9782</v>
      </c>
      <c r="F902" t="s">
        <v>138</v>
      </c>
      <c r="G902" s="7" t="s">
        <v>9782</v>
      </c>
      <c r="H902" t="s">
        <v>9802</v>
      </c>
      <c r="I902" t="s">
        <v>9803</v>
      </c>
      <c r="J902" t="s">
        <v>9804</v>
      </c>
    </row>
    <row r="903" spans="1:10">
      <c r="A903" t="str">
        <f>IFERROR(VLOOKUP(H903,รวมโครงการที่ผ่านทั้งหมด!G:X,18,0),"")</f>
        <v/>
      </c>
      <c r="B903" s="1" t="s">
        <v>171</v>
      </c>
      <c r="C903" t="s">
        <v>794</v>
      </c>
      <c r="D903" s="7" t="s">
        <v>151</v>
      </c>
      <c r="E903" s="7" t="s">
        <v>9952</v>
      </c>
      <c r="F903" t="s">
        <v>292</v>
      </c>
      <c r="G903" s="7" t="s">
        <v>9952</v>
      </c>
      <c r="H903" t="s">
        <v>9969</v>
      </c>
      <c r="I903" t="s">
        <v>9970</v>
      </c>
      <c r="J903" t="s">
        <v>9971</v>
      </c>
    </row>
    <row r="904" spans="1:10">
      <c r="A904" t="str">
        <f>IFERROR(VLOOKUP(H904,รวมโครงการที่ผ่านทั้งหมด!G:X,18,0),"")</f>
        <v/>
      </c>
      <c r="B904" s="1" t="s">
        <v>171</v>
      </c>
      <c r="C904" t="s">
        <v>172</v>
      </c>
      <c r="D904" s="7" t="s">
        <v>151</v>
      </c>
      <c r="E904" s="7" t="s">
        <v>9975</v>
      </c>
      <c r="F904" t="s">
        <v>1042</v>
      </c>
      <c r="G904" s="7" t="s">
        <v>9975</v>
      </c>
      <c r="H904" t="s">
        <v>9980</v>
      </c>
      <c r="I904" t="s">
        <v>9981</v>
      </c>
      <c r="J904" t="s">
        <v>9982</v>
      </c>
    </row>
    <row r="905" spans="1:10">
      <c r="A905" t="str">
        <f>IFERROR(VLOOKUP(H905,รวมโครงการที่ผ่านทั้งหมด!G:X,18,0),"")</f>
        <v/>
      </c>
      <c r="B905" s="1" t="s">
        <v>171</v>
      </c>
      <c r="C905" t="s">
        <v>290</v>
      </c>
      <c r="D905" s="7" t="s">
        <v>785</v>
      </c>
      <c r="E905" s="7" t="s">
        <v>10100</v>
      </c>
      <c r="F905" t="s">
        <v>10101</v>
      </c>
      <c r="G905" s="7" t="s">
        <v>10619</v>
      </c>
      <c r="H905" t="s">
        <v>10103</v>
      </c>
      <c r="I905" t="s">
        <v>10104</v>
      </c>
      <c r="J905" t="s">
        <v>10105</v>
      </c>
    </row>
    <row r="906" spans="1:10">
      <c r="A906" t="str">
        <f>IFERROR(VLOOKUP(H906,รวมโครงการที่ผ่านทั้งหมด!G:X,18,0),"")</f>
        <v/>
      </c>
      <c r="B906" s="1" t="s">
        <v>171</v>
      </c>
      <c r="C906" t="s">
        <v>290</v>
      </c>
      <c r="D906" s="7" t="s">
        <v>785</v>
      </c>
      <c r="E906" s="7" t="s">
        <v>10100</v>
      </c>
      <c r="F906" t="s">
        <v>10101</v>
      </c>
      <c r="G906" s="7" t="s">
        <v>10619</v>
      </c>
      <c r="H906" t="s">
        <v>10106</v>
      </c>
      <c r="I906" t="s">
        <v>10107</v>
      </c>
      <c r="J906" t="s">
        <v>10108</v>
      </c>
    </row>
    <row r="907" spans="1:10">
      <c r="A907" t="str">
        <f>IFERROR(VLOOKUP(H907,รวมโครงการที่ผ่านทั้งหมด!G:X,18,0),"")</f>
        <v/>
      </c>
      <c r="B907" s="1" t="s">
        <v>171</v>
      </c>
      <c r="C907" t="s">
        <v>290</v>
      </c>
      <c r="D907" s="7" t="s">
        <v>785</v>
      </c>
      <c r="E907" s="7" t="s">
        <v>10100</v>
      </c>
      <c r="F907" t="s">
        <v>10101</v>
      </c>
      <c r="G907" s="7" t="s">
        <v>10619</v>
      </c>
      <c r="H907" t="s">
        <v>10109</v>
      </c>
      <c r="I907" t="s">
        <v>10110</v>
      </c>
      <c r="J907" t="s">
        <v>10111</v>
      </c>
    </row>
    <row r="908" spans="1:10">
      <c r="A908" t="str">
        <f>IFERROR(VLOOKUP(H908,รวมโครงการที่ผ่านทั้งหมด!G:X,18,0),"")</f>
        <v/>
      </c>
      <c r="B908" s="1" t="s">
        <v>171</v>
      </c>
      <c r="C908" t="s">
        <v>290</v>
      </c>
      <c r="D908" s="7" t="s">
        <v>785</v>
      </c>
      <c r="E908" s="7" t="s">
        <v>10100</v>
      </c>
      <c r="F908" t="s">
        <v>10101</v>
      </c>
      <c r="G908" s="7" t="s">
        <v>10619</v>
      </c>
      <c r="H908" t="s">
        <v>10112</v>
      </c>
      <c r="I908" t="s">
        <v>10113</v>
      </c>
      <c r="J908" t="s">
        <v>10114</v>
      </c>
    </row>
    <row r="909" spans="1:10">
      <c r="A909" t="str">
        <f>IFERROR(VLOOKUP(H909,รวมโครงการที่ผ่านทั้งหมด!G:X,18,0),"")</f>
        <v/>
      </c>
      <c r="B909" s="1" t="s">
        <v>171</v>
      </c>
      <c r="C909" t="s">
        <v>290</v>
      </c>
      <c r="D909" s="7" t="s">
        <v>785</v>
      </c>
      <c r="E909" s="7" t="s">
        <v>10100</v>
      </c>
      <c r="F909" t="s">
        <v>10101</v>
      </c>
      <c r="G909" s="7" t="s">
        <v>10619</v>
      </c>
      <c r="H909" t="s">
        <v>10115</v>
      </c>
      <c r="I909" t="s">
        <v>10116</v>
      </c>
      <c r="J909" t="s">
        <v>10117</v>
      </c>
    </row>
    <row r="910" spans="1:10">
      <c r="A910">
        <f>IFERROR(VLOOKUP(H910,รวมโครงการที่ผ่านทั้งหมด!G:X,18,0),"")</f>
        <v>1</v>
      </c>
      <c r="B910" s="1" t="s">
        <v>171</v>
      </c>
      <c r="C910" t="s">
        <v>290</v>
      </c>
      <c r="D910" s="7" t="s">
        <v>785</v>
      </c>
      <c r="E910" s="7" t="s">
        <v>10100</v>
      </c>
      <c r="F910" t="s">
        <v>10101</v>
      </c>
      <c r="G910" s="7" t="s">
        <v>10619</v>
      </c>
      <c r="H910" t="s">
        <v>10118</v>
      </c>
      <c r="I910" t="s">
        <v>10119</v>
      </c>
      <c r="J910" t="s">
        <v>10120</v>
      </c>
    </row>
    <row r="911" spans="1:10">
      <c r="A911">
        <f>IFERROR(VLOOKUP(H911,รวมโครงการที่ผ่านทั้งหมด!G:X,18,0),"")</f>
        <v>1</v>
      </c>
      <c r="B911" s="1" t="s">
        <v>171</v>
      </c>
      <c r="C911" t="s">
        <v>290</v>
      </c>
      <c r="D911" s="7" t="s">
        <v>785</v>
      </c>
      <c r="E911" s="7" t="s">
        <v>10100</v>
      </c>
      <c r="F911" t="s">
        <v>10101</v>
      </c>
      <c r="G911" s="7" t="s">
        <v>10619</v>
      </c>
      <c r="H911" t="s">
        <v>10121</v>
      </c>
      <c r="I911" t="s">
        <v>10122</v>
      </c>
      <c r="J911" t="s">
        <v>10123</v>
      </c>
    </row>
    <row r="912" spans="1:10">
      <c r="A912" t="str">
        <f>IFERROR(VLOOKUP(H912,รวมโครงการที่ผ่านทั้งหมด!G:X,18,0),"")</f>
        <v/>
      </c>
      <c r="B912" s="1" t="s">
        <v>171</v>
      </c>
      <c r="C912" t="s">
        <v>290</v>
      </c>
      <c r="D912" s="7" t="s">
        <v>785</v>
      </c>
      <c r="E912" s="7" t="s">
        <v>10100</v>
      </c>
      <c r="F912" t="s">
        <v>10101</v>
      </c>
      <c r="G912" s="7" t="s">
        <v>10619</v>
      </c>
      <c r="H912" t="s">
        <v>10124</v>
      </c>
      <c r="I912" t="s">
        <v>10125</v>
      </c>
      <c r="J912" t="s">
        <v>10126</v>
      </c>
    </row>
    <row r="913" spans="1:10">
      <c r="A913" t="str">
        <f>IFERROR(VLOOKUP(H913,รวมโครงการที่ผ่านทั้งหมด!G:X,18,0),"")</f>
        <v/>
      </c>
      <c r="B913" s="1" t="s">
        <v>171</v>
      </c>
      <c r="C913" t="s">
        <v>290</v>
      </c>
      <c r="D913" s="7" t="s">
        <v>785</v>
      </c>
      <c r="E913" s="7" t="s">
        <v>10100</v>
      </c>
      <c r="F913" t="s">
        <v>10101</v>
      </c>
      <c r="G913" s="7" t="s">
        <v>10619</v>
      </c>
      <c r="H913" t="s">
        <v>10127</v>
      </c>
      <c r="I913" t="s">
        <v>10128</v>
      </c>
      <c r="J913" t="s">
        <v>10129</v>
      </c>
    </row>
    <row r="914" spans="1:10">
      <c r="A914">
        <f>IFERROR(VLOOKUP(H914,รวมโครงการที่ผ่านทั้งหมด!G:X,18,0),"")</f>
        <v>1</v>
      </c>
      <c r="B914" s="1" t="s">
        <v>171</v>
      </c>
      <c r="C914" t="s">
        <v>172</v>
      </c>
      <c r="D914" s="7" t="s">
        <v>785</v>
      </c>
      <c r="E914" s="7" t="s">
        <v>10100</v>
      </c>
      <c r="F914" t="s">
        <v>10101</v>
      </c>
      <c r="G914" s="7" t="s">
        <v>10619</v>
      </c>
      <c r="H914" t="s">
        <v>10130</v>
      </c>
      <c r="I914" t="s">
        <v>10131</v>
      </c>
      <c r="J914" t="s">
        <v>10132</v>
      </c>
    </row>
    <row r="915" spans="1:10">
      <c r="A915" t="str">
        <f>IFERROR(VLOOKUP(H915,รวมโครงการที่ผ่านทั้งหมด!G:X,18,0),"")</f>
        <v/>
      </c>
      <c r="B915" s="1" t="s">
        <v>171</v>
      </c>
      <c r="C915" t="s">
        <v>172</v>
      </c>
      <c r="D915" s="7" t="s">
        <v>785</v>
      </c>
      <c r="E915" s="7" t="s">
        <v>10100</v>
      </c>
      <c r="F915" t="s">
        <v>10101</v>
      </c>
      <c r="G915" s="7" t="s">
        <v>10619</v>
      </c>
      <c r="H915" t="s">
        <v>10133</v>
      </c>
      <c r="I915" t="s">
        <v>10134</v>
      </c>
      <c r="J915" t="s">
        <v>10135</v>
      </c>
    </row>
    <row r="916" spans="1:10">
      <c r="A916" t="str">
        <f>IFERROR(VLOOKUP(H916,รวมโครงการที่ผ่านทั้งหมด!G:X,18,0),"")</f>
        <v/>
      </c>
      <c r="B916" s="1" t="s">
        <v>171</v>
      </c>
      <c r="C916" t="s">
        <v>172</v>
      </c>
      <c r="D916" s="7" t="s">
        <v>785</v>
      </c>
      <c r="E916" s="7" t="s">
        <v>10100</v>
      </c>
      <c r="F916" t="s">
        <v>10101</v>
      </c>
      <c r="G916" s="7" t="s">
        <v>10619</v>
      </c>
      <c r="H916" t="s">
        <v>10136</v>
      </c>
      <c r="I916" t="s">
        <v>10137</v>
      </c>
      <c r="J916" t="s">
        <v>10138</v>
      </c>
    </row>
    <row r="917" spans="1:10">
      <c r="A917" t="str">
        <f>IFERROR(VLOOKUP(H917,รวมโครงการที่ผ่านทั้งหมด!G:X,18,0),"")</f>
        <v/>
      </c>
      <c r="B917" s="1" t="s">
        <v>171</v>
      </c>
      <c r="C917" t="s">
        <v>172</v>
      </c>
      <c r="D917" s="7" t="s">
        <v>785</v>
      </c>
      <c r="E917" s="7" t="s">
        <v>10100</v>
      </c>
      <c r="F917" t="s">
        <v>10101</v>
      </c>
      <c r="G917" s="7" t="s">
        <v>10619</v>
      </c>
      <c r="H917" t="s">
        <v>10139</v>
      </c>
      <c r="I917" t="s">
        <v>10140</v>
      </c>
      <c r="J917" t="s">
        <v>10141</v>
      </c>
    </row>
    <row r="918" spans="1:10">
      <c r="A918" t="str">
        <f>IFERROR(VLOOKUP(H918,รวมโครงการที่ผ่านทั้งหมด!G:X,18,0),"")</f>
        <v/>
      </c>
      <c r="B918" s="1" t="s">
        <v>171</v>
      </c>
      <c r="C918" t="s">
        <v>596</v>
      </c>
      <c r="D918" s="7" t="s">
        <v>785</v>
      </c>
      <c r="E918" s="7" t="s">
        <v>10100</v>
      </c>
      <c r="F918" t="s">
        <v>10101</v>
      </c>
      <c r="G918" s="7" t="s">
        <v>10619</v>
      </c>
      <c r="H918" t="s">
        <v>10142</v>
      </c>
      <c r="I918" t="s">
        <v>10143</v>
      </c>
      <c r="J918" t="s">
        <v>10144</v>
      </c>
    </row>
    <row r="919" spans="1:10">
      <c r="A919" t="str">
        <f>IFERROR(VLOOKUP(H919,รวมโครงการที่ผ่านทั้งหมด!G:X,18,0),"")</f>
        <v/>
      </c>
      <c r="B919" s="1" t="s">
        <v>171</v>
      </c>
      <c r="C919" t="s">
        <v>416</v>
      </c>
      <c r="D919" s="7" t="s">
        <v>785</v>
      </c>
      <c r="E919" s="7" t="s">
        <v>10100</v>
      </c>
      <c r="F919" t="s">
        <v>10101</v>
      </c>
      <c r="G919" s="7" t="s">
        <v>10619</v>
      </c>
      <c r="H919" t="s">
        <v>10145</v>
      </c>
      <c r="I919" t="s">
        <v>10146</v>
      </c>
      <c r="J919" t="s">
        <v>10147</v>
      </c>
    </row>
    <row r="920" spans="1:10">
      <c r="A920" t="str">
        <f>IFERROR(VLOOKUP(H920,รวมโครงการที่ผ่านทั้งหมด!G:X,18,0),"")</f>
        <v/>
      </c>
      <c r="B920" s="1" t="s">
        <v>171</v>
      </c>
      <c r="C920" t="s">
        <v>1790</v>
      </c>
      <c r="D920" s="7" t="s">
        <v>785</v>
      </c>
      <c r="E920" s="7" t="s">
        <v>10100</v>
      </c>
      <c r="F920" t="s">
        <v>10101</v>
      </c>
      <c r="G920" s="7" t="s">
        <v>10619</v>
      </c>
      <c r="H920" t="s">
        <v>10148</v>
      </c>
      <c r="I920" t="s">
        <v>10149</v>
      </c>
      <c r="J920" t="s">
        <v>10150</v>
      </c>
    </row>
    <row r="921" spans="1:10">
      <c r="A921" t="str">
        <f>IFERROR(VLOOKUP(H921,รวมโครงการที่ผ่านทั้งหมด!G:X,18,0),"")</f>
        <v/>
      </c>
      <c r="B921" s="1" t="s">
        <v>171</v>
      </c>
      <c r="C921" t="s">
        <v>1729</v>
      </c>
      <c r="D921" s="7" t="s">
        <v>785</v>
      </c>
      <c r="E921" s="7" t="s">
        <v>10100</v>
      </c>
      <c r="F921" t="s">
        <v>10101</v>
      </c>
      <c r="G921" s="7" t="s">
        <v>10619</v>
      </c>
      <c r="H921" t="s">
        <v>10151</v>
      </c>
      <c r="I921" t="s">
        <v>10152</v>
      </c>
      <c r="J921" t="s">
        <v>10153</v>
      </c>
    </row>
    <row r="922" spans="1:10">
      <c r="A922" t="str">
        <f>IFERROR(VLOOKUP(H922,รวมโครงการที่ผ่านทั้งหมด!G:X,18,0),"")</f>
        <v/>
      </c>
      <c r="B922" s="1" t="s">
        <v>171</v>
      </c>
      <c r="C922" t="s">
        <v>596</v>
      </c>
      <c r="D922" s="7" t="s">
        <v>344</v>
      </c>
      <c r="E922" s="7" t="s">
        <v>10154</v>
      </c>
      <c r="G922" s="7" t="s">
        <v>10154</v>
      </c>
      <c r="H922" t="s">
        <v>10156</v>
      </c>
      <c r="I922" t="s">
        <v>10157</v>
      </c>
      <c r="J922" t="s">
        <v>10158</v>
      </c>
    </row>
    <row r="923" spans="1:10">
      <c r="A923" t="str">
        <f>IFERROR(VLOOKUP(H923,รวมโครงการที่ผ่านทั้งหมด!G:X,18,0),"")</f>
        <v/>
      </c>
      <c r="B923" s="1" t="s">
        <v>171</v>
      </c>
      <c r="C923" t="s">
        <v>596</v>
      </c>
      <c r="D923" s="7" t="s">
        <v>344</v>
      </c>
      <c r="E923" s="7" t="s">
        <v>10154</v>
      </c>
      <c r="G923" s="7" t="s">
        <v>10154</v>
      </c>
      <c r="H923" t="s">
        <v>10159</v>
      </c>
      <c r="I923" t="s">
        <v>10160</v>
      </c>
      <c r="J923" t="s">
        <v>10161</v>
      </c>
    </row>
    <row r="924" spans="1:10">
      <c r="A924">
        <f>IFERROR(VLOOKUP(H924,รวมโครงการที่ผ่านทั้งหมด!G:X,18,0),"")</f>
        <v>1</v>
      </c>
      <c r="B924" s="1" t="s">
        <v>171</v>
      </c>
      <c r="C924" t="s">
        <v>596</v>
      </c>
      <c r="D924" s="7" t="s">
        <v>344</v>
      </c>
      <c r="E924" s="7" t="s">
        <v>10154</v>
      </c>
      <c r="G924" s="7" t="s">
        <v>10154</v>
      </c>
      <c r="H924" t="s">
        <v>10162</v>
      </c>
      <c r="I924" t="s">
        <v>10163</v>
      </c>
      <c r="J924" t="s">
        <v>10164</v>
      </c>
    </row>
    <row r="925" spans="1:10">
      <c r="A925" t="str">
        <f>IFERROR(VLOOKUP(H925,รวมโครงการที่ผ่านทั้งหมด!G:X,18,0),"")</f>
        <v/>
      </c>
      <c r="B925" s="1" t="s">
        <v>171</v>
      </c>
      <c r="C925" t="s">
        <v>9303</v>
      </c>
      <c r="D925" s="7" t="s">
        <v>344</v>
      </c>
      <c r="E925" s="7" t="s">
        <v>10154</v>
      </c>
      <c r="G925" s="7" t="s">
        <v>10154</v>
      </c>
      <c r="H925" t="s">
        <v>10165</v>
      </c>
      <c r="I925" t="s">
        <v>10166</v>
      </c>
      <c r="J925" t="s">
        <v>10167</v>
      </c>
    </row>
    <row r="926" spans="1:10">
      <c r="A926">
        <f>IFERROR(VLOOKUP(H926,รวมโครงการที่ผ่านทั้งหมด!G:X,18,0),"")</f>
        <v>1</v>
      </c>
      <c r="B926" s="1" t="s">
        <v>171</v>
      </c>
      <c r="C926" t="s">
        <v>9303</v>
      </c>
      <c r="D926" s="7" t="s">
        <v>344</v>
      </c>
      <c r="E926" s="7" t="s">
        <v>10154</v>
      </c>
      <c r="G926" s="7" t="s">
        <v>10154</v>
      </c>
      <c r="H926" t="s">
        <v>10168</v>
      </c>
      <c r="I926" t="s">
        <v>10169</v>
      </c>
      <c r="J926" t="s">
        <v>10170</v>
      </c>
    </row>
    <row r="927" spans="1:10">
      <c r="A927" t="str">
        <f>IFERROR(VLOOKUP(H927,รวมโครงการที่ผ่านทั้งหมด!G:X,18,0),"")</f>
        <v/>
      </c>
      <c r="B927" s="1" t="s">
        <v>171</v>
      </c>
      <c r="C927" t="s">
        <v>9303</v>
      </c>
      <c r="D927" s="7" t="s">
        <v>344</v>
      </c>
      <c r="E927" s="7" t="s">
        <v>10154</v>
      </c>
      <c r="G927" s="7" t="s">
        <v>10154</v>
      </c>
      <c r="H927" t="s">
        <v>10171</v>
      </c>
      <c r="I927" t="s">
        <v>10172</v>
      </c>
      <c r="J927" t="s">
        <v>10173</v>
      </c>
    </row>
    <row r="928" spans="1:10">
      <c r="A928" t="str">
        <f>IFERROR(VLOOKUP(H928,รวมโครงการที่ผ่านทั้งหมด!G:X,18,0),"")</f>
        <v/>
      </c>
      <c r="B928" s="1" t="s">
        <v>171</v>
      </c>
      <c r="C928" t="s">
        <v>172</v>
      </c>
      <c r="D928" s="7" t="s">
        <v>151</v>
      </c>
      <c r="E928" s="7" t="s">
        <v>10265</v>
      </c>
      <c r="F928" t="s">
        <v>10266</v>
      </c>
      <c r="G928" s="7" t="s">
        <v>10265</v>
      </c>
      <c r="H928" t="s">
        <v>10271</v>
      </c>
      <c r="I928" t="s">
        <v>10272</v>
      </c>
      <c r="J928" t="s">
        <v>10273</v>
      </c>
    </row>
    <row r="929" spans="1:10">
      <c r="A929" t="str">
        <f>IFERROR(VLOOKUP(H929,รวมโครงการที่ผ่านทั้งหมด!G:X,18,0),"")</f>
        <v/>
      </c>
      <c r="B929" s="1" t="s">
        <v>171</v>
      </c>
      <c r="C929" t="s">
        <v>596</v>
      </c>
      <c r="D929" s="7" t="s">
        <v>151</v>
      </c>
      <c r="E929" s="7" t="s">
        <v>10265</v>
      </c>
      <c r="F929" t="s">
        <v>10266</v>
      </c>
      <c r="G929" s="7" t="s">
        <v>10265</v>
      </c>
      <c r="H929" t="s">
        <v>10274</v>
      </c>
      <c r="I929" t="s">
        <v>10275</v>
      </c>
      <c r="J929" t="s">
        <v>10276</v>
      </c>
    </row>
    <row r="930" spans="1:10">
      <c r="A930" t="str">
        <f>IFERROR(VLOOKUP(H930,รวมโครงการที่ผ่านทั้งหมด!G:X,18,0),"")</f>
        <v/>
      </c>
      <c r="B930" s="1" t="s">
        <v>171</v>
      </c>
      <c r="C930" t="s">
        <v>596</v>
      </c>
      <c r="D930" s="7" t="s">
        <v>151</v>
      </c>
      <c r="E930" s="7" t="s">
        <v>10294</v>
      </c>
      <c r="F930" t="s">
        <v>217</v>
      </c>
      <c r="G930" s="7" t="s">
        <v>10294</v>
      </c>
      <c r="H930" t="s">
        <v>10311</v>
      </c>
      <c r="I930" t="s">
        <v>10312</v>
      </c>
      <c r="J930" t="s">
        <v>10313</v>
      </c>
    </row>
    <row r="931" spans="1:10">
      <c r="A931">
        <f>IFERROR(VLOOKUP(H931,รวมโครงการที่ผ่านทั้งหมด!G:X,18,0),"")</f>
        <v>1</v>
      </c>
      <c r="B931" s="1" t="s">
        <v>171</v>
      </c>
      <c r="C931" t="s">
        <v>351</v>
      </c>
      <c r="D931" s="7" t="s">
        <v>151</v>
      </c>
      <c r="E931" s="7" t="s">
        <v>10447</v>
      </c>
      <c r="F931" t="s">
        <v>1042</v>
      </c>
      <c r="G931" s="7" t="s">
        <v>10447</v>
      </c>
      <c r="H931" t="s">
        <v>10464</v>
      </c>
      <c r="I931" t="s">
        <v>10465</v>
      </c>
      <c r="J931" t="s">
        <v>10466</v>
      </c>
    </row>
    <row r="932" spans="1:10">
      <c r="A932">
        <f>IFERROR(VLOOKUP(H932,รวมโครงการที่ผ่านทั้งหมด!G:X,18,0),"")</f>
        <v>1</v>
      </c>
      <c r="B932" s="1" t="s">
        <v>187</v>
      </c>
      <c r="C932" t="s">
        <v>188</v>
      </c>
      <c r="D932" s="7" t="s">
        <v>151</v>
      </c>
      <c r="E932" s="7" t="s">
        <v>137</v>
      </c>
      <c r="F932" t="s">
        <v>138</v>
      </c>
      <c r="G932" s="7" t="s">
        <v>137</v>
      </c>
      <c r="H932" t="s">
        <v>189</v>
      </c>
      <c r="I932" t="s">
        <v>190</v>
      </c>
      <c r="J932" t="s">
        <v>191</v>
      </c>
    </row>
    <row r="933" spans="1:10">
      <c r="A933" t="str">
        <f>IFERROR(VLOOKUP(H933,รวมโครงการที่ผ่านทั้งหมด!G:X,18,0),"")</f>
        <v/>
      </c>
      <c r="B933" s="1" t="s">
        <v>187</v>
      </c>
      <c r="C933" t="s">
        <v>188</v>
      </c>
      <c r="D933" s="7" t="s">
        <v>151</v>
      </c>
      <c r="E933" s="7" t="s">
        <v>663</v>
      </c>
      <c r="F933" t="s">
        <v>664</v>
      </c>
      <c r="G933" s="7" t="s">
        <v>663</v>
      </c>
      <c r="H933" t="s">
        <v>736</v>
      </c>
      <c r="I933" t="s">
        <v>737</v>
      </c>
      <c r="J933" t="s">
        <v>738</v>
      </c>
    </row>
    <row r="934" spans="1:10">
      <c r="A934" t="str">
        <f>IFERROR(VLOOKUP(H934,รวมโครงการที่ผ่านทั้งหมด!G:X,18,0),"")</f>
        <v/>
      </c>
      <c r="B934" s="1" t="s">
        <v>187</v>
      </c>
      <c r="C934" t="s">
        <v>188</v>
      </c>
      <c r="D934" s="7" t="s">
        <v>151</v>
      </c>
      <c r="E934" s="7" t="s">
        <v>663</v>
      </c>
      <c r="F934" t="s">
        <v>664</v>
      </c>
      <c r="G934" s="7" t="s">
        <v>663</v>
      </c>
      <c r="H934" t="s">
        <v>739</v>
      </c>
      <c r="I934" t="s">
        <v>740</v>
      </c>
      <c r="J934" t="s">
        <v>741</v>
      </c>
    </row>
    <row r="935" spans="1:10">
      <c r="A935">
        <f>IFERROR(VLOOKUP(H935,รวมโครงการที่ผ่านทั้งหมด!G:X,18,0),"")</f>
        <v>1</v>
      </c>
      <c r="B935" s="1" t="s">
        <v>187</v>
      </c>
      <c r="C935" t="s">
        <v>751</v>
      </c>
      <c r="D935" s="7" t="s">
        <v>151</v>
      </c>
      <c r="E935" s="7" t="s">
        <v>663</v>
      </c>
      <c r="F935" t="s">
        <v>664</v>
      </c>
      <c r="G935" s="7" t="s">
        <v>663</v>
      </c>
      <c r="H935" t="s">
        <v>752</v>
      </c>
      <c r="I935" t="s">
        <v>753</v>
      </c>
      <c r="J935" t="s">
        <v>754</v>
      </c>
    </row>
    <row r="936" spans="1:10">
      <c r="A936" t="str">
        <f>IFERROR(VLOOKUP(H936,รวมโครงการที่ผ่านทั้งหมด!G:X,18,0),"")</f>
        <v/>
      </c>
      <c r="B936" s="1" t="s">
        <v>187</v>
      </c>
      <c r="C936" t="s">
        <v>188</v>
      </c>
      <c r="D936" s="7" t="s">
        <v>1146</v>
      </c>
      <c r="E936" s="7" t="s">
        <v>1147</v>
      </c>
      <c r="F936" t="s">
        <v>1148</v>
      </c>
      <c r="G936" s="7" t="s">
        <v>10753</v>
      </c>
      <c r="H936" t="s">
        <v>1159</v>
      </c>
      <c r="I936" t="s">
        <v>1160</v>
      </c>
      <c r="J936" t="s">
        <v>1161</v>
      </c>
    </row>
    <row r="937" spans="1:10">
      <c r="A937" t="str">
        <f>IFERROR(VLOOKUP(H937,รวมโครงการที่ผ่านทั้งหมด!G:X,18,0),"")</f>
        <v/>
      </c>
      <c r="B937" s="1" t="s">
        <v>187</v>
      </c>
      <c r="C937" t="s">
        <v>188</v>
      </c>
      <c r="D937" s="7" t="s">
        <v>1146</v>
      </c>
      <c r="E937" s="7" t="s">
        <v>1147</v>
      </c>
      <c r="F937" t="s">
        <v>1148</v>
      </c>
      <c r="G937" s="7" t="s">
        <v>10753</v>
      </c>
      <c r="H937" t="s">
        <v>1162</v>
      </c>
      <c r="I937" t="s">
        <v>1163</v>
      </c>
      <c r="J937" t="s">
        <v>1164</v>
      </c>
    </row>
    <row r="938" spans="1:10">
      <c r="A938" t="str">
        <f>IFERROR(VLOOKUP(H938,รวมโครงการที่ผ่านทั้งหมด!G:X,18,0),"")</f>
        <v/>
      </c>
      <c r="B938" s="1" t="s">
        <v>187</v>
      </c>
      <c r="C938" t="s">
        <v>188</v>
      </c>
      <c r="D938" s="7" t="s">
        <v>1146</v>
      </c>
      <c r="E938" s="7" t="s">
        <v>1147</v>
      </c>
      <c r="F938" t="s">
        <v>1148</v>
      </c>
      <c r="G938" s="7" t="s">
        <v>10753</v>
      </c>
      <c r="H938" t="s">
        <v>1165</v>
      </c>
      <c r="I938" t="s">
        <v>1166</v>
      </c>
      <c r="J938" t="s">
        <v>1167</v>
      </c>
    </row>
    <row r="939" spans="1:10">
      <c r="A939">
        <f>IFERROR(VLOOKUP(H939,รวมโครงการที่ผ่านทั้งหมด!G:X,18,0),"")</f>
        <v>1</v>
      </c>
      <c r="B939" s="1" t="s">
        <v>187</v>
      </c>
      <c r="C939" t="s">
        <v>1314</v>
      </c>
      <c r="D939" s="7" t="s">
        <v>1207</v>
      </c>
      <c r="E939" s="7" t="s">
        <v>1297</v>
      </c>
      <c r="F939" t="s">
        <v>1014</v>
      </c>
      <c r="G939" s="7" t="s">
        <v>1297</v>
      </c>
      <c r="H939" t="s">
        <v>1315</v>
      </c>
      <c r="I939" t="s">
        <v>1316</v>
      </c>
      <c r="J939" t="s">
        <v>1317</v>
      </c>
    </row>
    <row r="940" spans="1:10">
      <c r="A940" t="str">
        <f>IFERROR(VLOOKUP(H940,รวมโครงการที่ผ่านทั้งหมด!G:X,18,0),"")</f>
        <v/>
      </c>
      <c r="B940" s="1" t="s">
        <v>187</v>
      </c>
      <c r="C940" t="s">
        <v>1314</v>
      </c>
      <c r="D940" s="7" t="s">
        <v>1207</v>
      </c>
      <c r="E940" s="7" t="s">
        <v>1297</v>
      </c>
      <c r="F940" t="s">
        <v>1014</v>
      </c>
      <c r="G940" s="7" t="s">
        <v>1297</v>
      </c>
      <c r="H940" t="s">
        <v>1318</v>
      </c>
      <c r="I940" t="s">
        <v>1319</v>
      </c>
      <c r="J940" t="s">
        <v>1320</v>
      </c>
    </row>
    <row r="941" spans="1:10">
      <c r="A941" t="str">
        <f>IFERROR(VLOOKUP(H941,รวมโครงการที่ผ่านทั้งหมด!G:X,18,0),"")</f>
        <v/>
      </c>
      <c r="B941" s="1" t="s">
        <v>187</v>
      </c>
      <c r="C941" t="s">
        <v>1314</v>
      </c>
      <c r="D941" s="7" t="s">
        <v>1207</v>
      </c>
      <c r="E941" s="7" t="s">
        <v>1297</v>
      </c>
      <c r="F941" t="s">
        <v>1014</v>
      </c>
      <c r="G941" s="7" t="s">
        <v>1297</v>
      </c>
      <c r="H941" t="s">
        <v>1321</v>
      </c>
      <c r="I941" t="s">
        <v>1322</v>
      </c>
      <c r="J941" t="s">
        <v>1323</v>
      </c>
    </row>
    <row r="942" spans="1:10">
      <c r="A942" t="str">
        <f>IFERROR(VLOOKUP(H942,รวมโครงการที่ผ่านทั้งหมด!G:X,18,0),"")</f>
        <v/>
      </c>
      <c r="B942" s="1" t="s">
        <v>187</v>
      </c>
      <c r="C942" t="s">
        <v>1314</v>
      </c>
      <c r="D942" s="7" t="s">
        <v>1207</v>
      </c>
      <c r="E942" s="7" t="s">
        <v>1297</v>
      </c>
      <c r="F942" t="s">
        <v>1014</v>
      </c>
      <c r="G942" s="7" t="s">
        <v>1297</v>
      </c>
      <c r="H942" t="s">
        <v>1324</v>
      </c>
      <c r="I942" t="s">
        <v>1325</v>
      </c>
      <c r="J942" t="s">
        <v>1326</v>
      </c>
    </row>
    <row r="943" spans="1:10">
      <c r="A943" t="str">
        <f>IFERROR(VLOOKUP(H943,รวมโครงการที่ผ่านทั้งหมด!G:X,18,0),"")</f>
        <v/>
      </c>
      <c r="B943" s="1" t="s">
        <v>187</v>
      </c>
      <c r="C943" t="s">
        <v>188</v>
      </c>
      <c r="D943" s="7" t="s">
        <v>151</v>
      </c>
      <c r="E943" s="7" t="s">
        <v>1730</v>
      </c>
      <c r="F943" t="s">
        <v>292</v>
      </c>
      <c r="G943" s="7" t="s">
        <v>1730</v>
      </c>
      <c r="H943" t="s">
        <v>1834</v>
      </c>
      <c r="I943" t="s">
        <v>1835</v>
      </c>
      <c r="J943" t="s">
        <v>1836</v>
      </c>
    </row>
    <row r="944" spans="1:10">
      <c r="A944">
        <f>IFERROR(VLOOKUP(H944,รวมโครงการที่ผ่านทั้งหมด!G:X,18,0),"")</f>
        <v>1</v>
      </c>
      <c r="B944" s="1" t="s">
        <v>187</v>
      </c>
      <c r="C944" t="s">
        <v>188</v>
      </c>
      <c r="D944" s="7" t="s">
        <v>2170</v>
      </c>
      <c r="E944" s="7" t="s">
        <v>2233</v>
      </c>
      <c r="F944" t="s">
        <v>2234</v>
      </c>
      <c r="G944" s="7" t="s">
        <v>2233</v>
      </c>
      <c r="H944" t="s">
        <v>2239</v>
      </c>
      <c r="I944" t="s">
        <v>2240</v>
      </c>
      <c r="J944" t="s">
        <v>2241</v>
      </c>
    </row>
    <row r="945" spans="1:10">
      <c r="A945" t="str">
        <f>IFERROR(VLOOKUP(H945,รวมโครงการที่ผ่านทั้งหมด!G:X,18,0),"")</f>
        <v/>
      </c>
      <c r="B945" s="1" t="s">
        <v>187</v>
      </c>
      <c r="C945" t="s">
        <v>1314</v>
      </c>
      <c r="D945" s="7" t="s">
        <v>2454</v>
      </c>
      <c r="E945" s="7" t="s">
        <v>2980</v>
      </c>
      <c r="F945" t="s">
        <v>1020</v>
      </c>
      <c r="G945" s="7" t="s">
        <v>2980</v>
      </c>
      <c r="H945" t="s">
        <v>2990</v>
      </c>
      <c r="I945" t="s">
        <v>2991</v>
      </c>
      <c r="J945" t="s">
        <v>2992</v>
      </c>
    </row>
    <row r="946" spans="1:10">
      <c r="A946">
        <f>IFERROR(VLOOKUP(H946,รวมโครงการที่ผ่านทั้งหมด!G:X,18,0),"")</f>
        <v>1</v>
      </c>
      <c r="B946" s="1" t="s">
        <v>187</v>
      </c>
      <c r="C946" t="s">
        <v>751</v>
      </c>
      <c r="D946" s="7" t="s">
        <v>2454</v>
      </c>
      <c r="E946" s="7" t="s">
        <v>3077</v>
      </c>
      <c r="F946" t="s">
        <v>3089</v>
      </c>
      <c r="G946" s="7" t="s">
        <v>3077</v>
      </c>
      <c r="H946" t="s">
        <v>3094</v>
      </c>
      <c r="I946" t="s">
        <v>3095</v>
      </c>
      <c r="J946" t="s">
        <v>3096</v>
      </c>
    </row>
    <row r="947" spans="1:10">
      <c r="A947" t="str">
        <f>IFERROR(VLOOKUP(H947,รวมโครงการที่ผ่านทั้งหมด!G:X,18,0),"")</f>
        <v/>
      </c>
      <c r="B947" s="1" t="s">
        <v>187</v>
      </c>
      <c r="C947" t="s">
        <v>751</v>
      </c>
      <c r="D947" s="7" t="s">
        <v>2454</v>
      </c>
      <c r="E947" s="7" t="s">
        <v>3077</v>
      </c>
      <c r="F947" t="s">
        <v>3089</v>
      </c>
      <c r="G947" s="7" t="s">
        <v>3077</v>
      </c>
      <c r="H947" t="s">
        <v>3100</v>
      </c>
      <c r="I947" t="s">
        <v>3101</v>
      </c>
      <c r="J947" t="s">
        <v>3102</v>
      </c>
    </row>
    <row r="948" spans="1:10">
      <c r="A948" t="str">
        <f>IFERROR(VLOOKUP(H948,รวมโครงการที่ผ่านทั้งหมด!G:X,18,0),"")</f>
        <v/>
      </c>
      <c r="B948" s="1" t="s">
        <v>187</v>
      </c>
      <c r="C948" t="s">
        <v>751</v>
      </c>
      <c r="D948" s="7" t="s">
        <v>2454</v>
      </c>
      <c r="E948" s="7" t="s">
        <v>3077</v>
      </c>
      <c r="F948" t="s">
        <v>3089</v>
      </c>
      <c r="G948" s="7" t="s">
        <v>3077</v>
      </c>
      <c r="H948" t="s">
        <v>3103</v>
      </c>
      <c r="I948" t="s">
        <v>3104</v>
      </c>
      <c r="J948" t="s">
        <v>3105</v>
      </c>
    </row>
    <row r="949" spans="1:10">
      <c r="A949" t="str">
        <f>IFERROR(VLOOKUP(H949,รวมโครงการที่ผ่านทั้งหมด!G:X,18,0),"")</f>
        <v/>
      </c>
      <c r="B949" s="1" t="s">
        <v>187</v>
      </c>
      <c r="C949" t="s">
        <v>751</v>
      </c>
      <c r="D949" s="7" t="s">
        <v>2454</v>
      </c>
      <c r="E949" s="7" t="s">
        <v>3077</v>
      </c>
      <c r="F949" t="s">
        <v>3089</v>
      </c>
      <c r="G949" s="7" t="s">
        <v>3077</v>
      </c>
      <c r="H949" t="s">
        <v>3106</v>
      </c>
      <c r="I949" t="s">
        <v>3107</v>
      </c>
      <c r="J949" t="s">
        <v>3108</v>
      </c>
    </row>
    <row r="950" spans="1:10">
      <c r="A950">
        <f>IFERROR(VLOOKUP(H950,รวมโครงการที่ผ่านทั้งหมด!G:X,18,0),"")</f>
        <v>1</v>
      </c>
      <c r="B950" s="1" t="s">
        <v>187</v>
      </c>
      <c r="C950" t="s">
        <v>751</v>
      </c>
      <c r="D950" s="7" t="s">
        <v>2454</v>
      </c>
      <c r="E950" s="7" t="s">
        <v>3077</v>
      </c>
      <c r="F950" t="s">
        <v>3153</v>
      </c>
      <c r="G950" s="7" t="s">
        <v>3077</v>
      </c>
      <c r="H950" t="s">
        <v>3155</v>
      </c>
      <c r="I950" t="s">
        <v>3156</v>
      </c>
      <c r="J950" t="s">
        <v>3157</v>
      </c>
    </row>
    <row r="951" spans="1:10">
      <c r="A951" t="str">
        <f>IFERROR(VLOOKUP(H951,รวมโครงการที่ผ่านทั้งหมด!G:X,18,0),"")</f>
        <v/>
      </c>
      <c r="B951" s="1" t="s">
        <v>187</v>
      </c>
      <c r="C951" t="s">
        <v>188</v>
      </c>
      <c r="D951" s="7" t="s">
        <v>4518</v>
      </c>
      <c r="E951" s="7" t="s">
        <v>4662</v>
      </c>
      <c r="F951" t="s">
        <v>1042</v>
      </c>
      <c r="G951" s="7" t="s">
        <v>4662</v>
      </c>
      <c r="H951" t="s">
        <v>4664</v>
      </c>
      <c r="I951" t="s">
        <v>4665</v>
      </c>
      <c r="J951" t="s">
        <v>4666</v>
      </c>
    </row>
    <row r="952" spans="1:10">
      <c r="A952" t="str">
        <f>IFERROR(VLOOKUP(H952,รวมโครงการที่ผ่านทั้งหมด!G:X,18,0),"")</f>
        <v/>
      </c>
      <c r="B952" s="1" t="s">
        <v>187</v>
      </c>
      <c r="C952" t="s">
        <v>188</v>
      </c>
      <c r="D952" s="7" t="s">
        <v>4518</v>
      </c>
      <c r="E952" s="7" t="s">
        <v>4662</v>
      </c>
      <c r="F952" t="s">
        <v>1042</v>
      </c>
      <c r="G952" s="7" t="s">
        <v>4662</v>
      </c>
      <c r="H952" t="s">
        <v>4680</v>
      </c>
      <c r="I952" t="s">
        <v>4681</v>
      </c>
      <c r="J952" t="s">
        <v>4682</v>
      </c>
    </row>
    <row r="953" spans="1:10">
      <c r="A953" t="str">
        <f>IFERROR(VLOOKUP(H953,รวมโครงการที่ผ่านทั้งหมด!G:X,18,0),"")</f>
        <v/>
      </c>
      <c r="B953" s="1" t="s">
        <v>187</v>
      </c>
      <c r="C953" t="s">
        <v>188</v>
      </c>
      <c r="D953" s="7" t="s">
        <v>4518</v>
      </c>
      <c r="E953" s="7" t="s">
        <v>4662</v>
      </c>
      <c r="F953" t="s">
        <v>1042</v>
      </c>
      <c r="G953" s="7" t="s">
        <v>4662</v>
      </c>
      <c r="H953" t="s">
        <v>4686</v>
      </c>
      <c r="I953" t="s">
        <v>4687</v>
      </c>
      <c r="J953" t="s">
        <v>4688</v>
      </c>
    </row>
    <row r="954" spans="1:10">
      <c r="A954" t="str">
        <f>IFERROR(VLOOKUP(H954,รวมโครงการที่ผ่านทั้งหมด!G:X,18,0),"")</f>
        <v/>
      </c>
      <c r="B954" s="1" t="s">
        <v>187</v>
      </c>
      <c r="C954" t="s">
        <v>188</v>
      </c>
      <c r="D954" s="7" t="s">
        <v>4518</v>
      </c>
      <c r="E954" s="7" t="s">
        <v>4720</v>
      </c>
      <c r="F954" t="s">
        <v>4721</v>
      </c>
      <c r="G954" s="7" t="s">
        <v>4720</v>
      </c>
      <c r="H954" t="s">
        <v>4726</v>
      </c>
      <c r="I954" t="s">
        <v>4727</v>
      </c>
      <c r="J954" t="s">
        <v>4728</v>
      </c>
    </row>
    <row r="955" spans="1:10">
      <c r="A955" t="str">
        <f>IFERROR(VLOOKUP(H955,รวมโครงการที่ผ่านทั้งหมด!G:X,18,0),"")</f>
        <v/>
      </c>
      <c r="B955" s="1" t="s">
        <v>187</v>
      </c>
      <c r="C955" t="s">
        <v>188</v>
      </c>
      <c r="D955" s="7" t="s">
        <v>4518</v>
      </c>
      <c r="E955" s="7" t="s">
        <v>4720</v>
      </c>
      <c r="F955" t="s">
        <v>4721</v>
      </c>
      <c r="G955" s="7" t="s">
        <v>4720</v>
      </c>
      <c r="H955" t="s">
        <v>4735</v>
      </c>
      <c r="I955" t="s">
        <v>4736</v>
      </c>
      <c r="J955" t="s">
        <v>4737</v>
      </c>
    </row>
    <row r="956" spans="1:10">
      <c r="A956" t="str">
        <f>IFERROR(VLOOKUP(H956,รวมโครงการที่ผ่านทั้งหมด!G:X,18,0),"")</f>
        <v/>
      </c>
      <c r="B956" s="1" t="s">
        <v>187</v>
      </c>
      <c r="C956" t="s">
        <v>1314</v>
      </c>
      <c r="D956" s="7" t="s">
        <v>1201</v>
      </c>
      <c r="E956" s="7" t="s">
        <v>5918</v>
      </c>
      <c r="F956" t="s">
        <v>1042</v>
      </c>
      <c r="G956" s="7" t="s">
        <v>5918</v>
      </c>
      <c r="H956" t="s">
        <v>5998</v>
      </c>
      <c r="I956" t="s">
        <v>5999</v>
      </c>
      <c r="J956" t="s">
        <v>6000</v>
      </c>
    </row>
    <row r="957" spans="1:10">
      <c r="A957">
        <f>IFERROR(VLOOKUP(H957,รวมโครงการที่ผ่านทั้งหมด!G:X,18,0),"")</f>
        <v>1</v>
      </c>
      <c r="B957" s="1" t="s">
        <v>187</v>
      </c>
      <c r="C957" t="s">
        <v>751</v>
      </c>
      <c r="D957" s="7" t="s">
        <v>151</v>
      </c>
      <c r="E957" s="7" t="s">
        <v>6226</v>
      </c>
      <c r="F957" t="s">
        <v>6243</v>
      </c>
      <c r="G957" s="7" t="s">
        <v>10772</v>
      </c>
      <c r="H957" t="s">
        <v>6248</v>
      </c>
      <c r="I957" t="s">
        <v>6249</v>
      </c>
      <c r="J957" t="s">
        <v>6250</v>
      </c>
    </row>
    <row r="958" spans="1:10">
      <c r="A958" t="str">
        <f>IFERROR(VLOOKUP(H958,รวมโครงการที่ผ่านทั้งหมด!G:X,18,0),"")</f>
        <v/>
      </c>
      <c r="B958" s="1" t="s">
        <v>187</v>
      </c>
      <c r="C958" t="s">
        <v>188</v>
      </c>
      <c r="D958" s="7" t="s">
        <v>151</v>
      </c>
      <c r="E958" s="7" t="s">
        <v>6226</v>
      </c>
      <c r="F958" t="s">
        <v>6266</v>
      </c>
      <c r="G958" s="7" t="s">
        <v>10772</v>
      </c>
      <c r="H958" t="s">
        <v>6286</v>
      </c>
      <c r="I958" t="s">
        <v>6287</v>
      </c>
      <c r="J958" t="s">
        <v>6288</v>
      </c>
    </row>
    <row r="959" spans="1:10">
      <c r="A959">
        <f>IFERROR(VLOOKUP(H959,รวมโครงการที่ผ่านทั้งหมด!G:X,18,0),"")</f>
        <v>1</v>
      </c>
      <c r="B959" s="1" t="s">
        <v>187</v>
      </c>
      <c r="C959" t="s">
        <v>1314</v>
      </c>
      <c r="D959" s="7" t="s">
        <v>151</v>
      </c>
      <c r="E959" s="7" t="s">
        <v>6294</v>
      </c>
      <c r="F959" t="s">
        <v>6295</v>
      </c>
      <c r="G959" s="7" t="s">
        <v>10611</v>
      </c>
      <c r="H959" t="s">
        <v>6342</v>
      </c>
      <c r="I959" t="s">
        <v>6343</v>
      </c>
      <c r="J959" t="s">
        <v>6344</v>
      </c>
    </row>
    <row r="960" spans="1:10">
      <c r="A960" t="str">
        <f>IFERROR(VLOOKUP(H960,รวมโครงการที่ผ่านทั้งหมด!G:X,18,0),"")</f>
        <v/>
      </c>
      <c r="B960" s="1" t="s">
        <v>187</v>
      </c>
      <c r="C960" t="s">
        <v>188</v>
      </c>
      <c r="D960" s="7" t="s">
        <v>151</v>
      </c>
      <c r="E960" s="7" t="s">
        <v>6294</v>
      </c>
      <c r="F960" t="s">
        <v>6295</v>
      </c>
      <c r="G960" s="7" t="s">
        <v>10611</v>
      </c>
      <c r="H960" t="s">
        <v>6435</v>
      </c>
      <c r="I960" t="s">
        <v>6436</v>
      </c>
      <c r="J960" t="s">
        <v>6437</v>
      </c>
    </row>
    <row r="961" spans="1:10">
      <c r="A961" t="str">
        <f>IFERROR(VLOOKUP(H961,รวมโครงการที่ผ่านทั้งหมด!G:X,18,0),"")</f>
        <v/>
      </c>
      <c r="B961" s="1" t="s">
        <v>187</v>
      </c>
      <c r="C961" t="s">
        <v>188</v>
      </c>
      <c r="D961" s="7" t="s">
        <v>151</v>
      </c>
      <c r="E961" s="7" t="s">
        <v>6763</v>
      </c>
      <c r="F961" t="s">
        <v>6764</v>
      </c>
      <c r="G961" s="7" t="s">
        <v>10770</v>
      </c>
      <c r="H961" t="s">
        <v>6809</v>
      </c>
      <c r="I961" t="s">
        <v>6810</v>
      </c>
      <c r="J961" t="s">
        <v>6811</v>
      </c>
    </row>
    <row r="962" spans="1:10">
      <c r="A962" t="str">
        <f>IFERROR(VLOOKUP(H962,รวมโครงการที่ผ่านทั้งหมด!G:X,18,0),"")</f>
        <v/>
      </c>
      <c r="B962" s="1" t="s">
        <v>187</v>
      </c>
      <c r="C962" t="s">
        <v>188</v>
      </c>
      <c r="D962" s="7" t="s">
        <v>151</v>
      </c>
      <c r="E962" s="7" t="s">
        <v>6763</v>
      </c>
      <c r="F962" t="s">
        <v>6764</v>
      </c>
      <c r="G962" s="7" t="s">
        <v>10770</v>
      </c>
      <c r="H962" t="s">
        <v>6812</v>
      </c>
      <c r="I962" t="s">
        <v>6813</v>
      </c>
      <c r="J962" t="s">
        <v>6814</v>
      </c>
    </row>
    <row r="963" spans="1:10">
      <c r="A963" t="str">
        <f>IFERROR(VLOOKUP(H963,รวมโครงการที่ผ่านทั้งหมด!G:X,18,0),"")</f>
        <v/>
      </c>
      <c r="B963" s="1" t="s">
        <v>187</v>
      </c>
      <c r="C963" t="s">
        <v>751</v>
      </c>
      <c r="D963" s="7" t="s">
        <v>151</v>
      </c>
      <c r="E963" s="7" t="s">
        <v>6763</v>
      </c>
      <c r="F963" t="s">
        <v>6764</v>
      </c>
      <c r="G963" s="7" t="s">
        <v>10770</v>
      </c>
      <c r="H963" t="s">
        <v>6815</v>
      </c>
      <c r="I963" t="s">
        <v>6816</v>
      </c>
      <c r="J963" t="s">
        <v>6817</v>
      </c>
    </row>
    <row r="964" spans="1:10">
      <c r="A964" t="str">
        <f>IFERROR(VLOOKUP(H964,รวมโครงการที่ผ่านทั้งหมด!G:X,18,0),"")</f>
        <v/>
      </c>
      <c r="B964" s="1" t="s">
        <v>187</v>
      </c>
      <c r="C964" t="s">
        <v>188</v>
      </c>
      <c r="D964" s="7" t="s">
        <v>151</v>
      </c>
      <c r="E964" s="7" t="s">
        <v>9256</v>
      </c>
      <c r="F964" t="s">
        <v>292</v>
      </c>
      <c r="G964" s="7" t="s">
        <v>9256</v>
      </c>
      <c r="H964" t="s">
        <v>9349</v>
      </c>
      <c r="I964" t="s">
        <v>9350</v>
      </c>
      <c r="J964" t="s">
        <v>9351</v>
      </c>
    </row>
    <row r="965" spans="1:10">
      <c r="A965" t="str">
        <f>IFERROR(VLOOKUP(H965,รวมโครงการที่ผ่านทั้งหมด!G:X,18,0),"")</f>
        <v/>
      </c>
      <c r="B965" s="1" t="s">
        <v>187</v>
      </c>
      <c r="C965" t="s">
        <v>188</v>
      </c>
      <c r="D965" s="7" t="s">
        <v>151</v>
      </c>
      <c r="E965" s="7" t="s">
        <v>9577</v>
      </c>
      <c r="F965" t="s">
        <v>292</v>
      </c>
      <c r="G965" s="7" t="s">
        <v>9577</v>
      </c>
      <c r="H965" t="s">
        <v>9591</v>
      </c>
      <c r="I965" t="s">
        <v>9592</v>
      </c>
      <c r="J965" t="s">
        <v>9593</v>
      </c>
    </row>
    <row r="966" spans="1:10">
      <c r="A966" t="str">
        <f>IFERROR(VLOOKUP(H966,รวมโครงการที่ผ่านทั้งหมด!G:X,18,0),"")</f>
        <v/>
      </c>
      <c r="B966" s="1" t="s">
        <v>187</v>
      </c>
      <c r="C966" t="s">
        <v>1314</v>
      </c>
      <c r="D966" s="7" t="s">
        <v>151</v>
      </c>
      <c r="E966" s="7" t="s">
        <v>10314</v>
      </c>
      <c r="F966" t="s">
        <v>10314</v>
      </c>
      <c r="G966" s="7" t="s">
        <v>10314</v>
      </c>
      <c r="H966" t="s">
        <v>10352</v>
      </c>
      <c r="I966" t="s">
        <v>10353</v>
      </c>
      <c r="J966" t="s">
        <v>10354</v>
      </c>
    </row>
    <row r="967" spans="1:10">
      <c r="A967" t="str">
        <f>IFERROR(VLOOKUP(H967,รวมโครงการที่ผ่านทั้งหมด!G:X,18,0),"")</f>
        <v/>
      </c>
      <c r="B967" s="1" t="s">
        <v>187</v>
      </c>
      <c r="C967" t="s">
        <v>751</v>
      </c>
      <c r="D967" s="7" t="s">
        <v>151</v>
      </c>
      <c r="E967" s="7" t="s">
        <v>10447</v>
      </c>
      <c r="F967" t="s">
        <v>1042</v>
      </c>
      <c r="G967" s="7" t="s">
        <v>10447</v>
      </c>
      <c r="H967" t="s">
        <v>10461</v>
      </c>
      <c r="I967" t="s">
        <v>10462</v>
      </c>
      <c r="J967" t="s">
        <v>10463</v>
      </c>
    </row>
    <row r="968" spans="1:10">
      <c r="A968" t="str">
        <f>IFERROR(VLOOKUP(H968,รวมโครงการที่ผ่านทั้งหมด!G:X,18,0),"")</f>
        <v/>
      </c>
      <c r="B968" s="1" t="s">
        <v>187</v>
      </c>
      <c r="C968" t="s">
        <v>1314</v>
      </c>
      <c r="D968" s="7" t="s">
        <v>151</v>
      </c>
      <c r="E968" s="7" t="s">
        <v>10485</v>
      </c>
      <c r="F968" t="s">
        <v>292</v>
      </c>
      <c r="G968" s="7" t="s">
        <v>10485</v>
      </c>
      <c r="H968" t="s">
        <v>10496</v>
      </c>
      <c r="I968" t="s">
        <v>10497</v>
      </c>
      <c r="J968" t="s">
        <v>10498</v>
      </c>
    </row>
    <row r="969" spans="1:10">
      <c r="A969" t="str">
        <f>IFERROR(VLOOKUP(H969,รวมโครงการที่ผ่านทั้งหมด!G:X,18,0),"")</f>
        <v/>
      </c>
      <c r="B969" s="1" t="s">
        <v>742</v>
      </c>
      <c r="C969" t="s">
        <v>743</v>
      </c>
      <c r="D969" s="7" t="s">
        <v>151</v>
      </c>
      <c r="E969" s="7" t="s">
        <v>663</v>
      </c>
      <c r="F969" t="s">
        <v>664</v>
      </c>
      <c r="G969" s="7" t="s">
        <v>663</v>
      </c>
      <c r="H969" t="s">
        <v>744</v>
      </c>
      <c r="I969" t="s">
        <v>745</v>
      </c>
      <c r="J969" t="s">
        <v>746</v>
      </c>
    </row>
    <row r="970" spans="1:10">
      <c r="A970" t="str">
        <f>IFERROR(VLOOKUP(H970,รวมโครงการที่ผ่านทั้งหมด!G:X,18,0),"")</f>
        <v/>
      </c>
      <c r="B970" s="1" t="s">
        <v>742</v>
      </c>
      <c r="C970" t="s">
        <v>1011</v>
      </c>
      <c r="D970" s="7" t="s">
        <v>1012</v>
      </c>
      <c r="E970" s="7" t="s">
        <v>1013</v>
      </c>
      <c r="F970" t="s">
        <v>1014</v>
      </c>
      <c r="G970" s="7" t="s">
        <v>1013</v>
      </c>
      <c r="H970" t="s">
        <v>1016</v>
      </c>
      <c r="I970" t="s">
        <v>1017</v>
      </c>
      <c r="J970" t="s">
        <v>1018</v>
      </c>
    </row>
    <row r="971" spans="1:10">
      <c r="A971" t="str">
        <f>IFERROR(VLOOKUP(H971,รวมโครงการที่ผ่านทั้งหมด!G:X,18,0),"")</f>
        <v/>
      </c>
      <c r="B971" s="1" t="s">
        <v>742</v>
      </c>
      <c r="C971" t="s">
        <v>1019</v>
      </c>
      <c r="D971" s="7" t="s">
        <v>1012</v>
      </c>
      <c r="E971" s="7" t="s">
        <v>1013</v>
      </c>
      <c r="F971" t="s">
        <v>1020</v>
      </c>
      <c r="G971" s="7" t="s">
        <v>1013</v>
      </c>
      <c r="H971" t="s">
        <v>1022</v>
      </c>
      <c r="I971" t="s">
        <v>1023</v>
      </c>
      <c r="J971" t="s">
        <v>1024</v>
      </c>
    </row>
    <row r="972" spans="1:10">
      <c r="A972" t="str">
        <f>IFERROR(VLOOKUP(H972,รวมโครงการที่ผ่านทั้งหมด!G:X,18,0),"")</f>
        <v/>
      </c>
      <c r="B972" s="1" t="s">
        <v>742</v>
      </c>
      <c r="C972" t="s">
        <v>1011</v>
      </c>
      <c r="D972" s="7" t="s">
        <v>1012</v>
      </c>
      <c r="E972" s="7" t="s">
        <v>1013</v>
      </c>
      <c r="F972" t="s">
        <v>1025</v>
      </c>
      <c r="G972" s="7" t="s">
        <v>1013</v>
      </c>
      <c r="H972" t="s">
        <v>1027</v>
      </c>
      <c r="I972" t="s">
        <v>1028</v>
      </c>
      <c r="J972" t="s">
        <v>1029</v>
      </c>
    </row>
    <row r="973" spans="1:10">
      <c r="A973" t="str">
        <f>IFERROR(VLOOKUP(H973,รวมโครงการที่ผ่านทั้งหมด!G:X,18,0),"")</f>
        <v/>
      </c>
      <c r="B973" s="1" t="s">
        <v>742</v>
      </c>
      <c r="C973" t="s">
        <v>1011</v>
      </c>
      <c r="D973" s="7" t="s">
        <v>1012</v>
      </c>
      <c r="E973" s="7" t="s">
        <v>1030</v>
      </c>
      <c r="F973" t="s">
        <v>1031</v>
      </c>
      <c r="G973" s="7" t="s">
        <v>1030</v>
      </c>
      <c r="H973" t="s">
        <v>1033</v>
      </c>
      <c r="I973" t="s">
        <v>1034</v>
      </c>
      <c r="J973" t="s">
        <v>1035</v>
      </c>
    </row>
    <row r="974" spans="1:10">
      <c r="A974" t="str">
        <f>IFERROR(VLOOKUP(H974,รวมโครงการที่ผ่านทั้งหมด!G:X,18,0),"")</f>
        <v/>
      </c>
      <c r="B974" s="1" t="s">
        <v>742</v>
      </c>
      <c r="C974" t="s">
        <v>1011</v>
      </c>
      <c r="D974" s="7" t="s">
        <v>1012</v>
      </c>
      <c r="E974" s="7" t="s">
        <v>1030</v>
      </c>
      <c r="F974" t="s">
        <v>1036</v>
      </c>
      <c r="G974" s="7" t="s">
        <v>1030</v>
      </c>
      <c r="H974" t="s">
        <v>1038</v>
      </c>
      <c r="I974" t="s">
        <v>1039</v>
      </c>
      <c r="J974" t="s">
        <v>1040</v>
      </c>
    </row>
    <row r="975" spans="1:10">
      <c r="A975" t="str">
        <f>IFERROR(VLOOKUP(H975,รวมโครงการที่ผ่านทั้งหมด!G:X,18,0),"")</f>
        <v/>
      </c>
      <c r="B975" s="1" t="s">
        <v>742</v>
      </c>
      <c r="C975" t="s">
        <v>1019</v>
      </c>
      <c r="D975" s="7" t="s">
        <v>1012</v>
      </c>
      <c r="E975" s="7" t="s">
        <v>1041</v>
      </c>
      <c r="F975" t="s">
        <v>1042</v>
      </c>
      <c r="G975" s="7" t="s">
        <v>1041</v>
      </c>
      <c r="H975" t="s">
        <v>1044</v>
      </c>
      <c r="I975" t="s">
        <v>1045</v>
      </c>
      <c r="J975" t="s">
        <v>1046</v>
      </c>
    </row>
    <row r="976" spans="1:10">
      <c r="A976" t="str">
        <f>IFERROR(VLOOKUP(H976,รวมโครงการที่ผ่านทั้งหมด!G:X,18,0),"")</f>
        <v/>
      </c>
      <c r="B976" s="1" t="s">
        <v>742</v>
      </c>
      <c r="C976" t="s">
        <v>1019</v>
      </c>
      <c r="D976" s="7" t="s">
        <v>1012</v>
      </c>
      <c r="E976" s="7" t="s">
        <v>1041</v>
      </c>
      <c r="F976" t="s">
        <v>1042</v>
      </c>
      <c r="G976" s="7" t="s">
        <v>1041</v>
      </c>
      <c r="H976" t="s">
        <v>1047</v>
      </c>
      <c r="I976" t="s">
        <v>1048</v>
      </c>
      <c r="J976" t="s">
        <v>1049</v>
      </c>
    </row>
    <row r="977" spans="1:10">
      <c r="A977" t="str">
        <f>IFERROR(VLOOKUP(H977,รวมโครงการที่ผ่านทั้งหมด!G:X,18,0),"")</f>
        <v/>
      </c>
      <c r="B977" s="1" t="s">
        <v>742</v>
      </c>
      <c r="C977" t="s">
        <v>1019</v>
      </c>
      <c r="D977" s="7" t="s">
        <v>1012</v>
      </c>
      <c r="E977" s="7" t="s">
        <v>1041</v>
      </c>
      <c r="F977" t="s">
        <v>1042</v>
      </c>
      <c r="G977" s="7" t="s">
        <v>1041</v>
      </c>
      <c r="H977" t="s">
        <v>1050</v>
      </c>
      <c r="I977" t="s">
        <v>1051</v>
      </c>
      <c r="J977" t="s">
        <v>1052</v>
      </c>
    </row>
    <row r="978" spans="1:10">
      <c r="A978" t="str">
        <f>IFERROR(VLOOKUP(H978,รวมโครงการที่ผ่านทั้งหมด!G:X,18,0),"")</f>
        <v/>
      </c>
      <c r="B978" s="1" t="s">
        <v>742</v>
      </c>
      <c r="C978" t="s">
        <v>1019</v>
      </c>
      <c r="D978" s="7" t="s">
        <v>1012</v>
      </c>
      <c r="E978" s="7" t="s">
        <v>1053</v>
      </c>
      <c r="F978" t="s">
        <v>1054</v>
      </c>
      <c r="G978" s="7" t="s">
        <v>1053</v>
      </c>
      <c r="H978" t="s">
        <v>1056</v>
      </c>
      <c r="I978" t="s">
        <v>1057</v>
      </c>
      <c r="J978" t="s">
        <v>1058</v>
      </c>
    </row>
    <row r="979" spans="1:10">
      <c r="A979">
        <f>IFERROR(VLOOKUP(H979,รวมโครงการที่ผ่านทั้งหมด!G:X,18,0),"")</f>
        <v>1</v>
      </c>
      <c r="B979" s="1" t="s">
        <v>742</v>
      </c>
      <c r="C979" t="s">
        <v>1059</v>
      </c>
      <c r="D979" s="7" t="s">
        <v>1012</v>
      </c>
      <c r="E979" s="7" t="s">
        <v>1053</v>
      </c>
      <c r="F979" t="s">
        <v>1060</v>
      </c>
      <c r="G979" s="7" t="s">
        <v>1053</v>
      </c>
      <c r="H979" t="s">
        <v>1062</v>
      </c>
      <c r="I979" t="s">
        <v>1063</v>
      </c>
      <c r="J979" t="s">
        <v>1064</v>
      </c>
    </row>
    <row r="980" spans="1:10">
      <c r="A980">
        <f>IFERROR(VLOOKUP(H980,รวมโครงการที่ผ่านทั้งหมด!G:X,18,0),"")</f>
        <v>1</v>
      </c>
      <c r="B980" s="1" t="s">
        <v>742</v>
      </c>
      <c r="C980" t="s">
        <v>1059</v>
      </c>
      <c r="D980" s="7" t="s">
        <v>1012</v>
      </c>
      <c r="E980" s="7" t="s">
        <v>1053</v>
      </c>
      <c r="F980" t="s">
        <v>1060</v>
      </c>
      <c r="G980" s="7" t="s">
        <v>1053</v>
      </c>
      <c r="H980" t="s">
        <v>1065</v>
      </c>
      <c r="I980" t="s">
        <v>1066</v>
      </c>
      <c r="J980" t="s">
        <v>1067</v>
      </c>
    </row>
    <row r="981" spans="1:10">
      <c r="A981">
        <f>IFERROR(VLOOKUP(H981,รวมโครงการที่ผ่านทั้งหมด!G:X,18,0),"")</f>
        <v>1</v>
      </c>
      <c r="B981" s="1" t="s">
        <v>742</v>
      </c>
      <c r="C981" t="s">
        <v>1059</v>
      </c>
      <c r="D981" s="7" t="s">
        <v>1012</v>
      </c>
      <c r="E981" s="7" t="s">
        <v>1053</v>
      </c>
      <c r="F981" t="s">
        <v>1060</v>
      </c>
      <c r="G981" s="7" t="s">
        <v>1053</v>
      </c>
      <c r="H981" t="s">
        <v>1068</v>
      </c>
      <c r="I981" t="s">
        <v>1069</v>
      </c>
      <c r="J981" t="s">
        <v>1070</v>
      </c>
    </row>
    <row r="982" spans="1:10">
      <c r="A982">
        <f>IFERROR(VLOOKUP(H982,รวมโครงการที่ผ่านทั้งหมด!G:X,18,0),"")</f>
        <v>1</v>
      </c>
      <c r="B982" s="1" t="s">
        <v>742</v>
      </c>
      <c r="C982" t="s">
        <v>1059</v>
      </c>
      <c r="D982" s="7" t="s">
        <v>1012</v>
      </c>
      <c r="E982" s="7" t="s">
        <v>1053</v>
      </c>
      <c r="F982" t="s">
        <v>1060</v>
      </c>
      <c r="G982" s="7" t="s">
        <v>1053</v>
      </c>
      <c r="H982" t="s">
        <v>1071</v>
      </c>
      <c r="I982" t="s">
        <v>1072</v>
      </c>
      <c r="J982" t="s">
        <v>1073</v>
      </c>
    </row>
    <row r="983" spans="1:10">
      <c r="A983">
        <f>IFERROR(VLOOKUP(H983,รวมโครงการที่ผ่านทั้งหมด!G:X,18,0),"")</f>
        <v>1</v>
      </c>
      <c r="B983" s="1" t="s">
        <v>742</v>
      </c>
      <c r="C983" t="s">
        <v>1059</v>
      </c>
      <c r="D983" s="7" t="s">
        <v>1012</v>
      </c>
      <c r="E983" s="7" t="s">
        <v>1053</v>
      </c>
      <c r="F983" t="s">
        <v>1060</v>
      </c>
      <c r="G983" s="7" t="s">
        <v>1053</v>
      </c>
      <c r="H983" t="s">
        <v>1074</v>
      </c>
      <c r="I983" t="s">
        <v>1075</v>
      </c>
      <c r="J983" t="s">
        <v>1076</v>
      </c>
    </row>
    <row r="984" spans="1:10">
      <c r="A984">
        <f>IFERROR(VLOOKUP(H984,รวมโครงการที่ผ่านทั้งหมด!G:X,18,0),"")</f>
        <v>1</v>
      </c>
      <c r="B984" s="1" t="s">
        <v>742</v>
      </c>
      <c r="C984" t="s">
        <v>1059</v>
      </c>
      <c r="D984" s="7" t="s">
        <v>1012</v>
      </c>
      <c r="E984" s="7" t="s">
        <v>1053</v>
      </c>
      <c r="F984" t="s">
        <v>1060</v>
      </c>
      <c r="G984" s="7" t="s">
        <v>1053</v>
      </c>
      <c r="H984" t="s">
        <v>1077</v>
      </c>
      <c r="I984" t="s">
        <v>1078</v>
      </c>
      <c r="J984" t="s">
        <v>1079</v>
      </c>
    </row>
    <row r="985" spans="1:10">
      <c r="A985" t="str">
        <f>IFERROR(VLOOKUP(H985,รวมโครงการที่ผ่านทั้งหมด!G:X,18,0),"")</f>
        <v/>
      </c>
      <c r="B985" s="1" t="s">
        <v>742</v>
      </c>
      <c r="C985" t="s">
        <v>1059</v>
      </c>
      <c r="D985" s="7" t="s">
        <v>1012</v>
      </c>
      <c r="E985" s="7" t="s">
        <v>1053</v>
      </c>
      <c r="F985" t="s">
        <v>1080</v>
      </c>
      <c r="G985" s="7" t="s">
        <v>1053</v>
      </c>
      <c r="H985" t="s">
        <v>1082</v>
      </c>
      <c r="I985" t="s">
        <v>1083</v>
      </c>
      <c r="J985" t="s">
        <v>1084</v>
      </c>
    </row>
    <row r="986" spans="1:10">
      <c r="A986" t="str">
        <f>IFERROR(VLOOKUP(H986,รวมโครงการที่ผ่านทั้งหมด!G:X,18,0),"")</f>
        <v/>
      </c>
      <c r="B986" s="1" t="s">
        <v>742</v>
      </c>
      <c r="C986" t="s">
        <v>1019</v>
      </c>
      <c r="D986" s="7" t="s">
        <v>1012</v>
      </c>
      <c r="E986" s="7" t="s">
        <v>1053</v>
      </c>
      <c r="F986" t="s">
        <v>1085</v>
      </c>
      <c r="G986" s="7" t="s">
        <v>1053</v>
      </c>
      <c r="H986" t="s">
        <v>1087</v>
      </c>
      <c r="I986" t="s">
        <v>1088</v>
      </c>
      <c r="J986" t="s">
        <v>1089</v>
      </c>
    </row>
    <row r="987" spans="1:10">
      <c r="A987" t="str">
        <f>IFERROR(VLOOKUP(H987,รวมโครงการที่ผ่านทั้งหมด!G:X,18,0),"")</f>
        <v/>
      </c>
      <c r="B987" s="1" t="s">
        <v>742</v>
      </c>
      <c r="C987" t="s">
        <v>1019</v>
      </c>
      <c r="D987" s="7" t="s">
        <v>1012</v>
      </c>
      <c r="E987" s="7" t="s">
        <v>1053</v>
      </c>
      <c r="F987" t="s">
        <v>1085</v>
      </c>
      <c r="G987" s="7" t="s">
        <v>1053</v>
      </c>
      <c r="H987" t="s">
        <v>1090</v>
      </c>
      <c r="I987" t="s">
        <v>1091</v>
      </c>
      <c r="J987" t="s">
        <v>1092</v>
      </c>
    </row>
    <row r="988" spans="1:10">
      <c r="A988" t="str">
        <f>IFERROR(VLOOKUP(H988,รวมโครงการที่ผ่านทั้งหมด!G:X,18,0),"")</f>
        <v/>
      </c>
      <c r="B988" s="1" t="s">
        <v>742</v>
      </c>
      <c r="C988" t="s">
        <v>1019</v>
      </c>
      <c r="D988" s="7" t="s">
        <v>1012</v>
      </c>
      <c r="E988" s="7" t="s">
        <v>1053</v>
      </c>
      <c r="F988" t="s">
        <v>1085</v>
      </c>
      <c r="G988" s="7" t="s">
        <v>1053</v>
      </c>
      <c r="H988" t="s">
        <v>1093</v>
      </c>
      <c r="I988" t="s">
        <v>1094</v>
      </c>
      <c r="J988" t="s">
        <v>1095</v>
      </c>
    </row>
    <row r="989" spans="1:10">
      <c r="A989" t="str">
        <f>IFERROR(VLOOKUP(H989,รวมโครงการที่ผ่านทั้งหมด!G:X,18,0),"")</f>
        <v/>
      </c>
      <c r="B989" s="1" t="s">
        <v>742</v>
      </c>
      <c r="C989" t="s">
        <v>1019</v>
      </c>
      <c r="D989" s="7" t="s">
        <v>1012</v>
      </c>
      <c r="E989" s="7" t="s">
        <v>1053</v>
      </c>
      <c r="F989" t="s">
        <v>1085</v>
      </c>
      <c r="G989" s="7" t="s">
        <v>1053</v>
      </c>
      <c r="H989" t="s">
        <v>1096</v>
      </c>
      <c r="I989" t="s">
        <v>1097</v>
      </c>
      <c r="J989" t="s">
        <v>1098</v>
      </c>
    </row>
    <row r="990" spans="1:10">
      <c r="A990" t="str">
        <f>IFERROR(VLOOKUP(H990,รวมโครงการที่ผ่านทั้งหมด!G:X,18,0),"")</f>
        <v/>
      </c>
      <c r="B990" s="1" t="s">
        <v>742</v>
      </c>
      <c r="C990" t="s">
        <v>1019</v>
      </c>
      <c r="D990" s="7" t="s">
        <v>1012</v>
      </c>
      <c r="E990" s="7" t="s">
        <v>1053</v>
      </c>
      <c r="F990" t="s">
        <v>1085</v>
      </c>
      <c r="G990" s="7" t="s">
        <v>1053</v>
      </c>
      <c r="H990" t="s">
        <v>1099</v>
      </c>
      <c r="I990" t="s">
        <v>1100</v>
      </c>
      <c r="J990" t="s">
        <v>1101</v>
      </c>
    </row>
    <row r="991" spans="1:10">
      <c r="A991" t="str">
        <f>IFERROR(VLOOKUP(H991,รวมโครงการที่ผ่านทั้งหมด!G:X,18,0),"")</f>
        <v/>
      </c>
      <c r="B991" s="1" t="s">
        <v>742</v>
      </c>
      <c r="C991" t="s">
        <v>1019</v>
      </c>
      <c r="D991" s="7" t="s">
        <v>1012</v>
      </c>
      <c r="E991" s="7" t="s">
        <v>1053</v>
      </c>
      <c r="F991" t="s">
        <v>1085</v>
      </c>
      <c r="G991" s="7" t="s">
        <v>1053</v>
      </c>
      <c r="H991" t="s">
        <v>1102</v>
      </c>
      <c r="I991" t="s">
        <v>1103</v>
      </c>
      <c r="J991" t="s">
        <v>1104</v>
      </c>
    </row>
    <row r="992" spans="1:10">
      <c r="A992">
        <f>IFERROR(VLOOKUP(H992,รวมโครงการที่ผ่านทั้งหมด!G:X,18,0),"")</f>
        <v>1</v>
      </c>
      <c r="B992" s="1" t="s">
        <v>742</v>
      </c>
      <c r="C992" t="s">
        <v>1059</v>
      </c>
      <c r="D992" s="7" t="s">
        <v>1012</v>
      </c>
      <c r="E992" s="7" t="s">
        <v>1105</v>
      </c>
      <c r="F992" t="s">
        <v>1106</v>
      </c>
      <c r="G992" s="7" t="s">
        <v>1105</v>
      </c>
      <c r="H992" t="s">
        <v>1108</v>
      </c>
      <c r="I992" t="s">
        <v>1109</v>
      </c>
      <c r="J992" t="s">
        <v>1110</v>
      </c>
    </row>
    <row r="993" spans="1:10">
      <c r="A993" t="str">
        <f>IFERROR(VLOOKUP(H993,รวมโครงการที่ผ่านทั้งหมด!G:X,18,0),"")</f>
        <v/>
      </c>
      <c r="B993" s="1" t="s">
        <v>742</v>
      </c>
      <c r="C993" t="s">
        <v>1019</v>
      </c>
      <c r="D993" s="7" t="s">
        <v>1012</v>
      </c>
      <c r="E993" s="7" t="s">
        <v>1105</v>
      </c>
      <c r="F993" t="s">
        <v>1106</v>
      </c>
      <c r="G993" s="7" t="s">
        <v>1105</v>
      </c>
      <c r="H993" t="s">
        <v>1111</v>
      </c>
      <c r="I993" t="s">
        <v>1112</v>
      </c>
      <c r="J993" t="s">
        <v>1113</v>
      </c>
    </row>
    <row r="994" spans="1:10">
      <c r="A994" t="str">
        <f>IFERROR(VLOOKUP(H994,รวมโครงการที่ผ่านทั้งหมด!G:X,18,0),"")</f>
        <v/>
      </c>
      <c r="B994" s="1" t="s">
        <v>742</v>
      </c>
      <c r="C994" t="s">
        <v>1019</v>
      </c>
      <c r="D994" s="7" t="s">
        <v>1012</v>
      </c>
      <c r="E994" s="7" t="s">
        <v>1105</v>
      </c>
      <c r="F994" t="s">
        <v>1106</v>
      </c>
      <c r="G994" s="7" t="s">
        <v>1105</v>
      </c>
      <c r="H994" t="s">
        <v>1114</v>
      </c>
      <c r="I994" t="s">
        <v>1115</v>
      </c>
      <c r="J994" t="s">
        <v>1116</v>
      </c>
    </row>
    <row r="995" spans="1:10">
      <c r="A995" t="str">
        <f>IFERROR(VLOOKUP(H995,รวมโครงการที่ผ่านทั้งหมด!G:X,18,0),"")</f>
        <v/>
      </c>
      <c r="B995" s="1" t="s">
        <v>742</v>
      </c>
      <c r="C995" t="s">
        <v>1019</v>
      </c>
      <c r="D995" s="7" t="s">
        <v>1012</v>
      </c>
      <c r="E995" s="7" t="s">
        <v>1105</v>
      </c>
      <c r="F995" t="s">
        <v>1106</v>
      </c>
      <c r="G995" s="7" t="s">
        <v>1105</v>
      </c>
      <c r="H995" t="s">
        <v>1117</v>
      </c>
      <c r="I995" t="s">
        <v>1118</v>
      </c>
      <c r="J995" t="s">
        <v>1119</v>
      </c>
    </row>
    <row r="996" spans="1:10">
      <c r="A996" t="str">
        <f>IFERROR(VLOOKUP(H996,รวมโครงการที่ผ่านทั้งหมด!G:X,18,0),"")</f>
        <v/>
      </c>
      <c r="B996" s="1" t="s">
        <v>742</v>
      </c>
      <c r="C996" t="s">
        <v>1059</v>
      </c>
      <c r="D996" s="7" t="s">
        <v>1207</v>
      </c>
      <c r="E996" s="7" t="s">
        <v>1408</v>
      </c>
      <c r="F996" t="s">
        <v>1014</v>
      </c>
      <c r="G996" s="7" t="s">
        <v>1408</v>
      </c>
      <c r="H996" t="s">
        <v>1419</v>
      </c>
      <c r="I996" t="s">
        <v>1420</v>
      </c>
      <c r="J996" t="s">
        <v>1421</v>
      </c>
    </row>
    <row r="997" spans="1:10">
      <c r="A997" t="str">
        <f>IFERROR(VLOOKUP(H997,รวมโครงการที่ผ่านทั้งหมด!G:X,18,0),"")</f>
        <v/>
      </c>
      <c r="B997" s="1" t="s">
        <v>742</v>
      </c>
      <c r="C997" t="s">
        <v>2181</v>
      </c>
      <c r="D997" s="7" t="s">
        <v>2170</v>
      </c>
      <c r="E997" s="7" t="s">
        <v>2171</v>
      </c>
      <c r="F997" t="s">
        <v>2182</v>
      </c>
      <c r="G997" s="7" t="s">
        <v>2171</v>
      </c>
      <c r="H997" t="s">
        <v>2184</v>
      </c>
      <c r="I997" t="s">
        <v>2185</v>
      </c>
      <c r="J997" t="s">
        <v>2186</v>
      </c>
    </row>
    <row r="998" spans="1:10">
      <c r="A998" t="str">
        <f>IFERROR(VLOOKUP(H998,รวมโครงการที่ผ่านทั้งหมด!G:X,18,0),"")</f>
        <v/>
      </c>
      <c r="B998" s="1" t="s">
        <v>742</v>
      </c>
      <c r="C998" t="s">
        <v>2181</v>
      </c>
      <c r="D998" s="7" t="s">
        <v>2170</v>
      </c>
      <c r="E998" s="7" t="s">
        <v>2192</v>
      </c>
      <c r="F998" t="s">
        <v>2198</v>
      </c>
      <c r="G998" s="7" t="s">
        <v>2192</v>
      </c>
      <c r="H998" t="s">
        <v>2200</v>
      </c>
      <c r="I998" t="s">
        <v>2201</v>
      </c>
      <c r="J998" t="s">
        <v>2202</v>
      </c>
    </row>
    <row r="999" spans="1:10">
      <c r="A999" t="str">
        <f>IFERROR(VLOOKUP(H999,รวมโครงการที่ผ่านทั้งหมด!G:X,18,0),"")</f>
        <v/>
      </c>
      <c r="B999" s="1" t="s">
        <v>742</v>
      </c>
      <c r="C999" t="s">
        <v>2354</v>
      </c>
      <c r="D999" s="7" t="s">
        <v>151</v>
      </c>
      <c r="E999" s="7" t="s">
        <v>2297</v>
      </c>
      <c r="F999" t="s">
        <v>2298</v>
      </c>
      <c r="G999" s="7" t="s">
        <v>2297</v>
      </c>
      <c r="H999" t="s">
        <v>2355</v>
      </c>
      <c r="I999" t="s">
        <v>2356</v>
      </c>
      <c r="J999" t="s">
        <v>2357</v>
      </c>
    </row>
    <row r="1000" spans="1:10">
      <c r="A1000" t="str">
        <f>IFERROR(VLOOKUP(H1000,รวมโครงการที่ผ่านทั้งหมด!G:X,18,0),"")</f>
        <v/>
      </c>
      <c r="B1000" s="1" t="s">
        <v>742</v>
      </c>
      <c r="C1000" t="s">
        <v>3909</v>
      </c>
      <c r="D1000" s="7" t="s">
        <v>1146</v>
      </c>
      <c r="E1000" s="7" t="s">
        <v>3910</v>
      </c>
      <c r="F1000" t="s">
        <v>3911</v>
      </c>
      <c r="G1000" s="7" t="s">
        <v>3910</v>
      </c>
      <c r="H1000" t="s">
        <v>3913</v>
      </c>
      <c r="I1000" t="s">
        <v>3914</v>
      </c>
      <c r="J1000" t="s">
        <v>3915</v>
      </c>
    </row>
    <row r="1001" spans="1:10">
      <c r="A1001" t="str">
        <f>IFERROR(VLOOKUP(H1001,รวมโครงการที่ผ่านทั้งหมด!G:X,18,0),"")</f>
        <v/>
      </c>
      <c r="B1001" s="1" t="s">
        <v>742</v>
      </c>
      <c r="C1001" t="s">
        <v>3909</v>
      </c>
      <c r="D1001" s="7" t="s">
        <v>1121</v>
      </c>
      <c r="E1001" s="7" t="s">
        <v>4448</v>
      </c>
      <c r="F1001" t="s">
        <v>4449</v>
      </c>
      <c r="G1001" s="7" t="s">
        <v>4448</v>
      </c>
      <c r="H1001" t="s">
        <v>4451</v>
      </c>
      <c r="I1001" t="s">
        <v>4452</v>
      </c>
      <c r="J1001" t="s">
        <v>4453</v>
      </c>
    </row>
    <row r="1002" spans="1:10">
      <c r="A1002">
        <f>IFERROR(VLOOKUP(H1002,รวมโครงการที่ผ่านทั้งหมด!G:X,18,0),"")</f>
        <v>1</v>
      </c>
      <c r="B1002" s="1" t="s">
        <v>742</v>
      </c>
      <c r="C1002" t="s">
        <v>3909</v>
      </c>
      <c r="D1002" s="7" t="s">
        <v>1121</v>
      </c>
      <c r="E1002" s="7" t="s">
        <v>4448</v>
      </c>
      <c r="F1002" t="s">
        <v>4454</v>
      </c>
      <c r="G1002" s="7" t="s">
        <v>4448</v>
      </c>
      <c r="H1002" t="s">
        <v>4456</v>
      </c>
      <c r="I1002" t="s">
        <v>4457</v>
      </c>
      <c r="J1002" t="s">
        <v>4458</v>
      </c>
    </row>
    <row r="1003" spans="1:10">
      <c r="A1003" t="str">
        <f>IFERROR(VLOOKUP(H1003,รวมโครงการที่ผ่านทั้งหมด!G:X,18,0),"")</f>
        <v/>
      </c>
      <c r="B1003" s="1" t="s">
        <v>742</v>
      </c>
      <c r="C1003" t="s">
        <v>4469</v>
      </c>
      <c r="D1003" s="7" t="s">
        <v>1121</v>
      </c>
      <c r="E1003" s="7" t="s">
        <v>4448</v>
      </c>
      <c r="F1003" t="s">
        <v>4470</v>
      </c>
      <c r="G1003" s="7" t="s">
        <v>4448</v>
      </c>
      <c r="H1003" t="s">
        <v>4472</v>
      </c>
      <c r="I1003" t="s">
        <v>4473</v>
      </c>
      <c r="J1003" t="s">
        <v>4474</v>
      </c>
    </row>
    <row r="1004" spans="1:10">
      <c r="A1004" t="str">
        <f>IFERROR(VLOOKUP(H1004,รวมโครงการที่ผ่านทั้งหมด!G:X,18,0),"")</f>
        <v/>
      </c>
      <c r="B1004" s="1" t="s">
        <v>742</v>
      </c>
      <c r="C1004" t="s">
        <v>4469</v>
      </c>
      <c r="D1004" s="7" t="s">
        <v>1121</v>
      </c>
      <c r="E1004" s="7" t="s">
        <v>4448</v>
      </c>
      <c r="F1004" t="s">
        <v>4470</v>
      </c>
      <c r="G1004" s="7" t="s">
        <v>4448</v>
      </c>
      <c r="H1004" t="s">
        <v>4475</v>
      </c>
      <c r="I1004" t="s">
        <v>4476</v>
      </c>
      <c r="J1004" t="s">
        <v>4477</v>
      </c>
    </row>
    <row r="1005" spans="1:10">
      <c r="A1005" t="str">
        <f>IFERROR(VLOOKUP(H1005,รวมโครงการที่ผ่านทั้งหมด!G:X,18,0),"")</f>
        <v/>
      </c>
      <c r="B1005" s="1" t="s">
        <v>742</v>
      </c>
      <c r="C1005" t="s">
        <v>743</v>
      </c>
      <c r="D1005" s="7" t="s">
        <v>4518</v>
      </c>
      <c r="E1005" s="7" t="s">
        <v>4695</v>
      </c>
      <c r="F1005" t="s">
        <v>4707</v>
      </c>
      <c r="G1005" s="7" t="s">
        <v>4695</v>
      </c>
      <c r="H1005" t="s">
        <v>4712</v>
      </c>
      <c r="I1005" t="s">
        <v>4713</v>
      </c>
      <c r="J1005" t="s">
        <v>4714</v>
      </c>
    </row>
    <row r="1006" spans="1:10">
      <c r="A1006" t="str">
        <f>IFERROR(VLOOKUP(H1006,รวมโครงการที่ผ่านทั้งหมด!G:X,18,0),"")</f>
        <v/>
      </c>
      <c r="B1006" s="1" t="s">
        <v>742</v>
      </c>
      <c r="C1006" t="s">
        <v>1019</v>
      </c>
      <c r="D1006" s="7" t="s">
        <v>4518</v>
      </c>
      <c r="E1006" s="7" t="s">
        <v>4720</v>
      </c>
      <c r="F1006" t="s">
        <v>4721</v>
      </c>
      <c r="G1006" s="7" t="s">
        <v>4720</v>
      </c>
      <c r="H1006" t="s">
        <v>4732</v>
      </c>
      <c r="I1006" t="s">
        <v>4733</v>
      </c>
      <c r="J1006" t="s">
        <v>4734</v>
      </c>
    </row>
    <row r="1007" spans="1:10">
      <c r="A1007" t="str">
        <f>IFERROR(VLOOKUP(H1007,รวมโครงการที่ผ่านทั้งหมด!G:X,18,0),"")</f>
        <v/>
      </c>
      <c r="B1007" s="1" t="s">
        <v>742</v>
      </c>
      <c r="C1007" t="s">
        <v>3909</v>
      </c>
      <c r="D1007" s="7" t="s">
        <v>884</v>
      </c>
      <c r="E1007" s="7" t="s">
        <v>885</v>
      </c>
      <c r="F1007" t="s">
        <v>5409</v>
      </c>
      <c r="G1007" s="7" t="s">
        <v>885</v>
      </c>
      <c r="H1007" t="s">
        <v>5426</v>
      </c>
      <c r="I1007" t="s">
        <v>5427</v>
      </c>
      <c r="J1007" t="s">
        <v>5428</v>
      </c>
    </row>
    <row r="1008" spans="1:10">
      <c r="A1008" t="str">
        <f>IFERROR(VLOOKUP(H1008,รวมโครงการที่ผ่านทั้งหมด!G:X,18,0),"")</f>
        <v/>
      </c>
      <c r="B1008" s="1" t="s">
        <v>742</v>
      </c>
      <c r="C1008" t="s">
        <v>743</v>
      </c>
      <c r="D1008" s="7" t="s">
        <v>884</v>
      </c>
      <c r="E1008" s="7" t="s">
        <v>5474</v>
      </c>
      <c r="F1008" t="s">
        <v>5494</v>
      </c>
      <c r="G1008" s="7" t="s">
        <v>5474</v>
      </c>
      <c r="H1008" t="s">
        <v>5499</v>
      </c>
      <c r="I1008" t="s">
        <v>5500</v>
      </c>
      <c r="J1008" t="s">
        <v>5501</v>
      </c>
    </row>
    <row r="1009" spans="1:10">
      <c r="A1009">
        <f>IFERROR(VLOOKUP(H1009,รวมโครงการที่ผ่านทั้งหมด!G:X,18,0),"")</f>
        <v>1</v>
      </c>
      <c r="B1009" s="1" t="s">
        <v>742</v>
      </c>
      <c r="C1009" t="s">
        <v>743</v>
      </c>
      <c r="D1009" s="7" t="s">
        <v>1201</v>
      </c>
      <c r="E1009" s="7" t="s">
        <v>5661</v>
      </c>
      <c r="F1009" t="s">
        <v>1014</v>
      </c>
      <c r="G1009" s="7" t="s">
        <v>5661</v>
      </c>
      <c r="H1009" t="s">
        <v>5700</v>
      </c>
      <c r="I1009" t="s">
        <v>5701</v>
      </c>
      <c r="J1009" t="s">
        <v>5702</v>
      </c>
    </row>
    <row r="1010" spans="1:10">
      <c r="A1010">
        <f>IFERROR(VLOOKUP(H1010,รวมโครงการที่ผ่านทั้งหมด!G:X,18,0),"")</f>
        <v>1</v>
      </c>
      <c r="B1010" s="1" t="s">
        <v>742</v>
      </c>
      <c r="C1010" t="s">
        <v>743</v>
      </c>
      <c r="D1010" s="7" t="s">
        <v>1201</v>
      </c>
      <c r="E1010" s="7" t="s">
        <v>5661</v>
      </c>
      <c r="F1010" t="s">
        <v>1014</v>
      </c>
      <c r="G1010" s="7" t="s">
        <v>5661</v>
      </c>
      <c r="H1010" t="s">
        <v>5703</v>
      </c>
      <c r="I1010" t="s">
        <v>5704</v>
      </c>
      <c r="J1010" t="s">
        <v>5705</v>
      </c>
    </row>
    <row r="1011" spans="1:10">
      <c r="A1011" t="str">
        <f>IFERROR(VLOOKUP(H1011,รวมโครงการที่ผ่านทั้งหมด!G:X,18,0),"")</f>
        <v/>
      </c>
      <c r="B1011" s="1" t="s">
        <v>742</v>
      </c>
      <c r="C1011" t="s">
        <v>6198</v>
      </c>
      <c r="D1011" s="7" t="s">
        <v>151</v>
      </c>
      <c r="E1011" s="7" t="s">
        <v>6177</v>
      </c>
      <c r="F1011" t="s">
        <v>6178</v>
      </c>
      <c r="G1011" s="7" t="s">
        <v>10614</v>
      </c>
      <c r="H1011" t="s">
        <v>6199</v>
      </c>
      <c r="I1011" t="s">
        <v>6200</v>
      </c>
      <c r="J1011" t="s">
        <v>6201</v>
      </c>
    </row>
    <row r="1012" spans="1:10">
      <c r="A1012" t="str">
        <f>IFERROR(VLOOKUP(H1012,รวมโครงการที่ผ่านทั้งหมด!G:X,18,0),"")</f>
        <v/>
      </c>
      <c r="B1012" s="1" t="s">
        <v>742</v>
      </c>
      <c r="C1012" t="s">
        <v>3909</v>
      </c>
      <c r="D1012" s="7" t="s">
        <v>151</v>
      </c>
      <c r="E1012" s="7" t="s">
        <v>6177</v>
      </c>
      <c r="F1012" t="s">
        <v>6178</v>
      </c>
      <c r="G1012" s="7" t="s">
        <v>10614</v>
      </c>
      <c r="H1012" t="s">
        <v>6202</v>
      </c>
      <c r="I1012" t="s">
        <v>6203</v>
      </c>
      <c r="J1012" t="s">
        <v>6204</v>
      </c>
    </row>
    <row r="1013" spans="1:10">
      <c r="A1013" t="str">
        <f>IFERROR(VLOOKUP(H1013,รวมโครงการที่ผ่านทั้งหมด!G:X,18,0),"")</f>
        <v/>
      </c>
      <c r="B1013" s="1" t="s">
        <v>742</v>
      </c>
      <c r="C1013" t="s">
        <v>3909</v>
      </c>
      <c r="D1013" s="7" t="s">
        <v>151</v>
      </c>
      <c r="E1013" s="7" t="s">
        <v>6294</v>
      </c>
      <c r="F1013" t="s">
        <v>6295</v>
      </c>
      <c r="G1013" s="7" t="s">
        <v>10611</v>
      </c>
      <c r="H1013" t="s">
        <v>6303</v>
      </c>
      <c r="I1013" t="s">
        <v>6304</v>
      </c>
      <c r="J1013" t="s">
        <v>6305</v>
      </c>
    </row>
    <row r="1014" spans="1:10">
      <c r="A1014" t="str">
        <f>IFERROR(VLOOKUP(H1014,รวมโครงการที่ผ่านทั้งหมด!G:X,18,0),"")</f>
        <v/>
      </c>
      <c r="B1014" s="1" t="s">
        <v>742</v>
      </c>
      <c r="C1014" t="s">
        <v>1059</v>
      </c>
      <c r="D1014" s="7" t="s">
        <v>151</v>
      </c>
      <c r="E1014" s="7" t="s">
        <v>6294</v>
      </c>
      <c r="F1014" t="s">
        <v>6295</v>
      </c>
      <c r="G1014" s="7" t="s">
        <v>10611</v>
      </c>
      <c r="H1014" t="s">
        <v>6324</v>
      </c>
      <c r="I1014" t="s">
        <v>6325</v>
      </c>
      <c r="J1014" t="s">
        <v>6326</v>
      </c>
    </row>
    <row r="1015" spans="1:10">
      <c r="A1015" t="str">
        <f>IFERROR(VLOOKUP(H1015,รวมโครงการที่ผ่านทั้งหมด!G:X,18,0),"")</f>
        <v/>
      </c>
      <c r="B1015" s="1" t="s">
        <v>742</v>
      </c>
      <c r="C1015" t="s">
        <v>1059</v>
      </c>
      <c r="D1015" s="7" t="s">
        <v>151</v>
      </c>
      <c r="E1015" s="7" t="s">
        <v>6294</v>
      </c>
      <c r="F1015" t="s">
        <v>6295</v>
      </c>
      <c r="G1015" s="7" t="s">
        <v>10611</v>
      </c>
      <c r="H1015" t="s">
        <v>6348</v>
      </c>
      <c r="I1015" t="s">
        <v>6349</v>
      </c>
      <c r="J1015" t="s">
        <v>6350</v>
      </c>
    </row>
    <row r="1016" spans="1:10">
      <c r="A1016" t="str">
        <f>IFERROR(VLOOKUP(H1016,รวมโครงการที่ผ่านทั้งหมด!G:X,18,0),"")</f>
        <v/>
      </c>
      <c r="B1016" s="1" t="s">
        <v>742</v>
      </c>
      <c r="C1016" t="s">
        <v>6474</v>
      </c>
      <c r="D1016" s="7" t="s">
        <v>151</v>
      </c>
      <c r="E1016" s="7" t="s">
        <v>6294</v>
      </c>
      <c r="F1016" t="s">
        <v>6295</v>
      </c>
      <c r="G1016" s="7" t="s">
        <v>10611</v>
      </c>
      <c r="H1016" t="s">
        <v>6475</v>
      </c>
      <c r="I1016" t="s">
        <v>6476</v>
      </c>
      <c r="J1016" t="s">
        <v>6477</v>
      </c>
    </row>
    <row r="1017" spans="1:10">
      <c r="A1017" t="str">
        <f>IFERROR(VLOOKUP(H1017,รวมโครงการที่ผ่านทั้งหมด!G:X,18,0),"")</f>
        <v/>
      </c>
      <c r="B1017" s="1" t="s">
        <v>742</v>
      </c>
      <c r="C1017" t="s">
        <v>1019</v>
      </c>
      <c r="D1017" s="7" t="s">
        <v>151</v>
      </c>
      <c r="E1017" s="7" t="s">
        <v>6294</v>
      </c>
      <c r="F1017" t="s">
        <v>6295</v>
      </c>
      <c r="G1017" s="7" t="s">
        <v>10611</v>
      </c>
      <c r="H1017" t="s">
        <v>6493</v>
      </c>
      <c r="I1017" t="s">
        <v>6494</v>
      </c>
      <c r="J1017" t="s">
        <v>6495</v>
      </c>
    </row>
    <row r="1018" spans="1:10">
      <c r="A1018" t="str">
        <f>IFERROR(VLOOKUP(H1018,รวมโครงการที่ผ่านทั้งหมด!G:X,18,0),"")</f>
        <v/>
      </c>
      <c r="B1018" s="1" t="s">
        <v>742</v>
      </c>
      <c r="C1018" t="s">
        <v>1019</v>
      </c>
      <c r="D1018" s="7" t="s">
        <v>151</v>
      </c>
      <c r="E1018" s="7" t="s">
        <v>6294</v>
      </c>
      <c r="F1018" t="s">
        <v>6295</v>
      </c>
      <c r="G1018" s="7" t="s">
        <v>10611</v>
      </c>
      <c r="H1018" t="s">
        <v>6499</v>
      </c>
      <c r="I1018" t="s">
        <v>6500</v>
      </c>
      <c r="J1018" t="s">
        <v>6501</v>
      </c>
    </row>
    <row r="1019" spans="1:10">
      <c r="A1019" t="str">
        <f>IFERROR(VLOOKUP(H1019,รวมโครงการที่ผ่านทั้งหมด!G:X,18,0),"")</f>
        <v/>
      </c>
      <c r="B1019" s="1" t="s">
        <v>742</v>
      </c>
      <c r="C1019" t="s">
        <v>1059</v>
      </c>
      <c r="D1019" s="7" t="s">
        <v>151</v>
      </c>
      <c r="E1019" s="7" t="s">
        <v>6294</v>
      </c>
      <c r="F1019" t="s">
        <v>6295</v>
      </c>
      <c r="G1019" s="7" t="s">
        <v>10611</v>
      </c>
      <c r="H1019" t="s">
        <v>6529</v>
      </c>
      <c r="I1019" t="s">
        <v>6530</v>
      </c>
      <c r="J1019" t="s">
        <v>6531</v>
      </c>
    </row>
    <row r="1020" spans="1:10">
      <c r="A1020" t="str">
        <f>IFERROR(VLOOKUP(H1020,รวมโครงการที่ผ่านทั้งหมด!G:X,18,0),"")</f>
        <v/>
      </c>
      <c r="B1020" s="1" t="s">
        <v>742</v>
      </c>
      <c r="C1020" t="s">
        <v>1059</v>
      </c>
      <c r="D1020" s="7" t="s">
        <v>151</v>
      </c>
      <c r="E1020" s="7" t="s">
        <v>6294</v>
      </c>
      <c r="F1020" t="s">
        <v>6295</v>
      </c>
      <c r="G1020" s="7" t="s">
        <v>10611</v>
      </c>
      <c r="H1020" t="s">
        <v>6595</v>
      </c>
      <c r="I1020" t="s">
        <v>6596</v>
      </c>
      <c r="J1020" t="s">
        <v>6597</v>
      </c>
    </row>
    <row r="1021" spans="1:10">
      <c r="A1021" t="str">
        <f>IFERROR(VLOOKUP(H1021,รวมโครงการที่ผ่านทั้งหมด!G:X,18,0),"")</f>
        <v/>
      </c>
      <c r="B1021" s="1" t="s">
        <v>742</v>
      </c>
      <c r="C1021" t="s">
        <v>6198</v>
      </c>
      <c r="D1021" s="7" t="s">
        <v>151</v>
      </c>
      <c r="E1021" s="7" t="s">
        <v>6294</v>
      </c>
      <c r="F1021" t="s">
        <v>6295</v>
      </c>
      <c r="G1021" s="7" t="s">
        <v>10611</v>
      </c>
      <c r="H1021" t="s">
        <v>6652</v>
      </c>
      <c r="I1021" t="s">
        <v>6653</v>
      </c>
      <c r="J1021" t="s">
        <v>6654</v>
      </c>
    </row>
    <row r="1022" spans="1:10">
      <c r="A1022" t="str">
        <f>IFERROR(VLOOKUP(H1022,รวมโครงการที่ผ่านทั้งหมด!G:X,18,0),"")</f>
        <v/>
      </c>
      <c r="B1022" s="1" t="s">
        <v>742</v>
      </c>
      <c r="C1022" t="s">
        <v>4469</v>
      </c>
      <c r="D1022" s="7" t="s">
        <v>6937</v>
      </c>
      <c r="E1022" s="7" t="s">
        <v>6946</v>
      </c>
      <c r="F1022" t="s">
        <v>6947</v>
      </c>
      <c r="G1022" s="7" t="s">
        <v>6946</v>
      </c>
      <c r="H1022" t="s">
        <v>6959</v>
      </c>
      <c r="I1022" t="s">
        <v>6960</v>
      </c>
      <c r="J1022" t="s">
        <v>6961</v>
      </c>
    </row>
    <row r="1023" spans="1:10">
      <c r="A1023" t="str">
        <f>IFERROR(VLOOKUP(H1023,รวมโครงการที่ผ่านทั้งหมด!G:X,18,0),"")</f>
        <v/>
      </c>
      <c r="B1023" s="1" t="s">
        <v>742</v>
      </c>
      <c r="C1023" t="s">
        <v>3909</v>
      </c>
      <c r="D1023" s="7" t="s">
        <v>6937</v>
      </c>
      <c r="E1023" s="7" t="s">
        <v>6946</v>
      </c>
      <c r="F1023" t="s">
        <v>6962</v>
      </c>
      <c r="G1023" s="7" t="s">
        <v>6946</v>
      </c>
      <c r="H1023" t="s">
        <v>6970</v>
      </c>
      <c r="I1023" t="s">
        <v>6971</v>
      </c>
      <c r="J1023" t="s">
        <v>6972</v>
      </c>
    </row>
    <row r="1024" spans="1:10">
      <c r="A1024" t="str">
        <f>IFERROR(VLOOKUP(H1024,รวมโครงการที่ผ่านทั้งหมด!G:X,18,0),"")</f>
        <v/>
      </c>
      <c r="B1024" s="1" t="s">
        <v>742</v>
      </c>
      <c r="C1024" t="s">
        <v>4469</v>
      </c>
      <c r="D1024" s="7" t="s">
        <v>6937</v>
      </c>
      <c r="E1024" s="7" t="s">
        <v>6946</v>
      </c>
      <c r="F1024" t="s">
        <v>6973</v>
      </c>
      <c r="G1024" s="7" t="s">
        <v>6946</v>
      </c>
      <c r="H1024" t="s">
        <v>6975</v>
      </c>
      <c r="I1024" t="s">
        <v>6976</v>
      </c>
      <c r="J1024" t="s">
        <v>6977</v>
      </c>
    </row>
    <row r="1025" spans="1:10">
      <c r="A1025" t="str">
        <f>IFERROR(VLOOKUP(H1025,รวมโครงการที่ผ่านทั้งหมด!G:X,18,0),"")</f>
        <v/>
      </c>
      <c r="B1025" s="1" t="s">
        <v>742</v>
      </c>
      <c r="C1025" t="s">
        <v>4469</v>
      </c>
      <c r="D1025" s="7" t="s">
        <v>6937</v>
      </c>
      <c r="E1025" s="7" t="s">
        <v>6946</v>
      </c>
      <c r="F1025" t="s">
        <v>6973</v>
      </c>
      <c r="G1025" s="7" t="s">
        <v>6946</v>
      </c>
      <c r="H1025" t="s">
        <v>6978</v>
      </c>
      <c r="I1025" t="s">
        <v>6979</v>
      </c>
      <c r="J1025" t="s">
        <v>6980</v>
      </c>
    </row>
    <row r="1026" spans="1:10">
      <c r="A1026" t="str">
        <f>IFERROR(VLOOKUP(H1026,รวมโครงการที่ผ่านทั้งหมด!G:X,18,0),"")</f>
        <v/>
      </c>
      <c r="B1026" s="1" t="s">
        <v>742</v>
      </c>
      <c r="C1026" t="s">
        <v>3909</v>
      </c>
      <c r="D1026" s="7" t="s">
        <v>6937</v>
      </c>
      <c r="E1026" s="7" t="s">
        <v>6946</v>
      </c>
      <c r="F1026" t="s">
        <v>6973</v>
      </c>
      <c r="G1026" s="7" t="s">
        <v>6946</v>
      </c>
      <c r="H1026" t="s">
        <v>6981</v>
      </c>
      <c r="I1026" t="s">
        <v>6982</v>
      </c>
      <c r="J1026" t="s">
        <v>6983</v>
      </c>
    </row>
    <row r="1027" spans="1:10">
      <c r="A1027" t="str">
        <f>IFERROR(VLOOKUP(H1027,รวมโครงการที่ผ่านทั้งหมด!G:X,18,0),"")</f>
        <v/>
      </c>
      <c r="B1027" s="1" t="s">
        <v>742</v>
      </c>
      <c r="C1027" t="s">
        <v>3909</v>
      </c>
      <c r="D1027" s="7" t="s">
        <v>6937</v>
      </c>
      <c r="E1027" s="7" t="s">
        <v>6946</v>
      </c>
      <c r="F1027" t="s">
        <v>6973</v>
      </c>
      <c r="G1027" s="7" t="s">
        <v>6946</v>
      </c>
      <c r="H1027" t="s">
        <v>6984</v>
      </c>
      <c r="I1027" t="s">
        <v>6985</v>
      </c>
      <c r="J1027" t="s">
        <v>6986</v>
      </c>
    </row>
    <row r="1028" spans="1:10">
      <c r="A1028" t="str">
        <f>IFERROR(VLOOKUP(H1028,รวมโครงการที่ผ่านทั้งหมด!G:X,18,0),"")</f>
        <v/>
      </c>
      <c r="B1028" s="1" t="s">
        <v>742</v>
      </c>
      <c r="C1028" t="s">
        <v>2354</v>
      </c>
      <c r="D1028" s="7" t="s">
        <v>6937</v>
      </c>
      <c r="E1028" s="7" t="s">
        <v>6987</v>
      </c>
      <c r="F1028" t="s">
        <v>6988</v>
      </c>
      <c r="G1028" s="7" t="s">
        <v>6987</v>
      </c>
      <c r="H1028" t="s">
        <v>6990</v>
      </c>
      <c r="I1028" t="s">
        <v>6991</v>
      </c>
      <c r="J1028" t="s">
        <v>6992</v>
      </c>
    </row>
    <row r="1029" spans="1:10">
      <c r="A1029" t="str">
        <f>IFERROR(VLOOKUP(H1029,รวมโครงการที่ผ่านทั้งหมด!G:X,18,0),"")</f>
        <v/>
      </c>
      <c r="B1029" s="1" t="s">
        <v>742</v>
      </c>
      <c r="C1029" t="s">
        <v>3909</v>
      </c>
      <c r="D1029" s="7" t="s">
        <v>6937</v>
      </c>
      <c r="E1029" s="7" t="s">
        <v>6987</v>
      </c>
      <c r="F1029" t="s">
        <v>6993</v>
      </c>
      <c r="G1029" s="7" t="s">
        <v>6987</v>
      </c>
      <c r="H1029" t="s">
        <v>6995</v>
      </c>
      <c r="I1029" t="s">
        <v>6996</v>
      </c>
      <c r="J1029" t="s">
        <v>6997</v>
      </c>
    </row>
    <row r="1030" spans="1:10">
      <c r="A1030" t="str">
        <f>IFERROR(VLOOKUP(H1030,รวมโครงการที่ผ่านทั้งหมด!G:X,18,0),"")</f>
        <v/>
      </c>
      <c r="B1030" s="1" t="s">
        <v>742</v>
      </c>
      <c r="C1030" t="s">
        <v>3909</v>
      </c>
      <c r="D1030" s="7" t="s">
        <v>6937</v>
      </c>
      <c r="E1030" s="7" t="s">
        <v>6987</v>
      </c>
      <c r="F1030" t="s">
        <v>6993</v>
      </c>
      <c r="G1030" s="7" t="s">
        <v>6987</v>
      </c>
      <c r="H1030" t="s">
        <v>6998</v>
      </c>
      <c r="I1030" t="s">
        <v>6999</v>
      </c>
      <c r="J1030" t="s">
        <v>7000</v>
      </c>
    </row>
    <row r="1031" spans="1:10">
      <c r="A1031" t="str">
        <f>IFERROR(VLOOKUP(H1031,รวมโครงการที่ผ่านทั้งหมด!G:X,18,0),"")</f>
        <v/>
      </c>
      <c r="B1031" s="1" t="s">
        <v>742</v>
      </c>
      <c r="C1031" t="s">
        <v>3909</v>
      </c>
      <c r="D1031" s="7" t="s">
        <v>6937</v>
      </c>
      <c r="E1031" s="7" t="s">
        <v>6987</v>
      </c>
      <c r="F1031" t="s">
        <v>6993</v>
      </c>
      <c r="G1031" s="7" t="s">
        <v>6987</v>
      </c>
      <c r="H1031" t="s">
        <v>7001</v>
      </c>
      <c r="I1031" t="s">
        <v>7002</v>
      </c>
      <c r="J1031" t="s">
        <v>7003</v>
      </c>
    </row>
    <row r="1032" spans="1:10">
      <c r="A1032" t="str">
        <f>IFERROR(VLOOKUP(H1032,รวมโครงการที่ผ่านทั้งหมด!G:X,18,0),"")</f>
        <v/>
      </c>
      <c r="B1032" s="1" t="s">
        <v>742</v>
      </c>
      <c r="C1032" t="s">
        <v>3909</v>
      </c>
      <c r="D1032" s="7" t="s">
        <v>6937</v>
      </c>
      <c r="E1032" s="7" t="s">
        <v>6987</v>
      </c>
      <c r="F1032" t="s">
        <v>6993</v>
      </c>
      <c r="G1032" s="7" t="s">
        <v>6987</v>
      </c>
      <c r="H1032" t="s">
        <v>7004</v>
      </c>
      <c r="I1032" t="s">
        <v>7005</v>
      </c>
      <c r="J1032" t="s">
        <v>7006</v>
      </c>
    </row>
    <row r="1033" spans="1:10">
      <c r="A1033" t="str">
        <f>IFERROR(VLOOKUP(H1033,รวมโครงการที่ผ่านทั้งหมด!G:X,18,0),"")</f>
        <v/>
      </c>
      <c r="B1033" s="1" t="s">
        <v>742</v>
      </c>
      <c r="C1033" t="s">
        <v>3909</v>
      </c>
      <c r="D1033" s="7" t="s">
        <v>6937</v>
      </c>
      <c r="E1033" s="7" t="s">
        <v>7007</v>
      </c>
      <c r="F1033" t="s">
        <v>1042</v>
      </c>
      <c r="G1033" s="7" t="s">
        <v>7007</v>
      </c>
      <c r="H1033" t="s">
        <v>7009</v>
      </c>
      <c r="I1033" t="s">
        <v>7010</v>
      </c>
      <c r="J1033" t="s">
        <v>7011</v>
      </c>
    </row>
    <row r="1034" spans="1:10">
      <c r="A1034" t="str">
        <f>IFERROR(VLOOKUP(H1034,รวมโครงการที่ผ่านทั้งหมด!G:X,18,0),"")</f>
        <v/>
      </c>
      <c r="B1034" s="1" t="s">
        <v>742</v>
      </c>
      <c r="C1034" t="s">
        <v>3909</v>
      </c>
      <c r="D1034" s="7" t="s">
        <v>6937</v>
      </c>
      <c r="E1034" s="7" t="s">
        <v>7007</v>
      </c>
      <c r="F1034" t="s">
        <v>1042</v>
      </c>
      <c r="G1034" s="7" t="s">
        <v>7007</v>
      </c>
      <c r="H1034" t="s">
        <v>7012</v>
      </c>
      <c r="I1034" t="s">
        <v>7013</v>
      </c>
      <c r="J1034" t="s">
        <v>7014</v>
      </c>
    </row>
    <row r="1035" spans="1:10">
      <c r="A1035" t="str">
        <f>IFERROR(VLOOKUP(H1035,รวมโครงการที่ผ่านทั้งหมด!G:X,18,0),"")</f>
        <v/>
      </c>
      <c r="B1035" s="1" t="s">
        <v>742</v>
      </c>
      <c r="C1035" t="s">
        <v>3909</v>
      </c>
      <c r="D1035" s="7" t="s">
        <v>6937</v>
      </c>
      <c r="E1035" s="7" t="s">
        <v>7007</v>
      </c>
      <c r="F1035" t="s">
        <v>1042</v>
      </c>
      <c r="G1035" s="7" t="s">
        <v>7007</v>
      </c>
      <c r="H1035" t="s">
        <v>7015</v>
      </c>
      <c r="I1035" t="s">
        <v>7016</v>
      </c>
      <c r="J1035" t="s">
        <v>7017</v>
      </c>
    </row>
    <row r="1036" spans="1:10">
      <c r="A1036" t="str">
        <f>IFERROR(VLOOKUP(H1036,รวมโครงการที่ผ่านทั้งหมด!G:X,18,0),"")</f>
        <v/>
      </c>
      <c r="B1036" s="1" t="s">
        <v>742</v>
      </c>
      <c r="C1036" t="s">
        <v>3909</v>
      </c>
      <c r="D1036" s="7" t="s">
        <v>6937</v>
      </c>
      <c r="E1036" s="7" t="s">
        <v>7007</v>
      </c>
      <c r="F1036" t="s">
        <v>1042</v>
      </c>
      <c r="G1036" s="7" t="s">
        <v>7007</v>
      </c>
      <c r="H1036" t="s">
        <v>7018</v>
      </c>
      <c r="I1036" t="s">
        <v>7019</v>
      </c>
      <c r="J1036" t="s">
        <v>7020</v>
      </c>
    </row>
    <row r="1037" spans="1:10">
      <c r="A1037" t="str">
        <f>IFERROR(VLOOKUP(H1037,รวมโครงการที่ผ่านทั้งหมด!G:X,18,0),"")</f>
        <v/>
      </c>
      <c r="B1037" s="1" t="s">
        <v>742</v>
      </c>
      <c r="C1037" t="s">
        <v>4469</v>
      </c>
      <c r="D1037" s="7" t="s">
        <v>6937</v>
      </c>
      <c r="E1037" s="7" t="s">
        <v>7021</v>
      </c>
      <c r="F1037" t="s">
        <v>7022</v>
      </c>
      <c r="G1037" s="7" t="s">
        <v>7021</v>
      </c>
      <c r="H1037" t="s">
        <v>7024</v>
      </c>
      <c r="I1037" t="s">
        <v>7025</v>
      </c>
      <c r="J1037" t="s">
        <v>7026</v>
      </c>
    </row>
    <row r="1038" spans="1:10">
      <c r="A1038" t="str">
        <f>IFERROR(VLOOKUP(H1038,รวมโครงการที่ผ่านทั้งหมด!G:X,18,0),"")</f>
        <v/>
      </c>
      <c r="B1038" s="1" t="s">
        <v>742</v>
      </c>
      <c r="C1038" t="s">
        <v>743</v>
      </c>
      <c r="D1038" s="7" t="s">
        <v>6937</v>
      </c>
      <c r="E1038" s="7" t="s">
        <v>7021</v>
      </c>
      <c r="F1038" t="s">
        <v>7022</v>
      </c>
      <c r="G1038" s="7" t="s">
        <v>7021</v>
      </c>
      <c r="H1038" t="s">
        <v>7027</v>
      </c>
      <c r="I1038" t="s">
        <v>7028</v>
      </c>
      <c r="J1038" t="s">
        <v>7029</v>
      </c>
    </row>
    <row r="1039" spans="1:10">
      <c r="A1039" t="str">
        <f>IFERROR(VLOOKUP(H1039,รวมโครงการที่ผ่านทั้งหมด!G:X,18,0),"")</f>
        <v/>
      </c>
      <c r="B1039" s="1" t="s">
        <v>742</v>
      </c>
      <c r="C1039" t="s">
        <v>4469</v>
      </c>
      <c r="D1039" s="7" t="s">
        <v>6937</v>
      </c>
      <c r="E1039" s="7" t="s">
        <v>7021</v>
      </c>
      <c r="F1039" t="s">
        <v>7030</v>
      </c>
      <c r="G1039" s="7" t="s">
        <v>7021</v>
      </c>
      <c r="H1039" t="s">
        <v>7032</v>
      </c>
      <c r="I1039" t="s">
        <v>7033</v>
      </c>
      <c r="J1039" t="s">
        <v>7034</v>
      </c>
    </row>
    <row r="1040" spans="1:10">
      <c r="A1040">
        <f>IFERROR(VLOOKUP(H1040,รวมโครงการที่ผ่านทั้งหมด!G:X,18,0),"")</f>
        <v>1</v>
      </c>
      <c r="B1040" s="1" t="s">
        <v>742</v>
      </c>
      <c r="C1040" t="s">
        <v>4469</v>
      </c>
      <c r="D1040" s="7" t="s">
        <v>6937</v>
      </c>
      <c r="E1040" s="7" t="s">
        <v>7021</v>
      </c>
      <c r="F1040" t="s">
        <v>7030</v>
      </c>
      <c r="G1040" s="7" t="s">
        <v>7021</v>
      </c>
      <c r="H1040" t="s">
        <v>7035</v>
      </c>
      <c r="I1040" t="s">
        <v>7036</v>
      </c>
      <c r="J1040" t="s">
        <v>7037</v>
      </c>
    </row>
    <row r="1041" spans="1:10">
      <c r="A1041" t="str">
        <f>IFERROR(VLOOKUP(H1041,รวมโครงการที่ผ่านทั้งหมด!G:X,18,0),"")</f>
        <v/>
      </c>
      <c r="B1041" s="1" t="s">
        <v>742</v>
      </c>
      <c r="C1041" t="s">
        <v>4469</v>
      </c>
      <c r="D1041" s="7" t="s">
        <v>6937</v>
      </c>
      <c r="E1041" s="7" t="s">
        <v>7021</v>
      </c>
      <c r="F1041" t="s">
        <v>7030</v>
      </c>
      <c r="G1041" s="7" t="s">
        <v>7021</v>
      </c>
      <c r="H1041" t="s">
        <v>7038</v>
      </c>
      <c r="I1041" t="s">
        <v>7039</v>
      </c>
      <c r="J1041" t="s">
        <v>7040</v>
      </c>
    </row>
    <row r="1042" spans="1:10">
      <c r="A1042" t="str">
        <f>IFERROR(VLOOKUP(H1042,รวมโครงการที่ผ่านทั้งหมด!G:X,18,0),"")</f>
        <v/>
      </c>
      <c r="B1042" s="1" t="s">
        <v>742</v>
      </c>
      <c r="C1042" t="s">
        <v>4469</v>
      </c>
      <c r="D1042" s="7" t="s">
        <v>6937</v>
      </c>
      <c r="E1042" s="7" t="s">
        <v>7041</v>
      </c>
      <c r="F1042" t="s">
        <v>1042</v>
      </c>
      <c r="G1042" s="7" t="s">
        <v>7041</v>
      </c>
      <c r="H1042" t="s">
        <v>7049</v>
      </c>
      <c r="I1042" t="s">
        <v>7050</v>
      </c>
      <c r="J1042" t="s">
        <v>7051</v>
      </c>
    </row>
    <row r="1043" spans="1:10">
      <c r="A1043">
        <f>IFERROR(VLOOKUP(H1043,รวมโครงการที่ผ่านทั้งหมด!G:X,18,0),"")</f>
        <v>1</v>
      </c>
      <c r="B1043" s="1" t="s">
        <v>742</v>
      </c>
      <c r="C1043" t="s">
        <v>2354</v>
      </c>
      <c r="D1043" s="7" t="s">
        <v>6937</v>
      </c>
      <c r="E1043" s="7" t="s">
        <v>7052</v>
      </c>
      <c r="F1043" t="s">
        <v>7053</v>
      </c>
      <c r="G1043" s="7" t="s">
        <v>7052</v>
      </c>
      <c r="H1043" t="s">
        <v>7055</v>
      </c>
      <c r="I1043" t="s">
        <v>7056</v>
      </c>
      <c r="J1043" t="s">
        <v>7057</v>
      </c>
    </row>
    <row r="1044" spans="1:10">
      <c r="A1044">
        <f>IFERROR(VLOOKUP(H1044,รวมโครงการที่ผ่านทั้งหมด!G:X,18,0),"")</f>
        <v>1</v>
      </c>
      <c r="B1044" s="1" t="s">
        <v>742</v>
      </c>
      <c r="C1044" t="s">
        <v>2354</v>
      </c>
      <c r="D1044" s="7" t="s">
        <v>6937</v>
      </c>
      <c r="E1044" s="7" t="s">
        <v>7052</v>
      </c>
      <c r="F1044" t="s">
        <v>7058</v>
      </c>
      <c r="G1044" s="7" t="s">
        <v>7052</v>
      </c>
      <c r="H1044" t="s">
        <v>7060</v>
      </c>
      <c r="I1044" t="s">
        <v>7061</v>
      </c>
      <c r="J1044" t="s">
        <v>7062</v>
      </c>
    </row>
    <row r="1045" spans="1:10">
      <c r="A1045">
        <f>IFERROR(VLOOKUP(H1045,รวมโครงการที่ผ่านทั้งหมด!G:X,18,0),"")</f>
        <v>1</v>
      </c>
      <c r="B1045" s="1" t="s">
        <v>742</v>
      </c>
      <c r="C1045" t="s">
        <v>3909</v>
      </c>
      <c r="D1045" s="7" t="s">
        <v>6937</v>
      </c>
      <c r="E1045" s="7" t="s">
        <v>7052</v>
      </c>
      <c r="F1045" t="s">
        <v>7063</v>
      </c>
      <c r="G1045" s="7" t="s">
        <v>7052</v>
      </c>
      <c r="H1045" t="s">
        <v>7065</v>
      </c>
      <c r="I1045" t="s">
        <v>7066</v>
      </c>
      <c r="J1045" t="s">
        <v>7067</v>
      </c>
    </row>
    <row r="1046" spans="1:10">
      <c r="A1046" t="str">
        <f>IFERROR(VLOOKUP(H1046,รวมโครงการที่ผ่านทั้งหมด!G:X,18,0),"")</f>
        <v/>
      </c>
      <c r="B1046" s="1" t="s">
        <v>742</v>
      </c>
      <c r="C1046" t="s">
        <v>2354</v>
      </c>
      <c r="D1046" s="7" t="s">
        <v>6937</v>
      </c>
      <c r="E1046" s="7" t="s">
        <v>7052</v>
      </c>
      <c r="F1046" t="s">
        <v>7063</v>
      </c>
      <c r="G1046" s="7" t="s">
        <v>7052</v>
      </c>
      <c r="H1046" t="s">
        <v>7068</v>
      </c>
      <c r="I1046" t="s">
        <v>7069</v>
      </c>
      <c r="J1046" t="s">
        <v>7070</v>
      </c>
    </row>
    <row r="1047" spans="1:10">
      <c r="A1047" t="str">
        <f>IFERROR(VLOOKUP(H1047,รวมโครงการที่ผ่านทั้งหมด!G:X,18,0),"")</f>
        <v/>
      </c>
      <c r="B1047" s="1" t="s">
        <v>742</v>
      </c>
      <c r="C1047" t="s">
        <v>6474</v>
      </c>
      <c r="D1047" s="7" t="s">
        <v>6937</v>
      </c>
      <c r="E1047" s="7" t="s">
        <v>7071</v>
      </c>
      <c r="F1047" t="s">
        <v>1014</v>
      </c>
      <c r="G1047" s="7" t="s">
        <v>7071</v>
      </c>
      <c r="H1047" t="s">
        <v>7073</v>
      </c>
      <c r="I1047" t="s">
        <v>7074</v>
      </c>
      <c r="J1047" t="s">
        <v>7075</v>
      </c>
    </row>
    <row r="1048" spans="1:10">
      <c r="A1048" t="str">
        <f>IFERROR(VLOOKUP(H1048,รวมโครงการที่ผ่านทั้งหมด!G:X,18,0),"")</f>
        <v/>
      </c>
      <c r="B1048" s="1" t="s">
        <v>742</v>
      </c>
      <c r="C1048" t="s">
        <v>6474</v>
      </c>
      <c r="D1048" s="7" t="s">
        <v>6937</v>
      </c>
      <c r="E1048" s="7" t="s">
        <v>7071</v>
      </c>
      <c r="F1048" t="s">
        <v>1014</v>
      </c>
      <c r="G1048" s="7" t="s">
        <v>7071</v>
      </c>
      <c r="H1048" t="s">
        <v>7076</v>
      </c>
      <c r="I1048" t="s">
        <v>7077</v>
      </c>
      <c r="J1048" t="s">
        <v>7078</v>
      </c>
    </row>
    <row r="1049" spans="1:10">
      <c r="A1049">
        <f>IFERROR(VLOOKUP(H1049,รวมโครงการที่ผ่านทั้งหมด!G:X,18,0),"")</f>
        <v>1</v>
      </c>
      <c r="B1049" s="1" t="s">
        <v>742</v>
      </c>
      <c r="C1049" t="s">
        <v>2354</v>
      </c>
      <c r="D1049" s="7" t="s">
        <v>6937</v>
      </c>
      <c r="E1049" s="7" t="s">
        <v>7332</v>
      </c>
      <c r="F1049" t="s">
        <v>6178</v>
      </c>
      <c r="G1049" s="7" t="s">
        <v>7332</v>
      </c>
      <c r="H1049" t="s">
        <v>7334</v>
      </c>
      <c r="I1049" t="s">
        <v>7335</v>
      </c>
      <c r="J1049" t="s">
        <v>7336</v>
      </c>
    </row>
    <row r="1050" spans="1:10">
      <c r="A1050">
        <f>IFERROR(VLOOKUP(H1050,รวมโครงการที่ผ่านทั้งหมด!G:X,18,0),"")</f>
        <v>1</v>
      </c>
      <c r="B1050" s="1" t="s">
        <v>742</v>
      </c>
      <c r="C1050" t="s">
        <v>2354</v>
      </c>
      <c r="D1050" s="7" t="s">
        <v>6937</v>
      </c>
      <c r="E1050" s="7" t="s">
        <v>7332</v>
      </c>
      <c r="F1050" t="s">
        <v>6178</v>
      </c>
      <c r="G1050" s="7" t="s">
        <v>7332</v>
      </c>
      <c r="H1050" t="s">
        <v>7337</v>
      </c>
      <c r="I1050" t="s">
        <v>7338</v>
      </c>
      <c r="J1050" t="s">
        <v>7339</v>
      </c>
    </row>
    <row r="1051" spans="1:10">
      <c r="A1051">
        <f>IFERROR(VLOOKUP(H1051,รวมโครงการที่ผ่านทั้งหมด!G:X,18,0),"")</f>
        <v>1</v>
      </c>
      <c r="B1051" s="1" t="s">
        <v>742</v>
      </c>
      <c r="C1051" t="s">
        <v>2354</v>
      </c>
      <c r="D1051" s="7" t="s">
        <v>6937</v>
      </c>
      <c r="E1051" s="7" t="s">
        <v>7332</v>
      </c>
      <c r="F1051" t="s">
        <v>6178</v>
      </c>
      <c r="G1051" s="7" t="s">
        <v>7332</v>
      </c>
      <c r="H1051" t="s">
        <v>7340</v>
      </c>
      <c r="I1051" t="s">
        <v>7341</v>
      </c>
      <c r="J1051" t="s">
        <v>7342</v>
      </c>
    </row>
    <row r="1052" spans="1:10">
      <c r="A1052">
        <f>IFERROR(VLOOKUP(H1052,รวมโครงการที่ผ่านทั้งหมด!G:X,18,0),"")</f>
        <v>1</v>
      </c>
      <c r="B1052" s="1" t="s">
        <v>742</v>
      </c>
      <c r="C1052" t="s">
        <v>2354</v>
      </c>
      <c r="D1052" s="7" t="s">
        <v>6937</v>
      </c>
      <c r="E1052" s="7" t="s">
        <v>7332</v>
      </c>
      <c r="F1052" t="s">
        <v>6178</v>
      </c>
      <c r="G1052" s="7" t="s">
        <v>7332</v>
      </c>
      <c r="H1052" t="s">
        <v>7343</v>
      </c>
      <c r="I1052" t="s">
        <v>7344</v>
      </c>
      <c r="J1052" t="s">
        <v>7345</v>
      </c>
    </row>
    <row r="1053" spans="1:10">
      <c r="A1053">
        <f>IFERROR(VLOOKUP(H1053,รวมโครงการที่ผ่านทั้งหมด!G:X,18,0),"")</f>
        <v>1</v>
      </c>
      <c r="B1053" s="1" t="s">
        <v>742</v>
      </c>
      <c r="C1053" t="s">
        <v>2354</v>
      </c>
      <c r="D1053" s="7" t="s">
        <v>6937</v>
      </c>
      <c r="E1053" s="7" t="s">
        <v>7332</v>
      </c>
      <c r="F1053" t="s">
        <v>6178</v>
      </c>
      <c r="G1053" s="7" t="s">
        <v>7332</v>
      </c>
      <c r="H1053" t="s">
        <v>7346</v>
      </c>
      <c r="I1053" t="s">
        <v>7347</v>
      </c>
      <c r="J1053" t="s">
        <v>7348</v>
      </c>
    </row>
    <row r="1054" spans="1:10">
      <c r="A1054">
        <f>IFERROR(VLOOKUP(H1054,รวมโครงการที่ผ่านทั้งหมด!G:X,18,0),"")</f>
        <v>1</v>
      </c>
      <c r="B1054" s="1" t="s">
        <v>742</v>
      </c>
      <c r="C1054" t="s">
        <v>2354</v>
      </c>
      <c r="D1054" s="7" t="s">
        <v>6937</v>
      </c>
      <c r="E1054" s="7" t="s">
        <v>7332</v>
      </c>
      <c r="F1054" t="s">
        <v>6178</v>
      </c>
      <c r="G1054" s="7" t="s">
        <v>7332</v>
      </c>
      <c r="H1054" t="s">
        <v>7349</v>
      </c>
      <c r="I1054" t="s">
        <v>7350</v>
      </c>
      <c r="J1054" t="s">
        <v>7351</v>
      </c>
    </row>
    <row r="1055" spans="1:10">
      <c r="A1055">
        <f>IFERROR(VLOOKUP(H1055,รวมโครงการที่ผ่านทั้งหมด!G:X,18,0),"")</f>
        <v>1</v>
      </c>
      <c r="B1055" s="1" t="s">
        <v>742</v>
      </c>
      <c r="C1055" t="s">
        <v>2354</v>
      </c>
      <c r="D1055" s="7" t="s">
        <v>6937</v>
      </c>
      <c r="E1055" s="7" t="s">
        <v>7332</v>
      </c>
      <c r="F1055" t="s">
        <v>6178</v>
      </c>
      <c r="G1055" s="7" t="s">
        <v>7332</v>
      </c>
      <c r="H1055" t="s">
        <v>7352</v>
      </c>
      <c r="I1055" t="s">
        <v>7353</v>
      </c>
      <c r="J1055" t="s">
        <v>7354</v>
      </c>
    </row>
    <row r="1056" spans="1:10">
      <c r="A1056" t="str">
        <f>IFERROR(VLOOKUP(H1056,รวมโครงการที่ผ่านทั้งหมด!G:X,18,0),"")</f>
        <v/>
      </c>
      <c r="B1056" s="1" t="s">
        <v>742</v>
      </c>
      <c r="C1056" t="s">
        <v>2181</v>
      </c>
      <c r="D1056" s="7" t="s">
        <v>151</v>
      </c>
      <c r="E1056" s="7" t="s">
        <v>7571</v>
      </c>
      <c r="F1056" t="s">
        <v>1042</v>
      </c>
      <c r="G1056" s="7" t="s">
        <v>7571</v>
      </c>
      <c r="H1056" t="s">
        <v>7621</v>
      </c>
      <c r="I1056" t="s">
        <v>7622</v>
      </c>
      <c r="J1056" t="s">
        <v>7623</v>
      </c>
    </row>
    <row r="1057" spans="1:10">
      <c r="A1057" t="str">
        <f>IFERROR(VLOOKUP(H1057,รวมโครงการที่ผ่านทั้งหมด!G:X,18,0),"")</f>
        <v/>
      </c>
      <c r="B1057" s="1" t="s">
        <v>742</v>
      </c>
      <c r="C1057" t="s">
        <v>743</v>
      </c>
      <c r="D1057" s="7" t="s">
        <v>76</v>
      </c>
      <c r="E1057" s="7" t="s">
        <v>8489</v>
      </c>
      <c r="F1057" t="s">
        <v>8490</v>
      </c>
      <c r="G1057" s="7" t="s">
        <v>8489</v>
      </c>
      <c r="H1057" t="s">
        <v>8570</v>
      </c>
      <c r="I1057" t="s">
        <v>8571</v>
      </c>
      <c r="J1057" t="s">
        <v>8572</v>
      </c>
    </row>
    <row r="1058" spans="1:10">
      <c r="A1058" t="str">
        <f>IFERROR(VLOOKUP(H1058,รวมโครงการที่ผ่านทั้งหมด!G:X,18,0),"")</f>
        <v/>
      </c>
      <c r="B1058" s="1" t="s">
        <v>742</v>
      </c>
      <c r="C1058" t="s">
        <v>743</v>
      </c>
      <c r="D1058" s="7" t="s">
        <v>76</v>
      </c>
      <c r="E1058" s="7" t="s">
        <v>8489</v>
      </c>
      <c r="F1058" t="s">
        <v>8490</v>
      </c>
      <c r="G1058" s="7" t="s">
        <v>8489</v>
      </c>
      <c r="H1058" t="s">
        <v>8588</v>
      </c>
      <c r="I1058" t="s">
        <v>8589</v>
      </c>
      <c r="J1058" t="s">
        <v>8590</v>
      </c>
    </row>
    <row r="1059" spans="1:10">
      <c r="A1059" t="str">
        <f>IFERROR(VLOOKUP(H1059,รวมโครงการที่ผ่านทั้งหมด!G:X,18,0),"")</f>
        <v/>
      </c>
      <c r="B1059" s="1" t="s">
        <v>742</v>
      </c>
      <c r="C1059" t="s">
        <v>1059</v>
      </c>
      <c r="D1059" s="7" t="s">
        <v>151</v>
      </c>
      <c r="E1059" s="7" t="s">
        <v>8667</v>
      </c>
      <c r="F1059" t="s">
        <v>292</v>
      </c>
      <c r="G1059" s="7" t="s">
        <v>8667</v>
      </c>
      <c r="H1059" t="s">
        <v>8669</v>
      </c>
      <c r="I1059" t="s">
        <v>8670</v>
      </c>
      <c r="J1059" t="s">
        <v>8671</v>
      </c>
    </row>
    <row r="1060" spans="1:10">
      <c r="A1060" t="str">
        <f>IFERROR(VLOOKUP(H1060,รวมโครงการที่ผ่านทั้งหมด!G:X,18,0),"")</f>
        <v/>
      </c>
      <c r="B1060" s="1" t="s">
        <v>742</v>
      </c>
      <c r="C1060" t="s">
        <v>4469</v>
      </c>
      <c r="D1060" s="7" t="s">
        <v>151</v>
      </c>
      <c r="E1060" s="7" t="s">
        <v>8667</v>
      </c>
      <c r="F1060" t="s">
        <v>292</v>
      </c>
      <c r="G1060" s="7" t="s">
        <v>8667</v>
      </c>
      <c r="H1060" t="s">
        <v>8678</v>
      </c>
      <c r="I1060" t="s">
        <v>8679</v>
      </c>
      <c r="J1060" t="s">
        <v>8680</v>
      </c>
    </row>
    <row r="1061" spans="1:10">
      <c r="A1061" t="str">
        <f>IFERROR(VLOOKUP(H1061,รวมโครงการที่ผ่านทั้งหมด!G:X,18,0),"")</f>
        <v/>
      </c>
      <c r="B1061" s="1" t="s">
        <v>742</v>
      </c>
      <c r="C1061" t="s">
        <v>4469</v>
      </c>
      <c r="D1061" s="7" t="s">
        <v>6937</v>
      </c>
      <c r="E1061" s="7" t="s">
        <v>8837</v>
      </c>
      <c r="F1061" t="s">
        <v>8838</v>
      </c>
      <c r="G1061" s="7" t="s">
        <v>8837</v>
      </c>
      <c r="H1061" t="s">
        <v>8840</v>
      </c>
      <c r="I1061" t="s">
        <v>8841</v>
      </c>
      <c r="J1061" t="s">
        <v>8842</v>
      </c>
    </row>
    <row r="1062" spans="1:10">
      <c r="A1062" t="str">
        <f>IFERROR(VLOOKUP(H1062,รวมโครงการที่ผ่านทั้งหมด!G:X,18,0),"")</f>
        <v/>
      </c>
      <c r="B1062" s="1" t="s">
        <v>742</v>
      </c>
      <c r="C1062" t="s">
        <v>3909</v>
      </c>
      <c r="D1062" s="7" t="s">
        <v>6937</v>
      </c>
      <c r="E1062" s="7" t="s">
        <v>8837</v>
      </c>
      <c r="F1062" t="s">
        <v>8838</v>
      </c>
      <c r="G1062" s="7" t="s">
        <v>8837</v>
      </c>
      <c r="H1062" t="s">
        <v>8843</v>
      </c>
      <c r="I1062" t="s">
        <v>8844</v>
      </c>
      <c r="J1062" t="s">
        <v>8845</v>
      </c>
    </row>
    <row r="1063" spans="1:10">
      <c r="A1063" t="str">
        <f>IFERROR(VLOOKUP(H1063,รวมโครงการที่ผ่านทั้งหมด!G:X,18,0),"")</f>
        <v/>
      </c>
      <c r="B1063" s="1" t="s">
        <v>742</v>
      </c>
      <c r="C1063" t="s">
        <v>3909</v>
      </c>
      <c r="D1063" s="7" t="s">
        <v>6937</v>
      </c>
      <c r="E1063" s="7" t="s">
        <v>8837</v>
      </c>
      <c r="F1063" t="s">
        <v>8838</v>
      </c>
      <c r="G1063" s="7" t="s">
        <v>8837</v>
      </c>
      <c r="H1063" t="s">
        <v>8846</v>
      </c>
      <c r="I1063" t="s">
        <v>8847</v>
      </c>
      <c r="J1063" t="s">
        <v>8848</v>
      </c>
    </row>
    <row r="1064" spans="1:10">
      <c r="A1064" t="str">
        <f>IFERROR(VLOOKUP(H1064,รวมโครงการที่ผ่านทั้งหมด!G:X,18,0),"")</f>
        <v/>
      </c>
      <c r="B1064" s="1" t="s">
        <v>742</v>
      </c>
      <c r="C1064" t="s">
        <v>3909</v>
      </c>
      <c r="D1064" s="7" t="s">
        <v>6937</v>
      </c>
      <c r="E1064" s="7" t="s">
        <v>8837</v>
      </c>
      <c r="F1064" t="s">
        <v>8838</v>
      </c>
      <c r="G1064" s="7" t="s">
        <v>8837</v>
      </c>
      <c r="H1064" t="s">
        <v>8849</v>
      </c>
      <c r="I1064" t="s">
        <v>8850</v>
      </c>
      <c r="J1064" t="s">
        <v>8851</v>
      </c>
    </row>
    <row r="1065" spans="1:10">
      <c r="A1065" t="str">
        <f>IFERROR(VLOOKUP(H1065,รวมโครงการที่ผ่านทั้งหมด!G:X,18,0),"")</f>
        <v/>
      </c>
      <c r="B1065" s="1" t="s">
        <v>742</v>
      </c>
      <c r="C1065" t="s">
        <v>3909</v>
      </c>
      <c r="D1065" s="7" t="s">
        <v>6937</v>
      </c>
      <c r="E1065" s="7" t="s">
        <v>8837</v>
      </c>
      <c r="F1065" t="s">
        <v>8838</v>
      </c>
      <c r="G1065" s="7" t="s">
        <v>8837</v>
      </c>
      <c r="H1065" t="s">
        <v>8852</v>
      </c>
      <c r="I1065" t="s">
        <v>8853</v>
      </c>
      <c r="J1065" t="s">
        <v>8854</v>
      </c>
    </row>
    <row r="1066" spans="1:10">
      <c r="A1066" t="str">
        <f>IFERROR(VLOOKUP(H1066,รวมโครงการที่ผ่านทั้งหมด!G:X,18,0),"")</f>
        <v/>
      </c>
      <c r="B1066" s="1" t="s">
        <v>742</v>
      </c>
      <c r="C1066" t="s">
        <v>4469</v>
      </c>
      <c r="D1066" s="7" t="s">
        <v>6937</v>
      </c>
      <c r="E1066" s="7" t="s">
        <v>8837</v>
      </c>
      <c r="F1066" t="s">
        <v>8838</v>
      </c>
      <c r="G1066" s="7" t="s">
        <v>8837</v>
      </c>
      <c r="H1066" t="s">
        <v>8855</v>
      </c>
      <c r="I1066" t="s">
        <v>8856</v>
      </c>
      <c r="J1066" t="s">
        <v>8857</v>
      </c>
    </row>
    <row r="1067" spans="1:10">
      <c r="A1067" t="str">
        <f>IFERROR(VLOOKUP(H1067,รวมโครงการที่ผ่านทั้งหมด!G:X,18,0),"")</f>
        <v/>
      </c>
      <c r="B1067" s="1" t="s">
        <v>742</v>
      </c>
      <c r="C1067" t="s">
        <v>4469</v>
      </c>
      <c r="D1067" s="7" t="s">
        <v>6937</v>
      </c>
      <c r="E1067" s="7" t="s">
        <v>8837</v>
      </c>
      <c r="F1067" t="s">
        <v>8838</v>
      </c>
      <c r="G1067" s="7" t="s">
        <v>8837</v>
      </c>
      <c r="H1067" t="s">
        <v>8858</v>
      </c>
      <c r="I1067" t="s">
        <v>8859</v>
      </c>
      <c r="J1067" t="s">
        <v>8860</v>
      </c>
    </row>
    <row r="1068" spans="1:10">
      <c r="A1068" t="str">
        <f>IFERROR(VLOOKUP(H1068,รวมโครงการที่ผ่านทั้งหมด!G:X,18,0),"")</f>
        <v/>
      </c>
      <c r="B1068" s="1" t="s">
        <v>742</v>
      </c>
      <c r="C1068" t="s">
        <v>4469</v>
      </c>
      <c r="D1068" s="7" t="s">
        <v>6937</v>
      </c>
      <c r="E1068" s="7" t="s">
        <v>8837</v>
      </c>
      <c r="F1068" t="s">
        <v>8838</v>
      </c>
      <c r="G1068" s="7" t="s">
        <v>8837</v>
      </c>
      <c r="H1068" t="s">
        <v>8861</v>
      </c>
      <c r="I1068" t="s">
        <v>8862</v>
      </c>
      <c r="J1068" t="s">
        <v>8863</v>
      </c>
    </row>
    <row r="1069" spans="1:10">
      <c r="A1069" t="str">
        <f>IFERROR(VLOOKUP(H1069,รวมโครงการที่ผ่านทั้งหมด!G:X,18,0),"")</f>
        <v/>
      </c>
      <c r="B1069" s="1" t="s">
        <v>742</v>
      </c>
      <c r="C1069" t="s">
        <v>4469</v>
      </c>
      <c r="D1069" s="7" t="s">
        <v>6937</v>
      </c>
      <c r="E1069" s="7" t="s">
        <v>8837</v>
      </c>
      <c r="F1069" t="s">
        <v>8838</v>
      </c>
      <c r="G1069" s="7" t="s">
        <v>8837</v>
      </c>
      <c r="H1069" t="s">
        <v>8864</v>
      </c>
      <c r="I1069" t="s">
        <v>8865</v>
      </c>
      <c r="J1069" t="s">
        <v>8866</v>
      </c>
    </row>
    <row r="1070" spans="1:10">
      <c r="A1070" t="str">
        <f>IFERROR(VLOOKUP(H1070,รวมโครงการที่ผ่านทั้งหมด!G:X,18,0),"")</f>
        <v/>
      </c>
      <c r="B1070" s="1" t="s">
        <v>742</v>
      </c>
      <c r="C1070" t="s">
        <v>6474</v>
      </c>
      <c r="D1070" s="7" t="s">
        <v>151</v>
      </c>
      <c r="E1070" s="7" t="s">
        <v>9256</v>
      </c>
      <c r="F1070" t="s">
        <v>292</v>
      </c>
      <c r="G1070" s="7" t="s">
        <v>9256</v>
      </c>
      <c r="H1070" t="s">
        <v>9325</v>
      </c>
      <c r="I1070" t="s">
        <v>9326</v>
      </c>
      <c r="J1070" t="s">
        <v>9327</v>
      </c>
    </row>
    <row r="1071" spans="1:10">
      <c r="A1071" t="str">
        <f>IFERROR(VLOOKUP(H1071,รวมโครงการที่ผ่านทั้งหมด!G:X,18,0),"")</f>
        <v/>
      </c>
      <c r="B1071" s="1" t="s">
        <v>742</v>
      </c>
      <c r="C1071" t="s">
        <v>4469</v>
      </c>
      <c r="D1071" s="7" t="s">
        <v>151</v>
      </c>
      <c r="E1071" s="7" t="s">
        <v>9256</v>
      </c>
      <c r="F1071" t="s">
        <v>292</v>
      </c>
      <c r="G1071" s="7" t="s">
        <v>9256</v>
      </c>
      <c r="H1071" t="s">
        <v>9388</v>
      </c>
      <c r="I1071" t="s">
        <v>9389</v>
      </c>
      <c r="J1071" t="s">
        <v>9390</v>
      </c>
    </row>
    <row r="1072" spans="1:10">
      <c r="A1072" t="str">
        <f>IFERROR(VLOOKUP(H1072,รวมโครงการที่ผ่านทั้งหมด!G:X,18,0),"")</f>
        <v/>
      </c>
      <c r="B1072" s="1" t="s">
        <v>742</v>
      </c>
      <c r="C1072" t="s">
        <v>2181</v>
      </c>
      <c r="D1072" s="7" t="s">
        <v>151</v>
      </c>
      <c r="E1072" s="7" t="s">
        <v>9709</v>
      </c>
      <c r="F1072" t="s">
        <v>217</v>
      </c>
      <c r="G1072" s="7" t="s">
        <v>9709</v>
      </c>
      <c r="H1072" t="s">
        <v>9729</v>
      </c>
      <c r="I1072" t="s">
        <v>9730</v>
      </c>
      <c r="J1072" t="s">
        <v>9731</v>
      </c>
    </row>
    <row r="1073" spans="1:10">
      <c r="A1073" t="str">
        <f>IFERROR(VLOOKUP(H1073,รวมโครงการที่ผ่านทั้งหมด!G:X,18,0),"")</f>
        <v/>
      </c>
      <c r="B1073" s="1" t="s">
        <v>742</v>
      </c>
      <c r="C1073" t="s">
        <v>2181</v>
      </c>
      <c r="D1073" s="7" t="s">
        <v>151</v>
      </c>
      <c r="E1073" s="7" t="s">
        <v>9709</v>
      </c>
      <c r="F1073" t="s">
        <v>217</v>
      </c>
      <c r="G1073" s="7" t="s">
        <v>9709</v>
      </c>
      <c r="H1073" t="s">
        <v>9738</v>
      </c>
      <c r="I1073" t="s">
        <v>9739</v>
      </c>
      <c r="J1073" t="s">
        <v>9740</v>
      </c>
    </row>
    <row r="1074" spans="1:10">
      <c r="A1074" t="str">
        <f>IFERROR(VLOOKUP(H1074,รวมโครงการที่ผ่านทั้งหมด!G:X,18,0),"")</f>
        <v/>
      </c>
      <c r="B1074" s="1" t="s">
        <v>742</v>
      </c>
      <c r="C1074" t="s">
        <v>2354</v>
      </c>
      <c r="D1074" s="7" t="s">
        <v>6937</v>
      </c>
      <c r="E1074" s="7" t="s">
        <v>10244</v>
      </c>
      <c r="F1074" t="s">
        <v>10245</v>
      </c>
      <c r="G1074" s="7" t="s">
        <v>10754</v>
      </c>
      <c r="H1074" t="s">
        <v>10247</v>
      </c>
      <c r="I1074" t="s">
        <v>10248</v>
      </c>
      <c r="J1074" t="s">
        <v>10249</v>
      </c>
    </row>
    <row r="1075" spans="1:10">
      <c r="A1075" t="str">
        <f>IFERROR(VLOOKUP(H1075,รวมโครงการที่ผ่านทั้งหมด!G:X,18,0),"")</f>
        <v/>
      </c>
      <c r="B1075" s="1" t="s">
        <v>742</v>
      </c>
      <c r="C1075" t="s">
        <v>2354</v>
      </c>
      <c r="D1075" s="7" t="s">
        <v>6937</v>
      </c>
      <c r="E1075" s="7" t="s">
        <v>10244</v>
      </c>
      <c r="F1075" t="s">
        <v>10245</v>
      </c>
      <c r="G1075" s="7" t="s">
        <v>10754</v>
      </c>
      <c r="H1075" t="s">
        <v>10250</v>
      </c>
      <c r="I1075" t="s">
        <v>10251</v>
      </c>
      <c r="J1075" t="s">
        <v>10252</v>
      </c>
    </row>
    <row r="1076" spans="1:10">
      <c r="A1076" t="str">
        <f>IFERROR(VLOOKUP(H1076,รวมโครงการที่ผ่านทั้งหมด!G:X,18,0),"")</f>
        <v/>
      </c>
      <c r="B1076" s="1" t="s">
        <v>742</v>
      </c>
      <c r="C1076" t="s">
        <v>4469</v>
      </c>
      <c r="D1076" s="7" t="s">
        <v>151</v>
      </c>
      <c r="E1076" s="7" t="s">
        <v>10358</v>
      </c>
      <c r="F1076" t="s">
        <v>8970</v>
      </c>
      <c r="G1076" s="7" t="s">
        <v>10358</v>
      </c>
      <c r="H1076" t="s">
        <v>10381</v>
      </c>
      <c r="I1076" t="s">
        <v>10382</v>
      </c>
      <c r="J1076" t="s">
        <v>10383</v>
      </c>
    </row>
    <row r="1077" spans="1:10">
      <c r="A1077" t="str">
        <f>IFERROR(VLOOKUP(H1077,รวมโครงการที่ผ่านทั้งหมด!G:X,18,0),"")</f>
        <v/>
      </c>
      <c r="B1077" s="1" t="s">
        <v>742</v>
      </c>
      <c r="C1077" t="s">
        <v>743</v>
      </c>
      <c r="D1077" s="7" t="s">
        <v>151</v>
      </c>
      <c r="E1077" s="7" t="s">
        <v>10447</v>
      </c>
      <c r="F1077" t="s">
        <v>1042</v>
      </c>
      <c r="G1077" s="7" t="s">
        <v>10447</v>
      </c>
      <c r="H1077" t="s">
        <v>10467</v>
      </c>
      <c r="I1077" t="s">
        <v>10468</v>
      </c>
      <c r="J1077" t="s">
        <v>10469</v>
      </c>
    </row>
    <row r="1078" spans="1:10">
      <c r="A1078" t="str">
        <f>IFERROR(VLOOKUP(H1078,รวมโครงการที่ผ่านทั้งหมด!G:X,18,0),"")</f>
        <v/>
      </c>
      <c r="B1078" s="1" t="s">
        <v>742</v>
      </c>
      <c r="C1078" t="s">
        <v>4469</v>
      </c>
      <c r="D1078" s="7" t="s">
        <v>151</v>
      </c>
      <c r="E1078" s="7" t="s">
        <v>10447</v>
      </c>
      <c r="F1078" t="s">
        <v>1042</v>
      </c>
      <c r="G1078" s="7" t="s">
        <v>10447</v>
      </c>
      <c r="H1078" t="s">
        <v>10470</v>
      </c>
      <c r="I1078" t="s">
        <v>10471</v>
      </c>
      <c r="J1078" t="s">
        <v>10472</v>
      </c>
    </row>
    <row r="1079" spans="1:10">
      <c r="A1079" t="str">
        <f>IFERROR(VLOOKUP(H1079,รวมโครงการที่ผ่านทั้งหมด!G:X,18,0),"")</f>
        <v/>
      </c>
      <c r="B1079" s="1" t="s">
        <v>742</v>
      </c>
      <c r="C1079" t="s">
        <v>2354</v>
      </c>
      <c r="D1079" s="7" t="s">
        <v>151</v>
      </c>
      <c r="E1079" s="7" t="s">
        <v>10447</v>
      </c>
      <c r="F1079" t="s">
        <v>1042</v>
      </c>
      <c r="G1079" s="7" t="s">
        <v>10447</v>
      </c>
      <c r="H1079" t="s">
        <v>10473</v>
      </c>
      <c r="I1079" t="s">
        <v>10474</v>
      </c>
      <c r="J1079" t="s">
        <v>10475</v>
      </c>
    </row>
    <row r="1080" spans="1:10">
      <c r="A1080" t="str">
        <f>IFERROR(VLOOKUP(H1080,รวมโครงการที่ผ่านทั้งหมด!G:X,18,0),"")</f>
        <v/>
      </c>
      <c r="B1080" s="1" t="s">
        <v>742</v>
      </c>
      <c r="C1080" t="s">
        <v>3909</v>
      </c>
      <c r="D1080" s="7" t="s">
        <v>151</v>
      </c>
      <c r="E1080" s="7" t="s">
        <v>10447</v>
      </c>
      <c r="F1080" t="s">
        <v>1042</v>
      </c>
      <c r="G1080" s="7" t="s">
        <v>10447</v>
      </c>
      <c r="H1080" t="s">
        <v>10476</v>
      </c>
      <c r="I1080" t="s">
        <v>10477</v>
      </c>
      <c r="J1080" t="s">
        <v>10478</v>
      </c>
    </row>
    <row r="1081" spans="1:10">
      <c r="A1081" t="str">
        <f>IFERROR(VLOOKUP(H1081,รวมโครงการที่ผ่านทั้งหมด!G:X,18,0),"")</f>
        <v/>
      </c>
      <c r="B1081" s="1" t="s">
        <v>742</v>
      </c>
      <c r="C1081" t="s">
        <v>2354</v>
      </c>
      <c r="D1081" s="7" t="s">
        <v>151</v>
      </c>
      <c r="E1081" s="7" t="s">
        <v>10447</v>
      </c>
      <c r="F1081" t="s">
        <v>1042</v>
      </c>
      <c r="G1081" s="7" t="s">
        <v>10447</v>
      </c>
      <c r="H1081" t="s">
        <v>10479</v>
      </c>
      <c r="I1081" t="s">
        <v>10480</v>
      </c>
      <c r="J1081" t="s">
        <v>10481</v>
      </c>
    </row>
    <row r="1082" spans="1:10">
      <c r="A1082" t="str">
        <f>IFERROR(VLOOKUP(H1082,รวมโครงการที่ผ่านทั้งหมด!G:X,18,0),"")</f>
        <v/>
      </c>
      <c r="B1082" s="1" t="s">
        <v>742</v>
      </c>
      <c r="C1082" t="s">
        <v>3909</v>
      </c>
      <c r="D1082" s="7" t="s">
        <v>151</v>
      </c>
      <c r="E1082" s="7" t="s">
        <v>10447</v>
      </c>
      <c r="F1082" t="s">
        <v>1042</v>
      </c>
      <c r="G1082" s="7" t="s">
        <v>10447</v>
      </c>
      <c r="H1082" t="s">
        <v>10482</v>
      </c>
      <c r="I1082" t="s">
        <v>10483</v>
      </c>
      <c r="J1082" t="s">
        <v>10484</v>
      </c>
    </row>
    <row r="1083" spans="1:10">
      <c r="A1083" t="str">
        <f>IFERROR(VLOOKUP(H1083,รวมโครงการที่ผ่านทั้งหมด!G:X,18,0),"")</f>
        <v/>
      </c>
      <c r="B1083" s="1" t="s">
        <v>225</v>
      </c>
      <c r="C1083" t="s">
        <v>1120</v>
      </c>
      <c r="D1083" s="7" t="s">
        <v>151</v>
      </c>
      <c r="E1083" s="7" t="s">
        <v>6872</v>
      </c>
      <c r="F1083" t="s">
        <v>6752</v>
      </c>
      <c r="G1083" s="7" t="s">
        <v>10775</v>
      </c>
      <c r="H1083" t="s">
        <v>6921</v>
      </c>
      <c r="I1083" t="s">
        <v>6879</v>
      </c>
      <c r="J1083" t="s">
        <v>6922</v>
      </c>
    </row>
    <row r="1084" spans="1:10">
      <c r="A1084" t="str">
        <f>IFERROR(VLOOKUP(H1084,รวมโครงการที่ผ่านทั้งหมด!G:X,18,0),"")</f>
        <v/>
      </c>
      <c r="B1084" s="1" t="s">
        <v>225</v>
      </c>
      <c r="C1084" t="s">
        <v>226</v>
      </c>
      <c r="D1084" s="7" t="s">
        <v>151</v>
      </c>
      <c r="E1084" s="7" t="s">
        <v>216</v>
      </c>
      <c r="F1084" t="s">
        <v>217</v>
      </c>
      <c r="G1084" s="7" t="s">
        <v>216</v>
      </c>
      <c r="H1084" t="s">
        <v>227</v>
      </c>
      <c r="I1084" t="s">
        <v>228</v>
      </c>
      <c r="J1084" t="s">
        <v>229</v>
      </c>
    </row>
    <row r="1085" spans="1:10">
      <c r="A1085" t="str">
        <f>IFERROR(VLOOKUP(H1085,รวมโครงการที่ผ่านทั้งหมด!G:X,18,0),"")</f>
        <v/>
      </c>
      <c r="B1085" s="1" t="s">
        <v>225</v>
      </c>
      <c r="C1085" t="s">
        <v>226</v>
      </c>
      <c r="D1085" s="7" t="s">
        <v>151</v>
      </c>
      <c r="E1085" s="7" t="s">
        <v>216</v>
      </c>
      <c r="F1085" t="s">
        <v>217</v>
      </c>
      <c r="G1085" s="7" t="s">
        <v>216</v>
      </c>
      <c r="H1085" t="s">
        <v>252</v>
      </c>
      <c r="I1085" t="s">
        <v>253</v>
      </c>
      <c r="J1085" t="s">
        <v>254</v>
      </c>
    </row>
    <row r="1086" spans="1:10">
      <c r="A1086" t="str">
        <f>IFERROR(VLOOKUP(H1086,รวมโครงการที่ผ่านทั้งหมด!G:X,18,0),"")</f>
        <v/>
      </c>
      <c r="B1086" s="1" t="s">
        <v>225</v>
      </c>
      <c r="C1086" t="s">
        <v>226</v>
      </c>
      <c r="D1086" s="7" t="s">
        <v>151</v>
      </c>
      <c r="E1086" s="7" t="s">
        <v>216</v>
      </c>
      <c r="F1086" t="s">
        <v>217</v>
      </c>
      <c r="G1086" s="7" t="s">
        <v>216</v>
      </c>
      <c r="H1086" t="s">
        <v>255</v>
      </c>
      <c r="I1086" t="s">
        <v>256</v>
      </c>
      <c r="J1086" t="s">
        <v>257</v>
      </c>
    </row>
    <row r="1087" spans="1:10">
      <c r="A1087" t="str">
        <f>IFERROR(VLOOKUP(H1087,รวมโครงการที่ผ่านทั้งหมด!G:X,18,0),"")</f>
        <v/>
      </c>
      <c r="B1087" s="1" t="s">
        <v>225</v>
      </c>
      <c r="C1087" t="s">
        <v>226</v>
      </c>
      <c r="D1087" s="7" t="s">
        <v>344</v>
      </c>
      <c r="E1087" s="7" t="s">
        <v>345</v>
      </c>
      <c r="F1087" t="s">
        <v>346</v>
      </c>
      <c r="G1087" s="7" t="s">
        <v>10751</v>
      </c>
      <c r="H1087" t="s">
        <v>370</v>
      </c>
      <c r="I1087" t="s">
        <v>371</v>
      </c>
      <c r="J1087" t="s">
        <v>372</v>
      </c>
    </row>
    <row r="1088" spans="1:10">
      <c r="A1088" t="str">
        <f>IFERROR(VLOOKUP(H1088,รวมโครงการที่ผ่านทั้งหมด!G:X,18,0),"")</f>
        <v/>
      </c>
      <c r="B1088" s="1" t="s">
        <v>225</v>
      </c>
      <c r="C1088" t="s">
        <v>226</v>
      </c>
      <c r="D1088" s="7" t="s">
        <v>344</v>
      </c>
      <c r="E1088" s="7" t="s">
        <v>345</v>
      </c>
      <c r="F1088" t="s">
        <v>346</v>
      </c>
      <c r="G1088" s="7" t="s">
        <v>10751</v>
      </c>
      <c r="H1088" t="s">
        <v>373</v>
      </c>
      <c r="I1088" t="s">
        <v>374</v>
      </c>
      <c r="J1088" t="s">
        <v>375</v>
      </c>
    </row>
    <row r="1089" spans="1:10">
      <c r="A1089" t="str">
        <f>IFERROR(VLOOKUP(H1089,รวมโครงการที่ผ่านทั้งหมด!G:X,18,0),"")</f>
        <v/>
      </c>
      <c r="B1089" s="1" t="s">
        <v>225</v>
      </c>
      <c r="C1089" t="s">
        <v>226</v>
      </c>
      <c r="D1089" s="7" t="s">
        <v>344</v>
      </c>
      <c r="E1089" s="7" t="s">
        <v>345</v>
      </c>
      <c r="F1089" t="s">
        <v>346</v>
      </c>
      <c r="G1089" s="7" t="s">
        <v>10751</v>
      </c>
      <c r="H1089" t="s">
        <v>376</v>
      </c>
      <c r="I1089" t="s">
        <v>377</v>
      </c>
      <c r="J1089" t="s">
        <v>378</v>
      </c>
    </row>
    <row r="1090" spans="1:10">
      <c r="A1090" t="str">
        <f>IFERROR(VLOOKUP(H1090,รวมโครงการที่ผ่านทั้งหมด!G:X,18,0),"")</f>
        <v/>
      </c>
      <c r="B1090" s="1" t="s">
        <v>225</v>
      </c>
      <c r="C1090" t="s">
        <v>226</v>
      </c>
      <c r="D1090" s="7" t="s">
        <v>344</v>
      </c>
      <c r="E1090" s="7" t="s">
        <v>345</v>
      </c>
      <c r="F1090" t="s">
        <v>346</v>
      </c>
      <c r="G1090" s="7" t="s">
        <v>10751</v>
      </c>
      <c r="H1090" t="s">
        <v>379</v>
      </c>
      <c r="I1090" t="s">
        <v>380</v>
      </c>
      <c r="J1090" t="s">
        <v>381</v>
      </c>
    </row>
    <row r="1091" spans="1:10">
      <c r="A1091" t="str">
        <f>IFERROR(VLOOKUP(H1091,รวมโครงการที่ผ่านทั้งหมด!G:X,18,0),"")</f>
        <v/>
      </c>
      <c r="B1091" s="1" t="s">
        <v>225</v>
      </c>
      <c r="C1091" t="s">
        <v>226</v>
      </c>
      <c r="D1091" s="7" t="s">
        <v>344</v>
      </c>
      <c r="E1091" s="7" t="s">
        <v>345</v>
      </c>
      <c r="F1091" t="s">
        <v>346</v>
      </c>
      <c r="G1091" s="7" t="s">
        <v>10751</v>
      </c>
      <c r="H1091" t="s">
        <v>382</v>
      </c>
      <c r="I1091" t="s">
        <v>383</v>
      </c>
      <c r="J1091" t="s">
        <v>384</v>
      </c>
    </row>
    <row r="1092" spans="1:10">
      <c r="A1092" t="str">
        <f>IFERROR(VLOOKUP(H1092,รวมโครงการที่ผ่านทั้งหมด!G:X,18,0),"")</f>
        <v/>
      </c>
      <c r="B1092" s="1" t="s">
        <v>225</v>
      </c>
      <c r="C1092" t="s">
        <v>226</v>
      </c>
      <c r="D1092" s="7" t="s">
        <v>344</v>
      </c>
      <c r="E1092" s="7" t="s">
        <v>345</v>
      </c>
      <c r="F1092" t="s">
        <v>346</v>
      </c>
      <c r="G1092" s="7" t="s">
        <v>10751</v>
      </c>
      <c r="H1092" t="s">
        <v>385</v>
      </c>
      <c r="I1092" t="s">
        <v>386</v>
      </c>
      <c r="J1092" t="s">
        <v>387</v>
      </c>
    </row>
    <row r="1093" spans="1:10">
      <c r="A1093" t="str">
        <f>IFERROR(VLOOKUP(H1093,รวมโครงการที่ผ่านทั้งหมด!G:X,18,0),"")</f>
        <v/>
      </c>
      <c r="B1093" s="1" t="s">
        <v>225</v>
      </c>
      <c r="C1093" t="s">
        <v>388</v>
      </c>
      <c r="D1093" s="7" t="s">
        <v>344</v>
      </c>
      <c r="E1093" s="7" t="s">
        <v>345</v>
      </c>
      <c r="F1093" t="s">
        <v>346</v>
      </c>
      <c r="G1093" s="7" t="s">
        <v>10751</v>
      </c>
      <c r="H1093" t="s">
        <v>389</v>
      </c>
      <c r="I1093" t="s">
        <v>390</v>
      </c>
      <c r="J1093" t="s">
        <v>391</v>
      </c>
    </row>
    <row r="1094" spans="1:10">
      <c r="A1094" t="str">
        <f>IFERROR(VLOOKUP(H1094,รวมโครงการที่ผ่านทั้งหมด!G:X,18,0),"")</f>
        <v/>
      </c>
      <c r="B1094" s="1" t="s">
        <v>225</v>
      </c>
      <c r="C1094" t="s">
        <v>226</v>
      </c>
      <c r="D1094" s="7" t="s">
        <v>344</v>
      </c>
      <c r="E1094" s="7" t="s">
        <v>345</v>
      </c>
      <c r="F1094" t="s">
        <v>346</v>
      </c>
      <c r="G1094" s="7" t="s">
        <v>10751</v>
      </c>
      <c r="H1094" t="s">
        <v>392</v>
      </c>
      <c r="I1094" t="s">
        <v>393</v>
      </c>
      <c r="J1094" t="s">
        <v>394</v>
      </c>
    </row>
    <row r="1095" spans="1:10">
      <c r="A1095" t="str">
        <f>IFERROR(VLOOKUP(H1095,รวมโครงการที่ผ่านทั้งหมด!G:X,18,0),"")</f>
        <v/>
      </c>
      <c r="B1095" s="1" t="s">
        <v>225</v>
      </c>
      <c r="C1095" t="s">
        <v>464</v>
      </c>
      <c r="D1095" s="7" t="s">
        <v>151</v>
      </c>
      <c r="E1095" s="7" t="s">
        <v>426</v>
      </c>
      <c r="F1095" t="s">
        <v>459</v>
      </c>
      <c r="G1095" s="7" t="s">
        <v>426</v>
      </c>
      <c r="H1095" t="s">
        <v>465</v>
      </c>
      <c r="I1095" t="s">
        <v>466</v>
      </c>
      <c r="J1095" t="s">
        <v>467</v>
      </c>
    </row>
    <row r="1096" spans="1:10">
      <c r="A1096" t="str">
        <f>IFERROR(VLOOKUP(H1096,รวมโครงการที่ผ่านทั้งหมด!G:X,18,0),"")</f>
        <v/>
      </c>
      <c r="B1096" s="1" t="s">
        <v>225</v>
      </c>
      <c r="C1096" t="s">
        <v>1120</v>
      </c>
      <c r="D1096" s="7" t="s">
        <v>1121</v>
      </c>
      <c r="E1096" s="7" t="s">
        <v>1122</v>
      </c>
      <c r="G1096" s="7" t="s">
        <v>1122</v>
      </c>
      <c r="H1096" t="s">
        <v>1124</v>
      </c>
      <c r="I1096" t="s">
        <v>1125</v>
      </c>
      <c r="J1096" t="s">
        <v>1126</v>
      </c>
    </row>
    <row r="1097" spans="1:10">
      <c r="A1097" t="str">
        <f>IFERROR(VLOOKUP(H1097,รวมโครงการที่ผ่านทั้งหมด!G:X,18,0),"")</f>
        <v/>
      </c>
      <c r="B1097" s="1" t="s">
        <v>225</v>
      </c>
      <c r="C1097" t="s">
        <v>1145</v>
      </c>
      <c r="D1097" s="7" t="s">
        <v>1146</v>
      </c>
      <c r="E1097" s="7" t="s">
        <v>1147</v>
      </c>
      <c r="F1097" t="s">
        <v>1148</v>
      </c>
      <c r="G1097" s="7" t="s">
        <v>10753</v>
      </c>
      <c r="H1097" t="s">
        <v>1150</v>
      </c>
      <c r="I1097" t="s">
        <v>1151</v>
      </c>
      <c r="J1097" t="s">
        <v>1152</v>
      </c>
    </row>
    <row r="1098" spans="1:10">
      <c r="A1098" t="str">
        <f>IFERROR(VLOOKUP(H1098,รวมโครงการที่ผ่านทั้งหมด!G:X,18,0),"")</f>
        <v/>
      </c>
      <c r="B1098" s="1" t="s">
        <v>225</v>
      </c>
      <c r="C1098" t="s">
        <v>1145</v>
      </c>
      <c r="D1098" s="7" t="s">
        <v>1146</v>
      </c>
      <c r="E1098" s="7" t="s">
        <v>1147</v>
      </c>
      <c r="F1098" t="s">
        <v>1148</v>
      </c>
      <c r="G1098" s="7" t="s">
        <v>10753</v>
      </c>
      <c r="H1098" t="s">
        <v>1153</v>
      </c>
      <c r="I1098" t="s">
        <v>1154</v>
      </c>
      <c r="J1098" t="s">
        <v>1155</v>
      </c>
    </row>
    <row r="1099" spans="1:10">
      <c r="A1099" t="str">
        <f>IFERROR(VLOOKUP(H1099,รวมโครงการที่ผ่านทั้งหมด!G:X,18,0),"")</f>
        <v/>
      </c>
      <c r="B1099" s="1" t="s">
        <v>225</v>
      </c>
      <c r="C1099" t="s">
        <v>1145</v>
      </c>
      <c r="D1099" s="7" t="s">
        <v>1146</v>
      </c>
      <c r="E1099" s="7" t="s">
        <v>1147</v>
      </c>
      <c r="F1099" t="s">
        <v>1148</v>
      </c>
      <c r="G1099" s="7" t="s">
        <v>10753</v>
      </c>
      <c r="H1099" t="s">
        <v>1156</v>
      </c>
      <c r="I1099" t="s">
        <v>1157</v>
      </c>
      <c r="J1099" t="s">
        <v>1158</v>
      </c>
    </row>
    <row r="1100" spans="1:10">
      <c r="A1100" t="str">
        <f>IFERROR(VLOOKUP(H1100,รวมโครงการที่ผ่านทั้งหมด!G:X,18,0),"")</f>
        <v/>
      </c>
      <c r="B1100" s="1" t="s">
        <v>225</v>
      </c>
      <c r="C1100" t="s">
        <v>388</v>
      </c>
      <c r="D1100" s="7" t="s">
        <v>1207</v>
      </c>
      <c r="E1100" s="7" t="s">
        <v>1226</v>
      </c>
      <c r="F1100" t="s">
        <v>1014</v>
      </c>
      <c r="G1100" s="7" t="s">
        <v>10749</v>
      </c>
      <c r="H1100" t="s">
        <v>1240</v>
      </c>
      <c r="I1100" t="s">
        <v>1241</v>
      </c>
      <c r="J1100" t="s">
        <v>1242</v>
      </c>
    </row>
    <row r="1101" spans="1:10">
      <c r="A1101" t="str">
        <f>IFERROR(VLOOKUP(H1101,รวมโครงการที่ผ่านทั้งหมด!G:X,18,0),"")</f>
        <v/>
      </c>
      <c r="B1101" s="1" t="s">
        <v>225</v>
      </c>
      <c r="C1101" t="s">
        <v>388</v>
      </c>
      <c r="D1101" s="7" t="s">
        <v>1207</v>
      </c>
      <c r="E1101" s="7" t="s">
        <v>1226</v>
      </c>
      <c r="F1101" t="s">
        <v>1014</v>
      </c>
      <c r="G1101" s="7" t="s">
        <v>10749</v>
      </c>
      <c r="H1101" t="s">
        <v>1246</v>
      </c>
      <c r="I1101" t="s">
        <v>1247</v>
      </c>
      <c r="J1101" t="s">
        <v>1248</v>
      </c>
    </row>
    <row r="1102" spans="1:10">
      <c r="A1102" t="str">
        <f>IFERROR(VLOOKUP(H1102,รวมโครงการที่ผ่านทั้งหมด!G:X,18,0),"")</f>
        <v/>
      </c>
      <c r="B1102" s="1" t="s">
        <v>225</v>
      </c>
      <c r="C1102" t="s">
        <v>388</v>
      </c>
      <c r="D1102" s="7" t="s">
        <v>1207</v>
      </c>
      <c r="E1102" s="7" t="s">
        <v>1226</v>
      </c>
      <c r="F1102" t="s">
        <v>1014</v>
      </c>
      <c r="G1102" s="7" t="s">
        <v>10749</v>
      </c>
      <c r="H1102" t="s">
        <v>1249</v>
      </c>
      <c r="I1102" t="s">
        <v>1250</v>
      </c>
      <c r="J1102" t="s">
        <v>1251</v>
      </c>
    </row>
    <row r="1103" spans="1:10">
      <c r="A1103">
        <f>IFERROR(VLOOKUP(H1103,รวมโครงการที่ผ่านทั้งหมด!G:X,18,0),"")</f>
        <v>1</v>
      </c>
      <c r="B1103" s="1" t="s">
        <v>225</v>
      </c>
      <c r="C1103" t="s">
        <v>226</v>
      </c>
      <c r="D1103" s="7" t="s">
        <v>1207</v>
      </c>
      <c r="E1103" s="7" t="s">
        <v>1226</v>
      </c>
      <c r="F1103" t="s">
        <v>1014</v>
      </c>
      <c r="G1103" s="7" t="s">
        <v>10749</v>
      </c>
      <c r="H1103" t="s">
        <v>1255</v>
      </c>
      <c r="I1103" t="s">
        <v>1256</v>
      </c>
      <c r="J1103" t="s">
        <v>1257</v>
      </c>
    </row>
    <row r="1104" spans="1:10">
      <c r="A1104" t="str">
        <f>IFERROR(VLOOKUP(H1104,รวมโครงการที่ผ่านทั้งหมด!G:X,18,0),"")</f>
        <v/>
      </c>
      <c r="B1104" s="1" t="s">
        <v>225</v>
      </c>
      <c r="C1104" t="s">
        <v>388</v>
      </c>
      <c r="D1104" s="7" t="s">
        <v>1207</v>
      </c>
      <c r="E1104" s="7" t="s">
        <v>1226</v>
      </c>
      <c r="F1104" t="s">
        <v>1014</v>
      </c>
      <c r="G1104" s="7" t="s">
        <v>10749</v>
      </c>
      <c r="H1104" t="s">
        <v>1264</v>
      </c>
      <c r="I1104" t="s">
        <v>1265</v>
      </c>
      <c r="J1104" t="s">
        <v>1266</v>
      </c>
    </row>
    <row r="1105" spans="1:10">
      <c r="A1105" t="str">
        <f>IFERROR(VLOOKUP(H1105,รวมโครงการที่ผ่านทั้งหมด!G:X,18,0),"")</f>
        <v/>
      </c>
      <c r="B1105" s="1" t="s">
        <v>225</v>
      </c>
      <c r="C1105" t="s">
        <v>388</v>
      </c>
      <c r="D1105" s="7" t="s">
        <v>1207</v>
      </c>
      <c r="E1105" s="7" t="s">
        <v>1226</v>
      </c>
      <c r="F1105" t="s">
        <v>1014</v>
      </c>
      <c r="G1105" s="7" t="s">
        <v>10749</v>
      </c>
      <c r="H1105" t="s">
        <v>1267</v>
      </c>
      <c r="I1105" t="s">
        <v>1268</v>
      </c>
      <c r="J1105" t="s">
        <v>1269</v>
      </c>
    </row>
    <row r="1106" spans="1:10">
      <c r="A1106" t="str">
        <f>IFERROR(VLOOKUP(H1106,รวมโครงการที่ผ่านทั้งหมด!G:X,18,0),"")</f>
        <v/>
      </c>
      <c r="B1106" s="1" t="s">
        <v>225</v>
      </c>
      <c r="C1106" t="s">
        <v>226</v>
      </c>
      <c r="D1106" s="7" t="s">
        <v>1207</v>
      </c>
      <c r="E1106" s="7" t="s">
        <v>1226</v>
      </c>
      <c r="F1106" t="s">
        <v>1014</v>
      </c>
      <c r="G1106" s="7" t="s">
        <v>10749</v>
      </c>
      <c r="H1106" t="s">
        <v>1279</v>
      </c>
      <c r="I1106" t="s">
        <v>1280</v>
      </c>
      <c r="J1106" t="s">
        <v>1281</v>
      </c>
    </row>
    <row r="1107" spans="1:10">
      <c r="A1107" t="str">
        <f>IFERROR(VLOOKUP(H1107,รวมโครงการที่ผ่านทั้งหมด!G:X,18,0),"")</f>
        <v/>
      </c>
      <c r="B1107" s="1" t="s">
        <v>225</v>
      </c>
      <c r="C1107" t="s">
        <v>388</v>
      </c>
      <c r="D1107" s="7" t="s">
        <v>1207</v>
      </c>
      <c r="E1107" s="7" t="s">
        <v>1226</v>
      </c>
      <c r="F1107" t="s">
        <v>1014</v>
      </c>
      <c r="G1107" s="7" t="s">
        <v>10749</v>
      </c>
      <c r="H1107" t="s">
        <v>1285</v>
      </c>
      <c r="I1107" t="s">
        <v>1286</v>
      </c>
      <c r="J1107" t="s">
        <v>1287</v>
      </c>
    </row>
    <row r="1108" spans="1:10">
      <c r="A1108" t="str">
        <f>IFERROR(VLOOKUP(H1108,รวมโครงการที่ผ่านทั้งหมด!G:X,18,0),"")</f>
        <v/>
      </c>
      <c r="B1108" s="1" t="s">
        <v>225</v>
      </c>
      <c r="C1108" t="s">
        <v>388</v>
      </c>
      <c r="D1108" s="7" t="s">
        <v>1207</v>
      </c>
      <c r="E1108" s="7" t="s">
        <v>1226</v>
      </c>
      <c r="F1108" t="s">
        <v>1014</v>
      </c>
      <c r="G1108" s="7" t="s">
        <v>10749</v>
      </c>
      <c r="H1108" t="s">
        <v>1288</v>
      </c>
      <c r="I1108" t="s">
        <v>1289</v>
      </c>
      <c r="J1108" t="s">
        <v>1290</v>
      </c>
    </row>
    <row r="1109" spans="1:10">
      <c r="A1109" t="str">
        <f>IFERROR(VLOOKUP(H1109,รวมโครงการที่ผ่านทั้งหมด!G:X,18,0),"")</f>
        <v/>
      </c>
      <c r="B1109" s="1" t="s">
        <v>225</v>
      </c>
      <c r="C1109" t="s">
        <v>388</v>
      </c>
      <c r="D1109" s="7" t="s">
        <v>1207</v>
      </c>
      <c r="E1109" s="7" t="s">
        <v>1297</v>
      </c>
      <c r="F1109" t="s">
        <v>1014</v>
      </c>
      <c r="G1109" s="7" t="s">
        <v>1297</v>
      </c>
      <c r="H1109" t="s">
        <v>1308</v>
      </c>
      <c r="I1109" t="s">
        <v>1309</v>
      </c>
      <c r="J1109" t="s">
        <v>1310</v>
      </c>
    </row>
    <row r="1110" spans="1:10">
      <c r="A1110">
        <f>IFERROR(VLOOKUP(H1110,รวมโครงการที่ผ่านทั้งหมด!G:X,18,0),"")</f>
        <v>1</v>
      </c>
      <c r="B1110" s="1" t="s">
        <v>225</v>
      </c>
      <c r="C1110" t="s">
        <v>388</v>
      </c>
      <c r="D1110" s="7" t="s">
        <v>1207</v>
      </c>
      <c r="E1110" s="7" t="s">
        <v>1362</v>
      </c>
      <c r="F1110" t="s">
        <v>1363</v>
      </c>
      <c r="G1110" s="7" t="s">
        <v>1362</v>
      </c>
      <c r="H1110" t="s">
        <v>1365</v>
      </c>
      <c r="I1110" t="s">
        <v>1366</v>
      </c>
      <c r="J1110" t="s">
        <v>1367</v>
      </c>
    </row>
    <row r="1111" spans="1:10">
      <c r="A1111">
        <f>IFERROR(VLOOKUP(H1111,รวมโครงการที่ผ่านทั้งหมด!G:X,18,0),"")</f>
        <v>1</v>
      </c>
      <c r="B1111" s="1" t="s">
        <v>225</v>
      </c>
      <c r="C1111" t="s">
        <v>226</v>
      </c>
      <c r="D1111" s="7" t="s">
        <v>1207</v>
      </c>
      <c r="E1111" s="7" t="s">
        <v>1362</v>
      </c>
      <c r="F1111" t="s">
        <v>1368</v>
      </c>
      <c r="G1111" s="7" t="s">
        <v>1362</v>
      </c>
      <c r="H1111" t="s">
        <v>1370</v>
      </c>
      <c r="I1111" t="s">
        <v>1371</v>
      </c>
      <c r="J1111" t="s">
        <v>1372</v>
      </c>
    </row>
    <row r="1112" spans="1:10">
      <c r="A1112">
        <f>IFERROR(VLOOKUP(H1112,รวมโครงการที่ผ่านทั้งหมด!G:X,18,0),"")</f>
        <v>1</v>
      </c>
      <c r="B1112" s="1" t="s">
        <v>225</v>
      </c>
      <c r="C1112" t="s">
        <v>1145</v>
      </c>
      <c r="D1112" s="7" t="s">
        <v>1207</v>
      </c>
      <c r="E1112" s="7" t="s">
        <v>1436</v>
      </c>
      <c r="F1112" t="s">
        <v>1452</v>
      </c>
      <c r="G1112" s="7" t="s">
        <v>1436</v>
      </c>
      <c r="H1112" t="s">
        <v>1454</v>
      </c>
      <c r="I1112" t="s">
        <v>1455</v>
      </c>
      <c r="J1112" t="s">
        <v>1456</v>
      </c>
    </row>
    <row r="1113" spans="1:10">
      <c r="A1113">
        <f>IFERROR(VLOOKUP(H1113,รวมโครงการที่ผ่านทั้งหมด!G:X,18,0),"")</f>
        <v>1</v>
      </c>
      <c r="B1113" s="1" t="s">
        <v>225</v>
      </c>
      <c r="C1113" t="s">
        <v>1145</v>
      </c>
      <c r="D1113" s="7" t="s">
        <v>1207</v>
      </c>
      <c r="E1113" s="7" t="s">
        <v>1436</v>
      </c>
      <c r="F1113" t="s">
        <v>1452</v>
      </c>
      <c r="G1113" s="7" t="s">
        <v>1436</v>
      </c>
      <c r="H1113" t="s">
        <v>1457</v>
      </c>
      <c r="I1113" t="s">
        <v>1458</v>
      </c>
      <c r="J1113" t="s">
        <v>1459</v>
      </c>
    </row>
    <row r="1114" spans="1:10">
      <c r="A1114" t="str">
        <f>IFERROR(VLOOKUP(H1114,รวมโครงการที่ผ่านทั้งหมด!G:X,18,0),"")</f>
        <v/>
      </c>
      <c r="B1114" s="1" t="s">
        <v>225</v>
      </c>
      <c r="C1114" t="s">
        <v>464</v>
      </c>
      <c r="D1114" s="7" t="s">
        <v>136</v>
      </c>
      <c r="E1114" s="7" t="s">
        <v>1548</v>
      </c>
      <c r="G1114" s="7" t="s">
        <v>1548</v>
      </c>
      <c r="H1114" t="s">
        <v>1550</v>
      </c>
      <c r="I1114" t="s">
        <v>1551</v>
      </c>
      <c r="J1114" t="s">
        <v>1552</v>
      </c>
    </row>
    <row r="1115" spans="1:10">
      <c r="A1115" t="str">
        <f>IFERROR(VLOOKUP(H1115,รวมโครงการที่ผ่านทั้งหมด!G:X,18,0),"")</f>
        <v/>
      </c>
      <c r="B1115" s="1" t="s">
        <v>225</v>
      </c>
      <c r="C1115" t="s">
        <v>226</v>
      </c>
      <c r="D1115" s="7" t="s">
        <v>151</v>
      </c>
      <c r="E1115" s="7" t="s">
        <v>1730</v>
      </c>
      <c r="F1115" t="s">
        <v>292</v>
      </c>
      <c r="G1115" s="7" t="s">
        <v>1730</v>
      </c>
      <c r="H1115" t="s">
        <v>1747</v>
      </c>
      <c r="I1115" t="s">
        <v>1748</v>
      </c>
      <c r="J1115" t="s">
        <v>1749</v>
      </c>
    </row>
    <row r="1116" spans="1:10">
      <c r="A1116" t="str">
        <f>IFERROR(VLOOKUP(H1116,รวมโครงการที่ผ่านทั้งหมด!G:X,18,0),"")</f>
        <v/>
      </c>
      <c r="B1116" s="1" t="s">
        <v>225</v>
      </c>
      <c r="C1116" t="s">
        <v>226</v>
      </c>
      <c r="D1116" s="7" t="s">
        <v>151</v>
      </c>
      <c r="E1116" s="7" t="s">
        <v>1730</v>
      </c>
      <c r="F1116" t="s">
        <v>292</v>
      </c>
      <c r="G1116" s="7" t="s">
        <v>1730</v>
      </c>
      <c r="H1116" t="s">
        <v>1763</v>
      </c>
      <c r="I1116" t="s">
        <v>1764</v>
      </c>
      <c r="J1116" t="s">
        <v>1765</v>
      </c>
    </row>
    <row r="1117" spans="1:10">
      <c r="A1117">
        <f>IFERROR(VLOOKUP(H1117,รวมโครงการที่ผ่านทั้งหมด!G:X,18,0),"")</f>
        <v>1</v>
      </c>
      <c r="B1117" s="1" t="s">
        <v>225</v>
      </c>
      <c r="C1117" t="s">
        <v>226</v>
      </c>
      <c r="D1117" s="7" t="s">
        <v>151</v>
      </c>
      <c r="E1117" s="7" t="s">
        <v>1730</v>
      </c>
      <c r="F1117" t="s">
        <v>292</v>
      </c>
      <c r="G1117" s="7" t="s">
        <v>1730</v>
      </c>
      <c r="H1117" t="s">
        <v>1778</v>
      </c>
      <c r="I1117" t="s">
        <v>1779</v>
      </c>
      <c r="J1117" t="s">
        <v>1780</v>
      </c>
    </row>
    <row r="1118" spans="1:10">
      <c r="A1118" t="str">
        <f>IFERROR(VLOOKUP(H1118,รวมโครงการที่ผ่านทั้งหมด!G:X,18,0),"")</f>
        <v/>
      </c>
      <c r="B1118" s="1" t="s">
        <v>225</v>
      </c>
      <c r="C1118" t="s">
        <v>226</v>
      </c>
      <c r="D1118" s="7" t="s">
        <v>151</v>
      </c>
      <c r="E1118" s="7" t="s">
        <v>1730</v>
      </c>
      <c r="F1118" t="s">
        <v>292</v>
      </c>
      <c r="G1118" s="7" t="s">
        <v>1730</v>
      </c>
      <c r="H1118" t="s">
        <v>1806</v>
      </c>
      <c r="I1118" t="s">
        <v>1807</v>
      </c>
      <c r="J1118" t="s">
        <v>1808</v>
      </c>
    </row>
    <row r="1119" spans="1:10">
      <c r="A1119">
        <f>IFERROR(VLOOKUP(H1119,รวมโครงการที่ผ่านทั้งหมด!G:X,18,0),"")</f>
        <v>1</v>
      </c>
      <c r="B1119" s="1" t="s">
        <v>225</v>
      </c>
      <c r="C1119" t="s">
        <v>226</v>
      </c>
      <c r="D1119" s="7" t="s">
        <v>151</v>
      </c>
      <c r="E1119" s="7" t="s">
        <v>2297</v>
      </c>
      <c r="F1119" t="s">
        <v>2298</v>
      </c>
      <c r="G1119" s="7" t="s">
        <v>2297</v>
      </c>
      <c r="H1119" t="s">
        <v>2345</v>
      </c>
      <c r="I1119" t="s">
        <v>2346</v>
      </c>
      <c r="J1119" t="s">
        <v>2347</v>
      </c>
    </row>
    <row r="1120" spans="1:10">
      <c r="A1120" t="str">
        <f>IFERROR(VLOOKUP(H1120,รวมโครงการที่ผ่านทั้งหมด!G:X,18,0),"")</f>
        <v/>
      </c>
      <c r="B1120" s="1" t="s">
        <v>225</v>
      </c>
      <c r="C1120" t="s">
        <v>464</v>
      </c>
      <c r="D1120" s="7" t="s">
        <v>151</v>
      </c>
      <c r="E1120" s="7" t="s">
        <v>2370</v>
      </c>
      <c r="F1120" t="s">
        <v>2371</v>
      </c>
      <c r="G1120" s="7" t="s">
        <v>2370</v>
      </c>
      <c r="H1120" t="s">
        <v>2373</v>
      </c>
      <c r="I1120" t="s">
        <v>2374</v>
      </c>
      <c r="J1120" t="s">
        <v>2375</v>
      </c>
    </row>
    <row r="1121" spans="1:10">
      <c r="A1121" t="str">
        <f>IFERROR(VLOOKUP(H1121,รวมโครงการที่ผ่านทั้งหมด!G:X,18,0),"")</f>
        <v/>
      </c>
      <c r="B1121" s="1" t="s">
        <v>225</v>
      </c>
      <c r="C1121" t="s">
        <v>226</v>
      </c>
      <c r="D1121" s="7" t="s">
        <v>151</v>
      </c>
      <c r="E1121" s="7" t="s">
        <v>2370</v>
      </c>
      <c r="F1121" t="s">
        <v>2371</v>
      </c>
      <c r="G1121" s="7" t="s">
        <v>2370</v>
      </c>
      <c r="H1121" t="s">
        <v>2385</v>
      </c>
      <c r="I1121" t="s">
        <v>2386</v>
      </c>
      <c r="J1121" t="s">
        <v>2387</v>
      </c>
    </row>
    <row r="1122" spans="1:10">
      <c r="A1122" t="str">
        <f>IFERROR(VLOOKUP(H1122,รวมโครงการที่ผ่านทั้งหมด!G:X,18,0),"")</f>
        <v/>
      </c>
      <c r="B1122" s="1" t="s">
        <v>225</v>
      </c>
      <c r="C1122" t="s">
        <v>226</v>
      </c>
      <c r="D1122" s="7" t="s">
        <v>117</v>
      </c>
      <c r="E1122" s="7" t="s">
        <v>3443</v>
      </c>
      <c r="F1122" t="s">
        <v>3461</v>
      </c>
      <c r="G1122" s="7" t="s">
        <v>3443</v>
      </c>
      <c r="H1122" t="s">
        <v>3466</v>
      </c>
      <c r="I1122" t="s">
        <v>3467</v>
      </c>
      <c r="J1122" t="s">
        <v>3468</v>
      </c>
    </row>
    <row r="1123" spans="1:10">
      <c r="A1123" t="str">
        <f>IFERROR(VLOOKUP(H1123,รวมโครงการที่ผ่านทั้งหมด!G:X,18,0),"")</f>
        <v/>
      </c>
      <c r="B1123" s="1" t="s">
        <v>225</v>
      </c>
      <c r="C1123" t="s">
        <v>1120</v>
      </c>
      <c r="D1123" s="7" t="s">
        <v>1146</v>
      </c>
      <c r="E1123" s="7" t="s">
        <v>3756</v>
      </c>
      <c r="F1123" t="s">
        <v>3757</v>
      </c>
      <c r="G1123" s="7" t="s">
        <v>3756</v>
      </c>
      <c r="H1123" t="s">
        <v>3768</v>
      </c>
      <c r="I1123" t="s">
        <v>3769</v>
      </c>
      <c r="J1123" t="s">
        <v>3770</v>
      </c>
    </row>
    <row r="1124" spans="1:10">
      <c r="A1124" t="str">
        <f>IFERROR(VLOOKUP(H1124,รวมโครงการที่ผ่านทั้งหมด!G:X,18,0),"")</f>
        <v/>
      </c>
      <c r="B1124" s="1" t="s">
        <v>225</v>
      </c>
      <c r="C1124" t="s">
        <v>1120</v>
      </c>
      <c r="D1124" s="7" t="s">
        <v>1146</v>
      </c>
      <c r="E1124" s="7" t="s">
        <v>3798</v>
      </c>
      <c r="F1124" t="s">
        <v>3804</v>
      </c>
      <c r="G1124" s="7" t="s">
        <v>3798</v>
      </c>
      <c r="H1124" t="s">
        <v>3806</v>
      </c>
      <c r="I1124" t="s">
        <v>3807</v>
      </c>
      <c r="J1124" t="s">
        <v>3808</v>
      </c>
    </row>
    <row r="1125" spans="1:10">
      <c r="A1125" t="str">
        <f>IFERROR(VLOOKUP(H1125,รวมโครงการที่ผ่านทั้งหมด!G:X,18,0),"")</f>
        <v/>
      </c>
      <c r="B1125" s="1" t="s">
        <v>225</v>
      </c>
      <c r="C1125" t="s">
        <v>388</v>
      </c>
      <c r="D1125" s="7" t="s">
        <v>1146</v>
      </c>
      <c r="E1125" s="7" t="s">
        <v>3814</v>
      </c>
      <c r="F1125" t="s">
        <v>3838</v>
      </c>
      <c r="G1125" s="7" t="s">
        <v>3814</v>
      </c>
      <c r="H1125" t="s">
        <v>3843</v>
      </c>
      <c r="I1125" t="s">
        <v>3844</v>
      </c>
      <c r="J1125" t="s">
        <v>3845</v>
      </c>
    </row>
    <row r="1126" spans="1:10">
      <c r="A1126" t="str">
        <f>IFERROR(VLOOKUP(H1126,รวมโครงการที่ผ่านทั้งหมด!G:X,18,0),"")</f>
        <v/>
      </c>
      <c r="B1126" s="1" t="s">
        <v>225</v>
      </c>
      <c r="C1126" t="s">
        <v>388</v>
      </c>
      <c r="D1126" s="7" t="s">
        <v>1146</v>
      </c>
      <c r="E1126" s="7" t="s">
        <v>3854</v>
      </c>
      <c r="F1126" t="s">
        <v>3860</v>
      </c>
      <c r="G1126" s="7" t="s">
        <v>3854</v>
      </c>
      <c r="H1126" t="s">
        <v>3862</v>
      </c>
      <c r="I1126" t="s">
        <v>3863</v>
      </c>
      <c r="J1126" t="s">
        <v>3864</v>
      </c>
    </row>
    <row r="1127" spans="1:10">
      <c r="A1127" t="str">
        <f>IFERROR(VLOOKUP(H1127,รวมโครงการที่ผ่านทั้งหมด!G:X,18,0),"")</f>
        <v/>
      </c>
      <c r="B1127" s="1" t="s">
        <v>225</v>
      </c>
      <c r="C1127" t="s">
        <v>388</v>
      </c>
      <c r="D1127" s="7" t="s">
        <v>1146</v>
      </c>
      <c r="E1127" s="7" t="s">
        <v>3854</v>
      </c>
      <c r="F1127" t="s">
        <v>3860</v>
      </c>
      <c r="G1127" s="7" t="s">
        <v>3854</v>
      </c>
      <c r="H1127" t="s">
        <v>3865</v>
      </c>
      <c r="I1127" t="s">
        <v>3866</v>
      </c>
      <c r="J1127" t="s">
        <v>3867</v>
      </c>
    </row>
    <row r="1128" spans="1:10">
      <c r="A1128" t="str">
        <f>IFERROR(VLOOKUP(H1128,รวมโครงการที่ผ่านทั้งหมด!G:X,18,0),"")</f>
        <v/>
      </c>
      <c r="B1128" s="1" t="s">
        <v>225</v>
      </c>
      <c r="C1128" t="s">
        <v>388</v>
      </c>
      <c r="D1128" s="7" t="s">
        <v>1146</v>
      </c>
      <c r="E1128" s="7" t="s">
        <v>3854</v>
      </c>
      <c r="F1128" t="s">
        <v>3860</v>
      </c>
      <c r="G1128" s="7" t="s">
        <v>3854</v>
      </c>
      <c r="H1128" t="s">
        <v>3868</v>
      </c>
      <c r="I1128" t="s">
        <v>3869</v>
      </c>
      <c r="J1128" t="s">
        <v>3870</v>
      </c>
    </row>
    <row r="1129" spans="1:10">
      <c r="A1129" t="str">
        <f>IFERROR(VLOOKUP(H1129,รวมโครงการที่ผ่านทั้งหมด!G:X,18,0),"")</f>
        <v/>
      </c>
      <c r="B1129" s="1" t="s">
        <v>225</v>
      </c>
      <c r="C1129" t="s">
        <v>226</v>
      </c>
      <c r="D1129" s="7" t="s">
        <v>1146</v>
      </c>
      <c r="E1129" s="7" t="s">
        <v>3854</v>
      </c>
      <c r="F1129" t="s">
        <v>3874</v>
      </c>
      <c r="G1129" s="7" t="s">
        <v>3854</v>
      </c>
      <c r="H1129" t="s">
        <v>3876</v>
      </c>
      <c r="I1129" t="s">
        <v>3877</v>
      </c>
      <c r="J1129" t="s">
        <v>3878</v>
      </c>
    </row>
    <row r="1130" spans="1:10">
      <c r="A1130" t="str">
        <f>IFERROR(VLOOKUP(H1130,รวมโครงการที่ผ่านทั้งหมด!G:X,18,0),"")</f>
        <v/>
      </c>
      <c r="B1130" s="1" t="s">
        <v>225</v>
      </c>
      <c r="C1130" t="s">
        <v>388</v>
      </c>
      <c r="D1130" s="7" t="s">
        <v>1146</v>
      </c>
      <c r="E1130" s="7" t="s">
        <v>3854</v>
      </c>
      <c r="F1130" t="s">
        <v>3879</v>
      </c>
      <c r="G1130" s="7" t="s">
        <v>3854</v>
      </c>
      <c r="H1130" t="s">
        <v>3884</v>
      </c>
      <c r="I1130" t="s">
        <v>3885</v>
      </c>
      <c r="J1130" t="s">
        <v>3886</v>
      </c>
    </row>
    <row r="1131" spans="1:10">
      <c r="A1131" t="str">
        <f>IFERROR(VLOOKUP(H1131,รวมโครงการที่ผ่านทั้งหมด!G:X,18,0),"")</f>
        <v/>
      </c>
      <c r="B1131" s="1" t="s">
        <v>225</v>
      </c>
      <c r="C1131" t="s">
        <v>388</v>
      </c>
      <c r="D1131" s="7" t="s">
        <v>1146</v>
      </c>
      <c r="E1131" s="7" t="s">
        <v>3854</v>
      </c>
      <c r="F1131" t="s">
        <v>3887</v>
      </c>
      <c r="G1131" s="7" t="s">
        <v>3854</v>
      </c>
      <c r="H1131" t="s">
        <v>3889</v>
      </c>
      <c r="I1131" t="s">
        <v>3890</v>
      </c>
      <c r="J1131" t="s">
        <v>3891</v>
      </c>
    </row>
    <row r="1132" spans="1:10">
      <c r="A1132" t="str">
        <f>IFERROR(VLOOKUP(H1132,รวมโครงการที่ผ่านทั้งหมด!G:X,18,0),"")</f>
        <v/>
      </c>
      <c r="B1132" s="1" t="s">
        <v>225</v>
      </c>
      <c r="C1132" t="s">
        <v>3892</v>
      </c>
      <c r="D1132" s="7" t="s">
        <v>1146</v>
      </c>
      <c r="E1132" s="7" t="s">
        <v>3854</v>
      </c>
      <c r="F1132" t="s">
        <v>3893</v>
      </c>
      <c r="G1132" s="7" t="s">
        <v>3854</v>
      </c>
      <c r="H1132" t="s">
        <v>3895</v>
      </c>
      <c r="I1132" t="s">
        <v>3896</v>
      </c>
      <c r="J1132" t="s">
        <v>3897</v>
      </c>
    </row>
    <row r="1133" spans="1:10">
      <c r="A1133" t="str">
        <f>IFERROR(VLOOKUP(H1133,รวมโครงการที่ผ่านทั้งหมด!G:X,18,0),"")</f>
        <v/>
      </c>
      <c r="B1133" s="1" t="s">
        <v>225</v>
      </c>
      <c r="C1133" t="s">
        <v>3892</v>
      </c>
      <c r="D1133" s="7" t="s">
        <v>1146</v>
      </c>
      <c r="E1133" s="7" t="s">
        <v>3854</v>
      </c>
      <c r="F1133" t="s">
        <v>3893</v>
      </c>
      <c r="G1133" s="7" t="s">
        <v>3854</v>
      </c>
      <c r="H1133" t="s">
        <v>3898</v>
      </c>
      <c r="I1133" t="s">
        <v>3899</v>
      </c>
      <c r="J1133" t="s">
        <v>3900</v>
      </c>
    </row>
    <row r="1134" spans="1:10">
      <c r="A1134" t="str">
        <f>IFERROR(VLOOKUP(H1134,รวมโครงการที่ผ่านทั้งหมด!G:X,18,0),"")</f>
        <v/>
      </c>
      <c r="B1134" s="1" t="s">
        <v>225</v>
      </c>
      <c r="C1134" t="s">
        <v>388</v>
      </c>
      <c r="D1134" s="7" t="s">
        <v>1146</v>
      </c>
      <c r="E1134" s="7" t="s">
        <v>3854</v>
      </c>
      <c r="F1134" t="s">
        <v>3904</v>
      </c>
      <c r="G1134" s="7" t="s">
        <v>3854</v>
      </c>
      <c r="H1134" t="s">
        <v>3906</v>
      </c>
      <c r="I1134" t="s">
        <v>3907</v>
      </c>
      <c r="J1134" t="s">
        <v>3908</v>
      </c>
    </row>
    <row r="1135" spans="1:10">
      <c r="A1135">
        <f>IFERROR(VLOOKUP(H1135,รวมโครงการที่ผ่านทั้งหมด!G:X,18,0),"")</f>
        <v>1</v>
      </c>
      <c r="B1135" s="1" t="s">
        <v>225</v>
      </c>
      <c r="C1135" t="s">
        <v>1145</v>
      </c>
      <c r="D1135" s="7" t="s">
        <v>4788</v>
      </c>
      <c r="E1135" s="7" t="s">
        <v>4885</v>
      </c>
      <c r="F1135" t="s">
        <v>78</v>
      </c>
      <c r="G1135" s="7" t="s">
        <v>4885</v>
      </c>
      <c r="H1135" t="s">
        <v>4893</v>
      </c>
      <c r="I1135" t="s">
        <v>4894</v>
      </c>
      <c r="J1135" t="s">
        <v>4895</v>
      </c>
    </row>
    <row r="1136" spans="1:10">
      <c r="A1136">
        <f>IFERROR(VLOOKUP(H1136,รวมโครงการที่ผ่านทั้งหมด!G:X,18,0),"")</f>
        <v>1</v>
      </c>
      <c r="B1136" s="1" t="s">
        <v>225</v>
      </c>
      <c r="C1136" t="s">
        <v>1145</v>
      </c>
      <c r="D1136" s="7" t="s">
        <v>1201</v>
      </c>
      <c r="E1136" s="7" t="s">
        <v>5748</v>
      </c>
      <c r="F1136" t="s">
        <v>5777</v>
      </c>
      <c r="G1136" s="7" t="s">
        <v>5748</v>
      </c>
      <c r="H1136" t="s">
        <v>5779</v>
      </c>
      <c r="I1136" t="s">
        <v>5780</v>
      </c>
      <c r="J1136" t="s">
        <v>5781</v>
      </c>
    </row>
    <row r="1137" spans="1:10">
      <c r="A1137" t="str">
        <f>IFERROR(VLOOKUP(H1137,รวมโครงการที่ผ่านทั้งหมด!G:X,18,0),"")</f>
        <v/>
      </c>
      <c r="B1137" s="1" t="s">
        <v>225</v>
      </c>
      <c r="C1137" t="s">
        <v>226</v>
      </c>
      <c r="D1137" s="7" t="s">
        <v>1201</v>
      </c>
      <c r="E1137" s="7" t="s">
        <v>6050</v>
      </c>
      <c r="F1137" t="s">
        <v>6091</v>
      </c>
      <c r="G1137" s="7" t="s">
        <v>6050</v>
      </c>
      <c r="H1137" t="s">
        <v>6093</v>
      </c>
      <c r="I1137" t="s">
        <v>6094</v>
      </c>
      <c r="J1137" t="s">
        <v>6095</v>
      </c>
    </row>
    <row r="1138" spans="1:10">
      <c r="A1138" t="str">
        <f>IFERROR(VLOOKUP(H1138,รวมโครงการที่ผ่านทั้งหมด!G:X,18,0),"")</f>
        <v/>
      </c>
      <c r="B1138" s="1" t="s">
        <v>225</v>
      </c>
      <c r="C1138" t="s">
        <v>226</v>
      </c>
      <c r="D1138" s="7" t="s">
        <v>151</v>
      </c>
      <c r="E1138" s="7" t="s">
        <v>6139</v>
      </c>
      <c r="F1138" t="s">
        <v>78</v>
      </c>
      <c r="G1138" s="7" t="s">
        <v>10750</v>
      </c>
      <c r="H1138" t="s">
        <v>6174</v>
      </c>
      <c r="I1138" t="s">
        <v>6175</v>
      </c>
      <c r="J1138" t="s">
        <v>6176</v>
      </c>
    </row>
    <row r="1139" spans="1:10">
      <c r="A1139" t="str">
        <f>IFERROR(VLOOKUP(H1139,รวมโครงการที่ผ่านทั้งหมด!G:X,18,0),"")</f>
        <v/>
      </c>
      <c r="B1139" s="1" t="s">
        <v>225</v>
      </c>
      <c r="C1139" t="s">
        <v>464</v>
      </c>
      <c r="D1139" s="7" t="s">
        <v>151</v>
      </c>
      <c r="E1139" s="7" t="s">
        <v>6177</v>
      </c>
      <c r="F1139" t="s">
        <v>6178</v>
      </c>
      <c r="G1139" s="7" t="s">
        <v>10614</v>
      </c>
      <c r="H1139" t="s">
        <v>6217</v>
      </c>
      <c r="I1139" t="s">
        <v>6218</v>
      </c>
      <c r="J1139" t="s">
        <v>6219</v>
      </c>
    </row>
    <row r="1140" spans="1:10">
      <c r="A1140">
        <f>IFERROR(VLOOKUP(H1140,รวมโครงการที่ผ่านทั้งหมด!G:X,18,0),"")</f>
        <v>1</v>
      </c>
      <c r="B1140" s="1" t="s">
        <v>225</v>
      </c>
      <c r="C1140" t="s">
        <v>226</v>
      </c>
      <c r="D1140" s="7" t="s">
        <v>151</v>
      </c>
      <c r="E1140" s="7" t="s">
        <v>6294</v>
      </c>
      <c r="F1140" t="s">
        <v>6295</v>
      </c>
      <c r="G1140" s="7" t="s">
        <v>10611</v>
      </c>
      <c r="H1140" t="s">
        <v>6351</v>
      </c>
      <c r="I1140" t="s">
        <v>6352</v>
      </c>
      <c r="J1140" t="s">
        <v>6353</v>
      </c>
    </row>
    <row r="1141" spans="1:10">
      <c r="A1141" t="str">
        <f>IFERROR(VLOOKUP(H1141,รวมโครงการที่ผ่านทั้งหมด!G:X,18,0),"")</f>
        <v/>
      </c>
      <c r="B1141" s="1" t="s">
        <v>225</v>
      </c>
      <c r="C1141" t="s">
        <v>388</v>
      </c>
      <c r="D1141" s="7" t="s">
        <v>151</v>
      </c>
      <c r="E1141" s="7" t="s">
        <v>6294</v>
      </c>
      <c r="F1141" t="s">
        <v>6295</v>
      </c>
      <c r="G1141" s="7" t="s">
        <v>10611</v>
      </c>
      <c r="H1141" t="s">
        <v>6357</v>
      </c>
      <c r="I1141" t="s">
        <v>6358</v>
      </c>
      <c r="J1141" t="s">
        <v>6359</v>
      </c>
    </row>
    <row r="1142" spans="1:10">
      <c r="A1142" t="str">
        <f>IFERROR(VLOOKUP(H1142,รวมโครงการที่ผ่านทั้งหมด!G:X,18,0),"")</f>
        <v/>
      </c>
      <c r="B1142" s="1" t="s">
        <v>225</v>
      </c>
      <c r="C1142" t="s">
        <v>464</v>
      </c>
      <c r="D1142" s="7" t="s">
        <v>151</v>
      </c>
      <c r="E1142" s="7" t="s">
        <v>6294</v>
      </c>
      <c r="F1142" t="s">
        <v>6295</v>
      </c>
      <c r="G1142" s="7" t="s">
        <v>10611</v>
      </c>
      <c r="H1142" t="s">
        <v>6375</v>
      </c>
      <c r="I1142" t="s">
        <v>6376</v>
      </c>
      <c r="J1142" t="s">
        <v>6377</v>
      </c>
    </row>
    <row r="1143" spans="1:10">
      <c r="A1143" t="str">
        <f>IFERROR(VLOOKUP(H1143,รวมโครงการที่ผ่านทั้งหมด!G:X,18,0),"")</f>
        <v/>
      </c>
      <c r="B1143" s="1" t="s">
        <v>225</v>
      </c>
      <c r="C1143" t="s">
        <v>1120</v>
      </c>
      <c r="D1143" s="7" t="s">
        <v>151</v>
      </c>
      <c r="E1143" s="7" t="s">
        <v>6294</v>
      </c>
      <c r="F1143" t="s">
        <v>6295</v>
      </c>
      <c r="G1143" s="7" t="s">
        <v>10611</v>
      </c>
      <c r="H1143" t="s">
        <v>6396</v>
      </c>
      <c r="I1143" t="s">
        <v>6397</v>
      </c>
      <c r="J1143" t="s">
        <v>6398</v>
      </c>
    </row>
    <row r="1144" spans="1:10">
      <c r="A1144" t="str">
        <f>IFERROR(VLOOKUP(H1144,รวมโครงการที่ผ่านทั้งหมด!G:X,18,0),"")</f>
        <v/>
      </c>
      <c r="B1144" s="1" t="s">
        <v>225</v>
      </c>
      <c r="C1144" t="s">
        <v>388</v>
      </c>
      <c r="D1144" s="7" t="s">
        <v>151</v>
      </c>
      <c r="E1144" s="7" t="s">
        <v>6294</v>
      </c>
      <c r="F1144" t="s">
        <v>6295</v>
      </c>
      <c r="G1144" s="7" t="s">
        <v>10611</v>
      </c>
      <c r="H1144" t="s">
        <v>6399</v>
      </c>
      <c r="I1144" t="s">
        <v>6400</v>
      </c>
      <c r="J1144" t="s">
        <v>6401</v>
      </c>
    </row>
    <row r="1145" spans="1:10">
      <c r="A1145" t="str">
        <f>IFERROR(VLOOKUP(H1145,รวมโครงการที่ผ่านทั้งหมด!G:X,18,0),"")</f>
        <v/>
      </c>
      <c r="B1145" s="1" t="s">
        <v>225</v>
      </c>
      <c r="C1145" t="s">
        <v>226</v>
      </c>
      <c r="D1145" s="7" t="s">
        <v>151</v>
      </c>
      <c r="E1145" s="7" t="s">
        <v>6294</v>
      </c>
      <c r="F1145" t="s">
        <v>6295</v>
      </c>
      <c r="G1145" s="7" t="s">
        <v>10611</v>
      </c>
      <c r="H1145" t="s">
        <v>6402</v>
      </c>
      <c r="I1145" t="s">
        <v>6403</v>
      </c>
      <c r="J1145" t="s">
        <v>6404</v>
      </c>
    </row>
    <row r="1146" spans="1:10">
      <c r="A1146" t="str">
        <f>IFERROR(VLOOKUP(H1146,รวมโครงการที่ผ่านทั้งหมด!G:X,18,0),"")</f>
        <v/>
      </c>
      <c r="B1146" s="1" t="s">
        <v>225</v>
      </c>
      <c r="C1146" t="s">
        <v>226</v>
      </c>
      <c r="D1146" s="7" t="s">
        <v>151</v>
      </c>
      <c r="E1146" s="7" t="s">
        <v>6763</v>
      </c>
      <c r="F1146" t="s">
        <v>6764</v>
      </c>
      <c r="G1146" s="7" t="s">
        <v>10770</v>
      </c>
      <c r="H1146" t="s">
        <v>6778</v>
      </c>
      <c r="I1146" t="s">
        <v>6779</v>
      </c>
      <c r="J1146" t="s">
        <v>6780</v>
      </c>
    </row>
    <row r="1147" spans="1:10">
      <c r="A1147" t="str">
        <f>IFERROR(VLOOKUP(H1147,รวมโครงการที่ผ่านทั้งหมด!G:X,18,0),"")</f>
        <v/>
      </c>
      <c r="B1147" s="1" t="s">
        <v>225</v>
      </c>
      <c r="C1147" t="s">
        <v>226</v>
      </c>
      <c r="D1147" s="7" t="s">
        <v>151</v>
      </c>
      <c r="E1147" s="7" t="s">
        <v>6763</v>
      </c>
      <c r="F1147" t="s">
        <v>6764</v>
      </c>
      <c r="G1147" s="7" t="s">
        <v>10770</v>
      </c>
      <c r="H1147" t="s">
        <v>6781</v>
      </c>
      <c r="I1147" t="s">
        <v>6782</v>
      </c>
      <c r="J1147" t="s">
        <v>6783</v>
      </c>
    </row>
    <row r="1148" spans="1:10">
      <c r="A1148" t="str">
        <f>IFERROR(VLOOKUP(H1148,รวมโครงการที่ผ่านทั้งหมด!G:X,18,0),"")</f>
        <v/>
      </c>
      <c r="B1148" s="1" t="s">
        <v>225</v>
      </c>
      <c r="C1148" t="s">
        <v>6784</v>
      </c>
      <c r="D1148" s="7" t="s">
        <v>151</v>
      </c>
      <c r="E1148" s="7" t="s">
        <v>6763</v>
      </c>
      <c r="F1148" t="s">
        <v>6764</v>
      </c>
      <c r="G1148" s="7" t="s">
        <v>10770</v>
      </c>
      <c r="H1148" t="s">
        <v>6785</v>
      </c>
      <c r="I1148" t="s">
        <v>6786</v>
      </c>
      <c r="J1148" t="s">
        <v>6787</v>
      </c>
    </row>
    <row r="1149" spans="1:10">
      <c r="A1149" t="str">
        <f>IFERROR(VLOOKUP(H1149,รวมโครงการที่ผ่านทั้งหมด!G:X,18,0),"")</f>
        <v/>
      </c>
      <c r="B1149" s="1" t="s">
        <v>225</v>
      </c>
      <c r="C1149" t="s">
        <v>1120</v>
      </c>
      <c r="D1149" s="7" t="s">
        <v>151</v>
      </c>
      <c r="E1149" s="7" t="s">
        <v>6763</v>
      </c>
      <c r="F1149" t="s">
        <v>6764</v>
      </c>
      <c r="G1149" s="7" t="s">
        <v>10770</v>
      </c>
      <c r="H1149" t="s">
        <v>6818</v>
      </c>
      <c r="I1149" t="s">
        <v>6819</v>
      </c>
      <c r="J1149" t="s">
        <v>6820</v>
      </c>
    </row>
    <row r="1150" spans="1:10">
      <c r="A1150">
        <f>IFERROR(VLOOKUP(H1150,รวมโครงการที่ผ่านทั้งหมด!G:X,18,0),"")</f>
        <v>1</v>
      </c>
      <c r="B1150" s="1" t="s">
        <v>225</v>
      </c>
      <c r="C1150" t="s">
        <v>226</v>
      </c>
      <c r="D1150" s="7" t="s">
        <v>151</v>
      </c>
      <c r="E1150" s="7" t="s">
        <v>6763</v>
      </c>
      <c r="F1150" t="s">
        <v>6764</v>
      </c>
      <c r="G1150" s="7" t="s">
        <v>10770</v>
      </c>
      <c r="H1150" t="s">
        <v>6821</v>
      </c>
      <c r="I1150" t="s">
        <v>6822</v>
      </c>
      <c r="J1150" t="s">
        <v>6823</v>
      </c>
    </row>
    <row r="1151" spans="1:10">
      <c r="A1151" t="str">
        <f>IFERROR(VLOOKUP(H1151,รวมโครงการที่ผ่านทั้งหมด!G:X,18,0),"")</f>
        <v/>
      </c>
      <c r="B1151" s="1" t="s">
        <v>225</v>
      </c>
      <c r="C1151" t="s">
        <v>1120</v>
      </c>
      <c r="D1151" s="7" t="s">
        <v>151</v>
      </c>
      <c r="E1151" s="7" t="s">
        <v>6763</v>
      </c>
      <c r="F1151" t="s">
        <v>6764</v>
      </c>
      <c r="G1151" s="7" t="s">
        <v>10770</v>
      </c>
      <c r="H1151" t="s">
        <v>6824</v>
      </c>
      <c r="I1151" t="s">
        <v>6825</v>
      </c>
      <c r="J1151" t="s">
        <v>6826</v>
      </c>
    </row>
    <row r="1152" spans="1:10">
      <c r="A1152" t="str">
        <f>IFERROR(VLOOKUP(H1152,รวมโครงการที่ผ่านทั้งหมด!G:X,18,0),"")</f>
        <v/>
      </c>
      <c r="B1152" s="1" t="s">
        <v>225</v>
      </c>
      <c r="C1152" t="s">
        <v>1120</v>
      </c>
      <c r="D1152" s="7" t="s">
        <v>151</v>
      </c>
      <c r="E1152" s="7" t="s">
        <v>7571</v>
      </c>
      <c r="F1152" t="s">
        <v>1042</v>
      </c>
      <c r="G1152" s="7" t="s">
        <v>7571</v>
      </c>
      <c r="H1152" t="s">
        <v>7579</v>
      </c>
      <c r="I1152" t="s">
        <v>7580</v>
      </c>
      <c r="J1152" t="s">
        <v>7581</v>
      </c>
    </row>
    <row r="1153" spans="1:10">
      <c r="A1153" t="str">
        <f>IFERROR(VLOOKUP(H1153,รวมโครงการที่ผ่านทั้งหมด!G:X,18,0),"")</f>
        <v/>
      </c>
      <c r="B1153" s="1" t="s">
        <v>225</v>
      </c>
      <c r="C1153" t="s">
        <v>3892</v>
      </c>
      <c r="D1153" s="7" t="s">
        <v>151</v>
      </c>
      <c r="E1153" s="7" t="s">
        <v>7571</v>
      </c>
      <c r="F1153" t="s">
        <v>1042</v>
      </c>
      <c r="G1153" s="7" t="s">
        <v>7571</v>
      </c>
      <c r="H1153" t="s">
        <v>7585</v>
      </c>
      <c r="I1153" t="s">
        <v>7586</v>
      </c>
      <c r="J1153" t="s">
        <v>7587</v>
      </c>
    </row>
    <row r="1154" spans="1:10">
      <c r="A1154" t="str">
        <f>IFERROR(VLOOKUP(H1154,รวมโครงการที่ผ่านทั้งหมด!G:X,18,0),"")</f>
        <v/>
      </c>
      <c r="B1154" s="1" t="s">
        <v>225</v>
      </c>
      <c r="C1154" t="s">
        <v>388</v>
      </c>
      <c r="D1154" s="7" t="s">
        <v>151</v>
      </c>
      <c r="E1154" s="7" t="s">
        <v>7571</v>
      </c>
      <c r="F1154" t="s">
        <v>1042</v>
      </c>
      <c r="G1154" s="7" t="s">
        <v>7571</v>
      </c>
      <c r="H1154" t="s">
        <v>7609</v>
      </c>
      <c r="I1154" t="s">
        <v>7610</v>
      </c>
      <c r="J1154" t="s">
        <v>7611</v>
      </c>
    </row>
    <row r="1155" spans="1:10">
      <c r="A1155" t="str">
        <f>IFERROR(VLOOKUP(H1155,รวมโครงการที่ผ่านทั้งหมด!G:X,18,0),"")</f>
        <v/>
      </c>
      <c r="B1155" s="1" t="s">
        <v>225</v>
      </c>
      <c r="C1155" t="s">
        <v>388</v>
      </c>
      <c r="D1155" s="7" t="s">
        <v>151</v>
      </c>
      <c r="E1155" s="7" t="s">
        <v>7571</v>
      </c>
      <c r="F1155" t="s">
        <v>1042</v>
      </c>
      <c r="G1155" s="7" t="s">
        <v>7571</v>
      </c>
      <c r="H1155" t="s">
        <v>7612</v>
      </c>
      <c r="I1155" t="s">
        <v>7613</v>
      </c>
      <c r="J1155" t="s">
        <v>7614</v>
      </c>
    </row>
    <row r="1156" spans="1:10">
      <c r="A1156" t="str">
        <f>IFERROR(VLOOKUP(H1156,รวมโครงการที่ผ่านทั้งหมด!G:X,18,0),"")</f>
        <v/>
      </c>
      <c r="B1156" s="1" t="s">
        <v>225</v>
      </c>
      <c r="C1156" t="s">
        <v>226</v>
      </c>
      <c r="D1156" s="7" t="s">
        <v>151</v>
      </c>
      <c r="E1156" s="7" t="s">
        <v>7969</v>
      </c>
      <c r="F1156" t="s">
        <v>292</v>
      </c>
      <c r="G1156" s="7" t="s">
        <v>7969</v>
      </c>
      <c r="H1156" t="s">
        <v>7974</v>
      </c>
      <c r="I1156" t="s">
        <v>7975</v>
      </c>
      <c r="J1156" t="s">
        <v>7976</v>
      </c>
    </row>
    <row r="1157" spans="1:10">
      <c r="A1157" t="str">
        <f>IFERROR(VLOOKUP(H1157,รวมโครงการที่ผ่านทั้งหมด!G:X,18,0),"")</f>
        <v/>
      </c>
      <c r="B1157" s="1" t="s">
        <v>225</v>
      </c>
      <c r="C1157" t="s">
        <v>226</v>
      </c>
      <c r="D1157" s="7" t="s">
        <v>151</v>
      </c>
      <c r="E1157" s="7" t="s">
        <v>1219</v>
      </c>
      <c r="F1157" t="s">
        <v>1014</v>
      </c>
      <c r="G1157" s="7" t="s">
        <v>10760</v>
      </c>
      <c r="H1157" t="s">
        <v>8226</v>
      </c>
      <c r="I1157" t="s">
        <v>8227</v>
      </c>
      <c r="J1157" t="s">
        <v>8228</v>
      </c>
    </row>
    <row r="1158" spans="1:10">
      <c r="A1158" t="str">
        <f>IFERROR(VLOOKUP(H1158,รวมโครงการที่ผ่านทั้งหมด!G:X,18,0),"")</f>
        <v/>
      </c>
      <c r="B1158" s="1" t="s">
        <v>225</v>
      </c>
      <c r="C1158" t="s">
        <v>226</v>
      </c>
      <c r="D1158" s="7" t="s">
        <v>151</v>
      </c>
      <c r="E1158" s="7" t="s">
        <v>1219</v>
      </c>
      <c r="F1158" t="s">
        <v>1014</v>
      </c>
      <c r="G1158" s="7" t="s">
        <v>10760</v>
      </c>
      <c r="H1158" t="s">
        <v>8229</v>
      </c>
      <c r="I1158" t="s">
        <v>8230</v>
      </c>
      <c r="J1158" t="s">
        <v>8231</v>
      </c>
    </row>
    <row r="1159" spans="1:10">
      <c r="A1159">
        <f>IFERROR(VLOOKUP(H1159,รวมโครงการที่ผ่านทั้งหมด!G:X,18,0),"")</f>
        <v>1</v>
      </c>
      <c r="B1159" s="1" t="s">
        <v>225</v>
      </c>
      <c r="C1159" t="s">
        <v>1145</v>
      </c>
      <c r="D1159" s="7" t="s">
        <v>344</v>
      </c>
      <c r="E1159" s="7" t="s">
        <v>8292</v>
      </c>
      <c r="F1159" t="s">
        <v>8293</v>
      </c>
      <c r="G1159" s="7" t="s">
        <v>8292</v>
      </c>
      <c r="H1159" t="s">
        <v>8295</v>
      </c>
      <c r="I1159" t="s">
        <v>8296</v>
      </c>
      <c r="J1159" t="s">
        <v>8297</v>
      </c>
    </row>
    <row r="1160" spans="1:10">
      <c r="A1160" t="str">
        <f>IFERROR(VLOOKUP(H1160,รวมโครงการที่ผ่านทั้งหมด!G:X,18,0),"")</f>
        <v/>
      </c>
      <c r="B1160" s="1" t="s">
        <v>225</v>
      </c>
      <c r="C1160" t="s">
        <v>226</v>
      </c>
      <c r="D1160" s="7" t="s">
        <v>151</v>
      </c>
      <c r="E1160" s="7" t="s">
        <v>8457</v>
      </c>
      <c r="F1160" t="s">
        <v>8470</v>
      </c>
      <c r="G1160" s="7" t="s">
        <v>8457</v>
      </c>
      <c r="H1160" t="s">
        <v>8472</v>
      </c>
      <c r="I1160" t="s">
        <v>8473</v>
      </c>
      <c r="J1160" t="s">
        <v>8474</v>
      </c>
    </row>
    <row r="1161" spans="1:10">
      <c r="A1161" t="str">
        <f>IFERROR(VLOOKUP(H1161,รวมโครงการที่ผ่านทั้งหมด!G:X,18,0),"")</f>
        <v/>
      </c>
      <c r="B1161" s="1" t="s">
        <v>225</v>
      </c>
      <c r="C1161" t="s">
        <v>226</v>
      </c>
      <c r="D1161" s="7" t="s">
        <v>151</v>
      </c>
      <c r="E1161" s="7" t="s">
        <v>9256</v>
      </c>
      <c r="F1161" t="s">
        <v>292</v>
      </c>
      <c r="G1161" s="7" t="s">
        <v>9256</v>
      </c>
      <c r="H1161" t="s">
        <v>9358</v>
      </c>
      <c r="I1161" t="s">
        <v>9359</v>
      </c>
      <c r="J1161" t="s">
        <v>9360</v>
      </c>
    </row>
    <row r="1162" spans="1:10">
      <c r="A1162" t="str">
        <f>IFERROR(VLOOKUP(H1162,รวมโครงการที่ผ่านทั้งหมด!G:X,18,0),"")</f>
        <v/>
      </c>
      <c r="B1162" s="1" t="s">
        <v>225</v>
      </c>
      <c r="C1162" t="s">
        <v>226</v>
      </c>
      <c r="D1162" s="7" t="s">
        <v>151</v>
      </c>
      <c r="E1162" s="7" t="s">
        <v>9448</v>
      </c>
      <c r="F1162" t="s">
        <v>9449</v>
      </c>
      <c r="G1162" s="7" t="s">
        <v>9448</v>
      </c>
      <c r="H1162" t="s">
        <v>9451</v>
      </c>
      <c r="I1162" t="s">
        <v>9452</v>
      </c>
      <c r="J1162" t="s">
        <v>9453</v>
      </c>
    </row>
    <row r="1163" spans="1:10">
      <c r="A1163" t="str">
        <f>IFERROR(VLOOKUP(H1163,รวมโครงการที่ผ่านทั้งหมด!G:X,18,0),"")</f>
        <v/>
      </c>
      <c r="B1163" s="1" t="s">
        <v>225</v>
      </c>
      <c r="C1163" t="s">
        <v>1120</v>
      </c>
      <c r="D1163" s="7" t="s">
        <v>151</v>
      </c>
      <c r="E1163" s="7" t="s">
        <v>9600</v>
      </c>
      <c r="F1163" t="s">
        <v>8970</v>
      </c>
      <c r="G1163" s="7" t="s">
        <v>9600</v>
      </c>
      <c r="H1163" t="s">
        <v>9664</v>
      </c>
      <c r="I1163" t="s">
        <v>9665</v>
      </c>
      <c r="J1163" t="s">
        <v>9666</v>
      </c>
    </row>
    <row r="1164" spans="1:10">
      <c r="A1164" t="str">
        <f>IFERROR(VLOOKUP(H1164,รวมโครงการที่ผ่านทั้งหมด!G:X,18,0),"")</f>
        <v/>
      </c>
      <c r="B1164" s="1" t="s">
        <v>225</v>
      </c>
      <c r="C1164" t="s">
        <v>3892</v>
      </c>
      <c r="D1164" s="7" t="s">
        <v>151</v>
      </c>
      <c r="E1164" s="7" t="s">
        <v>9600</v>
      </c>
      <c r="F1164" t="s">
        <v>8970</v>
      </c>
      <c r="G1164" s="7" t="s">
        <v>9600</v>
      </c>
      <c r="H1164" t="s">
        <v>9667</v>
      </c>
      <c r="I1164" t="s">
        <v>9668</v>
      </c>
      <c r="J1164" t="s">
        <v>9669</v>
      </c>
    </row>
    <row r="1165" spans="1:10">
      <c r="A1165" t="str">
        <f>IFERROR(VLOOKUP(H1165,รวมโครงการที่ผ่านทั้งหมด!G:X,18,0),"")</f>
        <v/>
      </c>
      <c r="B1165" s="1" t="s">
        <v>225</v>
      </c>
      <c r="C1165" t="s">
        <v>226</v>
      </c>
      <c r="D1165" s="7" t="s">
        <v>151</v>
      </c>
      <c r="E1165" s="7" t="s">
        <v>9600</v>
      </c>
      <c r="F1165" t="s">
        <v>8970</v>
      </c>
      <c r="G1165" s="7" t="s">
        <v>9600</v>
      </c>
      <c r="H1165" t="s">
        <v>9670</v>
      </c>
      <c r="I1165" t="s">
        <v>9671</v>
      </c>
      <c r="J1165" t="s">
        <v>9672</v>
      </c>
    </row>
    <row r="1166" spans="1:10">
      <c r="A1166" t="str">
        <f>IFERROR(VLOOKUP(H1166,รวมโครงการที่ผ่านทั้งหมด!G:X,18,0),"")</f>
        <v/>
      </c>
      <c r="B1166" s="1" t="s">
        <v>225</v>
      </c>
      <c r="C1166" t="s">
        <v>1145</v>
      </c>
      <c r="D1166" s="7" t="s">
        <v>151</v>
      </c>
      <c r="E1166" s="7" t="s">
        <v>9600</v>
      </c>
      <c r="F1166" t="s">
        <v>8970</v>
      </c>
      <c r="G1166" s="7" t="s">
        <v>9600</v>
      </c>
      <c r="H1166" t="s">
        <v>9676</v>
      </c>
      <c r="I1166" t="s">
        <v>9677</v>
      </c>
      <c r="J1166" t="s">
        <v>9678</v>
      </c>
    </row>
    <row r="1167" spans="1:10">
      <c r="A1167" t="str">
        <f>IFERROR(VLOOKUP(H1167,รวมโครงการที่ผ่านทั้งหมด!G:X,18,0),"")</f>
        <v/>
      </c>
      <c r="B1167" s="1" t="s">
        <v>225</v>
      </c>
      <c r="C1167" t="s">
        <v>226</v>
      </c>
      <c r="D1167" s="7" t="s">
        <v>151</v>
      </c>
      <c r="E1167" s="7" t="s">
        <v>9709</v>
      </c>
      <c r="F1167" t="s">
        <v>217</v>
      </c>
      <c r="G1167" s="7" t="s">
        <v>9709</v>
      </c>
      <c r="H1167" t="s">
        <v>9717</v>
      </c>
      <c r="I1167" t="s">
        <v>9718</v>
      </c>
      <c r="J1167" t="s">
        <v>9719</v>
      </c>
    </row>
    <row r="1168" spans="1:10">
      <c r="A1168" t="str">
        <f>IFERROR(VLOOKUP(H1168,รวมโครงการที่ผ่านทั้งหมด!G:X,18,0),"")</f>
        <v/>
      </c>
      <c r="B1168" s="1" t="s">
        <v>225</v>
      </c>
      <c r="C1168" t="s">
        <v>464</v>
      </c>
      <c r="D1168" s="7" t="s">
        <v>151</v>
      </c>
      <c r="E1168" s="7" t="s">
        <v>9709</v>
      </c>
      <c r="F1168" t="s">
        <v>217</v>
      </c>
      <c r="G1168" s="7" t="s">
        <v>9709</v>
      </c>
      <c r="H1168" t="s">
        <v>9723</v>
      </c>
      <c r="I1168" t="s">
        <v>9724</v>
      </c>
      <c r="J1168" t="s">
        <v>9725</v>
      </c>
    </row>
    <row r="1169" spans="1:10">
      <c r="A1169" t="str">
        <f>IFERROR(VLOOKUP(H1169,รวมโครงการที่ผ่านทั้งหมด!G:X,18,0),"")</f>
        <v/>
      </c>
      <c r="B1169" s="1" t="s">
        <v>225</v>
      </c>
      <c r="C1169" t="s">
        <v>9747</v>
      </c>
      <c r="D1169" s="7" t="s">
        <v>151</v>
      </c>
      <c r="E1169" s="7" t="s">
        <v>9709</v>
      </c>
      <c r="F1169" t="s">
        <v>217</v>
      </c>
      <c r="G1169" s="7" t="s">
        <v>9709</v>
      </c>
      <c r="H1169" t="s">
        <v>9748</v>
      </c>
      <c r="I1169" t="s">
        <v>9749</v>
      </c>
      <c r="J1169" t="s">
        <v>9750</v>
      </c>
    </row>
    <row r="1170" spans="1:10">
      <c r="A1170" t="str">
        <f>IFERROR(VLOOKUP(H1170,รวมโครงการที่ผ่านทั้งหมด!G:X,18,0),"")</f>
        <v/>
      </c>
      <c r="B1170" s="1" t="s">
        <v>225</v>
      </c>
      <c r="C1170" t="s">
        <v>226</v>
      </c>
      <c r="D1170" s="7" t="s">
        <v>151</v>
      </c>
      <c r="E1170" s="7" t="s">
        <v>9709</v>
      </c>
      <c r="F1170" t="s">
        <v>217</v>
      </c>
      <c r="G1170" s="7" t="s">
        <v>9709</v>
      </c>
      <c r="H1170" t="s">
        <v>9760</v>
      </c>
      <c r="I1170" t="s">
        <v>9761</v>
      </c>
      <c r="J1170" t="s">
        <v>9762</v>
      </c>
    </row>
    <row r="1171" spans="1:10">
      <c r="A1171">
        <f>IFERROR(VLOOKUP(H1171,รวมโครงการที่ผ่านทั้งหมด!G:X,18,0),"")</f>
        <v>1</v>
      </c>
      <c r="B1171" s="1" t="s">
        <v>225</v>
      </c>
      <c r="C1171" t="s">
        <v>6784</v>
      </c>
      <c r="D1171" s="7" t="s">
        <v>151</v>
      </c>
      <c r="E1171" s="7" t="s">
        <v>9992</v>
      </c>
      <c r="F1171" t="s">
        <v>9993</v>
      </c>
      <c r="G1171" s="7" t="s">
        <v>9992</v>
      </c>
      <c r="H1171" t="s">
        <v>10079</v>
      </c>
      <c r="I1171" t="s">
        <v>10080</v>
      </c>
      <c r="J1171" t="s">
        <v>10081</v>
      </c>
    </row>
    <row r="1172" spans="1:10">
      <c r="A1172">
        <f>IFERROR(VLOOKUP(H1172,รวมโครงการที่ผ่านทั้งหมด!G:X,18,0),"")</f>
        <v>1</v>
      </c>
      <c r="B1172" s="1" t="s">
        <v>225</v>
      </c>
      <c r="C1172" t="s">
        <v>9747</v>
      </c>
      <c r="D1172" s="7" t="s">
        <v>1121</v>
      </c>
      <c r="E1172" s="7" t="s">
        <v>10174</v>
      </c>
      <c r="G1172" s="7" t="s">
        <v>10174</v>
      </c>
      <c r="H1172" t="s">
        <v>10176</v>
      </c>
      <c r="I1172" t="s">
        <v>10177</v>
      </c>
      <c r="J1172" t="s">
        <v>10178</v>
      </c>
    </row>
    <row r="1173" spans="1:10">
      <c r="A1173">
        <f>IFERROR(VLOOKUP(H1173,รวมโครงการที่ผ่านทั้งหมด!G:X,18,0),"")</f>
        <v>1</v>
      </c>
      <c r="B1173" s="1" t="s">
        <v>225</v>
      </c>
      <c r="C1173" t="s">
        <v>9747</v>
      </c>
      <c r="D1173" s="7" t="s">
        <v>1121</v>
      </c>
      <c r="E1173" s="7" t="s">
        <v>10174</v>
      </c>
      <c r="G1173" s="7" t="s">
        <v>10174</v>
      </c>
      <c r="H1173" t="s">
        <v>10179</v>
      </c>
      <c r="I1173" t="s">
        <v>10180</v>
      </c>
      <c r="J1173" t="s">
        <v>10181</v>
      </c>
    </row>
    <row r="1174" spans="1:10">
      <c r="A1174" t="str">
        <f>IFERROR(VLOOKUP(H1174,รวมโครงการที่ผ่านทั้งหมด!G:X,18,0),"")</f>
        <v/>
      </c>
      <c r="B1174" s="1" t="s">
        <v>225</v>
      </c>
      <c r="C1174" t="s">
        <v>226</v>
      </c>
      <c r="D1174" s="7" t="s">
        <v>344</v>
      </c>
      <c r="E1174" s="7" t="s">
        <v>10218</v>
      </c>
      <c r="F1174" t="s">
        <v>8114</v>
      </c>
      <c r="G1174" s="7" t="s">
        <v>10755</v>
      </c>
      <c r="H1174" t="s">
        <v>10226</v>
      </c>
      <c r="I1174" t="s">
        <v>10227</v>
      </c>
      <c r="J1174" t="s">
        <v>10228</v>
      </c>
    </row>
    <row r="1175" spans="1:10">
      <c r="A1175" t="str">
        <f>IFERROR(VLOOKUP(H1175,รวมโครงการที่ผ่านทั้งหมด!G:X,18,0),"")</f>
        <v/>
      </c>
      <c r="B1175" s="1" t="s">
        <v>225</v>
      </c>
      <c r="C1175" t="s">
        <v>226</v>
      </c>
      <c r="D1175" s="7" t="s">
        <v>344</v>
      </c>
      <c r="E1175" s="7" t="s">
        <v>10218</v>
      </c>
      <c r="F1175" t="s">
        <v>8114</v>
      </c>
      <c r="G1175" s="7" t="s">
        <v>10755</v>
      </c>
      <c r="H1175" t="s">
        <v>10232</v>
      </c>
      <c r="I1175" t="s">
        <v>10233</v>
      </c>
      <c r="J1175" t="s">
        <v>10234</v>
      </c>
    </row>
    <row r="1176" spans="1:10">
      <c r="A1176" t="str">
        <f>IFERROR(VLOOKUP(H1176,รวมโครงการที่ผ่านทั้งหมด!G:X,18,0),"")</f>
        <v/>
      </c>
      <c r="B1176" s="1" t="s">
        <v>225</v>
      </c>
      <c r="C1176" t="s">
        <v>226</v>
      </c>
      <c r="D1176" s="7" t="s">
        <v>151</v>
      </c>
      <c r="E1176" s="7" t="s">
        <v>10314</v>
      </c>
      <c r="F1176" t="s">
        <v>10314</v>
      </c>
      <c r="G1176" s="7" t="s">
        <v>10314</v>
      </c>
      <c r="H1176" t="s">
        <v>10328</v>
      </c>
      <c r="I1176" t="s">
        <v>10329</v>
      </c>
      <c r="J1176" t="s">
        <v>10330</v>
      </c>
    </row>
    <row r="1177" spans="1:10">
      <c r="A1177" t="str">
        <f>IFERROR(VLOOKUP(H1177,รวมโครงการที่ผ่านทั้งหมด!G:X,18,0),"")</f>
        <v/>
      </c>
      <c r="B1177" s="1" t="s">
        <v>225</v>
      </c>
      <c r="C1177" t="s">
        <v>388</v>
      </c>
      <c r="D1177" s="7" t="s">
        <v>151</v>
      </c>
      <c r="E1177" s="7" t="s">
        <v>10314</v>
      </c>
      <c r="F1177" t="s">
        <v>10314</v>
      </c>
      <c r="G1177" s="7" t="s">
        <v>10314</v>
      </c>
      <c r="H1177" t="s">
        <v>10343</v>
      </c>
      <c r="I1177" t="s">
        <v>10344</v>
      </c>
      <c r="J1177" t="s">
        <v>10345</v>
      </c>
    </row>
    <row r="1178" spans="1:10">
      <c r="A1178" t="str">
        <f>IFERROR(VLOOKUP(H1178,รวมโครงการที่ผ่านทั้งหมด!G:X,18,0),"")</f>
        <v/>
      </c>
      <c r="B1178" s="1" t="s">
        <v>225</v>
      </c>
      <c r="C1178" t="s">
        <v>226</v>
      </c>
      <c r="D1178" s="7" t="s">
        <v>151</v>
      </c>
      <c r="E1178" s="7" t="s">
        <v>10314</v>
      </c>
      <c r="F1178" t="s">
        <v>10314</v>
      </c>
      <c r="G1178" s="7" t="s">
        <v>10314</v>
      </c>
      <c r="H1178" t="s">
        <v>10346</v>
      </c>
      <c r="I1178" t="s">
        <v>10347</v>
      </c>
      <c r="J1178" t="s">
        <v>10348</v>
      </c>
    </row>
    <row r="1179" spans="1:10">
      <c r="A1179" t="str">
        <f>IFERROR(VLOOKUP(H1179,รวมโครงการที่ผ่านทั้งหมด!G:X,18,0),"")</f>
        <v/>
      </c>
      <c r="B1179" s="1" t="s">
        <v>225</v>
      </c>
      <c r="C1179" t="s">
        <v>226</v>
      </c>
      <c r="D1179" s="7" t="s">
        <v>151</v>
      </c>
      <c r="E1179" s="7" t="s">
        <v>10358</v>
      </c>
      <c r="F1179" t="s">
        <v>8970</v>
      </c>
      <c r="G1179" s="7" t="s">
        <v>10358</v>
      </c>
      <c r="H1179" t="s">
        <v>10378</v>
      </c>
      <c r="I1179" t="s">
        <v>10379</v>
      </c>
      <c r="J1179" t="s">
        <v>10380</v>
      </c>
    </row>
    <row r="1180" spans="1:10">
      <c r="A1180" t="str">
        <f>IFERROR(VLOOKUP(H1180,รวมโครงการที่ผ่านทั้งหมด!G:X,18,0),"")</f>
        <v/>
      </c>
      <c r="B1180" s="1" t="s">
        <v>306</v>
      </c>
      <c r="C1180" t="s">
        <v>307</v>
      </c>
      <c r="D1180" s="7" t="s">
        <v>151</v>
      </c>
      <c r="E1180" s="7" t="s">
        <v>291</v>
      </c>
      <c r="F1180" t="s">
        <v>292</v>
      </c>
      <c r="G1180" s="7" t="s">
        <v>291</v>
      </c>
      <c r="H1180" t="s">
        <v>308</v>
      </c>
      <c r="I1180" t="s">
        <v>309</v>
      </c>
      <c r="J1180" t="s">
        <v>310</v>
      </c>
    </row>
    <row r="1181" spans="1:10">
      <c r="A1181" t="str">
        <f>IFERROR(VLOOKUP(H1181,รวมโครงการที่ผ่านทั้งหมด!G:X,18,0),"")</f>
        <v/>
      </c>
      <c r="B1181" s="1" t="s">
        <v>306</v>
      </c>
      <c r="C1181" t="s">
        <v>307</v>
      </c>
      <c r="D1181" s="7" t="s">
        <v>344</v>
      </c>
      <c r="E1181" s="7" t="s">
        <v>345</v>
      </c>
      <c r="F1181" t="s">
        <v>346</v>
      </c>
      <c r="G1181" s="7" t="s">
        <v>10751</v>
      </c>
      <c r="H1181" t="s">
        <v>367</v>
      </c>
      <c r="I1181" t="s">
        <v>368</v>
      </c>
      <c r="J1181" t="s">
        <v>369</v>
      </c>
    </row>
    <row r="1182" spans="1:10">
      <c r="A1182" t="str">
        <f>IFERROR(VLOOKUP(H1182,รวมโครงการที่ผ่านทั้งหมด!G:X,18,0),"")</f>
        <v/>
      </c>
      <c r="B1182" s="1" t="s">
        <v>306</v>
      </c>
      <c r="C1182" t="s">
        <v>626</v>
      </c>
      <c r="D1182" s="7" t="s">
        <v>151</v>
      </c>
      <c r="E1182" s="7" t="s">
        <v>606</v>
      </c>
      <c r="F1182" t="s">
        <v>292</v>
      </c>
      <c r="G1182" s="7" t="s">
        <v>606</v>
      </c>
      <c r="H1182" t="s">
        <v>627</v>
      </c>
      <c r="I1182" t="s">
        <v>628</v>
      </c>
      <c r="J1182" t="s">
        <v>629</v>
      </c>
    </row>
    <row r="1183" spans="1:10">
      <c r="A1183" t="str">
        <f>IFERROR(VLOOKUP(H1183,รวมโครงการที่ผ่านทั้งหมด!G:X,18,0),"")</f>
        <v/>
      </c>
      <c r="B1183" s="1" t="s">
        <v>306</v>
      </c>
      <c r="C1183" t="s">
        <v>695</v>
      </c>
      <c r="D1183" s="7" t="s">
        <v>151</v>
      </c>
      <c r="E1183" s="7" t="s">
        <v>663</v>
      </c>
      <c r="F1183" t="s">
        <v>664</v>
      </c>
      <c r="G1183" s="7" t="s">
        <v>663</v>
      </c>
      <c r="H1183" t="s">
        <v>696</v>
      </c>
      <c r="I1183" t="s">
        <v>697</v>
      </c>
      <c r="J1183" t="s">
        <v>698</v>
      </c>
    </row>
    <row r="1184" spans="1:10">
      <c r="A1184" t="str">
        <f>IFERROR(VLOOKUP(H1184,รวมโครงการที่ผ่านทั้งหมด!G:X,18,0),"")</f>
        <v/>
      </c>
      <c r="B1184" s="1" t="s">
        <v>306</v>
      </c>
      <c r="C1184" t="s">
        <v>784</v>
      </c>
      <c r="D1184" s="7" t="s">
        <v>785</v>
      </c>
      <c r="E1184" s="7" t="s">
        <v>786</v>
      </c>
      <c r="G1184" s="7" t="s">
        <v>10752</v>
      </c>
      <c r="H1184" t="s">
        <v>788</v>
      </c>
      <c r="I1184" t="s">
        <v>789</v>
      </c>
      <c r="J1184" t="s">
        <v>790</v>
      </c>
    </row>
    <row r="1185" spans="1:10">
      <c r="A1185" t="str">
        <f>IFERROR(VLOOKUP(H1185,รวมโครงการที่ผ่านทั้งหมด!G:X,18,0),"")</f>
        <v/>
      </c>
      <c r="B1185" s="1" t="s">
        <v>306</v>
      </c>
      <c r="C1185" t="s">
        <v>307</v>
      </c>
      <c r="D1185" s="7" t="s">
        <v>1121</v>
      </c>
      <c r="E1185" s="7" t="s">
        <v>1122</v>
      </c>
      <c r="G1185" s="7" t="s">
        <v>1122</v>
      </c>
      <c r="H1185" t="s">
        <v>1127</v>
      </c>
      <c r="I1185" t="s">
        <v>1128</v>
      </c>
      <c r="J1185" t="s">
        <v>1129</v>
      </c>
    </row>
    <row r="1186" spans="1:10">
      <c r="A1186">
        <f>IFERROR(VLOOKUP(H1186,รวมโครงการที่ผ่านทั้งหมด!G:X,18,0),"")</f>
        <v>1</v>
      </c>
      <c r="B1186" s="1" t="s">
        <v>306</v>
      </c>
      <c r="C1186" t="s">
        <v>784</v>
      </c>
      <c r="D1186" s="7" t="s">
        <v>1201</v>
      </c>
      <c r="E1186" s="7" t="s">
        <v>1202</v>
      </c>
      <c r="F1186" t="s">
        <v>119</v>
      </c>
      <c r="G1186" s="7" t="s">
        <v>1202</v>
      </c>
      <c r="H1186" t="s">
        <v>1204</v>
      </c>
      <c r="I1186" t="s">
        <v>1205</v>
      </c>
      <c r="J1186" t="s">
        <v>1206</v>
      </c>
    </row>
    <row r="1187" spans="1:10">
      <c r="A1187" t="str">
        <f>IFERROR(VLOOKUP(H1187,รวมโครงการที่ผ่านทั้งหมด!G:X,18,0),"")</f>
        <v/>
      </c>
      <c r="B1187" s="1" t="s">
        <v>306</v>
      </c>
      <c r="C1187" t="s">
        <v>307</v>
      </c>
      <c r="D1187" s="7" t="s">
        <v>1207</v>
      </c>
      <c r="E1187" s="7" t="s">
        <v>1208</v>
      </c>
      <c r="F1187" t="s">
        <v>1214</v>
      </c>
      <c r="G1187" s="7" t="s">
        <v>1208</v>
      </c>
      <c r="H1187" t="s">
        <v>1216</v>
      </c>
      <c r="I1187" t="s">
        <v>1217</v>
      </c>
      <c r="J1187" t="s">
        <v>1218</v>
      </c>
    </row>
    <row r="1188" spans="1:10">
      <c r="A1188">
        <f>IFERROR(VLOOKUP(H1188,รวมโครงการที่ผ่านทั้งหมด!G:X,18,0),"")</f>
        <v>1</v>
      </c>
      <c r="B1188" s="1" t="s">
        <v>306</v>
      </c>
      <c r="C1188" t="s">
        <v>784</v>
      </c>
      <c r="D1188" s="7" t="s">
        <v>151</v>
      </c>
      <c r="E1188" s="7" t="s">
        <v>1730</v>
      </c>
      <c r="F1188" t="s">
        <v>292</v>
      </c>
      <c r="G1188" s="7" t="s">
        <v>1730</v>
      </c>
      <c r="H1188" t="s">
        <v>1846</v>
      </c>
      <c r="I1188" t="s">
        <v>1847</v>
      </c>
      <c r="J1188" t="s">
        <v>1848</v>
      </c>
    </row>
    <row r="1189" spans="1:10">
      <c r="A1189" t="str">
        <f>IFERROR(VLOOKUP(H1189,รวมโครงการที่ผ่านทั้งหมด!G:X,18,0),"")</f>
        <v/>
      </c>
      <c r="B1189" s="1" t="s">
        <v>306</v>
      </c>
      <c r="C1189" t="s">
        <v>307</v>
      </c>
      <c r="D1189" s="7" t="s">
        <v>117</v>
      </c>
      <c r="E1189" s="7" t="s">
        <v>3260</v>
      </c>
      <c r="F1189" t="s">
        <v>3261</v>
      </c>
      <c r="G1189" s="7" t="s">
        <v>3260</v>
      </c>
      <c r="H1189" t="s">
        <v>3281</v>
      </c>
      <c r="I1189" t="s">
        <v>3282</v>
      </c>
      <c r="J1189" t="s">
        <v>3283</v>
      </c>
    </row>
    <row r="1190" spans="1:10">
      <c r="A1190" t="str">
        <f>IFERROR(VLOOKUP(H1190,รวมโครงการที่ผ่านทั้งหมด!G:X,18,0),"")</f>
        <v/>
      </c>
      <c r="B1190" s="1" t="s">
        <v>306</v>
      </c>
      <c r="C1190" t="s">
        <v>4427</v>
      </c>
      <c r="D1190" s="7" t="s">
        <v>1121</v>
      </c>
      <c r="E1190" s="7" t="s">
        <v>4421</v>
      </c>
      <c r="F1190" t="s">
        <v>4428</v>
      </c>
      <c r="G1190" s="7" t="s">
        <v>4421</v>
      </c>
      <c r="H1190" t="s">
        <v>4430</v>
      </c>
      <c r="I1190" t="s">
        <v>4431</v>
      </c>
      <c r="J1190" t="s">
        <v>4432</v>
      </c>
    </row>
    <row r="1191" spans="1:10">
      <c r="A1191" t="str">
        <f>IFERROR(VLOOKUP(H1191,รวมโครงการที่ผ่านทั้งหมด!G:X,18,0),"")</f>
        <v/>
      </c>
      <c r="B1191" s="1" t="s">
        <v>306</v>
      </c>
      <c r="C1191" t="s">
        <v>626</v>
      </c>
      <c r="D1191" s="7" t="s">
        <v>4518</v>
      </c>
      <c r="E1191" s="7" t="s">
        <v>4528</v>
      </c>
      <c r="F1191" t="s">
        <v>4529</v>
      </c>
      <c r="G1191" s="7" t="s">
        <v>4528</v>
      </c>
      <c r="H1191" t="s">
        <v>4531</v>
      </c>
      <c r="I1191" t="s">
        <v>4532</v>
      </c>
      <c r="J1191" t="s">
        <v>4533</v>
      </c>
    </row>
    <row r="1192" spans="1:10">
      <c r="A1192" t="str">
        <f>IFERROR(VLOOKUP(H1192,รวมโครงการที่ผ่านทั้งหมด!G:X,18,0),"")</f>
        <v/>
      </c>
      <c r="B1192" s="1" t="s">
        <v>306</v>
      </c>
      <c r="C1192" t="s">
        <v>626</v>
      </c>
      <c r="D1192" s="7" t="s">
        <v>4518</v>
      </c>
      <c r="E1192" s="7" t="s">
        <v>4528</v>
      </c>
      <c r="F1192" t="s">
        <v>4529</v>
      </c>
      <c r="G1192" s="7" t="s">
        <v>4528</v>
      </c>
      <c r="H1192" t="s">
        <v>4534</v>
      </c>
      <c r="I1192" t="s">
        <v>4535</v>
      </c>
      <c r="J1192" t="s">
        <v>4536</v>
      </c>
    </row>
    <row r="1193" spans="1:10">
      <c r="A1193" t="str">
        <f>IFERROR(VLOOKUP(H1193,รวมโครงการที่ผ่านทั้งหมด!G:X,18,0),"")</f>
        <v/>
      </c>
      <c r="B1193" s="1" t="s">
        <v>306</v>
      </c>
      <c r="C1193" t="s">
        <v>307</v>
      </c>
      <c r="D1193" s="7" t="s">
        <v>4518</v>
      </c>
      <c r="E1193" s="7" t="s">
        <v>4528</v>
      </c>
      <c r="F1193" t="s">
        <v>4529</v>
      </c>
      <c r="G1193" s="7" t="s">
        <v>4528</v>
      </c>
      <c r="H1193" t="s">
        <v>4555</v>
      </c>
      <c r="I1193" t="s">
        <v>4556</v>
      </c>
      <c r="J1193" t="s">
        <v>4557</v>
      </c>
    </row>
    <row r="1194" spans="1:10">
      <c r="A1194" t="str">
        <f>IFERROR(VLOOKUP(H1194,รวมโครงการที่ผ่านทั้งหมด!G:X,18,0),"")</f>
        <v/>
      </c>
      <c r="B1194" s="1" t="s">
        <v>306</v>
      </c>
      <c r="C1194" t="s">
        <v>784</v>
      </c>
      <c r="D1194" s="7" t="s">
        <v>4518</v>
      </c>
      <c r="E1194" s="7" t="s">
        <v>4662</v>
      </c>
      <c r="F1194" t="s">
        <v>1042</v>
      </c>
      <c r="G1194" s="7" t="s">
        <v>4662</v>
      </c>
      <c r="H1194" t="s">
        <v>4667</v>
      </c>
      <c r="I1194" t="s">
        <v>4668</v>
      </c>
      <c r="J1194" t="s">
        <v>4669</v>
      </c>
    </row>
    <row r="1195" spans="1:10">
      <c r="A1195" t="str">
        <f>IFERROR(VLOOKUP(H1195,รวมโครงการที่ผ่านทั้งหมด!G:X,18,0),"")</f>
        <v/>
      </c>
      <c r="B1195" s="1" t="s">
        <v>306</v>
      </c>
      <c r="C1195" t="s">
        <v>4673</v>
      </c>
      <c r="D1195" s="7" t="s">
        <v>4518</v>
      </c>
      <c r="E1195" s="7" t="s">
        <v>4662</v>
      </c>
      <c r="F1195" t="s">
        <v>1042</v>
      </c>
      <c r="G1195" s="7" t="s">
        <v>4662</v>
      </c>
      <c r="H1195" t="s">
        <v>4674</v>
      </c>
      <c r="I1195" t="s">
        <v>4675</v>
      </c>
      <c r="J1195" t="s">
        <v>4676</v>
      </c>
    </row>
    <row r="1196" spans="1:10">
      <c r="A1196" t="str">
        <f>IFERROR(VLOOKUP(H1196,รวมโครงการที่ผ่านทั้งหมด!G:X,18,0),"")</f>
        <v/>
      </c>
      <c r="B1196" s="1" t="s">
        <v>306</v>
      </c>
      <c r="C1196" t="s">
        <v>784</v>
      </c>
      <c r="D1196" s="7" t="s">
        <v>4518</v>
      </c>
      <c r="E1196" s="7" t="s">
        <v>4739</v>
      </c>
      <c r="F1196" t="s">
        <v>4774</v>
      </c>
      <c r="G1196" s="7" t="s">
        <v>4739</v>
      </c>
      <c r="H1196" t="s">
        <v>4776</v>
      </c>
      <c r="I1196" t="s">
        <v>4777</v>
      </c>
      <c r="J1196" t="s">
        <v>4778</v>
      </c>
    </row>
    <row r="1197" spans="1:10">
      <c r="A1197" t="str">
        <f>IFERROR(VLOOKUP(H1197,รวมโครงการที่ผ่านทั้งหมด!G:X,18,0),"")</f>
        <v/>
      </c>
      <c r="B1197" s="1" t="s">
        <v>306</v>
      </c>
      <c r="C1197" t="s">
        <v>784</v>
      </c>
      <c r="D1197" s="7" t="s">
        <v>4518</v>
      </c>
      <c r="E1197" s="7" t="s">
        <v>4739</v>
      </c>
      <c r="F1197" t="s">
        <v>4774</v>
      </c>
      <c r="G1197" s="7" t="s">
        <v>4739</v>
      </c>
      <c r="H1197" t="s">
        <v>4779</v>
      </c>
      <c r="I1197" t="s">
        <v>4780</v>
      </c>
      <c r="J1197" t="s">
        <v>4781</v>
      </c>
    </row>
    <row r="1198" spans="1:10">
      <c r="A1198" t="str">
        <f>IFERROR(VLOOKUP(H1198,รวมโครงการที่ผ่านทั้งหมด!G:X,18,0),"")</f>
        <v/>
      </c>
      <c r="B1198" s="1" t="s">
        <v>306</v>
      </c>
      <c r="C1198" t="s">
        <v>307</v>
      </c>
      <c r="D1198" s="7" t="s">
        <v>884</v>
      </c>
      <c r="E1198" s="7" t="s">
        <v>5351</v>
      </c>
      <c r="F1198" t="s">
        <v>5370</v>
      </c>
      <c r="G1198" s="7" t="s">
        <v>5351</v>
      </c>
      <c r="H1198" t="s">
        <v>5372</v>
      </c>
      <c r="I1198" t="s">
        <v>5373</v>
      </c>
      <c r="J1198" t="s">
        <v>5374</v>
      </c>
    </row>
    <row r="1199" spans="1:10">
      <c r="A1199" t="str">
        <f>IFERROR(VLOOKUP(H1199,รวมโครงการที่ผ่านทั้งหมด!G:X,18,0),"")</f>
        <v/>
      </c>
      <c r="B1199" s="1" t="s">
        <v>306</v>
      </c>
      <c r="C1199" t="s">
        <v>4427</v>
      </c>
      <c r="D1199" s="7" t="s">
        <v>884</v>
      </c>
      <c r="E1199" s="7" t="s">
        <v>5351</v>
      </c>
      <c r="F1199" t="s">
        <v>5380</v>
      </c>
      <c r="G1199" s="7" t="s">
        <v>5351</v>
      </c>
      <c r="H1199" t="s">
        <v>5392</v>
      </c>
      <c r="I1199" t="s">
        <v>5393</v>
      </c>
      <c r="J1199" t="s">
        <v>5394</v>
      </c>
    </row>
    <row r="1200" spans="1:10">
      <c r="A1200" t="str">
        <f>IFERROR(VLOOKUP(H1200,รวมโครงการที่ผ่านทั้งหมด!G:X,18,0),"")</f>
        <v/>
      </c>
      <c r="B1200" s="1" t="s">
        <v>306</v>
      </c>
      <c r="C1200" t="s">
        <v>784</v>
      </c>
      <c r="D1200" s="7" t="s">
        <v>884</v>
      </c>
      <c r="E1200" s="7" t="s">
        <v>885</v>
      </c>
      <c r="F1200" t="s">
        <v>5409</v>
      </c>
      <c r="G1200" s="7" t="s">
        <v>885</v>
      </c>
      <c r="H1200" t="s">
        <v>5411</v>
      </c>
      <c r="I1200" t="s">
        <v>5412</v>
      </c>
      <c r="J1200" t="s">
        <v>5413</v>
      </c>
    </row>
    <row r="1201" spans="1:10">
      <c r="A1201">
        <f>IFERROR(VLOOKUP(H1201,รวมโครงการที่ผ่านทั้งหมด!G:X,18,0),"")</f>
        <v>1</v>
      </c>
      <c r="B1201" s="1" t="s">
        <v>306</v>
      </c>
      <c r="C1201" t="s">
        <v>695</v>
      </c>
      <c r="D1201" s="7" t="s">
        <v>884</v>
      </c>
      <c r="E1201" s="7" t="s">
        <v>885</v>
      </c>
      <c r="F1201" t="s">
        <v>5409</v>
      </c>
      <c r="G1201" s="7" t="s">
        <v>885</v>
      </c>
      <c r="H1201" t="s">
        <v>5414</v>
      </c>
      <c r="I1201" t="s">
        <v>5415</v>
      </c>
      <c r="J1201" t="s">
        <v>5416</v>
      </c>
    </row>
    <row r="1202" spans="1:10">
      <c r="A1202" t="str">
        <f>IFERROR(VLOOKUP(H1202,รวมโครงการที่ผ่านทั้งหมด!G:X,18,0),"")</f>
        <v/>
      </c>
      <c r="B1202" s="1" t="s">
        <v>306</v>
      </c>
      <c r="C1202" t="s">
        <v>4427</v>
      </c>
      <c r="D1202" s="7" t="s">
        <v>884</v>
      </c>
      <c r="E1202" s="7" t="s">
        <v>885</v>
      </c>
      <c r="F1202" t="s">
        <v>5409</v>
      </c>
      <c r="G1202" s="7" t="s">
        <v>885</v>
      </c>
      <c r="H1202" t="s">
        <v>5432</v>
      </c>
      <c r="I1202" t="s">
        <v>5433</v>
      </c>
      <c r="J1202" t="s">
        <v>5434</v>
      </c>
    </row>
    <row r="1203" spans="1:10">
      <c r="A1203" t="str">
        <f>IFERROR(VLOOKUP(H1203,รวมโครงการที่ผ่านทั้งหมด!G:X,18,0),"")</f>
        <v/>
      </c>
      <c r="B1203" s="1" t="s">
        <v>306</v>
      </c>
      <c r="C1203" t="s">
        <v>307</v>
      </c>
      <c r="D1203" s="7" t="s">
        <v>884</v>
      </c>
      <c r="E1203" s="7" t="s">
        <v>5474</v>
      </c>
      <c r="F1203" t="s">
        <v>5514</v>
      </c>
      <c r="G1203" s="7" t="s">
        <v>5474</v>
      </c>
      <c r="H1203" t="s">
        <v>5516</v>
      </c>
      <c r="I1203" t="s">
        <v>5517</v>
      </c>
      <c r="J1203" t="s">
        <v>5518</v>
      </c>
    </row>
    <row r="1204" spans="1:10">
      <c r="A1204" t="str">
        <f>IFERROR(VLOOKUP(H1204,รวมโครงการที่ผ่านทั้งหมด!G:X,18,0),"")</f>
        <v/>
      </c>
      <c r="B1204" s="1" t="s">
        <v>306</v>
      </c>
      <c r="C1204" t="s">
        <v>784</v>
      </c>
      <c r="D1204" s="7" t="s">
        <v>1201</v>
      </c>
      <c r="E1204" s="7" t="s">
        <v>5661</v>
      </c>
      <c r="F1204" t="s">
        <v>1014</v>
      </c>
      <c r="G1204" s="7" t="s">
        <v>5661</v>
      </c>
      <c r="H1204" t="s">
        <v>5736</v>
      </c>
      <c r="I1204" t="s">
        <v>5737</v>
      </c>
      <c r="J1204" t="s">
        <v>5738</v>
      </c>
    </row>
    <row r="1205" spans="1:10">
      <c r="A1205" t="str">
        <f>IFERROR(VLOOKUP(H1205,รวมโครงการที่ผ่านทั้งหมด!G:X,18,0),"")</f>
        <v/>
      </c>
      <c r="B1205" s="1" t="s">
        <v>306</v>
      </c>
      <c r="C1205" t="s">
        <v>695</v>
      </c>
      <c r="D1205" s="7" t="s">
        <v>1201</v>
      </c>
      <c r="E1205" s="7" t="s">
        <v>5795</v>
      </c>
      <c r="F1205" t="s">
        <v>3411</v>
      </c>
      <c r="G1205" s="7" t="s">
        <v>5795</v>
      </c>
      <c r="H1205" t="s">
        <v>5806</v>
      </c>
      <c r="I1205" t="s">
        <v>5807</v>
      </c>
      <c r="J1205" t="s">
        <v>5808</v>
      </c>
    </row>
    <row r="1206" spans="1:10">
      <c r="A1206" t="str">
        <f>IFERROR(VLOOKUP(H1206,รวมโครงการที่ผ่านทั้งหมด!G:X,18,0),"")</f>
        <v/>
      </c>
      <c r="B1206" s="1" t="s">
        <v>306</v>
      </c>
      <c r="C1206" t="s">
        <v>307</v>
      </c>
      <c r="D1206" s="7" t="s">
        <v>1201</v>
      </c>
      <c r="E1206" s="7" t="s">
        <v>5918</v>
      </c>
      <c r="F1206" t="s">
        <v>1042</v>
      </c>
      <c r="G1206" s="7" t="s">
        <v>5918</v>
      </c>
      <c r="H1206" t="s">
        <v>5992</v>
      </c>
      <c r="I1206" t="s">
        <v>5993</v>
      </c>
      <c r="J1206" t="s">
        <v>5994</v>
      </c>
    </row>
    <row r="1207" spans="1:10">
      <c r="A1207" t="str">
        <f>IFERROR(VLOOKUP(H1207,รวมโครงการที่ผ่านทั้งหมด!G:X,18,0),"")</f>
        <v/>
      </c>
      <c r="B1207" s="1" t="s">
        <v>306</v>
      </c>
      <c r="C1207" t="s">
        <v>784</v>
      </c>
      <c r="D1207" s="7" t="s">
        <v>151</v>
      </c>
      <c r="E1207" s="7" t="s">
        <v>6226</v>
      </c>
      <c r="F1207" t="s">
        <v>6227</v>
      </c>
      <c r="G1207" s="7" t="s">
        <v>10772</v>
      </c>
      <c r="H1207" t="s">
        <v>6232</v>
      </c>
      <c r="I1207" t="s">
        <v>6233</v>
      </c>
      <c r="J1207" t="s">
        <v>6234</v>
      </c>
    </row>
    <row r="1208" spans="1:10">
      <c r="A1208">
        <f>IFERROR(VLOOKUP(H1208,รวมโครงการที่ผ่านทั้งหมด!G:X,18,0),"")</f>
        <v>1</v>
      </c>
      <c r="B1208" s="1" t="s">
        <v>306</v>
      </c>
      <c r="C1208" t="s">
        <v>784</v>
      </c>
      <c r="D1208" s="7" t="s">
        <v>151</v>
      </c>
      <c r="E1208" s="7" t="s">
        <v>6294</v>
      </c>
      <c r="F1208" t="s">
        <v>6295</v>
      </c>
      <c r="G1208" s="7" t="s">
        <v>10611</v>
      </c>
      <c r="H1208" t="s">
        <v>6318</v>
      </c>
      <c r="I1208" t="s">
        <v>6319</v>
      </c>
      <c r="J1208" t="s">
        <v>6320</v>
      </c>
    </row>
    <row r="1209" spans="1:10">
      <c r="A1209" t="str">
        <f>IFERROR(VLOOKUP(H1209,รวมโครงการที่ผ่านทั้งหมด!G:X,18,0),"")</f>
        <v/>
      </c>
      <c r="B1209" s="1" t="s">
        <v>306</v>
      </c>
      <c r="C1209" t="s">
        <v>784</v>
      </c>
      <c r="D1209" s="7" t="s">
        <v>151</v>
      </c>
      <c r="E1209" s="7" t="s">
        <v>6294</v>
      </c>
      <c r="F1209" t="s">
        <v>6295</v>
      </c>
      <c r="G1209" s="7" t="s">
        <v>10611</v>
      </c>
      <c r="H1209" t="s">
        <v>6345</v>
      </c>
      <c r="I1209" t="s">
        <v>6346</v>
      </c>
      <c r="J1209" t="s">
        <v>6347</v>
      </c>
    </row>
    <row r="1210" spans="1:10">
      <c r="A1210" t="str">
        <f>IFERROR(VLOOKUP(H1210,รวมโครงการที่ผ่านทั้งหมด!G:X,18,0),"")</f>
        <v/>
      </c>
      <c r="B1210" s="1" t="s">
        <v>306</v>
      </c>
      <c r="C1210" t="s">
        <v>784</v>
      </c>
      <c r="D1210" s="7" t="s">
        <v>151</v>
      </c>
      <c r="E1210" s="7" t="s">
        <v>6294</v>
      </c>
      <c r="F1210" t="s">
        <v>6295</v>
      </c>
      <c r="G1210" s="7" t="s">
        <v>10611</v>
      </c>
      <c r="H1210" t="s">
        <v>6408</v>
      </c>
      <c r="I1210" t="s">
        <v>6409</v>
      </c>
      <c r="J1210" t="s">
        <v>6410</v>
      </c>
    </row>
    <row r="1211" spans="1:10">
      <c r="A1211">
        <f>IFERROR(VLOOKUP(H1211,รวมโครงการที่ผ่านทั้งหมด!G:X,18,0),"")</f>
        <v>1</v>
      </c>
      <c r="B1211" s="1" t="s">
        <v>306</v>
      </c>
      <c r="C1211" t="s">
        <v>784</v>
      </c>
      <c r="D1211" s="7" t="s">
        <v>151</v>
      </c>
      <c r="E1211" s="7" t="s">
        <v>6294</v>
      </c>
      <c r="F1211" t="s">
        <v>6295</v>
      </c>
      <c r="G1211" s="7" t="s">
        <v>10611</v>
      </c>
      <c r="H1211" t="s">
        <v>6426</v>
      </c>
      <c r="I1211" t="s">
        <v>6427</v>
      </c>
      <c r="J1211" t="s">
        <v>6428</v>
      </c>
    </row>
    <row r="1212" spans="1:10">
      <c r="A1212" t="str">
        <f>IFERROR(VLOOKUP(H1212,รวมโครงการที่ผ่านทั้งหมด!G:X,18,0),"")</f>
        <v/>
      </c>
      <c r="B1212" s="1" t="s">
        <v>306</v>
      </c>
      <c r="C1212" t="s">
        <v>784</v>
      </c>
      <c r="D1212" s="7" t="s">
        <v>151</v>
      </c>
      <c r="E1212" s="7" t="s">
        <v>6294</v>
      </c>
      <c r="F1212" t="s">
        <v>6295</v>
      </c>
      <c r="G1212" s="7" t="s">
        <v>10611</v>
      </c>
      <c r="H1212" t="s">
        <v>6481</v>
      </c>
      <c r="I1212" t="s">
        <v>6482</v>
      </c>
      <c r="J1212" t="s">
        <v>6483</v>
      </c>
    </row>
    <row r="1213" spans="1:10">
      <c r="A1213">
        <f>IFERROR(VLOOKUP(H1213,รวมโครงการที่ผ่านทั้งหมด!G:X,18,0),"")</f>
        <v>1</v>
      </c>
      <c r="B1213" s="1" t="s">
        <v>306</v>
      </c>
      <c r="C1213" t="s">
        <v>784</v>
      </c>
      <c r="D1213" s="7" t="s">
        <v>151</v>
      </c>
      <c r="E1213" s="7" t="s">
        <v>6294</v>
      </c>
      <c r="F1213" t="s">
        <v>6295</v>
      </c>
      <c r="G1213" s="7" t="s">
        <v>10611</v>
      </c>
      <c r="H1213" t="s">
        <v>6484</v>
      </c>
      <c r="I1213" t="s">
        <v>6485</v>
      </c>
      <c r="J1213" t="s">
        <v>6486</v>
      </c>
    </row>
    <row r="1214" spans="1:10">
      <c r="A1214" t="str">
        <f>IFERROR(VLOOKUP(H1214,รวมโครงการที่ผ่านทั้งหมด!G:X,18,0),"")</f>
        <v/>
      </c>
      <c r="B1214" s="1" t="s">
        <v>306</v>
      </c>
      <c r="C1214" t="s">
        <v>784</v>
      </c>
      <c r="D1214" s="7" t="s">
        <v>151</v>
      </c>
      <c r="E1214" s="7" t="s">
        <v>6294</v>
      </c>
      <c r="F1214" t="s">
        <v>6295</v>
      </c>
      <c r="G1214" s="7" t="s">
        <v>10611</v>
      </c>
      <c r="H1214" t="s">
        <v>6589</v>
      </c>
      <c r="I1214" t="s">
        <v>6590</v>
      </c>
      <c r="J1214" t="s">
        <v>6591</v>
      </c>
    </row>
    <row r="1215" spans="1:10">
      <c r="A1215" t="str">
        <f>IFERROR(VLOOKUP(H1215,รวมโครงการที่ผ่านทั้งหมด!G:X,18,0),"")</f>
        <v/>
      </c>
      <c r="B1215" s="1" t="s">
        <v>306</v>
      </c>
      <c r="C1215" t="s">
        <v>695</v>
      </c>
      <c r="D1215" s="7" t="s">
        <v>151</v>
      </c>
      <c r="E1215" s="7" t="s">
        <v>6763</v>
      </c>
      <c r="F1215" t="s">
        <v>6764</v>
      </c>
      <c r="G1215" s="7" t="s">
        <v>10770</v>
      </c>
      <c r="H1215" t="s">
        <v>6827</v>
      </c>
      <c r="I1215" t="s">
        <v>6828</v>
      </c>
      <c r="J1215" t="s">
        <v>6829</v>
      </c>
    </row>
    <row r="1216" spans="1:10">
      <c r="A1216" t="str">
        <f>IFERROR(VLOOKUP(H1216,รวมโครงการที่ผ่านทั้งหมด!G:X,18,0),"")</f>
        <v/>
      </c>
      <c r="B1216" s="1" t="s">
        <v>306</v>
      </c>
      <c r="C1216" t="s">
        <v>695</v>
      </c>
      <c r="D1216" s="7" t="s">
        <v>151</v>
      </c>
      <c r="E1216" s="7" t="s">
        <v>6763</v>
      </c>
      <c r="F1216" t="s">
        <v>6764</v>
      </c>
      <c r="G1216" s="7" t="s">
        <v>10770</v>
      </c>
      <c r="H1216" t="s">
        <v>6830</v>
      </c>
      <c r="I1216" t="s">
        <v>6831</v>
      </c>
      <c r="J1216" t="s">
        <v>6832</v>
      </c>
    </row>
    <row r="1217" spans="1:10">
      <c r="A1217" t="str">
        <f>IFERROR(VLOOKUP(H1217,รวมโครงการที่ผ่านทั้งหมด!G:X,18,0),"")</f>
        <v/>
      </c>
      <c r="B1217" s="1" t="s">
        <v>306</v>
      </c>
      <c r="C1217" t="s">
        <v>307</v>
      </c>
      <c r="D1217" s="7" t="s">
        <v>6937</v>
      </c>
      <c r="E1217" s="7" t="s">
        <v>7041</v>
      </c>
      <c r="F1217" t="s">
        <v>1042</v>
      </c>
      <c r="G1217" s="7" t="s">
        <v>7041</v>
      </c>
      <c r="H1217" t="s">
        <v>7043</v>
      </c>
      <c r="I1217" t="s">
        <v>7044</v>
      </c>
      <c r="J1217" t="s">
        <v>7045</v>
      </c>
    </row>
    <row r="1218" spans="1:10">
      <c r="A1218" t="str">
        <f>IFERROR(VLOOKUP(H1218,รวมโครงการที่ผ่านทั้งหมด!G:X,18,0),"")</f>
        <v/>
      </c>
      <c r="B1218" s="1" t="s">
        <v>306</v>
      </c>
      <c r="C1218" t="s">
        <v>784</v>
      </c>
      <c r="D1218" s="7" t="s">
        <v>1201</v>
      </c>
      <c r="E1218" s="7" t="s">
        <v>7633</v>
      </c>
      <c r="F1218" t="s">
        <v>5255</v>
      </c>
      <c r="G1218" s="7" t="s">
        <v>7633</v>
      </c>
      <c r="H1218" t="s">
        <v>7644</v>
      </c>
      <c r="I1218" t="s">
        <v>7645</v>
      </c>
      <c r="J1218" t="s">
        <v>7646</v>
      </c>
    </row>
    <row r="1219" spans="1:10">
      <c r="A1219" t="str">
        <f>IFERROR(VLOOKUP(H1219,รวมโครงการที่ผ่านทั้งหมด!G:X,18,0),"")</f>
        <v/>
      </c>
      <c r="B1219" s="1" t="s">
        <v>306</v>
      </c>
      <c r="C1219" t="s">
        <v>8478</v>
      </c>
      <c r="D1219" s="7" t="s">
        <v>151</v>
      </c>
      <c r="E1219" s="7" t="s">
        <v>8457</v>
      </c>
      <c r="F1219" t="s">
        <v>8479</v>
      </c>
      <c r="G1219" s="7" t="s">
        <v>8457</v>
      </c>
      <c r="H1219" t="s">
        <v>8481</v>
      </c>
      <c r="I1219" t="s">
        <v>8482</v>
      </c>
      <c r="J1219" t="s">
        <v>8483</v>
      </c>
    </row>
    <row r="1220" spans="1:10">
      <c r="A1220" t="str">
        <f>IFERROR(VLOOKUP(H1220,รวมโครงการที่ผ่านทั้งหมด!G:X,18,0),"")</f>
        <v/>
      </c>
      <c r="B1220" s="1" t="s">
        <v>306</v>
      </c>
      <c r="C1220" t="s">
        <v>4673</v>
      </c>
      <c r="D1220" s="7" t="s">
        <v>76</v>
      </c>
      <c r="E1220" s="7" t="s">
        <v>8489</v>
      </c>
      <c r="F1220" t="s">
        <v>8490</v>
      </c>
      <c r="G1220" s="7" t="s">
        <v>8489</v>
      </c>
      <c r="H1220" t="s">
        <v>8564</v>
      </c>
      <c r="I1220" t="s">
        <v>8565</v>
      </c>
      <c r="J1220" t="s">
        <v>8566</v>
      </c>
    </row>
    <row r="1221" spans="1:10">
      <c r="A1221" t="str">
        <f>IFERROR(VLOOKUP(H1221,รวมโครงการที่ผ่านทั้งหมด!G:X,18,0),"")</f>
        <v/>
      </c>
      <c r="B1221" s="1" t="s">
        <v>306</v>
      </c>
      <c r="C1221" t="s">
        <v>4427</v>
      </c>
      <c r="D1221" s="7" t="s">
        <v>151</v>
      </c>
      <c r="E1221" s="7" t="s">
        <v>9256</v>
      </c>
      <c r="F1221" t="s">
        <v>292</v>
      </c>
      <c r="G1221" s="7" t="s">
        <v>9256</v>
      </c>
      <c r="H1221" t="s">
        <v>9322</v>
      </c>
      <c r="I1221" t="s">
        <v>9323</v>
      </c>
      <c r="J1221" t="s">
        <v>9324</v>
      </c>
    </row>
    <row r="1222" spans="1:10">
      <c r="A1222" t="str">
        <f>IFERROR(VLOOKUP(H1222,รวมโครงการที่ผ่านทั้งหมด!G:X,18,0),"")</f>
        <v/>
      </c>
      <c r="B1222" s="1" t="s">
        <v>306</v>
      </c>
      <c r="C1222" t="s">
        <v>626</v>
      </c>
      <c r="D1222" s="7" t="s">
        <v>151</v>
      </c>
      <c r="E1222" s="7" t="s">
        <v>9256</v>
      </c>
      <c r="F1222" t="s">
        <v>292</v>
      </c>
      <c r="G1222" s="7" t="s">
        <v>9256</v>
      </c>
      <c r="H1222" t="s">
        <v>9397</v>
      </c>
      <c r="I1222" t="s">
        <v>9398</v>
      </c>
      <c r="J1222" t="s">
        <v>9399</v>
      </c>
    </row>
    <row r="1223" spans="1:10">
      <c r="A1223" t="str">
        <f>IFERROR(VLOOKUP(H1223,รวมโครงการที่ผ่านทั้งหมด!G:X,18,0),"")</f>
        <v/>
      </c>
      <c r="B1223" s="1" t="s">
        <v>306</v>
      </c>
      <c r="C1223" t="s">
        <v>4673</v>
      </c>
      <c r="D1223" s="7" t="s">
        <v>151</v>
      </c>
      <c r="E1223" s="7" t="s">
        <v>9256</v>
      </c>
      <c r="F1223" t="s">
        <v>292</v>
      </c>
      <c r="G1223" s="7" t="s">
        <v>9256</v>
      </c>
      <c r="H1223" t="s">
        <v>9400</v>
      </c>
      <c r="I1223" t="s">
        <v>9401</v>
      </c>
      <c r="J1223" t="s">
        <v>9402</v>
      </c>
    </row>
    <row r="1224" spans="1:10">
      <c r="A1224" t="str">
        <f>IFERROR(VLOOKUP(H1224,รวมโครงการที่ผ่านทั้งหมด!G:X,18,0),"")</f>
        <v/>
      </c>
      <c r="B1224" s="1" t="s">
        <v>306</v>
      </c>
      <c r="C1224" t="s">
        <v>626</v>
      </c>
      <c r="D1224" s="7" t="s">
        <v>151</v>
      </c>
      <c r="E1224" s="7" t="s">
        <v>9256</v>
      </c>
      <c r="F1224" t="s">
        <v>292</v>
      </c>
      <c r="G1224" s="7" t="s">
        <v>9256</v>
      </c>
      <c r="H1224" t="s">
        <v>9439</v>
      </c>
      <c r="I1224" t="s">
        <v>9440</v>
      </c>
      <c r="J1224" t="s">
        <v>9441</v>
      </c>
    </row>
    <row r="1225" spans="1:10">
      <c r="A1225" t="str">
        <f>IFERROR(VLOOKUP(H1225,รวมโครงการที่ผ่านทั้งหมด!G:X,18,0),"")</f>
        <v/>
      </c>
      <c r="B1225" s="1" t="s">
        <v>306</v>
      </c>
      <c r="C1225" t="s">
        <v>307</v>
      </c>
      <c r="D1225" s="7" t="s">
        <v>151</v>
      </c>
      <c r="E1225" s="7" t="s">
        <v>9709</v>
      </c>
      <c r="F1225" t="s">
        <v>217</v>
      </c>
      <c r="G1225" s="7" t="s">
        <v>9709</v>
      </c>
      <c r="H1225" t="s">
        <v>9732</v>
      </c>
      <c r="I1225" t="s">
        <v>9733</v>
      </c>
      <c r="J1225" t="s">
        <v>9734</v>
      </c>
    </row>
    <row r="1226" spans="1:10">
      <c r="A1226" t="str">
        <f>IFERROR(VLOOKUP(H1226,รวมโครงการที่ผ่านทั้งหมด!G:X,18,0),"")</f>
        <v/>
      </c>
      <c r="B1226" s="1" t="s">
        <v>306</v>
      </c>
      <c r="C1226" t="s">
        <v>784</v>
      </c>
      <c r="D1226" s="7" t="s">
        <v>344</v>
      </c>
      <c r="E1226" s="7" t="s">
        <v>10218</v>
      </c>
      <c r="F1226" t="s">
        <v>8114</v>
      </c>
      <c r="G1226" s="7" t="s">
        <v>10755</v>
      </c>
      <c r="H1226" t="s">
        <v>10241</v>
      </c>
      <c r="I1226" t="s">
        <v>10242</v>
      </c>
      <c r="J1226" t="s">
        <v>10243</v>
      </c>
    </row>
    <row r="1227" spans="1:10">
      <c r="A1227" t="str">
        <f>IFERROR(VLOOKUP(H1227,รวมโครงการที่ผ่านทั้งหมด!G:X,18,0),"")</f>
        <v/>
      </c>
      <c r="B1227" s="1" t="s">
        <v>237</v>
      </c>
      <c r="C1227" t="s">
        <v>238</v>
      </c>
      <c r="D1227" s="7" t="s">
        <v>151</v>
      </c>
      <c r="E1227" s="7" t="s">
        <v>216</v>
      </c>
      <c r="F1227" t="s">
        <v>217</v>
      </c>
      <c r="G1227" s="7" t="s">
        <v>216</v>
      </c>
      <c r="H1227" t="s">
        <v>239</v>
      </c>
      <c r="I1227" t="s">
        <v>240</v>
      </c>
      <c r="J1227" t="s">
        <v>241</v>
      </c>
    </row>
    <row r="1228" spans="1:10">
      <c r="A1228" t="str">
        <f>IFERROR(VLOOKUP(H1228,รวมโครงการที่ผ่านทั้งหมด!G:X,18,0),"")</f>
        <v/>
      </c>
      <c r="B1228" s="1" t="s">
        <v>237</v>
      </c>
      <c r="C1228" t="s">
        <v>238</v>
      </c>
      <c r="D1228" s="7" t="s">
        <v>151</v>
      </c>
      <c r="E1228" s="7" t="s">
        <v>1898</v>
      </c>
      <c r="F1228" t="s">
        <v>1042</v>
      </c>
      <c r="G1228" s="7" t="s">
        <v>10756</v>
      </c>
      <c r="H1228" t="s">
        <v>1900</v>
      </c>
      <c r="I1228" t="s">
        <v>1901</v>
      </c>
      <c r="J1228" t="s">
        <v>1902</v>
      </c>
    </row>
    <row r="1229" spans="1:10">
      <c r="A1229" t="str">
        <f>IFERROR(VLOOKUP(H1229,รวมโครงการที่ผ่านทั้งหมด!G:X,18,0),"")</f>
        <v/>
      </c>
      <c r="B1229" s="1" t="s">
        <v>237</v>
      </c>
      <c r="C1229" t="s">
        <v>1906</v>
      </c>
      <c r="D1229" s="7" t="s">
        <v>151</v>
      </c>
      <c r="E1229" s="7" t="s">
        <v>1898</v>
      </c>
      <c r="F1229" t="s">
        <v>1042</v>
      </c>
      <c r="G1229" s="7" t="s">
        <v>10756</v>
      </c>
      <c r="H1229" t="s">
        <v>1907</v>
      </c>
      <c r="I1229" t="s">
        <v>1908</v>
      </c>
      <c r="J1229" t="s">
        <v>1909</v>
      </c>
    </row>
    <row r="1230" spans="1:10">
      <c r="A1230" t="str">
        <f>IFERROR(VLOOKUP(H1230,รวมโครงการที่ผ่านทั้งหมด!G:X,18,0),"")</f>
        <v/>
      </c>
      <c r="B1230" s="1" t="s">
        <v>237</v>
      </c>
      <c r="C1230" t="s">
        <v>238</v>
      </c>
      <c r="D1230" s="7" t="s">
        <v>1134</v>
      </c>
      <c r="E1230" s="7" t="s">
        <v>1980</v>
      </c>
      <c r="F1230" t="s">
        <v>1014</v>
      </c>
      <c r="G1230" s="7" t="s">
        <v>1980</v>
      </c>
      <c r="H1230" t="s">
        <v>1996</v>
      </c>
      <c r="I1230" t="s">
        <v>1997</v>
      </c>
      <c r="J1230" t="s">
        <v>1998</v>
      </c>
    </row>
    <row r="1231" spans="1:10">
      <c r="A1231" t="str">
        <f>IFERROR(VLOOKUP(H1231,รวมโครงการที่ผ่านทั้งหมด!G:X,18,0),"")</f>
        <v/>
      </c>
      <c r="B1231" s="1" t="s">
        <v>237</v>
      </c>
      <c r="C1231" t="s">
        <v>238</v>
      </c>
      <c r="D1231" s="7" t="s">
        <v>1134</v>
      </c>
      <c r="E1231" s="7" t="s">
        <v>1980</v>
      </c>
      <c r="F1231" t="s">
        <v>1014</v>
      </c>
      <c r="G1231" s="7" t="s">
        <v>1980</v>
      </c>
      <c r="H1231" t="s">
        <v>2005</v>
      </c>
      <c r="I1231" t="s">
        <v>2006</v>
      </c>
      <c r="J1231" t="s">
        <v>2007</v>
      </c>
    </row>
    <row r="1232" spans="1:10">
      <c r="A1232" t="str">
        <f>IFERROR(VLOOKUP(H1232,รวมโครงการที่ผ่านทั้งหมด!G:X,18,0),"")</f>
        <v/>
      </c>
      <c r="B1232" s="1" t="s">
        <v>237</v>
      </c>
      <c r="C1232" t="s">
        <v>238</v>
      </c>
      <c r="D1232" s="7" t="s">
        <v>1134</v>
      </c>
      <c r="E1232" s="7" t="s">
        <v>1980</v>
      </c>
      <c r="F1232" t="s">
        <v>1014</v>
      </c>
      <c r="G1232" s="7" t="s">
        <v>1980</v>
      </c>
      <c r="H1232" t="s">
        <v>2008</v>
      </c>
      <c r="I1232" t="s">
        <v>2009</v>
      </c>
      <c r="J1232" t="s">
        <v>2010</v>
      </c>
    </row>
    <row r="1233" spans="1:10">
      <c r="A1233" t="str">
        <f>IFERROR(VLOOKUP(H1233,รวมโครงการที่ผ่านทั้งหมด!G:X,18,0),"")</f>
        <v/>
      </c>
      <c r="B1233" s="1" t="s">
        <v>237</v>
      </c>
      <c r="C1233" t="s">
        <v>238</v>
      </c>
      <c r="D1233" s="7" t="s">
        <v>1134</v>
      </c>
      <c r="E1233" s="7" t="s">
        <v>1980</v>
      </c>
      <c r="F1233" t="s">
        <v>1014</v>
      </c>
      <c r="G1233" s="7" t="s">
        <v>1980</v>
      </c>
      <c r="H1233" t="s">
        <v>2011</v>
      </c>
      <c r="I1233" t="s">
        <v>2012</v>
      </c>
      <c r="J1233" t="s">
        <v>2013</v>
      </c>
    </row>
    <row r="1234" spans="1:10">
      <c r="A1234" t="str">
        <f>IFERROR(VLOOKUP(H1234,รวมโครงการที่ผ่านทั้งหมด!G:X,18,0),"")</f>
        <v/>
      </c>
      <c r="B1234" s="1" t="s">
        <v>237</v>
      </c>
      <c r="C1234" t="s">
        <v>238</v>
      </c>
      <c r="D1234" s="7" t="s">
        <v>1134</v>
      </c>
      <c r="E1234" s="7" t="s">
        <v>1980</v>
      </c>
      <c r="F1234" t="s">
        <v>1014</v>
      </c>
      <c r="G1234" s="7" t="s">
        <v>1980</v>
      </c>
      <c r="H1234" t="s">
        <v>2029</v>
      </c>
      <c r="I1234" t="s">
        <v>2030</v>
      </c>
      <c r="J1234" t="s">
        <v>2031</v>
      </c>
    </row>
    <row r="1235" spans="1:10">
      <c r="A1235" t="str">
        <f>IFERROR(VLOOKUP(H1235,รวมโครงการที่ผ่านทั้งหมด!G:X,18,0),"")</f>
        <v/>
      </c>
      <c r="B1235" s="1" t="s">
        <v>237</v>
      </c>
      <c r="C1235" t="s">
        <v>238</v>
      </c>
      <c r="D1235" s="7" t="s">
        <v>1134</v>
      </c>
      <c r="E1235" s="7" t="s">
        <v>1980</v>
      </c>
      <c r="F1235" t="s">
        <v>1014</v>
      </c>
      <c r="G1235" s="7" t="s">
        <v>1980</v>
      </c>
      <c r="H1235" t="s">
        <v>2050</v>
      </c>
      <c r="I1235" t="s">
        <v>2051</v>
      </c>
      <c r="J1235" t="s">
        <v>2052</v>
      </c>
    </row>
    <row r="1236" spans="1:10">
      <c r="A1236" t="str">
        <f>IFERROR(VLOOKUP(H1236,รวมโครงการที่ผ่านทั้งหมด!G:X,18,0),"")</f>
        <v/>
      </c>
      <c r="B1236" s="1" t="s">
        <v>237</v>
      </c>
      <c r="C1236" t="s">
        <v>238</v>
      </c>
      <c r="D1236" s="7" t="s">
        <v>1134</v>
      </c>
      <c r="E1236" s="7" t="s">
        <v>1980</v>
      </c>
      <c r="F1236" t="s">
        <v>1014</v>
      </c>
      <c r="G1236" s="7" t="s">
        <v>1980</v>
      </c>
      <c r="H1236" t="s">
        <v>2053</v>
      </c>
      <c r="I1236" t="s">
        <v>2054</v>
      </c>
      <c r="J1236" t="s">
        <v>2055</v>
      </c>
    </row>
    <row r="1237" spans="1:10">
      <c r="A1237" t="str">
        <f>IFERROR(VLOOKUP(H1237,รวมโครงการที่ผ่านทั้งหมด!G:X,18,0),"")</f>
        <v/>
      </c>
      <c r="B1237" s="1" t="s">
        <v>237</v>
      </c>
      <c r="C1237" t="s">
        <v>238</v>
      </c>
      <c r="D1237" s="7" t="s">
        <v>1134</v>
      </c>
      <c r="E1237" s="7" t="s">
        <v>1980</v>
      </c>
      <c r="F1237" t="s">
        <v>1014</v>
      </c>
      <c r="G1237" s="7" t="s">
        <v>1980</v>
      </c>
      <c r="H1237" t="s">
        <v>2056</v>
      </c>
      <c r="I1237" t="s">
        <v>2057</v>
      </c>
      <c r="J1237" t="s">
        <v>2058</v>
      </c>
    </row>
    <row r="1238" spans="1:10">
      <c r="A1238" t="str">
        <f>IFERROR(VLOOKUP(H1238,รวมโครงการที่ผ่านทั้งหมด!G:X,18,0),"")</f>
        <v/>
      </c>
      <c r="B1238" s="1" t="s">
        <v>237</v>
      </c>
      <c r="C1238" t="s">
        <v>238</v>
      </c>
      <c r="D1238" s="7" t="s">
        <v>1134</v>
      </c>
      <c r="E1238" s="7" t="s">
        <v>1980</v>
      </c>
      <c r="F1238" t="s">
        <v>1014</v>
      </c>
      <c r="G1238" s="7" t="s">
        <v>1980</v>
      </c>
      <c r="H1238" t="s">
        <v>2059</v>
      </c>
      <c r="I1238" t="s">
        <v>2060</v>
      </c>
      <c r="J1238" t="s">
        <v>2061</v>
      </c>
    </row>
    <row r="1239" spans="1:10">
      <c r="A1239" t="str">
        <f>IFERROR(VLOOKUP(H1239,รวมโครงการที่ผ่านทั้งหมด!G:X,18,0),"")</f>
        <v/>
      </c>
      <c r="B1239" s="1" t="s">
        <v>237</v>
      </c>
      <c r="C1239" t="s">
        <v>238</v>
      </c>
      <c r="D1239" s="7" t="s">
        <v>1134</v>
      </c>
      <c r="E1239" s="7" t="s">
        <v>1980</v>
      </c>
      <c r="F1239" t="s">
        <v>1014</v>
      </c>
      <c r="G1239" s="7" t="s">
        <v>1980</v>
      </c>
      <c r="H1239" t="s">
        <v>2062</v>
      </c>
      <c r="I1239" t="s">
        <v>2063</v>
      </c>
      <c r="J1239" t="s">
        <v>2064</v>
      </c>
    </row>
    <row r="1240" spans="1:10">
      <c r="A1240" t="str">
        <f>IFERROR(VLOOKUP(H1240,รวมโครงการที่ผ่านทั้งหมด!G:X,18,0),"")</f>
        <v/>
      </c>
      <c r="B1240" s="1" t="s">
        <v>237</v>
      </c>
      <c r="C1240" t="s">
        <v>238</v>
      </c>
      <c r="D1240" s="7" t="s">
        <v>1134</v>
      </c>
      <c r="E1240" s="7" t="s">
        <v>1980</v>
      </c>
      <c r="F1240" t="s">
        <v>1014</v>
      </c>
      <c r="G1240" s="7" t="s">
        <v>1980</v>
      </c>
      <c r="H1240" t="s">
        <v>2065</v>
      </c>
      <c r="I1240" t="s">
        <v>2066</v>
      </c>
      <c r="J1240" t="s">
        <v>2067</v>
      </c>
    </row>
    <row r="1241" spans="1:10">
      <c r="A1241" t="str">
        <f>IFERROR(VLOOKUP(H1241,รวมโครงการที่ผ่านทั้งหมด!G:X,18,0),"")</f>
        <v/>
      </c>
      <c r="B1241" s="1" t="s">
        <v>237</v>
      </c>
      <c r="C1241" t="s">
        <v>238</v>
      </c>
      <c r="D1241" s="7" t="s">
        <v>1134</v>
      </c>
      <c r="E1241" s="7" t="s">
        <v>1980</v>
      </c>
      <c r="F1241" t="s">
        <v>1014</v>
      </c>
      <c r="G1241" s="7" t="s">
        <v>1980</v>
      </c>
      <c r="H1241" t="s">
        <v>2068</v>
      </c>
      <c r="I1241" t="s">
        <v>2069</v>
      </c>
      <c r="J1241" t="s">
        <v>2070</v>
      </c>
    </row>
    <row r="1242" spans="1:10">
      <c r="A1242" t="str">
        <f>IFERROR(VLOOKUP(H1242,รวมโครงการที่ผ่านทั้งหมด!G:X,18,0),"")</f>
        <v/>
      </c>
      <c r="B1242" s="1" t="s">
        <v>237</v>
      </c>
      <c r="C1242" t="s">
        <v>238</v>
      </c>
      <c r="D1242" s="7" t="s">
        <v>1134</v>
      </c>
      <c r="E1242" s="7" t="s">
        <v>1980</v>
      </c>
      <c r="F1242" t="s">
        <v>1014</v>
      </c>
      <c r="G1242" s="7" t="s">
        <v>1980</v>
      </c>
      <c r="H1242" t="s">
        <v>2071</v>
      </c>
      <c r="I1242" t="s">
        <v>2072</v>
      </c>
      <c r="J1242" t="s">
        <v>2073</v>
      </c>
    </row>
    <row r="1243" spans="1:10">
      <c r="A1243" t="str">
        <f>IFERROR(VLOOKUP(H1243,รวมโครงการที่ผ่านทั้งหมด!G:X,18,0),"")</f>
        <v/>
      </c>
      <c r="B1243" s="1" t="s">
        <v>237</v>
      </c>
      <c r="C1243" t="s">
        <v>238</v>
      </c>
      <c r="D1243" s="7" t="s">
        <v>1134</v>
      </c>
      <c r="E1243" s="7" t="s">
        <v>1980</v>
      </c>
      <c r="F1243" t="s">
        <v>2097</v>
      </c>
      <c r="G1243" s="7" t="s">
        <v>1980</v>
      </c>
      <c r="H1243" t="s">
        <v>2099</v>
      </c>
      <c r="I1243" t="s">
        <v>2100</v>
      </c>
      <c r="J1243" t="s">
        <v>2101</v>
      </c>
    </row>
    <row r="1244" spans="1:10">
      <c r="A1244" t="str">
        <f>IFERROR(VLOOKUP(H1244,รวมโครงการที่ผ่านทั้งหมด!G:X,18,0),"")</f>
        <v/>
      </c>
      <c r="B1244" s="1" t="s">
        <v>237</v>
      </c>
      <c r="C1244" t="s">
        <v>238</v>
      </c>
      <c r="D1244" s="7" t="s">
        <v>1134</v>
      </c>
      <c r="E1244" s="7" t="s">
        <v>1980</v>
      </c>
      <c r="F1244" t="s">
        <v>2102</v>
      </c>
      <c r="G1244" s="7" t="s">
        <v>1980</v>
      </c>
      <c r="H1244" t="s">
        <v>2104</v>
      </c>
      <c r="I1244" t="s">
        <v>2105</v>
      </c>
      <c r="J1244" t="s">
        <v>2106</v>
      </c>
    </row>
    <row r="1245" spans="1:10">
      <c r="A1245" t="str">
        <f>IFERROR(VLOOKUP(H1245,รวมโครงการที่ผ่านทั้งหมด!G:X,18,0),"")</f>
        <v/>
      </c>
      <c r="B1245" s="1" t="s">
        <v>237</v>
      </c>
      <c r="C1245" t="s">
        <v>238</v>
      </c>
      <c r="D1245" s="7" t="s">
        <v>1134</v>
      </c>
      <c r="E1245" s="7" t="s">
        <v>2107</v>
      </c>
      <c r="F1245" t="s">
        <v>2108</v>
      </c>
      <c r="G1245" s="7" t="s">
        <v>2107</v>
      </c>
      <c r="H1245" t="s">
        <v>2110</v>
      </c>
      <c r="I1245" t="s">
        <v>2111</v>
      </c>
      <c r="J1245" t="s">
        <v>2112</v>
      </c>
    </row>
    <row r="1246" spans="1:10">
      <c r="A1246" t="str">
        <f>IFERROR(VLOOKUP(H1246,รวมโครงการที่ผ่านทั้งหมด!G:X,18,0),"")</f>
        <v/>
      </c>
      <c r="B1246" s="1" t="s">
        <v>237</v>
      </c>
      <c r="C1246" t="s">
        <v>238</v>
      </c>
      <c r="D1246" s="7" t="s">
        <v>1134</v>
      </c>
      <c r="E1246" s="7" t="s">
        <v>2113</v>
      </c>
      <c r="F1246" t="s">
        <v>1031</v>
      </c>
      <c r="G1246" s="7" t="s">
        <v>2113</v>
      </c>
      <c r="H1246" t="s">
        <v>2115</v>
      </c>
      <c r="I1246" t="s">
        <v>2116</v>
      </c>
      <c r="J1246" t="s">
        <v>2117</v>
      </c>
    </row>
    <row r="1247" spans="1:10">
      <c r="A1247" t="str">
        <f>IFERROR(VLOOKUP(H1247,รวมโครงการที่ผ่านทั้งหมด!G:X,18,0),"")</f>
        <v/>
      </c>
      <c r="B1247" s="1" t="s">
        <v>237</v>
      </c>
      <c r="C1247" t="s">
        <v>238</v>
      </c>
      <c r="D1247" s="7" t="s">
        <v>1134</v>
      </c>
      <c r="E1247" s="7" t="s">
        <v>2113</v>
      </c>
      <c r="F1247" t="s">
        <v>1031</v>
      </c>
      <c r="G1247" s="7" t="s">
        <v>2113</v>
      </c>
      <c r="H1247" t="s">
        <v>2118</v>
      </c>
      <c r="I1247" t="s">
        <v>2119</v>
      </c>
      <c r="J1247" t="s">
        <v>2120</v>
      </c>
    </row>
    <row r="1248" spans="1:10">
      <c r="A1248" t="str">
        <f>IFERROR(VLOOKUP(H1248,รวมโครงการที่ผ่านทั้งหมด!G:X,18,0),"")</f>
        <v/>
      </c>
      <c r="B1248" s="1" t="s">
        <v>237</v>
      </c>
      <c r="C1248" t="s">
        <v>238</v>
      </c>
      <c r="D1248" s="7" t="s">
        <v>1134</v>
      </c>
      <c r="E1248" s="7" t="s">
        <v>2113</v>
      </c>
      <c r="F1248" t="s">
        <v>1031</v>
      </c>
      <c r="G1248" s="7" t="s">
        <v>2113</v>
      </c>
      <c r="H1248" t="s">
        <v>2127</v>
      </c>
      <c r="I1248" t="s">
        <v>2128</v>
      </c>
      <c r="J1248" t="s">
        <v>2129</v>
      </c>
    </row>
    <row r="1249" spans="1:10">
      <c r="A1249" t="str">
        <f>IFERROR(VLOOKUP(H1249,รวมโครงการที่ผ่านทั้งหมด!G:X,18,0),"")</f>
        <v/>
      </c>
      <c r="B1249" s="1" t="s">
        <v>237</v>
      </c>
      <c r="C1249" t="s">
        <v>238</v>
      </c>
      <c r="D1249" s="7" t="s">
        <v>1134</v>
      </c>
      <c r="E1249" s="7" t="s">
        <v>2113</v>
      </c>
      <c r="F1249" t="s">
        <v>1031</v>
      </c>
      <c r="G1249" s="7" t="s">
        <v>2113</v>
      </c>
      <c r="H1249" t="s">
        <v>2130</v>
      </c>
      <c r="I1249" t="s">
        <v>2131</v>
      </c>
      <c r="J1249" t="s">
        <v>2132</v>
      </c>
    </row>
    <row r="1250" spans="1:10">
      <c r="A1250" t="str">
        <f>IFERROR(VLOOKUP(H1250,รวมโครงการที่ผ่านทั้งหมด!G:X,18,0),"")</f>
        <v/>
      </c>
      <c r="B1250" s="1" t="s">
        <v>237</v>
      </c>
      <c r="C1250" t="s">
        <v>238</v>
      </c>
      <c r="D1250" s="7" t="s">
        <v>1134</v>
      </c>
      <c r="E1250" s="7" t="s">
        <v>2133</v>
      </c>
      <c r="F1250" t="s">
        <v>78</v>
      </c>
      <c r="G1250" s="7" t="s">
        <v>2133</v>
      </c>
      <c r="H1250" t="s">
        <v>2135</v>
      </c>
      <c r="I1250" t="s">
        <v>2136</v>
      </c>
      <c r="J1250" t="s">
        <v>2137</v>
      </c>
    </row>
    <row r="1251" spans="1:10">
      <c r="A1251" t="str">
        <f>IFERROR(VLOOKUP(H1251,รวมโครงการที่ผ่านทั้งหมด!G:X,18,0),"")</f>
        <v/>
      </c>
      <c r="B1251" s="1" t="s">
        <v>237</v>
      </c>
      <c r="C1251" t="s">
        <v>238</v>
      </c>
      <c r="D1251" s="7" t="s">
        <v>1134</v>
      </c>
      <c r="E1251" s="7" t="s">
        <v>2138</v>
      </c>
      <c r="F1251" t="s">
        <v>78</v>
      </c>
      <c r="G1251" s="7" t="s">
        <v>2138</v>
      </c>
      <c r="H1251" t="s">
        <v>2140</v>
      </c>
      <c r="I1251" t="s">
        <v>2141</v>
      </c>
      <c r="J1251" t="s">
        <v>2142</v>
      </c>
    </row>
    <row r="1252" spans="1:10">
      <c r="A1252" t="str">
        <f>IFERROR(VLOOKUP(H1252,รวมโครงการที่ผ่านทั้งหมด!G:X,18,0),"")</f>
        <v/>
      </c>
      <c r="B1252" s="1" t="s">
        <v>237</v>
      </c>
      <c r="C1252" t="s">
        <v>238</v>
      </c>
      <c r="D1252" s="7" t="s">
        <v>151</v>
      </c>
      <c r="E1252" s="7" t="s">
        <v>2370</v>
      </c>
      <c r="F1252" t="s">
        <v>2371</v>
      </c>
      <c r="G1252" s="7" t="s">
        <v>2370</v>
      </c>
      <c r="H1252" t="s">
        <v>2412</v>
      </c>
      <c r="I1252" t="s">
        <v>2413</v>
      </c>
      <c r="J1252" t="s">
        <v>2414</v>
      </c>
    </row>
    <row r="1253" spans="1:10">
      <c r="A1253" t="str">
        <f>IFERROR(VLOOKUP(H1253,รวมโครงการที่ผ่านทั้งหมด!G:X,18,0),"")</f>
        <v/>
      </c>
      <c r="B1253" s="1" t="s">
        <v>237</v>
      </c>
      <c r="C1253" t="s">
        <v>238</v>
      </c>
      <c r="D1253" s="7" t="s">
        <v>136</v>
      </c>
      <c r="E1253" s="7" t="s">
        <v>4190</v>
      </c>
      <c r="F1253" t="s">
        <v>4272</v>
      </c>
      <c r="G1253" s="7" t="s">
        <v>4190</v>
      </c>
      <c r="H1253" t="s">
        <v>4277</v>
      </c>
      <c r="I1253" t="s">
        <v>4278</v>
      </c>
      <c r="J1253" t="s">
        <v>4279</v>
      </c>
    </row>
    <row r="1254" spans="1:10">
      <c r="A1254" t="str">
        <f>IFERROR(VLOOKUP(H1254,รวมโครงการที่ผ่านทั้งหมด!G:X,18,0),"")</f>
        <v/>
      </c>
      <c r="B1254" s="1" t="s">
        <v>237</v>
      </c>
      <c r="C1254" t="s">
        <v>238</v>
      </c>
      <c r="D1254" s="7" t="s">
        <v>1134</v>
      </c>
      <c r="E1254" s="7" t="s">
        <v>6119</v>
      </c>
      <c r="F1254" t="s">
        <v>6119</v>
      </c>
      <c r="G1254" s="7" t="s">
        <v>10757</v>
      </c>
      <c r="H1254" t="s">
        <v>6121</v>
      </c>
      <c r="I1254" t="s">
        <v>6122</v>
      </c>
      <c r="J1254" t="s">
        <v>6123</v>
      </c>
    </row>
    <row r="1255" spans="1:10">
      <c r="A1255">
        <f>IFERROR(VLOOKUP(H1255,รวมโครงการที่ผ่านทั้งหมด!G:X,18,0),"")</f>
        <v>1</v>
      </c>
      <c r="B1255" s="1" t="s">
        <v>237</v>
      </c>
      <c r="C1255" t="s">
        <v>238</v>
      </c>
      <c r="D1255" s="7" t="s">
        <v>1134</v>
      </c>
      <c r="E1255" s="7" t="s">
        <v>6119</v>
      </c>
      <c r="F1255" t="s">
        <v>6119</v>
      </c>
      <c r="G1255" s="7" t="s">
        <v>10757</v>
      </c>
      <c r="H1255" t="s">
        <v>6127</v>
      </c>
      <c r="I1255" t="s">
        <v>6128</v>
      </c>
      <c r="J1255" t="s">
        <v>6129</v>
      </c>
    </row>
    <row r="1256" spans="1:10">
      <c r="A1256" t="str">
        <f>IFERROR(VLOOKUP(H1256,รวมโครงการที่ผ่านทั้งหมด!G:X,18,0),"")</f>
        <v/>
      </c>
      <c r="B1256" s="1" t="s">
        <v>237</v>
      </c>
      <c r="C1256" t="s">
        <v>238</v>
      </c>
      <c r="D1256" s="7" t="s">
        <v>1134</v>
      </c>
      <c r="E1256" s="7" t="s">
        <v>6119</v>
      </c>
      <c r="F1256" t="s">
        <v>6119</v>
      </c>
      <c r="G1256" s="7" t="s">
        <v>10757</v>
      </c>
      <c r="H1256" t="s">
        <v>6130</v>
      </c>
      <c r="I1256" t="s">
        <v>6131</v>
      </c>
      <c r="J1256" t="s">
        <v>6132</v>
      </c>
    </row>
    <row r="1257" spans="1:10">
      <c r="A1257" t="str">
        <f>IFERROR(VLOOKUP(H1257,รวมโครงการที่ผ่านทั้งหมด!G:X,18,0),"")</f>
        <v/>
      </c>
      <c r="B1257" s="1" t="s">
        <v>237</v>
      </c>
      <c r="C1257" t="s">
        <v>238</v>
      </c>
      <c r="D1257" s="7" t="s">
        <v>1134</v>
      </c>
      <c r="E1257" s="7" t="s">
        <v>6119</v>
      </c>
      <c r="F1257" t="s">
        <v>6119</v>
      </c>
      <c r="G1257" s="7" t="s">
        <v>10757</v>
      </c>
      <c r="H1257" t="s">
        <v>6133</v>
      </c>
      <c r="I1257" t="s">
        <v>6134</v>
      </c>
      <c r="J1257" t="s">
        <v>6135</v>
      </c>
    </row>
    <row r="1258" spans="1:10">
      <c r="A1258">
        <f>IFERROR(VLOOKUP(H1258,รวมโครงการที่ผ่านทั้งหมด!G:X,18,0),"")</f>
        <v>1</v>
      </c>
      <c r="B1258" s="1" t="s">
        <v>237</v>
      </c>
      <c r="C1258" t="s">
        <v>238</v>
      </c>
      <c r="D1258" s="7" t="s">
        <v>1134</v>
      </c>
      <c r="E1258" s="7" t="s">
        <v>6119</v>
      </c>
      <c r="F1258" t="s">
        <v>6119</v>
      </c>
      <c r="G1258" s="7" t="s">
        <v>10757</v>
      </c>
      <c r="H1258" t="s">
        <v>6136</v>
      </c>
      <c r="I1258" t="s">
        <v>6137</v>
      </c>
      <c r="J1258" t="s">
        <v>6138</v>
      </c>
    </row>
    <row r="1259" spans="1:10">
      <c r="A1259" t="str">
        <f>IFERROR(VLOOKUP(H1259,รวมโครงการที่ผ่านทั้งหมด!G:X,18,0),"")</f>
        <v/>
      </c>
      <c r="B1259" s="1" t="s">
        <v>237</v>
      </c>
      <c r="C1259" t="s">
        <v>1906</v>
      </c>
      <c r="D1259" s="7" t="s">
        <v>151</v>
      </c>
      <c r="E1259" s="7" t="s">
        <v>6294</v>
      </c>
      <c r="F1259" t="s">
        <v>6295</v>
      </c>
      <c r="G1259" s="7" t="s">
        <v>10611</v>
      </c>
      <c r="H1259" t="s">
        <v>6658</v>
      </c>
      <c r="I1259" t="s">
        <v>6659</v>
      </c>
      <c r="J1259" t="s">
        <v>6660</v>
      </c>
    </row>
    <row r="1260" spans="1:10">
      <c r="A1260" t="str">
        <f>IFERROR(VLOOKUP(H1260,รวมโครงการที่ผ่านทั้งหมด!G:X,18,0),"")</f>
        <v/>
      </c>
      <c r="B1260" s="1" t="s">
        <v>237</v>
      </c>
      <c r="C1260" t="s">
        <v>1906</v>
      </c>
      <c r="D1260" s="7" t="s">
        <v>151</v>
      </c>
      <c r="E1260" s="7" t="s">
        <v>6763</v>
      </c>
      <c r="F1260" t="s">
        <v>6764</v>
      </c>
      <c r="G1260" s="7" t="s">
        <v>10770</v>
      </c>
      <c r="H1260" t="s">
        <v>6833</v>
      </c>
      <c r="I1260" t="s">
        <v>6834</v>
      </c>
      <c r="J1260" t="s">
        <v>6835</v>
      </c>
    </row>
    <row r="1261" spans="1:10">
      <c r="A1261" t="str">
        <f>IFERROR(VLOOKUP(H1261,รวมโครงการที่ผ่านทั้งหมด!G:X,18,0),"")</f>
        <v/>
      </c>
      <c r="B1261" s="1" t="s">
        <v>237</v>
      </c>
      <c r="C1261" t="s">
        <v>1906</v>
      </c>
      <c r="D1261" s="7" t="s">
        <v>151</v>
      </c>
      <c r="E1261" s="7" t="s">
        <v>6763</v>
      </c>
      <c r="F1261" t="s">
        <v>6764</v>
      </c>
      <c r="G1261" s="7" t="s">
        <v>10770</v>
      </c>
      <c r="H1261" t="s">
        <v>6836</v>
      </c>
      <c r="I1261" t="s">
        <v>6837</v>
      </c>
      <c r="J1261" t="s">
        <v>6838</v>
      </c>
    </row>
    <row r="1262" spans="1:10">
      <c r="A1262" t="str">
        <f>IFERROR(VLOOKUP(H1262,รวมโครงการที่ผ่านทั้งหมด!G:X,18,0),"")</f>
        <v/>
      </c>
      <c r="B1262" s="1" t="s">
        <v>237</v>
      </c>
      <c r="C1262" t="s">
        <v>1906</v>
      </c>
      <c r="D1262" s="7" t="s">
        <v>151</v>
      </c>
      <c r="E1262" s="7" t="s">
        <v>6763</v>
      </c>
      <c r="F1262" t="s">
        <v>6764</v>
      </c>
      <c r="G1262" s="7" t="s">
        <v>10770</v>
      </c>
      <c r="H1262" t="s">
        <v>6839</v>
      </c>
      <c r="I1262" t="s">
        <v>6840</v>
      </c>
      <c r="J1262" t="s">
        <v>6841</v>
      </c>
    </row>
    <row r="1263" spans="1:10">
      <c r="A1263" t="str">
        <f>IFERROR(VLOOKUP(H1263,รวมโครงการที่ผ่านทั้งหมด!G:X,18,0),"")</f>
        <v/>
      </c>
      <c r="B1263" s="1" t="s">
        <v>237</v>
      </c>
      <c r="C1263" t="s">
        <v>1906</v>
      </c>
      <c r="D1263" s="7" t="s">
        <v>344</v>
      </c>
      <c r="E1263" s="7" t="s">
        <v>8160</v>
      </c>
      <c r="F1263" t="s">
        <v>8161</v>
      </c>
      <c r="G1263" s="7" t="s">
        <v>8160</v>
      </c>
      <c r="H1263" t="s">
        <v>8163</v>
      </c>
      <c r="I1263" t="s">
        <v>8164</v>
      </c>
      <c r="J1263" t="s">
        <v>8165</v>
      </c>
    </row>
    <row r="1264" spans="1:10">
      <c r="A1264">
        <f>IFERROR(VLOOKUP(H1264,รวมโครงการที่ผ่านทั้งหมด!G:X,18,0),"")</f>
        <v>1</v>
      </c>
      <c r="B1264" s="1" t="s">
        <v>237</v>
      </c>
      <c r="C1264" t="s">
        <v>1906</v>
      </c>
      <c r="D1264" s="7" t="s">
        <v>344</v>
      </c>
      <c r="E1264" s="7" t="s">
        <v>8160</v>
      </c>
      <c r="F1264" t="s">
        <v>8166</v>
      </c>
      <c r="G1264" s="7" t="s">
        <v>8160</v>
      </c>
      <c r="H1264" t="s">
        <v>8168</v>
      </c>
      <c r="I1264" t="s">
        <v>8169</v>
      </c>
      <c r="J1264" t="s">
        <v>8170</v>
      </c>
    </row>
    <row r="1265" spans="1:10">
      <c r="A1265">
        <f>IFERROR(VLOOKUP(H1265,รวมโครงการที่ผ่านทั้งหมด!G:X,18,0),"")</f>
        <v>1</v>
      </c>
      <c r="B1265" s="1" t="s">
        <v>237</v>
      </c>
      <c r="C1265" t="s">
        <v>1906</v>
      </c>
      <c r="D1265" s="7" t="s">
        <v>344</v>
      </c>
      <c r="E1265" s="7" t="s">
        <v>8160</v>
      </c>
      <c r="F1265" t="s">
        <v>8171</v>
      </c>
      <c r="G1265" s="7" t="s">
        <v>8160</v>
      </c>
      <c r="H1265" t="s">
        <v>8173</v>
      </c>
      <c r="I1265" t="s">
        <v>8174</v>
      </c>
      <c r="J1265" t="s">
        <v>8175</v>
      </c>
    </row>
    <row r="1266" spans="1:10">
      <c r="A1266" t="str">
        <f>IFERROR(VLOOKUP(H1266,รวมโครงการที่ผ่านทั้งหมด!G:X,18,0),"")</f>
        <v/>
      </c>
      <c r="B1266" s="1" t="s">
        <v>237</v>
      </c>
      <c r="C1266" t="s">
        <v>1906</v>
      </c>
      <c r="D1266" s="7" t="s">
        <v>344</v>
      </c>
      <c r="E1266" s="7" t="s">
        <v>8160</v>
      </c>
      <c r="F1266" t="s">
        <v>8171</v>
      </c>
      <c r="G1266" s="7" t="s">
        <v>8160</v>
      </c>
      <c r="H1266" t="s">
        <v>8176</v>
      </c>
      <c r="I1266" t="s">
        <v>8177</v>
      </c>
      <c r="J1266" t="s">
        <v>8178</v>
      </c>
    </row>
    <row r="1267" spans="1:10">
      <c r="A1267" t="str">
        <f>IFERROR(VLOOKUP(H1267,รวมโครงการที่ผ่านทั้งหมด!G:X,18,0),"")</f>
        <v/>
      </c>
      <c r="B1267" s="1" t="s">
        <v>237</v>
      </c>
      <c r="C1267" t="s">
        <v>1906</v>
      </c>
      <c r="D1267" s="7" t="s">
        <v>344</v>
      </c>
      <c r="E1267" s="7" t="s">
        <v>8160</v>
      </c>
      <c r="F1267" t="s">
        <v>8179</v>
      </c>
      <c r="G1267" s="7" t="s">
        <v>8160</v>
      </c>
      <c r="H1267" t="s">
        <v>8181</v>
      </c>
      <c r="I1267" t="s">
        <v>8182</v>
      </c>
      <c r="J1267" t="s">
        <v>8183</v>
      </c>
    </row>
    <row r="1268" spans="1:10">
      <c r="A1268">
        <f>IFERROR(VLOOKUP(H1268,รวมโครงการที่ผ่านทั้งหมด!G:X,18,0),"")</f>
        <v>1</v>
      </c>
      <c r="B1268" s="1" t="s">
        <v>237</v>
      </c>
      <c r="C1268" t="s">
        <v>1906</v>
      </c>
      <c r="D1268" s="7" t="s">
        <v>344</v>
      </c>
      <c r="E1268" s="7" t="s">
        <v>8160</v>
      </c>
      <c r="F1268" t="s">
        <v>8184</v>
      </c>
      <c r="G1268" s="7" t="s">
        <v>8160</v>
      </c>
      <c r="H1268" t="s">
        <v>8186</v>
      </c>
      <c r="I1268" t="s">
        <v>8187</v>
      </c>
      <c r="J1268" t="s">
        <v>8188</v>
      </c>
    </row>
    <row r="1269" spans="1:10">
      <c r="A1269" t="str">
        <f>IFERROR(VLOOKUP(H1269,รวมโครงการที่ผ่านทั้งหมด!G:X,18,0),"")</f>
        <v/>
      </c>
      <c r="B1269" s="1" t="s">
        <v>237</v>
      </c>
      <c r="C1269" t="s">
        <v>1906</v>
      </c>
      <c r="D1269" s="7" t="s">
        <v>344</v>
      </c>
      <c r="E1269" s="7" t="s">
        <v>8160</v>
      </c>
      <c r="F1269" t="s">
        <v>8189</v>
      </c>
      <c r="G1269" s="7" t="s">
        <v>8160</v>
      </c>
      <c r="H1269" t="s">
        <v>8191</v>
      </c>
      <c r="I1269" t="s">
        <v>8192</v>
      </c>
      <c r="J1269" t="s">
        <v>8193</v>
      </c>
    </row>
    <row r="1270" spans="1:10">
      <c r="A1270" t="str">
        <f>IFERROR(VLOOKUP(H1270,รวมโครงการที่ผ่านทั้งหมด!G:X,18,0),"")</f>
        <v/>
      </c>
      <c r="B1270" s="1" t="s">
        <v>237</v>
      </c>
      <c r="C1270" t="s">
        <v>1906</v>
      </c>
      <c r="D1270" s="7" t="s">
        <v>344</v>
      </c>
      <c r="E1270" s="7" t="s">
        <v>8160</v>
      </c>
      <c r="F1270" t="s">
        <v>8189</v>
      </c>
      <c r="G1270" s="7" t="s">
        <v>8160</v>
      </c>
      <c r="H1270" t="s">
        <v>8194</v>
      </c>
      <c r="I1270" t="s">
        <v>8195</v>
      </c>
      <c r="J1270" t="s">
        <v>8196</v>
      </c>
    </row>
    <row r="1271" spans="1:10">
      <c r="A1271" t="str">
        <f>IFERROR(VLOOKUP(H1271,รวมโครงการที่ผ่านทั้งหมด!G:X,18,0),"")</f>
        <v/>
      </c>
      <c r="B1271" s="1" t="s">
        <v>237</v>
      </c>
      <c r="C1271" t="s">
        <v>1906</v>
      </c>
      <c r="D1271" s="7" t="s">
        <v>344</v>
      </c>
      <c r="E1271" s="7" t="s">
        <v>8160</v>
      </c>
      <c r="F1271" t="s">
        <v>8197</v>
      </c>
      <c r="G1271" s="7" t="s">
        <v>8160</v>
      </c>
      <c r="H1271" t="s">
        <v>8202</v>
      </c>
      <c r="I1271" t="s">
        <v>8203</v>
      </c>
      <c r="J1271" t="s">
        <v>8204</v>
      </c>
    </row>
    <row r="1272" spans="1:10">
      <c r="A1272" t="str">
        <f>IFERROR(VLOOKUP(H1272,รวมโครงการที่ผ่านทั้งหมด!G:X,18,0),"")</f>
        <v/>
      </c>
      <c r="B1272" s="1" t="s">
        <v>237</v>
      </c>
      <c r="C1272" t="s">
        <v>1906</v>
      </c>
      <c r="D1272" s="7" t="s">
        <v>344</v>
      </c>
      <c r="E1272" s="7" t="s">
        <v>8160</v>
      </c>
      <c r="F1272" t="s">
        <v>8197</v>
      </c>
      <c r="G1272" s="7" t="s">
        <v>8160</v>
      </c>
      <c r="H1272" t="s">
        <v>8205</v>
      </c>
      <c r="I1272" t="s">
        <v>8206</v>
      </c>
      <c r="J1272" t="s">
        <v>8207</v>
      </c>
    </row>
    <row r="1273" spans="1:10">
      <c r="A1273" t="str">
        <f>IFERROR(VLOOKUP(H1273,รวมโครงการที่ผ่านทั้งหมด!G:X,18,0),"")</f>
        <v/>
      </c>
      <c r="B1273" s="1" t="s">
        <v>237</v>
      </c>
      <c r="C1273" t="s">
        <v>1906</v>
      </c>
      <c r="D1273" s="7" t="s">
        <v>344</v>
      </c>
      <c r="E1273" s="7" t="s">
        <v>8160</v>
      </c>
      <c r="F1273" t="s">
        <v>8197</v>
      </c>
      <c r="G1273" s="7" t="s">
        <v>8160</v>
      </c>
      <c r="H1273" t="s">
        <v>8208</v>
      </c>
      <c r="I1273" t="s">
        <v>8209</v>
      </c>
      <c r="J1273" t="s">
        <v>8210</v>
      </c>
    </row>
    <row r="1274" spans="1:10">
      <c r="A1274" t="str">
        <f>IFERROR(VLOOKUP(H1274,รวมโครงการที่ผ่านทั้งหมด!G:X,18,0),"")</f>
        <v/>
      </c>
      <c r="B1274" s="1" t="s">
        <v>237</v>
      </c>
      <c r="C1274" t="s">
        <v>1906</v>
      </c>
      <c r="D1274" s="7" t="s">
        <v>344</v>
      </c>
      <c r="E1274" s="7" t="s">
        <v>8160</v>
      </c>
      <c r="F1274" t="s">
        <v>8211</v>
      </c>
      <c r="G1274" s="7" t="s">
        <v>8160</v>
      </c>
      <c r="H1274" t="s">
        <v>8213</v>
      </c>
      <c r="I1274" t="s">
        <v>8214</v>
      </c>
      <c r="J1274" t="s">
        <v>8215</v>
      </c>
    </row>
    <row r="1275" spans="1:10">
      <c r="A1275" t="str">
        <f>IFERROR(VLOOKUP(H1275,รวมโครงการที่ผ่านทั้งหมด!G:X,18,0),"")</f>
        <v/>
      </c>
      <c r="B1275" s="1" t="s">
        <v>237</v>
      </c>
      <c r="C1275" t="s">
        <v>238</v>
      </c>
      <c r="D1275" s="7" t="s">
        <v>1616</v>
      </c>
      <c r="E1275" s="7" t="s">
        <v>8343</v>
      </c>
      <c r="F1275" t="s">
        <v>119</v>
      </c>
      <c r="G1275" s="7" t="s">
        <v>8343</v>
      </c>
      <c r="H1275" t="s">
        <v>8348</v>
      </c>
      <c r="I1275" t="s">
        <v>8349</v>
      </c>
      <c r="J1275" t="s">
        <v>8350</v>
      </c>
    </row>
    <row r="1276" spans="1:10">
      <c r="A1276" t="str">
        <f>IFERROR(VLOOKUP(H1276,รวมโครงการที่ผ่านทั้งหมด!G:X,18,0),"")</f>
        <v/>
      </c>
      <c r="B1276" s="1" t="s">
        <v>237</v>
      </c>
      <c r="C1276" t="s">
        <v>238</v>
      </c>
      <c r="D1276" s="7" t="s">
        <v>1616</v>
      </c>
      <c r="E1276" s="7" t="s">
        <v>8343</v>
      </c>
      <c r="F1276" t="s">
        <v>119</v>
      </c>
      <c r="G1276" s="7" t="s">
        <v>8343</v>
      </c>
      <c r="H1276" t="s">
        <v>8351</v>
      </c>
      <c r="I1276" t="s">
        <v>8352</v>
      </c>
      <c r="J1276" t="s">
        <v>8353</v>
      </c>
    </row>
    <row r="1277" spans="1:10">
      <c r="A1277" t="str">
        <f>IFERROR(VLOOKUP(H1277,รวมโครงการที่ผ่านทั้งหมด!G:X,18,0),"")</f>
        <v/>
      </c>
      <c r="B1277" s="1" t="s">
        <v>237</v>
      </c>
      <c r="C1277" t="s">
        <v>238</v>
      </c>
      <c r="D1277" s="7" t="s">
        <v>1616</v>
      </c>
      <c r="E1277" s="7" t="s">
        <v>8343</v>
      </c>
      <c r="F1277" t="s">
        <v>119</v>
      </c>
      <c r="G1277" s="7" t="s">
        <v>8343</v>
      </c>
      <c r="H1277" t="s">
        <v>8354</v>
      </c>
      <c r="I1277" t="s">
        <v>8355</v>
      </c>
      <c r="J1277" t="s">
        <v>8356</v>
      </c>
    </row>
    <row r="1278" spans="1:10">
      <c r="A1278" t="str">
        <f>IFERROR(VLOOKUP(H1278,รวมโครงการที่ผ่านทั้งหมด!G:X,18,0),"")</f>
        <v/>
      </c>
      <c r="B1278" s="1" t="s">
        <v>237</v>
      </c>
      <c r="C1278" t="s">
        <v>1906</v>
      </c>
      <c r="D1278" s="7" t="s">
        <v>1616</v>
      </c>
      <c r="E1278" s="7" t="s">
        <v>8343</v>
      </c>
      <c r="F1278" t="s">
        <v>119</v>
      </c>
      <c r="G1278" s="7" t="s">
        <v>8343</v>
      </c>
      <c r="H1278" t="s">
        <v>8357</v>
      </c>
      <c r="I1278" t="s">
        <v>8358</v>
      </c>
      <c r="J1278" t="s">
        <v>8359</v>
      </c>
    </row>
    <row r="1279" spans="1:10">
      <c r="A1279" t="str">
        <f>IFERROR(VLOOKUP(H1279,รวมโครงการที่ผ่านทั้งหมด!G:X,18,0),"")</f>
        <v/>
      </c>
      <c r="B1279" s="1" t="s">
        <v>237</v>
      </c>
      <c r="C1279" t="s">
        <v>1906</v>
      </c>
      <c r="D1279" s="7" t="s">
        <v>344</v>
      </c>
      <c r="E1279" s="7" t="s">
        <v>8160</v>
      </c>
      <c r="F1279" t="s">
        <v>8612</v>
      </c>
      <c r="G1279" s="7" t="s">
        <v>8160</v>
      </c>
      <c r="H1279" t="s">
        <v>8614</v>
      </c>
      <c r="I1279" t="s">
        <v>8615</v>
      </c>
      <c r="J1279" t="s">
        <v>8616</v>
      </c>
    </row>
    <row r="1280" spans="1:10">
      <c r="A1280" t="str">
        <f>IFERROR(VLOOKUP(H1280,รวมโครงการที่ผ่านทั้งหมด!G:X,18,0),"")</f>
        <v/>
      </c>
      <c r="B1280" s="1" t="s">
        <v>237</v>
      </c>
      <c r="C1280" t="s">
        <v>238</v>
      </c>
      <c r="D1280" s="7" t="s">
        <v>8872</v>
      </c>
      <c r="E1280" s="7" t="s">
        <v>8873</v>
      </c>
      <c r="F1280" t="s">
        <v>8912</v>
      </c>
      <c r="G1280" s="7" t="s">
        <v>8873</v>
      </c>
      <c r="H1280" t="s">
        <v>8926</v>
      </c>
      <c r="I1280" t="s">
        <v>8927</v>
      </c>
      <c r="J1280" t="s">
        <v>8928</v>
      </c>
    </row>
    <row r="1281" spans="1:10">
      <c r="A1281" t="str">
        <f>IFERROR(VLOOKUP(H1281,รวมโครงการที่ผ่านทั้งหมด!G:X,18,0),"")</f>
        <v/>
      </c>
      <c r="B1281" s="1" t="s">
        <v>237</v>
      </c>
      <c r="C1281" t="s">
        <v>238</v>
      </c>
      <c r="D1281" s="7" t="s">
        <v>151</v>
      </c>
      <c r="E1281" s="7" t="s">
        <v>9448</v>
      </c>
      <c r="F1281" t="s">
        <v>9476</v>
      </c>
      <c r="G1281" s="7" t="s">
        <v>9448</v>
      </c>
      <c r="H1281" t="s">
        <v>9496</v>
      </c>
      <c r="I1281" t="s">
        <v>9497</v>
      </c>
      <c r="J1281" t="s">
        <v>9498</v>
      </c>
    </row>
    <row r="1282" spans="1:10">
      <c r="A1282" t="str">
        <f>IFERROR(VLOOKUP(H1282,รวมโครงการที่ผ่านทั้งหมด!G:X,18,0),"")</f>
        <v/>
      </c>
      <c r="B1282" s="1" t="s">
        <v>237</v>
      </c>
      <c r="C1282" t="s">
        <v>238</v>
      </c>
      <c r="D1282" s="7" t="s">
        <v>151</v>
      </c>
      <c r="E1282" s="7" t="s">
        <v>9600</v>
      </c>
      <c r="F1282" t="s">
        <v>9640</v>
      </c>
      <c r="G1282" s="7" t="s">
        <v>9600</v>
      </c>
      <c r="H1282" t="s">
        <v>9642</v>
      </c>
      <c r="I1282" t="s">
        <v>9643</v>
      </c>
      <c r="J1282" t="s">
        <v>9644</v>
      </c>
    </row>
    <row r="1283" spans="1:10">
      <c r="A1283" t="str">
        <f>IFERROR(VLOOKUP(H1283,รวมโครงการที่ผ่านทั้งหมด!G:X,18,0),"")</f>
        <v/>
      </c>
      <c r="B1283" s="1" t="s">
        <v>237</v>
      </c>
      <c r="C1283" t="s">
        <v>238</v>
      </c>
      <c r="D1283" s="7" t="s">
        <v>151</v>
      </c>
      <c r="E1283" s="7" t="s">
        <v>9709</v>
      </c>
      <c r="F1283" t="s">
        <v>217</v>
      </c>
      <c r="G1283" s="7" t="s">
        <v>9709</v>
      </c>
      <c r="H1283" t="s">
        <v>9766</v>
      </c>
      <c r="I1283" t="s">
        <v>9767</v>
      </c>
      <c r="J1283" t="s">
        <v>9768</v>
      </c>
    </row>
    <row r="1284" spans="1:10">
      <c r="A1284" t="str">
        <f>IFERROR(VLOOKUP(H1284,รวมโครงการที่ผ่านทั้งหมด!G:X,18,0),"")</f>
        <v/>
      </c>
      <c r="B1284" s="1" t="s">
        <v>237</v>
      </c>
      <c r="C1284" t="s">
        <v>238</v>
      </c>
      <c r="D1284" s="7" t="s">
        <v>1134</v>
      </c>
      <c r="E1284" s="7" t="s">
        <v>9777</v>
      </c>
      <c r="F1284" t="s">
        <v>9777</v>
      </c>
      <c r="G1284" s="7" t="s">
        <v>10758</v>
      </c>
      <c r="H1284" t="s">
        <v>9779</v>
      </c>
      <c r="I1284" t="s">
        <v>9780</v>
      </c>
      <c r="J1284" t="s">
        <v>9781</v>
      </c>
    </row>
    <row r="1285" spans="1:10">
      <c r="A1285" t="str">
        <f>IFERROR(VLOOKUP(H1285,รวมโครงการที่ผ่านทั้งหมด!G:X,18,0),"")</f>
        <v/>
      </c>
      <c r="B1285" s="1" t="s">
        <v>237</v>
      </c>
      <c r="C1285" t="s">
        <v>1906</v>
      </c>
      <c r="D1285" s="7" t="s">
        <v>1134</v>
      </c>
      <c r="E1285" s="7" t="s">
        <v>10204</v>
      </c>
      <c r="F1285" t="s">
        <v>6178</v>
      </c>
      <c r="G1285" s="7" t="s">
        <v>10759</v>
      </c>
      <c r="H1285" t="s">
        <v>10206</v>
      </c>
      <c r="I1285" t="s">
        <v>10207</v>
      </c>
      <c r="J1285" t="s">
        <v>10208</v>
      </c>
    </row>
    <row r="1286" spans="1:10">
      <c r="A1286" t="str">
        <f>IFERROR(VLOOKUP(H1286,รวมโครงการที่ผ่านทั้งหมด!G:X,18,0),"")</f>
        <v/>
      </c>
      <c r="B1286" s="1" t="s">
        <v>192</v>
      </c>
      <c r="C1286" t="s">
        <v>486</v>
      </c>
      <c r="D1286" s="7" t="s">
        <v>151</v>
      </c>
      <c r="E1286" s="7" t="s">
        <v>6872</v>
      </c>
      <c r="F1286" t="s">
        <v>6873</v>
      </c>
      <c r="G1286" s="7" t="s">
        <v>10775</v>
      </c>
      <c r="H1286" t="s">
        <v>6881</v>
      </c>
      <c r="I1286" t="s">
        <v>6882</v>
      </c>
      <c r="J1286" t="s">
        <v>6883</v>
      </c>
    </row>
    <row r="1287" spans="1:10">
      <c r="A1287" t="str">
        <f>IFERROR(VLOOKUP(H1287,รวมโครงการที่ผ่านทั้งหมด!G:X,18,0),"")</f>
        <v/>
      </c>
      <c r="B1287" s="1" t="s">
        <v>192</v>
      </c>
      <c r="C1287" t="s">
        <v>193</v>
      </c>
      <c r="D1287" s="7" t="s">
        <v>151</v>
      </c>
      <c r="E1287" s="7" t="s">
        <v>137</v>
      </c>
      <c r="F1287" t="s">
        <v>138</v>
      </c>
      <c r="G1287" s="7" t="s">
        <v>137</v>
      </c>
      <c r="H1287" t="s">
        <v>194</v>
      </c>
      <c r="I1287" t="s">
        <v>195</v>
      </c>
      <c r="J1287" t="s">
        <v>196</v>
      </c>
    </row>
    <row r="1288" spans="1:10">
      <c r="A1288" t="str">
        <f>IFERROR(VLOOKUP(H1288,รวมโครงการที่ผ่านทั้งหมด!G:X,18,0),"")</f>
        <v/>
      </c>
      <c r="B1288" s="1" t="s">
        <v>192</v>
      </c>
      <c r="C1288" t="s">
        <v>193</v>
      </c>
      <c r="D1288" s="7" t="s">
        <v>151</v>
      </c>
      <c r="E1288" s="7" t="s">
        <v>137</v>
      </c>
      <c r="F1288" t="s">
        <v>138</v>
      </c>
      <c r="G1288" s="7" t="s">
        <v>137</v>
      </c>
      <c r="H1288" t="s">
        <v>197</v>
      </c>
      <c r="I1288" t="s">
        <v>198</v>
      </c>
      <c r="J1288" t="s">
        <v>199</v>
      </c>
    </row>
    <row r="1289" spans="1:10">
      <c r="A1289" t="str">
        <f>IFERROR(VLOOKUP(H1289,รวมโครงการที่ผ่านทั้งหมด!G:X,18,0),"")</f>
        <v/>
      </c>
      <c r="B1289" s="1" t="s">
        <v>192</v>
      </c>
      <c r="C1289" t="s">
        <v>258</v>
      </c>
      <c r="D1289" s="7" t="s">
        <v>151</v>
      </c>
      <c r="E1289" s="7" t="s">
        <v>216</v>
      </c>
      <c r="F1289" t="s">
        <v>217</v>
      </c>
      <c r="G1289" s="7" t="s">
        <v>216</v>
      </c>
      <c r="H1289" t="s">
        <v>259</v>
      </c>
      <c r="I1289" t="s">
        <v>260</v>
      </c>
      <c r="J1289" t="s">
        <v>261</v>
      </c>
    </row>
    <row r="1290" spans="1:10">
      <c r="A1290" t="str">
        <f>IFERROR(VLOOKUP(H1290,รวมโครงการที่ผ่านทั้งหมด!G:X,18,0),"")</f>
        <v/>
      </c>
      <c r="B1290" s="1" t="s">
        <v>192</v>
      </c>
      <c r="C1290" t="s">
        <v>262</v>
      </c>
      <c r="D1290" s="7" t="s">
        <v>151</v>
      </c>
      <c r="E1290" s="7" t="s">
        <v>216</v>
      </c>
      <c r="F1290" t="s">
        <v>217</v>
      </c>
      <c r="G1290" s="7" t="s">
        <v>216</v>
      </c>
      <c r="H1290" t="s">
        <v>263</v>
      </c>
      <c r="I1290" t="s">
        <v>264</v>
      </c>
      <c r="J1290" t="s">
        <v>265</v>
      </c>
    </row>
    <row r="1291" spans="1:10">
      <c r="A1291" t="str">
        <f>IFERROR(VLOOKUP(H1291,รวมโครงการที่ผ่านทั้งหมด!G:X,18,0),"")</f>
        <v/>
      </c>
      <c r="B1291" s="1" t="s">
        <v>192</v>
      </c>
      <c r="C1291" t="s">
        <v>262</v>
      </c>
      <c r="D1291" s="7" t="s">
        <v>151</v>
      </c>
      <c r="E1291" s="7" t="s">
        <v>291</v>
      </c>
      <c r="F1291" t="s">
        <v>292</v>
      </c>
      <c r="G1291" s="7" t="s">
        <v>291</v>
      </c>
      <c r="H1291" t="s">
        <v>297</v>
      </c>
      <c r="I1291" t="s">
        <v>298</v>
      </c>
      <c r="J1291" t="s">
        <v>299</v>
      </c>
    </row>
    <row r="1292" spans="1:10">
      <c r="A1292" t="str">
        <f>IFERROR(VLOOKUP(H1292,รวมโครงการที่ผ่านทั้งหมด!G:X,18,0),"")</f>
        <v/>
      </c>
      <c r="B1292" s="1" t="s">
        <v>192</v>
      </c>
      <c r="C1292" t="s">
        <v>262</v>
      </c>
      <c r="D1292" s="7" t="s">
        <v>151</v>
      </c>
      <c r="E1292" s="7" t="s">
        <v>291</v>
      </c>
      <c r="F1292" t="s">
        <v>292</v>
      </c>
      <c r="G1292" s="7" t="s">
        <v>291</v>
      </c>
      <c r="H1292" t="s">
        <v>311</v>
      </c>
      <c r="I1292" t="s">
        <v>312</v>
      </c>
      <c r="J1292" t="s">
        <v>313</v>
      </c>
    </row>
    <row r="1293" spans="1:10">
      <c r="A1293" t="str">
        <f>IFERROR(VLOOKUP(H1293,รวมโครงการที่ผ่านทั้งหมด!G:X,18,0),"")</f>
        <v/>
      </c>
      <c r="B1293" s="1" t="s">
        <v>192</v>
      </c>
      <c r="C1293" t="s">
        <v>262</v>
      </c>
      <c r="D1293" s="7" t="s">
        <v>151</v>
      </c>
      <c r="E1293" s="7" t="s">
        <v>291</v>
      </c>
      <c r="F1293" t="s">
        <v>292</v>
      </c>
      <c r="G1293" s="7" t="s">
        <v>291</v>
      </c>
      <c r="H1293" t="s">
        <v>319</v>
      </c>
      <c r="I1293" t="s">
        <v>320</v>
      </c>
      <c r="J1293" t="s">
        <v>321</v>
      </c>
    </row>
    <row r="1294" spans="1:10">
      <c r="A1294" t="str">
        <f>IFERROR(VLOOKUP(H1294,รวมโครงการที่ผ่านทั้งหมด!G:X,18,0),"")</f>
        <v/>
      </c>
      <c r="B1294" s="1" t="s">
        <v>192</v>
      </c>
      <c r="C1294" t="s">
        <v>193</v>
      </c>
      <c r="D1294" s="7" t="s">
        <v>151</v>
      </c>
      <c r="E1294" s="7" t="s">
        <v>396</v>
      </c>
      <c r="F1294" t="s">
        <v>292</v>
      </c>
      <c r="G1294" s="7" t="s">
        <v>396</v>
      </c>
      <c r="H1294" t="s">
        <v>423</v>
      </c>
      <c r="I1294" t="s">
        <v>424</v>
      </c>
      <c r="J1294" t="s">
        <v>425</v>
      </c>
    </row>
    <row r="1295" spans="1:10">
      <c r="A1295">
        <f>IFERROR(VLOOKUP(H1295,รวมโครงการที่ผ่านทั้งหมด!G:X,18,0),"")</f>
        <v>1</v>
      </c>
      <c r="B1295" s="1" t="s">
        <v>192</v>
      </c>
      <c r="C1295" t="s">
        <v>258</v>
      </c>
      <c r="D1295" s="7" t="s">
        <v>151</v>
      </c>
      <c r="E1295" s="7" t="s">
        <v>426</v>
      </c>
      <c r="F1295" t="s">
        <v>459</v>
      </c>
      <c r="G1295" s="7" t="s">
        <v>426</v>
      </c>
      <c r="H1295" t="s">
        <v>474</v>
      </c>
      <c r="I1295" t="s">
        <v>475</v>
      </c>
      <c r="J1295" t="s">
        <v>476</v>
      </c>
    </row>
    <row r="1296" spans="1:10">
      <c r="A1296" t="str">
        <f>IFERROR(VLOOKUP(H1296,รวมโครงการที่ผ่านทั้งหมด!G:X,18,0),"")</f>
        <v/>
      </c>
      <c r="B1296" s="1" t="s">
        <v>192</v>
      </c>
      <c r="C1296" t="s">
        <v>486</v>
      </c>
      <c r="D1296" s="7" t="s">
        <v>151</v>
      </c>
      <c r="E1296" s="7" t="s">
        <v>426</v>
      </c>
      <c r="F1296" t="s">
        <v>487</v>
      </c>
      <c r="G1296" s="7" t="s">
        <v>426</v>
      </c>
      <c r="H1296" t="s">
        <v>489</v>
      </c>
      <c r="I1296" t="s">
        <v>490</v>
      </c>
      <c r="J1296" t="s">
        <v>491</v>
      </c>
    </row>
    <row r="1297" spans="1:10">
      <c r="A1297">
        <f>IFERROR(VLOOKUP(H1297,รวมโครงการที่ผ่านทั้งหมด!G:X,18,0),"")</f>
        <v>1</v>
      </c>
      <c r="B1297" s="1" t="s">
        <v>192</v>
      </c>
      <c r="C1297" t="s">
        <v>258</v>
      </c>
      <c r="D1297" s="7" t="s">
        <v>151</v>
      </c>
      <c r="E1297" s="7" t="s">
        <v>426</v>
      </c>
      <c r="F1297" t="s">
        <v>487</v>
      </c>
      <c r="G1297" s="7" t="s">
        <v>426</v>
      </c>
      <c r="H1297" t="s">
        <v>492</v>
      </c>
      <c r="I1297" t="s">
        <v>493</v>
      </c>
      <c r="J1297" t="s">
        <v>494</v>
      </c>
    </row>
    <row r="1298" spans="1:10">
      <c r="A1298" t="str">
        <f>IFERROR(VLOOKUP(H1298,รวมโครงการที่ผ่านทั้งหมด!G:X,18,0),"")</f>
        <v/>
      </c>
      <c r="B1298" s="1" t="s">
        <v>192</v>
      </c>
      <c r="C1298" t="s">
        <v>193</v>
      </c>
      <c r="D1298" s="7" t="s">
        <v>151</v>
      </c>
      <c r="E1298" s="7" t="s">
        <v>606</v>
      </c>
      <c r="F1298" t="s">
        <v>292</v>
      </c>
      <c r="G1298" s="7" t="s">
        <v>606</v>
      </c>
      <c r="H1298" t="s">
        <v>608</v>
      </c>
      <c r="I1298" t="s">
        <v>609</v>
      </c>
      <c r="J1298" t="s">
        <v>610</v>
      </c>
    </row>
    <row r="1299" spans="1:10">
      <c r="A1299" t="str">
        <f>IFERROR(VLOOKUP(H1299,รวมโครงการที่ผ่านทั้งหมด!G:X,18,0),"")</f>
        <v/>
      </c>
      <c r="B1299" s="1" t="s">
        <v>192</v>
      </c>
      <c r="C1299" t="s">
        <v>262</v>
      </c>
      <c r="D1299" s="7" t="s">
        <v>151</v>
      </c>
      <c r="E1299" s="7" t="s">
        <v>606</v>
      </c>
      <c r="F1299" t="s">
        <v>292</v>
      </c>
      <c r="G1299" s="7" t="s">
        <v>606</v>
      </c>
      <c r="H1299" t="s">
        <v>617</v>
      </c>
      <c r="I1299" t="s">
        <v>618</v>
      </c>
      <c r="J1299" t="s">
        <v>619</v>
      </c>
    </row>
    <row r="1300" spans="1:10">
      <c r="A1300" t="str">
        <f>IFERROR(VLOOKUP(H1300,รวมโครงการที่ผ่านทั้งหมด!G:X,18,0),"")</f>
        <v/>
      </c>
      <c r="B1300" s="1" t="s">
        <v>192</v>
      </c>
      <c r="C1300" t="s">
        <v>193</v>
      </c>
      <c r="D1300" s="7" t="s">
        <v>151</v>
      </c>
      <c r="E1300" s="7" t="s">
        <v>606</v>
      </c>
      <c r="F1300" t="s">
        <v>292</v>
      </c>
      <c r="G1300" s="7" t="s">
        <v>606</v>
      </c>
      <c r="H1300" t="s">
        <v>620</v>
      </c>
      <c r="I1300" t="s">
        <v>621</v>
      </c>
      <c r="J1300" t="s">
        <v>622</v>
      </c>
    </row>
    <row r="1301" spans="1:10">
      <c r="A1301">
        <f>IFERROR(VLOOKUP(H1301,รวมโครงการที่ผ่านทั้งหมด!G:X,18,0),"")</f>
        <v>1</v>
      </c>
      <c r="B1301" s="1" t="s">
        <v>192</v>
      </c>
      <c r="C1301" t="s">
        <v>258</v>
      </c>
      <c r="D1301" s="7" t="s">
        <v>151</v>
      </c>
      <c r="E1301" s="7" t="s">
        <v>873</v>
      </c>
      <c r="F1301" t="s">
        <v>217</v>
      </c>
      <c r="G1301" s="7" t="s">
        <v>873</v>
      </c>
      <c r="H1301" t="s">
        <v>878</v>
      </c>
      <c r="I1301" t="s">
        <v>879</v>
      </c>
      <c r="J1301" t="s">
        <v>880</v>
      </c>
    </row>
    <row r="1302" spans="1:10">
      <c r="A1302" t="str">
        <f>IFERROR(VLOOKUP(H1302,รวมโครงการที่ผ่านทั้งหมด!G:X,18,0),"")</f>
        <v/>
      </c>
      <c r="B1302" s="1" t="s">
        <v>192</v>
      </c>
      <c r="C1302" t="s">
        <v>258</v>
      </c>
      <c r="D1302" s="7" t="s">
        <v>884</v>
      </c>
      <c r="E1302" s="7" t="s">
        <v>885</v>
      </c>
      <c r="F1302" t="s">
        <v>886</v>
      </c>
      <c r="G1302" s="7" t="s">
        <v>885</v>
      </c>
      <c r="H1302" t="s">
        <v>888</v>
      </c>
      <c r="I1302" t="s">
        <v>889</v>
      </c>
      <c r="J1302" t="s">
        <v>890</v>
      </c>
    </row>
    <row r="1303" spans="1:10">
      <c r="A1303" t="str">
        <f>IFERROR(VLOOKUP(H1303,รวมโครงการที่ผ่านทั้งหมด!G:X,18,0),"")</f>
        <v/>
      </c>
      <c r="B1303" s="1" t="s">
        <v>192</v>
      </c>
      <c r="C1303" t="s">
        <v>262</v>
      </c>
      <c r="D1303" s="7" t="s">
        <v>151</v>
      </c>
      <c r="E1303" s="7" t="s">
        <v>9448</v>
      </c>
      <c r="F1303" t="s">
        <v>1220</v>
      </c>
      <c r="G1303" s="7" t="s">
        <v>9448</v>
      </c>
      <c r="H1303" t="s">
        <v>1222</v>
      </c>
      <c r="I1303" t="s">
        <v>1223</v>
      </c>
      <c r="J1303" t="s">
        <v>1224</v>
      </c>
    </row>
    <row r="1304" spans="1:10">
      <c r="A1304" t="str">
        <f>IFERROR(VLOOKUP(H1304,รวมโครงการที่ผ่านทั้งหมด!G:X,18,0),"")</f>
        <v/>
      </c>
      <c r="B1304" s="1" t="s">
        <v>192</v>
      </c>
      <c r="C1304" t="s">
        <v>258</v>
      </c>
      <c r="D1304" s="7" t="s">
        <v>151</v>
      </c>
      <c r="E1304" s="7" t="s">
        <v>1553</v>
      </c>
      <c r="F1304" t="s">
        <v>1554</v>
      </c>
      <c r="G1304" s="7" t="s">
        <v>1553</v>
      </c>
      <c r="H1304" t="s">
        <v>1556</v>
      </c>
      <c r="I1304" t="s">
        <v>1557</v>
      </c>
      <c r="J1304" t="s">
        <v>1558</v>
      </c>
    </row>
    <row r="1305" spans="1:10">
      <c r="A1305" t="str">
        <f>IFERROR(VLOOKUP(H1305,รวมโครงการที่ผ่านทั้งหมด!G:X,18,0),"")</f>
        <v/>
      </c>
      <c r="B1305" s="1" t="s">
        <v>192</v>
      </c>
      <c r="C1305" t="s">
        <v>258</v>
      </c>
      <c r="D1305" s="7" t="s">
        <v>151</v>
      </c>
      <c r="E1305" s="7" t="s">
        <v>1553</v>
      </c>
      <c r="F1305" t="s">
        <v>1554</v>
      </c>
      <c r="G1305" s="7" t="s">
        <v>1553</v>
      </c>
      <c r="H1305" t="s">
        <v>1559</v>
      </c>
      <c r="I1305" t="s">
        <v>1560</v>
      </c>
      <c r="J1305" t="s">
        <v>1561</v>
      </c>
    </row>
    <row r="1306" spans="1:10">
      <c r="A1306" t="str">
        <f>IFERROR(VLOOKUP(H1306,รวมโครงการที่ผ่านทั้งหมด!G:X,18,0),"")</f>
        <v/>
      </c>
      <c r="B1306" s="1" t="s">
        <v>192</v>
      </c>
      <c r="C1306" t="s">
        <v>258</v>
      </c>
      <c r="D1306" s="7" t="s">
        <v>151</v>
      </c>
      <c r="E1306" s="7" t="s">
        <v>1553</v>
      </c>
      <c r="F1306" t="s">
        <v>1554</v>
      </c>
      <c r="G1306" s="7" t="s">
        <v>1553</v>
      </c>
      <c r="H1306" t="s">
        <v>1562</v>
      </c>
      <c r="I1306" t="s">
        <v>1563</v>
      </c>
      <c r="J1306" t="s">
        <v>1564</v>
      </c>
    </row>
    <row r="1307" spans="1:10">
      <c r="A1307" t="str">
        <f>IFERROR(VLOOKUP(H1307,รวมโครงการที่ผ่านทั้งหมด!G:X,18,0),"")</f>
        <v/>
      </c>
      <c r="B1307" s="1" t="s">
        <v>192</v>
      </c>
      <c r="C1307" t="s">
        <v>258</v>
      </c>
      <c r="D1307" s="7" t="s">
        <v>151</v>
      </c>
      <c r="E1307" s="7" t="s">
        <v>1568</v>
      </c>
      <c r="F1307" t="s">
        <v>1569</v>
      </c>
      <c r="G1307" s="7" t="s">
        <v>1568</v>
      </c>
      <c r="H1307" t="s">
        <v>1571</v>
      </c>
      <c r="I1307" t="s">
        <v>1572</v>
      </c>
      <c r="J1307" t="s">
        <v>1573</v>
      </c>
    </row>
    <row r="1308" spans="1:10">
      <c r="A1308" t="str">
        <f>IFERROR(VLOOKUP(H1308,รวมโครงการที่ผ่านทั้งหมด!G:X,18,0),"")</f>
        <v/>
      </c>
      <c r="B1308" s="1" t="s">
        <v>192</v>
      </c>
      <c r="C1308" t="s">
        <v>258</v>
      </c>
      <c r="D1308" s="7" t="s">
        <v>151</v>
      </c>
      <c r="E1308" s="7" t="s">
        <v>1730</v>
      </c>
      <c r="F1308" t="s">
        <v>292</v>
      </c>
      <c r="G1308" s="7" t="s">
        <v>1730</v>
      </c>
      <c r="H1308" t="s">
        <v>1837</v>
      </c>
      <c r="I1308" t="s">
        <v>1838</v>
      </c>
      <c r="J1308" t="s">
        <v>1839</v>
      </c>
    </row>
    <row r="1309" spans="1:10">
      <c r="A1309" t="str">
        <f>IFERROR(VLOOKUP(H1309,รวมโครงการที่ผ่านทั้งหมด!G:X,18,0),"")</f>
        <v/>
      </c>
      <c r="B1309" s="1" t="s">
        <v>192</v>
      </c>
      <c r="C1309" t="s">
        <v>193</v>
      </c>
      <c r="D1309" s="7" t="s">
        <v>151</v>
      </c>
      <c r="E1309" s="7" t="s">
        <v>1898</v>
      </c>
      <c r="F1309" t="s">
        <v>1042</v>
      </c>
      <c r="G1309" s="7" t="s">
        <v>10756</v>
      </c>
      <c r="H1309" t="s">
        <v>1903</v>
      </c>
      <c r="I1309" t="s">
        <v>1904</v>
      </c>
      <c r="J1309" t="s">
        <v>1905</v>
      </c>
    </row>
    <row r="1310" spans="1:10">
      <c r="A1310" t="str">
        <f>IFERROR(VLOOKUP(H1310,รวมโครงการที่ผ่านทั้งหมด!G:X,18,0),"")</f>
        <v/>
      </c>
      <c r="B1310" s="1" t="s">
        <v>192</v>
      </c>
      <c r="C1310" t="s">
        <v>193</v>
      </c>
      <c r="D1310" s="7" t="s">
        <v>151</v>
      </c>
      <c r="E1310" s="7" t="s">
        <v>1898</v>
      </c>
      <c r="F1310" t="s">
        <v>1042</v>
      </c>
      <c r="G1310" s="7" t="s">
        <v>10756</v>
      </c>
      <c r="H1310" t="s">
        <v>1910</v>
      </c>
      <c r="I1310" t="s">
        <v>1911</v>
      </c>
      <c r="J1310" t="s">
        <v>1912</v>
      </c>
    </row>
    <row r="1311" spans="1:10">
      <c r="A1311" t="str">
        <f>IFERROR(VLOOKUP(H1311,รวมโครงการที่ผ่านทั้งหมด!G:X,18,0),"")</f>
        <v/>
      </c>
      <c r="B1311" s="1" t="s">
        <v>192</v>
      </c>
      <c r="C1311" t="s">
        <v>258</v>
      </c>
      <c r="D1311" s="7" t="s">
        <v>151</v>
      </c>
      <c r="E1311" s="7" t="s">
        <v>1913</v>
      </c>
      <c r="F1311" t="s">
        <v>217</v>
      </c>
      <c r="G1311" s="7" t="s">
        <v>1913</v>
      </c>
      <c r="H1311" t="s">
        <v>1927</v>
      </c>
      <c r="I1311" t="s">
        <v>1928</v>
      </c>
      <c r="J1311" t="s">
        <v>1929</v>
      </c>
    </row>
    <row r="1312" spans="1:10">
      <c r="A1312" t="str">
        <f>IFERROR(VLOOKUP(H1312,รวมโครงการที่ผ่านทั้งหมด!G:X,18,0),"")</f>
        <v/>
      </c>
      <c r="B1312" s="1" t="s">
        <v>192</v>
      </c>
      <c r="C1312" t="s">
        <v>262</v>
      </c>
      <c r="D1312" s="7" t="s">
        <v>151</v>
      </c>
      <c r="E1312" s="7" t="s">
        <v>1930</v>
      </c>
      <c r="F1312" t="s">
        <v>1042</v>
      </c>
      <c r="G1312" s="7" t="s">
        <v>1930</v>
      </c>
      <c r="H1312" t="s">
        <v>1932</v>
      </c>
      <c r="I1312" t="s">
        <v>1933</v>
      </c>
      <c r="J1312" t="s">
        <v>1934</v>
      </c>
    </row>
    <row r="1313" spans="1:10">
      <c r="A1313" t="str">
        <f>IFERROR(VLOOKUP(H1313,รวมโครงการที่ผ่านทั้งหมด!G:X,18,0),"")</f>
        <v/>
      </c>
      <c r="B1313" s="1" t="s">
        <v>192</v>
      </c>
      <c r="C1313" t="s">
        <v>258</v>
      </c>
      <c r="D1313" s="7" t="s">
        <v>1134</v>
      </c>
      <c r="E1313" s="7" t="s">
        <v>1980</v>
      </c>
      <c r="F1313" t="s">
        <v>1014</v>
      </c>
      <c r="G1313" s="7" t="s">
        <v>1980</v>
      </c>
      <c r="H1313" t="s">
        <v>2080</v>
      </c>
      <c r="I1313" t="s">
        <v>2081</v>
      </c>
      <c r="J1313" t="s">
        <v>2082</v>
      </c>
    </row>
    <row r="1314" spans="1:10">
      <c r="A1314" t="str">
        <f>IFERROR(VLOOKUP(H1314,รวมโครงการที่ผ่านทั้งหมด!G:X,18,0),"")</f>
        <v/>
      </c>
      <c r="B1314" s="1" t="s">
        <v>192</v>
      </c>
      <c r="C1314" t="s">
        <v>258</v>
      </c>
      <c r="D1314" s="7" t="s">
        <v>1134</v>
      </c>
      <c r="E1314" s="7" t="s">
        <v>1980</v>
      </c>
      <c r="F1314" t="s">
        <v>1014</v>
      </c>
      <c r="G1314" s="7" t="s">
        <v>1980</v>
      </c>
      <c r="H1314" t="s">
        <v>2089</v>
      </c>
      <c r="I1314" t="s">
        <v>2090</v>
      </c>
      <c r="J1314" t="s">
        <v>2091</v>
      </c>
    </row>
    <row r="1315" spans="1:10">
      <c r="A1315" t="str">
        <f>IFERROR(VLOOKUP(H1315,รวมโครงการที่ผ่านทั้งหมด!G:X,18,0),"")</f>
        <v/>
      </c>
      <c r="B1315" s="1" t="s">
        <v>192</v>
      </c>
      <c r="C1315" t="s">
        <v>486</v>
      </c>
      <c r="D1315" s="7" t="s">
        <v>2170</v>
      </c>
      <c r="E1315" s="7" t="s">
        <v>2204</v>
      </c>
      <c r="F1315" t="s">
        <v>2219</v>
      </c>
      <c r="G1315" s="7" t="s">
        <v>2204</v>
      </c>
      <c r="H1315" t="s">
        <v>2221</v>
      </c>
      <c r="I1315" t="s">
        <v>2222</v>
      </c>
      <c r="J1315" t="s">
        <v>2223</v>
      </c>
    </row>
    <row r="1316" spans="1:10">
      <c r="A1316" t="str">
        <f>IFERROR(VLOOKUP(H1316,รวมโครงการที่ผ่านทั้งหมด!G:X,18,0),"")</f>
        <v/>
      </c>
      <c r="B1316" s="1" t="s">
        <v>192</v>
      </c>
      <c r="C1316" t="s">
        <v>258</v>
      </c>
      <c r="D1316" s="7" t="s">
        <v>151</v>
      </c>
      <c r="E1316" s="7" t="s">
        <v>2297</v>
      </c>
      <c r="F1316" t="s">
        <v>2298</v>
      </c>
      <c r="G1316" s="7" t="s">
        <v>2297</v>
      </c>
      <c r="H1316" t="s">
        <v>2336</v>
      </c>
      <c r="I1316" t="s">
        <v>2337</v>
      </c>
      <c r="J1316" t="s">
        <v>2338</v>
      </c>
    </row>
    <row r="1317" spans="1:10">
      <c r="A1317" t="str">
        <f>IFERROR(VLOOKUP(H1317,รวมโครงการที่ผ่านทั้งหมด!G:X,18,0),"")</f>
        <v/>
      </c>
      <c r="B1317" s="1" t="s">
        <v>192</v>
      </c>
      <c r="C1317" t="s">
        <v>262</v>
      </c>
      <c r="D1317" s="7" t="s">
        <v>151</v>
      </c>
      <c r="E1317" s="7" t="s">
        <v>2297</v>
      </c>
      <c r="F1317" t="s">
        <v>2298</v>
      </c>
      <c r="G1317" s="7" t="s">
        <v>2297</v>
      </c>
      <c r="H1317" t="s">
        <v>2351</v>
      </c>
      <c r="I1317" t="s">
        <v>2352</v>
      </c>
      <c r="J1317" t="s">
        <v>2353</v>
      </c>
    </row>
    <row r="1318" spans="1:10">
      <c r="A1318" t="str">
        <f>IFERROR(VLOOKUP(H1318,รวมโครงการที่ผ่านทั้งหมด!G:X,18,0),"")</f>
        <v/>
      </c>
      <c r="B1318" s="1" t="s">
        <v>192</v>
      </c>
      <c r="C1318" t="s">
        <v>258</v>
      </c>
      <c r="D1318" s="7" t="s">
        <v>151</v>
      </c>
      <c r="E1318" s="7" t="s">
        <v>2297</v>
      </c>
      <c r="F1318" t="s">
        <v>2298</v>
      </c>
      <c r="G1318" s="7" t="s">
        <v>2297</v>
      </c>
      <c r="H1318" t="s">
        <v>2358</v>
      </c>
      <c r="I1318" t="s">
        <v>2359</v>
      </c>
      <c r="J1318" t="s">
        <v>2360</v>
      </c>
    </row>
    <row r="1319" spans="1:10">
      <c r="A1319" t="str">
        <f>IFERROR(VLOOKUP(H1319,รวมโครงการที่ผ่านทั้งหมด!G:X,18,0),"")</f>
        <v/>
      </c>
      <c r="B1319" s="1" t="s">
        <v>192</v>
      </c>
      <c r="C1319" t="s">
        <v>262</v>
      </c>
      <c r="D1319" s="7" t="s">
        <v>136</v>
      </c>
      <c r="E1319" s="7" t="s">
        <v>4225</v>
      </c>
      <c r="F1319" t="s">
        <v>4244</v>
      </c>
      <c r="G1319" s="7" t="s">
        <v>4225</v>
      </c>
      <c r="H1319" t="s">
        <v>4246</v>
      </c>
      <c r="I1319" t="s">
        <v>4247</v>
      </c>
      <c r="J1319" t="s">
        <v>4248</v>
      </c>
    </row>
    <row r="1320" spans="1:10">
      <c r="A1320" t="str">
        <f>IFERROR(VLOOKUP(H1320,รวมโครงการที่ผ่านทั้งหมด!G:X,18,0),"")</f>
        <v/>
      </c>
      <c r="B1320" s="1" t="s">
        <v>192</v>
      </c>
      <c r="C1320" t="s">
        <v>258</v>
      </c>
      <c r="D1320" s="7" t="s">
        <v>136</v>
      </c>
      <c r="E1320" s="7" t="s">
        <v>4288</v>
      </c>
      <c r="F1320" t="s">
        <v>4293</v>
      </c>
      <c r="G1320" s="7" t="s">
        <v>4288</v>
      </c>
      <c r="H1320" t="s">
        <v>4298</v>
      </c>
      <c r="I1320" t="s">
        <v>4299</v>
      </c>
      <c r="J1320" t="s">
        <v>4300</v>
      </c>
    </row>
    <row r="1321" spans="1:10">
      <c r="A1321" t="str">
        <f>IFERROR(VLOOKUP(H1321,รวมโครงการที่ผ่านทั้งหมด!G:X,18,0),"")</f>
        <v/>
      </c>
      <c r="B1321" s="1" t="s">
        <v>192</v>
      </c>
      <c r="C1321" t="s">
        <v>486</v>
      </c>
      <c r="D1321" s="7" t="s">
        <v>4518</v>
      </c>
      <c r="E1321" s="7" t="s">
        <v>4528</v>
      </c>
      <c r="F1321" t="s">
        <v>4529</v>
      </c>
      <c r="G1321" s="7" t="s">
        <v>4528</v>
      </c>
      <c r="H1321" t="s">
        <v>4546</v>
      </c>
      <c r="I1321" t="s">
        <v>4547</v>
      </c>
      <c r="J1321" t="s">
        <v>4548</v>
      </c>
    </row>
    <row r="1322" spans="1:10">
      <c r="A1322" t="str">
        <f>IFERROR(VLOOKUP(H1322,รวมโครงการที่ผ่านทั้งหมด!G:X,18,0),"")</f>
        <v/>
      </c>
      <c r="B1322" s="1" t="s">
        <v>192</v>
      </c>
      <c r="C1322" t="s">
        <v>4581</v>
      </c>
      <c r="D1322" s="7" t="s">
        <v>4518</v>
      </c>
      <c r="E1322" s="7" t="s">
        <v>4570</v>
      </c>
      <c r="F1322" t="s">
        <v>4582</v>
      </c>
      <c r="G1322" s="7" t="s">
        <v>4570</v>
      </c>
      <c r="H1322" t="s">
        <v>4584</v>
      </c>
      <c r="I1322" t="s">
        <v>4585</v>
      </c>
      <c r="J1322" t="s">
        <v>4586</v>
      </c>
    </row>
    <row r="1323" spans="1:10">
      <c r="A1323">
        <f>IFERROR(VLOOKUP(H1323,รวมโครงการที่ผ่านทั้งหมด!G:X,18,0),"")</f>
        <v>1</v>
      </c>
      <c r="B1323" s="1" t="s">
        <v>192</v>
      </c>
      <c r="C1323" t="s">
        <v>4581</v>
      </c>
      <c r="D1323" s="7" t="s">
        <v>4518</v>
      </c>
      <c r="E1323" s="7" t="s">
        <v>4570</v>
      </c>
      <c r="F1323" t="s">
        <v>4590</v>
      </c>
      <c r="G1323" s="7" t="s">
        <v>4570</v>
      </c>
      <c r="H1323" t="s">
        <v>4598</v>
      </c>
      <c r="I1323" t="s">
        <v>4599</v>
      </c>
      <c r="J1323" t="s">
        <v>4600</v>
      </c>
    </row>
    <row r="1324" spans="1:10">
      <c r="A1324" t="str">
        <f>IFERROR(VLOOKUP(H1324,รวมโครงการที่ผ่านทั้งหมด!G:X,18,0),"")</f>
        <v/>
      </c>
      <c r="B1324" s="1" t="s">
        <v>192</v>
      </c>
      <c r="C1324" t="s">
        <v>193</v>
      </c>
      <c r="D1324" s="7" t="s">
        <v>4788</v>
      </c>
      <c r="E1324" s="7" t="s">
        <v>4902</v>
      </c>
      <c r="F1324" t="s">
        <v>4903</v>
      </c>
      <c r="G1324" s="7" t="s">
        <v>4902</v>
      </c>
      <c r="H1324" t="s">
        <v>4911</v>
      </c>
      <c r="I1324" t="s">
        <v>4912</v>
      </c>
      <c r="J1324" t="s">
        <v>4913</v>
      </c>
    </row>
    <row r="1325" spans="1:10">
      <c r="A1325" t="str">
        <f>IFERROR(VLOOKUP(H1325,รวมโครงการที่ผ่านทั้งหมด!G:X,18,0),"")</f>
        <v/>
      </c>
      <c r="B1325" s="1" t="s">
        <v>192</v>
      </c>
      <c r="C1325" t="s">
        <v>258</v>
      </c>
      <c r="D1325" s="7" t="s">
        <v>884</v>
      </c>
      <c r="E1325" s="7" t="s">
        <v>5266</v>
      </c>
      <c r="F1325" t="s">
        <v>5274</v>
      </c>
      <c r="G1325" s="7" t="s">
        <v>5266</v>
      </c>
      <c r="H1325" t="s">
        <v>5288</v>
      </c>
      <c r="I1325" t="s">
        <v>5289</v>
      </c>
      <c r="J1325" t="s">
        <v>5290</v>
      </c>
    </row>
    <row r="1326" spans="1:10">
      <c r="A1326" t="str">
        <f>IFERROR(VLOOKUP(H1326,รวมโครงการที่ผ่านทั้งหมด!G:X,18,0),"")</f>
        <v/>
      </c>
      <c r="B1326" s="1" t="s">
        <v>192</v>
      </c>
      <c r="C1326" t="s">
        <v>258</v>
      </c>
      <c r="D1326" s="7" t="s">
        <v>884</v>
      </c>
      <c r="E1326" s="7" t="s">
        <v>5266</v>
      </c>
      <c r="F1326" t="s">
        <v>5274</v>
      </c>
      <c r="G1326" s="7" t="s">
        <v>5266</v>
      </c>
      <c r="H1326" t="s">
        <v>5294</v>
      </c>
      <c r="I1326" t="s">
        <v>5295</v>
      </c>
      <c r="J1326" t="s">
        <v>5296</v>
      </c>
    </row>
    <row r="1327" spans="1:10">
      <c r="A1327" t="str">
        <f>IFERROR(VLOOKUP(H1327,รวมโครงการที่ผ่านทั้งหมด!G:X,18,0),"")</f>
        <v/>
      </c>
      <c r="B1327" s="1" t="s">
        <v>192</v>
      </c>
      <c r="C1327" t="s">
        <v>258</v>
      </c>
      <c r="D1327" s="7" t="s">
        <v>884</v>
      </c>
      <c r="E1327" s="7" t="s">
        <v>5266</v>
      </c>
      <c r="F1327" t="s">
        <v>5274</v>
      </c>
      <c r="G1327" s="7" t="s">
        <v>5266</v>
      </c>
      <c r="H1327" t="s">
        <v>5297</v>
      </c>
      <c r="I1327" t="s">
        <v>5298</v>
      </c>
      <c r="J1327" t="s">
        <v>5299</v>
      </c>
    </row>
    <row r="1328" spans="1:10">
      <c r="A1328" t="str">
        <f>IFERROR(VLOOKUP(H1328,รวมโครงการที่ผ่านทั้งหมด!G:X,18,0),"")</f>
        <v/>
      </c>
      <c r="B1328" s="1" t="s">
        <v>192</v>
      </c>
      <c r="C1328" t="s">
        <v>258</v>
      </c>
      <c r="D1328" s="7" t="s">
        <v>884</v>
      </c>
      <c r="E1328" s="7" t="s">
        <v>5266</v>
      </c>
      <c r="F1328" t="s">
        <v>5274</v>
      </c>
      <c r="G1328" s="7" t="s">
        <v>5266</v>
      </c>
      <c r="H1328" t="s">
        <v>5300</v>
      </c>
      <c r="I1328" t="s">
        <v>5301</v>
      </c>
      <c r="J1328" t="s">
        <v>5302</v>
      </c>
    </row>
    <row r="1329" spans="1:10">
      <c r="A1329" t="str">
        <f>IFERROR(VLOOKUP(H1329,รวมโครงการที่ผ่านทั้งหมด!G:X,18,0),"")</f>
        <v/>
      </c>
      <c r="B1329" s="1" t="s">
        <v>192</v>
      </c>
      <c r="C1329" t="s">
        <v>258</v>
      </c>
      <c r="D1329" s="7" t="s">
        <v>884</v>
      </c>
      <c r="E1329" s="7" t="s">
        <v>5266</v>
      </c>
      <c r="F1329" t="s">
        <v>5274</v>
      </c>
      <c r="G1329" s="7" t="s">
        <v>5266</v>
      </c>
      <c r="H1329" t="s">
        <v>5303</v>
      </c>
      <c r="I1329" t="s">
        <v>5304</v>
      </c>
      <c r="J1329" t="s">
        <v>5305</v>
      </c>
    </row>
    <row r="1330" spans="1:10">
      <c r="A1330" t="str">
        <f>IFERROR(VLOOKUP(H1330,รวมโครงการที่ผ่านทั้งหมด!G:X,18,0),"")</f>
        <v/>
      </c>
      <c r="B1330" s="1" t="s">
        <v>192</v>
      </c>
      <c r="C1330" t="s">
        <v>258</v>
      </c>
      <c r="D1330" s="7" t="s">
        <v>884</v>
      </c>
      <c r="E1330" s="7" t="s">
        <v>5266</v>
      </c>
      <c r="F1330" t="s">
        <v>5274</v>
      </c>
      <c r="G1330" s="7" t="s">
        <v>5266</v>
      </c>
      <c r="H1330" t="s">
        <v>5306</v>
      </c>
      <c r="I1330" t="s">
        <v>5307</v>
      </c>
      <c r="J1330" t="s">
        <v>5308</v>
      </c>
    </row>
    <row r="1331" spans="1:10">
      <c r="A1331" t="str">
        <f>IFERROR(VLOOKUP(H1331,รวมโครงการที่ผ่านทั้งหมด!G:X,18,0),"")</f>
        <v/>
      </c>
      <c r="B1331" s="1" t="s">
        <v>192</v>
      </c>
      <c r="C1331" t="s">
        <v>258</v>
      </c>
      <c r="D1331" s="7" t="s">
        <v>884</v>
      </c>
      <c r="E1331" s="7" t="s">
        <v>5266</v>
      </c>
      <c r="F1331" t="s">
        <v>5274</v>
      </c>
      <c r="G1331" s="7" t="s">
        <v>5266</v>
      </c>
      <c r="H1331" t="s">
        <v>5318</v>
      </c>
      <c r="I1331" t="s">
        <v>5319</v>
      </c>
      <c r="J1331" t="s">
        <v>5320</v>
      </c>
    </row>
    <row r="1332" spans="1:10">
      <c r="A1332">
        <f>IFERROR(VLOOKUP(H1332,รวมโครงการที่ผ่านทั้งหมด!G:X,18,0),"")</f>
        <v>1</v>
      </c>
      <c r="B1332" s="1" t="s">
        <v>192</v>
      </c>
      <c r="C1332" t="s">
        <v>258</v>
      </c>
      <c r="D1332" s="7" t="s">
        <v>884</v>
      </c>
      <c r="E1332" s="7" t="s">
        <v>5266</v>
      </c>
      <c r="F1332" t="s">
        <v>5274</v>
      </c>
      <c r="G1332" s="7" t="s">
        <v>5266</v>
      </c>
      <c r="H1332" t="s">
        <v>5330</v>
      </c>
      <c r="I1332" t="s">
        <v>5331</v>
      </c>
      <c r="J1332" t="s">
        <v>5332</v>
      </c>
    </row>
    <row r="1333" spans="1:10">
      <c r="A1333" t="str">
        <f>IFERROR(VLOOKUP(H1333,รวมโครงการที่ผ่านทั้งหมด!G:X,18,0),"")</f>
        <v/>
      </c>
      <c r="B1333" s="1" t="s">
        <v>192</v>
      </c>
      <c r="C1333" t="s">
        <v>258</v>
      </c>
      <c r="D1333" s="7" t="s">
        <v>884</v>
      </c>
      <c r="E1333" s="7" t="s">
        <v>5351</v>
      </c>
      <c r="F1333" t="s">
        <v>5357</v>
      </c>
      <c r="G1333" s="7" t="s">
        <v>5351</v>
      </c>
      <c r="H1333" t="s">
        <v>5359</v>
      </c>
      <c r="I1333" t="s">
        <v>5360</v>
      </c>
      <c r="J1333" t="s">
        <v>5361</v>
      </c>
    </row>
    <row r="1334" spans="1:10">
      <c r="A1334" t="str">
        <f>IFERROR(VLOOKUP(H1334,รวมโครงการที่ผ่านทั้งหมด!G:X,18,0),"")</f>
        <v/>
      </c>
      <c r="B1334" s="1" t="s">
        <v>192</v>
      </c>
      <c r="C1334" t="s">
        <v>258</v>
      </c>
      <c r="D1334" s="7" t="s">
        <v>884</v>
      </c>
      <c r="E1334" s="7" t="s">
        <v>5351</v>
      </c>
      <c r="F1334" t="s">
        <v>5362</v>
      </c>
      <c r="G1334" s="7" t="s">
        <v>5351</v>
      </c>
      <c r="H1334" t="s">
        <v>5367</v>
      </c>
      <c r="I1334" t="s">
        <v>5368</v>
      </c>
      <c r="J1334" t="s">
        <v>5369</v>
      </c>
    </row>
    <row r="1335" spans="1:10">
      <c r="A1335" t="str">
        <f>IFERROR(VLOOKUP(H1335,รวมโครงการที่ผ่านทั้งหมด!G:X,18,0),"")</f>
        <v/>
      </c>
      <c r="B1335" s="1" t="s">
        <v>192</v>
      </c>
      <c r="C1335" t="s">
        <v>258</v>
      </c>
      <c r="D1335" s="7" t="s">
        <v>884</v>
      </c>
      <c r="E1335" s="7" t="s">
        <v>5351</v>
      </c>
      <c r="F1335" t="s">
        <v>5375</v>
      </c>
      <c r="G1335" s="7" t="s">
        <v>5351</v>
      </c>
      <c r="H1335" t="s">
        <v>5377</v>
      </c>
      <c r="I1335" t="s">
        <v>5378</v>
      </c>
      <c r="J1335" t="s">
        <v>5379</v>
      </c>
    </row>
    <row r="1336" spans="1:10">
      <c r="A1336" t="str">
        <f>IFERROR(VLOOKUP(H1336,รวมโครงการที่ผ่านทั้งหมด!G:X,18,0),"")</f>
        <v/>
      </c>
      <c r="B1336" s="1" t="s">
        <v>192</v>
      </c>
      <c r="C1336" t="s">
        <v>5388</v>
      </c>
      <c r="D1336" s="7" t="s">
        <v>884</v>
      </c>
      <c r="E1336" s="7" t="s">
        <v>5351</v>
      </c>
      <c r="F1336" t="s">
        <v>5380</v>
      </c>
      <c r="G1336" s="7" t="s">
        <v>5351</v>
      </c>
      <c r="H1336" t="s">
        <v>5389</v>
      </c>
      <c r="I1336" t="s">
        <v>5390</v>
      </c>
      <c r="J1336" t="s">
        <v>5391</v>
      </c>
    </row>
    <row r="1337" spans="1:10">
      <c r="A1337">
        <f>IFERROR(VLOOKUP(H1337,รวมโครงการที่ผ่านทั้งหมด!G:X,18,0),"")</f>
        <v>1</v>
      </c>
      <c r="B1337" s="1" t="s">
        <v>192</v>
      </c>
      <c r="C1337" t="s">
        <v>258</v>
      </c>
      <c r="D1337" s="7" t="s">
        <v>884</v>
      </c>
      <c r="E1337" s="7" t="s">
        <v>885</v>
      </c>
      <c r="F1337" t="s">
        <v>5398</v>
      </c>
      <c r="G1337" s="7" t="s">
        <v>885</v>
      </c>
      <c r="H1337" t="s">
        <v>5400</v>
      </c>
      <c r="I1337" t="s">
        <v>5401</v>
      </c>
      <c r="J1337" t="s">
        <v>5402</v>
      </c>
    </row>
    <row r="1338" spans="1:10">
      <c r="A1338" t="str">
        <f>IFERROR(VLOOKUP(H1338,รวมโครงการที่ผ่านทั้งหมด!G:X,18,0),"")</f>
        <v/>
      </c>
      <c r="B1338" s="1" t="s">
        <v>192</v>
      </c>
      <c r="C1338" t="s">
        <v>258</v>
      </c>
      <c r="D1338" s="7" t="s">
        <v>884</v>
      </c>
      <c r="E1338" s="7" t="s">
        <v>885</v>
      </c>
      <c r="F1338" t="s">
        <v>5398</v>
      </c>
      <c r="G1338" s="7" t="s">
        <v>885</v>
      </c>
      <c r="H1338" t="s">
        <v>5403</v>
      </c>
      <c r="I1338" t="s">
        <v>5404</v>
      </c>
      <c r="J1338" t="s">
        <v>5405</v>
      </c>
    </row>
    <row r="1339" spans="1:10">
      <c r="A1339" t="str">
        <f>IFERROR(VLOOKUP(H1339,รวมโครงการที่ผ่านทั้งหมด!G:X,18,0),"")</f>
        <v/>
      </c>
      <c r="B1339" s="1" t="s">
        <v>192</v>
      </c>
      <c r="C1339" t="s">
        <v>258</v>
      </c>
      <c r="D1339" s="7" t="s">
        <v>884</v>
      </c>
      <c r="E1339" s="7" t="s">
        <v>885</v>
      </c>
      <c r="F1339" t="s">
        <v>5409</v>
      </c>
      <c r="G1339" s="7" t="s">
        <v>885</v>
      </c>
      <c r="H1339" t="s">
        <v>5420</v>
      </c>
      <c r="I1339" t="s">
        <v>5421</v>
      </c>
      <c r="J1339" t="s">
        <v>5422</v>
      </c>
    </row>
    <row r="1340" spans="1:10">
      <c r="A1340" t="str">
        <f>IFERROR(VLOOKUP(H1340,รวมโครงการที่ผ่านทั้งหมด!G:X,18,0),"")</f>
        <v/>
      </c>
      <c r="B1340" s="1" t="s">
        <v>192</v>
      </c>
      <c r="C1340" t="s">
        <v>258</v>
      </c>
      <c r="D1340" s="7" t="s">
        <v>884</v>
      </c>
      <c r="E1340" s="7" t="s">
        <v>885</v>
      </c>
      <c r="F1340" t="s">
        <v>5409</v>
      </c>
      <c r="G1340" s="7" t="s">
        <v>885</v>
      </c>
      <c r="H1340" t="s">
        <v>5429</v>
      </c>
      <c r="I1340" t="s">
        <v>5430</v>
      </c>
      <c r="J1340" t="s">
        <v>5431</v>
      </c>
    </row>
    <row r="1341" spans="1:10">
      <c r="A1341" t="str">
        <f>IFERROR(VLOOKUP(H1341,รวมโครงการที่ผ่านทั้งหมด!G:X,18,0),"")</f>
        <v/>
      </c>
      <c r="B1341" s="1" t="s">
        <v>192</v>
      </c>
      <c r="C1341" t="s">
        <v>5388</v>
      </c>
      <c r="D1341" s="7" t="s">
        <v>884</v>
      </c>
      <c r="E1341" s="7" t="s">
        <v>885</v>
      </c>
      <c r="F1341" t="s">
        <v>5409</v>
      </c>
      <c r="G1341" s="7" t="s">
        <v>885</v>
      </c>
      <c r="H1341" t="s">
        <v>5435</v>
      </c>
      <c r="I1341" t="s">
        <v>5436</v>
      </c>
      <c r="J1341" t="s">
        <v>5437</v>
      </c>
    </row>
    <row r="1342" spans="1:10">
      <c r="A1342" t="str">
        <f>IFERROR(VLOOKUP(H1342,รวมโครงการที่ผ่านทั้งหมด!G:X,18,0),"")</f>
        <v/>
      </c>
      <c r="B1342" s="1" t="s">
        <v>192</v>
      </c>
      <c r="C1342" t="s">
        <v>258</v>
      </c>
      <c r="D1342" s="7" t="s">
        <v>884</v>
      </c>
      <c r="E1342" s="7" t="s">
        <v>885</v>
      </c>
      <c r="F1342" t="s">
        <v>5409</v>
      </c>
      <c r="G1342" s="7" t="s">
        <v>885</v>
      </c>
      <c r="H1342" t="s">
        <v>5438</v>
      </c>
      <c r="I1342" t="s">
        <v>5439</v>
      </c>
      <c r="J1342" t="s">
        <v>5440</v>
      </c>
    </row>
    <row r="1343" spans="1:10">
      <c r="A1343" t="str">
        <f>IFERROR(VLOOKUP(H1343,รวมโครงการที่ผ่านทั้งหมด!G:X,18,0),"")</f>
        <v/>
      </c>
      <c r="B1343" s="1" t="s">
        <v>192</v>
      </c>
      <c r="C1343" t="s">
        <v>258</v>
      </c>
      <c r="D1343" s="7" t="s">
        <v>884</v>
      </c>
      <c r="E1343" s="7" t="s">
        <v>885</v>
      </c>
      <c r="F1343" t="s">
        <v>5447</v>
      </c>
      <c r="G1343" s="7" t="s">
        <v>885</v>
      </c>
      <c r="H1343" t="s">
        <v>5449</v>
      </c>
      <c r="I1343" t="s">
        <v>5450</v>
      </c>
      <c r="J1343" t="s">
        <v>5451</v>
      </c>
    </row>
    <row r="1344" spans="1:10">
      <c r="A1344" t="str">
        <f>IFERROR(VLOOKUP(H1344,รวมโครงการที่ผ่านทั้งหมด!G:X,18,0),"")</f>
        <v/>
      </c>
      <c r="B1344" s="1" t="s">
        <v>192</v>
      </c>
      <c r="C1344" t="s">
        <v>258</v>
      </c>
      <c r="D1344" s="7" t="s">
        <v>884</v>
      </c>
      <c r="E1344" s="7" t="s">
        <v>885</v>
      </c>
      <c r="F1344" t="s">
        <v>5447</v>
      </c>
      <c r="G1344" s="7" t="s">
        <v>885</v>
      </c>
      <c r="H1344" t="s">
        <v>5452</v>
      </c>
      <c r="I1344" t="s">
        <v>5453</v>
      </c>
      <c r="J1344" t="s">
        <v>5454</v>
      </c>
    </row>
    <row r="1345" spans="1:10">
      <c r="A1345" t="str">
        <f>IFERROR(VLOOKUP(H1345,รวมโครงการที่ผ่านทั้งหมด!G:X,18,0),"")</f>
        <v/>
      </c>
      <c r="B1345" s="1" t="s">
        <v>192</v>
      </c>
      <c r="C1345" t="s">
        <v>258</v>
      </c>
      <c r="D1345" s="7" t="s">
        <v>884</v>
      </c>
      <c r="E1345" s="7" t="s">
        <v>885</v>
      </c>
      <c r="F1345" t="s">
        <v>5447</v>
      </c>
      <c r="G1345" s="7" t="s">
        <v>885</v>
      </c>
      <c r="H1345" t="s">
        <v>5455</v>
      </c>
      <c r="I1345" t="s">
        <v>5456</v>
      </c>
      <c r="J1345" t="s">
        <v>5457</v>
      </c>
    </row>
    <row r="1346" spans="1:10">
      <c r="A1346" t="str">
        <f>IFERROR(VLOOKUP(H1346,รวมโครงการที่ผ่านทั้งหมด!G:X,18,0),"")</f>
        <v/>
      </c>
      <c r="B1346" s="1" t="s">
        <v>192</v>
      </c>
      <c r="C1346" t="s">
        <v>258</v>
      </c>
      <c r="D1346" s="7" t="s">
        <v>884</v>
      </c>
      <c r="E1346" s="7" t="s">
        <v>885</v>
      </c>
      <c r="F1346" t="s">
        <v>5447</v>
      </c>
      <c r="G1346" s="7" t="s">
        <v>885</v>
      </c>
      <c r="H1346" t="s">
        <v>5458</v>
      </c>
      <c r="I1346" t="s">
        <v>5459</v>
      </c>
      <c r="J1346" t="s">
        <v>5460</v>
      </c>
    </row>
    <row r="1347" spans="1:10">
      <c r="A1347" t="str">
        <f>IFERROR(VLOOKUP(H1347,รวมโครงการที่ผ่านทั้งหมด!G:X,18,0),"")</f>
        <v/>
      </c>
      <c r="B1347" s="1" t="s">
        <v>192</v>
      </c>
      <c r="C1347" t="s">
        <v>258</v>
      </c>
      <c r="D1347" s="7" t="s">
        <v>884</v>
      </c>
      <c r="E1347" s="7" t="s">
        <v>885</v>
      </c>
      <c r="F1347" t="s">
        <v>5461</v>
      </c>
      <c r="G1347" s="7" t="s">
        <v>885</v>
      </c>
      <c r="H1347" t="s">
        <v>5463</v>
      </c>
      <c r="I1347" t="s">
        <v>5464</v>
      </c>
      <c r="J1347" t="s">
        <v>5465</v>
      </c>
    </row>
    <row r="1348" spans="1:10">
      <c r="A1348" t="str">
        <f>IFERROR(VLOOKUP(H1348,รวมโครงการที่ผ่านทั้งหมด!G:X,18,0),"")</f>
        <v/>
      </c>
      <c r="B1348" s="1" t="s">
        <v>192</v>
      </c>
      <c r="C1348" t="s">
        <v>5388</v>
      </c>
      <c r="D1348" s="7" t="s">
        <v>884</v>
      </c>
      <c r="E1348" s="7" t="s">
        <v>885</v>
      </c>
      <c r="F1348" t="s">
        <v>5466</v>
      </c>
      <c r="G1348" s="7" t="s">
        <v>885</v>
      </c>
      <c r="H1348" t="s">
        <v>5471</v>
      </c>
      <c r="I1348" t="s">
        <v>5472</v>
      </c>
      <c r="J1348" t="s">
        <v>5473</v>
      </c>
    </row>
    <row r="1349" spans="1:10">
      <c r="A1349" t="str">
        <f>IFERROR(VLOOKUP(H1349,รวมโครงการที่ผ่านทั้งหมด!G:X,18,0),"")</f>
        <v/>
      </c>
      <c r="B1349" s="1" t="s">
        <v>192</v>
      </c>
      <c r="C1349" t="s">
        <v>486</v>
      </c>
      <c r="D1349" s="7" t="s">
        <v>884</v>
      </c>
      <c r="E1349" s="7" t="s">
        <v>5474</v>
      </c>
      <c r="F1349" t="s">
        <v>5509</v>
      </c>
      <c r="G1349" s="7" t="s">
        <v>5474</v>
      </c>
      <c r="H1349" t="s">
        <v>5511</v>
      </c>
      <c r="I1349" t="s">
        <v>5512</v>
      </c>
      <c r="J1349" t="s">
        <v>5513</v>
      </c>
    </row>
    <row r="1350" spans="1:10">
      <c r="A1350" t="str">
        <f>IFERROR(VLOOKUP(H1350,รวมโครงการที่ผ่านทั้งหมด!G:X,18,0),"")</f>
        <v/>
      </c>
      <c r="B1350" s="1" t="s">
        <v>192</v>
      </c>
      <c r="C1350" t="s">
        <v>486</v>
      </c>
      <c r="D1350" s="7" t="s">
        <v>1201</v>
      </c>
      <c r="E1350" s="7" t="s">
        <v>5565</v>
      </c>
      <c r="F1350" t="s">
        <v>5566</v>
      </c>
      <c r="G1350" s="7" t="s">
        <v>5565</v>
      </c>
      <c r="H1350" t="s">
        <v>5613</v>
      </c>
      <c r="I1350" t="s">
        <v>5614</v>
      </c>
      <c r="J1350" t="s">
        <v>5615</v>
      </c>
    </row>
    <row r="1351" spans="1:10">
      <c r="A1351" t="str">
        <f>IFERROR(VLOOKUP(H1351,รวมโครงการที่ผ่านทั้งหมด!G:X,18,0),"")</f>
        <v/>
      </c>
      <c r="B1351" s="1" t="s">
        <v>192</v>
      </c>
      <c r="C1351" t="s">
        <v>193</v>
      </c>
      <c r="D1351" s="7" t="s">
        <v>1201</v>
      </c>
      <c r="E1351" s="7" t="s">
        <v>5565</v>
      </c>
      <c r="F1351" t="s">
        <v>5566</v>
      </c>
      <c r="G1351" s="7" t="s">
        <v>5565</v>
      </c>
      <c r="H1351" t="s">
        <v>5616</v>
      </c>
      <c r="I1351" t="s">
        <v>5617</v>
      </c>
      <c r="J1351" t="s">
        <v>5618</v>
      </c>
    </row>
    <row r="1352" spans="1:10">
      <c r="A1352" t="str">
        <f>IFERROR(VLOOKUP(H1352,รวมโครงการที่ผ่านทั้งหมด!G:X,18,0),"")</f>
        <v/>
      </c>
      <c r="B1352" s="1" t="s">
        <v>192</v>
      </c>
      <c r="C1352" t="s">
        <v>258</v>
      </c>
      <c r="D1352" s="7" t="s">
        <v>1201</v>
      </c>
      <c r="E1352" s="7" t="s">
        <v>5661</v>
      </c>
      <c r="F1352" t="s">
        <v>1014</v>
      </c>
      <c r="G1352" s="7" t="s">
        <v>5661</v>
      </c>
      <c r="H1352" t="s">
        <v>5739</v>
      </c>
      <c r="I1352" t="s">
        <v>5740</v>
      </c>
      <c r="J1352" t="s">
        <v>5741</v>
      </c>
    </row>
    <row r="1353" spans="1:10">
      <c r="A1353">
        <f>IFERROR(VLOOKUP(H1353,รวมโครงการที่ผ่านทั้งหมด!G:X,18,0),"")</f>
        <v>1</v>
      </c>
      <c r="B1353" s="1" t="s">
        <v>192</v>
      </c>
      <c r="C1353" t="s">
        <v>486</v>
      </c>
      <c r="D1353" s="7" t="s">
        <v>1201</v>
      </c>
      <c r="E1353" s="7" t="s">
        <v>5831</v>
      </c>
      <c r="F1353" t="s">
        <v>1014</v>
      </c>
      <c r="G1353" s="7" t="s">
        <v>5831</v>
      </c>
      <c r="H1353" t="s">
        <v>5833</v>
      </c>
      <c r="I1353" t="s">
        <v>5834</v>
      </c>
      <c r="J1353" t="s">
        <v>5835</v>
      </c>
    </row>
    <row r="1354" spans="1:10">
      <c r="A1354">
        <f>IFERROR(VLOOKUP(H1354,รวมโครงการที่ผ่านทั้งหมด!G:X,18,0),"")</f>
        <v>1</v>
      </c>
      <c r="B1354" s="1" t="s">
        <v>192</v>
      </c>
      <c r="C1354" t="s">
        <v>486</v>
      </c>
      <c r="D1354" s="7" t="s">
        <v>1201</v>
      </c>
      <c r="E1354" s="7" t="s">
        <v>5831</v>
      </c>
      <c r="F1354" t="s">
        <v>1014</v>
      </c>
      <c r="G1354" s="7" t="s">
        <v>5831</v>
      </c>
      <c r="H1354" t="s">
        <v>5836</v>
      </c>
      <c r="I1354" t="s">
        <v>5837</v>
      </c>
      <c r="J1354" t="s">
        <v>5838</v>
      </c>
    </row>
    <row r="1355" spans="1:10">
      <c r="A1355" t="str">
        <f>IFERROR(VLOOKUP(H1355,รวมโครงการที่ผ่านทั้งหมด!G:X,18,0),"")</f>
        <v/>
      </c>
      <c r="B1355" s="1" t="s">
        <v>192</v>
      </c>
      <c r="C1355" t="s">
        <v>193</v>
      </c>
      <c r="D1355" s="7" t="s">
        <v>1201</v>
      </c>
      <c r="E1355" s="7" t="s">
        <v>5831</v>
      </c>
      <c r="F1355" t="s">
        <v>1014</v>
      </c>
      <c r="G1355" s="7" t="s">
        <v>5831</v>
      </c>
      <c r="H1355" t="s">
        <v>5839</v>
      </c>
      <c r="I1355" t="s">
        <v>5840</v>
      </c>
      <c r="J1355" t="s">
        <v>5841</v>
      </c>
    </row>
    <row r="1356" spans="1:10">
      <c r="A1356">
        <f>IFERROR(VLOOKUP(H1356,รวมโครงการที่ผ่านทั้งหมด!G:X,18,0),"")</f>
        <v>1</v>
      </c>
      <c r="B1356" s="1" t="s">
        <v>192</v>
      </c>
      <c r="C1356" t="s">
        <v>258</v>
      </c>
      <c r="D1356" s="7" t="s">
        <v>1201</v>
      </c>
      <c r="E1356" s="7" t="s">
        <v>5831</v>
      </c>
      <c r="F1356" t="s">
        <v>1014</v>
      </c>
      <c r="G1356" s="7" t="s">
        <v>5831</v>
      </c>
      <c r="H1356" t="s">
        <v>5845</v>
      </c>
      <c r="I1356" t="s">
        <v>5846</v>
      </c>
      <c r="J1356" t="s">
        <v>5847</v>
      </c>
    </row>
    <row r="1357" spans="1:10">
      <c r="A1357" t="str">
        <f>IFERROR(VLOOKUP(H1357,รวมโครงการที่ผ่านทั้งหมด!G:X,18,0),"")</f>
        <v/>
      </c>
      <c r="B1357" s="1" t="s">
        <v>192</v>
      </c>
      <c r="C1357" t="s">
        <v>486</v>
      </c>
      <c r="D1357" s="7" t="s">
        <v>1201</v>
      </c>
      <c r="E1357" s="7" t="s">
        <v>5831</v>
      </c>
      <c r="F1357" t="s">
        <v>1014</v>
      </c>
      <c r="G1357" s="7" t="s">
        <v>5831</v>
      </c>
      <c r="H1357" t="s">
        <v>5860</v>
      </c>
      <c r="I1357" t="s">
        <v>5861</v>
      </c>
      <c r="J1357" t="s">
        <v>5862</v>
      </c>
    </row>
    <row r="1358" spans="1:10">
      <c r="A1358" t="str">
        <f>IFERROR(VLOOKUP(H1358,รวมโครงการที่ผ่านทั้งหมด!G:X,18,0),"")</f>
        <v/>
      </c>
      <c r="B1358" s="1" t="s">
        <v>192</v>
      </c>
      <c r="C1358" t="s">
        <v>486</v>
      </c>
      <c r="D1358" s="7" t="s">
        <v>1201</v>
      </c>
      <c r="E1358" s="7" t="s">
        <v>5831</v>
      </c>
      <c r="F1358" t="s">
        <v>1014</v>
      </c>
      <c r="G1358" s="7" t="s">
        <v>5831</v>
      </c>
      <c r="H1358" t="s">
        <v>5872</v>
      </c>
      <c r="I1358" t="s">
        <v>5873</v>
      </c>
      <c r="J1358" t="s">
        <v>5874</v>
      </c>
    </row>
    <row r="1359" spans="1:10">
      <c r="A1359">
        <f>IFERROR(VLOOKUP(H1359,รวมโครงการที่ผ่านทั้งหมด!G:X,18,0),"")</f>
        <v>1</v>
      </c>
      <c r="B1359" s="1" t="s">
        <v>192</v>
      </c>
      <c r="C1359" t="s">
        <v>486</v>
      </c>
      <c r="D1359" s="7" t="s">
        <v>1201</v>
      </c>
      <c r="E1359" s="7" t="s">
        <v>5918</v>
      </c>
      <c r="F1359" t="s">
        <v>1042</v>
      </c>
      <c r="G1359" s="7" t="s">
        <v>5918</v>
      </c>
      <c r="H1359" t="s">
        <v>5932</v>
      </c>
      <c r="I1359" t="s">
        <v>5933</v>
      </c>
      <c r="J1359" t="s">
        <v>5934</v>
      </c>
    </row>
    <row r="1360" spans="1:10">
      <c r="A1360" t="str">
        <f>IFERROR(VLOOKUP(H1360,รวมโครงการที่ผ่านทั้งหมด!G:X,18,0),"")</f>
        <v/>
      </c>
      <c r="B1360" s="1" t="s">
        <v>192</v>
      </c>
      <c r="C1360" t="s">
        <v>486</v>
      </c>
      <c r="D1360" s="7" t="s">
        <v>1201</v>
      </c>
      <c r="E1360" s="7" t="s">
        <v>5918</v>
      </c>
      <c r="F1360" t="s">
        <v>1042</v>
      </c>
      <c r="G1360" s="7" t="s">
        <v>5918</v>
      </c>
      <c r="H1360" t="s">
        <v>5935</v>
      </c>
      <c r="I1360" t="s">
        <v>5936</v>
      </c>
      <c r="J1360" t="s">
        <v>5937</v>
      </c>
    </row>
    <row r="1361" spans="1:10">
      <c r="A1361">
        <f>IFERROR(VLOOKUP(H1361,รวมโครงการที่ผ่านทั้งหมด!G:X,18,0),"")</f>
        <v>1</v>
      </c>
      <c r="B1361" s="1" t="s">
        <v>192</v>
      </c>
      <c r="C1361" t="s">
        <v>486</v>
      </c>
      <c r="D1361" s="7" t="s">
        <v>1201</v>
      </c>
      <c r="E1361" s="7" t="s">
        <v>5918</v>
      </c>
      <c r="F1361" t="s">
        <v>1042</v>
      </c>
      <c r="G1361" s="7" t="s">
        <v>5918</v>
      </c>
      <c r="H1361" t="s">
        <v>5938</v>
      </c>
      <c r="I1361" t="s">
        <v>5939</v>
      </c>
      <c r="J1361" t="s">
        <v>5940</v>
      </c>
    </row>
    <row r="1362" spans="1:10">
      <c r="A1362" t="str">
        <f>IFERROR(VLOOKUP(H1362,รวมโครงการที่ผ่านทั้งหมด!G:X,18,0),"")</f>
        <v/>
      </c>
      <c r="B1362" s="1" t="s">
        <v>192</v>
      </c>
      <c r="C1362" t="s">
        <v>193</v>
      </c>
      <c r="D1362" s="7" t="s">
        <v>1201</v>
      </c>
      <c r="E1362" s="7" t="s">
        <v>5918</v>
      </c>
      <c r="F1362" t="s">
        <v>1042</v>
      </c>
      <c r="G1362" s="7" t="s">
        <v>5918</v>
      </c>
      <c r="H1362" t="s">
        <v>5941</v>
      </c>
      <c r="I1362" t="s">
        <v>5942</v>
      </c>
      <c r="J1362" t="s">
        <v>5943</v>
      </c>
    </row>
    <row r="1363" spans="1:10">
      <c r="A1363" t="str">
        <f>IFERROR(VLOOKUP(H1363,รวมโครงการที่ผ่านทั้งหมด!G:X,18,0),"")</f>
        <v/>
      </c>
      <c r="B1363" s="1" t="s">
        <v>192</v>
      </c>
      <c r="C1363" t="s">
        <v>258</v>
      </c>
      <c r="D1363" s="7" t="s">
        <v>1201</v>
      </c>
      <c r="E1363" s="7" t="s">
        <v>5918</v>
      </c>
      <c r="F1363" t="s">
        <v>1042</v>
      </c>
      <c r="G1363" s="7" t="s">
        <v>5918</v>
      </c>
      <c r="H1363" t="s">
        <v>5956</v>
      </c>
      <c r="I1363" t="s">
        <v>5957</v>
      </c>
      <c r="J1363" t="s">
        <v>5958</v>
      </c>
    </row>
    <row r="1364" spans="1:10">
      <c r="A1364" t="str">
        <f>IFERROR(VLOOKUP(H1364,รวมโครงการที่ผ่านทั้งหมด!G:X,18,0),"")</f>
        <v/>
      </c>
      <c r="B1364" s="1" t="s">
        <v>192</v>
      </c>
      <c r="C1364" t="s">
        <v>262</v>
      </c>
      <c r="D1364" s="7" t="s">
        <v>151</v>
      </c>
      <c r="E1364" s="7" t="s">
        <v>6294</v>
      </c>
      <c r="F1364" t="s">
        <v>6295</v>
      </c>
      <c r="G1364" s="7" t="s">
        <v>10611</v>
      </c>
      <c r="H1364" t="s">
        <v>6366</v>
      </c>
      <c r="I1364" t="s">
        <v>6367</v>
      </c>
      <c r="J1364" t="s">
        <v>6368</v>
      </c>
    </row>
    <row r="1365" spans="1:10">
      <c r="A1365" t="str">
        <f>IFERROR(VLOOKUP(H1365,รวมโครงการที่ผ่านทั้งหมด!G:X,18,0),"")</f>
        <v/>
      </c>
      <c r="B1365" s="1" t="s">
        <v>192</v>
      </c>
      <c r="C1365" t="s">
        <v>5388</v>
      </c>
      <c r="D1365" s="7" t="s">
        <v>151</v>
      </c>
      <c r="E1365" s="7" t="s">
        <v>6294</v>
      </c>
      <c r="F1365" t="s">
        <v>6295</v>
      </c>
      <c r="G1365" s="7" t="s">
        <v>10611</v>
      </c>
      <c r="H1365" t="s">
        <v>6465</v>
      </c>
      <c r="I1365" t="s">
        <v>6466</v>
      </c>
      <c r="J1365" t="s">
        <v>6467</v>
      </c>
    </row>
    <row r="1366" spans="1:10">
      <c r="A1366" t="str">
        <f>IFERROR(VLOOKUP(H1366,รวมโครงการที่ผ่านทั้งหมด!G:X,18,0),"")</f>
        <v/>
      </c>
      <c r="B1366" s="1" t="s">
        <v>192</v>
      </c>
      <c r="C1366" t="s">
        <v>193</v>
      </c>
      <c r="D1366" s="7" t="s">
        <v>151</v>
      </c>
      <c r="E1366" s="7" t="s">
        <v>6294</v>
      </c>
      <c r="F1366" t="s">
        <v>6295</v>
      </c>
      <c r="G1366" s="7" t="s">
        <v>10611</v>
      </c>
      <c r="H1366" t="s">
        <v>6471</v>
      </c>
      <c r="I1366" t="s">
        <v>6472</v>
      </c>
      <c r="J1366" t="s">
        <v>6473</v>
      </c>
    </row>
    <row r="1367" spans="1:10">
      <c r="A1367" t="str">
        <f>IFERROR(VLOOKUP(H1367,รวมโครงการที่ผ่านทั้งหมด!G:X,18,0),"")</f>
        <v/>
      </c>
      <c r="B1367" s="1" t="s">
        <v>192</v>
      </c>
      <c r="C1367" t="s">
        <v>4581</v>
      </c>
      <c r="D1367" s="7" t="s">
        <v>7355</v>
      </c>
      <c r="E1367" s="7" t="s">
        <v>7356</v>
      </c>
      <c r="F1367" t="s">
        <v>1014</v>
      </c>
      <c r="G1367" s="7" t="s">
        <v>7356</v>
      </c>
      <c r="H1367" t="s">
        <v>7358</v>
      </c>
      <c r="I1367" t="s">
        <v>7359</v>
      </c>
      <c r="J1367" t="s">
        <v>7360</v>
      </c>
    </row>
    <row r="1368" spans="1:10">
      <c r="A1368" t="str">
        <f>IFERROR(VLOOKUP(H1368,รวมโครงการที่ผ่านทั้งหมด!G:X,18,0),"")</f>
        <v/>
      </c>
      <c r="B1368" s="1" t="s">
        <v>192</v>
      </c>
      <c r="C1368" t="s">
        <v>193</v>
      </c>
      <c r="D1368" s="7" t="s">
        <v>7355</v>
      </c>
      <c r="E1368" s="7" t="s">
        <v>7364</v>
      </c>
      <c r="F1368" t="s">
        <v>7373</v>
      </c>
      <c r="G1368" s="7" t="s">
        <v>7364</v>
      </c>
      <c r="H1368" t="s">
        <v>7375</v>
      </c>
      <c r="I1368" t="s">
        <v>7376</v>
      </c>
      <c r="J1368" t="s">
        <v>7377</v>
      </c>
    </row>
    <row r="1369" spans="1:10">
      <c r="A1369" t="str">
        <f>IFERROR(VLOOKUP(H1369,รวมโครงการที่ผ่านทั้งหมด!G:X,18,0),"")</f>
        <v/>
      </c>
      <c r="B1369" s="1" t="s">
        <v>192</v>
      </c>
      <c r="C1369" t="s">
        <v>4581</v>
      </c>
      <c r="D1369" s="7" t="s">
        <v>7355</v>
      </c>
      <c r="E1369" s="7" t="s">
        <v>7364</v>
      </c>
      <c r="F1369" t="s">
        <v>7373</v>
      </c>
      <c r="G1369" s="7" t="s">
        <v>7364</v>
      </c>
      <c r="H1369" t="s">
        <v>7378</v>
      </c>
      <c r="I1369" t="s">
        <v>7379</v>
      </c>
      <c r="J1369" t="s">
        <v>7380</v>
      </c>
    </row>
    <row r="1370" spans="1:10">
      <c r="A1370" t="str">
        <f>IFERROR(VLOOKUP(H1370,รวมโครงการที่ผ่านทั้งหมด!G:X,18,0),"")</f>
        <v/>
      </c>
      <c r="B1370" s="1" t="s">
        <v>192</v>
      </c>
      <c r="C1370" t="s">
        <v>486</v>
      </c>
      <c r="D1370" s="7" t="s">
        <v>7355</v>
      </c>
      <c r="E1370" s="7" t="s">
        <v>7364</v>
      </c>
      <c r="F1370" t="s">
        <v>7381</v>
      </c>
      <c r="G1370" s="7" t="s">
        <v>7364</v>
      </c>
      <c r="H1370" t="s">
        <v>7383</v>
      </c>
      <c r="I1370" t="s">
        <v>7384</v>
      </c>
      <c r="J1370" t="s">
        <v>7385</v>
      </c>
    </row>
    <row r="1371" spans="1:10">
      <c r="A1371" t="str">
        <f>IFERROR(VLOOKUP(H1371,รวมโครงการที่ผ่านทั้งหมด!G:X,18,0),"")</f>
        <v/>
      </c>
      <c r="B1371" s="1" t="s">
        <v>192</v>
      </c>
      <c r="C1371" t="s">
        <v>262</v>
      </c>
      <c r="D1371" s="7" t="s">
        <v>7355</v>
      </c>
      <c r="E1371" s="7" t="s">
        <v>7386</v>
      </c>
      <c r="F1371" t="s">
        <v>1014</v>
      </c>
      <c r="G1371" s="7" t="s">
        <v>7386</v>
      </c>
      <c r="H1371" t="s">
        <v>7388</v>
      </c>
      <c r="I1371" t="s">
        <v>7389</v>
      </c>
      <c r="J1371" t="s">
        <v>7390</v>
      </c>
    </row>
    <row r="1372" spans="1:10">
      <c r="A1372" t="str">
        <f>IFERROR(VLOOKUP(H1372,รวมโครงการที่ผ่านทั้งหมด!G:X,18,0),"")</f>
        <v/>
      </c>
      <c r="B1372" s="1" t="s">
        <v>192</v>
      </c>
      <c r="C1372" t="s">
        <v>258</v>
      </c>
      <c r="D1372" s="7" t="s">
        <v>7355</v>
      </c>
      <c r="E1372" s="7" t="s">
        <v>7403</v>
      </c>
      <c r="F1372" t="s">
        <v>7404</v>
      </c>
      <c r="G1372" s="7" t="s">
        <v>7403</v>
      </c>
      <c r="H1372" t="s">
        <v>7406</v>
      </c>
      <c r="I1372" t="s">
        <v>7407</v>
      </c>
      <c r="J1372" t="s">
        <v>7408</v>
      </c>
    </row>
    <row r="1373" spans="1:10">
      <c r="A1373" t="str">
        <f>IFERROR(VLOOKUP(H1373,รวมโครงการที่ผ่านทั้งหมด!G:X,18,0),"")</f>
        <v/>
      </c>
      <c r="B1373" s="1" t="s">
        <v>192</v>
      </c>
      <c r="C1373" t="s">
        <v>4581</v>
      </c>
      <c r="D1373" s="7" t="s">
        <v>7355</v>
      </c>
      <c r="E1373" s="7" t="s">
        <v>7403</v>
      </c>
      <c r="F1373" t="s">
        <v>7404</v>
      </c>
      <c r="G1373" s="7" t="s">
        <v>7403</v>
      </c>
      <c r="H1373" t="s">
        <v>7409</v>
      </c>
      <c r="I1373" t="s">
        <v>7410</v>
      </c>
      <c r="J1373" t="s">
        <v>7360</v>
      </c>
    </row>
    <row r="1374" spans="1:10">
      <c r="A1374" t="str">
        <f>IFERROR(VLOOKUP(H1374,รวมโครงการที่ผ่านทั้งหมด!G:X,18,0),"")</f>
        <v/>
      </c>
      <c r="B1374" s="1" t="s">
        <v>192</v>
      </c>
      <c r="C1374" t="s">
        <v>486</v>
      </c>
      <c r="D1374" s="7" t="s">
        <v>7355</v>
      </c>
      <c r="E1374" s="7" t="s">
        <v>7403</v>
      </c>
      <c r="F1374" t="s">
        <v>7411</v>
      </c>
      <c r="G1374" s="7" t="s">
        <v>7403</v>
      </c>
      <c r="H1374" t="s">
        <v>7413</v>
      </c>
      <c r="I1374" t="s">
        <v>7414</v>
      </c>
      <c r="J1374" t="s">
        <v>7415</v>
      </c>
    </row>
    <row r="1375" spans="1:10">
      <c r="A1375" t="str">
        <f>IFERROR(VLOOKUP(H1375,รวมโครงการที่ผ่านทั้งหมด!G:X,18,0),"")</f>
        <v/>
      </c>
      <c r="B1375" s="1" t="s">
        <v>192</v>
      </c>
      <c r="C1375" t="s">
        <v>4581</v>
      </c>
      <c r="D1375" s="7" t="s">
        <v>7355</v>
      </c>
      <c r="E1375" s="7" t="s">
        <v>7403</v>
      </c>
      <c r="F1375" t="s">
        <v>7411</v>
      </c>
      <c r="G1375" s="7" t="s">
        <v>7403</v>
      </c>
      <c r="H1375" t="s">
        <v>7416</v>
      </c>
      <c r="I1375" t="s">
        <v>7417</v>
      </c>
      <c r="J1375" t="s">
        <v>7418</v>
      </c>
    </row>
    <row r="1376" spans="1:10">
      <c r="A1376" t="str">
        <f>IFERROR(VLOOKUP(H1376,รวมโครงการที่ผ่านทั้งหมด!G:X,18,0),"")</f>
        <v/>
      </c>
      <c r="B1376" s="1" t="s">
        <v>192</v>
      </c>
      <c r="C1376" t="s">
        <v>4581</v>
      </c>
      <c r="D1376" s="7" t="s">
        <v>7355</v>
      </c>
      <c r="E1376" s="7" t="s">
        <v>7430</v>
      </c>
      <c r="F1376" t="s">
        <v>1014</v>
      </c>
      <c r="G1376" s="7" t="s">
        <v>7430</v>
      </c>
      <c r="H1376" t="s">
        <v>7438</v>
      </c>
      <c r="I1376" t="s">
        <v>7439</v>
      </c>
      <c r="J1376" t="s">
        <v>7360</v>
      </c>
    </row>
    <row r="1377" spans="1:10">
      <c r="A1377" t="str">
        <f>IFERROR(VLOOKUP(H1377,รวมโครงการที่ผ่านทั้งหมด!G:X,18,0),"")</f>
        <v/>
      </c>
      <c r="B1377" s="1" t="s">
        <v>192</v>
      </c>
      <c r="C1377" t="s">
        <v>258</v>
      </c>
      <c r="D1377" s="7" t="s">
        <v>151</v>
      </c>
      <c r="E1377" s="7" t="s">
        <v>7471</v>
      </c>
      <c r="F1377" t="s">
        <v>1042</v>
      </c>
      <c r="G1377" s="7" t="s">
        <v>7471</v>
      </c>
      <c r="H1377" t="s">
        <v>7473</v>
      </c>
      <c r="I1377" t="s">
        <v>7474</v>
      </c>
      <c r="J1377" t="s">
        <v>7475</v>
      </c>
    </row>
    <row r="1378" spans="1:10">
      <c r="A1378" t="str">
        <f>IFERROR(VLOOKUP(H1378,รวมโครงการที่ผ่านทั้งหมด!G:X,18,0),"")</f>
        <v/>
      </c>
      <c r="B1378" s="1" t="s">
        <v>192</v>
      </c>
      <c r="C1378" t="s">
        <v>193</v>
      </c>
      <c r="D1378" s="7" t="s">
        <v>151</v>
      </c>
      <c r="E1378" s="7" t="s">
        <v>7571</v>
      </c>
      <c r="F1378" t="s">
        <v>1042</v>
      </c>
      <c r="G1378" s="7" t="s">
        <v>7571</v>
      </c>
      <c r="H1378" t="s">
        <v>7582</v>
      </c>
      <c r="I1378" t="s">
        <v>7583</v>
      </c>
      <c r="J1378" t="s">
        <v>7584</v>
      </c>
    </row>
    <row r="1379" spans="1:10">
      <c r="A1379" t="str">
        <f>IFERROR(VLOOKUP(H1379,รวมโครงการที่ผ่านทั้งหมด!G:X,18,0),"")</f>
        <v/>
      </c>
      <c r="B1379" s="1" t="s">
        <v>192</v>
      </c>
      <c r="C1379" t="s">
        <v>193</v>
      </c>
      <c r="D1379" s="7" t="s">
        <v>151</v>
      </c>
      <c r="E1379" s="7" t="s">
        <v>7571</v>
      </c>
      <c r="F1379" t="s">
        <v>1042</v>
      </c>
      <c r="G1379" s="7" t="s">
        <v>7571</v>
      </c>
      <c r="H1379" t="s">
        <v>7594</v>
      </c>
      <c r="I1379" t="s">
        <v>7595</v>
      </c>
      <c r="J1379" t="s">
        <v>7596</v>
      </c>
    </row>
    <row r="1380" spans="1:10">
      <c r="A1380" t="str">
        <f>IFERROR(VLOOKUP(H1380,รวมโครงการที่ผ่านทั้งหมด!G:X,18,0),"")</f>
        <v/>
      </c>
      <c r="B1380" s="1" t="s">
        <v>192</v>
      </c>
      <c r="C1380" t="s">
        <v>193</v>
      </c>
      <c r="D1380" s="7" t="s">
        <v>151</v>
      </c>
      <c r="E1380" s="7" t="s">
        <v>7571</v>
      </c>
      <c r="F1380" t="s">
        <v>1042</v>
      </c>
      <c r="G1380" s="7" t="s">
        <v>7571</v>
      </c>
      <c r="H1380" t="s">
        <v>7627</v>
      </c>
      <c r="I1380" t="s">
        <v>7628</v>
      </c>
      <c r="J1380" t="s">
        <v>7629</v>
      </c>
    </row>
    <row r="1381" spans="1:10">
      <c r="A1381" t="str">
        <f>IFERROR(VLOOKUP(H1381,รวมโครงการที่ผ่านทั้งหมด!G:X,18,0),"")</f>
        <v/>
      </c>
      <c r="B1381" s="1" t="s">
        <v>192</v>
      </c>
      <c r="C1381" t="s">
        <v>262</v>
      </c>
      <c r="D1381" s="7" t="s">
        <v>151</v>
      </c>
      <c r="E1381" s="7" t="s">
        <v>7571</v>
      </c>
      <c r="F1381" t="s">
        <v>1042</v>
      </c>
      <c r="G1381" s="7" t="s">
        <v>7571</v>
      </c>
      <c r="H1381" t="s">
        <v>7630</v>
      </c>
      <c r="I1381" t="s">
        <v>7631</v>
      </c>
      <c r="J1381" t="s">
        <v>7632</v>
      </c>
    </row>
    <row r="1382" spans="1:10">
      <c r="A1382" t="str">
        <f>IFERROR(VLOOKUP(H1382,รวมโครงการที่ผ่านทั้งหมด!G:X,18,0),"")</f>
        <v/>
      </c>
      <c r="B1382" s="1" t="s">
        <v>192</v>
      </c>
      <c r="C1382" t="s">
        <v>193</v>
      </c>
      <c r="D1382" s="7" t="s">
        <v>136</v>
      </c>
      <c r="E1382" s="7" t="s">
        <v>7650</v>
      </c>
      <c r="F1382" t="s">
        <v>7651</v>
      </c>
      <c r="G1382" s="7" t="s">
        <v>10762</v>
      </c>
      <c r="H1382" t="s">
        <v>7659</v>
      </c>
      <c r="I1382" t="s">
        <v>7660</v>
      </c>
      <c r="J1382" t="s">
        <v>7661</v>
      </c>
    </row>
    <row r="1383" spans="1:10">
      <c r="A1383" t="str">
        <f>IFERROR(VLOOKUP(H1383,รวมโครงการที่ผ่านทั้งหมด!G:X,18,0),"")</f>
        <v/>
      </c>
      <c r="B1383" s="1" t="s">
        <v>192</v>
      </c>
      <c r="C1383" t="s">
        <v>193</v>
      </c>
      <c r="D1383" s="7" t="s">
        <v>136</v>
      </c>
      <c r="E1383" s="7" t="s">
        <v>7650</v>
      </c>
      <c r="F1383" t="s">
        <v>7651</v>
      </c>
      <c r="G1383" s="7" t="s">
        <v>10762</v>
      </c>
      <c r="H1383" t="s">
        <v>7662</v>
      </c>
      <c r="I1383" t="s">
        <v>7663</v>
      </c>
      <c r="J1383" t="s">
        <v>7664</v>
      </c>
    </row>
    <row r="1384" spans="1:10">
      <c r="A1384" t="str">
        <f>IFERROR(VLOOKUP(H1384,รวมโครงการที่ผ่านทั้งหมด!G:X,18,0),"")</f>
        <v/>
      </c>
      <c r="B1384" s="1" t="s">
        <v>192</v>
      </c>
      <c r="C1384" t="s">
        <v>193</v>
      </c>
      <c r="D1384" s="7" t="s">
        <v>136</v>
      </c>
      <c r="E1384" s="7" t="s">
        <v>7650</v>
      </c>
      <c r="F1384" t="s">
        <v>7651</v>
      </c>
      <c r="G1384" s="7" t="s">
        <v>10762</v>
      </c>
      <c r="H1384" t="s">
        <v>7677</v>
      </c>
      <c r="I1384" t="s">
        <v>7678</v>
      </c>
      <c r="J1384" t="s">
        <v>7679</v>
      </c>
    </row>
    <row r="1385" spans="1:10">
      <c r="A1385" t="str">
        <f>IFERROR(VLOOKUP(H1385,รวมโครงการที่ผ่านทั้งหมด!G:X,18,0),"")</f>
        <v/>
      </c>
      <c r="B1385" s="1" t="s">
        <v>192</v>
      </c>
      <c r="C1385" t="s">
        <v>193</v>
      </c>
      <c r="D1385" s="7" t="s">
        <v>151</v>
      </c>
      <c r="E1385" s="7" t="s">
        <v>7969</v>
      </c>
      <c r="F1385" t="s">
        <v>292</v>
      </c>
      <c r="G1385" s="7" t="s">
        <v>7969</v>
      </c>
      <c r="H1385" t="s">
        <v>7977</v>
      </c>
      <c r="I1385" t="s">
        <v>7978</v>
      </c>
      <c r="J1385" t="s">
        <v>7979</v>
      </c>
    </row>
    <row r="1386" spans="1:10">
      <c r="A1386" t="str">
        <f>IFERROR(VLOOKUP(H1386,รวมโครงการที่ผ่านทั้งหมด!G:X,18,0),"")</f>
        <v/>
      </c>
      <c r="B1386" s="1" t="s">
        <v>192</v>
      </c>
      <c r="C1386" t="s">
        <v>4581</v>
      </c>
      <c r="D1386" s="7" t="s">
        <v>151</v>
      </c>
      <c r="E1386" s="7" t="s">
        <v>7969</v>
      </c>
      <c r="F1386" t="s">
        <v>292</v>
      </c>
      <c r="G1386" s="7" t="s">
        <v>7969</v>
      </c>
      <c r="H1386" t="s">
        <v>7992</v>
      </c>
      <c r="I1386" t="s">
        <v>7993</v>
      </c>
      <c r="J1386" t="s">
        <v>7994</v>
      </c>
    </row>
    <row r="1387" spans="1:10">
      <c r="A1387" t="str">
        <f>IFERROR(VLOOKUP(H1387,รวมโครงการที่ผ่านทั้งหมด!G:X,18,0),"")</f>
        <v/>
      </c>
      <c r="B1387" s="1" t="s">
        <v>192</v>
      </c>
      <c r="C1387" t="s">
        <v>258</v>
      </c>
      <c r="D1387" s="7" t="s">
        <v>151</v>
      </c>
      <c r="E1387" s="7" t="s">
        <v>7969</v>
      </c>
      <c r="F1387" t="s">
        <v>292</v>
      </c>
      <c r="G1387" s="7" t="s">
        <v>7969</v>
      </c>
      <c r="H1387" t="s">
        <v>8010</v>
      </c>
      <c r="I1387" t="s">
        <v>8011</v>
      </c>
      <c r="J1387" t="s">
        <v>8012</v>
      </c>
    </row>
    <row r="1388" spans="1:10">
      <c r="A1388" t="str">
        <f>IFERROR(VLOOKUP(H1388,รวมโครงการที่ผ่านทั้งหมด!G:X,18,0),"")</f>
        <v/>
      </c>
      <c r="B1388" s="1" t="s">
        <v>192</v>
      </c>
      <c r="C1388" t="s">
        <v>258</v>
      </c>
      <c r="D1388" s="7" t="s">
        <v>151</v>
      </c>
      <c r="E1388" s="7" t="s">
        <v>7969</v>
      </c>
      <c r="F1388" t="s">
        <v>292</v>
      </c>
      <c r="G1388" s="7" t="s">
        <v>7969</v>
      </c>
      <c r="H1388" t="s">
        <v>8022</v>
      </c>
      <c r="I1388" t="s">
        <v>8023</v>
      </c>
      <c r="J1388" t="s">
        <v>8024</v>
      </c>
    </row>
    <row r="1389" spans="1:10">
      <c r="A1389" t="str">
        <f>IFERROR(VLOOKUP(H1389,รวมโครงการที่ผ่านทั้งหมด!G:X,18,0),"")</f>
        <v/>
      </c>
      <c r="B1389" s="1" t="s">
        <v>192</v>
      </c>
      <c r="C1389" t="s">
        <v>4581</v>
      </c>
      <c r="D1389" s="7" t="s">
        <v>151</v>
      </c>
      <c r="E1389" s="7" t="s">
        <v>7969</v>
      </c>
      <c r="F1389" t="s">
        <v>292</v>
      </c>
      <c r="G1389" s="7" t="s">
        <v>7969</v>
      </c>
      <c r="H1389" t="s">
        <v>8028</v>
      </c>
      <c r="I1389" t="s">
        <v>8029</v>
      </c>
      <c r="J1389" t="s">
        <v>8030</v>
      </c>
    </row>
    <row r="1390" spans="1:10">
      <c r="A1390" t="str">
        <f>IFERROR(VLOOKUP(H1390,รวมโครงการที่ผ่านทั้งหมด!G:X,18,0),"")</f>
        <v/>
      </c>
      <c r="B1390" s="1" t="s">
        <v>192</v>
      </c>
      <c r="C1390" t="s">
        <v>262</v>
      </c>
      <c r="D1390" s="7" t="s">
        <v>151</v>
      </c>
      <c r="E1390" s="7" t="s">
        <v>7969</v>
      </c>
      <c r="F1390" t="s">
        <v>292</v>
      </c>
      <c r="G1390" s="7" t="s">
        <v>7969</v>
      </c>
      <c r="H1390" t="s">
        <v>8034</v>
      </c>
      <c r="I1390" t="s">
        <v>8035</v>
      </c>
      <c r="J1390" t="s">
        <v>8036</v>
      </c>
    </row>
    <row r="1391" spans="1:10">
      <c r="A1391" t="str">
        <f>IFERROR(VLOOKUP(H1391,รวมโครงการที่ผ่านทั้งหมด!G:X,18,0),"")</f>
        <v/>
      </c>
      <c r="B1391" s="1" t="s">
        <v>192</v>
      </c>
      <c r="C1391" t="s">
        <v>193</v>
      </c>
      <c r="D1391" s="7" t="s">
        <v>151</v>
      </c>
      <c r="E1391" s="7" t="s">
        <v>1219</v>
      </c>
      <c r="F1391" t="s">
        <v>1014</v>
      </c>
      <c r="G1391" s="7" t="s">
        <v>10760</v>
      </c>
      <c r="H1391" t="s">
        <v>8238</v>
      </c>
      <c r="I1391" t="s">
        <v>8239</v>
      </c>
      <c r="J1391" t="s">
        <v>8240</v>
      </c>
    </row>
    <row r="1392" spans="1:10">
      <c r="A1392" t="str">
        <f>IFERROR(VLOOKUP(H1392,รวมโครงการที่ผ่านทั้งหมด!G:X,18,0),"")</f>
        <v/>
      </c>
      <c r="B1392" s="1" t="s">
        <v>192</v>
      </c>
      <c r="C1392" t="s">
        <v>4581</v>
      </c>
      <c r="D1392" s="7" t="s">
        <v>151</v>
      </c>
      <c r="E1392" s="7" t="s">
        <v>1219</v>
      </c>
      <c r="F1392" t="s">
        <v>1014</v>
      </c>
      <c r="G1392" s="7" t="s">
        <v>10760</v>
      </c>
      <c r="H1392" t="s">
        <v>8259</v>
      </c>
      <c r="I1392" t="s">
        <v>8260</v>
      </c>
      <c r="J1392" t="s">
        <v>8261</v>
      </c>
    </row>
    <row r="1393" spans="1:10">
      <c r="A1393" t="str">
        <f>IFERROR(VLOOKUP(H1393,รวมโครงการที่ผ่านทั้งหมด!G:X,18,0),"")</f>
        <v/>
      </c>
      <c r="B1393" s="1" t="s">
        <v>192</v>
      </c>
      <c r="C1393" t="s">
        <v>4581</v>
      </c>
      <c r="D1393" s="7" t="s">
        <v>151</v>
      </c>
      <c r="E1393" s="7" t="s">
        <v>1219</v>
      </c>
      <c r="F1393" t="s">
        <v>1014</v>
      </c>
      <c r="G1393" s="7" t="s">
        <v>10760</v>
      </c>
      <c r="H1393" t="s">
        <v>8268</v>
      </c>
      <c r="I1393" t="s">
        <v>8269</v>
      </c>
      <c r="J1393" t="s">
        <v>8270</v>
      </c>
    </row>
    <row r="1394" spans="1:10">
      <c r="A1394" t="str">
        <f>IFERROR(VLOOKUP(H1394,รวมโครงการที่ผ่านทั้งหมด!G:X,18,0),"")</f>
        <v/>
      </c>
      <c r="B1394" s="1" t="s">
        <v>192</v>
      </c>
      <c r="C1394" t="s">
        <v>4581</v>
      </c>
      <c r="D1394" s="7" t="s">
        <v>151</v>
      </c>
      <c r="E1394" s="7" t="s">
        <v>1219</v>
      </c>
      <c r="F1394" t="s">
        <v>1014</v>
      </c>
      <c r="G1394" s="7" t="s">
        <v>10760</v>
      </c>
      <c r="H1394" t="s">
        <v>8271</v>
      </c>
      <c r="I1394" t="s">
        <v>8272</v>
      </c>
      <c r="J1394" t="s">
        <v>8273</v>
      </c>
    </row>
    <row r="1395" spans="1:10">
      <c r="A1395" t="str">
        <f>IFERROR(VLOOKUP(H1395,รวมโครงการที่ผ่านทั้งหมด!G:X,18,0),"")</f>
        <v/>
      </c>
      <c r="B1395" s="1" t="s">
        <v>192</v>
      </c>
      <c r="C1395" t="s">
        <v>193</v>
      </c>
      <c r="D1395" s="7" t="s">
        <v>151</v>
      </c>
      <c r="E1395" s="7" t="s">
        <v>1219</v>
      </c>
      <c r="F1395" t="s">
        <v>1014</v>
      </c>
      <c r="G1395" s="7" t="s">
        <v>10760</v>
      </c>
      <c r="H1395" t="s">
        <v>8274</v>
      </c>
      <c r="I1395" t="s">
        <v>8275</v>
      </c>
      <c r="J1395" t="s">
        <v>8276</v>
      </c>
    </row>
    <row r="1396" spans="1:10">
      <c r="A1396" t="str">
        <f>IFERROR(VLOOKUP(H1396,รวมโครงการที่ผ่านทั้งหมด!G:X,18,0),"")</f>
        <v/>
      </c>
      <c r="B1396" s="1" t="s">
        <v>192</v>
      </c>
      <c r="C1396" t="s">
        <v>5388</v>
      </c>
      <c r="D1396" s="7" t="s">
        <v>151</v>
      </c>
      <c r="E1396" s="7" t="s">
        <v>1219</v>
      </c>
      <c r="F1396" t="s">
        <v>1014</v>
      </c>
      <c r="G1396" s="7" t="s">
        <v>10760</v>
      </c>
      <c r="H1396" t="s">
        <v>8277</v>
      </c>
      <c r="I1396" t="s">
        <v>8278</v>
      </c>
      <c r="J1396" t="s">
        <v>8279</v>
      </c>
    </row>
    <row r="1397" spans="1:10">
      <c r="A1397" t="str">
        <f>IFERROR(VLOOKUP(H1397,รวมโครงการที่ผ่านทั้งหมด!G:X,18,0),"")</f>
        <v/>
      </c>
      <c r="B1397" s="1" t="s">
        <v>192</v>
      </c>
      <c r="C1397" t="s">
        <v>193</v>
      </c>
      <c r="D1397" s="7" t="s">
        <v>151</v>
      </c>
      <c r="E1397" s="7" t="s">
        <v>1219</v>
      </c>
      <c r="F1397" t="s">
        <v>1014</v>
      </c>
      <c r="G1397" s="7" t="s">
        <v>10760</v>
      </c>
      <c r="H1397" t="s">
        <v>8289</v>
      </c>
      <c r="I1397" t="s">
        <v>8290</v>
      </c>
      <c r="J1397" t="s">
        <v>8291</v>
      </c>
    </row>
    <row r="1398" spans="1:10">
      <c r="A1398" t="str">
        <f>IFERROR(VLOOKUP(H1398,รวมโครงการที่ผ่านทั้งหมด!G:X,18,0),"")</f>
        <v/>
      </c>
      <c r="B1398" s="1" t="s">
        <v>192</v>
      </c>
      <c r="C1398" t="s">
        <v>193</v>
      </c>
      <c r="D1398" s="7" t="s">
        <v>151</v>
      </c>
      <c r="E1398" s="7" t="s">
        <v>8375</v>
      </c>
      <c r="F1398" t="s">
        <v>8376</v>
      </c>
      <c r="G1398" s="7" t="s">
        <v>8375</v>
      </c>
      <c r="H1398" t="s">
        <v>8378</v>
      </c>
      <c r="I1398" t="s">
        <v>8379</v>
      </c>
      <c r="J1398" t="s">
        <v>8380</v>
      </c>
    </row>
    <row r="1399" spans="1:10">
      <c r="A1399" t="str">
        <f>IFERROR(VLOOKUP(H1399,รวมโครงการที่ผ่านทั้งหมด!G:X,18,0),"")</f>
        <v/>
      </c>
      <c r="B1399" s="1" t="s">
        <v>192</v>
      </c>
      <c r="C1399" t="s">
        <v>193</v>
      </c>
      <c r="D1399" s="7" t="s">
        <v>151</v>
      </c>
      <c r="E1399" s="7" t="s">
        <v>8375</v>
      </c>
      <c r="F1399" t="s">
        <v>8376</v>
      </c>
      <c r="G1399" s="7" t="s">
        <v>8375</v>
      </c>
      <c r="H1399" t="s">
        <v>8384</v>
      </c>
      <c r="I1399" t="s">
        <v>8385</v>
      </c>
      <c r="J1399" t="s">
        <v>8386</v>
      </c>
    </row>
    <row r="1400" spans="1:10">
      <c r="A1400" t="str">
        <f>IFERROR(VLOOKUP(H1400,รวมโครงการที่ผ่านทั้งหมด!G:X,18,0),"")</f>
        <v/>
      </c>
      <c r="B1400" s="1" t="s">
        <v>192</v>
      </c>
      <c r="C1400" t="s">
        <v>193</v>
      </c>
      <c r="D1400" s="7" t="s">
        <v>151</v>
      </c>
      <c r="E1400" s="7" t="s">
        <v>8414</v>
      </c>
      <c r="F1400" t="s">
        <v>8415</v>
      </c>
      <c r="G1400" s="7" t="s">
        <v>8414</v>
      </c>
      <c r="H1400" t="s">
        <v>8417</v>
      </c>
      <c r="I1400" t="s">
        <v>8418</v>
      </c>
      <c r="J1400" t="s">
        <v>8419</v>
      </c>
    </row>
    <row r="1401" spans="1:10">
      <c r="A1401" t="str">
        <f>IFERROR(VLOOKUP(H1401,รวมโครงการที่ผ่านทั้งหมด!G:X,18,0),"")</f>
        <v/>
      </c>
      <c r="B1401" s="1" t="s">
        <v>192</v>
      </c>
      <c r="C1401" t="s">
        <v>258</v>
      </c>
      <c r="D1401" s="7" t="s">
        <v>151</v>
      </c>
      <c r="E1401" s="7" t="s">
        <v>8440</v>
      </c>
      <c r="F1401" t="s">
        <v>217</v>
      </c>
      <c r="G1401" s="7" t="s">
        <v>8440</v>
      </c>
      <c r="H1401" t="s">
        <v>8454</v>
      </c>
      <c r="I1401" t="s">
        <v>8455</v>
      </c>
      <c r="J1401" t="s">
        <v>8456</v>
      </c>
    </row>
    <row r="1402" spans="1:10">
      <c r="A1402" t="str">
        <f>IFERROR(VLOOKUP(H1402,รวมโครงการที่ผ่านทั้งหมด!G:X,18,0),"")</f>
        <v/>
      </c>
      <c r="B1402" s="1" t="s">
        <v>192</v>
      </c>
      <c r="C1402" t="s">
        <v>262</v>
      </c>
      <c r="D1402" s="7" t="s">
        <v>151</v>
      </c>
      <c r="E1402" s="7" t="s">
        <v>8457</v>
      </c>
      <c r="F1402" t="s">
        <v>217</v>
      </c>
      <c r="G1402" s="7" t="s">
        <v>8457</v>
      </c>
      <c r="H1402" t="s">
        <v>8459</v>
      </c>
      <c r="I1402" t="s">
        <v>8460</v>
      </c>
      <c r="J1402" t="s">
        <v>8461</v>
      </c>
    </row>
    <row r="1403" spans="1:10">
      <c r="A1403" t="str">
        <f>IFERROR(VLOOKUP(H1403,รวมโครงการที่ผ่านทั้งหมด!G:X,18,0),"")</f>
        <v/>
      </c>
      <c r="B1403" s="1" t="s">
        <v>192</v>
      </c>
      <c r="C1403" t="s">
        <v>262</v>
      </c>
      <c r="D1403" s="7" t="s">
        <v>151</v>
      </c>
      <c r="E1403" s="7" t="s">
        <v>8457</v>
      </c>
      <c r="F1403" t="s">
        <v>217</v>
      </c>
      <c r="G1403" s="7" t="s">
        <v>8457</v>
      </c>
      <c r="H1403" t="s">
        <v>8462</v>
      </c>
      <c r="I1403" t="s">
        <v>8463</v>
      </c>
      <c r="J1403" t="s">
        <v>8464</v>
      </c>
    </row>
    <row r="1404" spans="1:10">
      <c r="A1404" t="str">
        <f>IFERROR(VLOOKUP(H1404,รวมโครงการที่ผ่านทั้งหมด!G:X,18,0),"")</f>
        <v/>
      </c>
      <c r="B1404" s="1" t="s">
        <v>192</v>
      </c>
      <c r="C1404" t="s">
        <v>486</v>
      </c>
      <c r="D1404" s="7" t="s">
        <v>151</v>
      </c>
      <c r="E1404" s="7" t="s">
        <v>8617</v>
      </c>
      <c r="F1404" t="s">
        <v>292</v>
      </c>
      <c r="G1404" s="7" t="s">
        <v>8617</v>
      </c>
      <c r="H1404" t="s">
        <v>8640</v>
      </c>
      <c r="I1404" t="s">
        <v>8641</v>
      </c>
      <c r="J1404" t="s">
        <v>8642</v>
      </c>
    </row>
    <row r="1405" spans="1:10">
      <c r="A1405" t="str">
        <f>IFERROR(VLOOKUP(H1405,รวมโครงการที่ผ่านทั้งหมด!G:X,18,0),"")</f>
        <v/>
      </c>
      <c r="B1405" s="1" t="s">
        <v>192</v>
      </c>
      <c r="C1405" t="s">
        <v>262</v>
      </c>
      <c r="D1405" s="7" t="s">
        <v>151</v>
      </c>
      <c r="E1405" s="7" t="s">
        <v>8617</v>
      </c>
      <c r="F1405" t="s">
        <v>292</v>
      </c>
      <c r="G1405" s="7" t="s">
        <v>8617</v>
      </c>
      <c r="H1405" t="s">
        <v>8643</v>
      </c>
      <c r="I1405" t="s">
        <v>8644</v>
      </c>
      <c r="J1405" t="s">
        <v>8645</v>
      </c>
    </row>
    <row r="1406" spans="1:10">
      <c r="A1406" t="str">
        <f>IFERROR(VLOOKUP(H1406,รวมโครงการที่ผ่านทั้งหมด!G:X,18,0),"")</f>
        <v/>
      </c>
      <c r="B1406" s="1" t="s">
        <v>192</v>
      </c>
      <c r="C1406" t="s">
        <v>193</v>
      </c>
      <c r="D1406" s="7" t="s">
        <v>151</v>
      </c>
      <c r="E1406" s="7" t="s">
        <v>8667</v>
      </c>
      <c r="F1406" t="s">
        <v>292</v>
      </c>
      <c r="G1406" s="7" t="s">
        <v>8667</v>
      </c>
      <c r="H1406" t="s">
        <v>8672</v>
      </c>
      <c r="I1406" t="s">
        <v>8673</v>
      </c>
      <c r="J1406" t="s">
        <v>8674</v>
      </c>
    </row>
    <row r="1407" spans="1:10">
      <c r="A1407" t="str">
        <f>IFERROR(VLOOKUP(H1407,รวมโครงการที่ผ่านทั้งหมด!G:X,18,0),"")</f>
        <v/>
      </c>
      <c r="B1407" s="1" t="s">
        <v>192</v>
      </c>
      <c r="C1407" t="s">
        <v>262</v>
      </c>
      <c r="D1407" s="7" t="s">
        <v>151</v>
      </c>
      <c r="E1407" s="7" t="s">
        <v>8667</v>
      </c>
      <c r="F1407" t="s">
        <v>292</v>
      </c>
      <c r="G1407" s="7" t="s">
        <v>8667</v>
      </c>
      <c r="H1407" t="s">
        <v>8771</v>
      </c>
      <c r="I1407" t="s">
        <v>8772</v>
      </c>
      <c r="J1407" t="s">
        <v>8773</v>
      </c>
    </row>
    <row r="1408" spans="1:10">
      <c r="A1408" t="str">
        <f>IFERROR(VLOOKUP(H1408,รวมโครงการที่ผ่านทั้งหมด!G:X,18,0),"")</f>
        <v/>
      </c>
      <c r="B1408" s="1" t="s">
        <v>192</v>
      </c>
      <c r="C1408" t="s">
        <v>258</v>
      </c>
      <c r="D1408" s="7" t="s">
        <v>151</v>
      </c>
      <c r="E1408" s="7" t="s">
        <v>8667</v>
      </c>
      <c r="F1408" t="s">
        <v>292</v>
      </c>
      <c r="G1408" s="7" t="s">
        <v>8667</v>
      </c>
      <c r="H1408" t="s">
        <v>8810</v>
      </c>
      <c r="I1408" t="s">
        <v>8811</v>
      </c>
      <c r="J1408" t="s">
        <v>8812</v>
      </c>
    </row>
    <row r="1409" spans="1:10">
      <c r="A1409" t="str">
        <f>IFERROR(VLOOKUP(H1409,รวมโครงการที่ผ่านทั้งหมด!G:X,18,0),"")</f>
        <v/>
      </c>
      <c r="B1409" s="1" t="s">
        <v>192</v>
      </c>
      <c r="C1409" t="s">
        <v>258</v>
      </c>
      <c r="D1409" s="7" t="s">
        <v>151</v>
      </c>
      <c r="E1409" s="7" t="s">
        <v>8969</v>
      </c>
      <c r="F1409" t="s">
        <v>8970</v>
      </c>
      <c r="G1409" s="7" t="s">
        <v>8969</v>
      </c>
      <c r="H1409" t="s">
        <v>8972</v>
      </c>
      <c r="I1409" t="s">
        <v>8973</v>
      </c>
      <c r="J1409" t="s">
        <v>8974</v>
      </c>
    </row>
    <row r="1410" spans="1:10">
      <c r="A1410" t="str">
        <f>IFERROR(VLOOKUP(H1410,รวมโครงการที่ผ่านทั้งหมด!G:X,18,0),"")</f>
        <v/>
      </c>
      <c r="B1410" s="1" t="s">
        <v>192</v>
      </c>
      <c r="C1410" t="s">
        <v>258</v>
      </c>
      <c r="D1410" s="7" t="s">
        <v>151</v>
      </c>
      <c r="E1410" s="7" t="s">
        <v>8969</v>
      </c>
      <c r="F1410" t="s">
        <v>8970</v>
      </c>
      <c r="G1410" s="7" t="s">
        <v>8969</v>
      </c>
      <c r="H1410" t="s">
        <v>8990</v>
      </c>
      <c r="I1410" t="s">
        <v>8991</v>
      </c>
      <c r="J1410" t="s">
        <v>8992</v>
      </c>
    </row>
    <row r="1411" spans="1:10">
      <c r="A1411" t="str">
        <f>IFERROR(VLOOKUP(H1411,รวมโครงการที่ผ่านทั้งหมด!G:X,18,0),"")</f>
        <v/>
      </c>
      <c r="B1411" s="1" t="s">
        <v>192</v>
      </c>
      <c r="C1411" t="s">
        <v>258</v>
      </c>
      <c r="D1411" s="7" t="s">
        <v>151</v>
      </c>
      <c r="E1411" s="7" t="s">
        <v>8969</v>
      </c>
      <c r="F1411" t="s">
        <v>8993</v>
      </c>
      <c r="G1411" s="7" t="s">
        <v>8969</v>
      </c>
      <c r="H1411" t="s">
        <v>8998</v>
      </c>
      <c r="I1411" t="s">
        <v>8999</v>
      </c>
      <c r="J1411" t="s">
        <v>9000</v>
      </c>
    </row>
    <row r="1412" spans="1:10">
      <c r="A1412" t="str">
        <f>IFERROR(VLOOKUP(H1412,รวมโครงการที่ผ่านทั้งหมด!G:X,18,0),"")</f>
        <v/>
      </c>
      <c r="B1412" s="1" t="s">
        <v>192</v>
      </c>
      <c r="C1412" t="s">
        <v>258</v>
      </c>
      <c r="D1412" s="7" t="s">
        <v>151</v>
      </c>
      <c r="E1412" s="7" t="s">
        <v>8969</v>
      </c>
      <c r="F1412" t="s">
        <v>8993</v>
      </c>
      <c r="G1412" s="7" t="s">
        <v>8969</v>
      </c>
      <c r="H1412" t="s">
        <v>9001</v>
      </c>
      <c r="I1412" t="s">
        <v>9002</v>
      </c>
      <c r="J1412" t="s">
        <v>9003</v>
      </c>
    </row>
    <row r="1413" spans="1:10">
      <c r="A1413" t="str">
        <f>IFERROR(VLOOKUP(H1413,รวมโครงการที่ผ่านทั้งหมด!G:X,18,0),"")</f>
        <v/>
      </c>
      <c r="B1413" s="1" t="s">
        <v>192</v>
      </c>
      <c r="C1413" t="s">
        <v>258</v>
      </c>
      <c r="D1413" s="7" t="s">
        <v>151</v>
      </c>
      <c r="E1413" s="7" t="s">
        <v>8969</v>
      </c>
      <c r="F1413" t="s">
        <v>9010</v>
      </c>
      <c r="G1413" s="7" t="s">
        <v>8969</v>
      </c>
      <c r="H1413" t="s">
        <v>9012</v>
      </c>
      <c r="I1413" t="s">
        <v>9013</v>
      </c>
      <c r="J1413" t="s">
        <v>9014</v>
      </c>
    </row>
    <row r="1414" spans="1:10">
      <c r="A1414" t="str">
        <f>IFERROR(VLOOKUP(H1414,รวมโครงการที่ผ่านทั้งหมด!G:X,18,0),"")</f>
        <v/>
      </c>
      <c r="B1414" s="1" t="s">
        <v>192</v>
      </c>
      <c r="C1414" t="s">
        <v>258</v>
      </c>
      <c r="D1414" s="7" t="s">
        <v>151</v>
      </c>
      <c r="E1414" s="7" t="s">
        <v>8969</v>
      </c>
      <c r="F1414" t="s">
        <v>9018</v>
      </c>
      <c r="G1414" s="7" t="s">
        <v>8969</v>
      </c>
      <c r="H1414" t="s">
        <v>9026</v>
      </c>
      <c r="I1414" t="s">
        <v>9027</v>
      </c>
      <c r="J1414" t="s">
        <v>9028</v>
      </c>
    </row>
    <row r="1415" spans="1:10">
      <c r="A1415" t="str">
        <f>IFERROR(VLOOKUP(H1415,รวมโครงการที่ผ่านทั้งหมด!G:X,18,0),"")</f>
        <v/>
      </c>
      <c r="B1415" s="1" t="s">
        <v>192</v>
      </c>
      <c r="C1415" t="s">
        <v>262</v>
      </c>
      <c r="D1415" s="7" t="s">
        <v>151</v>
      </c>
      <c r="E1415" s="7" t="s">
        <v>8969</v>
      </c>
      <c r="F1415" t="s">
        <v>9018</v>
      </c>
      <c r="G1415" s="7" t="s">
        <v>8969</v>
      </c>
      <c r="H1415" t="s">
        <v>9050</v>
      </c>
      <c r="I1415" t="s">
        <v>9051</v>
      </c>
      <c r="J1415" t="s">
        <v>9052</v>
      </c>
    </row>
    <row r="1416" spans="1:10">
      <c r="A1416" t="str">
        <f>IFERROR(VLOOKUP(H1416,รวมโครงการที่ผ่านทั้งหมด!G:X,18,0),"")</f>
        <v/>
      </c>
      <c r="B1416" s="1" t="s">
        <v>192</v>
      </c>
      <c r="C1416" t="s">
        <v>258</v>
      </c>
      <c r="D1416" s="7" t="s">
        <v>151</v>
      </c>
      <c r="E1416" s="7" t="s">
        <v>8969</v>
      </c>
      <c r="F1416" t="s">
        <v>9018</v>
      </c>
      <c r="G1416" s="7" t="s">
        <v>8969</v>
      </c>
      <c r="H1416" t="s">
        <v>9053</v>
      </c>
      <c r="I1416" t="s">
        <v>9054</v>
      </c>
      <c r="J1416" t="s">
        <v>9055</v>
      </c>
    </row>
    <row r="1417" spans="1:10">
      <c r="A1417" t="str">
        <f>IFERROR(VLOOKUP(H1417,รวมโครงการที่ผ่านทั้งหมด!G:X,18,0),"")</f>
        <v/>
      </c>
      <c r="B1417" s="1" t="s">
        <v>192</v>
      </c>
      <c r="C1417" t="s">
        <v>193</v>
      </c>
      <c r="D1417" s="7" t="s">
        <v>151</v>
      </c>
      <c r="E1417" s="7" t="s">
        <v>8969</v>
      </c>
      <c r="F1417" t="s">
        <v>9059</v>
      </c>
      <c r="G1417" s="7" t="s">
        <v>8969</v>
      </c>
      <c r="H1417" t="s">
        <v>9061</v>
      </c>
      <c r="I1417" t="s">
        <v>9062</v>
      </c>
      <c r="J1417" t="s">
        <v>9063</v>
      </c>
    </row>
    <row r="1418" spans="1:10">
      <c r="A1418" t="str">
        <f>IFERROR(VLOOKUP(H1418,รวมโครงการที่ผ่านทั้งหมด!G:X,18,0),"")</f>
        <v/>
      </c>
      <c r="B1418" s="1" t="s">
        <v>192</v>
      </c>
      <c r="C1418" t="s">
        <v>193</v>
      </c>
      <c r="D1418" s="7" t="s">
        <v>151</v>
      </c>
      <c r="E1418" s="7" t="s">
        <v>8969</v>
      </c>
      <c r="F1418" t="s">
        <v>9059</v>
      </c>
      <c r="G1418" s="7" t="s">
        <v>8969</v>
      </c>
      <c r="H1418" t="s">
        <v>9064</v>
      </c>
      <c r="I1418" t="s">
        <v>9065</v>
      </c>
      <c r="J1418" t="s">
        <v>9066</v>
      </c>
    </row>
    <row r="1419" spans="1:10">
      <c r="A1419" t="str">
        <f>IFERROR(VLOOKUP(H1419,รวมโครงการที่ผ่านทั้งหมด!G:X,18,0),"")</f>
        <v/>
      </c>
      <c r="B1419" s="1" t="s">
        <v>192</v>
      </c>
      <c r="C1419" t="s">
        <v>258</v>
      </c>
      <c r="D1419" s="7" t="s">
        <v>151</v>
      </c>
      <c r="E1419" s="7" t="s">
        <v>8969</v>
      </c>
      <c r="F1419" t="s">
        <v>9059</v>
      </c>
      <c r="G1419" s="7" t="s">
        <v>8969</v>
      </c>
      <c r="H1419" t="s">
        <v>9067</v>
      </c>
      <c r="I1419" t="s">
        <v>9068</v>
      </c>
      <c r="J1419" t="s">
        <v>9069</v>
      </c>
    </row>
    <row r="1420" spans="1:10">
      <c r="A1420" t="str">
        <f>IFERROR(VLOOKUP(H1420,รวมโครงการที่ผ่านทั้งหมด!G:X,18,0),"")</f>
        <v/>
      </c>
      <c r="B1420" s="1" t="s">
        <v>192</v>
      </c>
      <c r="C1420" t="s">
        <v>258</v>
      </c>
      <c r="D1420" s="7" t="s">
        <v>151</v>
      </c>
      <c r="E1420" s="7" t="s">
        <v>8969</v>
      </c>
      <c r="F1420" t="s">
        <v>9059</v>
      </c>
      <c r="G1420" s="7" t="s">
        <v>8969</v>
      </c>
      <c r="H1420" t="s">
        <v>9070</v>
      </c>
      <c r="I1420" t="s">
        <v>9071</v>
      </c>
      <c r="J1420" t="s">
        <v>9072</v>
      </c>
    </row>
    <row r="1421" spans="1:10">
      <c r="A1421" t="str">
        <f>IFERROR(VLOOKUP(H1421,รวมโครงการที่ผ่านทั้งหมด!G:X,18,0),"")</f>
        <v/>
      </c>
      <c r="B1421" s="1" t="s">
        <v>192</v>
      </c>
      <c r="C1421" t="s">
        <v>258</v>
      </c>
      <c r="D1421" s="7" t="s">
        <v>151</v>
      </c>
      <c r="E1421" s="7" t="s">
        <v>8969</v>
      </c>
      <c r="F1421" t="s">
        <v>9059</v>
      </c>
      <c r="G1421" s="7" t="s">
        <v>8969</v>
      </c>
      <c r="H1421" t="s">
        <v>9073</v>
      </c>
      <c r="I1421" t="s">
        <v>9074</v>
      </c>
      <c r="J1421" t="s">
        <v>9075</v>
      </c>
    </row>
    <row r="1422" spans="1:10">
      <c r="A1422" t="str">
        <f>IFERROR(VLOOKUP(H1422,รวมโครงการที่ผ่านทั้งหมด!G:X,18,0),"")</f>
        <v/>
      </c>
      <c r="B1422" s="1" t="s">
        <v>192</v>
      </c>
      <c r="C1422" t="s">
        <v>262</v>
      </c>
      <c r="D1422" s="7" t="s">
        <v>151</v>
      </c>
      <c r="E1422" s="7" t="s">
        <v>8969</v>
      </c>
      <c r="F1422" t="s">
        <v>9076</v>
      </c>
      <c r="G1422" s="7" t="s">
        <v>8969</v>
      </c>
      <c r="H1422" t="s">
        <v>9078</v>
      </c>
      <c r="I1422" t="s">
        <v>9079</v>
      </c>
      <c r="J1422" t="s">
        <v>9080</v>
      </c>
    </row>
    <row r="1423" spans="1:10">
      <c r="A1423" t="str">
        <f>IFERROR(VLOOKUP(H1423,รวมโครงการที่ผ่านทั้งหมด!G:X,18,0),"")</f>
        <v/>
      </c>
      <c r="B1423" s="1" t="s">
        <v>192</v>
      </c>
      <c r="C1423" t="s">
        <v>193</v>
      </c>
      <c r="D1423" s="7" t="s">
        <v>151</v>
      </c>
      <c r="E1423" s="7" t="s">
        <v>8969</v>
      </c>
      <c r="F1423" t="s">
        <v>9076</v>
      </c>
      <c r="G1423" s="7" t="s">
        <v>8969</v>
      </c>
      <c r="H1423" t="s">
        <v>9081</v>
      </c>
      <c r="I1423" t="s">
        <v>9082</v>
      </c>
      <c r="J1423" t="s">
        <v>9083</v>
      </c>
    </row>
    <row r="1424" spans="1:10">
      <c r="A1424" t="str">
        <f>IFERROR(VLOOKUP(H1424,รวมโครงการที่ผ่านทั้งหมด!G:X,18,0),"")</f>
        <v/>
      </c>
      <c r="B1424" s="1" t="s">
        <v>192</v>
      </c>
      <c r="C1424" t="s">
        <v>486</v>
      </c>
      <c r="D1424" s="7" t="s">
        <v>151</v>
      </c>
      <c r="E1424" s="7" t="s">
        <v>8969</v>
      </c>
      <c r="F1424" t="s">
        <v>9076</v>
      </c>
      <c r="G1424" s="7" t="s">
        <v>8969</v>
      </c>
      <c r="H1424" t="s">
        <v>9087</v>
      </c>
      <c r="I1424" t="s">
        <v>9088</v>
      </c>
      <c r="J1424" t="s">
        <v>9089</v>
      </c>
    </row>
    <row r="1425" spans="1:10">
      <c r="A1425">
        <f>IFERROR(VLOOKUP(H1425,รวมโครงการที่ผ่านทั้งหมด!G:X,18,0),"")</f>
        <v>1</v>
      </c>
      <c r="B1425" s="1" t="s">
        <v>192</v>
      </c>
      <c r="C1425" t="s">
        <v>258</v>
      </c>
      <c r="D1425" s="7" t="s">
        <v>151</v>
      </c>
      <c r="E1425" s="7" t="s">
        <v>8969</v>
      </c>
      <c r="F1425" t="s">
        <v>9090</v>
      </c>
      <c r="G1425" s="7" t="s">
        <v>8969</v>
      </c>
      <c r="H1425" t="s">
        <v>9101</v>
      </c>
      <c r="I1425" t="s">
        <v>9102</v>
      </c>
      <c r="J1425" t="s">
        <v>9103</v>
      </c>
    </row>
    <row r="1426" spans="1:10">
      <c r="A1426">
        <f>IFERROR(VLOOKUP(H1426,รวมโครงการที่ผ่านทั้งหมด!G:X,18,0),"")</f>
        <v>1</v>
      </c>
      <c r="B1426" s="1" t="s">
        <v>192</v>
      </c>
      <c r="C1426" t="s">
        <v>258</v>
      </c>
      <c r="D1426" s="7" t="s">
        <v>151</v>
      </c>
      <c r="E1426" s="7" t="s">
        <v>8969</v>
      </c>
      <c r="F1426" t="s">
        <v>9104</v>
      </c>
      <c r="G1426" s="7" t="s">
        <v>8969</v>
      </c>
      <c r="H1426" t="s">
        <v>9109</v>
      </c>
      <c r="I1426" t="s">
        <v>9110</v>
      </c>
      <c r="J1426" t="s">
        <v>9111</v>
      </c>
    </row>
    <row r="1427" spans="1:10">
      <c r="A1427" t="str">
        <f>IFERROR(VLOOKUP(H1427,รวมโครงการที่ผ่านทั้งหมด!G:X,18,0),"")</f>
        <v/>
      </c>
      <c r="B1427" s="1" t="s">
        <v>192</v>
      </c>
      <c r="C1427" t="s">
        <v>258</v>
      </c>
      <c r="D1427" s="7" t="s">
        <v>151</v>
      </c>
      <c r="E1427" s="7" t="s">
        <v>8969</v>
      </c>
      <c r="F1427" t="s">
        <v>9121</v>
      </c>
      <c r="G1427" s="7" t="s">
        <v>8969</v>
      </c>
      <c r="H1427" t="s">
        <v>9123</v>
      </c>
      <c r="I1427" t="s">
        <v>9124</v>
      </c>
      <c r="J1427" t="s">
        <v>9125</v>
      </c>
    </row>
    <row r="1428" spans="1:10">
      <c r="A1428" t="str">
        <f>IFERROR(VLOOKUP(H1428,รวมโครงการที่ผ่านทั้งหมด!G:X,18,0),"")</f>
        <v/>
      </c>
      <c r="B1428" s="1" t="s">
        <v>192</v>
      </c>
      <c r="C1428" t="s">
        <v>193</v>
      </c>
      <c r="D1428" s="7" t="s">
        <v>151</v>
      </c>
      <c r="E1428" s="7" t="s">
        <v>8969</v>
      </c>
      <c r="F1428" t="s">
        <v>9121</v>
      </c>
      <c r="G1428" s="7" t="s">
        <v>8969</v>
      </c>
      <c r="H1428" t="s">
        <v>9126</v>
      </c>
      <c r="I1428" t="s">
        <v>9127</v>
      </c>
      <c r="J1428" t="s">
        <v>9128</v>
      </c>
    </row>
    <row r="1429" spans="1:10">
      <c r="A1429" t="str">
        <f>IFERROR(VLOOKUP(H1429,รวมโครงการที่ผ่านทั้งหมด!G:X,18,0),"")</f>
        <v/>
      </c>
      <c r="B1429" s="1" t="s">
        <v>192</v>
      </c>
      <c r="C1429" t="s">
        <v>258</v>
      </c>
      <c r="D1429" s="7" t="s">
        <v>151</v>
      </c>
      <c r="E1429" s="7" t="s">
        <v>8969</v>
      </c>
      <c r="F1429" t="s">
        <v>9134</v>
      </c>
      <c r="G1429" s="7" t="s">
        <v>8969</v>
      </c>
      <c r="H1429" t="s">
        <v>9136</v>
      </c>
      <c r="I1429" t="s">
        <v>9137</v>
      </c>
      <c r="J1429" t="s">
        <v>9138</v>
      </c>
    </row>
    <row r="1430" spans="1:10">
      <c r="A1430" t="str">
        <f>IFERROR(VLOOKUP(H1430,รวมโครงการที่ผ่านทั้งหมด!G:X,18,0),"")</f>
        <v/>
      </c>
      <c r="B1430" s="1" t="s">
        <v>192</v>
      </c>
      <c r="C1430" t="s">
        <v>258</v>
      </c>
      <c r="D1430" s="7" t="s">
        <v>151</v>
      </c>
      <c r="E1430" s="7" t="s">
        <v>8969</v>
      </c>
      <c r="F1430" t="s">
        <v>9139</v>
      </c>
      <c r="G1430" s="7" t="s">
        <v>8969</v>
      </c>
      <c r="H1430" t="s">
        <v>9141</v>
      </c>
      <c r="I1430" t="s">
        <v>9142</v>
      </c>
      <c r="J1430" t="s">
        <v>9143</v>
      </c>
    </row>
    <row r="1431" spans="1:10">
      <c r="A1431" t="str">
        <f>IFERROR(VLOOKUP(H1431,รวมโครงการที่ผ่านทั้งหมด!G:X,18,0),"")</f>
        <v/>
      </c>
      <c r="B1431" s="1" t="s">
        <v>192</v>
      </c>
      <c r="C1431" t="s">
        <v>258</v>
      </c>
      <c r="D1431" s="7" t="s">
        <v>151</v>
      </c>
      <c r="E1431" s="7" t="s">
        <v>8969</v>
      </c>
      <c r="F1431" t="s">
        <v>9139</v>
      </c>
      <c r="G1431" s="7" t="s">
        <v>8969</v>
      </c>
      <c r="H1431" t="s">
        <v>9147</v>
      </c>
      <c r="I1431" t="s">
        <v>9148</v>
      </c>
      <c r="J1431" t="s">
        <v>9149</v>
      </c>
    </row>
    <row r="1432" spans="1:10">
      <c r="A1432" t="str">
        <f>IFERROR(VLOOKUP(H1432,รวมโครงการที่ผ่านทั้งหมด!G:X,18,0),"")</f>
        <v/>
      </c>
      <c r="B1432" s="1" t="s">
        <v>192</v>
      </c>
      <c r="C1432" t="s">
        <v>258</v>
      </c>
      <c r="D1432" s="7" t="s">
        <v>151</v>
      </c>
      <c r="E1432" s="7" t="s">
        <v>8969</v>
      </c>
      <c r="F1432" t="s">
        <v>9139</v>
      </c>
      <c r="G1432" s="7" t="s">
        <v>8969</v>
      </c>
      <c r="H1432" t="s">
        <v>9150</v>
      </c>
      <c r="I1432" t="s">
        <v>9151</v>
      </c>
      <c r="J1432" t="s">
        <v>9152</v>
      </c>
    </row>
    <row r="1433" spans="1:10">
      <c r="A1433" t="str">
        <f>IFERROR(VLOOKUP(H1433,รวมโครงการที่ผ่านทั้งหมด!G:X,18,0),"")</f>
        <v/>
      </c>
      <c r="B1433" s="1" t="s">
        <v>192</v>
      </c>
      <c r="C1433" t="s">
        <v>258</v>
      </c>
      <c r="D1433" s="7" t="s">
        <v>151</v>
      </c>
      <c r="E1433" s="7" t="s">
        <v>8969</v>
      </c>
      <c r="F1433" t="s">
        <v>9139</v>
      </c>
      <c r="G1433" s="7" t="s">
        <v>8969</v>
      </c>
      <c r="H1433" t="s">
        <v>9156</v>
      </c>
      <c r="I1433" t="s">
        <v>9157</v>
      </c>
      <c r="J1433" t="s">
        <v>9158</v>
      </c>
    </row>
    <row r="1434" spans="1:10">
      <c r="A1434" t="str">
        <f>IFERROR(VLOOKUP(H1434,รวมโครงการที่ผ่านทั้งหมด!G:X,18,0),"")</f>
        <v/>
      </c>
      <c r="B1434" s="1" t="s">
        <v>192</v>
      </c>
      <c r="C1434" t="s">
        <v>258</v>
      </c>
      <c r="D1434" s="7" t="s">
        <v>151</v>
      </c>
      <c r="E1434" s="7" t="s">
        <v>8969</v>
      </c>
      <c r="F1434" t="s">
        <v>9139</v>
      </c>
      <c r="G1434" s="7" t="s">
        <v>8969</v>
      </c>
      <c r="H1434" t="s">
        <v>9165</v>
      </c>
      <c r="I1434" t="s">
        <v>9166</v>
      </c>
      <c r="J1434" t="s">
        <v>9167</v>
      </c>
    </row>
    <row r="1435" spans="1:10">
      <c r="A1435" t="str">
        <f>IFERROR(VLOOKUP(H1435,รวมโครงการที่ผ่านทั้งหมด!G:X,18,0),"")</f>
        <v/>
      </c>
      <c r="B1435" s="1" t="s">
        <v>192</v>
      </c>
      <c r="C1435" t="s">
        <v>258</v>
      </c>
      <c r="D1435" s="7" t="s">
        <v>151</v>
      </c>
      <c r="E1435" s="7" t="s">
        <v>8969</v>
      </c>
      <c r="F1435" t="s">
        <v>9139</v>
      </c>
      <c r="G1435" s="7" t="s">
        <v>8969</v>
      </c>
      <c r="H1435" t="s">
        <v>9171</v>
      </c>
      <c r="I1435" t="s">
        <v>9172</v>
      </c>
      <c r="J1435" t="s">
        <v>9173</v>
      </c>
    </row>
    <row r="1436" spans="1:10">
      <c r="A1436" t="str">
        <f>IFERROR(VLOOKUP(H1436,รวมโครงการที่ผ่านทั้งหมด!G:X,18,0),"")</f>
        <v/>
      </c>
      <c r="B1436" s="1" t="s">
        <v>192</v>
      </c>
      <c r="C1436" t="s">
        <v>258</v>
      </c>
      <c r="D1436" s="7" t="s">
        <v>151</v>
      </c>
      <c r="E1436" s="7" t="s">
        <v>8969</v>
      </c>
      <c r="F1436" t="s">
        <v>9177</v>
      </c>
      <c r="G1436" s="7" t="s">
        <v>8969</v>
      </c>
      <c r="H1436" t="s">
        <v>9182</v>
      </c>
      <c r="I1436" t="s">
        <v>9183</v>
      </c>
      <c r="J1436" t="s">
        <v>9184</v>
      </c>
    </row>
    <row r="1437" spans="1:10">
      <c r="A1437" t="str">
        <f>IFERROR(VLOOKUP(H1437,รวมโครงการที่ผ่านทั้งหมด!G:X,18,0),"")</f>
        <v/>
      </c>
      <c r="B1437" s="1" t="s">
        <v>192</v>
      </c>
      <c r="C1437" t="s">
        <v>258</v>
      </c>
      <c r="D1437" s="7" t="s">
        <v>151</v>
      </c>
      <c r="E1437" s="7" t="s">
        <v>8969</v>
      </c>
      <c r="F1437" t="s">
        <v>9177</v>
      </c>
      <c r="G1437" s="7" t="s">
        <v>8969</v>
      </c>
      <c r="H1437" t="s">
        <v>9197</v>
      </c>
      <c r="I1437" t="s">
        <v>9198</v>
      </c>
      <c r="J1437" t="s">
        <v>9199</v>
      </c>
    </row>
    <row r="1438" spans="1:10">
      <c r="A1438" t="str">
        <f>IFERROR(VLOOKUP(H1438,รวมโครงการที่ผ่านทั้งหมด!G:X,18,0),"")</f>
        <v/>
      </c>
      <c r="B1438" s="1" t="s">
        <v>192</v>
      </c>
      <c r="C1438" t="s">
        <v>258</v>
      </c>
      <c r="D1438" s="7" t="s">
        <v>151</v>
      </c>
      <c r="E1438" s="7" t="s">
        <v>8969</v>
      </c>
      <c r="F1438" t="s">
        <v>9239</v>
      </c>
      <c r="G1438" s="7" t="s">
        <v>8969</v>
      </c>
      <c r="H1438" t="s">
        <v>9241</v>
      </c>
      <c r="I1438" t="s">
        <v>9242</v>
      </c>
      <c r="J1438" t="s">
        <v>9243</v>
      </c>
    </row>
    <row r="1439" spans="1:10">
      <c r="A1439" t="str">
        <f>IFERROR(VLOOKUP(H1439,รวมโครงการที่ผ่านทั้งหมด!G:X,18,0),"")</f>
        <v/>
      </c>
      <c r="B1439" s="1" t="s">
        <v>192</v>
      </c>
      <c r="C1439" t="s">
        <v>258</v>
      </c>
      <c r="D1439" s="7" t="s">
        <v>151</v>
      </c>
      <c r="E1439" s="7" t="s">
        <v>8969</v>
      </c>
      <c r="F1439" t="s">
        <v>9239</v>
      </c>
      <c r="G1439" s="7" t="s">
        <v>8969</v>
      </c>
      <c r="H1439" t="s">
        <v>9244</v>
      </c>
      <c r="I1439" t="s">
        <v>9245</v>
      </c>
      <c r="J1439" t="s">
        <v>9246</v>
      </c>
    </row>
    <row r="1440" spans="1:10">
      <c r="A1440" t="str">
        <f>IFERROR(VLOOKUP(H1440,รวมโครงการที่ผ่านทั้งหมด!G:X,18,0),"")</f>
        <v/>
      </c>
      <c r="B1440" s="1" t="s">
        <v>192</v>
      </c>
      <c r="C1440" t="s">
        <v>258</v>
      </c>
      <c r="D1440" s="7" t="s">
        <v>151</v>
      </c>
      <c r="E1440" s="7" t="s">
        <v>8969</v>
      </c>
      <c r="F1440" t="s">
        <v>9239</v>
      </c>
      <c r="G1440" s="7" t="s">
        <v>8969</v>
      </c>
      <c r="H1440" t="s">
        <v>9247</v>
      </c>
      <c r="I1440" t="s">
        <v>9248</v>
      </c>
      <c r="J1440" t="s">
        <v>9249</v>
      </c>
    </row>
    <row r="1441" spans="1:10">
      <c r="A1441" t="str">
        <f>IFERROR(VLOOKUP(H1441,รวมโครงการที่ผ่านทั้งหมด!G:X,18,0),"")</f>
        <v/>
      </c>
      <c r="B1441" s="1" t="s">
        <v>192</v>
      </c>
      <c r="C1441" t="s">
        <v>5388</v>
      </c>
      <c r="D1441" s="7" t="s">
        <v>151</v>
      </c>
      <c r="E1441" s="7" t="s">
        <v>9256</v>
      </c>
      <c r="F1441" t="s">
        <v>292</v>
      </c>
      <c r="G1441" s="7" t="s">
        <v>9256</v>
      </c>
      <c r="H1441" t="s">
        <v>9258</v>
      </c>
      <c r="I1441" t="s">
        <v>9259</v>
      </c>
      <c r="J1441" t="s">
        <v>9260</v>
      </c>
    </row>
    <row r="1442" spans="1:10">
      <c r="A1442" t="str">
        <f>IFERROR(VLOOKUP(H1442,รวมโครงการที่ผ่านทั้งหมด!G:X,18,0),"")</f>
        <v/>
      </c>
      <c r="B1442" s="1" t="s">
        <v>192</v>
      </c>
      <c r="C1442" t="s">
        <v>5388</v>
      </c>
      <c r="D1442" s="7" t="s">
        <v>151</v>
      </c>
      <c r="E1442" s="7" t="s">
        <v>9256</v>
      </c>
      <c r="F1442" t="s">
        <v>292</v>
      </c>
      <c r="G1442" s="7" t="s">
        <v>9256</v>
      </c>
      <c r="H1442" t="s">
        <v>9261</v>
      </c>
      <c r="I1442" t="s">
        <v>9262</v>
      </c>
      <c r="J1442" t="s">
        <v>9263</v>
      </c>
    </row>
    <row r="1443" spans="1:10">
      <c r="A1443" t="str">
        <f>IFERROR(VLOOKUP(H1443,รวมโครงการที่ผ่านทั้งหมด!G:X,18,0),"")</f>
        <v/>
      </c>
      <c r="B1443" s="1" t="s">
        <v>192</v>
      </c>
      <c r="C1443" t="s">
        <v>193</v>
      </c>
      <c r="D1443" s="7" t="s">
        <v>151</v>
      </c>
      <c r="E1443" s="7" t="s">
        <v>9256</v>
      </c>
      <c r="F1443" t="s">
        <v>292</v>
      </c>
      <c r="G1443" s="7" t="s">
        <v>9256</v>
      </c>
      <c r="H1443" t="s">
        <v>9270</v>
      </c>
      <c r="I1443" t="s">
        <v>9271</v>
      </c>
      <c r="J1443" t="s">
        <v>9272</v>
      </c>
    </row>
    <row r="1444" spans="1:10">
      <c r="A1444" t="str">
        <f>IFERROR(VLOOKUP(H1444,รวมโครงการที่ผ่านทั้งหมด!G:X,18,0),"")</f>
        <v/>
      </c>
      <c r="B1444" s="1" t="s">
        <v>192</v>
      </c>
      <c r="C1444" t="s">
        <v>262</v>
      </c>
      <c r="D1444" s="7" t="s">
        <v>151</v>
      </c>
      <c r="E1444" s="7" t="s">
        <v>9256</v>
      </c>
      <c r="F1444" t="s">
        <v>292</v>
      </c>
      <c r="G1444" s="7" t="s">
        <v>9256</v>
      </c>
      <c r="H1444" t="s">
        <v>9285</v>
      </c>
      <c r="I1444" t="s">
        <v>9286</v>
      </c>
      <c r="J1444" t="s">
        <v>9287</v>
      </c>
    </row>
    <row r="1445" spans="1:10">
      <c r="A1445" t="str">
        <f>IFERROR(VLOOKUP(H1445,รวมโครงการที่ผ่านทั้งหมด!G:X,18,0),"")</f>
        <v/>
      </c>
      <c r="B1445" s="1" t="s">
        <v>192</v>
      </c>
      <c r="C1445" t="s">
        <v>193</v>
      </c>
      <c r="D1445" s="7" t="s">
        <v>151</v>
      </c>
      <c r="E1445" s="7" t="s">
        <v>9256</v>
      </c>
      <c r="F1445" t="s">
        <v>292</v>
      </c>
      <c r="G1445" s="7" t="s">
        <v>9256</v>
      </c>
      <c r="H1445" t="s">
        <v>9313</v>
      </c>
      <c r="I1445" t="s">
        <v>9314</v>
      </c>
      <c r="J1445" t="s">
        <v>9315</v>
      </c>
    </row>
    <row r="1446" spans="1:10">
      <c r="A1446" t="str">
        <f>IFERROR(VLOOKUP(H1446,รวมโครงการที่ผ่านทั้งหมด!G:X,18,0),"")</f>
        <v/>
      </c>
      <c r="B1446" s="1" t="s">
        <v>192</v>
      </c>
      <c r="C1446" t="s">
        <v>258</v>
      </c>
      <c r="D1446" s="7" t="s">
        <v>151</v>
      </c>
      <c r="E1446" s="7" t="s">
        <v>9256</v>
      </c>
      <c r="F1446" t="s">
        <v>292</v>
      </c>
      <c r="G1446" s="7" t="s">
        <v>9256</v>
      </c>
      <c r="H1446" t="s">
        <v>9319</v>
      </c>
      <c r="I1446" t="s">
        <v>9320</v>
      </c>
      <c r="J1446" t="s">
        <v>9321</v>
      </c>
    </row>
    <row r="1447" spans="1:10">
      <c r="A1447" t="str">
        <f>IFERROR(VLOOKUP(H1447,รวมโครงการที่ผ่านทั้งหมด!G:X,18,0),"")</f>
        <v/>
      </c>
      <c r="B1447" s="1" t="s">
        <v>192</v>
      </c>
      <c r="C1447" t="s">
        <v>258</v>
      </c>
      <c r="D1447" s="7" t="s">
        <v>151</v>
      </c>
      <c r="E1447" s="7" t="s">
        <v>9256</v>
      </c>
      <c r="F1447" t="s">
        <v>292</v>
      </c>
      <c r="G1447" s="7" t="s">
        <v>9256</v>
      </c>
      <c r="H1447" t="s">
        <v>9328</v>
      </c>
      <c r="I1447" t="s">
        <v>9329</v>
      </c>
      <c r="J1447" t="s">
        <v>9330</v>
      </c>
    </row>
    <row r="1448" spans="1:10">
      <c r="A1448" t="str">
        <f>IFERROR(VLOOKUP(H1448,รวมโครงการที่ผ่านทั้งหมด!G:X,18,0),"")</f>
        <v/>
      </c>
      <c r="B1448" s="1" t="s">
        <v>192</v>
      </c>
      <c r="C1448" t="s">
        <v>193</v>
      </c>
      <c r="D1448" s="7" t="s">
        <v>151</v>
      </c>
      <c r="E1448" s="7" t="s">
        <v>9256</v>
      </c>
      <c r="F1448" t="s">
        <v>292</v>
      </c>
      <c r="G1448" s="7" t="s">
        <v>9256</v>
      </c>
      <c r="H1448" t="s">
        <v>9346</v>
      </c>
      <c r="I1448" t="s">
        <v>9347</v>
      </c>
      <c r="J1448" t="s">
        <v>9348</v>
      </c>
    </row>
    <row r="1449" spans="1:10">
      <c r="A1449" t="str">
        <f>IFERROR(VLOOKUP(H1449,รวมโครงการที่ผ่านทั้งหมด!G:X,18,0),"")</f>
        <v/>
      </c>
      <c r="B1449" s="1" t="s">
        <v>192</v>
      </c>
      <c r="C1449" t="s">
        <v>258</v>
      </c>
      <c r="D1449" s="7" t="s">
        <v>151</v>
      </c>
      <c r="E1449" s="7" t="s">
        <v>9256</v>
      </c>
      <c r="F1449" t="s">
        <v>292</v>
      </c>
      <c r="G1449" s="7" t="s">
        <v>9256</v>
      </c>
      <c r="H1449" t="s">
        <v>9355</v>
      </c>
      <c r="I1449" t="s">
        <v>9356</v>
      </c>
      <c r="J1449" t="s">
        <v>9357</v>
      </c>
    </row>
    <row r="1450" spans="1:10">
      <c r="A1450" t="str">
        <f>IFERROR(VLOOKUP(H1450,รวมโครงการที่ผ่านทั้งหมด!G:X,18,0),"")</f>
        <v/>
      </c>
      <c r="B1450" s="1" t="s">
        <v>192</v>
      </c>
      <c r="C1450" t="s">
        <v>262</v>
      </c>
      <c r="D1450" s="7" t="s">
        <v>151</v>
      </c>
      <c r="E1450" s="7" t="s">
        <v>9256</v>
      </c>
      <c r="F1450" t="s">
        <v>292</v>
      </c>
      <c r="G1450" s="7" t="s">
        <v>9256</v>
      </c>
      <c r="H1450" t="s">
        <v>9364</v>
      </c>
      <c r="I1450" t="s">
        <v>9365</v>
      </c>
      <c r="J1450" t="s">
        <v>9366</v>
      </c>
    </row>
    <row r="1451" spans="1:10">
      <c r="A1451" t="str">
        <f>IFERROR(VLOOKUP(H1451,รวมโครงการที่ผ่านทั้งหมด!G:X,18,0),"")</f>
        <v/>
      </c>
      <c r="B1451" s="1" t="s">
        <v>192</v>
      </c>
      <c r="C1451" t="s">
        <v>258</v>
      </c>
      <c r="D1451" s="7" t="s">
        <v>151</v>
      </c>
      <c r="E1451" s="7" t="s">
        <v>9256</v>
      </c>
      <c r="F1451" t="s">
        <v>292</v>
      </c>
      <c r="G1451" s="7" t="s">
        <v>9256</v>
      </c>
      <c r="H1451" t="s">
        <v>9406</v>
      </c>
      <c r="I1451" t="s">
        <v>9407</v>
      </c>
      <c r="J1451" t="s">
        <v>9408</v>
      </c>
    </row>
    <row r="1452" spans="1:10">
      <c r="A1452" t="str">
        <f>IFERROR(VLOOKUP(H1452,รวมโครงการที่ผ่านทั้งหมด!G:X,18,0),"")</f>
        <v/>
      </c>
      <c r="B1452" s="1" t="s">
        <v>192</v>
      </c>
      <c r="C1452" t="s">
        <v>258</v>
      </c>
      <c r="D1452" s="7" t="s">
        <v>151</v>
      </c>
      <c r="E1452" s="7" t="s">
        <v>9256</v>
      </c>
      <c r="F1452" t="s">
        <v>292</v>
      </c>
      <c r="G1452" s="7" t="s">
        <v>9256</v>
      </c>
      <c r="H1452" t="s">
        <v>9421</v>
      </c>
      <c r="I1452" t="s">
        <v>9422</v>
      </c>
      <c r="J1452" t="s">
        <v>9423</v>
      </c>
    </row>
    <row r="1453" spans="1:10">
      <c r="A1453" t="str">
        <f>IFERROR(VLOOKUP(H1453,รวมโครงการที่ผ่านทั้งหมด!G:X,18,0),"")</f>
        <v/>
      </c>
      <c r="B1453" s="1" t="s">
        <v>192</v>
      </c>
      <c r="C1453" t="s">
        <v>258</v>
      </c>
      <c r="D1453" s="7" t="s">
        <v>151</v>
      </c>
      <c r="E1453" s="7" t="s">
        <v>9256</v>
      </c>
      <c r="F1453" t="s">
        <v>292</v>
      </c>
      <c r="G1453" s="7" t="s">
        <v>9256</v>
      </c>
      <c r="H1453" t="s">
        <v>9424</v>
      </c>
      <c r="I1453" t="s">
        <v>9425</v>
      </c>
      <c r="J1453" t="s">
        <v>9426</v>
      </c>
    </row>
    <row r="1454" spans="1:10">
      <c r="A1454" t="str">
        <f>IFERROR(VLOOKUP(H1454,รวมโครงการที่ผ่านทั้งหมด!G:X,18,0),"")</f>
        <v/>
      </c>
      <c r="B1454" s="1" t="s">
        <v>192</v>
      </c>
      <c r="C1454" t="s">
        <v>193</v>
      </c>
      <c r="D1454" s="7" t="s">
        <v>151</v>
      </c>
      <c r="E1454" s="7" t="s">
        <v>9256</v>
      </c>
      <c r="F1454" t="s">
        <v>292</v>
      </c>
      <c r="G1454" s="7" t="s">
        <v>9256</v>
      </c>
      <c r="H1454" t="s">
        <v>9436</v>
      </c>
      <c r="I1454" t="s">
        <v>9437</v>
      </c>
      <c r="J1454" t="s">
        <v>9438</v>
      </c>
    </row>
    <row r="1455" spans="1:10">
      <c r="A1455" t="str">
        <f>IFERROR(VLOOKUP(H1455,รวมโครงการที่ผ่านทั้งหมด!G:X,18,0),"")</f>
        <v/>
      </c>
      <c r="B1455" s="1" t="s">
        <v>192</v>
      </c>
      <c r="C1455" t="s">
        <v>193</v>
      </c>
      <c r="D1455" s="7" t="s">
        <v>151</v>
      </c>
      <c r="E1455" s="7" t="s">
        <v>9256</v>
      </c>
      <c r="F1455" t="s">
        <v>292</v>
      </c>
      <c r="G1455" s="7" t="s">
        <v>9256</v>
      </c>
      <c r="H1455" t="s">
        <v>9442</v>
      </c>
      <c r="I1455" t="s">
        <v>9443</v>
      </c>
      <c r="J1455" t="s">
        <v>9444</v>
      </c>
    </row>
    <row r="1456" spans="1:10">
      <c r="A1456" t="str">
        <f>IFERROR(VLOOKUP(H1456,รวมโครงการที่ผ่านทั้งหมด!G:X,18,0),"")</f>
        <v/>
      </c>
      <c r="B1456" s="1" t="s">
        <v>192</v>
      </c>
      <c r="C1456" t="s">
        <v>193</v>
      </c>
      <c r="D1456" s="7" t="s">
        <v>151</v>
      </c>
      <c r="E1456" s="7" t="s">
        <v>9256</v>
      </c>
      <c r="F1456" t="s">
        <v>292</v>
      </c>
      <c r="G1456" s="7" t="s">
        <v>9256</v>
      </c>
      <c r="H1456" t="s">
        <v>9445</v>
      </c>
      <c r="I1456" t="s">
        <v>9446</v>
      </c>
      <c r="J1456" t="s">
        <v>9447</v>
      </c>
    </row>
    <row r="1457" spans="1:10">
      <c r="A1457" t="str">
        <f>IFERROR(VLOOKUP(H1457,รวมโครงการที่ผ่านทั้งหมด!G:X,18,0),"")</f>
        <v/>
      </c>
      <c r="B1457" s="1" t="s">
        <v>192</v>
      </c>
      <c r="C1457" t="s">
        <v>193</v>
      </c>
      <c r="D1457" s="7" t="s">
        <v>151</v>
      </c>
      <c r="E1457" s="7" t="s">
        <v>9448</v>
      </c>
      <c r="F1457" t="s">
        <v>9454</v>
      </c>
      <c r="G1457" s="7" t="s">
        <v>9448</v>
      </c>
      <c r="H1457" t="s">
        <v>9456</v>
      </c>
      <c r="I1457" t="s">
        <v>9457</v>
      </c>
      <c r="J1457" t="s">
        <v>9458</v>
      </c>
    </row>
    <row r="1458" spans="1:10">
      <c r="A1458" t="str">
        <f>IFERROR(VLOOKUP(H1458,รวมโครงการที่ผ่านทั้งหมด!G:X,18,0),"")</f>
        <v/>
      </c>
      <c r="B1458" s="1" t="s">
        <v>192</v>
      </c>
      <c r="C1458" t="s">
        <v>193</v>
      </c>
      <c r="D1458" s="7" t="s">
        <v>151</v>
      </c>
      <c r="E1458" s="7" t="s">
        <v>9448</v>
      </c>
      <c r="F1458" t="s">
        <v>9454</v>
      </c>
      <c r="G1458" s="7" t="s">
        <v>9448</v>
      </c>
      <c r="H1458" t="s">
        <v>9459</v>
      </c>
      <c r="I1458" t="s">
        <v>9460</v>
      </c>
      <c r="J1458" t="s">
        <v>9461</v>
      </c>
    </row>
    <row r="1459" spans="1:10">
      <c r="A1459" t="str">
        <f>IFERROR(VLOOKUP(H1459,รวมโครงการที่ผ่านทั้งหมด!G:X,18,0),"")</f>
        <v/>
      </c>
      <c r="B1459" s="1" t="s">
        <v>192</v>
      </c>
      <c r="C1459" t="s">
        <v>193</v>
      </c>
      <c r="D1459" s="7" t="s">
        <v>151</v>
      </c>
      <c r="E1459" s="7" t="s">
        <v>9448</v>
      </c>
      <c r="F1459" t="s">
        <v>9454</v>
      </c>
      <c r="G1459" s="7" t="s">
        <v>9448</v>
      </c>
      <c r="H1459" t="s">
        <v>9462</v>
      </c>
      <c r="I1459" t="s">
        <v>9463</v>
      </c>
      <c r="J1459" t="s">
        <v>9464</v>
      </c>
    </row>
    <row r="1460" spans="1:10">
      <c r="A1460" t="str">
        <f>IFERROR(VLOOKUP(H1460,รวมโครงการที่ผ่านทั้งหมด!G:X,18,0),"")</f>
        <v/>
      </c>
      <c r="B1460" s="1" t="s">
        <v>192</v>
      </c>
      <c r="C1460" t="s">
        <v>193</v>
      </c>
      <c r="D1460" s="7" t="s">
        <v>151</v>
      </c>
      <c r="E1460" s="7" t="s">
        <v>9448</v>
      </c>
      <c r="F1460" t="s">
        <v>9454</v>
      </c>
      <c r="G1460" s="7" t="s">
        <v>9448</v>
      </c>
      <c r="H1460" t="s">
        <v>9465</v>
      </c>
      <c r="I1460" t="s">
        <v>9466</v>
      </c>
      <c r="J1460" t="s">
        <v>9467</v>
      </c>
    </row>
    <row r="1461" spans="1:10">
      <c r="A1461" t="str">
        <f>IFERROR(VLOOKUP(H1461,รวมโครงการที่ผ่านทั้งหมด!G:X,18,0),"")</f>
        <v/>
      </c>
      <c r="B1461" s="1" t="s">
        <v>192</v>
      </c>
      <c r="C1461" t="s">
        <v>193</v>
      </c>
      <c r="D1461" s="7" t="s">
        <v>151</v>
      </c>
      <c r="E1461" s="7" t="s">
        <v>9448</v>
      </c>
      <c r="F1461" t="s">
        <v>9468</v>
      </c>
      <c r="G1461" s="7" t="s">
        <v>9448</v>
      </c>
      <c r="H1461" t="s">
        <v>9470</v>
      </c>
      <c r="I1461" t="s">
        <v>9471</v>
      </c>
      <c r="J1461" t="s">
        <v>9472</v>
      </c>
    </row>
    <row r="1462" spans="1:10">
      <c r="A1462" t="str">
        <f>IFERROR(VLOOKUP(H1462,รวมโครงการที่ผ่านทั้งหมด!G:X,18,0),"")</f>
        <v/>
      </c>
      <c r="B1462" s="1" t="s">
        <v>192</v>
      </c>
      <c r="C1462" t="s">
        <v>193</v>
      </c>
      <c r="D1462" s="7" t="s">
        <v>151</v>
      </c>
      <c r="E1462" s="7" t="s">
        <v>9448</v>
      </c>
      <c r="F1462" t="s">
        <v>9468</v>
      </c>
      <c r="G1462" s="7" t="s">
        <v>9448</v>
      </c>
      <c r="H1462" t="s">
        <v>9473</v>
      </c>
      <c r="I1462" t="s">
        <v>9474</v>
      </c>
      <c r="J1462" t="s">
        <v>9475</v>
      </c>
    </row>
    <row r="1463" spans="1:10">
      <c r="A1463" t="str">
        <f>IFERROR(VLOOKUP(H1463,รวมโครงการที่ผ่านทั้งหมด!G:X,18,0),"")</f>
        <v/>
      </c>
      <c r="B1463" s="1" t="s">
        <v>192</v>
      </c>
      <c r="C1463" t="s">
        <v>193</v>
      </c>
      <c r="D1463" s="7" t="s">
        <v>151</v>
      </c>
      <c r="E1463" s="7" t="s">
        <v>9448</v>
      </c>
      <c r="F1463" t="s">
        <v>9476</v>
      </c>
      <c r="G1463" s="7" t="s">
        <v>9448</v>
      </c>
      <c r="H1463" t="s">
        <v>9484</v>
      </c>
      <c r="I1463" t="s">
        <v>9485</v>
      </c>
      <c r="J1463" t="s">
        <v>9486</v>
      </c>
    </row>
    <row r="1464" spans="1:10">
      <c r="A1464">
        <f>IFERROR(VLOOKUP(H1464,รวมโครงการที่ผ่านทั้งหมด!G:X,18,0),"")</f>
        <v>1</v>
      </c>
      <c r="B1464" s="1" t="s">
        <v>192</v>
      </c>
      <c r="C1464" t="s">
        <v>258</v>
      </c>
      <c r="D1464" s="7" t="s">
        <v>151</v>
      </c>
      <c r="E1464" s="7" t="s">
        <v>9541</v>
      </c>
      <c r="F1464" t="s">
        <v>9134</v>
      </c>
      <c r="G1464" s="7" t="s">
        <v>9541</v>
      </c>
      <c r="H1464" t="s">
        <v>9543</v>
      </c>
      <c r="I1464" t="s">
        <v>9544</v>
      </c>
      <c r="J1464" t="s">
        <v>9545</v>
      </c>
    </row>
    <row r="1465" spans="1:10">
      <c r="A1465" t="str">
        <f>IFERROR(VLOOKUP(H1465,รวมโครงการที่ผ่านทั้งหมด!G:X,18,0),"")</f>
        <v/>
      </c>
      <c r="B1465" s="1" t="s">
        <v>192</v>
      </c>
      <c r="C1465" t="s">
        <v>258</v>
      </c>
      <c r="D1465" s="7" t="s">
        <v>151</v>
      </c>
      <c r="E1465" s="7" t="s">
        <v>9541</v>
      </c>
      <c r="F1465" t="s">
        <v>9564</v>
      </c>
      <c r="G1465" s="7" t="s">
        <v>9541</v>
      </c>
      <c r="H1465" t="s">
        <v>9569</v>
      </c>
      <c r="I1465" t="s">
        <v>9570</v>
      </c>
      <c r="J1465" t="s">
        <v>9571</v>
      </c>
    </row>
    <row r="1466" spans="1:10">
      <c r="A1466" t="str">
        <f>IFERROR(VLOOKUP(H1466,รวมโครงการที่ผ่านทั้งหมด!G:X,18,0),"")</f>
        <v/>
      </c>
      <c r="B1466" s="1" t="s">
        <v>192</v>
      </c>
      <c r="C1466" t="s">
        <v>193</v>
      </c>
      <c r="D1466" s="7" t="s">
        <v>151</v>
      </c>
      <c r="E1466" s="7" t="s">
        <v>9577</v>
      </c>
      <c r="F1466" t="s">
        <v>292</v>
      </c>
      <c r="G1466" s="7" t="s">
        <v>9577</v>
      </c>
      <c r="H1466" t="s">
        <v>9594</v>
      </c>
      <c r="I1466" t="s">
        <v>9595</v>
      </c>
      <c r="J1466" t="s">
        <v>9596</v>
      </c>
    </row>
    <row r="1467" spans="1:10">
      <c r="A1467" t="str">
        <f>IFERROR(VLOOKUP(H1467,รวมโครงการที่ผ่านทั้งหมด!G:X,18,0),"")</f>
        <v/>
      </c>
      <c r="B1467" s="1" t="s">
        <v>192</v>
      </c>
      <c r="C1467" t="s">
        <v>193</v>
      </c>
      <c r="D1467" s="7" t="s">
        <v>151</v>
      </c>
      <c r="E1467" s="7" t="s">
        <v>9577</v>
      </c>
      <c r="F1467" t="s">
        <v>292</v>
      </c>
      <c r="G1467" s="7" t="s">
        <v>9577</v>
      </c>
      <c r="H1467" t="s">
        <v>9597</v>
      </c>
      <c r="I1467" t="s">
        <v>9598</v>
      </c>
      <c r="J1467" t="s">
        <v>9599</v>
      </c>
    </row>
    <row r="1468" spans="1:10">
      <c r="A1468" t="str">
        <f>IFERROR(VLOOKUP(H1468,รวมโครงการที่ผ่านทั้งหมด!G:X,18,0),"")</f>
        <v/>
      </c>
      <c r="B1468" s="1" t="s">
        <v>192</v>
      </c>
      <c r="C1468" t="s">
        <v>258</v>
      </c>
      <c r="D1468" s="7" t="s">
        <v>151</v>
      </c>
      <c r="E1468" s="7" t="s">
        <v>9600</v>
      </c>
      <c r="F1468" t="s">
        <v>9601</v>
      </c>
      <c r="G1468" s="7" t="s">
        <v>9600</v>
      </c>
      <c r="H1468" t="s">
        <v>9606</v>
      </c>
      <c r="I1468" t="s">
        <v>9607</v>
      </c>
      <c r="J1468" t="s">
        <v>9608</v>
      </c>
    </row>
    <row r="1469" spans="1:10">
      <c r="A1469" t="str">
        <f>IFERROR(VLOOKUP(H1469,รวมโครงการที่ผ่านทั้งหมด!G:X,18,0),"")</f>
        <v/>
      </c>
      <c r="B1469" s="1" t="s">
        <v>192</v>
      </c>
      <c r="C1469" t="s">
        <v>258</v>
      </c>
      <c r="D1469" s="7" t="s">
        <v>151</v>
      </c>
      <c r="E1469" s="7" t="s">
        <v>9600</v>
      </c>
      <c r="F1469" t="s">
        <v>9601</v>
      </c>
      <c r="G1469" s="7" t="s">
        <v>9600</v>
      </c>
      <c r="H1469" t="s">
        <v>9624</v>
      </c>
      <c r="I1469" t="s">
        <v>9625</v>
      </c>
      <c r="J1469" t="s">
        <v>9626</v>
      </c>
    </row>
    <row r="1470" spans="1:10">
      <c r="A1470" t="str">
        <f>IFERROR(VLOOKUP(H1470,รวมโครงการที่ผ่านทั้งหมด!G:X,18,0),"")</f>
        <v/>
      </c>
      <c r="B1470" s="1" t="s">
        <v>192</v>
      </c>
      <c r="C1470" t="s">
        <v>193</v>
      </c>
      <c r="D1470" s="7" t="s">
        <v>151</v>
      </c>
      <c r="E1470" s="7" t="s">
        <v>9600</v>
      </c>
      <c r="F1470" t="s">
        <v>9559</v>
      </c>
      <c r="G1470" s="7" t="s">
        <v>9600</v>
      </c>
      <c r="H1470" t="s">
        <v>9649</v>
      </c>
      <c r="I1470" t="s">
        <v>9650</v>
      </c>
      <c r="J1470" t="s">
        <v>9651</v>
      </c>
    </row>
    <row r="1471" spans="1:10">
      <c r="A1471" t="str">
        <f>IFERROR(VLOOKUP(H1471,รวมโครงการที่ผ่านทั้งหมด!G:X,18,0),"")</f>
        <v/>
      </c>
      <c r="B1471" s="1" t="s">
        <v>192</v>
      </c>
      <c r="C1471" t="s">
        <v>193</v>
      </c>
      <c r="D1471" s="7" t="s">
        <v>151</v>
      </c>
      <c r="E1471" s="7" t="s">
        <v>9600</v>
      </c>
      <c r="F1471" t="s">
        <v>217</v>
      </c>
      <c r="G1471" s="7" t="s">
        <v>9600</v>
      </c>
      <c r="H1471" t="s">
        <v>9680</v>
      </c>
      <c r="I1471" t="s">
        <v>9681</v>
      </c>
      <c r="J1471" t="s">
        <v>9682</v>
      </c>
    </row>
    <row r="1472" spans="1:10">
      <c r="A1472">
        <f>IFERROR(VLOOKUP(H1472,รวมโครงการที่ผ่านทั้งหมด!G:X,18,0),"")</f>
        <v>1</v>
      </c>
      <c r="B1472" s="1" t="s">
        <v>192</v>
      </c>
      <c r="C1472" t="s">
        <v>258</v>
      </c>
      <c r="D1472" s="7" t="s">
        <v>151</v>
      </c>
      <c r="E1472" s="7" t="s">
        <v>9709</v>
      </c>
      <c r="F1472" t="s">
        <v>217</v>
      </c>
      <c r="G1472" s="7" t="s">
        <v>9709</v>
      </c>
      <c r="H1472" t="s">
        <v>9754</v>
      </c>
      <c r="I1472" t="s">
        <v>9755</v>
      </c>
      <c r="J1472" t="s">
        <v>9756</v>
      </c>
    </row>
    <row r="1473" spans="1:10">
      <c r="A1473" t="str">
        <f>IFERROR(VLOOKUP(H1473,รวมโครงการที่ผ่านทั้งหมด!G:X,18,0),"")</f>
        <v/>
      </c>
      <c r="B1473" s="1" t="s">
        <v>192</v>
      </c>
      <c r="C1473" t="s">
        <v>193</v>
      </c>
      <c r="D1473" s="7" t="s">
        <v>151</v>
      </c>
      <c r="E1473" s="7" t="s">
        <v>9884</v>
      </c>
      <c r="F1473" t="s">
        <v>217</v>
      </c>
      <c r="G1473" s="7" t="s">
        <v>9884</v>
      </c>
      <c r="H1473" t="s">
        <v>9886</v>
      </c>
      <c r="I1473" t="s">
        <v>9887</v>
      </c>
      <c r="J1473" t="s">
        <v>9888</v>
      </c>
    </row>
    <row r="1474" spans="1:10">
      <c r="A1474" t="str">
        <f>IFERROR(VLOOKUP(H1474,รวมโครงการที่ผ่านทั้งหมด!G:X,18,0),"")</f>
        <v/>
      </c>
      <c r="B1474" s="1" t="s">
        <v>192</v>
      </c>
      <c r="C1474" t="s">
        <v>193</v>
      </c>
      <c r="D1474" s="7" t="s">
        <v>151</v>
      </c>
      <c r="E1474" s="7" t="s">
        <v>9884</v>
      </c>
      <c r="F1474" t="s">
        <v>217</v>
      </c>
      <c r="G1474" s="7" t="s">
        <v>9884</v>
      </c>
      <c r="H1474" t="s">
        <v>9889</v>
      </c>
      <c r="I1474" t="s">
        <v>9890</v>
      </c>
      <c r="J1474" t="s">
        <v>9891</v>
      </c>
    </row>
    <row r="1475" spans="1:10">
      <c r="A1475" t="str">
        <f>IFERROR(VLOOKUP(H1475,รวมโครงการที่ผ่านทั้งหมด!G:X,18,0),"")</f>
        <v/>
      </c>
      <c r="B1475" s="1" t="s">
        <v>192</v>
      </c>
      <c r="C1475" t="s">
        <v>258</v>
      </c>
      <c r="D1475" s="7" t="s">
        <v>151</v>
      </c>
      <c r="E1475" s="7" t="s">
        <v>9884</v>
      </c>
      <c r="F1475" t="s">
        <v>217</v>
      </c>
      <c r="G1475" s="7" t="s">
        <v>9884</v>
      </c>
      <c r="H1475" t="s">
        <v>9892</v>
      </c>
      <c r="I1475" t="s">
        <v>9893</v>
      </c>
      <c r="J1475" t="s">
        <v>9894</v>
      </c>
    </row>
    <row r="1476" spans="1:10">
      <c r="A1476" t="str">
        <f>IFERROR(VLOOKUP(H1476,รวมโครงการที่ผ่านทั้งหมด!G:X,18,0),"")</f>
        <v/>
      </c>
      <c r="B1476" s="1" t="s">
        <v>192</v>
      </c>
      <c r="C1476" t="s">
        <v>262</v>
      </c>
      <c r="D1476" s="7" t="s">
        <v>151</v>
      </c>
      <c r="E1476" s="7" t="s">
        <v>9884</v>
      </c>
      <c r="F1476" t="s">
        <v>217</v>
      </c>
      <c r="G1476" s="7" t="s">
        <v>9884</v>
      </c>
      <c r="H1476" t="s">
        <v>9895</v>
      </c>
      <c r="I1476" t="s">
        <v>9896</v>
      </c>
      <c r="J1476" t="s">
        <v>9897</v>
      </c>
    </row>
    <row r="1477" spans="1:10">
      <c r="A1477" t="str">
        <f>IFERROR(VLOOKUP(H1477,รวมโครงการที่ผ่านทั้งหมด!G:X,18,0),"")</f>
        <v/>
      </c>
      <c r="B1477" s="1" t="s">
        <v>192</v>
      </c>
      <c r="C1477" t="s">
        <v>262</v>
      </c>
      <c r="D1477" s="7" t="s">
        <v>151</v>
      </c>
      <c r="E1477" s="7" t="s">
        <v>9952</v>
      </c>
      <c r="F1477" t="s">
        <v>292</v>
      </c>
      <c r="G1477" s="7" t="s">
        <v>9952</v>
      </c>
      <c r="H1477" t="s">
        <v>9957</v>
      </c>
      <c r="I1477" t="s">
        <v>9958</v>
      </c>
      <c r="J1477" t="s">
        <v>9959</v>
      </c>
    </row>
    <row r="1478" spans="1:10">
      <c r="A1478" t="str">
        <f>IFERROR(VLOOKUP(H1478,รวมโครงการที่ผ่านทั้งหมด!G:X,18,0),"")</f>
        <v/>
      </c>
      <c r="B1478" s="1" t="s">
        <v>192</v>
      </c>
      <c r="C1478" t="s">
        <v>262</v>
      </c>
      <c r="D1478" s="7" t="s">
        <v>151</v>
      </c>
      <c r="E1478" s="7" t="s">
        <v>9952</v>
      </c>
      <c r="F1478" t="s">
        <v>292</v>
      </c>
      <c r="G1478" s="7" t="s">
        <v>9952</v>
      </c>
      <c r="H1478" t="s">
        <v>9960</v>
      </c>
      <c r="I1478" t="s">
        <v>9961</v>
      </c>
      <c r="J1478" t="s">
        <v>9962</v>
      </c>
    </row>
    <row r="1479" spans="1:10">
      <c r="A1479" t="str">
        <f>IFERROR(VLOOKUP(H1479,รวมโครงการที่ผ่านทั้งหมด!G:X,18,0),"")</f>
        <v/>
      </c>
      <c r="B1479" s="1" t="s">
        <v>192</v>
      </c>
      <c r="C1479" t="s">
        <v>258</v>
      </c>
      <c r="D1479" s="7" t="s">
        <v>151</v>
      </c>
      <c r="E1479" s="7" t="s">
        <v>9952</v>
      </c>
      <c r="F1479" t="s">
        <v>292</v>
      </c>
      <c r="G1479" s="7" t="s">
        <v>9952</v>
      </c>
      <c r="H1479" t="s">
        <v>9966</v>
      </c>
      <c r="I1479" t="s">
        <v>9967</v>
      </c>
      <c r="J1479" t="s">
        <v>9968</v>
      </c>
    </row>
    <row r="1480" spans="1:10">
      <c r="A1480" t="str">
        <f>IFERROR(VLOOKUP(H1480,รวมโครงการที่ผ่านทั้งหมด!G:X,18,0),"")</f>
        <v/>
      </c>
      <c r="B1480" s="1" t="s">
        <v>192</v>
      </c>
      <c r="C1480" t="s">
        <v>258</v>
      </c>
      <c r="D1480" s="7" t="s">
        <v>151</v>
      </c>
      <c r="E1480" s="7" t="s">
        <v>9975</v>
      </c>
      <c r="F1480" t="s">
        <v>1042</v>
      </c>
      <c r="G1480" s="7" t="s">
        <v>9975</v>
      </c>
      <c r="H1480" t="s">
        <v>9977</v>
      </c>
      <c r="I1480" t="s">
        <v>9978</v>
      </c>
      <c r="J1480" t="s">
        <v>9979</v>
      </c>
    </row>
    <row r="1481" spans="1:10">
      <c r="A1481" t="str">
        <f>IFERROR(VLOOKUP(H1481,รวมโครงการที่ผ่านทั้งหมด!G:X,18,0),"")</f>
        <v/>
      </c>
      <c r="B1481" s="1" t="s">
        <v>192</v>
      </c>
      <c r="C1481" t="s">
        <v>258</v>
      </c>
      <c r="D1481" s="7" t="s">
        <v>151</v>
      </c>
      <c r="E1481" s="7" t="s">
        <v>9975</v>
      </c>
      <c r="F1481" t="s">
        <v>1042</v>
      </c>
      <c r="G1481" s="7" t="s">
        <v>9975</v>
      </c>
      <c r="H1481" t="s">
        <v>9983</v>
      </c>
      <c r="I1481" t="s">
        <v>9984</v>
      </c>
      <c r="J1481" t="s">
        <v>9985</v>
      </c>
    </row>
    <row r="1482" spans="1:10">
      <c r="A1482" t="str">
        <f>IFERROR(VLOOKUP(H1482,รวมโครงการที่ผ่านทั้งหมด!G:X,18,0),"")</f>
        <v/>
      </c>
      <c r="B1482" s="1" t="s">
        <v>192</v>
      </c>
      <c r="C1482" t="s">
        <v>258</v>
      </c>
      <c r="D1482" s="7" t="s">
        <v>151</v>
      </c>
      <c r="E1482" s="7" t="s">
        <v>9992</v>
      </c>
      <c r="F1482" t="s">
        <v>9993</v>
      </c>
      <c r="G1482" s="7" t="s">
        <v>9992</v>
      </c>
      <c r="H1482" t="s">
        <v>10058</v>
      </c>
      <c r="I1482" t="s">
        <v>10059</v>
      </c>
      <c r="J1482" t="s">
        <v>10060</v>
      </c>
    </row>
    <row r="1483" spans="1:10">
      <c r="A1483" t="str">
        <f>IFERROR(VLOOKUP(H1483,รวมโครงการที่ผ่านทั้งหมด!G:X,18,0),"")</f>
        <v/>
      </c>
      <c r="B1483" s="1" t="s">
        <v>192</v>
      </c>
      <c r="C1483" t="s">
        <v>193</v>
      </c>
      <c r="D1483" s="7" t="s">
        <v>151</v>
      </c>
      <c r="E1483" s="7" t="s">
        <v>10094</v>
      </c>
      <c r="F1483" t="s">
        <v>10095</v>
      </c>
      <c r="G1483" s="7" t="s">
        <v>10094</v>
      </c>
      <c r="H1483" t="s">
        <v>10097</v>
      </c>
      <c r="I1483" t="s">
        <v>10098</v>
      </c>
      <c r="J1483" t="s">
        <v>10099</v>
      </c>
    </row>
    <row r="1484" spans="1:10">
      <c r="A1484" t="str">
        <f>IFERROR(VLOOKUP(H1484,รวมโครงการที่ผ่านทั้งหมด!G:X,18,0),"")</f>
        <v/>
      </c>
      <c r="B1484" s="1" t="s">
        <v>192</v>
      </c>
      <c r="C1484" t="s">
        <v>193</v>
      </c>
      <c r="D1484" s="7" t="s">
        <v>344</v>
      </c>
      <c r="E1484" s="7" t="s">
        <v>10218</v>
      </c>
      <c r="F1484" t="s">
        <v>8114</v>
      </c>
      <c r="G1484" s="7" t="s">
        <v>10755</v>
      </c>
      <c r="H1484" t="s">
        <v>10220</v>
      </c>
      <c r="I1484" t="s">
        <v>10221</v>
      </c>
      <c r="J1484" t="s">
        <v>10222</v>
      </c>
    </row>
    <row r="1485" spans="1:10">
      <c r="A1485" t="str">
        <f>IFERROR(VLOOKUP(H1485,รวมโครงการที่ผ่านทั้งหมด!G:X,18,0),"")</f>
        <v/>
      </c>
      <c r="B1485" s="1" t="s">
        <v>192</v>
      </c>
      <c r="C1485" t="s">
        <v>258</v>
      </c>
      <c r="D1485" s="7" t="s">
        <v>344</v>
      </c>
      <c r="E1485" s="7" t="s">
        <v>10218</v>
      </c>
      <c r="F1485" t="s">
        <v>8114</v>
      </c>
      <c r="G1485" s="7" t="s">
        <v>10755</v>
      </c>
      <c r="H1485" t="s">
        <v>10223</v>
      </c>
      <c r="I1485" t="s">
        <v>10224</v>
      </c>
      <c r="J1485" t="s">
        <v>10225</v>
      </c>
    </row>
    <row r="1486" spans="1:10">
      <c r="A1486" t="str">
        <f>IFERROR(VLOOKUP(H1486,รวมโครงการที่ผ่านทั้งหมด!G:X,18,0),"")</f>
        <v/>
      </c>
      <c r="B1486" s="1" t="s">
        <v>192</v>
      </c>
      <c r="C1486" t="s">
        <v>258</v>
      </c>
      <c r="D1486" s="7" t="s">
        <v>344</v>
      </c>
      <c r="E1486" s="7" t="s">
        <v>10218</v>
      </c>
      <c r="F1486" t="s">
        <v>8114</v>
      </c>
      <c r="G1486" s="7" t="s">
        <v>10755</v>
      </c>
      <c r="H1486" t="s">
        <v>10229</v>
      </c>
      <c r="I1486" t="s">
        <v>10230</v>
      </c>
      <c r="J1486" t="s">
        <v>10231</v>
      </c>
    </row>
    <row r="1487" spans="1:10">
      <c r="A1487" t="str">
        <f>IFERROR(VLOOKUP(H1487,รวมโครงการที่ผ่านทั้งหมด!G:X,18,0),"")</f>
        <v/>
      </c>
      <c r="B1487" s="1" t="s">
        <v>192</v>
      </c>
      <c r="C1487" t="s">
        <v>258</v>
      </c>
      <c r="D1487" s="7" t="s">
        <v>151</v>
      </c>
      <c r="E1487" s="7" t="s">
        <v>10265</v>
      </c>
      <c r="F1487" t="s">
        <v>10266</v>
      </c>
      <c r="G1487" s="7" t="s">
        <v>10265</v>
      </c>
      <c r="H1487" t="s">
        <v>10277</v>
      </c>
      <c r="I1487" t="s">
        <v>10278</v>
      </c>
      <c r="J1487" t="s">
        <v>10279</v>
      </c>
    </row>
    <row r="1488" spans="1:10">
      <c r="A1488" t="str">
        <f>IFERROR(VLOOKUP(H1488,รวมโครงการที่ผ่านทั้งหมด!G:X,18,0),"")</f>
        <v/>
      </c>
      <c r="B1488" s="1" t="s">
        <v>192</v>
      </c>
      <c r="C1488" t="s">
        <v>258</v>
      </c>
      <c r="D1488" s="7" t="s">
        <v>151</v>
      </c>
      <c r="E1488" s="7" t="s">
        <v>10265</v>
      </c>
      <c r="F1488" t="s">
        <v>10266</v>
      </c>
      <c r="G1488" s="7" t="s">
        <v>10265</v>
      </c>
      <c r="H1488" t="s">
        <v>10280</v>
      </c>
      <c r="I1488" t="s">
        <v>10281</v>
      </c>
      <c r="J1488" t="s">
        <v>10282</v>
      </c>
    </row>
    <row r="1489" spans="1:10">
      <c r="A1489" t="str">
        <f>IFERROR(VLOOKUP(H1489,รวมโครงการที่ผ่านทั้งหมด!G:X,18,0),"")</f>
        <v/>
      </c>
      <c r="B1489" s="1" t="s">
        <v>192</v>
      </c>
      <c r="C1489" t="s">
        <v>262</v>
      </c>
      <c r="D1489" s="7" t="s">
        <v>151</v>
      </c>
      <c r="E1489" s="7" t="s">
        <v>10314</v>
      </c>
      <c r="F1489" t="s">
        <v>10314</v>
      </c>
      <c r="G1489" s="7" t="s">
        <v>10314</v>
      </c>
      <c r="H1489" t="s">
        <v>10322</v>
      </c>
      <c r="I1489" t="s">
        <v>10323</v>
      </c>
      <c r="J1489" t="s">
        <v>10324</v>
      </c>
    </row>
    <row r="1490" spans="1:10">
      <c r="A1490" t="str">
        <f>IFERROR(VLOOKUP(H1490,รวมโครงการที่ผ่านทั้งหมด!G:X,18,0),"")</f>
        <v/>
      </c>
      <c r="B1490" s="1" t="s">
        <v>192</v>
      </c>
      <c r="C1490" t="s">
        <v>193</v>
      </c>
      <c r="D1490" s="7" t="s">
        <v>151</v>
      </c>
      <c r="E1490" s="7" t="s">
        <v>10314</v>
      </c>
      <c r="F1490" t="s">
        <v>10314</v>
      </c>
      <c r="G1490" s="7" t="s">
        <v>10314</v>
      </c>
      <c r="H1490" t="s">
        <v>10334</v>
      </c>
      <c r="I1490" t="s">
        <v>10335</v>
      </c>
      <c r="J1490" t="s">
        <v>10336</v>
      </c>
    </row>
    <row r="1491" spans="1:10">
      <c r="A1491" t="str">
        <f>IFERROR(VLOOKUP(H1491,รวมโครงการที่ผ่านทั้งหมด!G:X,18,0),"")</f>
        <v/>
      </c>
      <c r="B1491" s="1" t="s">
        <v>192</v>
      </c>
      <c r="C1491" t="s">
        <v>262</v>
      </c>
      <c r="D1491" s="7" t="s">
        <v>151</v>
      </c>
      <c r="E1491" s="7" t="s">
        <v>10358</v>
      </c>
      <c r="F1491" t="s">
        <v>8970</v>
      </c>
      <c r="G1491" s="7" t="s">
        <v>10358</v>
      </c>
      <c r="H1491" t="s">
        <v>10438</v>
      </c>
      <c r="I1491" t="s">
        <v>10439</v>
      </c>
      <c r="J1491" t="s">
        <v>10440</v>
      </c>
    </row>
    <row r="1492" spans="1:10">
      <c r="A1492" t="str">
        <f>IFERROR(VLOOKUP(H1492,รวมโครงการที่ผ่านทั้งหมด!G:X,18,0),"")</f>
        <v/>
      </c>
      <c r="B1492" s="1" t="s">
        <v>192</v>
      </c>
      <c r="C1492" t="s">
        <v>193</v>
      </c>
      <c r="D1492" s="7" t="s">
        <v>151</v>
      </c>
      <c r="E1492" s="7" t="s">
        <v>10447</v>
      </c>
      <c r="F1492" t="s">
        <v>1042</v>
      </c>
      <c r="G1492" s="7" t="s">
        <v>10447</v>
      </c>
      <c r="H1492" t="s">
        <v>10452</v>
      </c>
      <c r="I1492" t="s">
        <v>10453</v>
      </c>
      <c r="J1492" t="s">
        <v>10454</v>
      </c>
    </row>
    <row r="1493" spans="1:10">
      <c r="A1493" t="str">
        <f>IFERROR(VLOOKUP(H1493,รวมโครงการที่ผ่านทั้งหมด!G:X,18,0),"")</f>
        <v/>
      </c>
      <c r="B1493" s="1" t="s">
        <v>192</v>
      </c>
      <c r="C1493" t="s">
        <v>258</v>
      </c>
      <c r="D1493" s="7" t="s">
        <v>151</v>
      </c>
      <c r="E1493" s="7" t="s">
        <v>10447</v>
      </c>
      <c r="F1493" t="s">
        <v>1042</v>
      </c>
      <c r="G1493" s="7" t="s">
        <v>10447</v>
      </c>
      <c r="H1493" t="s">
        <v>10458</v>
      </c>
      <c r="I1493" t="s">
        <v>10459</v>
      </c>
      <c r="J1493" t="s">
        <v>10460</v>
      </c>
    </row>
    <row r="1494" spans="1:10">
      <c r="A1494" t="str">
        <f>IFERROR(VLOOKUP(H1494,รวมโครงการที่ผ่านทั้งหมด!G:X,18,0),"")</f>
        <v/>
      </c>
      <c r="B1494" s="1" t="s">
        <v>192</v>
      </c>
      <c r="C1494" t="s">
        <v>262</v>
      </c>
      <c r="D1494" s="7" t="s">
        <v>151</v>
      </c>
      <c r="E1494" s="7" t="s">
        <v>10485</v>
      </c>
      <c r="F1494" t="s">
        <v>292</v>
      </c>
      <c r="G1494" s="7" t="s">
        <v>10485</v>
      </c>
      <c r="H1494" t="s">
        <v>10508</v>
      </c>
      <c r="I1494" t="s">
        <v>10509</v>
      </c>
      <c r="J1494" t="s">
        <v>10510</v>
      </c>
    </row>
    <row r="1495" spans="1:10">
      <c r="A1495" t="str">
        <f>IFERROR(VLOOKUP(H1495,รวมโครงการที่ผ่านทั้งหมด!G:X,18,0),"")</f>
        <v/>
      </c>
      <c r="B1495" s="1" t="s">
        <v>192</v>
      </c>
      <c r="C1495" t="s">
        <v>193</v>
      </c>
      <c r="D1495" s="7" t="s">
        <v>151</v>
      </c>
      <c r="E1495" s="7" t="s">
        <v>10519</v>
      </c>
      <c r="F1495" t="s">
        <v>217</v>
      </c>
      <c r="G1495" s="7" t="s">
        <v>10519</v>
      </c>
      <c r="H1495" t="s">
        <v>10539</v>
      </c>
      <c r="I1495" t="s">
        <v>10540</v>
      </c>
      <c r="J1495" t="s">
        <v>10541</v>
      </c>
    </row>
    <row r="1496" spans="1:10">
      <c r="A1496" t="str">
        <f>IFERROR(VLOOKUP(H1496,รวมโครงการที่ผ่านทั้งหมด!G:X,18,0),"")</f>
        <v/>
      </c>
      <c r="B1496" s="1" t="s">
        <v>192</v>
      </c>
      <c r="C1496" t="s">
        <v>193</v>
      </c>
      <c r="D1496" s="7" t="s">
        <v>151</v>
      </c>
      <c r="E1496" s="7" t="s">
        <v>10519</v>
      </c>
      <c r="F1496" t="s">
        <v>217</v>
      </c>
      <c r="G1496" s="7" t="s">
        <v>10519</v>
      </c>
      <c r="H1496" t="s">
        <v>10569</v>
      </c>
      <c r="I1496" t="s">
        <v>10570</v>
      </c>
      <c r="J1496" t="s">
        <v>10571</v>
      </c>
    </row>
    <row r="1497" spans="1:10">
      <c r="A1497" t="str">
        <f>IFERROR(VLOOKUP(H1497,รวมโครงการที่ผ่านทั้งหมด!G:X,18,0),"")</f>
        <v/>
      </c>
      <c r="B1497" s="1" t="s">
        <v>192</v>
      </c>
      <c r="C1497" t="s">
        <v>193</v>
      </c>
      <c r="D1497" s="7" t="s">
        <v>151</v>
      </c>
      <c r="E1497" s="7" t="s">
        <v>10519</v>
      </c>
      <c r="F1497" t="s">
        <v>217</v>
      </c>
      <c r="G1497" s="7" t="s">
        <v>10519</v>
      </c>
      <c r="H1497" t="s">
        <v>10575</v>
      </c>
      <c r="I1497" t="s">
        <v>10576</v>
      </c>
      <c r="J1497" t="s">
        <v>10577</v>
      </c>
    </row>
    <row r="1498" spans="1:10">
      <c r="A1498" t="str">
        <f>IFERROR(VLOOKUP(H1498,รวมโครงการที่ผ่านทั้งหมด!G:X,18,0),"")</f>
        <v/>
      </c>
      <c r="B1498" s="1" t="s">
        <v>192</v>
      </c>
      <c r="C1498" t="s">
        <v>262</v>
      </c>
      <c r="D1498" s="7" t="s">
        <v>151</v>
      </c>
      <c r="E1498" s="7" t="s">
        <v>10519</v>
      </c>
      <c r="F1498" t="s">
        <v>217</v>
      </c>
      <c r="G1498" s="7" t="s">
        <v>10519</v>
      </c>
      <c r="H1498" t="s">
        <v>10578</v>
      </c>
      <c r="I1498" t="s">
        <v>10579</v>
      </c>
      <c r="J1498" t="s">
        <v>10580</v>
      </c>
    </row>
    <row r="1499" spans="1:10">
      <c r="A1499" t="str">
        <f>IFERROR(VLOOKUP(H1499,รวมโครงการที่ผ่านทั้งหมด!G:X,18,0),"")</f>
        <v/>
      </c>
      <c r="B1499" s="1" t="s">
        <v>200</v>
      </c>
      <c r="C1499" t="s">
        <v>201</v>
      </c>
      <c r="D1499" s="7" t="s">
        <v>151</v>
      </c>
      <c r="E1499" s="7" t="s">
        <v>137</v>
      </c>
      <c r="F1499" t="s">
        <v>138</v>
      </c>
      <c r="G1499" s="7" t="s">
        <v>137</v>
      </c>
      <c r="H1499" t="s">
        <v>202</v>
      </c>
      <c r="I1499" t="s">
        <v>203</v>
      </c>
      <c r="J1499" t="s">
        <v>204</v>
      </c>
    </row>
    <row r="1500" spans="1:10">
      <c r="A1500" t="str">
        <f>IFERROR(VLOOKUP(H1500,รวมโครงการที่ผ่านทั้งหมด!G:X,18,0),"")</f>
        <v/>
      </c>
      <c r="B1500" s="1" t="s">
        <v>200</v>
      </c>
      <c r="C1500" t="s">
        <v>201</v>
      </c>
      <c r="D1500" s="7" t="s">
        <v>151</v>
      </c>
      <c r="E1500" s="7" t="s">
        <v>137</v>
      </c>
      <c r="F1500" t="s">
        <v>138</v>
      </c>
      <c r="G1500" s="7" t="s">
        <v>137</v>
      </c>
      <c r="H1500" t="s">
        <v>205</v>
      </c>
      <c r="I1500" t="s">
        <v>206</v>
      </c>
      <c r="J1500" t="s">
        <v>207</v>
      </c>
    </row>
    <row r="1501" spans="1:10">
      <c r="A1501">
        <f>IFERROR(VLOOKUP(H1501,รวมโครงการที่ผ่านทั้งหมด!G:X,18,0),"")</f>
        <v>1</v>
      </c>
      <c r="B1501" s="1" t="s">
        <v>200</v>
      </c>
      <c r="C1501" t="s">
        <v>230</v>
      </c>
      <c r="D1501" s="7" t="s">
        <v>151</v>
      </c>
      <c r="E1501" s="7" t="s">
        <v>216</v>
      </c>
      <c r="F1501" t="s">
        <v>217</v>
      </c>
      <c r="G1501" s="7" t="s">
        <v>216</v>
      </c>
      <c r="H1501" t="s">
        <v>231</v>
      </c>
      <c r="I1501" t="s">
        <v>232</v>
      </c>
      <c r="J1501" t="s">
        <v>233</v>
      </c>
    </row>
    <row r="1502" spans="1:10">
      <c r="A1502" t="str">
        <f>IFERROR(VLOOKUP(H1502,รวมโครงการที่ผ่านทั้งหมด!G:X,18,0),"")</f>
        <v/>
      </c>
      <c r="B1502" s="1" t="s">
        <v>200</v>
      </c>
      <c r="C1502" t="s">
        <v>230</v>
      </c>
      <c r="D1502" s="7" t="s">
        <v>151</v>
      </c>
      <c r="E1502" s="7" t="s">
        <v>216</v>
      </c>
      <c r="F1502" t="s">
        <v>217</v>
      </c>
      <c r="G1502" s="7" t="s">
        <v>216</v>
      </c>
      <c r="H1502" t="s">
        <v>234</v>
      </c>
      <c r="I1502" t="s">
        <v>235</v>
      </c>
      <c r="J1502" t="s">
        <v>236</v>
      </c>
    </row>
    <row r="1503" spans="1:10">
      <c r="A1503">
        <f>IFERROR(VLOOKUP(H1503,รวมโครงการที่ผ่านทั้งหมด!G:X,18,0),"")</f>
        <v>1</v>
      </c>
      <c r="B1503" s="1" t="s">
        <v>200</v>
      </c>
      <c r="C1503" t="s">
        <v>230</v>
      </c>
      <c r="D1503" s="7" t="s">
        <v>151</v>
      </c>
      <c r="E1503" s="7" t="s">
        <v>216</v>
      </c>
      <c r="F1503" t="s">
        <v>217</v>
      </c>
      <c r="G1503" s="7" t="s">
        <v>216</v>
      </c>
      <c r="H1503" t="s">
        <v>245</v>
      </c>
      <c r="I1503" t="s">
        <v>246</v>
      </c>
      <c r="J1503" t="s">
        <v>247</v>
      </c>
    </row>
    <row r="1504" spans="1:10">
      <c r="A1504" t="str">
        <f>IFERROR(VLOOKUP(H1504,รวมโครงการที่ผ่านทั้งหมด!G:X,18,0),"")</f>
        <v/>
      </c>
      <c r="B1504" s="1" t="s">
        <v>200</v>
      </c>
      <c r="C1504" t="s">
        <v>230</v>
      </c>
      <c r="D1504" s="7" t="s">
        <v>151</v>
      </c>
      <c r="E1504" s="7" t="s">
        <v>266</v>
      </c>
      <c r="F1504" t="s">
        <v>217</v>
      </c>
      <c r="G1504" s="7" t="s">
        <v>266</v>
      </c>
      <c r="H1504" t="s">
        <v>287</v>
      </c>
      <c r="I1504" t="s">
        <v>288</v>
      </c>
      <c r="J1504" t="s">
        <v>289</v>
      </c>
    </row>
    <row r="1505" spans="1:10">
      <c r="A1505" t="str">
        <f>IFERROR(VLOOKUP(H1505,รวมโครงการที่ผ่านทั้งหมด!G:X,18,0),"")</f>
        <v/>
      </c>
      <c r="B1505" s="1" t="s">
        <v>200</v>
      </c>
      <c r="C1505" t="s">
        <v>230</v>
      </c>
      <c r="D1505" s="7" t="s">
        <v>151</v>
      </c>
      <c r="E1505" s="7" t="s">
        <v>426</v>
      </c>
      <c r="F1505" t="s">
        <v>427</v>
      </c>
      <c r="G1505" s="7" t="s">
        <v>426</v>
      </c>
      <c r="H1505" t="s">
        <v>429</v>
      </c>
      <c r="I1505" t="s">
        <v>430</v>
      </c>
      <c r="J1505" t="s">
        <v>431</v>
      </c>
    </row>
    <row r="1506" spans="1:10">
      <c r="A1506">
        <f>IFERROR(VLOOKUP(H1506,รวมโครงการที่ผ่านทั้งหมด!G:X,18,0),"")</f>
        <v>1</v>
      </c>
      <c r="B1506" s="1" t="s">
        <v>200</v>
      </c>
      <c r="C1506" t="s">
        <v>230</v>
      </c>
      <c r="D1506" s="7" t="s">
        <v>151</v>
      </c>
      <c r="E1506" s="7" t="s">
        <v>426</v>
      </c>
      <c r="F1506" t="s">
        <v>427</v>
      </c>
      <c r="G1506" s="7" t="s">
        <v>426</v>
      </c>
      <c r="H1506" t="s">
        <v>432</v>
      </c>
      <c r="I1506" t="s">
        <v>433</v>
      </c>
      <c r="J1506" t="s">
        <v>434</v>
      </c>
    </row>
    <row r="1507" spans="1:10">
      <c r="A1507">
        <f>IFERROR(VLOOKUP(H1507,รวมโครงการที่ผ่านทั้งหมด!G:X,18,0),"")</f>
        <v>1</v>
      </c>
      <c r="B1507" s="1" t="s">
        <v>200</v>
      </c>
      <c r="C1507" t="s">
        <v>230</v>
      </c>
      <c r="D1507" s="7" t="s">
        <v>151</v>
      </c>
      <c r="E1507" s="7" t="s">
        <v>426</v>
      </c>
      <c r="F1507" t="s">
        <v>427</v>
      </c>
      <c r="G1507" s="7" t="s">
        <v>426</v>
      </c>
      <c r="H1507" t="s">
        <v>435</v>
      </c>
      <c r="I1507" t="s">
        <v>436</v>
      </c>
      <c r="J1507" t="s">
        <v>437</v>
      </c>
    </row>
    <row r="1508" spans="1:10">
      <c r="A1508" t="str">
        <f>IFERROR(VLOOKUP(H1508,รวมโครงการที่ผ่านทั้งหมด!G:X,18,0),"")</f>
        <v/>
      </c>
      <c r="B1508" s="1" t="s">
        <v>200</v>
      </c>
      <c r="C1508" t="s">
        <v>230</v>
      </c>
      <c r="D1508" s="7" t="s">
        <v>151</v>
      </c>
      <c r="E1508" s="7" t="s">
        <v>630</v>
      </c>
      <c r="F1508" t="s">
        <v>217</v>
      </c>
      <c r="G1508" s="7" t="s">
        <v>630</v>
      </c>
      <c r="H1508" t="s">
        <v>660</v>
      </c>
      <c r="I1508" t="s">
        <v>661</v>
      </c>
      <c r="J1508" t="s">
        <v>662</v>
      </c>
    </row>
    <row r="1509" spans="1:10">
      <c r="A1509" t="str">
        <f>IFERROR(VLOOKUP(H1509,รวมโครงการที่ผ่านทั้งหมด!G:X,18,0),"")</f>
        <v/>
      </c>
      <c r="B1509" s="1" t="s">
        <v>200</v>
      </c>
      <c r="C1509" t="s">
        <v>230</v>
      </c>
      <c r="D1509" s="7" t="s">
        <v>151</v>
      </c>
      <c r="E1509" s="7" t="s">
        <v>663</v>
      </c>
      <c r="F1509" t="s">
        <v>664</v>
      </c>
      <c r="G1509" s="7" t="s">
        <v>663</v>
      </c>
      <c r="H1509" t="s">
        <v>669</v>
      </c>
      <c r="I1509" t="s">
        <v>670</v>
      </c>
      <c r="J1509" t="s">
        <v>671</v>
      </c>
    </row>
    <row r="1510" spans="1:10">
      <c r="A1510" t="str">
        <f>IFERROR(VLOOKUP(H1510,รวมโครงการที่ผ่านทั้งหมด!G:X,18,0),"")</f>
        <v/>
      </c>
      <c r="B1510" s="1" t="s">
        <v>200</v>
      </c>
      <c r="C1510" t="s">
        <v>230</v>
      </c>
      <c r="D1510" s="7" t="s">
        <v>151</v>
      </c>
      <c r="E1510" s="7" t="s">
        <v>663</v>
      </c>
      <c r="F1510" t="s">
        <v>664</v>
      </c>
      <c r="G1510" s="7" t="s">
        <v>663</v>
      </c>
      <c r="H1510" t="s">
        <v>761</v>
      </c>
      <c r="I1510" t="s">
        <v>762</v>
      </c>
      <c r="J1510" t="s">
        <v>763</v>
      </c>
    </row>
    <row r="1511" spans="1:10">
      <c r="A1511" t="str">
        <f>IFERROR(VLOOKUP(H1511,รวมโครงการที่ผ่านทั้งหมด!G:X,18,0),"")</f>
        <v/>
      </c>
      <c r="B1511" s="1" t="s">
        <v>200</v>
      </c>
      <c r="C1511" t="s">
        <v>230</v>
      </c>
      <c r="D1511" s="7" t="s">
        <v>151</v>
      </c>
      <c r="E1511" s="7" t="s">
        <v>873</v>
      </c>
      <c r="F1511" t="s">
        <v>217</v>
      </c>
      <c r="G1511" s="7" t="s">
        <v>873</v>
      </c>
      <c r="H1511" t="s">
        <v>875</v>
      </c>
      <c r="I1511" t="s">
        <v>876</v>
      </c>
      <c r="J1511" t="s">
        <v>877</v>
      </c>
    </row>
    <row r="1512" spans="1:10">
      <c r="A1512" t="str">
        <f>IFERROR(VLOOKUP(H1512,รวมโครงการที่ผ่านทั้งหมด!G:X,18,0),"")</f>
        <v/>
      </c>
      <c r="B1512" s="1" t="s">
        <v>200</v>
      </c>
      <c r="C1512" t="s">
        <v>230</v>
      </c>
      <c r="D1512" s="7" t="s">
        <v>151</v>
      </c>
      <c r="E1512" s="7" t="s">
        <v>873</v>
      </c>
      <c r="F1512" t="s">
        <v>217</v>
      </c>
      <c r="G1512" s="7" t="s">
        <v>873</v>
      </c>
      <c r="H1512" t="s">
        <v>881</v>
      </c>
      <c r="I1512" t="s">
        <v>882</v>
      </c>
      <c r="J1512" t="s">
        <v>883</v>
      </c>
    </row>
    <row r="1513" spans="1:10">
      <c r="A1513" t="str">
        <f>IFERROR(VLOOKUP(H1513,รวมโครงการที่ผ่านทั้งหมด!G:X,18,0),"")</f>
        <v/>
      </c>
      <c r="B1513" s="1" t="s">
        <v>200</v>
      </c>
      <c r="C1513" t="s">
        <v>230</v>
      </c>
      <c r="D1513" s="7" t="s">
        <v>151</v>
      </c>
      <c r="E1513" s="7" t="s">
        <v>1713</v>
      </c>
      <c r="F1513" t="s">
        <v>1714</v>
      </c>
      <c r="G1513" s="7" t="s">
        <v>1713</v>
      </c>
      <c r="H1513" t="s">
        <v>1719</v>
      </c>
      <c r="I1513" t="s">
        <v>1720</v>
      </c>
      <c r="J1513" t="s">
        <v>1721</v>
      </c>
    </row>
    <row r="1514" spans="1:10">
      <c r="A1514" t="str">
        <f>IFERROR(VLOOKUP(H1514,รวมโครงการที่ผ่านทั้งหมด!G:X,18,0),"")</f>
        <v/>
      </c>
      <c r="B1514" s="1" t="s">
        <v>200</v>
      </c>
      <c r="C1514" t="s">
        <v>230</v>
      </c>
      <c r="D1514" s="7" t="s">
        <v>151</v>
      </c>
      <c r="E1514" s="7" t="s">
        <v>1730</v>
      </c>
      <c r="F1514" t="s">
        <v>292</v>
      </c>
      <c r="G1514" s="7" t="s">
        <v>1730</v>
      </c>
      <c r="H1514" t="s">
        <v>1760</v>
      </c>
      <c r="I1514" t="s">
        <v>1761</v>
      </c>
      <c r="J1514" t="s">
        <v>1762</v>
      </c>
    </row>
    <row r="1515" spans="1:10">
      <c r="A1515" t="str">
        <f>IFERROR(VLOOKUP(H1515,รวมโครงการที่ผ่านทั้งหมด!G:X,18,0),"")</f>
        <v/>
      </c>
      <c r="B1515" s="1" t="s">
        <v>200</v>
      </c>
      <c r="C1515" t="s">
        <v>230</v>
      </c>
      <c r="D1515" s="7" t="s">
        <v>151</v>
      </c>
      <c r="E1515" s="7" t="s">
        <v>1730</v>
      </c>
      <c r="F1515" t="s">
        <v>292</v>
      </c>
      <c r="G1515" s="7" t="s">
        <v>1730</v>
      </c>
      <c r="H1515" t="s">
        <v>1766</v>
      </c>
      <c r="I1515" t="s">
        <v>1767</v>
      </c>
      <c r="J1515" t="s">
        <v>1768</v>
      </c>
    </row>
    <row r="1516" spans="1:10">
      <c r="A1516">
        <f>IFERROR(VLOOKUP(H1516,รวมโครงการที่ผ่านทั้งหมด!G:X,18,0),"")</f>
        <v>1</v>
      </c>
      <c r="B1516" s="1" t="s">
        <v>200</v>
      </c>
      <c r="C1516" t="s">
        <v>230</v>
      </c>
      <c r="D1516" s="7" t="s">
        <v>151</v>
      </c>
      <c r="E1516" s="7" t="s">
        <v>2297</v>
      </c>
      <c r="F1516" t="s">
        <v>2298</v>
      </c>
      <c r="G1516" s="7" t="s">
        <v>2297</v>
      </c>
      <c r="H1516" t="s">
        <v>2348</v>
      </c>
      <c r="I1516" t="s">
        <v>2349</v>
      </c>
      <c r="J1516" t="s">
        <v>2350</v>
      </c>
    </row>
    <row r="1517" spans="1:10">
      <c r="A1517">
        <f>IFERROR(VLOOKUP(H1517,รวมโครงการที่ผ่านทั้งหมด!G:X,18,0),"")</f>
        <v>1</v>
      </c>
      <c r="B1517" s="1" t="s">
        <v>200</v>
      </c>
      <c r="C1517" t="s">
        <v>230</v>
      </c>
      <c r="D1517" s="7" t="s">
        <v>151</v>
      </c>
      <c r="E1517" s="7" t="s">
        <v>2297</v>
      </c>
      <c r="F1517" t="s">
        <v>2298</v>
      </c>
      <c r="G1517" s="7" t="s">
        <v>2297</v>
      </c>
      <c r="H1517" t="s">
        <v>2364</v>
      </c>
      <c r="I1517" t="s">
        <v>2365</v>
      </c>
      <c r="J1517" t="s">
        <v>2366</v>
      </c>
    </row>
    <row r="1518" spans="1:10">
      <c r="A1518" t="str">
        <f>IFERROR(VLOOKUP(H1518,รวมโครงการที่ผ่านทั้งหมด!G:X,18,0),"")</f>
        <v/>
      </c>
      <c r="B1518" s="1" t="s">
        <v>200</v>
      </c>
      <c r="C1518" t="s">
        <v>201</v>
      </c>
      <c r="D1518" s="7" t="s">
        <v>151</v>
      </c>
      <c r="E1518" s="7" t="s">
        <v>2370</v>
      </c>
      <c r="F1518" t="s">
        <v>2371</v>
      </c>
      <c r="G1518" s="7" t="s">
        <v>2370</v>
      </c>
      <c r="H1518" t="s">
        <v>2388</v>
      </c>
      <c r="I1518" t="s">
        <v>2389</v>
      </c>
      <c r="J1518" t="s">
        <v>2390</v>
      </c>
    </row>
    <row r="1519" spans="1:10">
      <c r="A1519" t="str">
        <f>IFERROR(VLOOKUP(H1519,รวมโครงการที่ผ่านทั้งหมด!G:X,18,0),"")</f>
        <v/>
      </c>
      <c r="B1519" s="1" t="s">
        <v>200</v>
      </c>
      <c r="C1519" t="s">
        <v>230</v>
      </c>
      <c r="D1519" s="7" t="s">
        <v>136</v>
      </c>
      <c r="E1519" s="7" t="s">
        <v>4190</v>
      </c>
      <c r="F1519" t="s">
        <v>3735</v>
      </c>
      <c r="G1519" s="7" t="s">
        <v>4190</v>
      </c>
      <c r="H1519" t="s">
        <v>4192</v>
      </c>
      <c r="I1519" t="s">
        <v>4193</v>
      </c>
      <c r="J1519" t="s">
        <v>4194</v>
      </c>
    </row>
    <row r="1520" spans="1:10">
      <c r="A1520" t="str">
        <f>IFERROR(VLOOKUP(H1520,รวมโครงการที่ผ่านทั้งหมด!G:X,18,0),"")</f>
        <v/>
      </c>
      <c r="B1520" s="1" t="s">
        <v>200</v>
      </c>
      <c r="C1520" t="s">
        <v>230</v>
      </c>
      <c r="D1520" s="7" t="s">
        <v>136</v>
      </c>
      <c r="E1520" s="7" t="s">
        <v>4190</v>
      </c>
      <c r="F1520" t="s">
        <v>3735</v>
      </c>
      <c r="G1520" s="7" t="s">
        <v>4190</v>
      </c>
      <c r="H1520" t="s">
        <v>4195</v>
      </c>
      <c r="I1520" t="s">
        <v>4196</v>
      </c>
      <c r="J1520" t="s">
        <v>4197</v>
      </c>
    </row>
    <row r="1521" spans="1:10">
      <c r="A1521" t="str">
        <f>IFERROR(VLOOKUP(H1521,รวมโครงการที่ผ่านทั้งหมด!G:X,18,0),"")</f>
        <v/>
      </c>
      <c r="B1521" s="1" t="s">
        <v>200</v>
      </c>
      <c r="C1521" t="s">
        <v>230</v>
      </c>
      <c r="D1521" s="7" t="s">
        <v>136</v>
      </c>
      <c r="E1521" s="7" t="s">
        <v>4190</v>
      </c>
      <c r="F1521" t="s">
        <v>4198</v>
      </c>
      <c r="G1521" s="7" t="s">
        <v>4190</v>
      </c>
      <c r="H1521" t="s">
        <v>4200</v>
      </c>
      <c r="I1521" t="s">
        <v>4201</v>
      </c>
      <c r="J1521" t="s">
        <v>4202</v>
      </c>
    </row>
    <row r="1522" spans="1:10">
      <c r="A1522" t="str">
        <f>IFERROR(VLOOKUP(H1522,รวมโครงการที่ผ่านทั้งหมด!G:X,18,0),"")</f>
        <v/>
      </c>
      <c r="B1522" s="1" t="s">
        <v>200</v>
      </c>
      <c r="C1522" t="s">
        <v>230</v>
      </c>
      <c r="D1522" s="7" t="s">
        <v>136</v>
      </c>
      <c r="E1522" s="7" t="s">
        <v>4190</v>
      </c>
      <c r="F1522" t="s">
        <v>4198</v>
      </c>
      <c r="G1522" s="7" t="s">
        <v>4190</v>
      </c>
      <c r="H1522" t="s">
        <v>4203</v>
      </c>
      <c r="I1522" t="s">
        <v>4204</v>
      </c>
      <c r="J1522" t="s">
        <v>4205</v>
      </c>
    </row>
    <row r="1523" spans="1:10">
      <c r="A1523" t="str">
        <f>IFERROR(VLOOKUP(H1523,รวมโครงการที่ผ่านทั้งหมด!G:X,18,0),"")</f>
        <v/>
      </c>
      <c r="B1523" s="1" t="s">
        <v>200</v>
      </c>
      <c r="C1523" t="s">
        <v>230</v>
      </c>
      <c r="D1523" s="7" t="s">
        <v>136</v>
      </c>
      <c r="E1523" s="7" t="s">
        <v>4190</v>
      </c>
      <c r="F1523" t="s">
        <v>4217</v>
      </c>
      <c r="G1523" s="7" t="s">
        <v>4190</v>
      </c>
      <c r="H1523" t="s">
        <v>4219</v>
      </c>
      <c r="I1523" t="s">
        <v>4220</v>
      </c>
      <c r="J1523" t="s">
        <v>4221</v>
      </c>
    </row>
    <row r="1524" spans="1:10">
      <c r="A1524" t="str">
        <f>IFERROR(VLOOKUP(H1524,รวมโครงการที่ผ่านทั้งหมด!G:X,18,0),"")</f>
        <v/>
      </c>
      <c r="B1524" s="1" t="s">
        <v>200</v>
      </c>
      <c r="C1524" t="s">
        <v>230</v>
      </c>
      <c r="D1524" s="7" t="s">
        <v>136</v>
      </c>
      <c r="E1524" s="7" t="s">
        <v>4190</v>
      </c>
      <c r="F1524" t="s">
        <v>4217</v>
      </c>
      <c r="G1524" s="7" t="s">
        <v>4190</v>
      </c>
      <c r="H1524" t="s">
        <v>4222</v>
      </c>
      <c r="I1524" t="s">
        <v>4223</v>
      </c>
      <c r="J1524" t="s">
        <v>4224</v>
      </c>
    </row>
    <row r="1525" spans="1:10">
      <c r="A1525" t="str">
        <f>IFERROR(VLOOKUP(H1525,รวมโครงการที่ผ่านทั้งหมด!G:X,18,0),"")</f>
        <v/>
      </c>
      <c r="B1525" s="1" t="s">
        <v>200</v>
      </c>
      <c r="C1525" t="s">
        <v>230</v>
      </c>
      <c r="D1525" s="7" t="s">
        <v>136</v>
      </c>
      <c r="E1525" s="7" t="s">
        <v>4225</v>
      </c>
      <c r="F1525" t="s">
        <v>4226</v>
      </c>
      <c r="G1525" s="7" t="s">
        <v>4225</v>
      </c>
      <c r="H1525" t="s">
        <v>4228</v>
      </c>
      <c r="I1525" t="s">
        <v>4229</v>
      </c>
      <c r="J1525" t="s">
        <v>4230</v>
      </c>
    </row>
    <row r="1526" spans="1:10">
      <c r="A1526" t="str">
        <f>IFERROR(VLOOKUP(H1526,รวมโครงการที่ผ่านทั้งหมด!G:X,18,0),"")</f>
        <v/>
      </c>
      <c r="B1526" s="1" t="s">
        <v>200</v>
      </c>
      <c r="C1526" t="s">
        <v>230</v>
      </c>
      <c r="D1526" s="7" t="s">
        <v>136</v>
      </c>
      <c r="E1526" s="7" t="s">
        <v>4225</v>
      </c>
      <c r="F1526" t="s">
        <v>4234</v>
      </c>
      <c r="G1526" s="7" t="s">
        <v>4225</v>
      </c>
      <c r="H1526" t="s">
        <v>4236</v>
      </c>
      <c r="I1526" t="s">
        <v>4237</v>
      </c>
      <c r="J1526" t="s">
        <v>4238</v>
      </c>
    </row>
    <row r="1527" spans="1:10">
      <c r="A1527" t="str">
        <f>IFERROR(VLOOKUP(H1527,รวมโครงการที่ผ่านทั้งหมด!G:X,18,0),"")</f>
        <v/>
      </c>
      <c r="B1527" s="1" t="s">
        <v>200</v>
      </c>
      <c r="C1527" t="s">
        <v>230</v>
      </c>
      <c r="D1527" s="7" t="s">
        <v>136</v>
      </c>
      <c r="E1527" s="7" t="s">
        <v>4225</v>
      </c>
      <c r="F1527" t="s">
        <v>4239</v>
      </c>
      <c r="G1527" s="7" t="s">
        <v>4225</v>
      </c>
      <c r="H1527" t="s">
        <v>4241</v>
      </c>
      <c r="I1527" t="s">
        <v>4242</v>
      </c>
      <c r="J1527" t="s">
        <v>4243</v>
      </c>
    </row>
    <row r="1528" spans="1:10">
      <c r="A1528" t="str">
        <f>IFERROR(VLOOKUP(H1528,รวมโครงการที่ผ่านทั้งหมด!G:X,18,0),"")</f>
        <v/>
      </c>
      <c r="B1528" s="1" t="s">
        <v>200</v>
      </c>
      <c r="C1528" t="s">
        <v>230</v>
      </c>
      <c r="D1528" s="7" t="s">
        <v>136</v>
      </c>
      <c r="E1528" s="7" t="s">
        <v>4225</v>
      </c>
      <c r="F1528" t="s">
        <v>4244</v>
      </c>
      <c r="G1528" s="7" t="s">
        <v>4225</v>
      </c>
      <c r="H1528" t="s">
        <v>4252</v>
      </c>
      <c r="I1528" t="s">
        <v>4253</v>
      </c>
      <c r="J1528" t="s">
        <v>4254</v>
      </c>
    </row>
    <row r="1529" spans="1:10">
      <c r="A1529" t="str">
        <f>IFERROR(VLOOKUP(H1529,รวมโครงการที่ผ่านทั้งหมด!G:X,18,0),"")</f>
        <v/>
      </c>
      <c r="B1529" s="1" t="s">
        <v>200</v>
      </c>
      <c r="C1529" t="s">
        <v>230</v>
      </c>
      <c r="D1529" s="7" t="s">
        <v>136</v>
      </c>
      <c r="E1529" s="7" t="s">
        <v>4225</v>
      </c>
      <c r="F1529" t="s">
        <v>4255</v>
      </c>
      <c r="G1529" s="7" t="s">
        <v>4225</v>
      </c>
      <c r="H1529" t="s">
        <v>4257</v>
      </c>
      <c r="I1529" t="s">
        <v>4258</v>
      </c>
      <c r="J1529" t="s">
        <v>4259</v>
      </c>
    </row>
    <row r="1530" spans="1:10">
      <c r="A1530" t="str">
        <f>IFERROR(VLOOKUP(H1530,รวมโครงการที่ผ่านทั้งหมด!G:X,18,0),"")</f>
        <v/>
      </c>
      <c r="B1530" s="1" t="s">
        <v>200</v>
      </c>
      <c r="C1530" t="s">
        <v>230</v>
      </c>
      <c r="D1530" s="7" t="s">
        <v>136</v>
      </c>
      <c r="E1530" s="7" t="s">
        <v>4190</v>
      </c>
      <c r="F1530" t="s">
        <v>2810</v>
      </c>
      <c r="G1530" s="7" t="s">
        <v>4190</v>
      </c>
      <c r="H1530" t="s">
        <v>4261</v>
      </c>
      <c r="I1530" t="s">
        <v>4262</v>
      </c>
      <c r="J1530" t="s">
        <v>4263</v>
      </c>
    </row>
    <row r="1531" spans="1:10">
      <c r="A1531" t="str">
        <f>IFERROR(VLOOKUP(H1531,รวมโครงการที่ผ่านทั้งหมด!G:X,18,0),"")</f>
        <v/>
      </c>
      <c r="B1531" s="1" t="s">
        <v>200</v>
      </c>
      <c r="C1531" t="s">
        <v>230</v>
      </c>
      <c r="D1531" s="7" t="s">
        <v>136</v>
      </c>
      <c r="E1531" s="7" t="s">
        <v>4190</v>
      </c>
      <c r="F1531" t="s">
        <v>4264</v>
      </c>
      <c r="G1531" s="7" t="s">
        <v>4190</v>
      </c>
      <c r="H1531" t="s">
        <v>4269</v>
      </c>
      <c r="I1531" t="s">
        <v>4270</v>
      </c>
      <c r="J1531" t="s">
        <v>4271</v>
      </c>
    </row>
    <row r="1532" spans="1:10">
      <c r="A1532" t="str">
        <f>IFERROR(VLOOKUP(H1532,รวมโครงการที่ผ่านทั้งหมด!G:X,18,0),"")</f>
        <v/>
      </c>
      <c r="B1532" s="1" t="s">
        <v>200</v>
      </c>
      <c r="C1532" t="s">
        <v>230</v>
      </c>
      <c r="D1532" s="7" t="s">
        <v>136</v>
      </c>
      <c r="E1532" s="7" t="s">
        <v>4288</v>
      </c>
      <c r="F1532" t="s">
        <v>4293</v>
      </c>
      <c r="G1532" s="7" t="s">
        <v>4288</v>
      </c>
      <c r="H1532" t="s">
        <v>4295</v>
      </c>
      <c r="I1532" t="s">
        <v>4296</v>
      </c>
      <c r="J1532" t="s">
        <v>4297</v>
      </c>
    </row>
    <row r="1533" spans="1:10">
      <c r="A1533" t="str">
        <f>IFERROR(VLOOKUP(H1533,รวมโครงการที่ผ่านทั้งหมด!G:X,18,0),"")</f>
        <v/>
      </c>
      <c r="B1533" s="1" t="s">
        <v>200</v>
      </c>
      <c r="C1533" t="s">
        <v>230</v>
      </c>
      <c r="D1533" s="7" t="s">
        <v>136</v>
      </c>
      <c r="E1533" s="7" t="s">
        <v>4288</v>
      </c>
      <c r="F1533" t="s">
        <v>4301</v>
      </c>
      <c r="G1533" s="7" t="s">
        <v>4288</v>
      </c>
      <c r="H1533" t="s">
        <v>4303</v>
      </c>
      <c r="I1533" t="s">
        <v>4304</v>
      </c>
      <c r="J1533" t="s">
        <v>4305</v>
      </c>
    </row>
    <row r="1534" spans="1:10">
      <c r="A1534" t="str">
        <f>IFERROR(VLOOKUP(H1534,รวมโครงการที่ผ่านทั้งหมด!G:X,18,0),"")</f>
        <v/>
      </c>
      <c r="B1534" s="1" t="s">
        <v>200</v>
      </c>
      <c r="C1534" t="s">
        <v>230</v>
      </c>
      <c r="D1534" s="7" t="s">
        <v>136</v>
      </c>
      <c r="E1534" s="7" t="s">
        <v>4288</v>
      </c>
      <c r="F1534" t="s">
        <v>4301</v>
      </c>
      <c r="G1534" s="7" t="s">
        <v>4288</v>
      </c>
      <c r="H1534" t="s">
        <v>4306</v>
      </c>
      <c r="I1534" t="s">
        <v>4307</v>
      </c>
      <c r="J1534" t="s">
        <v>4308</v>
      </c>
    </row>
    <row r="1535" spans="1:10">
      <c r="A1535" t="str">
        <f>IFERROR(VLOOKUP(H1535,รวมโครงการที่ผ่านทั้งหมด!G:X,18,0),"")</f>
        <v/>
      </c>
      <c r="B1535" s="1" t="s">
        <v>200</v>
      </c>
      <c r="C1535" t="s">
        <v>230</v>
      </c>
      <c r="D1535" s="7" t="s">
        <v>136</v>
      </c>
      <c r="E1535" s="7" t="s">
        <v>4288</v>
      </c>
      <c r="F1535" t="s">
        <v>4301</v>
      </c>
      <c r="G1535" s="7" t="s">
        <v>4288</v>
      </c>
      <c r="H1535" t="s">
        <v>4309</v>
      </c>
      <c r="I1535" t="s">
        <v>4310</v>
      </c>
      <c r="J1535" t="s">
        <v>4311</v>
      </c>
    </row>
    <row r="1536" spans="1:10">
      <c r="A1536" t="str">
        <f>IFERROR(VLOOKUP(H1536,รวมโครงการที่ผ่านทั้งหมด!G:X,18,0),"")</f>
        <v/>
      </c>
      <c r="B1536" s="1" t="s">
        <v>200</v>
      </c>
      <c r="C1536" t="s">
        <v>230</v>
      </c>
      <c r="D1536" s="7" t="s">
        <v>136</v>
      </c>
      <c r="E1536" s="7" t="s">
        <v>4288</v>
      </c>
      <c r="F1536" t="s">
        <v>4301</v>
      </c>
      <c r="G1536" s="7" t="s">
        <v>4288</v>
      </c>
      <c r="H1536" t="s">
        <v>4312</v>
      </c>
      <c r="I1536" t="s">
        <v>4313</v>
      </c>
      <c r="J1536" t="s">
        <v>4314</v>
      </c>
    </row>
    <row r="1537" spans="1:10">
      <c r="A1537" t="str">
        <f>IFERROR(VLOOKUP(H1537,รวมโครงการที่ผ่านทั้งหมด!G:X,18,0),"")</f>
        <v/>
      </c>
      <c r="B1537" s="1" t="s">
        <v>200</v>
      </c>
      <c r="C1537" t="s">
        <v>230</v>
      </c>
      <c r="D1537" s="7" t="s">
        <v>136</v>
      </c>
      <c r="E1537" s="7" t="s">
        <v>4288</v>
      </c>
      <c r="F1537" t="s">
        <v>4301</v>
      </c>
      <c r="G1537" s="7" t="s">
        <v>4288</v>
      </c>
      <c r="H1537" t="s">
        <v>4315</v>
      </c>
      <c r="I1537" t="s">
        <v>4316</v>
      </c>
      <c r="J1537" t="s">
        <v>4317</v>
      </c>
    </row>
    <row r="1538" spans="1:10">
      <c r="A1538">
        <f>IFERROR(VLOOKUP(H1538,รวมโครงการที่ผ่านทั้งหมด!G:X,18,0),"")</f>
        <v>1</v>
      </c>
      <c r="B1538" s="1" t="s">
        <v>200</v>
      </c>
      <c r="C1538" t="s">
        <v>230</v>
      </c>
      <c r="D1538" s="7" t="s">
        <v>136</v>
      </c>
      <c r="E1538" s="7" t="s">
        <v>4288</v>
      </c>
      <c r="F1538" t="s">
        <v>4301</v>
      </c>
      <c r="G1538" s="7" t="s">
        <v>4288</v>
      </c>
      <c r="H1538" t="s">
        <v>4318</v>
      </c>
      <c r="I1538" t="s">
        <v>4319</v>
      </c>
      <c r="J1538" t="s">
        <v>4320</v>
      </c>
    </row>
    <row r="1539" spans="1:10">
      <c r="A1539" t="str">
        <f>IFERROR(VLOOKUP(H1539,รวมโครงการที่ผ่านทั้งหมด!G:X,18,0),"")</f>
        <v/>
      </c>
      <c r="B1539" s="1" t="s">
        <v>200</v>
      </c>
      <c r="C1539" t="s">
        <v>201</v>
      </c>
      <c r="D1539" s="7" t="s">
        <v>136</v>
      </c>
      <c r="E1539" s="7" t="s">
        <v>4288</v>
      </c>
      <c r="F1539" t="s">
        <v>4321</v>
      </c>
      <c r="G1539" s="7" t="s">
        <v>4288</v>
      </c>
      <c r="H1539" t="s">
        <v>4323</v>
      </c>
      <c r="I1539" t="s">
        <v>4324</v>
      </c>
      <c r="J1539" t="s">
        <v>4325</v>
      </c>
    </row>
    <row r="1540" spans="1:10">
      <c r="A1540" t="str">
        <f>IFERROR(VLOOKUP(H1540,รวมโครงการที่ผ่านทั้งหมด!G:X,18,0),"")</f>
        <v/>
      </c>
      <c r="B1540" s="1" t="s">
        <v>200</v>
      </c>
      <c r="C1540" t="s">
        <v>230</v>
      </c>
      <c r="D1540" s="7" t="s">
        <v>136</v>
      </c>
      <c r="E1540" s="7" t="s">
        <v>4288</v>
      </c>
      <c r="F1540" t="s">
        <v>4326</v>
      </c>
      <c r="G1540" s="7" t="s">
        <v>4288</v>
      </c>
      <c r="H1540" t="s">
        <v>4331</v>
      </c>
      <c r="I1540" t="s">
        <v>4332</v>
      </c>
      <c r="J1540" t="s">
        <v>4333</v>
      </c>
    </row>
    <row r="1541" spans="1:10">
      <c r="A1541" t="str">
        <f>IFERROR(VLOOKUP(H1541,รวมโครงการที่ผ่านทั้งหมด!G:X,18,0),"")</f>
        <v/>
      </c>
      <c r="B1541" s="1" t="s">
        <v>200</v>
      </c>
      <c r="C1541" t="s">
        <v>230</v>
      </c>
      <c r="D1541" s="7" t="s">
        <v>136</v>
      </c>
      <c r="E1541" s="7" t="s">
        <v>4337</v>
      </c>
      <c r="F1541" t="s">
        <v>4338</v>
      </c>
      <c r="G1541" s="7" t="s">
        <v>4337</v>
      </c>
      <c r="H1541" t="s">
        <v>4340</v>
      </c>
      <c r="I1541" t="s">
        <v>4341</v>
      </c>
      <c r="J1541" t="s">
        <v>4342</v>
      </c>
    </row>
    <row r="1542" spans="1:10">
      <c r="A1542" t="str">
        <f>IFERROR(VLOOKUP(H1542,รวมโครงการที่ผ่านทั้งหมด!G:X,18,0),"")</f>
        <v/>
      </c>
      <c r="B1542" s="1" t="s">
        <v>200</v>
      </c>
      <c r="C1542" t="s">
        <v>230</v>
      </c>
      <c r="D1542" s="7" t="s">
        <v>136</v>
      </c>
      <c r="E1542" s="7" t="s">
        <v>4337</v>
      </c>
      <c r="F1542" t="s">
        <v>4343</v>
      </c>
      <c r="G1542" s="7" t="s">
        <v>4337</v>
      </c>
      <c r="H1542" t="s">
        <v>4345</v>
      </c>
      <c r="I1542" t="s">
        <v>4346</v>
      </c>
      <c r="J1542" t="s">
        <v>4347</v>
      </c>
    </row>
    <row r="1543" spans="1:10">
      <c r="A1543" t="str">
        <f>IFERROR(VLOOKUP(H1543,รวมโครงการที่ผ่านทั้งหมด!G:X,18,0),"")</f>
        <v/>
      </c>
      <c r="B1543" s="1" t="s">
        <v>200</v>
      </c>
      <c r="C1543" t="s">
        <v>230</v>
      </c>
      <c r="D1543" s="7" t="s">
        <v>136</v>
      </c>
      <c r="E1543" s="7" t="s">
        <v>4337</v>
      </c>
      <c r="F1543" t="s">
        <v>4348</v>
      </c>
      <c r="G1543" s="7" t="s">
        <v>4337</v>
      </c>
      <c r="H1543" t="s">
        <v>4350</v>
      </c>
      <c r="I1543" t="s">
        <v>4351</v>
      </c>
      <c r="J1543" t="s">
        <v>4352</v>
      </c>
    </row>
    <row r="1544" spans="1:10">
      <c r="A1544" t="str">
        <f>IFERROR(VLOOKUP(H1544,รวมโครงการที่ผ่านทั้งหมด!G:X,18,0),"")</f>
        <v/>
      </c>
      <c r="B1544" s="1" t="s">
        <v>200</v>
      </c>
      <c r="C1544" t="s">
        <v>230</v>
      </c>
      <c r="D1544" s="7" t="s">
        <v>136</v>
      </c>
      <c r="E1544" s="7" t="s">
        <v>4337</v>
      </c>
      <c r="F1544" t="s">
        <v>4348</v>
      </c>
      <c r="G1544" s="7" t="s">
        <v>4337</v>
      </c>
      <c r="H1544" t="s">
        <v>4353</v>
      </c>
      <c r="I1544" t="s">
        <v>4354</v>
      </c>
      <c r="J1544" t="s">
        <v>4355</v>
      </c>
    </row>
    <row r="1545" spans="1:10">
      <c r="A1545" t="str">
        <f>IFERROR(VLOOKUP(H1545,รวมโครงการที่ผ่านทั้งหมด!G:X,18,0),"")</f>
        <v/>
      </c>
      <c r="B1545" s="1" t="s">
        <v>200</v>
      </c>
      <c r="C1545" t="s">
        <v>230</v>
      </c>
      <c r="D1545" s="7" t="s">
        <v>136</v>
      </c>
      <c r="E1545" s="7" t="s">
        <v>4337</v>
      </c>
      <c r="F1545" t="s">
        <v>4348</v>
      </c>
      <c r="G1545" s="7" t="s">
        <v>4337</v>
      </c>
      <c r="H1545" t="s">
        <v>4356</v>
      </c>
      <c r="I1545" t="s">
        <v>4357</v>
      </c>
      <c r="J1545" t="s">
        <v>4358</v>
      </c>
    </row>
    <row r="1546" spans="1:10">
      <c r="A1546">
        <f>IFERROR(VLOOKUP(H1546,รวมโครงการที่ผ่านทั้งหมด!G:X,18,0),"")</f>
        <v>1</v>
      </c>
      <c r="B1546" s="1" t="s">
        <v>200</v>
      </c>
      <c r="C1546" t="s">
        <v>201</v>
      </c>
      <c r="D1546" s="7" t="s">
        <v>136</v>
      </c>
      <c r="E1546" s="7" t="s">
        <v>4337</v>
      </c>
      <c r="F1546" t="s">
        <v>4348</v>
      </c>
      <c r="G1546" s="7" t="s">
        <v>4337</v>
      </c>
      <c r="H1546" t="s">
        <v>4359</v>
      </c>
      <c r="I1546" t="s">
        <v>4360</v>
      </c>
      <c r="J1546" t="s">
        <v>4361</v>
      </c>
    </row>
    <row r="1547" spans="1:10">
      <c r="A1547">
        <f>IFERROR(VLOOKUP(H1547,รวมโครงการที่ผ่านทั้งหมด!G:X,18,0),"")</f>
        <v>1</v>
      </c>
      <c r="B1547" s="1" t="s">
        <v>200</v>
      </c>
      <c r="C1547" t="s">
        <v>201</v>
      </c>
      <c r="D1547" s="7" t="s">
        <v>136</v>
      </c>
      <c r="E1547" s="7" t="s">
        <v>4337</v>
      </c>
      <c r="F1547" t="s">
        <v>4348</v>
      </c>
      <c r="G1547" s="7" t="s">
        <v>4337</v>
      </c>
      <c r="H1547" t="s">
        <v>4362</v>
      </c>
      <c r="I1547" t="s">
        <v>4363</v>
      </c>
      <c r="J1547" t="s">
        <v>4364</v>
      </c>
    </row>
    <row r="1548" spans="1:10">
      <c r="A1548">
        <f>IFERROR(VLOOKUP(H1548,รวมโครงการที่ผ่านทั้งหมด!G:X,18,0),"")</f>
        <v>1</v>
      </c>
      <c r="B1548" s="1" t="s">
        <v>200</v>
      </c>
      <c r="C1548" t="s">
        <v>230</v>
      </c>
      <c r="D1548" s="7" t="s">
        <v>136</v>
      </c>
      <c r="E1548" s="7" t="s">
        <v>4337</v>
      </c>
      <c r="F1548" t="s">
        <v>4365</v>
      </c>
      <c r="G1548" s="7" t="s">
        <v>4337</v>
      </c>
      <c r="H1548" t="s">
        <v>4367</v>
      </c>
      <c r="I1548" t="s">
        <v>4368</v>
      </c>
      <c r="J1548" t="s">
        <v>4369</v>
      </c>
    </row>
    <row r="1549" spans="1:10">
      <c r="A1549" t="str">
        <f>IFERROR(VLOOKUP(H1549,รวมโครงการที่ผ่านทั้งหมด!G:X,18,0),"")</f>
        <v/>
      </c>
      <c r="B1549" s="1" t="s">
        <v>200</v>
      </c>
      <c r="C1549" t="s">
        <v>201</v>
      </c>
      <c r="D1549" s="7" t="s">
        <v>136</v>
      </c>
      <c r="E1549" s="7" t="s">
        <v>4337</v>
      </c>
      <c r="F1549" t="s">
        <v>4365</v>
      </c>
      <c r="G1549" s="7" t="s">
        <v>4337</v>
      </c>
      <c r="H1549" t="s">
        <v>4370</v>
      </c>
      <c r="I1549" t="s">
        <v>4371</v>
      </c>
      <c r="J1549" t="s">
        <v>4372</v>
      </c>
    </row>
    <row r="1550" spans="1:10">
      <c r="A1550" t="str">
        <f>IFERROR(VLOOKUP(H1550,รวมโครงการที่ผ่านทั้งหมด!G:X,18,0),"")</f>
        <v/>
      </c>
      <c r="B1550" s="1" t="s">
        <v>200</v>
      </c>
      <c r="C1550" t="s">
        <v>230</v>
      </c>
      <c r="D1550" s="7" t="s">
        <v>136</v>
      </c>
      <c r="E1550" s="7" t="s">
        <v>4337</v>
      </c>
      <c r="F1550" t="s">
        <v>4365</v>
      </c>
      <c r="G1550" s="7" t="s">
        <v>4337</v>
      </c>
      <c r="H1550" t="s">
        <v>4373</v>
      </c>
      <c r="I1550" t="s">
        <v>4374</v>
      </c>
      <c r="J1550" t="s">
        <v>4375</v>
      </c>
    </row>
    <row r="1551" spans="1:10">
      <c r="A1551" t="str">
        <f>IFERROR(VLOOKUP(H1551,รวมโครงการที่ผ่านทั้งหมด!G:X,18,0),"")</f>
        <v/>
      </c>
      <c r="B1551" s="1" t="s">
        <v>200</v>
      </c>
      <c r="C1551" t="s">
        <v>230</v>
      </c>
      <c r="D1551" s="7" t="s">
        <v>136</v>
      </c>
      <c r="E1551" s="7" t="s">
        <v>4376</v>
      </c>
      <c r="F1551" t="s">
        <v>119</v>
      </c>
      <c r="G1551" s="7" t="s">
        <v>4376</v>
      </c>
      <c r="H1551" t="s">
        <v>4378</v>
      </c>
      <c r="I1551" t="s">
        <v>4379</v>
      </c>
      <c r="J1551" t="s">
        <v>4380</v>
      </c>
    </row>
    <row r="1552" spans="1:10">
      <c r="A1552" t="str">
        <f>IFERROR(VLOOKUP(H1552,รวมโครงการที่ผ่านทั้งหมด!G:X,18,0),"")</f>
        <v/>
      </c>
      <c r="B1552" s="1" t="s">
        <v>200</v>
      </c>
      <c r="C1552" t="s">
        <v>230</v>
      </c>
      <c r="D1552" s="7" t="s">
        <v>136</v>
      </c>
      <c r="E1552" s="7" t="s">
        <v>4376</v>
      </c>
      <c r="F1552" t="s">
        <v>119</v>
      </c>
      <c r="G1552" s="7" t="s">
        <v>4376</v>
      </c>
      <c r="H1552" t="s">
        <v>4381</v>
      </c>
      <c r="I1552" t="s">
        <v>4382</v>
      </c>
      <c r="J1552" t="s">
        <v>4383</v>
      </c>
    </row>
    <row r="1553" spans="1:10">
      <c r="A1553" t="str">
        <f>IFERROR(VLOOKUP(H1553,รวมโครงการที่ผ่านทั้งหมด!G:X,18,0),"")</f>
        <v/>
      </c>
      <c r="B1553" s="1" t="s">
        <v>200</v>
      </c>
      <c r="C1553" t="s">
        <v>230</v>
      </c>
      <c r="D1553" s="7" t="s">
        <v>136</v>
      </c>
      <c r="E1553" s="7" t="s">
        <v>4384</v>
      </c>
      <c r="F1553" t="s">
        <v>4385</v>
      </c>
      <c r="G1553" s="7" t="s">
        <v>10761</v>
      </c>
      <c r="H1553" t="s">
        <v>4387</v>
      </c>
      <c r="I1553" t="s">
        <v>4388</v>
      </c>
      <c r="J1553" t="s">
        <v>4389</v>
      </c>
    </row>
    <row r="1554" spans="1:10">
      <c r="A1554" t="str">
        <f>IFERROR(VLOOKUP(H1554,รวมโครงการที่ผ่านทั้งหมด!G:X,18,0),"")</f>
        <v/>
      </c>
      <c r="B1554" s="1" t="s">
        <v>200</v>
      </c>
      <c r="C1554" t="s">
        <v>230</v>
      </c>
      <c r="D1554" s="7" t="s">
        <v>136</v>
      </c>
      <c r="E1554" s="7" t="s">
        <v>4384</v>
      </c>
      <c r="F1554" t="s">
        <v>4385</v>
      </c>
      <c r="G1554" s="7" t="s">
        <v>10761</v>
      </c>
      <c r="H1554" t="s">
        <v>4390</v>
      </c>
      <c r="I1554" t="s">
        <v>4391</v>
      </c>
      <c r="J1554" t="s">
        <v>4392</v>
      </c>
    </row>
    <row r="1555" spans="1:10">
      <c r="A1555" t="str">
        <f>IFERROR(VLOOKUP(H1555,รวมโครงการที่ผ่านทั้งหมด!G:X,18,0),"")</f>
        <v/>
      </c>
      <c r="B1555" s="1" t="s">
        <v>200</v>
      </c>
      <c r="C1555" t="s">
        <v>230</v>
      </c>
      <c r="D1555" s="7" t="s">
        <v>136</v>
      </c>
      <c r="E1555" s="7" t="s">
        <v>4384</v>
      </c>
      <c r="F1555" t="s">
        <v>4385</v>
      </c>
      <c r="G1555" s="7" t="s">
        <v>10761</v>
      </c>
      <c r="H1555" t="s">
        <v>4393</v>
      </c>
      <c r="I1555" t="s">
        <v>4394</v>
      </c>
      <c r="J1555" t="s">
        <v>4395</v>
      </c>
    </row>
    <row r="1556" spans="1:10">
      <c r="A1556" t="str">
        <f>IFERROR(VLOOKUP(H1556,รวมโครงการที่ผ่านทั้งหมด!G:X,18,0),"")</f>
        <v/>
      </c>
      <c r="B1556" s="1" t="s">
        <v>200</v>
      </c>
      <c r="C1556" t="s">
        <v>201</v>
      </c>
      <c r="D1556" s="7" t="s">
        <v>136</v>
      </c>
      <c r="E1556" s="7" t="s">
        <v>4384</v>
      </c>
      <c r="F1556" t="s">
        <v>4385</v>
      </c>
      <c r="G1556" s="7" t="s">
        <v>10761</v>
      </c>
      <c r="H1556" t="s">
        <v>4396</v>
      </c>
      <c r="I1556" t="s">
        <v>4397</v>
      </c>
      <c r="J1556" t="s">
        <v>4398</v>
      </c>
    </row>
    <row r="1557" spans="1:10">
      <c r="A1557" t="str">
        <f>IFERROR(VLOOKUP(H1557,รวมโครงการที่ผ่านทั้งหมด!G:X,18,0),"")</f>
        <v/>
      </c>
      <c r="B1557" s="1" t="s">
        <v>200</v>
      </c>
      <c r="C1557" t="s">
        <v>230</v>
      </c>
      <c r="D1557" s="7" t="s">
        <v>136</v>
      </c>
      <c r="E1557" s="7" t="s">
        <v>4384</v>
      </c>
      <c r="F1557" t="s">
        <v>4385</v>
      </c>
      <c r="G1557" s="7" t="s">
        <v>10761</v>
      </c>
      <c r="H1557" t="s">
        <v>4399</v>
      </c>
      <c r="I1557" t="s">
        <v>4400</v>
      </c>
      <c r="J1557" t="s">
        <v>4401</v>
      </c>
    </row>
    <row r="1558" spans="1:10">
      <c r="A1558" t="str">
        <f>IFERROR(VLOOKUP(H1558,รวมโครงการที่ผ่านทั้งหมด!G:X,18,0),"")</f>
        <v/>
      </c>
      <c r="B1558" s="1" t="s">
        <v>200</v>
      </c>
      <c r="C1558" t="s">
        <v>230</v>
      </c>
      <c r="D1558" s="7" t="s">
        <v>136</v>
      </c>
      <c r="E1558" s="7" t="s">
        <v>4384</v>
      </c>
      <c r="F1558" t="s">
        <v>4385</v>
      </c>
      <c r="G1558" s="7" t="s">
        <v>10761</v>
      </c>
      <c r="H1558" t="s">
        <v>4402</v>
      </c>
      <c r="I1558" t="s">
        <v>4403</v>
      </c>
      <c r="J1558" t="s">
        <v>4404</v>
      </c>
    </row>
    <row r="1559" spans="1:10">
      <c r="A1559" t="str">
        <f>IFERROR(VLOOKUP(H1559,รวมโครงการที่ผ่านทั้งหมด!G:X,18,0),"")</f>
        <v/>
      </c>
      <c r="B1559" s="1" t="s">
        <v>200</v>
      </c>
      <c r="C1559" t="s">
        <v>230</v>
      </c>
      <c r="D1559" s="7" t="s">
        <v>136</v>
      </c>
      <c r="E1559" s="7" t="s">
        <v>4384</v>
      </c>
      <c r="F1559" t="s">
        <v>4385</v>
      </c>
      <c r="G1559" s="7" t="s">
        <v>10761</v>
      </c>
      <c r="H1559" t="s">
        <v>4405</v>
      </c>
      <c r="I1559" t="s">
        <v>4406</v>
      </c>
      <c r="J1559" t="s">
        <v>4407</v>
      </c>
    </row>
    <row r="1560" spans="1:10">
      <c r="A1560" t="str">
        <f>IFERROR(VLOOKUP(H1560,รวมโครงการที่ผ่านทั้งหมด!G:X,18,0),"")</f>
        <v/>
      </c>
      <c r="B1560" s="1" t="s">
        <v>200</v>
      </c>
      <c r="C1560" t="s">
        <v>201</v>
      </c>
      <c r="D1560" s="7" t="s">
        <v>136</v>
      </c>
      <c r="E1560" s="7" t="s">
        <v>4384</v>
      </c>
      <c r="F1560" t="s">
        <v>4385</v>
      </c>
      <c r="G1560" s="7" t="s">
        <v>10761</v>
      </c>
      <c r="H1560" t="s">
        <v>4408</v>
      </c>
      <c r="I1560" t="s">
        <v>4409</v>
      </c>
      <c r="J1560" t="s">
        <v>4410</v>
      </c>
    </row>
    <row r="1561" spans="1:10">
      <c r="A1561" t="str">
        <f>IFERROR(VLOOKUP(H1561,รวมโครงการที่ผ่านทั้งหมด!G:X,18,0),"")</f>
        <v/>
      </c>
      <c r="B1561" s="1" t="s">
        <v>200</v>
      </c>
      <c r="C1561" t="s">
        <v>230</v>
      </c>
      <c r="D1561" s="7" t="s">
        <v>151</v>
      </c>
      <c r="E1561" s="7" t="s">
        <v>6294</v>
      </c>
      <c r="F1561" t="s">
        <v>6295</v>
      </c>
      <c r="G1561" s="7" t="s">
        <v>10611</v>
      </c>
      <c r="H1561" t="s">
        <v>6414</v>
      </c>
      <c r="I1561" t="s">
        <v>6415</v>
      </c>
      <c r="J1561" t="s">
        <v>6416</v>
      </c>
    </row>
    <row r="1562" spans="1:10">
      <c r="A1562">
        <f>IFERROR(VLOOKUP(H1562,รวมโครงการที่ผ่านทั้งหมด!G:X,18,0),"")</f>
        <v>1</v>
      </c>
      <c r="B1562" s="1" t="s">
        <v>200</v>
      </c>
      <c r="C1562" t="s">
        <v>230</v>
      </c>
      <c r="D1562" s="7" t="s">
        <v>151</v>
      </c>
      <c r="E1562" s="7" t="s">
        <v>6294</v>
      </c>
      <c r="F1562" t="s">
        <v>6295</v>
      </c>
      <c r="G1562" s="7" t="s">
        <v>10611</v>
      </c>
      <c r="H1562" t="s">
        <v>6637</v>
      </c>
      <c r="I1562" t="s">
        <v>6638</v>
      </c>
      <c r="J1562" t="s">
        <v>6639</v>
      </c>
    </row>
    <row r="1563" spans="1:10">
      <c r="A1563" t="str">
        <f>IFERROR(VLOOKUP(H1563,รวมโครงการที่ผ่านทั้งหมด!G:X,18,0),"")</f>
        <v/>
      </c>
      <c r="B1563" s="1" t="s">
        <v>200</v>
      </c>
      <c r="C1563" t="s">
        <v>230</v>
      </c>
      <c r="D1563" s="7" t="s">
        <v>151</v>
      </c>
      <c r="E1563" s="7" t="s">
        <v>7471</v>
      </c>
      <c r="F1563" t="s">
        <v>1042</v>
      </c>
      <c r="G1563" s="7" t="s">
        <v>7471</v>
      </c>
      <c r="H1563" t="s">
        <v>7479</v>
      </c>
      <c r="I1563" t="s">
        <v>7480</v>
      </c>
      <c r="J1563" t="s">
        <v>7481</v>
      </c>
    </row>
    <row r="1564" spans="1:10">
      <c r="A1564" t="str">
        <f>IFERROR(VLOOKUP(H1564,รวมโครงการที่ผ่านทั้งหมด!G:X,18,0),"")</f>
        <v/>
      </c>
      <c r="B1564" s="1" t="s">
        <v>200</v>
      </c>
      <c r="C1564" t="s">
        <v>230</v>
      </c>
      <c r="D1564" s="7" t="s">
        <v>136</v>
      </c>
      <c r="E1564" s="7" t="s">
        <v>7491</v>
      </c>
      <c r="G1564" s="7" t="s">
        <v>7491</v>
      </c>
      <c r="H1564" t="s">
        <v>7493</v>
      </c>
      <c r="I1564" t="s">
        <v>7494</v>
      </c>
      <c r="J1564" t="s">
        <v>7495</v>
      </c>
    </row>
    <row r="1565" spans="1:10">
      <c r="A1565" t="str">
        <f>IFERROR(VLOOKUP(H1565,รวมโครงการที่ผ่านทั้งหมด!G:X,18,0),"")</f>
        <v/>
      </c>
      <c r="B1565" s="1" t="s">
        <v>200</v>
      </c>
      <c r="C1565" t="s">
        <v>201</v>
      </c>
      <c r="D1565" s="7" t="s">
        <v>136</v>
      </c>
      <c r="E1565" s="7" t="s">
        <v>7491</v>
      </c>
      <c r="G1565" s="7" t="s">
        <v>7491</v>
      </c>
      <c r="H1565" t="s">
        <v>7496</v>
      </c>
      <c r="I1565" t="s">
        <v>7497</v>
      </c>
      <c r="J1565" t="s">
        <v>7498</v>
      </c>
    </row>
    <row r="1566" spans="1:10">
      <c r="A1566" t="str">
        <f>IFERROR(VLOOKUP(H1566,รวมโครงการที่ผ่านทั้งหมด!G:X,18,0),"")</f>
        <v/>
      </c>
      <c r="B1566" s="1" t="s">
        <v>200</v>
      </c>
      <c r="C1566" t="s">
        <v>230</v>
      </c>
      <c r="D1566" s="7" t="s">
        <v>151</v>
      </c>
      <c r="E1566" s="7" t="s">
        <v>7571</v>
      </c>
      <c r="F1566" t="s">
        <v>1042</v>
      </c>
      <c r="G1566" s="7" t="s">
        <v>7571</v>
      </c>
      <c r="H1566" t="s">
        <v>7576</v>
      </c>
      <c r="I1566" t="s">
        <v>7577</v>
      </c>
      <c r="J1566" t="s">
        <v>7578</v>
      </c>
    </row>
    <row r="1567" spans="1:10">
      <c r="A1567" t="str">
        <f>IFERROR(VLOOKUP(H1567,รวมโครงการที่ผ่านทั้งหมด!G:X,18,0),"")</f>
        <v/>
      </c>
      <c r="B1567" s="1" t="s">
        <v>200</v>
      </c>
      <c r="C1567" t="s">
        <v>230</v>
      </c>
      <c r="D1567" s="7" t="s">
        <v>151</v>
      </c>
      <c r="E1567" s="7" t="s">
        <v>7571</v>
      </c>
      <c r="F1567" t="s">
        <v>1042</v>
      </c>
      <c r="G1567" s="7" t="s">
        <v>7571</v>
      </c>
      <c r="H1567" t="s">
        <v>7624</v>
      </c>
      <c r="I1567" t="s">
        <v>7625</v>
      </c>
      <c r="J1567" t="s">
        <v>7626</v>
      </c>
    </row>
    <row r="1568" spans="1:10">
      <c r="A1568">
        <f>IFERROR(VLOOKUP(H1568,รวมโครงการที่ผ่านทั้งหมด!G:X,18,0),"")</f>
        <v>1</v>
      </c>
      <c r="B1568" s="1" t="s">
        <v>200</v>
      </c>
      <c r="C1568" t="s">
        <v>230</v>
      </c>
      <c r="D1568" s="7" t="s">
        <v>136</v>
      </c>
      <c r="E1568" s="7" t="s">
        <v>7650</v>
      </c>
      <c r="F1568" t="s">
        <v>7651</v>
      </c>
      <c r="G1568" s="7" t="s">
        <v>10762</v>
      </c>
      <c r="H1568" t="s">
        <v>7653</v>
      </c>
      <c r="I1568" t="s">
        <v>7654</v>
      </c>
      <c r="J1568" t="s">
        <v>7655</v>
      </c>
    </row>
    <row r="1569" spans="1:10">
      <c r="A1569" t="str">
        <f>IFERROR(VLOOKUP(H1569,รวมโครงการที่ผ่านทั้งหมด!G:X,18,0),"")</f>
        <v/>
      </c>
      <c r="B1569" s="1" t="s">
        <v>200</v>
      </c>
      <c r="C1569" t="s">
        <v>230</v>
      </c>
      <c r="D1569" s="7" t="s">
        <v>136</v>
      </c>
      <c r="E1569" s="7" t="s">
        <v>7650</v>
      </c>
      <c r="F1569" t="s">
        <v>7651</v>
      </c>
      <c r="G1569" s="7" t="s">
        <v>10762</v>
      </c>
      <c r="H1569" t="s">
        <v>7656</v>
      </c>
      <c r="I1569" t="s">
        <v>7657</v>
      </c>
      <c r="J1569" t="s">
        <v>7658</v>
      </c>
    </row>
    <row r="1570" spans="1:10">
      <c r="A1570" t="str">
        <f>IFERROR(VLOOKUP(H1570,รวมโครงการที่ผ่านทั้งหมด!G:X,18,0),"")</f>
        <v/>
      </c>
      <c r="B1570" s="1" t="s">
        <v>200</v>
      </c>
      <c r="C1570" t="s">
        <v>230</v>
      </c>
      <c r="D1570" s="7" t="s">
        <v>136</v>
      </c>
      <c r="E1570" s="7" t="s">
        <v>7650</v>
      </c>
      <c r="F1570" t="s">
        <v>7651</v>
      </c>
      <c r="G1570" s="7" t="s">
        <v>10762</v>
      </c>
      <c r="H1570" t="s">
        <v>7665</v>
      </c>
      <c r="I1570" t="s">
        <v>7666</v>
      </c>
      <c r="J1570" t="s">
        <v>7667</v>
      </c>
    </row>
    <row r="1571" spans="1:10">
      <c r="A1571" t="str">
        <f>IFERROR(VLOOKUP(H1571,รวมโครงการที่ผ่านทั้งหมด!G:X,18,0),"")</f>
        <v/>
      </c>
      <c r="B1571" s="1" t="s">
        <v>200</v>
      </c>
      <c r="C1571" t="s">
        <v>230</v>
      </c>
      <c r="D1571" s="7" t="s">
        <v>136</v>
      </c>
      <c r="E1571" s="7" t="s">
        <v>7650</v>
      </c>
      <c r="F1571" t="s">
        <v>7651</v>
      </c>
      <c r="G1571" s="7" t="s">
        <v>10762</v>
      </c>
      <c r="H1571" t="s">
        <v>7668</v>
      </c>
      <c r="I1571" t="s">
        <v>7669</v>
      </c>
      <c r="J1571" t="s">
        <v>7670</v>
      </c>
    </row>
    <row r="1572" spans="1:10">
      <c r="A1572" t="str">
        <f>IFERROR(VLOOKUP(H1572,รวมโครงการที่ผ่านทั้งหมด!G:X,18,0),"")</f>
        <v/>
      </c>
      <c r="B1572" s="1" t="s">
        <v>200</v>
      </c>
      <c r="C1572" t="s">
        <v>230</v>
      </c>
      <c r="D1572" s="7" t="s">
        <v>136</v>
      </c>
      <c r="E1572" s="7" t="s">
        <v>7650</v>
      </c>
      <c r="F1572" t="s">
        <v>7651</v>
      </c>
      <c r="G1572" s="7" t="s">
        <v>10762</v>
      </c>
      <c r="H1572" t="s">
        <v>7671</v>
      </c>
      <c r="I1572" t="s">
        <v>7672</v>
      </c>
      <c r="J1572" t="s">
        <v>7673</v>
      </c>
    </row>
    <row r="1573" spans="1:10">
      <c r="A1573" t="str">
        <f>IFERROR(VLOOKUP(H1573,รวมโครงการที่ผ่านทั้งหมด!G:X,18,0),"")</f>
        <v/>
      </c>
      <c r="B1573" s="1" t="s">
        <v>200</v>
      </c>
      <c r="C1573" t="s">
        <v>230</v>
      </c>
      <c r="D1573" s="7" t="s">
        <v>136</v>
      </c>
      <c r="E1573" s="7" t="s">
        <v>7650</v>
      </c>
      <c r="F1573" t="s">
        <v>7651</v>
      </c>
      <c r="G1573" s="7" t="s">
        <v>10762</v>
      </c>
      <c r="H1573" t="s">
        <v>7674</v>
      </c>
      <c r="I1573" t="s">
        <v>7675</v>
      </c>
      <c r="J1573" t="s">
        <v>7676</v>
      </c>
    </row>
    <row r="1574" spans="1:10">
      <c r="A1574" t="str">
        <f>IFERROR(VLOOKUP(H1574,รวมโครงการที่ผ่านทั้งหมด!G:X,18,0),"")</f>
        <v/>
      </c>
      <c r="B1574" s="1" t="s">
        <v>200</v>
      </c>
      <c r="C1574" t="s">
        <v>230</v>
      </c>
      <c r="D1574" s="7" t="s">
        <v>136</v>
      </c>
      <c r="E1574" s="7" t="s">
        <v>7650</v>
      </c>
      <c r="F1574" t="s">
        <v>7651</v>
      </c>
      <c r="G1574" s="7" t="s">
        <v>10762</v>
      </c>
      <c r="H1574" t="s">
        <v>7680</v>
      </c>
      <c r="I1574" t="s">
        <v>7681</v>
      </c>
      <c r="J1574" t="s">
        <v>7682</v>
      </c>
    </row>
    <row r="1575" spans="1:10">
      <c r="A1575" t="str">
        <f>IFERROR(VLOOKUP(H1575,รวมโครงการที่ผ่านทั้งหมด!G:X,18,0),"")</f>
        <v/>
      </c>
      <c r="B1575" s="1" t="s">
        <v>200</v>
      </c>
      <c r="C1575" t="s">
        <v>230</v>
      </c>
      <c r="D1575" s="7" t="s">
        <v>136</v>
      </c>
      <c r="E1575" s="7" t="s">
        <v>7650</v>
      </c>
      <c r="F1575" t="s">
        <v>7651</v>
      </c>
      <c r="G1575" s="7" t="s">
        <v>10762</v>
      </c>
      <c r="H1575" t="s">
        <v>7683</v>
      </c>
      <c r="I1575" t="s">
        <v>7684</v>
      </c>
      <c r="J1575" t="s">
        <v>7685</v>
      </c>
    </row>
    <row r="1576" spans="1:10">
      <c r="A1576" t="str">
        <f>IFERROR(VLOOKUP(H1576,รวมโครงการที่ผ่านทั้งหมด!G:X,18,0),"")</f>
        <v/>
      </c>
      <c r="B1576" s="1" t="s">
        <v>200</v>
      </c>
      <c r="C1576" t="s">
        <v>230</v>
      </c>
      <c r="D1576" s="7" t="s">
        <v>136</v>
      </c>
      <c r="E1576" s="7" t="s">
        <v>7650</v>
      </c>
      <c r="F1576" t="s">
        <v>7651</v>
      </c>
      <c r="G1576" s="7" t="s">
        <v>10762</v>
      </c>
      <c r="H1576" t="s">
        <v>7686</v>
      </c>
      <c r="I1576" t="s">
        <v>7687</v>
      </c>
      <c r="J1576" t="s">
        <v>7688</v>
      </c>
    </row>
    <row r="1577" spans="1:10">
      <c r="A1577" t="str">
        <f>IFERROR(VLOOKUP(H1577,รวมโครงการที่ผ่านทั้งหมด!G:X,18,0),"")</f>
        <v/>
      </c>
      <c r="B1577" s="1" t="s">
        <v>200</v>
      </c>
      <c r="C1577" t="s">
        <v>230</v>
      </c>
      <c r="D1577" s="7" t="s">
        <v>136</v>
      </c>
      <c r="E1577" s="7" t="s">
        <v>7650</v>
      </c>
      <c r="F1577" t="s">
        <v>7651</v>
      </c>
      <c r="G1577" s="7" t="s">
        <v>10762</v>
      </c>
      <c r="H1577" t="s">
        <v>7689</v>
      </c>
      <c r="I1577" t="s">
        <v>7690</v>
      </c>
      <c r="J1577" t="s">
        <v>7691</v>
      </c>
    </row>
    <row r="1578" spans="1:10">
      <c r="A1578" t="str">
        <f>IFERROR(VLOOKUP(H1578,รวมโครงการที่ผ่านทั้งหมด!G:X,18,0),"")</f>
        <v/>
      </c>
      <c r="B1578" s="1" t="s">
        <v>200</v>
      </c>
      <c r="C1578" t="s">
        <v>201</v>
      </c>
      <c r="D1578" s="7" t="s">
        <v>151</v>
      </c>
      <c r="E1578" s="7" t="s">
        <v>7703</v>
      </c>
      <c r="F1578" t="s">
        <v>7771</v>
      </c>
      <c r="G1578" s="7" t="s">
        <v>7703</v>
      </c>
      <c r="H1578" t="s">
        <v>7779</v>
      </c>
      <c r="I1578" t="s">
        <v>7780</v>
      </c>
      <c r="J1578" t="s">
        <v>7781</v>
      </c>
    </row>
    <row r="1579" spans="1:10">
      <c r="A1579" t="str">
        <f>IFERROR(VLOOKUP(H1579,รวมโครงการที่ผ่านทั้งหมด!G:X,18,0),"")</f>
        <v/>
      </c>
      <c r="B1579" s="1" t="s">
        <v>200</v>
      </c>
      <c r="C1579" t="s">
        <v>201</v>
      </c>
      <c r="D1579" s="7" t="s">
        <v>151</v>
      </c>
      <c r="E1579" s="7" t="s">
        <v>7703</v>
      </c>
      <c r="F1579" t="s">
        <v>7771</v>
      </c>
      <c r="G1579" s="7" t="s">
        <v>7703</v>
      </c>
      <c r="H1579" t="s">
        <v>7830</v>
      </c>
      <c r="I1579" t="s">
        <v>7831</v>
      </c>
      <c r="J1579" t="s">
        <v>7832</v>
      </c>
    </row>
    <row r="1580" spans="1:10">
      <c r="A1580" t="str">
        <f>IFERROR(VLOOKUP(H1580,รวมโครงการที่ผ่านทั้งหมด!G:X,18,0),"")</f>
        <v/>
      </c>
      <c r="B1580" s="1" t="s">
        <v>200</v>
      </c>
      <c r="C1580" t="s">
        <v>230</v>
      </c>
      <c r="D1580" s="7" t="s">
        <v>151</v>
      </c>
      <c r="E1580" s="7" t="s">
        <v>7969</v>
      </c>
      <c r="F1580" t="s">
        <v>292</v>
      </c>
      <c r="G1580" s="7" t="s">
        <v>7969</v>
      </c>
      <c r="H1580" t="s">
        <v>7986</v>
      </c>
      <c r="I1580" t="s">
        <v>7987</v>
      </c>
      <c r="J1580" t="s">
        <v>7988</v>
      </c>
    </row>
    <row r="1581" spans="1:10">
      <c r="A1581" t="str">
        <f>IFERROR(VLOOKUP(H1581,รวมโครงการที่ผ่านทั้งหมด!G:X,18,0),"")</f>
        <v/>
      </c>
      <c r="B1581" s="1" t="s">
        <v>200</v>
      </c>
      <c r="C1581" t="s">
        <v>230</v>
      </c>
      <c r="D1581" s="7" t="s">
        <v>151</v>
      </c>
      <c r="E1581" s="7" t="s">
        <v>8061</v>
      </c>
      <c r="F1581" t="s">
        <v>1042</v>
      </c>
      <c r="G1581" s="7" t="s">
        <v>8061</v>
      </c>
      <c r="H1581" t="s">
        <v>8078</v>
      </c>
      <c r="I1581" t="s">
        <v>8079</v>
      </c>
      <c r="J1581" t="s">
        <v>8080</v>
      </c>
    </row>
    <row r="1582" spans="1:10">
      <c r="A1582" t="str">
        <f>IFERROR(VLOOKUP(H1582,รวมโครงการที่ผ่านทั้งหมด!G:X,18,0),"")</f>
        <v/>
      </c>
      <c r="B1582" s="1" t="s">
        <v>200</v>
      </c>
      <c r="C1582" t="s">
        <v>230</v>
      </c>
      <c r="D1582" s="7" t="s">
        <v>136</v>
      </c>
      <c r="E1582" s="7" t="s">
        <v>8122</v>
      </c>
      <c r="F1582" t="s">
        <v>8123</v>
      </c>
      <c r="G1582" s="7" t="s">
        <v>10763</v>
      </c>
      <c r="H1582" t="s">
        <v>8125</v>
      </c>
      <c r="I1582" t="s">
        <v>8126</v>
      </c>
      <c r="J1582" t="s">
        <v>8127</v>
      </c>
    </row>
    <row r="1583" spans="1:10">
      <c r="A1583" t="str">
        <f>IFERROR(VLOOKUP(H1583,รวมโครงการที่ผ่านทั้งหมด!G:X,18,0),"")</f>
        <v/>
      </c>
      <c r="B1583" s="1" t="s">
        <v>200</v>
      </c>
      <c r="C1583" t="s">
        <v>230</v>
      </c>
      <c r="D1583" s="7" t="s">
        <v>136</v>
      </c>
      <c r="E1583" s="7" t="s">
        <v>8122</v>
      </c>
      <c r="F1583" t="s">
        <v>8128</v>
      </c>
      <c r="G1583" s="7" t="s">
        <v>10763</v>
      </c>
      <c r="H1583" t="s">
        <v>8130</v>
      </c>
      <c r="I1583" t="s">
        <v>8131</v>
      </c>
      <c r="J1583" t="s">
        <v>8132</v>
      </c>
    </row>
    <row r="1584" spans="1:10">
      <c r="A1584">
        <f>IFERROR(VLOOKUP(H1584,รวมโครงการที่ผ่านทั้งหมด!G:X,18,0),"")</f>
        <v>1</v>
      </c>
      <c r="B1584" s="1" t="s">
        <v>200</v>
      </c>
      <c r="C1584" t="s">
        <v>230</v>
      </c>
      <c r="D1584" s="7" t="s">
        <v>151</v>
      </c>
      <c r="E1584" s="7" t="s">
        <v>1219</v>
      </c>
      <c r="F1584" t="s">
        <v>1014</v>
      </c>
      <c r="G1584" s="7" t="s">
        <v>10760</v>
      </c>
      <c r="H1584" t="s">
        <v>8220</v>
      </c>
      <c r="I1584" t="s">
        <v>8221</v>
      </c>
      <c r="J1584" t="s">
        <v>8222</v>
      </c>
    </row>
    <row r="1585" spans="1:10">
      <c r="A1585" t="str">
        <f>IFERROR(VLOOKUP(H1585,รวมโครงการที่ผ่านทั้งหมด!G:X,18,0),"")</f>
        <v/>
      </c>
      <c r="B1585" s="1" t="s">
        <v>200</v>
      </c>
      <c r="C1585" t="s">
        <v>230</v>
      </c>
      <c r="D1585" s="7" t="s">
        <v>151</v>
      </c>
      <c r="E1585" s="7" t="s">
        <v>1219</v>
      </c>
      <c r="F1585" t="s">
        <v>1014</v>
      </c>
      <c r="G1585" s="7" t="s">
        <v>10760</v>
      </c>
      <c r="H1585" t="s">
        <v>8244</v>
      </c>
      <c r="I1585" t="s">
        <v>8245</v>
      </c>
      <c r="J1585" t="s">
        <v>8246</v>
      </c>
    </row>
    <row r="1586" spans="1:10">
      <c r="A1586" t="str">
        <f>IFERROR(VLOOKUP(H1586,รวมโครงการที่ผ่านทั้งหมด!G:X,18,0),"")</f>
        <v/>
      </c>
      <c r="B1586" s="1" t="s">
        <v>200</v>
      </c>
      <c r="C1586" t="s">
        <v>201</v>
      </c>
      <c r="D1586" s="7" t="s">
        <v>151</v>
      </c>
      <c r="E1586" s="7" t="s">
        <v>1219</v>
      </c>
      <c r="F1586" t="s">
        <v>1014</v>
      </c>
      <c r="G1586" s="7" t="s">
        <v>10760</v>
      </c>
      <c r="H1586" t="s">
        <v>8247</v>
      </c>
      <c r="I1586" t="s">
        <v>8248</v>
      </c>
      <c r="J1586" t="s">
        <v>8249</v>
      </c>
    </row>
    <row r="1587" spans="1:10">
      <c r="A1587" t="str">
        <f>IFERROR(VLOOKUP(H1587,รวมโครงการที่ผ่านทั้งหมด!G:X,18,0),"")</f>
        <v/>
      </c>
      <c r="B1587" s="1" t="s">
        <v>200</v>
      </c>
      <c r="C1587" t="s">
        <v>201</v>
      </c>
      <c r="D1587" s="7" t="s">
        <v>151</v>
      </c>
      <c r="E1587" s="7" t="s">
        <v>1219</v>
      </c>
      <c r="F1587" t="s">
        <v>1014</v>
      </c>
      <c r="G1587" s="7" t="s">
        <v>10760</v>
      </c>
      <c r="H1587" t="s">
        <v>8250</v>
      </c>
      <c r="I1587" t="s">
        <v>8251</v>
      </c>
      <c r="J1587" t="s">
        <v>8252</v>
      </c>
    </row>
    <row r="1588" spans="1:10">
      <c r="A1588" t="str">
        <f>IFERROR(VLOOKUP(H1588,รวมโครงการที่ผ่านทั้งหมด!G:X,18,0),"")</f>
        <v/>
      </c>
      <c r="B1588" s="1" t="s">
        <v>200</v>
      </c>
      <c r="C1588" t="s">
        <v>230</v>
      </c>
      <c r="D1588" s="7" t="s">
        <v>151</v>
      </c>
      <c r="E1588" s="7" t="s">
        <v>1219</v>
      </c>
      <c r="F1588" t="s">
        <v>1014</v>
      </c>
      <c r="G1588" s="7" t="s">
        <v>10760</v>
      </c>
      <c r="H1588" t="s">
        <v>8280</v>
      </c>
      <c r="I1588" t="s">
        <v>8281</v>
      </c>
      <c r="J1588" t="s">
        <v>8282</v>
      </c>
    </row>
    <row r="1589" spans="1:10">
      <c r="A1589" t="str">
        <f>IFERROR(VLOOKUP(H1589,รวมโครงการที่ผ่านทั้งหมด!G:X,18,0),"")</f>
        <v/>
      </c>
      <c r="B1589" s="1" t="s">
        <v>200</v>
      </c>
      <c r="C1589" t="s">
        <v>230</v>
      </c>
      <c r="D1589" s="7" t="s">
        <v>151</v>
      </c>
      <c r="E1589" s="7" t="s">
        <v>1219</v>
      </c>
      <c r="F1589" t="s">
        <v>1014</v>
      </c>
      <c r="G1589" s="7" t="s">
        <v>10760</v>
      </c>
      <c r="H1589" t="s">
        <v>8283</v>
      </c>
      <c r="I1589" t="s">
        <v>8284</v>
      </c>
      <c r="J1589" t="s">
        <v>8285</v>
      </c>
    </row>
    <row r="1590" spans="1:10">
      <c r="A1590" t="str">
        <f>IFERROR(VLOOKUP(H1590,รวมโครงการที่ผ่านทั้งหมด!G:X,18,0),"")</f>
        <v/>
      </c>
      <c r="B1590" s="1" t="s">
        <v>200</v>
      </c>
      <c r="C1590" t="s">
        <v>230</v>
      </c>
      <c r="D1590" s="7" t="s">
        <v>151</v>
      </c>
      <c r="E1590" s="7" t="s">
        <v>1219</v>
      </c>
      <c r="F1590" t="s">
        <v>1014</v>
      </c>
      <c r="G1590" s="7" t="s">
        <v>10760</v>
      </c>
      <c r="H1590" t="s">
        <v>8286</v>
      </c>
      <c r="I1590" t="s">
        <v>8287</v>
      </c>
      <c r="J1590" t="s">
        <v>8288</v>
      </c>
    </row>
    <row r="1591" spans="1:10">
      <c r="A1591" t="str">
        <f>IFERROR(VLOOKUP(H1591,รวมโครงการที่ผ่านทั้งหมด!G:X,18,0),"")</f>
        <v/>
      </c>
      <c r="B1591" s="1" t="s">
        <v>200</v>
      </c>
      <c r="C1591" t="s">
        <v>230</v>
      </c>
      <c r="D1591" s="7" t="s">
        <v>151</v>
      </c>
      <c r="E1591" s="7" t="s">
        <v>8375</v>
      </c>
      <c r="F1591" t="s">
        <v>8376</v>
      </c>
      <c r="G1591" s="7" t="s">
        <v>8375</v>
      </c>
      <c r="H1591" t="s">
        <v>8393</v>
      </c>
      <c r="I1591" t="s">
        <v>8394</v>
      </c>
      <c r="J1591" t="s">
        <v>8395</v>
      </c>
    </row>
    <row r="1592" spans="1:10">
      <c r="A1592" t="str">
        <f>IFERROR(VLOOKUP(H1592,รวมโครงการที่ผ่านทั้งหมด!G:X,18,0),"")</f>
        <v/>
      </c>
      <c r="B1592" s="1" t="s">
        <v>200</v>
      </c>
      <c r="C1592" t="s">
        <v>230</v>
      </c>
      <c r="D1592" s="7" t="s">
        <v>151</v>
      </c>
      <c r="E1592" s="7" t="s">
        <v>8375</v>
      </c>
      <c r="F1592" t="s">
        <v>8376</v>
      </c>
      <c r="G1592" s="7" t="s">
        <v>8375</v>
      </c>
      <c r="H1592" t="s">
        <v>8396</v>
      </c>
      <c r="I1592" t="s">
        <v>8397</v>
      </c>
      <c r="J1592" t="s">
        <v>8398</v>
      </c>
    </row>
    <row r="1593" spans="1:10">
      <c r="A1593" t="str">
        <f>IFERROR(VLOOKUP(H1593,รวมโครงการที่ผ่านทั้งหมด!G:X,18,0),"")</f>
        <v/>
      </c>
      <c r="B1593" s="1" t="s">
        <v>200</v>
      </c>
      <c r="C1593" t="s">
        <v>230</v>
      </c>
      <c r="D1593" s="7" t="s">
        <v>151</v>
      </c>
      <c r="E1593" s="7" t="s">
        <v>8375</v>
      </c>
      <c r="F1593" t="s">
        <v>8376</v>
      </c>
      <c r="G1593" s="7" t="s">
        <v>8375</v>
      </c>
      <c r="H1593" t="s">
        <v>8411</v>
      </c>
      <c r="I1593" t="s">
        <v>8412</v>
      </c>
      <c r="J1593" t="s">
        <v>8413</v>
      </c>
    </row>
    <row r="1594" spans="1:10">
      <c r="A1594" t="str">
        <f>IFERROR(VLOOKUP(H1594,รวมโครงการที่ผ่านทั้งหมด!G:X,18,0),"")</f>
        <v/>
      </c>
      <c r="B1594" s="1" t="s">
        <v>200</v>
      </c>
      <c r="C1594" t="s">
        <v>230</v>
      </c>
      <c r="D1594" s="7" t="s">
        <v>151</v>
      </c>
      <c r="E1594" s="7" t="s">
        <v>8617</v>
      </c>
      <c r="F1594" t="s">
        <v>292</v>
      </c>
      <c r="G1594" s="7" t="s">
        <v>8617</v>
      </c>
      <c r="H1594" t="s">
        <v>8646</v>
      </c>
      <c r="I1594" t="s">
        <v>8647</v>
      </c>
      <c r="J1594" t="s">
        <v>8648</v>
      </c>
    </row>
    <row r="1595" spans="1:10">
      <c r="A1595" t="str">
        <f>IFERROR(VLOOKUP(H1595,รวมโครงการที่ผ่านทั้งหมด!G:X,18,0),"")</f>
        <v/>
      </c>
      <c r="B1595" s="1" t="s">
        <v>200</v>
      </c>
      <c r="C1595" t="s">
        <v>230</v>
      </c>
      <c r="D1595" s="7" t="s">
        <v>151</v>
      </c>
      <c r="E1595" s="7" t="s">
        <v>8667</v>
      </c>
      <c r="F1595" t="s">
        <v>292</v>
      </c>
      <c r="G1595" s="7" t="s">
        <v>8667</v>
      </c>
      <c r="H1595" t="s">
        <v>8675</v>
      </c>
      <c r="I1595" t="s">
        <v>8676</v>
      </c>
      <c r="J1595" t="s">
        <v>8677</v>
      </c>
    </row>
    <row r="1596" spans="1:10">
      <c r="A1596" t="str">
        <f>IFERROR(VLOOKUP(H1596,รวมโครงการที่ผ่านทั้งหมด!G:X,18,0),"")</f>
        <v/>
      </c>
      <c r="B1596" s="1" t="s">
        <v>200</v>
      </c>
      <c r="C1596" t="s">
        <v>230</v>
      </c>
      <c r="D1596" s="7" t="s">
        <v>151</v>
      </c>
      <c r="E1596" s="7" t="s">
        <v>8667</v>
      </c>
      <c r="F1596" t="s">
        <v>292</v>
      </c>
      <c r="G1596" s="7" t="s">
        <v>8667</v>
      </c>
      <c r="H1596" t="s">
        <v>8693</v>
      </c>
      <c r="I1596" t="s">
        <v>8694</v>
      </c>
      <c r="J1596" t="s">
        <v>8695</v>
      </c>
    </row>
    <row r="1597" spans="1:10">
      <c r="A1597" t="str">
        <f>IFERROR(VLOOKUP(H1597,รวมโครงการที่ผ่านทั้งหมด!G:X,18,0),"")</f>
        <v/>
      </c>
      <c r="B1597" s="1" t="s">
        <v>200</v>
      </c>
      <c r="C1597" t="s">
        <v>230</v>
      </c>
      <c r="D1597" s="7" t="s">
        <v>151</v>
      </c>
      <c r="E1597" s="7" t="s">
        <v>8667</v>
      </c>
      <c r="F1597" t="s">
        <v>292</v>
      </c>
      <c r="G1597" s="7" t="s">
        <v>8667</v>
      </c>
      <c r="H1597" t="s">
        <v>8696</v>
      </c>
      <c r="I1597" t="s">
        <v>8697</v>
      </c>
      <c r="J1597" t="s">
        <v>8698</v>
      </c>
    </row>
    <row r="1598" spans="1:10">
      <c r="A1598">
        <f>IFERROR(VLOOKUP(H1598,รวมโครงการที่ผ่านทั้งหมด!G:X,18,0),"")</f>
        <v>1</v>
      </c>
      <c r="B1598" s="1" t="s">
        <v>200</v>
      </c>
      <c r="C1598" t="s">
        <v>230</v>
      </c>
      <c r="D1598" s="7" t="s">
        <v>151</v>
      </c>
      <c r="E1598" s="7" t="s">
        <v>8667</v>
      </c>
      <c r="F1598" t="s">
        <v>292</v>
      </c>
      <c r="G1598" s="7" t="s">
        <v>8667</v>
      </c>
      <c r="H1598" t="s">
        <v>8705</v>
      </c>
      <c r="I1598" t="s">
        <v>8706</v>
      </c>
      <c r="J1598" t="s">
        <v>8707</v>
      </c>
    </row>
    <row r="1599" spans="1:10">
      <c r="A1599" t="str">
        <f>IFERROR(VLOOKUP(H1599,รวมโครงการที่ผ่านทั้งหมด!G:X,18,0),"")</f>
        <v/>
      </c>
      <c r="B1599" s="1" t="s">
        <v>200</v>
      </c>
      <c r="C1599" t="s">
        <v>201</v>
      </c>
      <c r="D1599" s="7" t="s">
        <v>151</v>
      </c>
      <c r="E1599" s="7" t="s">
        <v>8667</v>
      </c>
      <c r="F1599" t="s">
        <v>292</v>
      </c>
      <c r="G1599" s="7" t="s">
        <v>8667</v>
      </c>
      <c r="H1599" t="s">
        <v>8762</v>
      </c>
      <c r="I1599" t="s">
        <v>8763</v>
      </c>
      <c r="J1599" t="s">
        <v>8764</v>
      </c>
    </row>
    <row r="1600" spans="1:10">
      <c r="A1600" t="str">
        <f>IFERROR(VLOOKUP(H1600,รวมโครงการที่ผ่านทั้งหมด!G:X,18,0),"")</f>
        <v/>
      </c>
      <c r="B1600" s="1" t="s">
        <v>200</v>
      </c>
      <c r="C1600" t="s">
        <v>201</v>
      </c>
      <c r="D1600" s="7" t="s">
        <v>151</v>
      </c>
      <c r="E1600" s="7" t="s">
        <v>8667</v>
      </c>
      <c r="F1600" t="s">
        <v>292</v>
      </c>
      <c r="G1600" s="7" t="s">
        <v>8667</v>
      </c>
      <c r="H1600" t="s">
        <v>8765</v>
      </c>
      <c r="I1600" t="s">
        <v>8766</v>
      </c>
      <c r="J1600" t="s">
        <v>8767</v>
      </c>
    </row>
    <row r="1601" spans="1:10">
      <c r="A1601">
        <f>IFERROR(VLOOKUP(H1601,รวมโครงการที่ผ่านทั้งหมด!G:X,18,0),"")</f>
        <v>1</v>
      </c>
      <c r="B1601" s="1" t="s">
        <v>200</v>
      </c>
      <c r="C1601" t="s">
        <v>230</v>
      </c>
      <c r="D1601" s="7" t="s">
        <v>151</v>
      </c>
      <c r="E1601" s="7" t="s">
        <v>8667</v>
      </c>
      <c r="F1601" t="s">
        <v>292</v>
      </c>
      <c r="G1601" s="7" t="s">
        <v>8667</v>
      </c>
      <c r="H1601" t="s">
        <v>8798</v>
      </c>
      <c r="I1601" t="s">
        <v>8799</v>
      </c>
      <c r="J1601" t="s">
        <v>8800</v>
      </c>
    </row>
    <row r="1602" spans="1:10">
      <c r="A1602" t="str">
        <f>IFERROR(VLOOKUP(H1602,รวมโครงการที่ผ่านทั้งหมด!G:X,18,0),"")</f>
        <v/>
      </c>
      <c r="B1602" s="1" t="s">
        <v>200</v>
      </c>
      <c r="C1602" t="s">
        <v>230</v>
      </c>
      <c r="D1602" s="7" t="s">
        <v>151</v>
      </c>
      <c r="E1602" s="7" t="s">
        <v>8667</v>
      </c>
      <c r="F1602" t="s">
        <v>292</v>
      </c>
      <c r="G1602" s="7" t="s">
        <v>8667</v>
      </c>
      <c r="H1602" t="s">
        <v>8801</v>
      </c>
      <c r="I1602" t="s">
        <v>8802</v>
      </c>
      <c r="J1602" t="s">
        <v>8803</v>
      </c>
    </row>
    <row r="1603" spans="1:10">
      <c r="A1603" t="str">
        <f>IFERROR(VLOOKUP(H1603,รวมโครงการที่ผ่านทั้งหมด!G:X,18,0),"")</f>
        <v/>
      </c>
      <c r="B1603" s="1" t="s">
        <v>200</v>
      </c>
      <c r="C1603" t="s">
        <v>230</v>
      </c>
      <c r="D1603" s="7" t="s">
        <v>151</v>
      </c>
      <c r="E1603" s="7" t="s">
        <v>8667</v>
      </c>
      <c r="F1603" t="s">
        <v>292</v>
      </c>
      <c r="G1603" s="7" t="s">
        <v>8667</v>
      </c>
      <c r="H1603" t="s">
        <v>8822</v>
      </c>
      <c r="I1603" t="s">
        <v>8823</v>
      </c>
      <c r="J1603" t="s">
        <v>8824</v>
      </c>
    </row>
    <row r="1604" spans="1:10">
      <c r="A1604" t="str">
        <f>IFERROR(VLOOKUP(H1604,รวมโครงการที่ผ่านทั้งหมด!G:X,18,0),"")</f>
        <v/>
      </c>
      <c r="B1604" s="1" t="s">
        <v>200</v>
      </c>
      <c r="C1604" t="s">
        <v>230</v>
      </c>
      <c r="D1604" s="7" t="s">
        <v>151</v>
      </c>
      <c r="E1604" s="7" t="s">
        <v>8667</v>
      </c>
      <c r="F1604" t="s">
        <v>292</v>
      </c>
      <c r="G1604" s="7" t="s">
        <v>8667</v>
      </c>
      <c r="H1604" t="s">
        <v>8831</v>
      </c>
      <c r="I1604" t="s">
        <v>8832</v>
      </c>
      <c r="J1604" t="s">
        <v>8833</v>
      </c>
    </row>
    <row r="1605" spans="1:10">
      <c r="A1605" t="str">
        <f>IFERROR(VLOOKUP(H1605,รวมโครงการที่ผ่านทั้งหมด!G:X,18,0),"")</f>
        <v/>
      </c>
      <c r="B1605" s="1" t="s">
        <v>200</v>
      </c>
      <c r="C1605" t="s">
        <v>230</v>
      </c>
      <c r="D1605" s="7" t="s">
        <v>151</v>
      </c>
      <c r="E1605" s="7" t="s">
        <v>8942</v>
      </c>
      <c r="F1605" t="s">
        <v>8943</v>
      </c>
      <c r="G1605" s="7" t="s">
        <v>8942</v>
      </c>
      <c r="H1605" t="s">
        <v>8945</v>
      </c>
      <c r="I1605" t="s">
        <v>8946</v>
      </c>
      <c r="J1605" t="s">
        <v>8947</v>
      </c>
    </row>
    <row r="1606" spans="1:10">
      <c r="A1606">
        <f>IFERROR(VLOOKUP(H1606,รวมโครงการที่ผ่านทั้งหมด!G:X,18,0),"")</f>
        <v>1</v>
      </c>
      <c r="B1606" s="1" t="s">
        <v>200</v>
      </c>
      <c r="C1606" t="s">
        <v>230</v>
      </c>
      <c r="D1606" s="7" t="s">
        <v>151</v>
      </c>
      <c r="E1606" s="7" t="s">
        <v>8942</v>
      </c>
      <c r="F1606" t="s">
        <v>8943</v>
      </c>
      <c r="G1606" s="7" t="s">
        <v>8942</v>
      </c>
      <c r="H1606" t="s">
        <v>8948</v>
      </c>
      <c r="I1606" t="s">
        <v>8949</v>
      </c>
      <c r="J1606" t="s">
        <v>8950</v>
      </c>
    </row>
    <row r="1607" spans="1:10">
      <c r="A1607" t="str">
        <f>IFERROR(VLOOKUP(H1607,รวมโครงการที่ผ่านทั้งหมด!G:X,18,0),"")</f>
        <v/>
      </c>
      <c r="B1607" s="1" t="s">
        <v>200</v>
      </c>
      <c r="C1607" t="s">
        <v>230</v>
      </c>
      <c r="D1607" s="7" t="s">
        <v>151</v>
      </c>
      <c r="E1607" s="7" t="s">
        <v>8942</v>
      </c>
      <c r="F1607" t="s">
        <v>8943</v>
      </c>
      <c r="G1607" s="7" t="s">
        <v>8942</v>
      </c>
      <c r="H1607" t="s">
        <v>8951</v>
      </c>
      <c r="I1607" t="s">
        <v>8952</v>
      </c>
      <c r="J1607" t="s">
        <v>8953</v>
      </c>
    </row>
    <row r="1608" spans="1:10">
      <c r="A1608" t="str">
        <f>IFERROR(VLOOKUP(H1608,รวมโครงการที่ผ่านทั้งหมด!G:X,18,0),"")</f>
        <v/>
      </c>
      <c r="B1608" s="1" t="s">
        <v>200</v>
      </c>
      <c r="C1608" t="s">
        <v>230</v>
      </c>
      <c r="D1608" s="7" t="s">
        <v>151</v>
      </c>
      <c r="E1608" s="7" t="s">
        <v>8942</v>
      </c>
      <c r="F1608" t="s">
        <v>8943</v>
      </c>
      <c r="G1608" s="7" t="s">
        <v>8942</v>
      </c>
      <c r="H1608" t="s">
        <v>8954</v>
      </c>
      <c r="I1608" t="s">
        <v>8955</v>
      </c>
      <c r="J1608" t="s">
        <v>8956</v>
      </c>
    </row>
    <row r="1609" spans="1:10">
      <c r="A1609">
        <f>IFERROR(VLOOKUP(H1609,รวมโครงการที่ผ่านทั้งหมด!G:X,18,0),"")</f>
        <v>1</v>
      </c>
      <c r="B1609" s="1" t="s">
        <v>200</v>
      </c>
      <c r="C1609" t="s">
        <v>230</v>
      </c>
      <c r="D1609" s="7" t="s">
        <v>151</v>
      </c>
      <c r="E1609" s="7" t="s">
        <v>8942</v>
      </c>
      <c r="F1609" t="s">
        <v>8943</v>
      </c>
      <c r="G1609" s="7" t="s">
        <v>8942</v>
      </c>
      <c r="H1609" t="s">
        <v>8963</v>
      </c>
      <c r="I1609" t="s">
        <v>8964</v>
      </c>
      <c r="J1609" t="s">
        <v>8965</v>
      </c>
    </row>
    <row r="1610" spans="1:10">
      <c r="A1610" t="str">
        <f>IFERROR(VLOOKUP(H1610,รวมโครงการที่ผ่านทั้งหมด!G:X,18,0),"")</f>
        <v/>
      </c>
      <c r="B1610" s="1" t="s">
        <v>200</v>
      </c>
      <c r="C1610" t="s">
        <v>230</v>
      </c>
      <c r="D1610" s="7" t="s">
        <v>151</v>
      </c>
      <c r="E1610" s="7" t="s">
        <v>8942</v>
      </c>
      <c r="F1610" t="s">
        <v>8943</v>
      </c>
      <c r="G1610" s="7" t="s">
        <v>8942</v>
      </c>
      <c r="H1610" t="s">
        <v>8966</v>
      </c>
      <c r="I1610" t="s">
        <v>8967</v>
      </c>
      <c r="J1610" t="s">
        <v>8968</v>
      </c>
    </row>
    <row r="1611" spans="1:10">
      <c r="A1611" t="str">
        <f>IFERROR(VLOOKUP(H1611,รวมโครงการที่ผ่านทั้งหมด!G:X,18,0),"")</f>
        <v/>
      </c>
      <c r="B1611" s="1" t="s">
        <v>200</v>
      </c>
      <c r="C1611" t="s">
        <v>230</v>
      </c>
      <c r="D1611" s="7" t="s">
        <v>151</v>
      </c>
      <c r="E1611" s="7" t="s">
        <v>8969</v>
      </c>
      <c r="F1611" t="s">
        <v>8993</v>
      </c>
      <c r="G1611" s="7" t="s">
        <v>8969</v>
      </c>
      <c r="H1611" t="s">
        <v>8995</v>
      </c>
      <c r="I1611" t="s">
        <v>8996</v>
      </c>
      <c r="J1611" t="s">
        <v>8997</v>
      </c>
    </row>
    <row r="1612" spans="1:10">
      <c r="A1612" t="str">
        <f>IFERROR(VLOOKUP(H1612,รวมโครงการที่ผ่านทั้งหมด!G:X,18,0),"")</f>
        <v/>
      </c>
      <c r="B1612" s="1" t="s">
        <v>200</v>
      </c>
      <c r="C1612" t="s">
        <v>201</v>
      </c>
      <c r="D1612" s="7" t="s">
        <v>151</v>
      </c>
      <c r="E1612" s="7" t="s">
        <v>8969</v>
      </c>
      <c r="F1612" t="s">
        <v>9018</v>
      </c>
      <c r="G1612" s="7" t="s">
        <v>8969</v>
      </c>
      <c r="H1612" t="s">
        <v>9032</v>
      </c>
      <c r="I1612" t="s">
        <v>9033</v>
      </c>
      <c r="J1612" t="s">
        <v>9034</v>
      </c>
    </row>
    <row r="1613" spans="1:10">
      <c r="A1613" t="str">
        <f>IFERROR(VLOOKUP(H1613,รวมโครงการที่ผ่านทั้งหมด!G:X,18,0),"")</f>
        <v/>
      </c>
      <c r="B1613" s="1" t="s">
        <v>200</v>
      </c>
      <c r="C1613" t="s">
        <v>230</v>
      </c>
      <c r="D1613" s="7" t="s">
        <v>151</v>
      </c>
      <c r="E1613" s="7" t="s">
        <v>8969</v>
      </c>
      <c r="F1613" t="s">
        <v>9018</v>
      </c>
      <c r="G1613" s="7" t="s">
        <v>8969</v>
      </c>
      <c r="H1613" t="s">
        <v>9035</v>
      </c>
      <c r="I1613" t="s">
        <v>9036</v>
      </c>
      <c r="J1613" t="s">
        <v>9037</v>
      </c>
    </row>
    <row r="1614" spans="1:10">
      <c r="A1614">
        <f>IFERROR(VLOOKUP(H1614,รวมโครงการที่ผ่านทั้งหมด!G:X,18,0),"")</f>
        <v>1</v>
      </c>
      <c r="B1614" s="1" t="s">
        <v>200</v>
      </c>
      <c r="C1614" t="s">
        <v>230</v>
      </c>
      <c r="D1614" s="7" t="s">
        <v>151</v>
      </c>
      <c r="E1614" s="7" t="s">
        <v>8969</v>
      </c>
      <c r="F1614" t="s">
        <v>9018</v>
      </c>
      <c r="G1614" s="7" t="s">
        <v>8969</v>
      </c>
      <c r="H1614" t="s">
        <v>9044</v>
      </c>
      <c r="I1614" t="s">
        <v>9045</v>
      </c>
      <c r="J1614" t="s">
        <v>9046</v>
      </c>
    </row>
    <row r="1615" spans="1:10">
      <c r="A1615" t="str">
        <f>IFERROR(VLOOKUP(H1615,รวมโครงการที่ผ่านทั้งหมด!G:X,18,0),"")</f>
        <v/>
      </c>
      <c r="B1615" s="1" t="s">
        <v>200</v>
      </c>
      <c r="C1615" t="s">
        <v>230</v>
      </c>
      <c r="D1615" s="7" t="s">
        <v>151</v>
      </c>
      <c r="E1615" s="7" t="s">
        <v>8969</v>
      </c>
      <c r="F1615" t="s">
        <v>9018</v>
      </c>
      <c r="G1615" s="7" t="s">
        <v>8969</v>
      </c>
      <c r="H1615" t="s">
        <v>9056</v>
      </c>
      <c r="I1615" t="s">
        <v>9057</v>
      </c>
      <c r="J1615" t="s">
        <v>9058</v>
      </c>
    </row>
    <row r="1616" spans="1:10">
      <c r="A1616" t="str">
        <f>IFERROR(VLOOKUP(H1616,รวมโครงการที่ผ่านทั้งหมด!G:X,18,0),"")</f>
        <v/>
      </c>
      <c r="B1616" s="1" t="s">
        <v>200</v>
      </c>
      <c r="C1616" t="s">
        <v>230</v>
      </c>
      <c r="D1616" s="7" t="s">
        <v>151</v>
      </c>
      <c r="E1616" s="7" t="s">
        <v>8969</v>
      </c>
      <c r="F1616" t="s">
        <v>9076</v>
      </c>
      <c r="G1616" s="7" t="s">
        <v>8969</v>
      </c>
      <c r="H1616" t="s">
        <v>9084</v>
      </c>
      <c r="I1616" t="s">
        <v>9085</v>
      </c>
      <c r="J1616" t="s">
        <v>9086</v>
      </c>
    </row>
    <row r="1617" spans="1:10">
      <c r="A1617" t="str">
        <f>IFERROR(VLOOKUP(H1617,รวมโครงการที่ผ่านทั้งหมด!G:X,18,0),"")</f>
        <v/>
      </c>
      <c r="B1617" s="1" t="s">
        <v>200</v>
      </c>
      <c r="C1617" t="s">
        <v>230</v>
      </c>
      <c r="D1617" s="7" t="s">
        <v>151</v>
      </c>
      <c r="E1617" s="7" t="s">
        <v>8969</v>
      </c>
      <c r="F1617" t="s">
        <v>9090</v>
      </c>
      <c r="G1617" s="7" t="s">
        <v>8969</v>
      </c>
      <c r="H1617" t="s">
        <v>9092</v>
      </c>
      <c r="I1617" t="s">
        <v>9093</v>
      </c>
      <c r="J1617" t="s">
        <v>9094</v>
      </c>
    </row>
    <row r="1618" spans="1:10">
      <c r="A1618" t="str">
        <f>IFERROR(VLOOKUP(H1618,รวมโครงการที่ผ่านทั้งหมด!G:X,18,0),"")</f>
        <v/>
      </c>
      <c r="B1618" s="1" t="s">
        <v>200</v>
      </c>
      <c r="C1618" t="s">
        <v>230</v>
      </c>
      <c r="D1618" s="7" t="s">
        <v>151</v>
      </c>
      <c r="E1618" s="7" t="s">
        <v>8969</v>
      </c>
      <c r="F1618" t="s">
        <v>9090</v>
      </c>
      <c r="G1618" s="7" t="s">
        <v>8969</v>
      </c>
      <c r="H1618" t="s">
        <v>9098</v>
      </c>
      <c r="I1618" t="s">
        <v>9099</v>
      </c>
      <c r="J1618" t="s">
        <v>9100</v>
      </c>
    </row>
    <row r="1619" spans="1:10">
      <c r="A1619" t="str">
        <f>IFERROR(VLOOKUP(H1619,รวมโครงการที่ผ่านทั้งหมด!G:X,18,0),"")</f>
        <v/>
      </c>
      <c r="B1619" s="1" t="s">
        <v>200</v>
      </c>
      <c r="C1619" t="s">
        <v>230</v>
      </c>
      <c r="D1619" s="7" t="s">
        <v>151</v>
      </c>
      <c r="E1619" s="7" t="s">
        <v>8969</v>
      </c>
      <c r="F1619" t="s">
        <v>9104</v>
      </c>
      <c r="G1619" s="7" t="s">
        <v>8969</v>
      </c>
      <c r="H1619" t="s">
        <v>9112</v>
      </c>
      <c r="I1619" t="s">
        <v>9113</v>
      </c>
      <c r="J1619" t="s">
        <v>9114</v>
      </c>
    </row>
    <row r="1620" spans="1:10">
      <c r="A1620" t="str">
        <f>IFERROR(VLOOKUP(H1620,รวมโครงการที่ผ่านทั้งหมด!G:X,18,0),"")</f>
        <v/>
      </c>
      <c r="B1620" s="1" t="s">
        <v>200</v>
      </c>
      <c r="C1620" t="s">
        <v>230</v>
      </c>
      <c r="D1620" s="7" t="s">
        <v>151</v>
      </c>
      <c r="E1620" s="7" t="s">
        <v>8969</v>
      </c>
      <c r="F1620" t="s">
        <v>9139</v>
      </c>
      <c r="G1620" s="7" t="s">
        <v>8969</v>
      </c>
      <c r="H1620" t="s">
        <v>9144</v>
      </c>
      <c r="I1620" t="s">
        <v>9145</v>
      </c>
      <c r="J1620" t="s">
        <v>9146</v>
      </c>
    </row>
    <row r="1621" spans="1:10">
      <c r="A1621" t="str">
        <f>IFERROR(VLOOKUP(H1621,รวมโครงการที่ผ่านทั้งหมด!G:X,18,0),"")</f>
        <v/>
      </c>
      <c r="B1621" s="1" t="s">
        <v>200</v>
      </c>
      <c r="C1621" t="s">
        <v>230</v>
      </c>
      <c r="D1621" s="7" t="s">
        <v>151</v>
      </c>
      <c r="E1621" s="7" t="s">
        <v>8969</v>
      </c>
      <c r="F1621" t="s">
        <v>9139</v>
      </c>
      <c r="G1621" s="7" t="s">
        <v>8969</v>
      </c>
      <c r="H1621" t="s">
        <v>9168</v>
      </c>
      <c r="I1621" t="s">
        <v>9169</v>
      </c>
      <c r="J1621" t="s">
        <v>9170</v>
      </c>
    </row>
    <row r="1622" spans="1:10">
      <c r="A1622" t="str">
        <f>IFERROR(VLOOKUP(H1622,รวมโครงการที่ผ่านทั้งหมด!G:X,18,0),"")</f>
        <v/>
      </c>
      <c r="B1622" s="1" t="s">
        <v>200</v>
      </c>
      <c r="C1622" t="s">
        <v>230</v>
      </c>
      <c r="D1622" s="7" t="s">
        <v>151</v>
      </c>
      <c r="E1622" s="7" t="s">
        <v>8969</v>
      </c>
      <c r="F1622" t="s">
        <v>9177</v>
      </c>
      <c r="G1622" s="7" t="s">
        <v>8969</v>
      </c>
      <c r="H1622" t="s">
        <v>9203</v>
      </c>
      <c r="I1622" t="s">
        <v>9204</v>
      </c>
      <c r="J1622" t="s">
        <v>9205</v>
      </c>
    </row>
    <row r="1623" spans="1:10">
      <c r="A1623" t="str">
        <f>IFERROR(VLOOKUP(H1623,รวมโครงการที่ผ่านทั้งหมด!G:X,18,0),"")</f>
        <v/>
      </c>
      <c r="B1623" s="1" t="s">
        <v>200</v>
      </c>
      <c r="C1623" t="s">
        <v>230</v>
      </c>
      <c r="D1623" s="7" t="s">
        <v>151</v>
      </c>
      <c r="E1623" s="7" t="s">
        <v>8969</v>
      </c>
      <c r="F1623" t="s">
        <v>9177</v>
      </c>
      <c r="G1623" s="7" t="s">
        <v>8969</v>
      </c>
      <c r="H1623" t="s">
        <v>9224</v>
      </c>
      <c r="I1623" t="s">
        <v>9225</v>
      </c>
      <c r="J1623" t="s">
        <v>9226</v>
      </c>
    </row>
    <row r="1624" spans="1:10">
      <c r="A1624" t="str">
        <f>IFERROR(VLOOKUP(H1624,รวมโครงการที่ผ่านทั้งหมด!G:X,18,0),"")</f>
        <v/>
      </c>
      <c r="B1624" s="1" t="s">
        <v>200</v>
      </c>
      <c r="C1624" t="s">
        <v>230</v>
      </c>
      <c r="D1624" s="7" t="s">
        <v>151</v>
      </c>
      <c r="E1624" s="7" t="s">
        <v>8969</v>
      </c>
      <c r="F1624" t="s">
        <v>9177</v>
      </c>
      <c r="G1624" s="7" t="s">
        <v>8969</v>
      </c>
      <c r="H1624" t="s">
        <v>9227</v>
      </c>
      <c r="I1624" t="s">
        <v>9228</v>
      </c>
      <c r="J1624" t="s">
        <v>9229</v>
      </c>
    </row>
    <row r="1625" spans="1:10">
      <c r="A1625" t="str">
        <f>IFERROR(VLOOKUP(H1625,รวมโครงการที่ผ่านทั้งหมด!G:X,18,0),"")</f>
        <v/>
      </c>
      <c r="B1625" s="1" t="s">
        <v>200</v>
      </c>
      <c r="C1625" t="s">
        <v>230</v>
      </c>
      <c r="D1625" s="7" t="s">
        <v>151</v>
      </c>
      <c r="E1625" s="7" t="s">
        <v>8969</v>
      </c>
      <c r="F1625" t="s">
        <v>9177</v>
      </c>
      <c r="G1625" s="7" t="s">
        <v>8969</v>
      </c>
      <c r="H1625" t="s">
        <v>9233</v>
      </c>
      <c r="I1625" t="s">
        <v>9234</v>
      </c>
      <c r="J1625" t="s">
        <v>9235</v>
      </c>
    </row>
    <row r="1626" spans="1:10">
      <c r="A1626" t="str">
        <f>IFERROR(VLOOKUP(H1626,รวมโครงการที่ผ่านทั้งหมด!G:X,18,0),"")</f>
        <v/>
      </c>
      <c r="B1626" s="1" t="s">
        <v>200</v>
      </c>
      <c r="C1626" t="s">
        <v>230</v>
      </c>
      <c r="D1626" s="7" t="s">
        <v>151</v>
      </c>
      <c r="E1626" s="7" t="s">
        <v>9256</v>
      </c>
      <c r="F1626" t="s">
        <v>292</v>
      </c>
      <c r="G1626" s="7" t="s">
        <v>9256</v>
      </c>
      <c r="H1626" t="s">
        <v>9427</v>
      </c>
      <c r="I1626" t="s">
        <v>9428</v>
      </c>
      <c r="J1626" t="s">
        <v>9429</v>
      </c>
    </row>
    <row r="1627" spans="1:10">
      <c r="A1627" t="str">
        <f>IFERROR(VLOOKUP(H1627,รวมโครงการที่ผ่านทั้งหมด!G:X,18,0),"")</f>
        <v/>
      </c>
      <c r="B1627" s="1" t="s">
        <v>200</v>
      </c>
      <c r="C1627" t="s">
        <v>230</v>
      </c>
      <c r="D1627" s="7" t="s">
        <v>151</v>
      </c>
      <c r="E1627" s="7" t="s">
        <v>9448</v>
      </c>
      <c r="F1627" t="s">
        <v>9476</v>
      </c>
      <c r="G1627" s="7" t="s">
        <v>9448</v>
      </c>
      <c r="H1627" t="s">
        <v>9478</v>
      </c>
      <c r="I1627" t="s">
        <v>9479</v>
      </c>
      <c r="J1627" t="s">
        <v>9480</v>
      </c>
    </row>
    <row r="1628" spans="1:10">
      <c r="A1628" t="str">
        <f>IFERROR(VLOOKUP(H1628,รวมโครงการที่ผ่านทั้งหมด!G:X,18,0),"")</f>
        <v/>
      </c>
      <c r="B1628" s="1" t="s">
        <v>200</v>
      </c>
      <c r="C1628" t="s">
        <v>201</v>
      </c>
      <c r="D1628" s="7" t="s">
        <v>151</v>
      </c>
      <c r="E1628" s="7" t="s">
        <v>9448</v>
      </c>
      <c r="F1628" t="s">
        <v>9476</v>
      </c>
      <c r="G1628" s="7" t="s">
        <v>9448</v>
      </c>
      <c r="H1628" t="s">
        <v>9481</v>
      </c>
      <c r="I1628" t="s">
        <v>9482</v>
      </c>
      <c r="J1628" t="s">
        <v>9483</v>
      </c>
    </row>
    <row r="1629" spans="1:10">
      <c r="A1629" t="str">
        <f>IFERROR(VLOOKUP(H1629,รวมโครงการที่ผ่านทั้งหมด!G:X,18,0),"")</f>
        <v/>
      </c>
      <c r="B1629" s="1" t="s">
        <v>200</v>
      </c>
      <c r="C1629" t="s">
        <v>230</v>
      </c>
      <c r="D1629" s="7" t="s">
        <v>151</v>
      </c>
      <c r="E1629" s="7" t="s">
        <v>9448</v>
      </c>
      <c r="F1629" t="s">
        <v>9499</v>
      </c>
      <c r="G1629" s="7" t="s">
        <v>9448</v>
      </c>
      <c r="H1629" t="s">
        <v>9501</v>
      </c>
      <c r="I1629" t="s">
        <v>9502</v>
      </c>
      <c r="J1629" t="s">
        <v>9503</v>
      </c>
    </row>
    <row r="1630" spans="1:10">
      <c r="A1630" t="str">
        <f>IFERROR(VLOOKUP(H1630,รวมโครงการที่ผ่านทั้งหมด!G:X,18,0),"")</f>
        <v/>
      </c>
      <c r="B1630" s="1" t="s">
        <v>200</v>
      </c>
      <c r="C1630" t="s">
        <v>230</v>
      </c>
      <c r="D1630" s="7" t="s">
        <v>151</v>
      </c>
      <c r="E1630" s="7" t="s">
        <v>9448</v>
      </c>
      <c r="F1630" t="s">
        <v>9499</v>
      </c>
      <c r="G1630" s="7" t="s">
        <v>9448</v>
      </c>
      <c r="H1630" t="s">
        <v>9504</v>
      </c>
      <c r="I1630" t="s">
        <v>9505</v>
      </c>
      <c r="J1630" t="s">
        <v>9506</v>
      </c>
    </row>
    <row r="1631" spans="1:10">
      <c r="A1631" t="str">
        <f>IFERROR(VLOOKUP(H1631,รวมโครงการที่ผ่านทั้งหมด!G:X,18,0),"")</f>
        <v/>
      </c>
      <c r="B1631" s="1" t="s">
        <v>200</v>
      </c>
      <c r="C1631" t="s">
        <v>230</v>
      </c>
      <c r="D1631" s="7" t="s">
        <v>151</v>
      </c>
      <c r="E1631" s="7" t="s">
        <v>9448</v>
      </c>
      <c r="F1631" t="s">
        <v>9499</v>
      </c>
      <c r="G1631" s="7" t="s">
        <v>9448</v>
      </c>
      <c r="H1631" t="s">
        <v>9507</v>
      </c>
      <c r="I1631" t="s">
        <v>9508</v>
      </c>
      <c r="J1631" t="s">
        <v>9509</v>
      </c>
    </row>
    <row r="1632" spans="1:10">
      <c r="A1632" t="str">
        <f>IFERROR(VLOOKUP(H1632,รวมโครงการที่ผ่านทั้งหมด!G:X,18,0),"")</f>
        <v/>
      </c>
      <c r="B1632" s="1" t="s">
        <v>200</v>
      </c>
      <c r="C1632" t="s">
        <v>230</v>
      </c>
      <c r="D1632" s="7" t="s">
        <v>151</v>
      </c>
      <c r="E1632" s="7" t="s">
        <v>9448</v>
      </c>
      <c r="F1632" t="s">
        <v>9499</v>
      </c>
      <c r="G1632" s="7" t="s">
        <v>9448</v>
      </c>
      <c r="H1632" t="s">
        <v>9510</v>
      </c>
      <c r="I1632" t="s">
        <v>9511</v>
      </c>
      <c r="J1632" t="s">
        <v>9512</v>
      </c>
    </row>
    <row r="1633" spans="1:10">
      <c r="A1633" t="str">
        <f>IFERROR(VLOOKUP(H1633,รวมโครงการที่ผ่านทั้งหมด!G:X,18,0),"")</f>
        <v/>
      </c>
      <c r="B1633" s="1" t="s">
        <v>200</v>
      </c>
      <c r="C1633" t="s">
        <v>230</v>
      </c>
      <c r="D1633" s="7" t="s">
        <v>151</v>
      </c>
      <c r="E1633" s="7" t="s">
        <v>9448</v>
      </c>
      <c r="F1633" t="s">
        <v>9499</v>
      </c>
      <c r="G1633" s="7" t="s">
        <v>9448</v>
      </c>
      <c r="H1633" t="s">
        <v>9513</v>
      </c>
      <c r="I1633" t="s">
        <v>9514</v>
      </c>
      <c r="J1633" t="s">
        <v>9515</v>
      </c>
    </row>
    <row r="1634" spans="1:10">
      <c r="A1634" t="str">
        <f>IFERROR(VLOOKUP(H1634,รวมโครงการที่ผ่านทั้งหมด!G:X,18,0),"")</f>
        <v/>
      </c>
      <c r="B1634" s="1" t="s">
        <v>200</v>
      </c>
      <c r="C1634" t="s">
        <v>230</v>
      </c>
      <c r="D1634" s="7" t="s">
        <v>151</v>
      </c>
      <c r="E1634" s="7" t="s">
        <v>9448</v>
      </c>
      <c r="F1634" t="s">
        <v>9499</v>
      </c>
      <c r="G1634" s="7" t="s">
        <v>9448</v>
      </c>
      <c r="H1634" t="s">
        <v>9516</v>
      </c>
      <c r="I1634" t="s">
        <v>9517</v>
      </c>
      <c r="J1634" t="s">
        <v>9518</v>
      </c>
    </row>
    <row r="1635" spans="1:10">
      <c r="A1635" t="str">
        <f>IFERROR(VLOOKUP(H1635,รวมโครงการที่ผ่านทั้งหมด!G:X,18,0),"")</f>
        <v/>
      </c>
      <c r="B1635" s="1" t="s">
        <v>200</v>
      </c>
      <c r="C1635" t="s">
        <v>230</v>
      </c>
      <c r="D1635" s="7" t="s">
        <v>151</v>
      </c>
      <c r="E1635" s="7" t="s">
        <v>9541</v>
      </c>
      <c r="F1635" t="s">
        <v>9559</v>
      </c>
      <c r="G1635" s="7" t="s">
        <v>9541</v>
      </c>
      <c r="H1635" t="s">
        <v>9561</v>
      </c>
      <c r="I1635" t="s">
        <v>9562</v>
      </c>
      <c r="J1635" t="s">
        <v>9563</v>
      </c>
    </row>
    <row r="1636" spans="1:10">
      <c r="A1636" t="str">
        <f>IFERROR(VLOOKUP(H1636,รวมโครงการที่ผ่านทั้งหมด!G:X,18,0),"")</f>
        <v/>
      </c>
      <c r="B1636" s="1" t="s">
        <v>200</v>
      </c>
      <c r="C1636" t="s">
        <v>230</v>
      </c>
      <c r="D1636" s="7" t="s">
        <v>151</v>
      </c>
      <c r="E1636" s="7" t="s">
        <v>9577</v>
      </c>
      <c r="F1636" t="s">
        <v>292</v>
      </c>
      <c r="G1636" s="7" t="s">
        <v>9577</v>
      </c>
      <c r="H1636" t="s">
        <v>9579</v>
      </c>
      <c r="I1636" t="s">
        <v>9580</v>
      </c>
      <c r="J1636" t="s">
        <v>9581</v>
      </c>
    </row>
    <row r="1637" spans="1:10">
      <c r="A1637" t="str">
        <f>IFERROR(VLOOKUP(H1637,รวมโครงการที่ผ่านทั้งหมด!G:X,18,0),"")</f>
        <v/>
      </c>
      <c r="B1637" s="1" t="s">
        <v>200</v>
      </c>
      <c r="C1637" t="s">
        <v>230</v>
      </c>
      <c r="D1637" s="7" t="s">
        <v>151</v>
      </c>
      <c r="E1637" s="7" t="s">
        <v>9577</v>
      </c>
      <c r="F1637" t="s">
        <v>292</v>
      </c>
      <c r="G1637" s="7" t="s">
        <v>9577</v>
      </c>
      <c r="H1637" t="s">
        <v>9582</v>
      </c>
      <c r="I1637" t="s">
        <v>9583</v>
      </c>
      <c r="J1637" t="s">
        <v>9584</v>
      </c>
    </row>
    <row r="1638" spans="1:10">
      <c r="A1638">
        <f>IFERROR(VLOOKUP(H1638,รวมโครงการที่ผ่านทั้งหมด!G:X,18,0),"")</f>
        <v>1</v>
      </c>
      <c r="B1638" s="1" t="s">
        <v>200</v>
      </c>
      <c r="C1638" t="s">
        <v>230</v>
      </c>
      <c r="D1638" s="7" t="s">
        <v>151</v>
      </c>
      <c r="E1638" s="7" t="s">
        <v>9600</v>
      </c>
      <c r="F1638" t="s">
        <v>9601</v>
      </c>
      <c r="G1638" s="7" t="s">
        <v>9600</v>
      </c>
      <c r="H1638" t="s">
        <v>9621</v>
      </c>
      <c r="I1638" t="s">
        <v>9622</v>
      </c>
      <c r="J1638" t="s">
        <v>9623</v>
      </c>
    </row>
    <row r="1639" spans="1:10">
      <c r="A1639" t="str">
        <f>IFERROR(VLOOKUP(H1639,รวมโครงการที่ผ่านทั้งหมด!G:X,18,0),"")</f>
        <v/>
      </c>
      <c r="B1639" s="1" t="s">
        <v>200</v>
      </c>
      <c r="C1639" t="s">
        <v>230</v>
      </c>
      <c r="D1639" s="7" t="s">
        <v>151</v>
      </c>
      <c r="E1639" s="7" t="s">
        <v>9600</v>
      </c>
      <c r="F1639" t="s">
        <v>9630</v>
      </c>
      <c r="G1639" s="7" t="s">
        <v>9600</v>
      </c>
      <c r="H1639" t="s">
        <v>9632</v>
      </c>
      <c r="I1639" t="s">
        <v>9633</v>
      </c>
      <c r="J1639" t="s">
        <v>9634</v>
      </c>
    </row>
    <row r="1640" spans="1:10">
      <c r="A1640" t="str">
        <f>IFERROR(VLOOKUP(H1640,รวมโครงการที่ผ่านทั้งหมด!G:X,18,0),"")</f>
        <v/>
      </c>
      <c r="B1640" s="1" t="s">
        <v>200</v>
      </c>
      <c r="C1640" t="s">
        <v>230</v>
      </c>
      <c r="D1640" s="7" t="s">
        <v>151</v>
      </c>
      <c r="E1640" s="7" t="s">
        <v>9600</v>
      </c>
      <c r="F1640" t="s">
        <v>9640</v>
      </c>
      <c r="G1640" s="7" t="s">
        <v>9600</v>
      </c>
      <c r="H1640" t="s">
        <v>9645</v>
      </c>
      <c r="I1640" t="s">
        <v>9646</v>
      </c>
      <c r="J1640" t="s">
        <v>9647</v>
      </c>
    </row>
    <row r="1641" spans="1:10">
      <c r="A1641" t="str">
        <f>IFERROR(VLOOKUP(H1641,รวมโครงการที่ผ่านทั้งหมด!G:X,18,0),"")</f>
        <v/>
      </c>
      <c r="B1641" s="1" t="s">
        <v>200</v>
      </c>
      <c r="C1641" t="s">
        <v>230</v>
      </c>
      <c r="D1641" s="7" t="s">
        <v>151</v>
      </c>
      <c r="E1641" s="7" t="s">
        <v>9692</v>
      </c>
      <c r="F1641" t="s">
        <v>292</v>
      </c>
      <c r="G1641" s="7" t="s">
        <v>9692</v>
      </c>
      <c r="H1641" t="s">
        <v>9706</v>
      </c>
      <c r="I1641" t="s">
        <v>9707</v>
      </c>
      <c r="J1641" t="s">
        <v>9708</v>
      </c>
    </row>
    <row r="1642" spans="1:10">
      <c r="A1642" t="str">
        <f>IFERROR(VLOOKUP(H1642,รวมโครงการที่ผ่านทั้งหมด!G:X,18,0),"")</f>
        <v/>
      </c>
      <c r="B1642" s="1" t="s">
        <v>200</v>
      </c>
      <c r="C1642" t="s">
        <v>230</v>
      </c>
      <c r="D1642" s="7" t="s">
        <v>151</v>
      </c>
      <c r="E1642" s="7" t="s">
        <v>9709</v>
      </c>
      <c r="F1642" t="s">
        <v>217</v>
      </c>
      <c r="G1642" s="7" t="s">
        <v>9709</v>
      </c>
      <c r="H1642" t="s">
        <v>9714</v>
      </c>
      <c r="I1642" t="s">
        <v>9715</v>
      </c>
      <c r="J1642" t="s">
        <v>9716</v>
      </c>
    </row>
    <row r="1643" spans="1:10">
      <c r="A1643" t="str">
        <f>IFERROR(VLOOKUP(H1643,รวมโครงการที่ผ่านทั้งหมด!G:X,18,0),"")</f>
        <v/>
      </c>
      <c r="B1643" s="1" t="s">
        <v>200</v>
      </c>
      <c r="C1643" t="s">
        <v>230</v>
      </c>
      <c r="D1643" s="7" t="s">
        <v>151</v>
      </c>
      <c r="E1643" s="7" t="s">
        <v>9709</v>
      </c>
      <c r="F1643" t="s">
        <v>217</v>
      </c>
      <c r="G1643" s="7" t="s">
        <v>9709</v>
      </c>
      <c r="H1643" t="s">
        <v>9720</v>
      </c>
      <c r="I1643" t="s">
        <v>9721</v>
      </c>
      <c r="J1643" t="s">
        <v>9722</v>
      </c>
    </row>
    <row r="1644" spans="1:10">
      <c r="A1644" t="str">
        <f>IFERROR(VLOOKUP(H1644,รวมโครงการที่ผ่านทั้งหมด!G:X,18,0),"")</f>
        <v/>
      </c>
      <c r="B1644" s="1" t="s">
        <v>200</v>
      </c>
      <c r="C1644" t="s">
        <v>230</v>
      </c>
      <c r="D1644" s="7" t="s">
        <v>151</v>
      </c>
      <c r="E1644" s="7" t="s">
        <v>9709</v>
      </c>
      <c r="F1644" t="s">
        <v>217</v>
      </c>
      <c r="G1644" s="7" t="s">
        <v>9709</v>
      </c>
      <c r="H1644" t="s">
        <v>9741</v>
      </c>
      <c r="I1644" t="s">
        <v>9742</v>
      </c>
      <c r="J1644" t="s">
        <v>9743</v>
      </c>
    </row>
    <row r="1645" spans="1:10">
      <c r="A1645" t="str">
        <f>IFERROR(VLOOKUP(H1645,รวมโครงการที่ผ่านทั้งหมด!G:X,18,0),"")</f>
        <v/>
      </c>
      <c r="B1645" s="1" t="s">
        <v>200</v>
      </c>
      <c r="C1645" t="s">
        <v>230</v>
      </c>
      <c r="D1645" s="7" t="s">
        <v>151</v>
      </c>
      <c r="E1645" s="7" t="s">
        <v>9709</v>
      </c>
      <c r="F1645" t="s">
        <v>217</v>
      </c>
      <c r="G1645" s="7" t="s">
        <v>9709</v>
      </c>
      <c r="H1645" t="s">
        <v>9744</v>
      </c>
      <c r="I1645" t="s">
        <v>9745</v>
      </c>
      <c r="J1645" t="s">
        <v>9746</v>
      </c>
    </row>
    <row r="1646" spans="1:10">
      <c r="A1646" t="str">
        <f>IFERROR(VLOOKUP(H1646,รวมโครงการที่ผ่านทั้งหมด!G:X,18,0),"")</f>
        <v/>
      </c>
      <c r="B1646" s="1" t="s">
        <v>200</v>
      </c>
      <c r="C1646" t="s">
        <v>230</v>
      </c>
      <c r="D1646" s="7" t="s">
        <v>151</v>
      </c>
      <c r="E1646" s="7" t="s">
        <v>9709</v>
      </c>
      <c r="F1646" t="s">
        <v>217</v>
      </c>
      <c r="G1646" s="7" t="s">
        <v>9709</v>
      </c>
      <c r="H1646" t="s">
        <v>9751</v>
      </c>
      <c r="I1646" t="s">
        <v>9752</v>
      </c>
      <c r="J1646" t="s">
        <v>9753</v>
      </c>
    </row>
    <row r="1647" spans="1:10">
      <c r="A1647" t="str">
        <f>IFERROR(VLOOKUP(H1647,รวมโครงการที่ผ่านทั้งหมด!G:X,18,0),"")</f>
        <v/>
      </c>
      <c r="B1647" s="1" t="s">
        <v>200</v>
      </c>
      <c r="C1647" t="s">
        <v>230</v>
      </c>
      <c r="D1647" s="7" t="s">
        <v>151</v>
      </c>
      <c r="E1647" s="7" t="s">
        <v>9772</v>
      </c>
      <c r="F1647" t="s">
        <v>292</v>
      </c>
      <c r="G1647" s="7" t="s">
        <v>9772</v>
      </c>
      <c r="H1647" t="s">
        <v>9774</v>
      </c>
      <c r="I1647" t="s">
        <v>9775</v>
      </c>
      <c r="J1647" t="s">
        <v>9776</v>
      </c>
    </row>
    <row r="1648" spans="1:10">
      <c r="A1648" t="str">
        <f>IFERROR(VLOOKUP(H1648,รวมโครงการที่ผ่านทั้งหมด!G:X,18,0),"")</f>
        <v/>
      </c>
      <c r="B1648" s="1" t="s">
        <v>200</v>
      </c>
      <c r="C1648" t="s">
        <v>230</v>
      </c>
      <c r="D1648" s="7" t="s">
        <v>151</v>
      </c>
      <c r="E1648" s="7" t="s">
        <v>9884</v>
      </c>
      <c r="F1648" t="s">
        <v>217</v>
      </c>
      <c r="G1648" s="7" t="s">
        <v>9884</v>
      </c>
      <c r="H1648" t="s">
        <v>9898</v>
      </c>
      <c r="I1648" t="s">
        <v>9899</v>
      </c>
      <c r="J1648" t="s">
        <v>9900</v>
      </c>
    </row>
    <row r="1649" spans="1:10">
      <c r="A1649" t="str">
        <f>IFERROR(VLOOKUP(H1649,รวมโครงการที่ผ่านทั้งหมด!G:X,18,0),"")</f>
        <v/>
      </c>
      <c r="B1649" s="1" t="s">
        <v>200</v>
      </c>
      <c r="C1649" t="s">
        <v>201</v>
      </c>
      <c r="D1649" s="7" t="s">
        <v>151</v>
      </c>
      <c r="E1649" s="7" t="s">
        <v>9884</v>
      </c>
      <c r="F1649" t="s">
        <v>217</v>
      </c>
      <c r="G1649" s="7" t="s">
        <v>9884</v>
      </c>
      <c r="H1649" t="s">
        <v>9901</v>
      </c>
      <c r="I1649" t="s">
        <v>9902</v>
      </c>
      <c r="J1649" t="s">
        <v>9903</v>
      </c>
    </row>
    <row r="1650" spans="1:10">
      <c r="A1650" t="str">
        <f>IFERROR(VLOOKUP(H1650,รวมโครงการที่ผ่านทั้งหมด!G:X,18,0),"")</f>
        <v/>
      </c>
      <c r="B1650" s="1" t="s">
        <v>200</v>
      </c>
      <c r="C1650" t="s">
        <v>230</v>
      </c>
      <c r="D1650" s="7" t="s">
        <v>151</v>
      </c>
      <c r="E1650" s="7" t="s">
        <v>9922</v>
      </c>
      <c r="F1650" t="s">
        <v>8470</v>
      </c>
      <c r="G1650" s="7" t="s">
        <v>9922</v>
      </c>
      <c r="H1650" t="s">
        <v>9938</v>
      </c>
      <c r="I1650" t="s">
        <v>9939</v>
      </c>
      <c r="J1650" t="s">
        <v>9940</v>
      </c>
    </row>
    <row r="1651" spans="1:10">
      <c r="A1651" t="str">
        <f>IFERROR(VLOOKUP(H1651,รวมโครงการที่ผ่านทั้งหมด!G:X,18,0),"")</f>
        <v/>
      </c>
      <c r="B1651" s="1" t="s">
        <v>200</v>
      </c>
      <c r="C1651" t="s">
        <v>201</v>
      </c>
      <c r="D1651" s="7" t="s">
        <v>151</v>
      </c>
      <c r="E1651" s="7" t="s">
        <v>9975</v>
      </c>
      <c r="F1651" t="s">
        <v>1042</v>
      </c>
      <c r="G1651" s="7" t="s">
        <v>9975</v>
      </c>
      <c r="H1651" t="s">
        <v>9989</v>
      </c>
      <c r="I1651" t="s">
        <v>9990</v>
      </c>
      <c r="J1651" t="s">
        <v>9991</v>
      </c>
    </row>
    <row r="1652" spans="1:10">
      <c r="A1652" t="str">
        <f>IFERROR(VLOOKUP(H1652,รวมโครงการที่ผ่านทั้งหมด!G:X,18,0),"")</f>
        <v/>
      </c>
      <c r="B1652" s="1" t="s">
        <v>200</v>
      </c>
      <c r="C1652" t="s">
        <v>201</v>
      </c>
      <c r="D1652" s="7" t="s">
        <v>151</v>
      </c>
      <c r="E1652" s="7" t="s">
        <v>9992</v>
      </c>
      <c r="F1652" t="s">
        <v>9993</v>
      </c>
      <c r="G1652" s="7" t="s">
        <v>9992</v>
      </c>
      <c r="H1652" t="s">
        <v>10043</v>
      </c>
      <c r="I1652" t="s">
        <v>10044</v>
      </c>
      <c r="J1652" t="s">
        <v>10045</v>
      </c>
    </row>
    <row r="1653" spans="1:10">
      <c r="A1653" t="str">
        <f>IFERROR(VLOOKUP(H1653,รวมโครงการที่ผ่านทั้งหมด!G:X,18,0),"")</f>
        <v/>
      </c>
      <c r="B1653" s="1" t="s">
        <v>200</v>
      </c>
      <c r="C1653" t="s">
        <v>230</v>
      </c>
      <c r="D1653" s="7" t="s">
        <v>151</v>
      </c>
      <c r="E1653" s="7" t="s">
        <v>9992</v>
      </c>
      <c r="F1653" t="s">
        <v>9993</v>
      </c>
      <c r="G1653" s="7" t="s">
        <v>9992</v>
      </c>
      <c r="H1653" t="s">
        <v>10046</v>
      </c>
      <c r="I1653" t="s">
        <v>10047</v>
      </c>
      <c r="J1653" t="s">
        <v>10048</v>
      </c>
    </row>
    <row r="1654" spans="1:10">
      <c r="A1654" t="str">
        <f>IFERROR(VLOOKUP(H1654,รวมโครงการที่ผ่านทั้งหมด!G:X,18,0),"")</f>
        <v/>
      </c>
      <c r="B1654" s="1" t="s">
        <v>200</v>
      </c>
      <c r="C1654" t="s">
        <v>230</v>
      </c>
      <c r="D1654" s="7" t="s">
        <v>344</v>
      </c>
      <c r="E1654" s="7" t="s">
        <v>10218</v>
      </c>
      <c r="F1654" t="s">
        <v>8114</v>
      </c>
      <c r="G1654" s="7" t="s">
        <v>10755</v>
      </c>
      <c r="H1654" t="s">
        <v>10235</v>
      </c>
      <c r="I1654" t="s">
        <v>10236</v>
      </c>
      <c r="J1654" t="s">
        <v>10237</v>
      </c>
    </row>
    <row r="1655" spans="1:10">
      <c r="A1655" t="str">
        <f>IFERROR(VLOOKUP(H1655,รวมโครงการที่ผ่านทั้งหมด!G:X,18,0),"")</f>
        <v/>
      </c>
      <c r="B1655" s="1" t="s">
        <v>200</v>
      </c>
      <c r="C1655" t="s">
        <v>230</v>
      </c>
      <c r="D1655" s="7" t="s">
        <v>344</v>
      </c>
      <c r="E1655" s="7" t="s">
        <v>10218</v>
      </c>
      <c r="F1655" t="s">
        <v>8114</v>
      </c>
      <c r="G1655" s="7" t="s">
        <v>10755</v>
      </c>
      <c r="H1655" t="s">
        <v>10238</v>
      </c>
      <c r="I1655" t="s">
        <v>10239</v>
      </c>
      <c r="J1655" t="s">
        <v>10240</v>
      </c>
    </row>
    <row r="1656" spans="1:10">
      <c r="A1656">
        <f>IFERROR(VLOOKUP(H1656,รวมโครงการที่ผ่านทั้งหมด!G:X,18,0),"")</f>
        <v>1</v>
      </c>
      <c r="B1656" s="1" t="s">
        <v>200</v>
      </c>
      <c r="C1656" t="s">
        <v>230</v>
      </c>
      <c r="D1656" s="7" t="s">
        <v>151</v>
      </c>
      <c r="E1656" s="7" t="s">
        <v>10314</v>
      </c>
      <c r="F1656" t="s">
        <v>10314</v>
      </c>
      <c r="G1656" s="7" t="s">
        <v>10314</v>
      </c>
      <c r="H1656" t="s">
        <v>10340</v>
      </c>
      <c r="I1656" t="s">
        <v>10341</v>
      </c>
      <c r="J1656" t="s">
        <v>10342</v>
      </c>
    </row>
    <row r="1657" spans="1:10">
      <c r="A1657" t="str">
        <f>IFERROR(VLOOKUP(H1657,รวมโครงการที่ผ่านทั้งหมด!G:X,18,0),"")</f>
        <v/>
      </c>
      <c r="B1657" s="1" t="s">
        <v>200</v>
      </c>
      <c r="C1657" t="s">
        <v>230</v>
      </c>
      <c r="D1657" s="7" t="s">
        <v>151</v>
      </c>
      <c r="E1657" s="7" t="s">
        <v>10519</v>
      </c>
      <c r="F1657" t="s">
        <v>217</v>
      </c>
      <c r="G1657" s="7" t="s">
        <v>10519</v>
      </c>
      <c r="H1657" t="s">
        <v>10533</v>
      </c>
      <c r="I1657" t="s">
        <v>10534</v>
      </c>
      <c r="J1657" t="s">
        <v>10535</v>
      </c>
    </row>
    <row r="1658" spans="1:10">
      <c r="A1658" t="str">
        <f>IFERROR(VLOOKUP(H1658,รวมโครงการที่ผ่านทั้งหมด!G:X,18,0),"")</f>
        <v/>
      </c>
      <c r="B1658" s="1" t="s">
        <v>200</v>
      </c>
      <c r="C1658" t="s">
        <v>230</v>
      </c>
      <c r="D1658" s="7" t="s">
        <v>151</v>
      </c>
      <c r="E1658" s="7" t="s">
        <v>10519</v>
      </c>
      <c r="F1658" t="s">
        <v>217</v>
      </c>
      <c r="G1658" s="7" t="s">
        <v>10519</v>
      </c>
      <c r="H1658" t="s">
        <v>10545</v>
      </c>
      <c r="I1658" t="s">
        <v>10546</v>
      </c>
      <c r="J1658" t="s">
        <v>10547</v>
      </c>
    </row>
    <row r="1659" spans="1:10">
      <c r="A1659" t="str">
        <f>IFERROR(VLOOKUP(H1659,รวมโครงการที่ผ่านทั้งหมด!G:X,18,0),"")</f>
        <v/>
      </c>
      <c r="B1659" s="1" t="s">
        <v>200</v>
      </c>
      <c r="C1659" t="s">
        <v>230</v>
      </c>
      <c r="D1659" s="7" t="s">
        <v>151</v>
      </c>
      <c r="E1659" s="7" t="s">
        <v>10519</v>
      </c>
      <c r="F1659" t="s">
        <v>217</v>
      </c>
      <c r="G1659" s="7" t="s">
        <v>10519</v>
      </c>
      <c r="H1659" t="s">
        <v>10551</v>
      </c>
      <c r="I1659" t="s">
        <v>10552</v>
      </c>
      <c r="J1659" t="s">
        <v>10553</v>
      </c>
    </row>
    <row r="1660" spans="1:10">
      <c r="A1660" t="str">
        <f>IFERROR(VLOOKUP(H1660,รวมโครงการที่ผ่านทั้งหมด!G:X,18,0),"")</f>
        <v/>
      </c>
      <c r="B1660" s="1" t="s">
        <v>200</v>
      </c>
      <c r="C1660" t="s">
        <v>230</v>
      </c>
      <c r="D1660" s="7" t="s">
        <v>151</v>
      </c>
      <c r="E1660" s="7" t="s">
        <v>10519</v>
      </c>
      <c r="F1660" t="s">
        <v>217</v>
      </c>
      <c r="G1660" s="7" t="s">
        <v>10519</v>
      </c>
      <c r="H1660" t="s">
        <v>10566</v>
      </c>
      <c r="I1660" t="s">
        <v>10567</v>
      </c>
      <c r="J1660" t="s">
        <v>10568</v>
      </c>
    </row>
    <row r="1661" spans="1:10">
      <c r="A1661" t="str">
        <f>IFERROR(VLOOKUP(H1661,รวมโครงการที่ผ่านทั้งหมด!G:X,18,0),"")</f>
        <v/>
      </c>
      <c r="B1661" s="1" t="s">
        <v>200</v>
      </c>
      <c r="C1661" t="s">
        <v>230</v>
      </c>
      <c r="D1661" s="7" t="s">
        <v>151</v>
      </c>
      <c r="E1661" s="7" t="s">
        <v>10519</v>
      </c>
      <c r="F1661" t="s">
        <v>217</v>
      </c>
      <c r="G1661" s="7" t="s">
        <v>10519</v>
      </c>
      <c r="H1661" t="s">
        <v>10587</v>
      </c>
      <c r="I1661" t="s">
        <v>10588</v>
      </c>
      <c r="J1661" t="s">
        <v>10589</v>
      </c>
    </row>
    <row r="1662" spans="1:10">
      <c r="A1662" t="str">
        <f>IFERROR(VLOOKUP(H1662,รวมโครงการที่ผ่านทั้งหมด!G:X,18,0),"")</f>
        <v/>
      </c>
      <c r="B1662" s="1" t="s">
        <v>200</v>
      </c>
      <c r="C1662" t="s">
        <v>230</v>
      </c>
      <c r="D1662" s="7" t="s">
        <v>151</v>
      </c>
      <c r="E1662" s="7" t="s">
        <v>10519</v>
      </c>
      <c r="F1662" t="s">
        <v>217</v>
      </c>
      <c r="G1662" s="7" t="s">
        <v>10519</v>
      </c>
      <c r="H1662" t="s">
        <v>10590</v>
      </c>
      <c r="I1662" t="s">
        <v>10591</v>
      </c>
      <c r="J1662" t="s">
        <v>10592</v>
      </c>
    </row>
    <row r="1663" spans="1:10">
      <c r="A1663" t="str">
        <f>IFERROR(VLOOKUP(H1663,รวมโครงการที่ผ่านทั้งหมด!G:X,18,0),"")</f>
        <v/>
      </c>
      <c r="B1663" s="1" t="s">
        <v>314</v>
      </c>
      <c r="C1663" t="s">
        <v>315</v>
      </c>
      <c r="D1663" s="7" t="s">
        <v>151</v>
      </c>
      <c r="E1663" s="7" t="s">
        <v>291</v>
      </c>
      <c r="F1663" t="s">
        <v>292</v>
      </c>
      <c r="G1663" s="7" t="s">
        <v>291</v>
      </c>
      <c r="H1663" t="s">
        <v>316</v>
      </c>
      <c r="I1663" t="s">
        <v>317</v>
      </c>
      <c r="J1663" t="s">
        <v>318</v>
      </c>
    </row>
    <row r="1664" spans="1:10">
      <c r="A1664">
        <f>IFERROR(VLOOKUP(H1664,รวมโครงการที่ผ่านทั้งหมด!G:X,18,0),"")</f>
        <v>1</v>
      </c>
      <c r="B1664" s="1" t="s">
        <v>314</v>
      </c>
      <c r="C1664" t="s">
        <v>412</v>
      </c>
      <c r="D1664" s="7" t="s">
        <v>151</v>
      </c>
      <c r="E1664" s="7" t="s">
        <v>396</v>
      </c>
      <c r="F1664" t="s">
        <v>292</v>
      </c>
      <c r="G1664" s="7" t="s">
        <v>396</v>
      </c>
      <c r="H1664" t="s">
        <v>413</v>
      </c>
      <c r="I1664" t="s">
        <v>414</v>
      </c>
      <c r="J1664" t="s">
        <v>415</v>
      </c>
    </row>
    <row r="1665" spans="1:10">
      <c r="A1665" t="str">
        <f>IFERROR(VLOOKUP(H1665,รวมโครงการที่ผ่านทั้งหมด!G:X,18,0),"")</f>
        <v/>
      </c>
      <c r="B1665" s="1" t="s">
        <v>314</v>
      </c>
      <c r="C1665" t="s">
        <v>315</v>
      </c>
      <c r="D1665" s="7" t="s">
        <v>151</v>
      </c>
      <c r="E1665" s="7" t="s">
        <v>579</v>
      </c>
      <c r="F1665" t="s">
        <v>217</v>
      </c>
      <c r="G1665" s="7" t="s">
        <v>579</v>
      </c>
      <c r="H1665" t="s">
        <v>603</v>
      </c>
      <c r="I1665" t="s">
        <v>604</v>
      </c>
      <c r="J1665" t="s">
        <v>605</v>
      </c>
    </row>
    <row r="1666" spans="1:10">
      <c r="A1666" t="str">
        <f>IFERROR(VLOOKUP(H1666,รวมโครงการที่ผ่านทั้งหมด!G:X,18,0),"")</f>
        <v/>
      </c>
      <c r="B1666" s="1" t="s">
        <v>314</v>
      </c>
      <c r="C1666" t="s">
        <v>315</v>
      </c>
      <c r="D1666" s="7" t="s">
        <v>151</v>
      </c>
      <c r="E1666" s="7" t="s">
        <v>663</v>
      </c>
      <c r="F1666" t="s">
        <v>664</v>
      </c>
      <c r="G1666" s="7" t="s">
        <v>663</v>
      </c>
      <c r="H1666" t="s">
        <v>672</v>
      </c>
      <c r="I1666" t="s">
        <v>673</v>
      </c>
      <c r="J1666" t="s">
        <v>674</v>
      </c>
    </row>
    <row r="1667" spans="1:10">
      <c r="A1667" t="str">
        <f>IFERROR(VLOOKUP(H1667,รวมโครงการที่ผ่านทั้งหมด!G:X,18,0),"")</f>
        <v/>
      </c>
      <c r="B1667" s="1" t="s">
        <v>314</v>
      </c>
      <c r="C1667" t="s">
        <v>315</v>
      </c>
      <c r="D1667" s="7" t="s">
        <v>151</v>
      </c>
      <c r="E1667" s="7" t="s">
        <v>663</v>
      </c>
      <c r="F1667" t="s">
        <v>664</v>
      </c>
      <c r="G1667" s="7" t="s">
        <v>663</v>
      </c>
      <c r="H1667" t="s">
        <v>685</v>
      </c>
      <c r="I1667" t="s">
        <v>686</v>
      </c>
      <c r="J1667" t="s">
        <v>687</v>
      </c>
    </row>
    <row r="1668" spans="1:10">
      <c r="A1668" t="str">
        <f>IFERROR(VLOOKUP(H1668,รวมโครงการที่ผ่านทั้งหมด!G:X,18,0),"")</f>
        <v/>
      </c>
      <c r="B1668" s="1" t="s">
        <v>314</v>
      </c>
      <c r="C1668" t="s">
        <v>412</v>
      </c>
      <c r="D1668" s="7" t="s">
        <v>151</v>
      </c>
      <c r="E1668" s="7" t="s">
        <v>1730</v>
      </c>
      <c r="F1668" t="s">
        <v>292</v>
      </c>
      <c r="G1668" s="7" t="s">
        <v>1730</v>
      </c>
      <c r="H1668" t="s">
        <v>1840</v>
      </c>
      <c r="I1668" t="s">
        <v>1841</v>
      </c>
      <c r="J1668" t="s">
        <v>1842</v>
      </c>
    </row>
    <row r="1669" spans="1:10">
      <c r="A1669" t="str">
        <f>IFERROR(VLOOKUP(H1669,รวมโครงการที่ผ่านทั้งหมด!G:X,18,0),"")</f>
        <v/>
      </c>
      <c r="B1669" s="1" t="s">
        <v>314</v>
      </c>
      <c r="C1669" t="s">
        <v>315</v>
      </c>
      <c r="D1669" s="7" t="s">
        <v>151</v>
      </c>
      <c r="E1669" s="7" t="s">
        <v>1730</v>
      </c>
      <c r="F1669" t="s">
        <v>292</v>
      </c>
      <c r="G1669" s="7" t="s">
        <v>1730</v>
      </c>
      <c r="H1669" t="s">
        <v>1843</v>
      </c>
      <c r="I1669" t="s">
        <v>1844</v>
      </c>
      <c r="J1669" t="s">
        <v>1845</v>
      </c>
    </row>
    <row r="1670" spans="1:10">
      <c r="A1670" t="str">
        <f>IFERROR(VLOOKUP(H1670,รวมโครงการที่ผ่านทั้งหมด!G:X,18,0),"")</f>
        <v/>
      </c>
      <c r="B1670" s="1" t="s">
        <v>314</v>
      </c>
      <c r="C1670" t="s">
        <v>315</v>
      </c>
      <c r="D1670" s="7" t="s">
        <v>151</v>
      </c>
      <c r="E1670" s="7" t="s">
        <v>1730</v>
      </c>
      <c r="F1670" t="s">
        <v>292</v>
      </c>
      <c r="G1670" s="7" t="s">
        <v>1730</v>
      </c>
      <c r="H1670" t="s">
        <v>1849</v>
      </c>
      <c r="I1670" t="s">
        <v>1850</v>
      </c>
      <c r="J1670" t="s">
        <v>1851</v>
      </c>
    </row>
    <row r="1671" spans="1:10">
      <c r="A1671" t="str">
        <f>IFERROR(VLOOKUP(H1671,รวมโครงการที่ผ่านทั้งหมด!G:X,18,0),"")</f>
        <v/>
      </c>
      <c r="B1671" s="1" t="s">
        <v>314</v>
      </c>
      <c r="C1671" t="s">
        <v>315</v>
      </c>
      <c r="D1671" s="7" t="s">
        <v>2170</v>
      </c>
      <c r="E1671" s="7" t="s">
        <v>2204</v>
      </c>
      <c r="F1671" t="s">
        <v>2219</v>
      </c>
      <c r="G1671" s="7" t="s">
        <v>2204</v>
      </c>
      <c r="H1671" t="s">
        <v>2224</v>
      </c>
      <c r="I1671" t="s">
        <v>2225</v>
      </c>
      <c r="J1671" t="s">
        <v>2226</v>
      </c>
    </row>
    <row r="1672" spans="1:10">
      <c r="A1672" t="str">
        <f>IFERROR(VLOOKUP(H1672,รวมโครงการที่ผ่านทั้งหมด!G:X,18,0),"")</f>
        <v/>
      </c>
      <c r="B1672" s="1" t="s">
        <v>314</v>
      </c>
      <c r="C1672" t="s">
        <v>412</v>
      </c>
      <c r="D1672" s="7" t="s">
        <v>151</v>
      </c>
      <c r="E1672" s="7" t="s">
        <v>2370</v>
      </c>
      <c r="F1672" t="s">
        <v>2371</v>
      </c>
      <c r="G1672" s="7" t="s">
        <v>2370</v>
      </c>
      <c r="H1672" t="s">
        <v>2376</v>
      </c>
      <c r="I1672" t="s">
        <v>2377</v>
      </c>
      <c r="J1672" t="s">
        <v>2378</v>
      </c>
    </row>
    <row r="1673" spans="1:10">
      <c r="A1673" t="str">
        <f>IFERROR(VLOOKUP(H1673,รวมโครงการที่ผ่านทั้งหมด!G:X,18,0),"")</f>
        <v/>
      </c>
      <c r="B1673" s="1" t="s">
        <v>314</v>
      </c>
      <c r="C1673" t="s">
        <v>315</v>
      </c>
      <c r="D1673" s="7" t="s">
        <v>136</v>
      </c>
      <c r="E1673" s="7" t="s">
        <v>4225</v>
      </c>
      <c r="F1673" t="s">
        <v>4226</v>
      </c>
      <c r="G1673" s="7" t="s">
        <v>4225</v>
      </c>
      <c r="H1673" t="s">
        <v>4231</v>
      </c>
      <c r="I1673" t="s">
        <v>4232</v>
      </c>
      <c r="J1673" t="s">
        <v>4233</v>
      </c>
    </row>
    <row r="1674" spans="1:10">
      <c r="A1674" t="str">
        <f>IFERROR(VLOOKUP(H1674,รวมโครงการที่ผ่านทั้งหมด!G:X,18,0),"")</f>
        <v/>
      </c>
      <c r="B1674" s="1" t="s">
        <v>314</v>
      </c>
      <c r="C1674" t="s">
        <v>315</v>
      </c>
      <c r="D1674" s="7" t="s">
        <v>884</v>
      </c>
      <c r="E1674" s="7" t="s">
        <v>5474</v>
      </c>
      <c r="F1674" t="s">
        <v>5494</v>
      </c>
      <c r="G1674" s="7" t="s">
        <v>5474</v>
      </c>
      <c r="H1674" t="s">
        <v>5502</v>
      </c>
      <c r="I1674" t="s">
        <v>5503</v>
      </c>
      <c r="J1674" t="s">
        <v>5504</v>
      </c>
    </row>
    <row r="1675" spans="1:10">
      <c r="A1675">
        <f>IFERROR(VLOOKUP(H1675,รวมโครงการที่ผ่านทั้งหมด!G:X,18,0),"")</f>
        <v>1</v>
      </c>
      <c r="B1675" s="1" t="s">
        <v>314</v>
      </c>
      <c r="C1675" t="s">
        <v>5540</v>
      </c>
      <c r="D1675" s="7" t="s">
        <v>1201</v>
      </c>
      <c r="E1675" s="7" t="s">
        <v>5541</v>
      </c>
      <c r="F1675" t="s">
        <v>5542</v>
      </c>
      <c r="G1675" s="7" t="s">
        <v>5541</v>
      </c>
      <c r="H1675" t="s">
        <v>5544</v>
      </c>
      <c r="I1675" t="s">
        <v>5545</v>
      </c>
      <c r="J1675" t="s">
        <v>5546</v>
      </c>
    </row>
    <row r="1676" spans="1:10">
      <c r="A1676">
        <f>IFERROR(VLOOKUP(H1676,รวมโครงการที่ผ่านทั้งหมด!G:X,18,0),"")</f>
        <v>1</v>
      </c>
      <c r="B1676" s="1" t="s">
        <v>314</v>
      </c>
      <c r="C1676" t="s">
        <v>5540</v>
      </c>
      <c r="D1676" s="7" t="s">
        <v>1201</v>
      </c>
      <c r="E1676" s="7" t="s">
        <v>5541</v>
      </c>
      <c r="F1676" t="s">
        <v>5542</v>
      </c>
      <c r="G1676" s="7" t="s">
        <v>5541</v>
      </c>
      <c r="H1676" t="s">
        <v>5547</v>
      </c>
      <c r="I1676" t="s">
        <v>5548</v>
      </c>
      <c r="J1676" t="s">
        <v>5549</v>
      </c>
    </row>
    <row r="1677" spans="1:10">
      <c r="A1677" t="str">
        <f>IFERROR(VLOOKUP(H1677,รวมโครงการที่ผ่านทั้งหมด!G:X,18,0),"")</f>
        <v/>
      </c>
      <c r="B1677" s="1" t="s">
        <v>314</v>
      </c>
      <c r="C1677" t="s">
        <v>5540</v>
      </c>
      <c r="D1677" s="7" t="s">
        <v>1201</v>
      </c>
      <c r="E1677" s="7" t="s">
        <v>5541</v>
      </c>
      <c r="F1677" t="s">
        <v>5542</v>
      </c>
      <c r="G1677" s="7" t="s">
        <v>5541</v>
      </c>
      <c r="H1677" t="s">
        <v>5550</v>
      </c>
      <c r="I1677" t="s">
        <v>5551</v>
      </c>
      <c r="J1677" t="s">
        <v>5552</v>
      </c>
    </row>
    <row r="1678" spans="1:10">
      <c r="A1678" t="str">
        <f>IFERROR(VLOOKUP(H1678,รวมโครงการที่ผ่านทั้งหมด!G:X,18,0),"")</f>
        <v/>
      </c>
      <c r="B1678" s="1" t="s">
        <v>314</v>
      </c>
      <c r="C1678" t="s">
        <v>5540</v>
      </c>
      <c r="D1678" s="7" t="s">
        <v>1201</v>
      </c>
      <c r="E1678" s="7" t="s">
        <v>5541</v>
      </c>
      <c r="F1678" t="s">
        <v>5542</v>
      </c>
      <c r="G1678" s="7" t="s">
        <v>5541</v>
      </c>
      <c r="H1678" t="s">
        <v>5553</v>
      </c>
      <c r="I1678" t="s">
        <v>5554</v>
      </c>
      <c r="J1678" t="s">
        <v>5555</v>
      </c>
    </row>
    <row r="1679" spans="1:10">
      <c r="A1679" t="str">
        <f>IFERROR(VLOOKUP(H1679,รวมโครงการที่ผ่านทั้งหมด!G:X,18,0),"")</f>
        <v/>
      </c>
      <c r="B1679" s="1" t="s">
        <v>314</v>
      </c>
      <c r="C1679" t="s">
        <v>5540</v>
      </c>
      <c r="D1679" s="7" t="s">
        <v>1201</v>
      </c>
      <c r="E1679" s="7" t="s">
        <v>5541</v>
      </c>
      <c r="F1679" t="s">
        <v>5542</v>
      </c>
      <c r="G1679" s="7" t="s">
        <v>5541</v>
      </c>
      <c r="H1679" t="s">
        <v>5556</v>
      </c>
      <c r="I1679" t="s">
        <v>5557</v>
      </c>
      <c r="J1679" t="s">
        <v>5558</v>
      </c>
    </row>
    <row r="1680" spans="1:10">
      <c r="A1680" t="str">
        <f>IFERROR(VLOOKUP(H1680,รวมโครงการที่ผ่านทั้งหมด!G:X,18,0),"")</f>
        <v/>
      </c>
      <c r="B1680" s="1" t="s">
        <v>314</v>
      </c>
      <c r="C1680" t="s">
        <v>5540</v>
      </c>
      <c r="D1680" s="7" t="s">
        <v>1201</v>
      </c>
      <c r="E1680" s="7" t="s">
        <v>5541</v>
      </c>
      <c r="F1680" t="s">
        <v>5542</v>
      </c>
      <c r="G1680" s="7" t="s">
        <v>5541</v>
      </c>
      <c r="H1680" t="s">
        <v>5559</v>
      </c>
      <c r="I1680" t="s">
        <v>5560</v>
      </c>
      <c r="J1680" t="s">
        <v>5561</v>
      </c>
    </row>
    <row r="1681" spans="1:10">
      <c r="A1681">
        <f>IFERROR(VLOOKUP(H1681,รวมโครงการที่ผ่านทั้งหมด!G:X,18,0),"")</f>
        <v>1</v>
      </c>
      <c r="B1681" s="1" t="s">
        <v>314</v>
      </c>
      <c r="C1681" t="s">
        <v>5540</v>
      </c>
      <c r="D1681" s="7" t="s">
        <v>1201</v>
      </c>
      <c r="E1681" s="7" t="s">
        <v>5541</v>
      </c>
      <c r="F1681" t="s">
        <v>5542</v>
      </c>
      <c r="G1681" s="7" t="s">
        <v>5541</v>
      </c>
      <c r="H1681" t="s">
        <v>5562</v>
      </c>
      <c r="I1681" t="s">
        <v>5563</v>
      </c>
      <c r="J1681" t="s">
        <v>5564</v>
      </c>
    </row>
    <row r="1682" spans="1:10">
      <c r="A1682" t="str">
        <f>IFERROR(VLOOKUP(H1682,รวมโครงการที่ผ่านทั้งหมด!G:X,18,0),"")</f>
        <v/>
      </c>
      <c r="B1682" s="1" t="s">
        <v>314</v>
      </c>
      <c r="C1682" t="s">
        <v>5540</v>
      </c>
      <c r="D1682" s="7" t="s">
        <v>1201</v>
      </c>
      <c r="E1682" s="7" t="s">
        <v>5565</v>
      </c>
      <c r="F1682" t="s">
        <v>5566</v>
      </c>
      <c r="G1682" s="7" t="s">
        <v>5565</v>
      </c>
      <c r="H1682" t="s">
        <v>5568</v>
      </c>
      <c r="I1682" t="s">
        <v>5569</v>
      </c>
      <c r="J1682" t="s">
        <v>5570</v>
      </c>
    </row>
    <row r="1683" spans="1:10">
      <c r="A1683" t="str">
        <f>IFERROR(VLOOKUP(H1683,รวมโครงการที่ผ่านทั้งหมด!G:X,18,0),"")</f>
        <v/>
      </c>
      <c r="B1683" s="1" t="s">
        <v>314</v>
      </c>
      <c r="C1683" t="s">
        <v>5540</v>
      </c>
      <c r="D1683" s="7" t="s">
        <v>1201</v>
      </c>
      <c r="E1683" s="7" t="s">
        <v>5565</v>
      </c>
      <c r="F1683" t="s">
        <v>5566</v>
      </c>
      <c r="G1683" s="7" t="s">
        <v>5565</v>
      </c>
      <c r="H1683" t="s">
        <v>5571</v>
      </c>
      <c r="I1683" t="s">
        <v>5572</v>
      </c>
      <c r="J1683" t="s">
        <v>5573</v>
      </c>
    </row>
    <row r="1684" spans="1:10">
      <c r="A1684" t="str">
        <f>IFERROR(VLOOKUP(H1684,รวมโครงการที่ผ่านทั้งหมด!G:X,18,0),"")</f>
        <v/>
      </c>
      <c r="B1684" s="1" t="s">
        <v>314</v>
      </c>
      <c r="C1684" t="s">
        <v>5540</v>
      </c>
      <c r="D1684" s="7" t="s">
        <v>1201</v>
      </c>
      <c r="E1684" s="7" t="s">
        <v>5565</v>
      </c>
      <c r="F1684" t="s">
        <v>5566</v>
      </c>
      <c r="G1684" s="7" t="s">
        <v>5565</v>
      </c>
      <c r="H1684" t="s">
        <v>5574</v>
      </c>
      <c r="I1684" t="s">
        <v>5575</v>
      </c>
      <c r="J1684" t="s">
        <v>5576</v>
      </c>
    </row>
    <row r="1685" spans="1:10">
      <c r="A1685" t="str">
        <f>IFERROR(VLOOKUP(H1685,รวมโครงการที่ผ่านทั้งหมด!G:X,18,0),"")</f>
        <v/>
      </c>
      <c r="B1685" s="1" t="s">
        <v>314</v>
      </c>
      <c r="C1685" t="s">
        <v>5540</v>
      </c>
      <c r="D1685" s="7" t="s">
        <v>1201</v>
      </c>
      <c r="E1685" s="7" t="s">
        <v>5565</v>
      </c>
      <c r="F1685" t="s">
        <v>5566</v>
      </c>
      <c r="G1685" s="7" t="s">
        <v>5565</v>
      </c>
      <c r="H1685" t="s">
        <v>5577</v>
      </c>
      <c r="I1685" t="s">
        <v>5578</v>
      </c>
      <c r="J1685" t="s">
        <v>5579</v>
      </c>
    </row>
    <row r="1686" spans="1:10">
      <c r="A1686" t="str">
        <f>IFERROR(VLOOKUP(H1686,รวมโครงการที่ผ่านทั้งหมด!G:X,18,0),"")</f>
        <v/>
      </c>
      <c r="B1686" s="1" t="s">
        <v>314</v>
      </c>
      <c r="C1686" t="s">
        <v>5540</v>
      </c>
      <c r="D1686" s="7" t="s">
        <v>1201</v>
      </c>
      <c r="E1686" s="7" t="s">
        <v>5565</v>
      </c>
      <c r="F1686" t="s">
        <v>5566</v>
      </c>
      <c r="G1686" s="7" t="s">
        <v>5565</v>
      </c>
      <c r="H1686" t="s">
        <v>5580</v>
      </c>
      <c r="I1686" t="s">
        <v>5581</v>
      </c>
      <c r="J1686" t="s">
        <v>5582</v>
      </c>
    </row>
    <row r="1687" spans="1:10">
      <c r="A1687" t="str">
        <f>IFERROR(VLOOKUP(H1687,รวมโครงการที่ผ่านทั้งหมด!G:X,18,0),"")</f>
        <v/>
      </c>
      <c r="B1687" s="1" t="s">
        <v>314</v>
      </c>
      <c r="C1687" t="s">
        <v>5540</v>
      </c>
      <c r="D1687" s="7" t="s">
        <v>1201</v>
      </c>
      <c r="E1687" s="7" t="s">
        <v>5565</v>
      </c>
      <c r="F1687" t="s">
        <v>5566</v>
      </c>
      <c r="G1687" s="7" t="s">
        <v>5565</v>
      </c>
      <c r="H1687" t="s">
        <v>5583</v>
      </c>
      <c r="I1687" t="s">
        <v>5584</v>
      </c>
      <c r="J1687" t="s">
        <v>5585</v>
      </c>
    </row>
    <row r="1688" spans="1:10">
      <c r="A1688" t="str">
        <f>IFERROR(VLOOKUP(H1688,รวมโครงการที่ผ่านทั้งหมด!G:X,18,0),"")</f>
        <v/>
      </c>
      <c r="B1688" s="1" t="s">
        <v>314</v>
      </c>
      <c r="C1688" t="s">
        <v>5540</v>
      </c>
      <c r="D1688" s="7" t="s">
        <v>1201</v>
      </c>
      <c r="E1688" s="7" t="s">
        <v>5565</v>
      </c>
      <c r="F1688" t="s">
        <v>5566</v>
      </c>
      <c r="G1688" s="7" t="s">
        <v>5565</v>
      </c>
      <c r="H1688" t="s">
        <v>5586</v>
      </c>
      <c r="I1688" t="s">
        <v>5587</v>
      </c>
      <c r="J1688" t="s">
        <v>5588</v>
      </c>
    </row>
    <row r="1689" spans="1:10">
      <c r="A1689" t="str">
        <f>IFERROR(VLOOKUP(H1689,รวมโครงการที่ผ่านทั้งหมด!G:X,18,0),"")</f>
        <v/>
      </c>
      <c r="B1689" s="1" t="s">
        <v>314</v>
      </c>
      <c r="C1689" t="s">
        <v>5540</v>
      </c>
      <c r="D1689" s="7" t="s">
        <v>1201</v>
      </c>
      <c r="E1689" s="7" t="s">
        <v>5565</v>
      </c>
      <c r="F1689" t="s">
        <v>5566</v>
      </c>
      <c r="G1689" s="7" t="s">
        <v>5565</v>
      </c>
      <c r="H1689" t="s">
        <v>5589</v>
      </c>
      <c r="I1689" t="s">
        <v>5590</v>
      </c>
      <c r="J1689" t="s">
        <v>5591</v>
      </c>
    </row>
    <row r="1690" spans="1:10">
      <c r="A1690" t="str">
        <f>IFERROR(VLOOKUP(H1690,รวมโครงการที่ผ่านทั้งหมด!G:X,18,0),"")</f>
        <v/>
      </c>
      <c r="B1690" s="1" t="s">
        <v>314</v>
      </c>
      <c r="C1690" t="s">
        <v>5540</v>
      </c>
      <c r="D1690" s="7" t="s">
        <v>1201</v>
      </c>
      <c r="E1690" s="7" t="s">
        <v>5565</v>
      </c>
      <c r="F1690" t="s">
        <v>5566</v>
      </c>
      <c r="G1690" s="7" t="s">
        <v>5565</v>
      </c>
      <c r="H1690" t="s">
        <v>5592</v>
      </c>
      <c r="I1690" t="s">
        <v>5593</v>
      </c>
      <c r="J1690" t="s">
        <v>5594</v>
      </c>
    </row>
    <row r="1691" spans="1:10">
      <c r="A1691" t="str">
        <f>IFERROR(VLOOKUP(H1691,รวมโครงการที่ผ่านทั้งหมด!G:X,18,0),"")</f>
        <v/>
      </c>
      <c r="B1691" s="1" t="s">
        <v>314</v>
      </c>
      <c r="C1691" t="s">
        <v>5540</v>
      </c>
      <c r="D1691" s="7" t="s">
        <v>1201</v>
      </c>
      <c r="E1691" s="7" t="s">
        <v>5565</v>
      </c>
      <c r="F1691" t="s">
        <v>5566</v>
      </c>
      <c r="G1691" s="7" t="s">
        <v>5565</v>
      </c>
      <c r="H1691" t="s">
        <v>5595</v>
      </c>
      <c r="I1691" t="s">
        <v>5596</v>
      </c>
      <c r="J1691" t="s">
        <v>5597</v>
      </c>
    </row>
    <row r="1692" spans="1:10">
      <c r="A1692">
        <f>IFERROR(VLOOKUP(H1692,รวมโครงการที่ผ่านทั้งหมด!G:X,18,0),"")</f>
        <v>1</v>
      </c>
      <c r="B1692" s="1" t="s">
        <v>314</v>
      </c>
      <c r="C1692" t="s">
        <v>5540</v>
      </c>
      <c r="D1692" s="7" t="s">
        <v>1201</v>
      </c>
      <c r="E1692" s="7" t="s">
        <v>5565</v>
      </c>
      <c r="F1692" t="s">
        <v>5566</v>
      </c>
      <c r="G1692" s="7" t="s">
        <v>5565</v>
      </c>
      <c r="H1692" t="s">
        <v>5604</v>
      </c>
      <c r="I1692" t="s">
        <v>5605</v>
      </c>
      <c r="J1692" t="s">
        <v>5606</v>
      </c>
    </row>
    <row r="1693" spans="1:10">
      <c r="A1693" t="str">
        <f>IFERROR(VLOOKUP(H1693,รวมโครงการที่ผ่านทั้งหมด!G:X,18,0),"")</f>
        <v/>
      </c>
      <c r="B1693" s="1" t="s">
        <v>314</v>
      </c>
      <c r="C1693" t="s">
        <v>5540</v>
      </c>
      <c r="D1693" s="7" t="s">
        <v>1201</v>
      </c>
      <c r="E1693" s="7" t="s">
        <v>5565</v>
      </c>
      <c r="F1693" t="s">
        <v>5566</v>
      </c>
      <c r="G1693" s="7" t="s">
        <v>5565</v>
      </c>
      <c r="H1693" t="s">
        <v>5610</v>
      </c>
      <c r="I1693" t="s">
        <v>5611</v>
      </c>
      <c r="J1693" t="s">
        <v>5612</v>
      </c>
    </row>
    <row r="1694" spans="1:10">
      <c r="A1694">
        <f>IFERROR(VLOOKUP(H1694,รวมโครงการที่ผ่านทั้งหมด!G:X,18,0),"")</f>
        <v>1</v>
      </c>
      <c r="B1694" s="1" t="s">
        <v>314</v>
      </c>
      <c r="C1694" t="s">
        <v>315</v>
      </c>
      <c r="D1694" s="7" t="s">
        <v>1201</v>
      </c>
      <c r="E1694" s="7" t="s">
        <v>5565</v>
      </c>
      <c r="F1694" t="s">
        <v>5566</v>
      </c>
      <c r="G1694" s="7" t="s">
        <v>5565</v>
      </c>
      <c r="H1694" t="s">
        <v>5619</v>
      </c>
      <c r="I1694" t="s">
        <v>5620</v>
      </c>
      <c r="J1694" t="s">
        <v>5621</v>
      </c>
    </row>
    <row r="1695" spans="1:10">
      <c r="A1695" t="str">
        <f>IFERROR(VLOOKUP(H1695,รวมโครงการที่ผ่านทั้งหมด!G:X,18,0),"")</f>
        <v/>
      </c>
      <c r="B1695" s="1" t="s">
        <v>314</v>
      </c>
      <c r="C1695" t="s">
        <v>5540</v>
      </c>
      <c r="D1695" s="7" t="s">
        <v>1201</v>
      </c>
      <c r="E1695" s="7" t="s">
        <v>5565</v>
      </c>
      <c r="F1695" t="s">
        <v>5566</v>
      </c>
      <c r="G1695" s="7" t="s">
        <v>5565</v>
      </c>
      <c r="H1695" t="s">
        <v>5634</v>
      </c>
      <c r="I1695" t="s">
        <v>5635</v>
      </c>
      <c r="J1695" t="s">
        <v>5636</v>
      </c>
    </row>
    <row r="1696" spans="1:10">
      <c r="A1696" t="str">
        <f>IFERROR(VLOOKUP(H1696,รวมโครงการที่ผ่านทั้งหมด!G:X,18,0),"")</f>
        <v/>
      </c>
      <c r="B1696" s="1" t="s">
        <v>314</v>
      </c>
      <c r="C1696" t="s">
        <v>5540</v>
      </c>
      <c r="D1696" s="7" t="s">
        <v>1201</v>
      </c>
      <c r="E1696" s="7" t="s">
        <v>5565</v>
      </c>
      <c r="F1696" t="s">
        <v>5566</v>
      </c>
      <c r="G1696" s="7" t="s">
        <v>5565</v>
      </c>
      <c r="H1696" t="s">
        <v>5640</v>
      </c>
      <c r="I1696" t="s">
        <v>5641</v>
      </c>
      <c r="J1696" t="s">
        <v>5642</v>
      </c>
    </row>
    <row r="1697" spans="1:10">
      <c r="A1697" t="str">
        <f>IFERROR(VLOOKUP(H1697,รวมโครงการที่ผ่านทั้งหมด!G:X,18,0),"")</f>
        <v/>
      </c>
      <c r="B1697" s="1" t="s">
        <v>314</v>
      </c>
      <c r="C1697" t="s">
        <v>5540</v>
      </c>
      <c r="D1697" s="7" t="s">
        <v>1201</v>
      </c>
      <c r="E1697" s="7" t="s">
        <v>5565</v>
      </c>
      <c r="F1697" t="s">
        <v>5566</v>
      </c>
      <c r="G1697" s="7" t="s">
        <v>5565</v>
      </c>
      <c r="H1697" t="s">
        <v>5643</v>
      </c>
      <c r="I1697" t="s">
        <v>5644</v>
      </c>
      <c r="J1697" t="s">
        <v>5645</v>
      </c>
    </row>
    <row r="1698" spans="1:10">
      <c r="A1698" t="str">
        <f>IFERROR(VLOOKUP(H1698,รวมโครงการที่ผ่านทั้งหมด!G:X,18,0),"")</f>
        <v/>
      </c>
      <c r="B1698" s="1" t="s">
        <v>314</v>
      </c>
      <c r="C1698" t="s">
        <v>5540</v>
      </c>
      <c r="D1698" s="7" t="s">
        <v>1201</v>
      </c>
      <c r="E1698" s="7" t="s">
        <v>5565</v>
      </c>
      <c r="F1698" t="s">
        <v>5566</v>
      </c>
      <c r="G1698" s="7" t="s">
        <v>5565</v>
      </c>
      <c r="H1698" t="s">
        <v>5646</v>
      </c>
      <c r="I1698" t="s">
        <v>5647</v>
      </c>
      <c r="J1698" t="s">
        <v>5648</v>
      </c>
    </row>
    <row r="1699" spans="1:10">
      <c r="A1699" t="str">
        <f>IFERROR(VLOOKUP(H1699,รวมโครงการที่ผ่านทั้งหมด!G:X,18,0),"")</f>
        <v/>
      </c>
      <c r="B1699" s="1" t="s">
        <v>314</v>
      </c>
      <c r="C1699" t="s">
        <v>5540</v>
      </c>
      <c r="D1699" s="7" t="s">
        <v>1201</v>
      </c>
      <c r="E1699" s="7" t="s">
        <v>5565</v>
      </c>
      <c r="F1699" t="s">
        <v>5566</v>
      </c>
      <c r="G1699" s="7" t="s">
        <v>5565</v>
      </c>
      <c r="H1699" t="s">
        <v>5649</v>
      </c>
      <c r="I1699" t="s">
        <v>5650</v>
      </c>
      <c r="J1699" t="s">
        <v>5651</v>
      </c>
    </row>
    <row r="1700" spans="1:10">
      <c r="A1700" t="str">
        <f>IFERROR(VLOOKUP(H1700,รวมโครงการที่ผ่านทั้งหมด!G:X,18,0),"")</f>
        <v/>
      </c>
      <c r="B1700" s="1" t="s">
        <v>314</v>
      </c>
      <c r="C1700" t="s">
        <v>5540</v>
      </c>
      <c r="D1700" s="7" t="s">
        <v>1201</v>
      </c>
      <c r="E1700" s="7" t="s">
        <v>5565</v>
      </c>
      <c r="F1700" t="s">
        <v>5566</v>
      </c>
      <c r="G1700" s="7" t="s">
        <v>5565</v>
      </c>
      <c r="H1700" t="s">
        <v>5652</v>
      </c>
      <c r="I1700" t="s">
        <v>5653</v>
      </c>
      <c r="J1700" t="s">
        <v>5654</v>
      </c>
    </row>
    <row r="1701" spans="1:10">
      <c r="A1701" t="str">
        <f>IFERROR(VLOOKUP(H1701,รวมโครงการที่ผ่านทั้งหมด!G:X,18,0),"")</f>
        <v/>
      </c>
      <c r="B1701" s="1" t="s">
        <v>314</v>
      </c>
      <c r="C1701" t="s">
        <v>5540</v>
      </c>
      <c r="D1701" s="7" t="s">
        <v>1201</v>
      </c>
      <c r="E1701" s="7" t="s">
        <v>5565</v>
      </c>
      <c r="F1701" t="s">
        <v>5566</v>
      </c>
      <c r="G1701" s="7" t="s">
        <v>5565</v>
      </c>
      <c r="H1701" t="s">
        <v>5655</v>
      </c>
      <c r="I1701" t="s">
        <v>5656</v>
      </c>
      <c r="J1701" t="s">
        <v>5657</v>
      </c>
    </row>
    <row r="1702" spans="1:10">
      <c r="A1702" t="str">
        <f>IFERROR(VLOOKUP(H1702,รวมโครงการที่ผ่านทั้งหมด!G:X,18,0),"")</f>
        <v/>
      </c>
      <c r="B1702" s="1" t="s">
        <v>314</v>
      </c>
      <c r="C1702" t="s">
        <v>5540</v>
      </c>
      <c r="D1702" s="7" t="s">
        <v>1201</v>
      </c>
      <c r="E1702" s="7" t="s">
        <v>5565</v>
      </c>
      <c r="F1702" t="s">
        <v>5566</v>
      </c>
      <c r="G1702" s="7" t="s">
        <v>5565</v>
      </c>
      <c r="H1702" t="s">
        <v>5658</v>
      </c>
      <c r="I1702" t="s">
        <v>5659</v>
      </c>
      <c r="J1702" t="s">
        <v>5660</v>
      </c>
    </row>
    <row r="1703" spans="1:10">
      <c r="A1703" t="str">
        <f>IFERROR(VLOOKUP(H1703,รวมโครงการที่ผ่านทั้งหมด!G:X,18,0),"")</f>
        <v/>
      </c>
      <c r="B1703" s="1" t="s">
        <v>314</v>
      </c>
      <c r="C1703" t="s">
        <v>412</v>
      </c>
      <c r="D1703" s="7" t="s">
        <v>1201</v>
      </c>
      <c r="E1703" s="7" t="s">
        <v>5661</v>
      </c>
      <c r="F1703" t="s">
        <v>1014</v>
      </c>
      <c r="G1703" s="7" t="s">
        <v>5661</v>
      </c>
      <c r="H1703" t="s">
        <v>5663</v>
      </c>
      <c r="I1703" t="s">
        <v>5664</v>
      </c>
      <c r="J1703" t="s">
        <v>5665</v>
      </c>
    </row>
    <row r="1704" spans="1:10">
      <c r="A1704" t="str">
        <f>IFERROR(VLOOKUP(H1704,รวมโครงการที่ผ่านทั้งหมด!G:X,18,0),"")</f>
        <v/>
      </c>
      <c r="B1704" s="1" t="s">
        <v>314</v>
      </c>
      <c r="C1704" t="s">
        <v>5540</v>
      </c>
      <c r="D1704" s="7" t="s">
        <v>1201</v>
      </c>
      <c r="E1704" s="7" t="s">
        <v>5661</v>
      </c>
      <c r="F1704" t="s">
        <v>1014</v>
      </c>
      <c r="G1704" s="7" t="s">
        <v>5661</v>
      </c>
      <c r="H1704" t="s">
        <v>5666</v>
      </c>
      <c r="I1704" t="s">
        <v>5667</v>
      </c>
      <c r="J1704" t="s">
        <v>5668</v>
      </c>
    </row>
    <row r="1705" spans="1:10">
      <c r="A1705">
        <f>IFERROR(VLOOKUP(H1705,รวมโครงการที่ผ่านทั้งหมด!G:X,18,0),"")</f>
        <v>1</v>
      </c>
      <c r="B1705" s="1" t="s">
        <v>314</v>
      </c>
      <c r="C1705" t="s">
        <v>315</v>
      </c>
      <c r="D1705" s="7" t="s">
        <v>1201</v>
      </c>
      <c r="E1705" s="7" t="s">
        <v>5661</v>
      </c>
      <c r="F1705" t="s">
        <v>1014</v>
      </c>
      <c r="G1705" s="7" t="s">
        <v>5661</v>
      </c>
      <c r="H1705" t="s">
        <v>5669</v>
      </c>
      <c r="I1705" t="s">
        <v>5670</v>
      </c>
      <c r="J1705" t="s">
        <v>5671</v>
      </c>
    </row>
    <row r="1706" spans="1:10">
      <c r="A1706" t="str">
        <f>IFERROR(VLOOKUP(H1706,รวมโครงการที่ผ่านทั้งหมด!G:X,18,0),"")</f>
        <v/>
      </c>
      <c r="B1706" s="1" t="s">
        <v>314</v>
      </c>
      <c r="C1706" t="s">
        <v>315</v>
      </c>
      <c r="D1706" s="7" t="s">
        <v>1201</v>
      </c>
      <c r="E1706" s="7" t="s">
        <v>5661</v>
      </c>
      <c r="F1706" t="s">
        <v>1014</v>
      </c>
      <c r="G1706" s="7" t="s">
        <v>5661</v>
      </c>
      <c r="H1706" t="s">
        <v>5672</v>
      </c>
      <c r="I1706" t="s">
        <v>5673</v>
      </c>
      <c r="J1706" t="s">
        <v>5674</v>
      </c>
    </row>
    <row r="1707" spans="1:10">
      <c r="A1707" t="str">
        <f>IFERROR(VLOOKUP(H1707,รวมโครงการที่ผ่านทั้งหมด!G:X,18,0),"")</f>
        <v/>
      </c>
      <c r="B1707" s="1" t="s">
        <v>314</v>
      </c>
      <c r="C1707" t="s">
        <v>315</v>
      </c>
      <c r="D1707" s="7" t="s">
        <v>1201</v>
      </c>
      <c r="E1707" s="7" t="s">
        <v>5661</v>
      </c>
      <c r="F1707" t="s">
        <v>1014</v>
      </c>
      <c r="G1707" s="7" t="s">
        <v>5661</v>
      </c>
      <c r="H1707" t="s">
        <v>5675</v>
      </c>
      <c r="I1707" t="s">
        <v>5676</v>
      </c>
      <c r="J1707" t="s">
        <v>5677</v>
      </c>
    </row>
    <row r="1708" spans="1:10">
      <c r="A1708" t="str">
        <f>IFERROR(VLOOKUP(H1708,รวมโครงการที่ผ่านทั้งหมด!G:X,18,0),"")</f>
        <v/>
      </c>
      <c r="B1708" s="1" t="s">
        <v>314</v>
      </c>
      <c r="C1708" t="s">
        <v>5678</v>
      </c>
      <c r="D1708" s="7" t="s">
        <v>1201</v>
      </c>
      <c r="E1708" s="7" t="s">
        <v>5661</v>
      </c>
      <c r="F1708" t="s">
        <v>1014</v>
      </c>
      <c r="G1708" s="7" t="s">
        <v>5661</v>
      </c>
      <c r="H1708" t="s">
        <v>5679</v>
      </c>
      <c r="I1708" t="s">
        <v>5680</v>
      </c>
      <c r="J1708" t="s">
        <v>5681</v>
      </c>
    </row>
    <row r="1709" spans="1:10">
      <c r="A1709" t="str">
        <f>IFERROR(VLOOKUP(H1709,รวมโครงการที่ผ่านทั้งหมด!G:X,18,0),"")</f>
        <v/>
      </c>
      <c r="B1709" s="1" t="s">
        <v>314</v>
      </c>
      <c r="C1709" t="s">
        <v>5678</v>
      </c>
      <c r="D1709" s="7" t="s">
        <v>1201</v>
      </c>
      <c r="E1709" s="7" t="s">
        <v>5661</v>
      </c>
      <c r="F1709" t="s">
        <v>1014</v>
      </c>
      <c r="G1709" s="7" t="s">
        <v>5661</v>
      </c>
      <c r="H1709" t="s">
        <v>5682</v>
      </c>
      <c r="I1709" t="s">
        <v>5683</v>
      </c>
      <c r="J1709" t="s">
        <v>5684</v>
      </c>
    </row>
    <row r="1710" spans="1:10">
      <c r="A1710" t="str">
        <f>IFERROR(VLOOKUP(H1710,รวมโครงการที่ผ่านทั้งหมด!G:X,18,0),"")</f>
        <v/>
      </c>
      <c r="B1710" s="1" t="s">
        <v>314</v>
      </c>
      <c r="C1710" t="s">
        <v>5678</v>
      </c>
      <c r="D1710" s="7" t="s">
        <v>1201</v>
      </c>
      <c r="E1710" s="7" t="s">
        <v>5661</v>
      </c>
      <c r="F1710" t="s">
        <v>1014</v>
      </c>
      <c r="G1710" s="7" t="s">
        <v>5661</v>
      </c>
      <c r="H1710" t="s">
        <v>5685</v>
      </c>
      <c r="I1710" t="s">
        <v>5686</v>
      </c>
      <c r="J1710" t="s">
        <v>5687</v>
      </c>
    </row>
    <row r="1711" spans="1:10">
      <c r="A1711" t="str">
        <f>IFERROR(VLOOKUP(H1711,รวมโครงการที่ผ่านทั้งหมด!G:X,18,0),"")</f>
        <v/>
      </c>
      <c r="B1711" s="1" t="s">
        <v>314</v>
      </c>
      <c r="C1711" t="s">
        <v>5678</v>
      </c>
      <c r="D1711" s="7" t="s">
        <v>1201</v>
      </c>
      <c r="E1711" s="7" t="s">
        <v>5661</v>
      </c>
      <c r="F1711" t="s">
        <v>1014</v>
      </c>
      <c r="G1711" s="7" t="s">
        <v>5661</v>
      </c>
      <c r="H1711" t="s">
        <v>5688</v>
      </c>
      <c r="I1711" t="s">
        <v>5689</v>
      </c>
      <c r="J1711" t="s">
        <v>5690</v>
      </c>
    </row>
    <row r="1712" spans="1:10">
      <c r="A1712" t="str">
        <f>IFERROR(VLOOKUP(H1712,รวมโครงการที่ผ่านทั้งหมด!G:X,18,0),"")</f>
        <v/>
      </c>
      <c r="B1712" s="1" t="s">
        <v>314</v>
      </c>
      <c r="C1712" t="s">
        <v>412</v>
      </c>
      <c r="D1712" s="7" t="s">
        <v>1201</v>
      </c>
      <c r="E1712" s="7" t="s">
        <v>5661</v>
      </c>
      <c r="F1712" t="s">
        <v>1014</v>
      </c>
      <c r="G1712" s="7" t="s">
        <v>5661</v>
      </c>
      <c r="H1712" t="s">
        <v>5691</v>
      </c>
      <c r="I1712" t="s">
        <v>5692</v>
      </c>
      <c r="J1712" t="s">
        <v>5693</v>
      </c>
    </row>
    <row r="1713" spans="1:10">
      <c r="A1713" t="str">
        <f>IFERROR(VLOOKUP(H1713,รวมโครงการที่ผ่านทั้งหมด!G:X,18,0),"")</f>
        <v/>
      </c>
      <c r="B1713" s="1" t="s">
        <v>314</v>
      </c>
      <c r="C1713" t="s">
        <v>5678</v>
      </c>
      <c r="D1713" s="7" t="s">
        <v>1201</v>
      </c>
      <c r="E1713" s="7" t="s">
        <v>5661</v>
      </c>
      <c r="F1713" t="s">
        <v>1014</v>
      </c>
      <c r="G1713" s="7" t="s">
        <v>5661</v>
      </c>
      <c r="H1713" t="s">
        <v>5694</v>
      </c>
      <c r="I1713" t="s">
        <v>5695</v>
      </c>
      <c r="J1713" t="s">
        <v>5696</v>
      </c>
    </row>
    <row r="1714" spans="1:10">
      <c r="A1714" t="str">
        <f>IFERROR(VLOOKUP(H1714,รวมโครงการที่ผ่านทั้งหมด!G:X,18,0),"")</f>
        <v/>
      </c>
      <c r="B1714" s="1" t="s">
        <v>314</v>
      </c>
      <c r="C1714" t="s">
        <v>315</v>
      </c>
      <c r="D1714" s="7" t="s">
        <v>1201</v>
      </c>
      <c r="E1714" s="7" t="s">
        <v>5661</v>
      </c>
      <c r="F1714" t="s">
        <v>1014</v>
      </c>
      <c r="G1714" s="7" t="s">
        <v>5661</v>
      </c>
      <c r="H1714" t="s">
        <v>5697</v>
      </c>
      <c r="I1714" t="s">
        <v>5698</v>
      </c>
      <c r="J1714" t="s">
        <v>5699</v>
      </c>
    </row>
    <row r="1715" spans="1:10">
      <c r="A1715" t="str">
        <f>IFERROR(VLOOKUP(H1715,รวมโครงการที่ผ่านทั้งหมด!G:X,18,0),"")</f>
        <v/>
      </c>
      <c r="B1715" s="1" t="s">
        <v>314</v>
      </c>
      <c r="C1715" t="s">
        <v>315</v>
      </c>
      <c r="D1715" s="7" t="s">
        <v>1201</v>
      </c>
      <c r="E1715" s="7" t="s">
        <v>5661</v>
      </c>
      <c r="F1715" t="s">
        <v>1014</v>
      </c>
      <c r="G1715" s="7" t="s">
        <v>5661</v>
      </c>
      <c r="H1715" t="s">
        <v>5706</v>
      </c>
      <c r="I1715" t="s">
        <v>5707</v>
      </c>
      <c r="J1715" t="s">
        <v>5708</v>
      </c>
    </row>
    <row r="1716" spans="1:10">
      <c r="A1716" t="str">
        <f>IFERROR(VLOOKUP(H1716,รวมโครงการที่ผ่านทั้งหมด!G:X,18,0),"")</f>
        <v/>
      </c>
      <c r="B1716" s="1" t="s">
        <v>314</v>
      </c>
      <c r="C1716" t="s">
        <v>315</v>
      </c>
      <c r="D1716" s="7" t="s">
        <v>1201</v>
      </c>
      <c r="E1716" s="7" t="s">
        <v>5661</v>
      </c>
      <c r="F1716" t="s">
        <v>1014</v>
      </c>
      <c r="G1716" s="7" t="s">
        <v>5661</v>
      </c>
      <c r="H1716" t="s">
        <v>5709</v>
      </c>
      <c r="I1716" t="s">
        <v>5710</v>
      </c>
      <c r="J1716" t="s">
        <v>5711</v>
      </c>
    </row>
    <row r="1717" spans="1:10">
      <c r="A1717" t="str">
        <f>IFERROR(VLOOKUP(H1717,รวมโครงการที่ผ่านทั้งหมด!G:X,18,0),"")</f>
        <v/>
      </c>
      <c r="B1717" s="1" t="s">
        <v>314</v>
      </c>
      <c r="C1717" t="s">
        <v>412</v>
      </c>
      <c r="D1717" s="7" t="s">
        <v>1201</v>
      </c>
      <c r="E1717" s="7" t="s">
        <v>5661</v>
      </c>
      <c r="F1717" t="s">
        <v>1014</v>
      </c>
      <c r="G1717" s="7" t="s">
        <v>5661</v>
      </c>
      <c r="H1717" t="s">
        <v>5712</v>
      </c>
      <c r="I1717" t="s">
        <v>5713</v>
      </c>
      <c r="J1717" t="s">
        <v>5714</v>
      </c>
    </row>
    <row r="1718" spans="1:10">
      <c r="A1718" t="str">
        <f>IFERROR(VLOOKUP(H1718,รวมโครงการที่ผ่านทั้งหมด!G:X,18,0),"")</f>
        <v/>
      </c>
      <c r="B1718" s="1" t="s">
        <v>314</v>
      </c>
      <c r="C1718" t="s">
        <v>412</v>
      </c>
      <c r="D1718" s="7" t="s">
        <v>1201</v>
      </c>
      <c r="E1718" s="7" t="s">
        <v>5661</v>
      </c>
      <c r="F1718" t="s">
        <v>1014</v>
      </c>
      <c r="G1718" s="7" t="s">
        <v>5661</v>
      </c>
      <c r="H1718" t="s">
        <v>5715</v>
      </c>
      <c r="I1718" t="s">
        <v>5716</v>
      </c>
      <c r="J1718" t="s">
        <v>5717</v>
      </c>
    </row>
    <row r="1719" spans="1:10">
      <c r="A1719" t="str">
        <f>IFERROR(VLOOKUP(H1719,รวมโครงการที่ผ่านทั้งหมด!G:X,18,0),"")</f>
        <v/>
      </c>
      <c r="B1719" s="1" t="s">
        <v>314</v>
      </c>
      <c r="C1719" t="s">
        <v>412</v>
      </c>
      <c r="D1719" s="7" t="s">
        <v>1201</v>
      </c>
      <c r="E1719" s="7" t="s">
        <v>5661</v>
      </c>
      <c r="F1719" t="s">
        <v>1014</v>
      </c>
      <c r="G1719" s="7" t="s">
        <v>5661</v>
      </c>
      <c r="H1719" t="s">
        <v>5718</v>
      </c>
      <c r="I1719" t="s">
        <v>5719</v>
      </c>
      <c r="J1719" t="s">
        <v>5720</v>
      </c>
    </row>
    <row r="1720" spans="1:10">
      <c r="A1720" t="str">
        <f>IFERROR(VLOOKUP(H1720,รวมโครงการที่ผ่านทั้งหมด!G:X,18,0),"")</f>
        <v/>
      </c>
      <c r="B1720" s="1" t="s">
        <v>314</v>
      </c>
      <c r="C1720" t="s">
        <v>5678</v>
      </c>
      <c r="D1720" s="7" t="s">
        <v>1201</v>
      </c>
      <c r="E1720" s="7" t="s">
        <v>5661</v>
      </c>
      <c r="F1720" t="s">
        <v>1014</v>
      </c>
      <c r="G1720" s="7" t="s">
        <v>5661</v>
      </c>
      <c r="H1720" t="s">
        <v>5724</v>
      </c>
      <c r="I1720" t="s">
        <v>5725</v>
      </c>
      <c r="J1720" t="s">
        <v>5726</v>
      </c>
    </row>
    <row r="1721" spans="1:10">
      <c r="A1721">
        <f>IFERROR(VLOOKUP(H1721,รวมโครงการที่ผ่านทั้งหมด!G:X,18,0),"")</f>
        <v>1</v>
      </c>
      <c r="B1721" s="1" t="s">
        <v>314</v>
      </c>
      <c r="C1721" t="s">
        <v>5678</v>
      </c>
      <c r="D1721" s="7" t="s">
        <v>1201</v>
      </c>
      <c r="E1721" s="7" t="s">
        <v>5661</v>
      </c>
      <c r="F1721" t="s">
        <v>1014</v>
      </c>
      <c r="G1721" s="7" t="s">
        <v>5661</v>
      </c>
      <c r="H1721" t="s">
        <v>5727</v>
      </c>
      <c r="I1721" t="s">
        <v>5728</v>
      </c>
      <c r="J1721" t="s">
        <v>5729</v>
      </c>
    </row>
    <row r="1722" spans="1:10">
      <c r="A1722" t="str">
        <f>IFERROR(VLOOKUP(H1722,รวมโครงการที่ผ่านทั้งหมด!G:X,18,0),"")</f>
        <v/>
      </c>
      <c r="B1722" s="1" t="s">
        <v>314</v>
      </c>
      <c r="C1722" t="s">
        <v>5678</v>
      </c>
      <c r="D1722" s="7" t="s">
        <v>1201</v>
      </c>
      <c r="E1722" s="7" t="s">
        <v>5661</v>
      </c>
      <c r="F1722" t="s">
        <v>1014</v>
      </c>
      <c r="G1722" s="7" t="s">
        <v>5661</v>
      </c>
      <c r="H1722" t="s">
        <v>5730</v>
      </c>
      <c r="I1722" t="s">
        <v>5731</v>
      </c>
      <c r="J1722" t="s">
        <v>5732</v>
      </c>
    </row>
    <row r="1723" spans="1:10">
      <c r="A1723" t="str">
        <f>IFERROR(VLOOKUP(H1723,รวมโครงการที่ผ่านทั้งหมด!G:X,18,0),"")</f>
        <v/>
      </c>
      <c r="B1723" s="1" t="s">
        <v>314</v>
      </c>
      <c r="C1723" t="s">
        <v>412</v>
      </c>
      <c r="D1723" s="7" t="s">
        <v>1201</v>
      </c>
      <c r="E1723" s="7" t="s">
        <v>5661</v>
      </c>
      <c r="F1723" t="s">
        <v>1014</v>
      </c>
      <c r="G1723" s="7" t="s">
        <v>5661</v>
      </c>
      <c r="H1723" t="s">
        <v>5733</v>
      </c>
      <c r="I1723" t="s">
        <v>5734</v>
      </c>
      <c r="J1723" t="s">
        <v>5735</v>
      </c>
    </row>
    <row r="1724" spans="1:10">
      <c r="A1724" t="str">
        <f>IFERROR(VLOOKUP(H1724,รวมโครงการที่ผ่านทั้งหมด!G:X,18,0),"")</f>
        <v/>
      </c>
      <c r="B1724" s="1" t="s">
        <v>314</v>
      </c>
      <c r="C1724" t="s">
        <v>412</v>
      </c>
      <c r="D1724" s="7" t="s">
        <v>1201</v>
      </c>
      <c r="E1724" s="7" t="s">
        <v>5661</v>
      </c>
      <c r="F1724" t="s">
        <v>1014</v>
      </c>
      <c r="G1724" s="7" t="s">
        <v>5661</v>
      </c>
      <c r="H1724" t="s">
        <v>5742</v>
      </c>
      <c r="I1724" t="s">
        <v>5743</v>
      </c>
      <c r="J1724" t="s">
        <v>5744</v>
      </c>
    </row>
    <row r="1725" spans="1:10">
      <c r="A1725" t="str">
        <f>IFERROR(VLOOKUP(H1725,รวมโครงการที่ผ่านทั้งหมด!G:X,18,0),"")</f>
        <v/>
      </c>
      <c r="B1725" s="1" t="s">
        <v>314</v>
      </c>
      <c r="C1725" t="s">
        <v>315</v>
      </c>
      <c r="D1725" s="7" t="s">
        <v>1201</v>
      </c>
      <c r="E1725" s="7" t="s">
        <v>5748</v>
      </c>
      <c r="F1725" t="s">
        <v>4529</v>
      </c>
      <c r="G1725" s="7" t="s">
        <v>5748</v>
      </c>
      <c r="H1725" t="s">
        <v>5759</v>
      </c>
      <c r="I1725" t="s">
        <v>5760</v>
      </c>
      <c r="J1725" t="s">
        <v>5761</v>
      </c>
    </row>
    <row r="1726" spans="1:10">
      <c r="A1726">
        <f>IFERROR(VLOOKUP(H1726,รวมโครงการที่ผ่านทั้งหมด!G:X,18,0),"")</f>
        <v>1</v>
      </c>
      <c r="B1726" s="1" t="s">
        <v>314</v>
      </c>
      <c r="C1726" t="s">
        <v>5540</v>
      </c>
      <c r="D1726" s="7" t="s">
        <v>1201</v>
      </c>
      <c r="E1726" s="7" t="s">
        <v>5748</v>
      </c>
      <c r="F1726" t="s">
        <v>5765</v>
      </c>
      <c r="G1726" s="7" t="s">
        <v>5748</v>
      </c>
      <c r="H1726" t="s">
        <v>5767</v>
      </c>
      <c r="I1726" t="s">
        <v>5768</v>
      </c>
      <c r="J1726" t="s">
        <v>5769</v>
      </c>
    </row>
    <row r="1727" spans="1:10">
      <c r="A1727">
        <f>IFERROR(VLOOKUP(H1727,รวมโครงการที่ผ่านทั้งหมด!G:X,18,0),"")</f>
        <v>1</v>
      </c>
      <c r="B1727" s="1" t="s">
        <v>314</v>
      </c>
      <c r="C1727" t="s">
        <v>5540</v>
      </c>
      <c r="D1727" s="7" t="s">
        <v>1201</v>
      </c>
      <c r="E1727" s="7" t="s">
        <v>5748</v>
      </c>
      <c r="F1727" t="s">
        <v>5765</v>
      </c>
      <c r="G1727" s="7" t="s">
        <v>5748</v>
      </c>
      <c r="H1727" t="s">
        <v>5770</v>
      </c>
      <c r="I1727" t="s">
        <v>5771</v>
      </c>
      <c r="J1727" t="s">
        <v>5772</v>
      </c>
    </row>
    <row r="1728" spans="1:10">
      <c r="A1728">
        <f>IFERROR(VLOOKUP(H1728,รวมโครงการที่ผ่านทั้งหมด!G:X,18,0),"")</f>
        <v>1</v>
      </c>
      <c r="B1728" s="1" t="s">
        <v>314</v>
      </c>
      <c r="C1728" t="s">
        <v>5540</v>
      </c>
      <c r="D1728" s="7" t="s">
        <v>1201</v>
      </c>
      <c r="E1728" s="7" t="s">
        <v>5748</v>
      </c>
      <c r="F1728" t="s">
        <v>5785</v>
      </c>
      <c r="G1728" s="7" t="s">
        <v>5748</v>
      </c>
      <c r="H1728" t="s">
        <v>5787</v>
      </c>
      <c r="I1728" t="s">
        <v>5788</v>
      </c>
      <c r="J1728" t="s">
        <v>5789</v>
      </c>
    </row>
    <row r="1729" spans="1:10">
      <c r="A1729" t="str">
        <f>IFERROR(VLOOKUP(H1729,รวมโครงการที่ผ่านทั้งหมด!G:X,18,0),"")</f>
        <v/>
      </c>
      <c r="B1729" s="1" t="s">
        <v>314</v>
      </c>
      <c r="C1729" t="s">
        <v>5540</v>
      </c>
      <c r="D1729" s="7" t="s">
        <v>1201</v>
      </c>
      <c r="E1729" s="7" t="s">
        <v>5795</v>
      </c>
      <c r="F1729" t="s">
        <v>3411</v>
      </c>
      <c r="G1729" s="7" t="s">
        <v>5795</v>
      </c>
      <c r="H1729" t="s">
        <v>5797</v>
      </c>
      <c r="I1729" t="s">
        <v>5798</v>
      </c>
      <c r="J1729" t="s">
        <v>5799</v>
      </c>
    </row>
    <row r="1730" spans="1:10">
      <c r="A1730" t="str">
        <f>IFERROR(VLOOKUP(H1730,รวมโครงการที่ผ่านทั้งหมด!G:X,18,0),"")</f>
        <v/>
      </c>
      <c r="B1730" s="1" t="s">
        <v>314</v>
      </c>
      <c r="C1730" t="s">
        <v>315</v>
      </c>
      <c r="D1730" s="7" t="s">
        <v>1201</v>
      </c>
      <c r="E1730" s="7" t="s">
        <v>5795</v>
      </c>
      <c r="F1730" t="s">
        <v>3411</v>
      </c>
      <c r="G1730" s="7" t="s">
        <v>5795</v>
      </c>
      <c r="H1730" t="s">
        <v>5800</v>
      </c>
      <c r="I1730" t="s">
        <v>5801</v>
      </c>
      <c r="J1730" t="s">
        <v>5802</v>
      </c>
    </row>
    <row r="1731" spans="1:10">
      <c r="A1731" t="str">
        <f>IFERROR(VLOOKUP(H1731,รวมโครงการที่ผ่านทั้งหมด!G:X,18,0),"")</f>
        <v/>
      </c>
      <c r="B1731" s="1" t="s">
        <v>314</v>
      </c>
      <c r="C1731" t="s">
        <v>5678</v>
      </c>
      <c r="D1731" s="7" t="s">
        <v>1201</v>
      </c>
      <c r="E1731" s="7" t="s">
        <v>5795</v>
      </c>
      <c r="F1731" t="s">
        <v>3411</v>
      </c>
      <c r="G1731" s="7" t="s">
        <v>5795</v>
      </c>
      <c r="H1731" t="s">
        <v>5809</v>
      </c>
      <c r="I1731" t="s">
        <v>5810</v>
      </c>
      <c r="J1731" t="s">
        <v>5811</v>
      </c>
    </row>
    <row r="1732" spans="1:10">
      <c r="A1732" t="str">
        <f>IFERROR(VLOOKUP(H1732,รวมโครงการที่ผ่านทั้งหมด!G:X,18,0),"")</f>
        <v/>
      </c>
      <c r="B1732" s="1" t="s">
        <v>314</v>
      </c>
      <c r="C1732" t="s">
        <v>5540</v>
      </c>
      <c r="D1732" s="7" t="s">
        <v>1201</v>
      </c>
      <c r="E1732" s="7" t="s">
        <v>5795</v>
      </c>
      <c r="F1732" t="s">
        <v>3411</v>
      </c>
      <c r="G1732" s="7" t="s">
        <v>5795</v>
      </c>
      <c r="H1732" t="s">
        <v>5812</v>
      </c>
      <c r="I1732" t="s">
        <v>5813</v>
      </c>
      <c r="J1732" t="s">
        <v>5814</v>
      </c>
    </row>
    <row r="1733" spans="1:10">
      <c r="A1733" t="str">
        <f>IFERROR(VLOOKUP(H1733,รวมโครงการที่ผ่านทั้งหมด!G:X,18,0),"")</f>
        <v/>
      </c>
      <c r="B1733" s="1" t="s">
        <v>314</v>
      </c>
      <c r="C1733" t="s">
        <v>5540</v>
      </c>
      <c r="D1733" s="7" t="s">
        <v>1201</v>
      </c>
      <c r="E1733" s="7" t="s">
        <v>5795</v>
      </c>
      <c r="F1733" t="s">
        <v>3411</v>
      </c>
      <c r="G1733" s="7" t="s">
        <v>5795</v>
      </c>
      <c r="H1733" t="s">
        <v>5815</v>
      </c>
      <c r="I1733" t="s">
        <v>5816</v>
      </c>
      <c r="J1733" t="s">
        <v>5817</v>
      </c>
    </row>
    <row r="1734" spans="1:10">
      <c r="A1734" t="str">
        <f>IFERROR(VLOOKUP(H1734,รวมโครงการที่ผ่านทั้งหมด!G:X,18,0),"")</f>
        <v/>
      </c>
      <c r="B1734" s="1" t="s">
        <v>314</v>
      </c>
      <c r="C1734" t="s">
        <v>412</v>
      </c>
      <c r="D1734" s="7" t="s">
        <v>1201</v>
      </c>
      <c r="E1734" s="7" t="s">
        <v>5821</v>
      </c>
      <c r="F1734" t="s">
        <v>5822</v>
      </c>
      <c r="G1734" s="7" t="s">
        <v>5821</v>
      </c>
      <c r="H1734" t="s">
        <v>5824</v>
      </c>
      <c r="I1734" t="s">
        <v>5825</v>
      </c>
      <c r="J1734" t="s">
        <v>5826</v>
      </c>
    </row>
    <row r="1735" spans="1:10">
      <c r="A1735" t="str">
        <f>IFERROR(VLOOKUP(H1735,รวมโครงการที่ผ่านทั้งหมด!G:X,18,0),"")</f>
        <v/>
      </c>
      <c r="B1735" s="1" t="s">
        <v>314</v>
      </c>
      <c r="C1735" t="s">
        <v>315</v>
      </c>
      <c r="D1735" s="7" t="s">
        <v>1201</v>
      </c>
      <c r="E1735" s="7" t="s">
        <v>5831</v>
      </c>
      <c r="F1735" t="s">
        <v>1014</v>
      </c>
      <c r="G1735" s="7" t="s">
        <v>5831</v>
      </c>
      <c r="H1735" t="s">
        <v>5851</v>
      </c>
      <c r="I1735" t="s">
        <v>5852</v>
      </c>
      <c r="J1735" t="s">
        <v>5853</v>
      </c>
    </row>
    <row r="1736" spans="1:10">
      <c r="A1736" t="str">
        <f>IFERROR(VLOOKUP(H1736,รวมโครงการที่ผ่านทั้งหมด!G:X,18,0),"")</f>
        <v/>
      </c>
      <c r="B1736" s="1" t="s">
        <v>314</v>
      </c>
      <c r="C1736" t="s">
        <v>5540</v>
      </c>
      <c r="D1736" s="7" t="s">
        <v>1201</v>
      </c>
      <c r="E1736" s="7" t="s">
        <v>5831</v>
      </c>
      <c r="F1736" t="s">
        <v>1014</v>
      </c>
      <c r="G1736" s="7" t="s">
        <v>5831</v>
      </c>
      <c r="H1736" t="s">
        <v>5854</v>
      </c>
      <c r="I1736" t="s">
        <v>5855</v>
      </c>
      <c r="J1736" t="s">
        <v>5856</v>
      </c>
    </row>
    <row r="1737" spans="1:10">
      <c r="A1737" t="str">
        <f>IFERROR(VLOOKUP(H1737,รวมโครงการที่ผ่านทั้งหมด!G:X,18,0),"")</f>
        <v/>
      </c>
      <c r="B1737" s="1" t="s">
        <v>314</v>
      </c>
      <c r="C1737" t="s">
        <v>5540</v>
      </c>
      <c r="D1737" s="7" t="s">
        <v>1201</v>
      </c>
      <c r="E1737" s="7" t="s">
        <v>5831</v>
      </c>
      <c r="F1737" t="s">
        <v>1014</v>
      </c>
      <c r="G1737" s="7" t="s">
        <v>5831</v>
      </c>
      <c r="H1737" t="s">
        <v>5857</v>
      </c>
      <c r="I1737" t="s">
        <v>5858</v>
      </c>
      <c r="J1737" t="s">
        <v>5859</v>
      </c>
    </row>
    <row r="1738" spans="1:10">
      <c r="A1738" t="str">
        <f>IFERROR(VLOOKUP(H1738,รวมโครงการที่ผ่านทั้งหมด!G:X,18,0),"")</f>
        <v/>
      </c>
      <c r="B1738" s="1" t="s">
        <v>314</v>
      </c>
      <c r="C1738" t="s">
        <v>5540</v>
      </c>
      <c r="D1738" s="7" t="s">
        <v>1201</v>
      </c>
      <c r="E1738" s="7" t="s">
        <v>5831</v>
      </c>
      <c r="F1738" t="s">
        <v>1014</v>
      </c>
      <c r="G1738" s="7" t="s">
        <v>5831</v>
      </c>
      <c r="H1738" t="s">
        <v>5863</v>
      </c>
      <c r="I1738" t="s">
        <v>5864</v>
      </c>
      <c r="J1738" t="s">
        <v>5865</v>
      </c>
    </row>
    <row r="1739" spans="1:10">
      <c r="A1739" t="str">
        <f>IFERROR(VLOOKUP(H1739,รวมโครงการที่ผ่านทั้งหมด!G:X,18,0),"")</f>
        <v/>
      </c>
      <c r="B1739" s="1" t="s">
        <v>314</v>
      </c>
      <c r="C1739" t="s">
        <v>5540</v>
      </c>
      <c r="D1739" s="7" t="s">
        <v>1201</v>
      </c>
      <c r="E1739" s="7" t="s">
        <v>5831</v>
      </c>
      <c r="F1739" t="s">
        <v>1014</v>
      </c>
      <c r="G1739" s="7" t="s">
        <v>5831</v>
      </c>
      <c r="H1739" t="s">
        <v>5869</v>
      </c>
      <c r="I1739" t="s">
        <v>5870</v>
      </c>
      <c r="J1739" t="s">
        <v>5871</v>
      </c>
    </row>
    <row r="1740" spans="1:10">
      <c r="A1740" t="str">
        <f>IFERROR(VLOOKUP(H1740,รวมโครงการที่ผ่านทั้งหมด!G:X,18,0),"")</f>
        <v/>
      </c>
      <c r="B1740" s="1" t="s">
        <v>314</v>
      </c>
      <c r="C1740" t="s">
        <v>5540</v>
      </c>
      <c r="D1740" s="7" t="s">
        <v>1201</v>
      </c>
      <c r="E1740" s="7" t="s">
        <v>5831</v>
      </c>
      <c r="F1740" t="s">
        <v>1014</v>
      </c>
      <c r="G1740" s="7" t="s">
        <v>5831</v>
      </c>
      <c r="H1740" t="s">
        <v>5875</v>
      </c>
      <c r="I1740" t="s">
        <v>5876</v>
      </c>
      <c r="J1740" t="s">
        <v>5877</v>
      </c>
    </row>
    <row r="1741" spans="1:10">
      <c r="A1741" t="str">
        <f>IFERROR(VLOOKUP(H1741,รวมโครงการที่ผ่านทั้งหมด!G:X,18,0),"")</f>
        <v/>
      </c>
      <c r="B1741" s="1" t="s">
        <v>314</v>
      </c>
      <c r="C1741" t="s">
        <v>5540</v>
      </c>
      <c r="D1741" s="7" t="s">
        <v>1201</v>
      </c>
      <c r="E1741" s="7" t="s">
        <v>5831</v>
      </c>
      <c r="F1741" t="s">
        <v>1014</v>
      </c>
      <c r="G1741" s="7" t="s">
        <v>5831</v>
      </c>
      <c r="H1741" t="s">
        <v>5878</v>
      </c>
      <c r="I1741" t="s">
        <v>5879</v>
      </c>
      <c r="J1741" t="s">
        <v>5880</v>
      </c>
    </row>
    <row r="1742" spans="1:10">
      <c r="A1742" t="str">
        <f>IFERROR(VLOOKUP(H1742,รวมโครงการที่ผ่านทั้งหมด!G:X,18,0),"")</f>
        <v/>
      </c>
      <c r="B1742" s="1" t="s">
        <v>314</v>
      </c>
      <c r="C1742" t="s">
        <v>5540</v>
      </c>
      <c r="D1742" s="7" t="s">
        <v>1201</v>
      </c>
      <c r="E1742" s="7" t="s">
        <v>5831</v>
      </c>
      <c r="F1742" t="s">
        <v>1014</v>
      </c>
      <c r="G1742" s="7" t="s">
        <v>5831</v>
      </c>
      <c r="H1742" t="s">
        <v>5881</v>
      </c>
      <c r="I1742" t="s">
        <v>5882</v>
      </c>
      <c r="J1742" t="s">
        <v>5883</v>
      </c>
    </row>
    <row r="1743" spans="1:10">
      <c r="A1743" t="str">
        <f>IFERROR(VLOOKUP(H1743,รวมโครงการที่ผ่านทั้งหมด!G:X,18,0),"")</f>
        <v/>
      </c>
      <c r="B1743" s="1" t="s">
        <v>314</v>
      </c>
      <c r="C1743" t="s">
        <v>5540</v>
      </c>
      <c r="D1743" s="7" t="s">
        <v>1201</v>
      </c>
      <c r="E1743" s="7" t="s">
        <v>5831</v>
      </c>
      <c r="F1743" t="s">
        <v>1014</v>
      </c>
      <c r="G1743" s="7" t="s">
        <v>5831</v>
      </c>
      <c r="H1743" t="s">
        <v>5884</v>
      </c>
      <c r="I1743" t="s">
        <v>5885</v>
      </c>
      <c r="J1743" t="s">
        <v>5886</v>
      </c>
    </row>
    <row r="1744" spans="1:10">
      <c r="A1744" t="str">
        <f>IFERROR(VLOOKUP(H1744,รวมโครงการที่ผ่านทั้งหมด!G:X,18,0),"")</f>
        <v/>
      </c>
      <c r="B1744" s="1" t="s">
        <v>314</v>
      </c>
      <c r="C1744" t="s">
        <v>5540</v>
      </c>
      <c r="D1744" s="7" t="s">
        <v>1201</v>
      </c>
      <c r="E1744" s="7" t="s">
        <v>5831</v>
      </c>
      <c r="F1744" t="s">
        <v>1014</v>
      </c>
      <c r="G1744" s="7" t="s">
        <v>5831</v>
      </c>
      <c r="H1744" t="s">
        <v>5887</v>
      </c>
      <c r="I1744" t="s">
        <v>5888</v>
      </c>
      <c r="J1744" t="s">
        <v>5889</v>
      </c>
    </row>
    <row r="1745" spans="1:10">
      <c r="A1745" t="str">
        <f>IFERROR(VLOOKUP(H1745,รวมโครงการที่ผ่านทั้งหมด!G:X,18,0),"")</f>
        <v/>
      </c>
      <c r="B1745" s="1" t="s">
        <v>314</v>
      </c>
      <c r="C1745" t="s">
        <v>5540</v>
      </c>
      <c r="D1745" s="7" t="s">
        <v>1201</v>
      </c>
      <c r="E1745" s="7" t="s">
        <v>5831</v>
      </c>
      <c r="F1745" t="s">
        <v>1014</v>
      </c>
      <c r="G1745" s="7" t="s">
        <v>5831</v>
      </c>
      <c r="H1745" t="s">
        <v>5890</v>
      </c>
      <c r="I1745" t="s">
        <v>5891</v>
      </c>
      <c r="J1745" t="s">
        <v>5892</v>
      </c>
    </row>
    <row r="1746" spans="1:10">
      <c r="A1746" t="str">
        <f>IFERROR(VLOOKUP(H1746,รวมโครงการที่ผ่านทั้งหมด!G:X,18,0),"")</f>
        <v/>
      </c>
      <c r="B1746" s="1" t="s">
        <v>314</v>
      </c>
      <c r="C1746" t="s">
        <v>5893</v>
      </c>
      <c r="D1746" s="7" t="s">
        <v>1201</v>
      </c>
      <c r="E1746" s="7" t="s">
        <v>5831</v>
      </c>
      <c r="F1746" t="s">
        <v>1014</v>
      </c>
      <c r="G1746" s="7" t="s">
        <v>5831</v>
      </c>
      <c r="H1746" t="s">
        <v>5894</v>
      </c>
      <c r="I1746" t="s">
        <v>5895</v>
      </c>
      <c r="J1746" t="s">
        <v>5896</v>
      </c>
    </row>
    <row r="1747" spans="1:10">
      <c r="A1747" t="str">
        <f>IFERROR(VLOOKUP(H1747,รวมโครงการที่ผ่านทั้งหมด!G:X,18,0),"")</f>
        <v/>
      </c>
      <c r="B1747" s="1" t="s">
        <v>314</v>
      </c>
      <c r="C1747" t="s">
        <v>5540</v>
      </c>
      <c r="D1747" s="7" t="s">
        <v>1201</v>
      </c>
      <c r="E1747" s="7" t="s">
        <v>5831</v>
      </c>
      <c r="F1747" t="s">
        <v>1014</v>
      </c>
      <c r="G1747" s="7" t="s">
        <v>5831</v>
      </c>
      <c r="H1747" t="s">
        <v>5897</v>
      </c>
      <c r="I1747" t="s">
        <v>5898</v>
      </c>
      <c r="J1747" t="s">
        <v>5899</v>
      </c>
    </row>
    <row r="1748" spans="1:10">
      <c r="A1748" t="str">
        <f>IFERROR(VLOOKUP(H1748,รวมโครงการที่ผ่านทั้งหมด!G:X,18,0),"")</f>
        <v/>
      </c>
      <c r="B1748" s="1" t="s">
        <v>314</v>
      </c>
      <c r="C1748" t="s">
        <v>315</v>
      </c>
      <c r="D1748" s="7" t="s">
        <v>1201</v>
      </c>
      <c r="E1748" s="7" t="s">
        <v>5831</v>
      </c>
      <c r="F1748" t="s">
        <v>1014</v>
      </c>
      <c r="G1748" s="7" t="s">
        <v>5831</v>
      </c>
      <c r="H1748" t="s">
        <v>5900</v>
      </c>
      <c r="I1748" t="s">
        <v>5901</v>
      </c>
      <c r="J1748" t="s">
        <v>5902</v>
      </c>
    </row>
    <row r="1749" spans="1:10">
      <c r="A1749" t="str">
        <f>IFERROR(VLOOKUP(H1749,รวมโครงการที่ผ่านทั้งหมด!G:X,18,0),"")</f>
        <v/>
      </c>
      <c r="B1749" s="1" t="s">
        <v>314</v>
      </c>
      <c r="C1749" t="s">
        <v>5540</v>
      </c>
      <c r="D1749" s="7" t="s">
        <v>1201</v>
      </c>
      <c r="E1749" s="7" t="s">
        <v>5831</v>
      </c>
      <c r="F1749" t="s">
        <v>1014</v>
      </c>
      <c r="G1749" s="7" t="s">
        <v>5831</v>
      </c>
      <c r="H1749" t="s">
        <v>5903</v>
      </c>
      <c r="I1749" t="s">
        <v>5904</v>
      </c>
      <c r="J1749" t="s">
        <v>5905</v>
      </c>
    </row>
    <row r="1750" spans="1:10">
      <c r="A1750">
        <f>IFERROR(VLOOKUP(H1750,รวมโครงการที่ผ่านทั้งหมด!G:X,18,0),"")</f>
        <v>1</v>
      </c>
      <c r="B1750" s="1" t="s">
        <v>314</v>
      </c>
      <c r="C1750" t="s">
        <v>5540</v>
      </c>
      <c r="D1750" s="7" t="s">
        <v>1201</v>
      </c>
      <c r="E1750" s="7" t="s">
        <v>5831</v>
      </c>
      <c r="F1750" t="s">
        <v>1014</v>
      </c>
      <c r="G1750" s="7" t="s">
        <v>5831</v>
      </c>
      <c r="H1750" t="s">
        <v>5906</v>
      </c>
      <c r="I1750" t="s">
        <v>5907</v>
      </c>
      <c r="J1750" t="s">
        <v>5908</v>
      </c>
    </row>
    <row r="1751" spans="1:10">
      <c r="A1751" t="str">
        <f>IFERROR(VLOOKUP(H1751,รวมโครงการที่ผ่านทั้งหมด!G:X,18,0),"")</f>
        <v/>
      </c>
      <c r="B1751" s="1" t="s">
        <v>314</v>
      </c>
      <c r="C1751" t="s">
        <v>315</v>
      </c>
      <c r="D1751" s="7" t="s">
        <v>1201</v>
      </c>
      <c r="E1751" s="7" t="s">
        <v>5831</v>
      </c>
      <c r="F1751" t="s">
        <v>1014</v>
      </c>
      <c r="G1751" s="7" t="s">
        <v>5831</v>
      </c>
      <c r="H1751" t="s">
        <v>5909</v>
      </c>
      <c r="I1751" t="s">
        <v>5910</v>
      </c>
      <c r="J1751" t="s">
        <v>5911</v>
      </c>
    </row>
    <row r="1752" spans="1:10">
      <c r="A1752" t="str">
        <f>IFERROR(VLOOKUP(H1752,รวมโครงการที่ผ่านทั้งหมด!G:X,18,0),"")</f>
        <v/>
      </c>
      <c r="B1752" s="1" t="s">
        <v>314</v>
      </c>
      <c r="C1752" t="s">
        <v>315</v>
      </c>
      <c r="D1752" s="7" t="s">
        <v>1201</v>
      </c>
      <c r="E1752" s="7" t="s">
        <v>5831</v>
      </c>
      <c r="F1752" t="s">
        <v>1014</v>
      </c>
      <c r="G1752" s="7" t="s">
        <v>5831</v>
      </c>
      <c r="H1752" t="s">
        <v>5912</v>
      </c>
      <c r="I1752" t="s">
        <v>5913</v>
      </c>
      <c r="J1752" t="s">
        <v>5914</v>
      </c>
    </row>
    <row r="1753" spans="1:10">
      <c r="A1753" t="str">
        <f>IFERROR(VLOOKUP(H1753,รวมโครงการที่ผ่านทั้งหมด!G:X,18,0),"")</f>
        <v/>
      </c>
      <c r="B1753" s="1" t="s">
        <v>314</v>
      </c>
      <c r="C1753" t="s">
        <v>5540</v>
      </c>
      <c r="D1753" s="7" t="s">
        <v>1201</v>
      </c>
      <c r="E1753" s="7" t="s">
        <v>5831</v>
      </c>
      <c r="F1753" t="s">
        <v>1014</v>
      </c>
      <c r="G1753" s="7" t="s">
        <v>5831</v>
      </c>
      <c r="H1753" t="s">
        <v>5915</v>
      </c>
      <c r="I1753" t="s">
        <v>5916</v>
      </c>
      <c r="J1753" t="s">
        <v>5917</v>
      </c>
    </row>
    <row r="1754" spans="1:10">
      <c r="A1754">
        <f>IFERROR(VLOOKUP(H1754,รวมโครงการที่ผ่านทั้งหมด!G:X,18,0),"")</f>
        <v>1</v>
      </c>
      <c r="B1754" s="1" t="s">
        <v>314</v>
      </c>
      <c r="C1754" t="s">
        <v>315</v>
      </c>
      <c r="D1754" s="7" t="s">
        <v>1201</v>
      </c>
      <c r="E1754" s="7" t="s">
        <v>5918</v>
      </c>
      <c r="F1754" t="s">
        <v>1042</v>
      </c>
      <c r="G1754" s="7" t="s">
        <v>5918</v>
      </c>
      <c r="H1754" t="s">
        <v>5920</v>
      </c>
      <c r="I1754" t="s">
        <v>5921</v>
      </c>
      <c r="J1754" t="s">
        <v>5922</v>
      </c>
    </row>
    <row r="1755" spans="1:10">
      <c r="A1755">
        <f>IFERROR(VLOOKUP(H1755,รวมโครงการที่ผ่านทั้งหมด!G:X,18,0),"")</f>
        <v>1</v>
      </c>
      <c r="B1755" s="1" t="s">
        <v>314</v>
      </c>
      <c r="C1755" t="s">
        <v>315</v>
      </c>
      <c r="D1755" s="7" t="s">
        <v>1201</v>
      </c>
      <c r="E1755" s="7" t="s">
        <v>5918</v>
      </c>
      <c r="F1755" t="s">
        <v>1042</v>
      </c>
      <c r="G1755" s="7" t="s">
        <v>5918</v>
      </c>
      <c r="H1755" t="s">
        <v>5923</v>
      </c>
      <c r="I1755" t="s">
        <v>5924</v>
      </c>
      <c r="J1755" t="s">
        <v>5925</v>
      </c>
    </row>
    <row r="1756" spans="1:10">
      <c r="A1756" t="str">
        <f>IFERROR(VLOOKUP(H1756,รวมโครงการที่ผ่านทั้งหมด!G:X,18,0),"")</f>
        <v/>
      </c>
      <c r="B1756" s="1" t="s">
        <v>314</v>
      </c>
      <c r="C1756" t="s">
        <v>315</v>
      </c>
      <c r="D1756" s="7" t="s">
        <v>1201</v>
      </c>
      <c r="E1756" s="7" t="s">
        <v>5918</v>
      </c>
      <c r="F1756" t="s">
        <v>1042</v>
      </c>
      <c r="G1756" s="7" t="s">
        <v>5918</v>
      </c>
      <c r="H1756" t="s">
        <v>5926</v>
      </c>
      <c r="I1756" t="s">
        <v>5927</v>
      </c>
      <c r="J1756" t="s">
        <v>5928</v>
      </c>
    </row>
    <row r="1757" spans="1:10">
      <c r="A1757" t="str">
        <f>IFERROR(VLOOKUP(H1757,รวมโครงการที่ผ่านทั้งหมด!G:X,18,0),"")</f>
        <v/>
      </c>
      <c r="B1757" s="1" t="s">
        <v>314</v>
      </c>
      <c r="C1757" t="s">
        <v>315</v>
      </c>
      <c r="D1757" s="7" t="s">
        <v>1201</v>
      </c>
      <c r="E1757" s="7" t="s">
        <v>5918</v>
      </c>
      <c r="F1757" t="s">
        <v>1042</v>
      </c>
      <c r="G1757" s="7" t="s">
        <v>5918</v>
      </c>
      <c r="H1757" t="s">
        <v>5929</v>
      </c>
      <c r="I1757" t="s">
        <v>5930</v>
      </c>
      <c r="J1757" t="s">
        <v>5931</v>
      </c>
    </row>
    <row r="1758" spans="1:10">
      <c r="A1758" t="str">
        <f>IFERROR(VLOOKUP(H1758,รวมโครงการที่ผ่านทั้งหมด!G:X,18,0),"")</f>
        <v/>
      </c>
      <c r="B1758" s="1" t="s">
        <v>314</v>
      </c>
      <c r="C1758" t="s">
        <v>315</v>
      </c>
      <c r="D1758" s="7" t="s">
        <v>1201</v>
      </c>
      <c r="E1758" s="7" t="s">
        <v>5918</v>
      </c>
      <c r="F1758" t="s">
        <v>1042</v>
      </c>
      <c r="G1758" s="7" t="s">
        <v>5918</v>
      </c>
      <c r="H1758" t="s">
        <v>5944</v>
      </c>
      <c r="I1758" t="s">
        <v>5945</v>
      </c>
      <c r="J1758" t="s">
        <v>5946</v>
      </c>
    </row>
    <row r="1759" spans="1:10">
      <c r="A1759" t="str">
        <f>IFERROR(VLOOKUP(H1759,รวมโครงการที่ผ่านทั้งหมด!G:X,18,0),"")</f>
        <v/>
      </c>
      <c r="B1759" s="1" t="s">
        <v>314</v>
      </c>
      <c r="C1759" t="s">
        <v>315</v>
      </c>
      <c r="D1759" s="7" t="s">
        <v>1201</v>
      </c>
      <c r="E1759" s="7" t="s">
        <v>5918</v>
      </c>
      <c r="F1759" t="s">
        <v>1042</v>
      </c>
      <c r="G1759" s="7" t="s">
        <v>5918</v>
      </c>
      <c r="H1759" t="s">
        <v>5947</v>
      </c>
      <c r="I1759" t="s">
        <v>5948</v>
      </c>
      <c r="J1759" t="s">
        <v>5949</v>
      </c>
    </row>
    <row r="1760" spans="1:10">
      <c r="A1760" t="str">
        <f>IFERROR(VLOOKUP(H1760,รวมโครงการที่ผ่านทั้งหมด!G:X,18,0),"")</f>
        <v/>
      </c>
      <c r="B1760" s="1" t="s">
        <v>314</v>
      </c>
      <c r="C1760" t="s">
        <v>315</v>
      </c>
      <c r="D1760" s="7" t="s">
        <v>1201</v>
      </c>
      <c r="E1760" s="7" t="s">
        <v>5918</v>
      </c>
      <c r="F1760" t="s">
        <v>1042</v>
      </c>
      <c r="G1760" s="7" t="s">
        <v>5918</v>
      </c>
      <c r="H1760" t="s">
        <v>5950</v>
      </c>
      <c r="I1760" t="s">
        <v>5951</v>
      </c>
      <c r="J1760" t="s">
        <v>5952</v>
      </c>
    </row>
    <row r="1761" spans="1:10">
      <c r="A1761" t="str">
        <f>IFERROR(VLOOKUP(H1761,รวมโครงการที่ผ่านทั้งหมด!G:X,18,0),"")</f>
        <v/>
      </c>
      <c r="B1761" s="1" t="s">
        <v>314</v>
      </c>
      <c r="C1761" t="s">
        <v>412</v>
      </c>
      <c r="D1761" s="7" t="s">
        <v>1201</v>
      </c>
      <c r="E1761" s="7" t="s">
        <v>5918</v>
      </c>
      <c r="F1761" t="s">
        <v>1042</v>
      </c>
      <c r="G1761" s="7" t="s">
        <v>5918</v>
      </c>
      <c r="H1761" t="s">
        <v>5953</v>
      </c>
      <c r="I1761" t="s">
        <v>5954</v>
      </c>
      <c r="J1761" t="s">
        <v>5955</v>
      </c>
    </row>
    <row r="1762" spans="1:10">
      <c r="A1762" t="str">
        <f>IFERROR(VLOOKUP(H1762,รวมโครงการที่ผ่านทั้งหมด!G:X,18,0),"")</f>
        <v/>
      </c>
      <c r="B1762" s="1" t="s">
        <v>314</v>
      </c>
      <c r="C1762" t="s">
        <v>315</v>
      </c>
      <c r="D1762" s="7" t="s">
        <v>1201</v>
      </c>
      <c r="E1762" s="7" t="s">
        <v>5918</v>
      </c>
      <c r="F1762" t="s">
        <v>1042</v>
      </c>
      <c r="G1762" s="7" t="s">
        <v>5918</v>
      </c>
      <c r="H1762" t="s">
        <v>5962</v>
      </c>
      <c r="I1762" t="s">
        <v>5963</v>
      </c>
      <c r="J1762" t="s">
        <v>5964</v>
      </c>
    </row>
    <row r="1763" spans="1:10">
      <c r="A1763" t="str">
        <f>IFERROR(VLOOKUP(H1763,รวมโครงการที่ผ่านทั้งหมด!G:X,18,0),"")</f>
        <v/>
      </c>
      <c r="B1763" s="1" t="s">
        <v>314</v>
      </c>
      <c r="C1763" t="s">
        <v>315</v>
      </c>
      <c r="D1763" s="7" t="s">
        <v>1201</v>
      </c>
      <c r="E1763" s="7" t="s">
        <v>5918</v>
      </c>
      <c r="F1763" t="s">
        <v>1042</v>
      </c>
      <c r="G1763" s="7" t="s">
        <v>5918</v>
      </c>
      <c r="H1763" t="s">
        <v>5965</v>
      </c>
      <c r="I1763" t="s">
        <v>5966</v>
      </c>
      <c r="J1763" t="s">
        <v>5967</v>
      </c>
    </row>
    <row r="1764" spans="1:10">
      <c r="A1764" t="str">
        <f>IFERROR(VLOOKUP(H1764,รวมโครงการที่ผ่านทั้งหมด!G:X,18,0),"")</f>
        <v/>
      </c>
      <c r="B1764" s="1" t="s">
        <v>314</v>
      </c>
      <c r="C1764" t="s">
        <v>315</v>
      </c>
      <c r="D1764" s="7" t="s">
        <v>1201</v>
      </c>
      <c r="E1764" s="7" t="s">
        <v>5918</v>
      </c>
      <c r="F1764" t="s">
        <v>1042</v>
      </c>
      <c r="G1764" s="7" t="s">
        <v>5918</v>
      </c>
      <c r="H1764" t="s">
        <v>5968</v>
      </c>
      <c r="I1764" t="s">
        <v>5969</v>
      </c>
      <c r="J1764" t="s">
        <v>5970</v>
      </c>
    </row>
    <row r="1765" spans="1:10">
      <c r="A1765" t="str">
        <f>IFERROR(VLOOKUP(H1765,รวมโครงการที่ผ่านทั้งหมด!G:X,18,0),"")</f>
        <v/>
      </c>
      <c r="B1765" s="1" t="s">
        <v>314</v>
      </c>
      <c r="C1765" t="s">
        <v>315</v>
      </c>
      <c r="D1765" s="7" t="s">
        <v>1201</v>
      </c>
      <c r="E1765" s="7" t="s">
        <v>5918</v>
      </c>
      <c r="F1765" t="s">
        <v>1042</v>
      </c>
      <c r="G1765" s="7" t="s">
        <v>5918</v>
      </c>
      <c r="H1765" t="s">
        <v>5971</v>
      </c>
      <c r="I1765" t="s">
        <v>5972</v>
      </c>
      <c r="J1765" t="s">
        <v>5973</v>
      </c>
    </row>
    <row r="1766" spans="1:10">
      <c r="A1766">
        <f>IFERROR(VLOOKUP(H1766,รวมโครงการที่ผ่านทั้งหมด!G:X,18,0),"")</f>
        <v>1</v>
      </c>
      <c r="B1766" s="1" t="s">
        <v>314</v>
      </c>
      <c r="C1766" t="s">
        <v>5678</v>
      </c>
      <c r="D1766" s="7" t="s">
        <v>1201</v>
      </c>
      <c r="E1766" s="7" t="s">
        <v>5918</v>
      </c>
      <c r="F1766" t="s">
        <v>1042</v>
      </c>
      <c r="G1766" s="7" t="s">
        <v>5918</v>
      </c>
      <c r="H1766" t="s">
        <v>5989</v>
      </c>
      <c r="I1766" t="s">
        <v>5990</v>
      </c>
      <c r="J1766" t="s">
        <v>5991</v>
      </c>
    </row>
    <row r="1767" spans="1:10">
      <c r="A1767" t="str">
        <f>IFERROR(VLOOKUP(H1767,รวมโครงการที่ผ่านทั้งหมด!G:X,18,0),"")</f>
        <v/>
      </c>
      <c r="B1767" s="1" t="s">
        <v>314</v>
      </c>
      <c r="C1767" t="s">
        <v>412</v>
      </c>
      <c r="D1767" s="7" t="s">
        <v>1201</v>
      </c>
      <c r="E1767" s="7" t="s">
        <v>5918</v>
      </c>
      <c r="F1767" t="s">
        <v>1042</v>
      </c>
      <c r="G1767" s="7" t="s">
        <v>5918</v>
      </c>
      <c r="H1767" t="s">
        <v>6010</v>
      </c>
      <c r="I1767" t="s">
        <v>6011</v>
      </c>
      <c r="J1767" t="s">
        <v>6012</v>
      </c>
    </row>
    <row r="1768" spans="1:10">
      <c r="A1768" t="str">
        <f>IFERROR(VLOOKUP(H1768,รวมโครงการที่ผ่านทั้งหมด!G:X,18,0),"")</f>
        <v/>
      </c>
      <c r="B1768" s="1" t="s">
        <v>314</v>
      </c>
      <c r="C1768" t="s">
        <v>412</v>
      </c>
      <c r="D1768" s="7" t="s">
        <v>1201</v>
      </c>
      <c r="E1768" s="7" t="s">
        <v>5918</v>
      </c>
      <c r="F1768" t="s">
        <v>1042</v>
      </c>
      <c r="G1768" s="7" t="s">
        <v>5918</v>
      </c>
      <c r="H1768" t="s">
        <v>6016</v>
      </c>
      <c r="I1768" t="s">
        <v>6017</v>
      </c>
      <c r="J1768" t="s">
        <v>6018</v>
      </c>
    </row>
    <row r="1769" spans="1:10">
      <c r="A1769" t="str">
        <f>IFERROR(VLOOKUP(H1769,รวมโครงการที่ผ่านทั้งหมด!G:X,18,0),"")</f>
        <v/>
      </c>
      <c r="B1769" s="1" t="s">
        <v>314</v>
      </c>
      <c r="C1769" t="s">
        <v>5540</v>
      </c>
      <c r="D1769" s="7" t="s">
        <v>1201</v>
      </c>
      <c r="E1769" s="7" t="s">
        <v>6050</v>
      </c>
      <c r="F1769" t="s">
        <v>3411</v>
      </c>
      <c r="G1769" s="7" t="s">
        <v>6050</v>
      </c>
      <c r="H1769" t="s">
        <v>6071</v>
      </c>
      <c r="I1769" t="s">
        <v>6072</v>
      </c>
      <c r="J1769" t="s">
        <v>6073</v>
      </c>
    </row>
    <row r="1770" spans="1:10">
      <c r="A1770" t="str">
        <f>IFERROR(VLOOKUP(H1770,รวมโครงการที่ผ่านทั้งหมด!G:X,18,0),"")</f>
        <v/>
      </c>
      <c r="B1770" s="1" t="s">
        <v>314</v>
      </c>
      <c r="C1770" t="s">
        <v>315</v>
      </c>
      <c r="D1770" s="7" t="s">
        <v>1201</v>
      </c>
      <c r="E1770" s="7" t="s">
        <v>6050</v>
      </c>
      <c r="F1770" t="s">
        <v>6086</v>
      </c>
      <c r="G1770" s="7" t="s">
        <v>6050</v>
      </c>
      <c r="H1770" t="s">
        <v>6088</v>
      </c>
      <c r="I1770" t="s">
        <v>6089</v>
      </c>
      <c r="J1770" t="s">
        <v>6090</v>
      </c>
    </row>
    <row r="1771" spans="1:10">
      <c r="A1771" t="str">
        <f>IFERROR(VLOOKUP(H1771,รวมโครงการที่ผ่านทั้งหมด!G:X,18,0),"")</f>
        <v/>
      </c>
      <c r="B1771" s="1" t="s">
        <v>314</v>
      </c>
      <c r="C1771" t="s">
        <v>5540</v>
      </c>
      <c r="D1771" s="7" t="s">
        <v>1201</v>
      </c>
      <c r="E1771" s="7" t="s">
        <v>6050</v>
      </c>
      <c r="F1771" t="s">
        <v>6101</v>
      </c>
      <c r="G1771" s="7" t="s">
        <v>6050</v>
      </c>
      <c r="H1771" t="s">
        <v>6106</v>
      </c>
      <c r="I1771" t="s">
        <v>6107</v>
      </c>
      <c r="J1771" t="s">
        <v>6108</v>
      </c>
    </row>
    <row r="1772" spans="1:10">
      <c r="A1772" t="str">
        <f>IFERROR(VLOOKUP(H1772,รวมโครงการที่ผ่านทั้งหมด!G:X,18,0),"")</f>
        <v/>
      </c>
      <c r="B1772" s="1" t="s">
        <v>314</v>
      </c>
      <c r="C1772" t="s">
        <v>315</v>
      </c>
      <c r="D1772" s="7" t="s">
        <v>1201</v>
      </c>
      <c r="E1772" s="7" t="s">
        <v>6050</v>
      </c>
      <c r="F1772" t="s">
        <v>6114</v>
      </c>
      <c r="G1772" s="7" t="s">
        <v>6050</v>
      </c>
      <c r="H1772" t="s">
        <v>6116</v>
      </c>
      <c r="I1772" t="s">
        <v>6117</v>
      </c>
      <c r="J1772" t="s">
        <v>6118</v>
      </c>
    </row>
    <row r="1773" spans="1:10">
      <c r="A1773" t="str">
        <f>IFERROR(VLOOKUP(H1773,รวมโครงการที่ผ่านทั้งหมด!G:X,18,0),"")</f>
        <v/>
      </c>
      <c r="B1773" s="1" t="s">
        <v>314</v>
      </c>
      <c r="C1773" t="s">
        <v>5540</v>
      </c>
      <c r="D1773" s="7" t="s">
        <v>151</v>
      </c>
      <c r="E1773" s="7" t="s">
        <v>6294</v>
      </c>
      <c r="F1773" t="s">
        <v>6295</v>
      </c>
      <c r="G1773" s="7" t="s">
        <v>10611</v>
      </c>
      <c r="H1773" t="s">
        <v>6423</v>
      </c>
      <c r="I1773" t="s">
        <v>6424</v>
      </c>
      <c r="J1773" t="s">
        <v>6425</v>
      </c>
    </row>
    <row r="1774" spans="1:10">
      <c r="A1774" t="str">
        <f>IFERROR(VLOOKUP(H1774,รวมโครงการที่ผ่านทั้งหมด!G:X,18,0),"")</f>
        <v/>
      </c>
      <c r="B1774" s="1" t="s">
        <v>314</v>
      </c>
      <c r="C1774" t="s">
        <v>412</v>
      </c>
      <c r="D1774" s="7" t="s">
        <v>151</v>
      </c>
      <c r="E1774" s="7" t="s">
        <v>6294</v>
      </c>
      <c r="F1774" t="s">
        <v>6295</v>
      </c>
      <c r="G1774" s="7" t="s">
        <v>10611</v>
      </c>
      <c r="H1774" t="s">
        <v>6453</v>
      </c>
      <c r="I1774" t="s">
        <v>6454</v>
      </c>
      <c r="J1774" t="s">
        <v>6455</v>
      </c>
    </row>
    <row r="1775" spans="1:10">
      <c r="A1775">
        <f>IFERROR(VLOOKUP(H1775,รวมโครงการที่ผ่านทั้งหมด!G:X,18,0),"")</f>
        <v>1</v>
      </c>
      <c r="B1775" s="1" t="s">
        <v>314</v>
      </c>
      <c r="C1775" t="s">
        <v>5540</v>
      </c>
      <c r="D1775" s="7" t="s">
        <v>151</v>
      </c>
      <c r="E1775" s="7" t="s">
        <v>6294</v>
      </c>
      <c r="F1775" t="s">
        <v>6295</v>
      </c>
      <c r="G1775" s="7" t="s">
        <v>10611</v>
      </c>
      <c r="H1775" t="s">
        <v>6502</v>
      </c>
      <c r="I1775" t="s">
        <v>6503</v>
      </c>
      <c r="J1775" t="s">
        <v>6504</v>
      </c>
    </row>
    <row r="1776" spans="1:10">
      <c r="A1776" t="str">
        <f>IFERROR(VLOOKUP(H1776,รวมโครงการที่ผ่านทั้งหมด!G:X,18,0),"")</f>
        <v/>
      </c>
      <c r="B1776" s="1" t="s">
        <v>314</v>
      </c>
      <c r="C1776" t="s">
        <v>5678</v>
      </c>
      <c r="D1776" s="7" t="s">
        <v>151</v>
      </c>
      <c r="E1776" s="7" t="s">
        <v>6294</v>
      </c>
      <c r="F1776" t="s">
        <v>6295</v>
      </c>
      <c r="G1776" s="7" t="s">
        <v>10611</v>
      </c>
      <c r="H1776" t="s">
        <v>6565</v>
      </c>
      <c r="I1776" t="s">
        <v>6566</v>
      </c>
      <c r="J1776" t="s">
        <v>6567</v>
      </c>
    </row>
    <row r="1777" spans="1:10">
      <c r="A1777">
        <f>IFERROR(VLOOKUP(H1777,รวมโครงการที่ผ่านทั้งหมด!G:X,18,0),"")</f>
        <v>1</v>
      </c>
      <c r="B1777" s="1" t="s">
        <v>314</v>
      </c>
      <c r="C1777" t="s">
        <v>5678</v>
      </c>
      <c r="D1777" s="7" t="s">
        <v>151</v>
      </c>
      <c r="E1777" s="7" t="s">
        <v>6294</v>
      </c>
      <c r="F1777" t="s">
        <v>6295</v>
      </c>
      <c r="G1777" s="7" t="s">
        <v>10611</v>
      </c>
      <c r="H1777" t="s">
        <v>6604</v>
      </c>
      <c r="I1777" t="s">
        <v>6605</v>
      </c>
      <c r="J1777" t="s">
        <v>6606</v>
      </c>
    </row>
    <row r="1778" spans="1:10">
      <c r="A1778">
        <f>IFERROR(VLOOKUP(H1778,รวมโครงการที่ผ่านทั้งหมด!G:X,18,0),"")</f>
        <v>1</v>
      </c>
      <c r="B1778" s="1" t="s">
        <v>314</v>
      </c>
      <c r="C1778" t="s">
        <v>5540</v>
      </c>
      <c r="D1778" s="7" t="s">
        <v>151</v>
      </c>
      <c r="E1778" s="7" t="s">
        <v>6923</v>
      </c>
      <c r="G1778" s="7" t="s">
        <v>10774</v>
      </c>
      <c r="H1778" t="s">
        <v>6928</v>
      </c>
      <c r="I1778" t="s">
        <v>6929</v>
      </c>
      <c r="J1778" t="s">
        <v>6930</v>
      </c>
    </row>
    <row r="1779" spans="1:10">
      <c r="A1779" t="str">
        <f>IFERROR(VLOOKUP(H1779,รวมโครงการที่ผ่านทั้งหมด!G:X,18,0),"")</f>
        <v/>
      </c>
      <c r="B1779" s="1" t="s">
        <v>314</v>
      </c>
      <c r="C1779" t="s">
        <v>315</v>
      </c>
      <c r="D1779" s="7" t="s">
        <v>151</v>
      </c>
      <c r="E1779" s="7" t="s">
        <v>7571</v>
      </c>
      <c r="F1779" t="s">
        <v>1042</v>
      </c>
      <c r="G1779" s="7" t="s">
        <v>7571</v>
      </c>
      <c r="H1779" t="s">
        <v>7597</v>
      </c>
      <c r="I1779" t="s">
        <v>7598</v>
      </c>
      <c r="J1779" t="s">
        <v>7599</v>
      </c>
    </row>
    <row r="1780" spans="1:10">
      <c r="A1780" t="str">
        <f>IFERROR(VLOOKUP(H1780,รวมโครงการที่ผ่านทั้งหมด!G:X,18,0),"")</f>
        <v/>
      </c>
      <c r="B1780" s="1" t="s">
        <v>314</v>
      </c>
      <c r="C1780" t="s">
        <v>315</v>
      </c>
      <c r="D1780" s="7" t="s">
        <v>151</v>
      </c>
      <c r="E1780" s="7" t="s">
        <v>7571</v>
      </c>
      <c r="F1780" t="s">
        <v>1042</v>
      </c>
      <c r="G1780" s="7" t="s">
        <v>7571</v>
      </c>
      <c r="H1780" t="s">
        <v>7606</v>
      </c>
      <c r="I1780" t="s">
        <v>7607</v>
      </c>
      <c r="J1780" t="s">
        <v>7608</v>
      </c>
    </row>
    <row r="1781" spans="1:10">
      <c r="A1781" t="str">
        <f>IFERROR(VLOOKUP(H1781,รวมโครงการที่ผ่านทั้งหมด!G:X,18,0),"")</f>
        <v/>
      </c>
      <c r="B1781" s="1" t="s">
        <v>314</v>
      </c>
      <c r="C1781" t="s">
        <v>5893</v>
      </c>
      <c r="D1781" s="7" t="s">
        <v>1201</v>
      </c>
      <c r="E1781" s="7" t="s">
        <v>7633</v>
      </c>
      <c r="F1781" t="s">
        <v>5255</v>
      </c>
      <c r="G1781" s="7" t="s">
        <v>7633</v>
      </c>
      <c r="H1781" t="s">
        <v>7635</v>
      </c>
      <c r="I1781" t="s">
        <v>7636</v>
      </c>
      <c r="J1781" t="s">
        <v>7637</v>
      </c>
    </row>
    <row r="1782" spans="1:10">
      <c r="A1782" t="str">
        <f>IFERROR(VLOOKUP(H1782,รวมโครงการที่ผ่านทั้งหมด!G:X,18,0),"")</f>
        <v/>
      </c>
      <c r="B1782" s="1" t="s">
        <v>314</v>
      </c>
      <c r="C1782" t="s">
        <v>5540</v>
      </c>
      <c r="D1782" s="7" t="s">
        <v>1201</v>
      </c>
      <c r="E1782" s="7" t="s">
        <v>7633</v>
      </c>
      <c r="F1782" t="s">
        <v>5255</v>
      </c>
      <c r="G1782" s="7" t="s">
        <v>7633</v>
      </c>
      <c r="H1782" t="s">
        <v>7638</v>
      </c>
      <c r="I1782" t="s">
        <v>7639</v>
      </c>
      <c r="J1782" t="s">
        <v>7640</v>
      </c>
    </row>
    <row r="1783" spans="1:10">
      <c r="A1783" t="str">
        <f>IFERROR(VLOOKUP(H1783,รวมโครงการที่ผ่านทั้งหมด!G:X,18,0),"")</f>
        <v/>
      </c>
      <c r="B1783" s="1" t="s">
        <v>314</v>
      </c>
      <c r="C1783" t="s">
        <v>5540</v>
      </c>
      <c r="D1783" s="7" t="s">
        <v>1201</v>
      </c>
      <c r="E1783" s="7" t="s">
        <v>7633</v>
      </c>
      <c r="F1783" t="s">
        <v>5255</v>
      </c>
      <c r="G1783" s="7" t="s">
        <v>7633</v>
      </c>
      <c r="H1783" t="s">
        <v>7641</v>
      </c>
      <c r="I1783" t="s">
        <v>7642</v>
      </c>
      <c r="J1783" t="s">
        <v>7643</v>
      </c>
    </row>
    <row r="1784" spans="1:10">
      <c r="A1784">
        <f>IFERROR(VLOOKUP(H1784,รวมโครงการที่ผ่านทั้งหมด!G:X,18,0),"")</f>
        <v>1</v>
      </c>
      <c r="B1784" s="1" t="s">
        <v>314</v>
      </c>
      <c r="C1784" t="s">
        <v>412</v>
      </c>
      <c r="D1784" s="7" t="s">
        <v>151</v>
      </c>
      <c r="E1784" s="7" t="s">
        <v>7969</v>
      </c>
      <c r="F1784" t="s">
        <v>292</v>
      </c>
      <c r="G1784" s="7" t="s">
        <v>7969</v>
      </c>
      <c r="H1784" t="s">
        <v>8004</v>
      </c>
      <c r="I1784" t="s">
        <v>8005</v>
      </c>
      <c r="J1784" t="s">
        <v>8006</v>
      </c>
    </row>
    <row r="1785" spans="1:10">
      <c r="A1785" t="str">
        <f>IFERROR(VLOOKUP(H1785,รวมโครงการที่ผ่านทั้งหมด!G:X,18,0),"")</f>
        <v/>
      </c>
      <c r="B1785" s="1" t="s">
        <v>314</v>
      </c>
      <c r="C1785" t="s">
        <v>5893</v>
      </c>
      <c r="D1785" s="7" t="s">
        <v>151</v>
      </c>
      <c r="E1785" s="7" t="s">
        <v>8061</v>
      </c>
      <c r="F1785" t="s">
        <v>1042</v>
      </c>
      <c r="G1785" s="7" t="s">
        <v>8061</v>
      </c>
      <c r="H1785" t="s">
        <v>8069</v>
      </c>
      <c r="I1785" t="s">
        <v>8070</v>
      </c>
      <c r="J1785" t="s">
        <v>8071</v>
      </c>
    </row>
    <row r="1786" spans="1:10">
      <c r="A1786" t="str">
        <f>IFERROR(VLOOKUP(H1786,รวมโครงการที่ผ่านทั้งหมด!G:X,18,0),"")</f>
        <v/>
      </c>
      <c r="B1786" s="1" t="s">
        <v>314</v>
      </c>
      <c r="C1786" t="s">
        <v>5540</v>
      </c>
      <c r="D1786" s="7" t="s">
        <v>151</v>
      </c>
      <c r="E1786" s="7" t="s">
        <v>8061</v>
      </c>
      <c r="F1786" t="s">
        <v>1042</v>
      </c>
      <c r="G1786" s="7" t="s">
        <v>8061</v>
      </c>
      <c r="H1786" t="s">
        <v>8072</v>
      </c>
      <c r="I1786" t="s">
        <v>8073</v>
      </c>
      <c r="J1786" t="s">
        <v>8074</v>
      </c>
    </row>
    <row r="1787" spans="1:10">
      <c r="A1787" t="str">
        <f>IFERROR(VLOOKUP(H1787,รวมโครงการที่ผ่านทั้งหมด!G:X,18,0),"")</f>
        <v/>
      </c>
      <c r="B1787" s="1" t="s">
        <v>314</v>
      </c>
      <c r="C1787" t="s">
        <v>5540</v>
      </c>
      <c r="D1787" s="7" t="s">
        <v>151</v>
      </c>
      <c r="E1787" s="7" t="s">
        <v>8061</v>
      </c>
      <c r="F1787" t="s">
        <v>1042</v>
      </c>
      <c r="G1787" s="7" t="s">
        <v>8061</v>
      </c>
      <c r="H1787" t="s">
        <v>8075</v>
      </c>
      <c r="I1787" t="s">
        <v>8076</v>
      </c>
      <c r="J1787" t="s">
        <v>8077</v>
      </c>
    </row>
    <row r="1788" spans="1:10">
      <c r="A1788" t="str">
        <f>IFERROR(VLOOKUP(H1788,รวมโครงการที่ผ่านทั้งหมด!G:X,18,0),"")</f>
        <v/>
      </c>
      <c r="B1788" s="1" t="s">
        <v>314</v>
      </c>
      <c r="C1788" t="s">
        <v>5540</v>
      </c>
      <c r="D1788" s="7" t="s">
        <v>151</v>
      </c>
      <c r="E1788" s="7" t="s">
        <v>8061</v>
      </c>
      <c r="F1788" t="s">
        <v>1042</v>
      </c>
      <c r="G1788" s="7" t="s">
        <v>8061</v>
      </c>
      <c r="H1788" t="s">
        <v>8081</v>
      </c>
      <c r="I1788" t="s">
        <v>8082</v>
      </c>
      <c r="J1788" t="s">
        <v>8083</v>
      </c>
    </row>
    <row r="1789" spans="1:10">
      <c r="A1789" t="str">
        <f>IFERROR(VLOOKUP(H1789,รวมโครงการที่ผ่านทั้งหมด!G:X,18,0),"")</f>
        <v/>
      </c>
      <c r="B1789" s="1" t="s">
        <v>314</v>
      </c>
      <c r="C1789" t="s">
        <v>315</v>
      </c>
      <c r="D1789" s="7" t="s">
        <v>1201</v>
      </c>
      <c r="E1789" s="7" t="s">
        <v>8084</v>
      </c>
      <c r="F1789" t="s">
        <v>346</v>
      </c>
      <c r="G1789" s="7" t="s">
        <v>8084</v>
      </c>
      <c r="H1789" t="s">
        <v>8092</v>
      </c>
      <c r="I1789" t="s">
        <v>8093</v>
      </c>
      <c r="J1789" t="s">
        <v>8094</v>
      </c>
    </row>
    <row r="1790" spans="1:10">
      <c r="A1790">
        <f>IFERROR(VLOOKUP(H1790,รวมโครงการที่ผ่านทั้งหมด!G:X,18,0),"")</f>
        <v>1</v>
      </c>
      <c r="B1790" s="1" t="s">
        <v>314</v>
      </c>
      <c r="C1790" t="s">
        <v>412</v>
      </c>
      <c r="D1790" s="7" t="s">
        <v>151</v>
      </c>
      <c r="E1790" s="7" t="s">
        <v>8375</v>
      </c>
      <c r="F1790" t="s">
        <v>8376</v>
      </c>
      <c r="G1790" s="7" t="s">
        <v>8375</v>
      </c>
      <c r="H1790" t="s">
        <v>8387</v>
      </c>
      <c r="I1790" t="s">
        <v>8388</v>
      </c>
      <c r="J1790" t="s">
        <v>8389</v>
      </c>
    </row>
    <row r="1791" spans="1:10">
      <c r="A1791" t="str">
        <f>IFERROR(VLOOKUP(H1791,รวมโครงการที่ผ่านทั้งหมด!G:X,18,0),"")</f>
        <v/>
      </c>
      <c r="B1791" s="1" t="s">
        <v>314</v>
      </c>
      <c r="C1791" t="s">
        <v>5540</v>
      </c>
      <c r="D1791" s="7" t="s">
        <v>151</v>
      </c>
      <c r="E1791" s="7" t="s">
        <v>8375</v>
      </c>
      <c r="F1791" t="s">
        <v>8376</v>
      </c>
      <c r="G1791" s="7" t="s">
        <v>8375</v>
      </c>
      <c r="H1791" t="s">
        <v>8399</v>
      </c>
      <c r="I1791" t="s">
        <v>8400</v>
      </c>
      <c r="J1791" t="s">
        <v>8401</v>
      </c>
    </row>
    <row r="1792" spans="1:10">
      <c r="A1792" t="str">
        <f>IFERROR(VLOOKUP(H1792,รวมโครงการที่ผ่านทั้งหมด!G:X,18,0),"")</f>
        <v/>
      </c>
      <c r="B1792" s="1" t="s">
        <v>314</v>
      </c>
      <c r="C1792" t="s">
        <v>315</v>
      </c>
      <c r="D1792" s="7" t="s">
        <v>151</v>
      </c>
      <c r="E1792" s="7" t="s">
        <v>8617</v>
      </c>
      <c r="F1792" t="s">
        <v>292</v>
      </c>
      <c r="G1792" s="7" t="s">
        <v>8617</v>
      </c>
      <c r="H1792" t="s">
        <v>8649</v>
      </c>
      <c r="I1792" t="s">
        <v>8650</v>
      </c>
      <c r="J1792" t="s">
        <v>8651</v>
      </c>
    </row>
    <row r="1793" spans="1:10">
      <c r="A1793" t="str">
        <f>IFERROR(VLOOKUP(H1793,รวมโครงการที่ผ่านทั้งหมด!G:X,18,0),"")</f>
        <v/>
      </c>
      <c r="B1793" s="1" t="s">
        <v>314</v>
      </c>
      <c r="C1793" t="s">
        <v>315</v>
      </c>
      <c r="D1793" s="7" t="s">
        <v>151</v>
      </c>
      <c r="E1793" s="7" t="s">
        <v>8667</v>
      </c>
      <c r="F1793" t="s">
        <v>292</v>
      </c>
      <c r="G1793" s="7" t="s">
        <v>8667</v>
      </c>
      <c r="H1793" t="s">
        <v>8702</v>
      </c>
      <c r="I1793" t="s">
        <v>8703</v>
      </c>
      <c r="J1793" t="s">
        <v>8704</v>
      </c>
    </row>
    <row r="1794" spans="1:10">
      <c r="A1794" t="str">
        <f>IFERROR(VLOOKUP(H1794,รวมโครงการที่ผ่านทั้งหมด!G:X,18,0),"")</f>
        <v/>
      </c>
      <c r="B1794" s="1" t="s">
        <v>314</v>
      </c>
      <c r="C1794" t="s">
        <v>5540</v>
      </c>
      <c r="D1794" s="7" t="s">
        <v>151</v>
      </c>
      <c r="E1794" s="7" t="s">
        <v>8667</v>
      </c>
      <c r="F1794" t="s">
        <v>292</v>
      </c>
      <c r="G1794" s="7" t="s">
        <v>8667</v>
      </c>
      <c r="H1794" t="s">
        <v>8717</v>
      </c>
      <c r="I1794" t="s">
        <v>8718</v>
      </c>
      <c r="J1794" t="s">
        <v>8719</v>
      </c>
    </row>
    <row r="1795" spans="1:10">
      <c r="A1795" t="str">
        <f>IFERROR(VLOOKUP(H1795,รวมโครงการที่ผ่านทั้งหมด!G:X,18,0),"")</f>
        <v/>
      </c>
      <c r="B1795" s="1" t="s">
        <v>314</v>
      </c>
      <c r="C1795" t="s">
        <v>5540</v>
      </c>
      <c r="D1795" s="7" t="s">
        <v>151</v>
      </c>
      <c r="E1795" s="7" t="s">
        <v>8667</v>
      </c>
      <c r="F1795" t="s">
        <v>292</v>
      </c>
      <c r="G1795" s="7" t="s">
        <v>8667</v>
      </c>
      <c r="H1795" t="s">
        <v>8723</v>
      </c>
      <c r="I1795" t="s">
        <v>8724</v>
      </c>
      <c r="J1795" t="s">
        <v>8725</v>
      </c>
    </row>
    <row r="1796" spans="1:10">
      <c r="A1796" t="str">
        <f>IFERROR(VLOOKUP(H1796,รวมโครงการที่ผ่านทั้งหมด!G:X,18,0),"")</f>
        <v/>
      </c>
      <c r="B1796" s="1" t="s">
        <v>314</v>
      </c>
      <c r="C1796" t="s">
        <v>5540</v>
      </c>
      <c r="D1796" s="7" t="s">
        <v>151</v>
      </c>
      <c r="E1796" s="7" t="s">
        <v>8667</v>
      </c>
      <c r="F1796" t="s">
        <v>292</v>
      </c>
      <c r="G1796" s="7" t="s">
        <v>8667</v>
      </c>
      <c r="H1796" t="s">
        <v>8726</v>
      </c>
      <c r="I1796" t="s">
        <v>8727</v>
      </c>
      <c r="J1796" t="s">
        <v>8728</v>
      </c>
    </row>
    <row r="1797" spans="1:10">
      <c r="A1797" t="str">
        <f>IFERROR(VLOOKUP(H1797,รวมโครงการที่ผ่านทั้งหมด!G:X,18,0),"")</f>
        <v/>
      </c>
      <c r="B1797" s="1" t="s">
        <v>314</v>
      </c>
      <c r="C1797" t="s">
        <v>5540</v>
      </c>
      <c r="D1797" s="7" t="s">
        <v>151</v>
      </c>
      <c r="E1797" s="7" t="s">
        <v>8667</v>
      </c>
      <c r="F1797" t="s">
        <v>292</v>
      </c>
      <c r="G1797" s="7" t="s">
        <v>8667</v>
      </c>
      <c r="H1797" t="s">
        <v>8813</v>
      </c>
      <c r="I1797" t="s">
        <v>8814</v>
      </c>
      <c r="J1797" t="s">
        <v>8815</v>
      </c>
    </row>
    <row r="1798" spans="1:10">
      <c r="A1798" t="str">
        <f>IFERROR(VLOOKUP(H1798,รวมโครงการที่ผ่านทั้งหมด!G:X,18,0),"")</f>
        <v/>
      </c>
      <c r="B1798" s="1" t="s">
        <v>314</v>
      </c>
      <c r="C1798" t="s">
        <v>5540</v>
      </c>
      <c r="D1798" s="7" t="s">
        <v>8872</v>
      </c>
      <c r="E1798" s="7" t="s">
        <v>8873</v>
      </c>
      <c r="F1798" t="s">
        <v>8874</v>
      </c>
      <c r="G1798" s="7" t="s">
        <v>8873</v>
      </c>
      <c r="H1798" t="s">
        <v>8876</v>
      </c>
      <c r="I1798" t="s">
        <v>8877</v>
      </c>
      <c r="J1798" t="s">
        <v>8878</v>
      </c>
    </row>
    <row r="1799" spans="1:10">
      <c r="A1799" t="str">
        <f>IFERROR(VLOOKUP(H1799,รวมโครงการที่ผ่านทั้งหมด!G:X,18,0),"")</f>
        <v/>
      </c>
      <c r="B1799" s="1" t="s">
        <v>314</v>
      </c>
      <c r="C1799" t="s">
        <v>315</v>
      </c>
      <c r="D1799" s="7" t="s">
        <v>8872</v>
      </c>
      <c r="E1799" s="7" t="s">
        <v>8873</v>
      </c>
      <c r="F1799" t="s">
        <v>8874</v>
      </c>
      <c r="G1799" s="7" t="s">
        <v>8873</v>
      </c>
      <c r="H1799" t="s">
        <v>8879</v>
      </c>
      <c r="I1799" t="s">
        <v>8880</v>
      </c>
      <c r="J1799" t="s">
        <v>8881</v>
      </c>
    </row>
    <row r="1800" spans="1:10">
      <c r="A1800" t="str">
        <f>IFERROR(VLOOKUP(H1800,รวมโครงการที่ผ่านทั้งหมด!G:X,18,0),"")</f>
        <v/>
      </c>
      <c r="B1800" s="1" t="s">
        <v>314</v>
      </c>
      <c r="C1800" t="s">
        <v>5678</v>
      </c>
      <c r="D1800" s="7" t="s">
        <v>8872</v>
      </c>
      <c r="E1800" s="7" t="s">
        <v>8873</v>
      </c>
      <c r="F1800" t="s">
        <v>8874</v>
      </c>
      <c r="G1800" s="7" t="s">
        <v>8873</v>
      </c>
      <c r="H1800" t="s">
        <v>8882</v>
      </c>
      <c r="I1800" t="s">
        <v>8883</v>
      </c>
      <c r="J1800" t="s">
        <v>8884</v>
      </c>
    </row>
    <row r="1801" spans="1:10">
      <c r="A1801">
        <f>IFERROR(VLOOKUP(H1801,รวมโครงการที่ผ่านทั้งหมด!G:X,18,0),"")</f>
        <v>1</v>
      </c>
      <c r="B1801" s="1" t="s">
        <v>314</v>
      </c>
      <c r="C1801" t="s">
        <v>5678</v>
      </c>
      <c r="D1801" s="7" t="s">
        <v>8872</v>
      </c>
      <c r="E1801" s="7" t="s">
        <v>8873</v>
      </c>
      <c r="F1801" t="s">
        <v>8874</v>
      </c>
      <c r="G1801" s="7" t="s">
        <v>8873</v>
      </c>
      <c r="H1801" t="s">
        <v>8885</v>
      </c>
      <c r="I1801" t="s">
        <v>8886</v>
      </c>
      <c r="J1801" t="s">
        <v>8887</v>
      </c>
    </row>
    <row r="1802" spans="1:10">
      <c r="A1802" t="str">
        <f>IFERROR(VLOOKUP(H1802,รวมโครงการที่ผ่านทั้งหมด!G:X,18,0),"")</f>
        <v/>
      </c>
      <c r="B1802" s="1" t="s">
        <v>314</v>
      </c>
      <c r="C1802" t="s">
        <v>5540</v>
      </c>
      <c r="D1802" s="7" t="s">
        <v>8872</v>
      </c>
      <c r="E1802" s="7" t="s">
        <v>8873</v>
      </c>
      <c r="F1802" t="s">
        <v>8874</v>
      </c>
      <c r="G1802" s="7" t="s">
        <v>8873</v>
      </c>
      <c r="H1802" t="s">
        <v>8888</v>
      </c>
      <c r="I1802" t="s">
        <v>8889</v>
      </c>
      <c r="J1802" t="s">
        <v>8890</v>
      </c>
    </row>
    <row r="1803" spans="1:10">
      <c r="A1803">
        <f>IFERROR(VLOOKUP(H1803,รวมโครงการที่ผ่านทั้งหมด!G:X,18,0),"")</f>
        <v>1</v>
      </c>
      <c r="B1803" s="1" t="s">
        <v>314</v>
      </c>
      <c r="C1803" t="s">
        <v>5540</v>
      </c>
      <c r="D1803" s="7" t="s">
        <v>8872</v>
      </c>
      <c r="E1803" s="7" t="s">
        <v>8873</v>
      </c>
      <c r="F1803" t="s">
        <v>8874</v>
      </c>
      <c r="G1803" s="7" t="s">
        <v>8873</v>
      </c>
      <c r="H1803" t="s">
        <v>8891</v>
      </c>
      <c r="I1803" t="s">
        <v>8892</v>
      </c>
      <c r="J1803" t="s">
        <v>8893</v>
      </c>
    </row>
    <row r="1804" spans="1:10">
      <c r="A1804" t="str">
        <f>IFERROR(VLOOKUP(H1804,รวมโครงการที่ผ่านทั้งหมด!G:X,18,0),"")</f>
        <v/>
      </c>
      <c r="B1804" s="1" t="s">
        <v>314</v>
      </c>
      <c r="C1804" t="s">
        <v>5540</v>
      </c>
      <c r="D1804" s="7" t="s">
        <v>8872</v>
      </c>
      <c r="E1804" s="7" t="s">
        <v>8873</v>
      </c>
      <c r="F1804" t="s">
        <v>8874</v>
      </c>
      <c r="G1804" s="7" t="s">
        <v>8873</v>
      </c>
      <c r="H1804" t="s">
        <v>8894</v>
      </c>
      <c r="I1804" t="s">
        <v>8895</v>
      </c>
      <c r="J1804" t="s">
        <v>8896</v>
      </c>
    </row>
    <row r="1805" spans="1:10">
      <c r="A1805" t="str">
        <f>IFERROR(VLOOKUP(H1805,รวมโครงการที่ผ่านทั้งหมด!G:X,18,0),"")</f>
        <v/>
      </c>
      <c r="B1805" s="1" t="s">
        <v>314</v>
      </c>
      <c r="C1805" t="s">
        <v>5540</v>
      </c>
      <c r="D1805" s="7" t="s">
        <v>8872</v>
      </c>
      <c r="E1805" s="7" t="s">
        <v>8873</v>
      </c>
      <c r="F1805" t="s">
        <v>8897</v>
      </c>
      <c r="G1805" s="7" t="s">
        <v>8873</v>
      </c>
      <c r="H1805" t="s">
        <v>8899</v>
      </c>
      <c r="I1805" t="s">
        <v>8900</v>
      </c>
      <c r="J1805" t="s">
        <v>8901</v>
      </c>
    </row>
    <row r="1806" spans="1:10">
      <c r="A1806">
        <f>IFERROR(VLOOKUP(H1806,รวมโครงการที่ผ่านทั้งหมด!G:X,18,0),"")</f>
        <v>1</v>
      </c>
      <c r="B1806" s="1" t="s">
        <v>314</v>
      </c>
      <c r="C1806" t="s">
        <v>5678</v>
      </c>
      <c r="D1806" s="7" t="s">
        <v>8872</v>
      </c>
      <c r="E1806" s="7" t="s">
        <v>8873</v>
      </c>
      <c r="F1806" t="s">
        <v>8907</v>
      </c>
      <c r="G1806" s="7" t="s">
        <v>8873</v>
      </c>
      <c r="H1806" t="s">
        <v>8909</v>
      </c>
      <c r="I1806" t="s">
        <v>8910</v>
      </c>
      <c r="J1806" t="s">
        <v>8911</v>
      </c>
    </row>
    <row r="1807" spans="1:10">
      <c r="A1807" t="str">
        <f>IFERROR(VLOOKUP(H1807,รวมโครงการที่ผ่านทั้งหมด!G:X,18,0),"")</f>
        <v/>
      </c>
      <c r="B1807" s="1" t="s">
        <v>314</v>
      </c>
      <c r="C1807" t="s">
        <v>5540</v>
      </c>
      <c r="D1807" s="7" t="s">
        <v>8872</v>
      </c>
      <c r="E1807" s="7" t="s">
        <v>8873</v>
      </c>
      <c r="F1807" t="s">
        <v>8912</v>
      </c>
      <c r="G1807" s="7" t="s">
        <v>8873</v>
      </c>
      <c r="H1807" t="s">
        <v>8917</v>
      </c>
      <c r="I1807" t="s">
        <v>8918</v>
      </c>
      <c r="J1807" t="s">
        <v>8919</v>
      </c>
    </row>
    <row r="1808" spans="1:10">
      <c r="A1808" t="str">
        <f>IFERROR(VLOOKUP(H1808,รวมโครงการที่ผ่านทั้งหมด!G:X,18,0),"")</f>
        <v/>
      </c>
      <c r="B1808" s="1" t="s">
        <v>314</v>
      </c>
      <c r="C1808" t="s">
        <v>5540</v>
      </c>
      <c r="D1808" s="7" t="s">
        <v>8872</v>
      </c>
      <c r="E1808" s="7" t="s">
        <v>8873</v>
      </c>
      <c r="F1808" t="s">
        <v>8912</v>
      </c>
      <c r="G1808" s="7" t="s">
        <v>8873</v>
      </c>
      <c r="H1808" t="s">
        <v>8920</v>
      </c>
      <c r="I1808" t="s">
        <v>8921</v>
      </c>
      <c r="J1808" t="s">
        <v>8922</v>
      </c>
    </row>
    <row r="1809" spans="1:10">
      <c r="A1809" t="str">
        <f>IFERROR(VLOOKUP(H1809,รวมโครงการที่ผ่านทั้งหมด!G:X,18,0),"")</f>
        <v/>
      </c>
      <c r="B1809" s="1" t="s">
        <v>314</v>
      </c>
      <c r="C1809" t="s">
        <v>5540</v>
      </c>
      <c r="D1809" s="7" t="s">
        <v>8872</v>
      </c>
      <c r="E1809" s="7" t="s">
        <v>8873</v>
      </c>
      <c r="F1809" t="s">
        <v>8912</v>
      </c>
      <c r="G1809" s="7" t="s">
        <v>8873</v>
      </c>
      <c r="H1809" t="s">
        <v>8923</v>
      </c>
      <c r="I1809" t="s">
        <v>8924</v>
      </c>
      <c r="J1809" t="s">
        <v>8925</v>
      </c>
    </row>
    <row r="1810" spans="1:10">
      <c r="A1810" t="str">
        <f>IFERROR(VLOOKUP(H1810,รวมโครงการที่ผ่านทั้งหมด!G:X,18,0),"")</f>
        <v/>
      </c>
      <c r="B1810" s="1" t="s">
        <v>314</v>
      </c>
      <c r="C1810" t="s">
        <v>5540</v>
      </c>
      <c r="D1810" s="7" t="s">
        <v>8872</v>
      </c>
      <c r="E1810" s="7" t="s">
        <v>8873</v>
      </c>
      <c r="F1810" t="s">
        <v>8912</v>
      </c>
      <c r="G1810" s="7" t="s">
        <v>8873</v>
      </c>
      <c r="H1810" t="s">
        <v>8929</v>
      </c>
      <c r="I1810" t="s">
        <v>8930</v>
      </c>
      <c r="J1810" t="s">
        <v>8931</v>
      </c>
    </row>
    <row r="1811" spans="1:10">
      <c r="A1811" t="str">
        <f>IFERROR(VLOOKUP(H1811,รวมโครงการที่ผ่านทั้งหมด!G:X,18,0),"")</f>
        <v/>
      </c>
      <c r="B1811" s="1" t="s">
        <v>314</v>
      </c>
      <c r="C1811" t="s">
        <v>5540</v>
      </c>
      <c r="D1811" s="7" t="s">
        <v>8872</v>
      </c>
      <c r="E1811" s="7" t="s">
        <v>8873</v>
      </c>
      <c r="F1811" t="s">
        <v>8932</v>
      </c>
      <c r="G1811" s="7" t="s">
        <v>8873</v>
      </c>
      <c r="H1811" t="s">
        <v>8934</v>
      </c>
      <c r="I1811" t="s">
        <v>8935</v>
      </c>
      <c r="J1811" t="s">
        <v>8936</v>
      </c>
    </row>
    <row r="1812" spans="1:10">
      <c r="A1812" t="str">
        <f>IFERROR(VLOOKUP(H1812,รวมโครงการที่ผ่านทั้งหมด!G:X,18,0),"")</f>
        <v/>
      </c>
      <c r="B1812" s="1" t="s">
        <v>314</v>
      </c>
      <c r="C1812" t="s">
        <v>5540</v>
      </c>
      <c r="D1812" s="7" t="s">
        <v>8872</v>
      </c>
      <c r="E1812" s="7" t="s">
        <v>8873</v>
      </c>
      <c r="F1812" t="s">
        <v>8937</v>
      </c>
      <c r="G1812" s="7" t="s">
        <v>8873</v>
      </c>
      <c r="H1812" t="s">
        <v>8939</v>
      </c>
      <c r="I1812" t="s">
        <v>8940</v>
      </c>
      <c r="J1812" t="s">
        <v>8941</v>
      </c>
    </row>
    <row r="1813" spans="1:10">
      <c r="A1813" t="str">
        <f>IFERROR(VLOOKUP(H1813,รวมโครงการที่ผ่านทั้งหมด!G:X,18,0),"")</f>
        <v/>
      </c>
      <c r="B1813" s="1" t="s">
        <v>314</v>
      </c>
      <c r="C1813" t="s">
        <v>315</v>
      </c>
      <c r="D1813" s="7" t="s">
        <v>151</v>
      </c>
      <c r="E1813" s="7" t="s">
        <v>8942</v>
      </c>
      <c r="F1813" t="s">
        <v>8943</v>
      </c>
      <c r="G1813" s="7" t="s">
        <v>8942</v>
      </c>
      <c r="H1813" t="s">
        <v>8960</v>
      </c>
      <c r="I1813" t="s">
        <v>8961</v>
      </c>
      <c r="J1813" t="s">
        <v>8962</v>
      </c>
    </row>
    <row r="1814" spans="1:10">
      <c r="A1814" t="str">
        <f>IFERROR(VLOOKUP(H1814,รวมโครงการที่ผ่านทั้งหมด!G:X,18,0),"")</f>
        <v/>
      </c>
      <c r="B1814" s="1" t="s">
        <v>314</v>
      </c>
      <c r="C1814" t="s">
        <v>5678</v>
      </c>
      <c r="D1814" s="7" t="s">
        <v>151</v>
      </c>
      <c r="E1814" s="7" t="s">
        <v>9256</v>
      </c>
      <c r="F1814" t="s">
        <v>292</v>
      </c>
      <c r="G1814" s="7" t="s">
        <v>9256</v>
      </c>
      <c r="H1814" t="s">
        <v>9385</v>
      </c>
      <c r="I1814" t="s">
        <v>9386</v>
      </c>
      <c r="J1814" t="s">
        <v>9387</v>
      </c>
    </row>
    <row r="1815" spans="1:10">
      <c r="A1815">
        <f>IFERROR(VLOOKUP(H1815,รวมโครงการที่ผ่านทั้งหมด!G:X,18,0),"")</f>
        <v>1</v>
      </c>
      <c r="B1815" s="1" t="s">
        <v>314</v>
      </c>
      <c r="C1815" t="s">
        <v>412</v>
      </c>
      <c r="D1815" s="7" t="s">
        <v>151</v>
      </c>
      <c r="E1815" s="7" t="s">
        <v>9941</v>
      </c>
      <c r="F1815" t="s">
        <v>292</v>
      </c>
      <c r="G1815" s="7" t="s">
        <v>9941</v>
      </c>
      <c r="H1815" t="s">
        <v>9946</v>
      </c>
      <c r="I1815" t="s">
        <v>9947</v>
      </c>
      <c r="J1815" t="s">
        <v>9948</v>
      </c>
    </row>
    <row r="1816" spans="1:10">
      <c r="A1816" t="str">
        <f>IFERROR(VLOOKUP(H1816,รวมโครงการที่ผ่านทั้งหมด!G:X,18,0),"")</f>
        <v/>
      </c>
      <c r="B1816" s="1" t="s">
        <v>314</v>
      </c>
      <c r="C1816" t="s">
        <v>315</v>
      </c>
      <c r="D1816" s="7" t="s">
        <v>151</v>
      </c>
      <c r="E1816" s="7" t="s">
        <v>9952</v>
      </c>
      <c r="F1816" t="s">
        <v>292</v>
      </c>
      <c r="G1816" s="7" t="s">
        <v>9952</v>
      </c>
      <c r="H1816" t="s">
        <v>9963</v>
      </c>
      <c r="I1816" t="s">
        <v>9964</v>
      </c>
      <c r="J1816" t="s">
        <v>9965</v>
      </c>
    </row>
    <row r="1817" spans="1:10">
      <c r="A1817" t="str">
        <f>IFERROR(VLOOKUP(H1817,รวมโครงการที่ผ่านทั้งหมด!G:X,18,0),"")</f>
        <v/>
      </c>
      <c r="B1817" s="1" t="s">
        <v>314</v>
      </c>
      <c r="C1817" t="s">
        <v>315</v>
      </c>
      <c r="D1817" s="7" t="s">
        <v>151</v>
      </c>
      <c r="E1817" s="7" t="s">
        <v>9952</v>
      </c>
      <c r="F1817" t="s">
        <v>292</v>
      </c>
      <c r="G1817" s="7" t="s">
        <v>9952</v>
      </c>
      <c r="H1817" t="s">
        <v>9972</v>
      </c>
      <c r="I1817" t="s">
        <v>9973</v>
      </c>
      <c r="J1817" t="s">
        <v>9974</v>
      </c>
    </row>
    <row r="1818" spans="1:10">
      <c r="A1818" t="str">
        <f>IFERROR(VLOOKUP(H1818,รวมโครงการที่ผ่านทั้งหมด!G:X,18,0),"")</f>
        <v/>
      </c>
      <c r="B1818" s="1" t="s">
        <v>314</v>
      </c>
      <c r="C1818" t="s">
        <v>315</v>
      </c>
      <c r="D1818" s="7" t="s">
        <v>884</v>
      </c>
      <c r="E1818" s="7" t="s">
        <v>10209</v>
      </c>
      <c r="F1818" t="s">
        <v>10210</v>
      </c>
      <c r="G1818" s="7" t="s">
        <v>10776</v>
      </c>
      <c r="H1818" t="s">
        <v>10212</v>
      </c>
      <c r="I1818" t="s">
        <v>10213</v>
      </c>
      <c r="J1818" t="s">
        <v>10214</v>
      </c>
    </row>
    <row r="1819" spans="1:10">
      <c r="A1819" t="str">
        <f>IFERROR(VLOOKUP(H1819,รวมโครงการที่ผ่านทั้งหมด!G:X,18,0),"")</f>
        <v/>
      </c>
      <c r="B1819" s="1" t="s">
        <v>314</v>
      </c>
      <c r="C1819" t="s">
        <v>315</v>
      </c>
      <c r="D1819" s="7" t="s">
        <v>884</v>
      </c>
      <c r="E1819" s="7" t="s">
        <v>10209</v>
      </c>
      <c r="F1819" t="s">
        <v>10210</v>
      </c>
      <c r="G1819" s="7" t="s">
        <v>10776</v>
      </c>
      <c r="H1819" t="s">
        <v>10215</v>
      </c>
      <c r="I1819" t="s">
        <v>10216</v>
      </c>
      <c r="J1819" t="s">
        <v>10217</v>
      </c>
    </row>
    <row r="1820" spans="1:10">
      <c r="A1820" t="str">
        <f>IFERROR(VLOOKUP(H1820,รวมโครงการที่ผ่านทั้งหมด!G:X,18,0),"")</f>
        <v/>
      </c>
      <c r="B1820" s="1" t="s">
        <v>314</v>
      </c>
      <c r="C1820" t="s">
        <v>5540</v>
      </c>
      <c r="D1820" s="7" t="s">
        <v>151</v>
      </c>
      <c r="E1820" s="7" t="s">
        <v>10283</v>
      </c>
      <c r="F1820" t="s">
        <v>1042</v>
      </c>
      <c r="G1820" s="7" t="s">
        <v>10283</v>
      </c>
      <c r="H1820" t="s">
        <v>10285</v>
      </c>
      <c r="I1820" t="s">
        <v>10286</v>
      </c>
      <c r="J1820" t="s">
        <v>10287</v>
      </c>
    </row>
    <row r="1821" spans="1:10">
      <c r="A1821" t="str">
        <f>IFERROR(VLOOKUP(H1821,รวมโครงการที่ผ่านทั้งหมด!G:X,18,0),"")</f>
        <v/>
      </c>
      <c r="B1821" s="1" t="s">
        <v>314</v>
      </c>
      <c r="C1821" t="s">
        <v>5540</v>
      </c>
      <c r="D1821" s="7" t="s">
        <v>151</v>
      </c>
      <c r="E1821" s="7" t="s">
        <v>10283</v>
      </c>
      <c r="F1821" t="s">
        <v>1042</v>
      </c>
      <c r="G1821" s="7" t="s">
        <v>10283</v>
      </c>
      <c r="H1821" t="s">
        <v>10288</v>
      </c>
      <c r="I1821" t="s">
        <v>10289</v>
      </c>
      <c r="J1821" t="s">
        <v>10290</v>
      </c>
    </row>
    <row r="1822" spans="1:10">
      <c r="A1822" t="str">
        <f>IFERROR(VLOOKUP(H1822,รวมโครงการที่ผ่านทั้งหมด!G:X,18,0),"")</f>
        <v/>
      </c>
      <c r="B1822" s="1" t="s">
        <v>314</v>
      </c>
      <c r="C1822" t="s">
        <v>5540</v>
      </c>
      <c r="D1822" s="7" t="s">
        <v>151</v>
      </c>
      <c r="E1822" s="7" t="s">
        <v>10283</v>
      </c>
      <c r="F1822" t="s">
        <v>1042</v>
      </c>
      <c r="G1822" s="7" t="s">
        <v>10283</v>
      </c>
      <c r="H1822" t="s">
        <v>10291</v>
      </c>
      <c r="I1822" t="s">
        <v>10292</v>
      </c>
      <c r="J1822" t="s">
        <v>10293</v>
      </c>
    </row>
    <row r="1823" spans="1:10">
      <c r="A1823" t="str">
        <f>IFERROR(VLOOKUP(H1823,รวมโครงการที่ผ่านทั้งหมด!G:X,18,0),"")</f>
        <v/>
      </c>
      <c r="B1823" s="1" t="s">
        <v>314</v>
      </c>
      <c r="C1823" t="s">
        <v>412</v>
      </c>
      <c r="D1823" s="7" t="s">
        <v>151</v>
      </c>
      <c r="E1823" s="7" t="s">
        <v>10314</v>
      </c>
      <c r="F1823" t="s">
        <v>10314</v>
      </c>
      <c r="G1823" s="7" t="s">
        <v>10314</v>
      </c>
      <c r="H1823" t="s">
        <v>10319</v>
      </c>
      <c r="I1823" t="s">
        <v>10320</v>
      </c>
      <c r="J1823" t="s">
        <v>10321</v>
      </c>
    </row>
    <row r="1824" spans="1:10">
      <c r="A1824" t="str">
        <f>IFERROR(VLOOKUP(H1824,รวมโครงการที่ผ่านทั้งหมด!G:X,18,0),"")</f>
        <v/>
      </c>
      <c r="B1824" s="1" t="s">
        <v>314</v>
      </c>
      <c r="C1824" t="s">
        <v>5540</v>
      </c>
      <c r="D1824" s="7" t="s">
        <v>151</v>
      </c>
      <c r="E1824" s="7" t="s">
        <v>10314</v>
      </c>
      <c r="F1824" t="s">
        <v>10314</v>
      </c>
      <c r="G1824" s="7" t="s">
        <v>10314</v>
      </c>
      <c r="H1824" t="s">
        <v>10325</v>
      </c>
      <c r="I1824" t="s">
        <v>10326</v>
      </c>
      <c r="J1824" t="s">
        <v>10327</v>
      </c>
    </row>
    <row r="1825" spans="1:10">
      <c r="A1825" t="str">
        <f>IFERROR(VLOOKUP(H1825,รวมโครงการที่ผ่านทั้งหมด!G:X,18,0),"")</f>
        <v/>
      </c>
      <c r="B1825" s="1" t="s">
        <v>314</v>
      </c>
      <c r="C1825" t="s">
        <v>315</v>
      </c>
      <c r="D1825" s="7" t="s">
        <v>151</v>
      </c>
      <c r="E1825" s="7" t="s">
        <v>10358</v>
      </c>
      <c r="F1825" t="s">
        <v>8970</v>
      </c>
      <c r="G1825" s="7" t="s">
        <v>10358</v>
      </c>
      <c r="H1825" t="s">
        <v>10369</v>
      </c>
      <c r="I1825" t="s">
        <v>10370</v>
      </c>
      <c r="J1825" t="s">
        <v>10371</v>
      </c>
    </row>
    <row r="1826" spans="1:10">
      <c r="A1826">
        <f>IFERROR(VLOOKUP(H1826,รวมโครงการที่ผ่านทั้งหมด!G:X,18,0),"")</f>
        <v>1</v>
      </c>
      <c r="B1826" s="1" t="s">
        <v>314</v>
      </c>
      <c r="C1826" t="s">
        <v>412</v>
      </c>
      <c r="D1826" s="7" t="s">
        <v>151</v>
      </c>
      <c r="E1826" s="7" t="s">
        <v>10358</v>
      </c>
      <c r="F1826" t="s">
        <v>8970</v>
      </c>
      <c r="G1826" s="7" t="s">
        <v>10358</v>
      </c>
      <c r="H1826" t="s">
        <v>10426</v>
      </c>
      <c r="I1826" t="s">
        <v>10427</v>
      </c>
      <c r="J1826" t="s">
        <v>10428</v>
      </c>
    </row>
    <row r="1827" spans="1:10">
      <c r="A1827" t="str">
        <f>IFERROR(VLOOKUP(H1827,รวมโครงการที่ผ่านทั้งหมด!G:X,18,0),"")</f>
        <v/>
      </c>
      <c r="B1827" s="1" t="s">
        <v>1738</v>
      </c>
      <c r="C1827" t="s">
        <v>1739</v>
      </c>
      <c r="D1827" s="7" t="s">
        <v>151</v>
      </c>
      <c r="E1827" s="7" t="s">
        <v>1730</v>
      </c>
      <c r="F1827" t="s">
        <v>292</v>
      </c>
      <c r="G1827" s="7" t="s">
        <v>1730</v>
      </c>
      <c r="H1827" t="s">
        <v>1740</v>
      </c>
      <c r="I1827" t="s">
        <v>1741</v>
      </c>
      <c r="J1827" t="s">
        <v>1742</v>
      </c>
    </row>
    <row r="1828" spans="1:10">
      <c r="A1828" t="str">
        <f>IFERROR(VLOOKUP(H1828,รวมโครงการที่ผ่านทั้งหมด!G:X,18,0),"")</f>
        <v/>
      </c>
      <c r="B1828" s="1" t="s">
        <v>1738</v>
      </c>
      <c r="C1828" t="s">
        <v>1812</v>
      </c>
      <c r="D1828" s="7" t="s">
        <v>151</v>
      </c>
      <c r="E1828" s="7" t="s">
        <v>1730</v>
      </c>
      <c r="F1828" t="s">
        <v>292</v>
      </c>
      <c r="G1828" s="7" t="s">
        <v>1730</v>
      </c>
      <c r="H1828" t="s">
        <v>1813</v>
      </c>
      <c r="I1828" t="s">
        <v>1814</v>
      </c>
      <c r="J1828" t="s">
        <v>1815</v>
      </c>
    </row>
    <row r="1829" spans="1:10">
      <c r="A1829" t="str">
        <f>IFERROR(VLOOKUP(H1829,รวมโครงการที่ผ่านทั้งหมด!G:X,18,0),"")</f>
        <v/>
      </c>
      <c r="B1829" s="1" t="s">
        <v>1738</v>
      </c>
      <c r="C1829" t="s">
        <v>1827</v>
      </c>
      <c r="D1829" s="7" t="s">
        <v>151</v>
      </c>
      <c r="E1829" s="7" t="s">
        <v>1730</v>
      </c>
      <c r="F1829" t="s">
        <v>292</v>
      </c>
      <c r="G1829" s="7" t="s">
        <v>1730</v>
      </c>
      <c r="H1829" t="s">
        <v>1828</v>
      </c>
      <c r="I1829" t="s">
        <v>1829</v>
      </c>
      <c r="J1829" t="s">
        <v>1830</v>
      </c>
    </row>
    <row r="1830" spans="1:10">
      <c r="A1830" t="str">
        <f>IFERROR(VLOOKUP(H1830,รวมโครงการที่ผ่านทั้งหมด!G:X,18,0),"")</f>
        <v/>
      </c>
      <c r="B1830" s="1" t="s">
        <v>1738</v>
      </c>
      <c r="C1830" t="s">
        <v>1812</v>
      </c>
      <c r="D1830" s="7" t="s">
        <v>151</v>
      </c>
      <c r="E1830" s="7" t="s">
        <v>2297</v>
      </c>
      <c r="F1830" t="s">
        <v>2298</v>
      </c>
      <c r="G1830" s="7" t="s">
        <v>2297</v>
      </c>
      <c r="H1830" t="s">
        <v>2367</v>
      </c>
      <c r="I1830" t="s">
        <v>2368</v>
      </c>
      <c r="J1830" t="s">
        <v>2369</v>
      </c>
    </row>
    <row r="1831" spans="1:10">
      <c r="A1831">
        <f>IFERROR(VLOOKUP(H1831,รวมโครงการที่ผ่านทั้งหมด!G:X,18,0),"")</f>
        <v>1</v>
      </c>
      <c r="B1831" s="1" t="s">
        <v>1738</v>
      </c>
      <c r="C1831" t="s">
        <v>1827</v>
      </c>
      <c r="D1831" s="7" t="s">
        <v>1201</v>
      </c>
      <c r="E1831" s="7" t="s">
        <v>5918</v>
      </c>
      <c r="F1831" t="s">
        <v>1042</v>
      </c>
      <c r="G1831" s="7" t="s">
        <v>5918</v>
      </c>
      <c r="H1831" t="s">
        <v>5959</v>
      </c>
      <c r="I1831" t="s">
        <v>5960</v>
      </c>
      <c r="J1831" t="s">
        <v>5961</v>
      </c>
    </row>
    <row r="1832" spans="1:10">
      <c r="A1832" t="str">
        <f>IFERROR(VLOOKUP(H1832,รวมโครงการที่ผ่านทั้งหมด!G:X,18,0),"")</f>
        <v/>
      </c>
      <c r="B1832" s="1" t="s">
        <v>1738</v>
      </c>
      <c r="C1832" t="s">
        <v>1739</v>
      </c>
      <c r="D1832" s="7" t="s">
        <v>785</v>
      </c>
      <c r="E1832" s="7" t="s">
        <v>7117</v>
      </c>
      <c r="F1832" t="s">
        <v>7144</v>
      </c>
      <c r="G1832" s="7" t="s">
        <v>7117</v>
      </c>
      <c r="H1832" t="s">
        <v>7146</v>
      </c>
      <c r="I1832" t="s">
        <v>7147</v>
      </c>
      <c r="J1832" t="s">
        <v>7148</v>
      </c>
    </row>
    <row r="1833" spans="1:10">
      <c r="A1833">
        <f>IFERROR(VLOOKUP(H1833,รวมโครงการที่ผ่านทั้งหมด!G:X,18,0),"")</f>
        <v>1</v>
      </c>
      <c r="B1833" s="1" t="s">
        <v>1738</v>
      </c>
      <c r="C1833" t="s">
        <v>1827</v>
      </c>
      <c r="D1833" s="7" t="s">
        <v>785</v>
      </c>
      <c r="E1833" s="7" t="s">
        <v>7117</v>
      </c>
      <c r="F1833" t="s">
        <v>7152</v>
      </c>
      <c r="G1833" s="7" t="s">
        <v>7117</v>
      </c>
      <c r="H1833" t="s">
        <v>7154</v>
      </c>
      <c r="I1833" t="s">
        <v>7155</v>
      </c>
      <c r="J1833" t="s">
        <v>7156</v>
      </c>
    </row>
    <row r="1834" spans="1:10">
      <c r="A1834" t="str">
        <f>IFERROR(VLOOKUP(H1834,รวมโครงการที่ผ่านทั้งหมด!G:X,18,0),"")</f>
        <v/>
      </c>
      <c r="B1834" s="1" t="s">
        <v>1738</v>
      </c>
      <c r="C1834" t="s">
        <v>1827</v>
      </c>
      <c r="D1834" s="7" t="s">
        <v>785</v>
      </c>
      <c r="E1834" s="7" t="s">
        <v>7157</v>
      </c>
      <c r="F1834" t="s">
        <v>78</v>
      </c>
      <c r="G1834" s="7" t="s">
        <v>7157</v>
      </c>
      <c r="H1834" t="s">
        <v>7159</v>
      </c>
      <c r="I1834" t="s">
        <v>7160</v>
      </c>
      <c r="J1834" t="s">
        <v>7161</v>
      </c>
    </row>
    <row r="1835" spans="1:10">
      <c r="A1835" t="str">
        <f>IFERROR(VLOOKUP(H1835,รวมโครงการที่ผ่านทั้งหมด!G:X,18,0),"")</f>
        <v/>
      </c>
      <c r="B1835" s="1" t="s">
        <v>1738</v>
      </c>
      <c r="C1835" t="s">
        <v>1827</v>
      </c>
      <c r="D1835" s="7" t="s">
        <v>785</v>
      </c>
      <c r="E1835" s="7" t="s">
        <v>7157</v>
      </c>
      <c r="F1835" t="s">
        <v>78</v>
      </c>
      <c r="G1835" s="7" t="s">
        <v>7157</v>
      </c>
      <c r="H1835" t="s">
        <v>7162</v>
      </c>
      <c r="I1835" t="s">
        <v>7163</v>
      </c>
      <c r="J1835" t="s">
        <v>7164</v>
      </c>
    </row>
    <row r="1836" spans="1:10">
      <c r="A1836">
        <f>IFERROR(VLOOKUP(H1836,รวมโครงการที่ผ่านทั้งหมด!G:X,18,0),"")</f>
        <v>1</v>
      </c>
      <c r="B1836" s="1" t="s">
        <v>1738</v>
      </c>
      <c r="C1836" t="s">
        <v>1812</v>
      </c>
      <c r="D1836" s="7" t="s">
        <v>785</v>
      </c>
      <c r="E1836" s="7" t="s">
        <v>7157</v>
      </c>
      <c r="F1836" t="s">
        <v>7165</v>
      </c>
      <c r="G1836" s="7" t="s">
        <v>7157</v>
      </c>
      <c r="H1836" t="s">
        <v>7167</v>
      </c>
      <c r="I1836" t="s">
        <v>7168</v>
      </c>
      <c r="J1836" t="s">
        <v>7169</v>
      </c>
    </row>
    <row r="1837" spans="1:10">
      <c r="A1837">
        <f>IFERROR(VLOOKUP(H1837,รวมโครงการที่ผ่านทั้งหมด!G:X,18,0),"")</f>
        <v>1</v>
      </c>
      <c r="B1837" s="1" t="s">
        <v>1738</v>
      </c>
      <c r="C1837" t="s">
        <v>1827</v>
      </c>
      <c r="D1837" s="7" t="s">
        <v>785</v>
      </c>
      <c r="E1837" s="7" t="s">
        <v>7157</v>
      </c>
      <c r="F1837" t="s">
        <v>7170</v>
      </c>
      <c r="G1837" s="7" t="s">
        <v>7157</v>
      </c>
      <c r="H1837" t="s">
        <v>7172</v>
      </c>
      <c r="I1837" t="s">
        <v>7173</v>
      </c>
      <c r="J1837" t="s">
        <v>7174</v>
      </c>
    </row>
    <row r="1838" spans="1:10">
      <c r="A1838">
        <f>IFERROR(VLOOKUP(H1838,รวมโครงการที่ผ่านทั้งหมด!G:X,18,0),"")</f>
        <v>1</v>
      </c>
      <c r="B1838" s="1" t="s">
        <v>1738</v>
      </c>
      <c r="C1838" t="s">
        <v>1827</v>
      </c>
      <c r="D1838" s="7" t="s">
        <v>785</v>
      </c>
      <c r="E1838" s="7" t="s">
        <v>7157</v>
      </c>
      <c r="F1838" t="s">
        <v>7170</v>
      </c>
      <c r="G1838" s="7" t="s">
        <v>7157</v>
      </c>
      <c r="H1838" t="s">
        <v>7175</v>
      </c>
      <c r="I1838" t="s">
        <v>7176</v>
      </c>
      <c r="J1838" t="s">
        <v>7177</v>
      </c>
    </row>
    <row r="1839" spans="1:10">
      <c r="A1839">
        <f>IFERROR(VLOOKUP(H1839,รวมโครงการที่ผ่านทั้งหมด!G:X,18,0),"")</f>
        <v>1</v>
      </c>
      <c r="B1839" s="1" t="s">
        <v>1738</v>
      </c>
      <c r="C1839" t="s">
        <v>1827</v>
      </c>
      <c r="D1839" s="7" t="s">
        <v>785</v>
      </c>
      <c r="E1839" s="7" t="s">
        <v>7157</v>
      </c>
      <c r="F1839" t="s">
        <v>7178</v>
      </c>
      <c r="G1839" s="7" t="s">
        <v>7157</v>
      </c>
      <c r="H1839" t="s">
        <v>7180</v>
      </c>
      <c r="I1839" t="s">
        <v>7181</v>
      </c>
      <c r="J1839" t="s">
        <v>7182</v>
      </c>
    </row>
    <row r="1840" spans="1:10">
      <c r="A1840" t="str">
        <f>IFERROR(VLOOKUP(H1840,รวมโครงการที่ผ่านทั้งหมด!G:X,18,0),"")</f>
        <v/>
      </c>
      <c r="B1840" s="1" t="s">
        <v>1738</v>
      </c>
      <c r="C1840" t="s">
        <v>1812</v>
      </c>
      <c r="D1840" s="7" t="s">
        <v>785</v>
      </c>
      <c r="E1840" s="7" t="s">
        <v>7321</v>
      </c>
      <c r="F1840" t="s">
        <v>217</v>
      </c>
      <c r="G1840" s="7" t="s">
        <v>7321</v>
      </c>
      <c r="H1840" t="s">
        <v>7323</v>
      </c>
      <c r="I1840" t="s">
        <v>7324</v>
      </c>
      <c r="J1840" t="s">
        <v>7325</v>
      </c>
    </row>
    <row r="1841" spans="1:10">
      <c r="A1841" t="str">
        <f>IFERROR(VLOOKUP(H1841,รวมโครงการที่ผ่านทั้งหมด!G:X,18,0),"")</f>
        <v/>
      </c>
      <c r="B1841" s="1" t="s">
        <v>1738</v>
      </c>
      <c r="C1841" t="s">
        <v>1812</v>
      </c>
      <c r="D1841" s="7" t="s">
        <v>785</v>
      </c>
      <c r="E1841" s="7" t="s">
        <v>7321</v>
      </c>
      <c r="F1841" t="s">
        <v>217</v>
      </c>
      <c r="G1841" s="7" t="s">
        <v>7321</v>
      </c>
      <c r="H1841" t="s">
        <v>7326</v>
      </c>
      <c r="I1841" t="s">
        <v>7327</v>
      </c>
      <c r="J1841" t="s">
        <v>7328</v>
      </c>
    </row>
    <row r="1842" spans="1:10">
      <c r="A1842" t="str">
        <f>IFERROR(VLOOKUP(H1842,รวมโครงการที่ผ่านทั้งหมด!G:X,18,0),"")</f>
        <v/>
      </c>
      <c r="B1842" s="1" t="s">
        <v>1738</v>
      </c>
      <c r="C1842" t="s">
        <v>1827</v>
      </c>
      <c r="D1842" s="7" t="s">
        <v>785</v>
      </c>
      <c r="E1842" s="7" t="s">
        <v>7321</v>
      </c>
      <c r="F1842" t="s">
        <v>217</v>
      </c>
      <c r="G1842" s="7" t="s">
        <v>7321</v>
      </c>
      <c r="H1842" t="s">
        <v>7329</v>
      </c>
      <c r="I1842" t="s">
        <v>7330</v>
      </c>
      <c r="J1842" t="s">
        <v>7331</v>
      </c>
    </row>
    <row r="1843" spans="1:10">
      <c r="A1843" t="str">
        <f>IFERROR(VLOOKUP(H1843,รวมโครงการที่ผ่านทั้งหมด!G:X,18,0),"")</f>
        <v/>
      </c>
      <c r="B1843" s="1" t="s">
        <v>1738</v>
      </c>
      <c r="C1843" t="s">
        <v>1827</v>
      </c>
      <c r="D1843" s="7" t="s">
        <v>151</v>
      </c>
      <c r="E1843" s="7" t="s">
        <v>7969</v>
      </c>
      <c r="F1843" t="s">
        <v>292</v>
      </c>
      <c r="G1843" s="7" t="s">
        <v>7969</v>
      </c>
      <c r="H1843" t="s">
        <v>8007</v>
      </c>
      <c r="I1843" t="s">
        <v>8008</v>
      </c>
      <c r="J1843" t="s">
        <v>8009</v>
      </c>
    </row>
    <row r="1844" spans="1:10">
      <c r="A1844" t="str">
        <f>IFERROR(VLOOKUP(H1844,รวมโครงการที่ผ่านทั้งหมด!G:X,18,0),"")</f>
        <v/>
      </c>
      <c r="B1844" s="1" t="s">
        <v>1738</v>
      </c>
      <c r="C1844" t="s">
        <v>1812</v>
      </c>
      <c r="D1844" s="7" t="s">
        <v>151</v>
      </c>
      <c r="E1844" s="7" t="s">
        <v>8667</v>
      </c>
      <c r="F1844" t="s">
        <v>292</v>
      </c>
      <c r="G1844" s="7" t="s">
        <v>8667</v>
      </c>
      <c r="H1844" t="s">
        <v>8690</v>
      </c>
      <c r="I1844" t="s">
        <v>8691</v>
      </c>
      <c r="J1844" t="s">
        <v>8692</v>
      </c>
    </row>
    <row r="1845" spans="1:10">
      <c r="A1845" t="str">
        <f>IFERROR(VLOOKUP(H1845,รวมโครงการที่ผ่านทั้งหมด!G:X,18,0),"")</f>
        <v/>
      </c>
      <c r="B1845" s="1" t="s">
        <v>1738</v>
      </c>
      <c r="C1845" t="s">
        <v>1827</v>
      </c>
      <c r="D1845" s="7" t="s">
        <v>151</v>
      </c>
      <c r="E1845" s="7" t="s">
        <v>8667</v>
      </c>
      <c r="F1845" t="s">
        <v>292</v>
      </c>
      <c r="G1845" s="7" t="s">
        <v>8667</v>
      </c>
      <c r="H1845" t="s">
        <v>8744</v>
      </c>
      <c r="I1845" t="s">
        <v>8745</v>
      </c>
      <c r="J1845" t="s">
        <v>8746</v>
      </c>
    </row>
    <row r="1846" spans="1:10">
      <c r="A1846" t="str">
        <f>IFERROR(VLOOKUP(H1846,รวมโครงการที่ผ่านทั้งหมด!G:X,18,0),"")</f>
        <v/>
      </c>
      <c r="B1846" s="1" t="s">
        <v>1738</v>
      </c>
      <c r="C1846" t="s">
        <v>1739</v>
      </c>
      <c r="D1846" s="7" t="s">
        <v>785</v>
      </c>
      <c r="E1846" s="7" t="s">
        <v>9782</v>
      </c>
      <c r="F1846" t="s">
        <v>138</v>
      </c>
      <c r="G1846" s="7" t="s">
        <v>9782</v>
      </c>
      <c r="H1846" t="s">
        <v>9784</v>
      </c>
      <c r="I1846" t="s">
        <v>9785</v>
      </c>
      <c r="J1846" t="s">
        <v>9786</v>
      </c>
    </row>
    <row r="1847" spans="1:10">
      <c r="A1847" t="str">
        <f>IFERROR(VLOOKUP(H1847,รวมโครงการที่ผ่านทั้งหมด!G:X,18,0),"")</f>
        <v/>
      </c>
      <c r="B1847" s="1" t="s">
        <v>1738</v>
      </c>
      <c r="C1847" t="s">
        <v>1739</v>
      </c>
      <c r="D1847" s="7" t="s">
        <v>785</v>
      </c>
      <c r="E1847" s="7" t="s">
        <v>9782</v>
      </c>
      <c r="F1847" t="s">
        <v>138</v>
      </c>
      <c r="G1847" s="7" t="s">
        <v>9782</v>
      </c>
      <c r="H1847" t="s">
        <v>9787</v>
      </c>
      <c r="I1847" t="s">
        <v>9788</v>
      </c>
      <c r="J1847" t="s">
        <v>9789</v>
      </c>
    </row>
    <row r="1848" spans="1:10">
      <c r="A1848" t="str">
        <f>IFERROR(VLOOKUP(H1848,รวมโครงการที่ผ่านทั้งหมด!G:X,18,0),"")</f>
        <v/>
      </c>
      <c r="B1848" s="1" t="s">
        <v>1738</v>
      </c>
      <c r="C1848" t="s">
        <v>1739</v>
      </c>
      <c r="D1848" s="7" t="s">
        <v>785</v>
      </c>
      <c r="E1848" s="7" t="s">
        <v>9782</v>
      </c>
      <c r="F1848" t="s">
        <v>138</v>
      </c>
      <c r="G1848" s="7" t="s">
        <v>9782</v>
      </c>
      <c r="H1848" t="s">
        <v>9796</v>
      </c>
      <c r="I1848" t="s">
        <v>9797</v>
      </c>
      <c r="J1848" t="s">
        <v>9798</v>
      </c>
    </row>
    <row r="1849" spans="1:10">
      <c r="A1849" t="str">
        <f>IFERROR(VLOOKUP(H1849,รวมโครงการที่ผ่านทั้งหมด!G:X,18,0),"")</f>
        <v/>
      </c>
      <c r="B1849" s="1" t="s">
        <v>1738</v>
      </c>
      <c r="C1849" t="s">
        <v>1739</v>
      </c>
      <c r="D1849" s="7" t="s">
        <v>785</v>
      </c>
      <c r="E1849" s="7" t="s">
        <v>9782</v>
      </c>
      <c r="F1849" t="s">
        <v>138</v>
      </c>
      <c r="G1849" s="7" t="s">
        <v>9782</v>
      </c>
      <c r="H1849" t="s">
        <v>9799</v>
      </c>
      <c r="I1849" t="s">
        <v>9800</v>
      </c>
      <c r="J1849" t="s">
        <v>9801</v>
      </c>
    </row>
    <row r="1850" spans="1:10">
      <c r="A1850" t="str">
        <f>IFERROR(VLOOKUP(H1850,รวมโครงการที่ผ่านทั้งหมด!G:X,18,0),"")</f>
        <v/>
      </c>
      <c r="B1850" s="1" t="s">
        <v>1738</v>
      </c>
      <c r="C1850" t="s">
        <v>1739</v>
      </c>
      <c r="D1850" s="7" t="s">
        <v>785</v>
      </c>
      <c r="E1850" s="7" t="s">
        <v>9782</v>
      </c>
      <c r="F1850" t="s">
        <v>138</v>
      </c>
      <c r="G1850" s="7" t="s">
        <v>9782</v>
      </c>
      <c r="H1850" t="s">
        <v>9805</v>
      </c>
      <c r="I1850" t="s">
        <v>9806</v>
      </c>
      <c r="J1850" t="s">
        <v>9807</v>
      </c>
    </row>
    <row r="1851" spans="1:10">
      <c r="A1851" t="str">
        <f>IFERROR(VLOOKUP(H1851,รวมโครงการที่ผ่านทั้งหมด!G:X,18,0),"")</f>
        <v/>
      </c>
      <c r="B1851" s="1" t="s">
        <v>1738</v>
      </c>
      <c r="C1851" t="s">
        <v>1739</v>
      </c>
      <c r="D1851" s="7" t="s">
        <v>785</v>
      </c>
      <c r="E1851" s="7" t="s">
        <v>9782</v>
      </c>
      <c r="F1851" t="s">
        <v>138</v>
      </c>
      <c r="G1851" s="7" t="s">
        <v>9782</v>
      </c>
      <c r="H1851" t="s">
        <v>9808</v>
      </c>
      <c r="I1851" t="s">
        <v>9809</v>
      </c>
      <c r="J1851" t="s">
        <v>9810</v>
      </c>
    </row>
    <row r="1852" spans="1:10">
      <c r="A1852" t="str">
        <f>IFERROR(VLOOKUP(H1852,รวมโครงการที่ผ่านทั้งหมด!G:X,18,0),"")</f>
        <v/>
      </c>
      <c r="B1852" s="1" t="s">
        <v>1738</v>
      </c>
      <c r="C1852" t="s">
        <v>1739</v>
      </c>
      <c r="D1852" s="7" t="s">
        <v>785</v>
      </c>
      <c r="E1852" s="7" t="s">
        <v>9782</v>
      </c>
      <c r="F1852" t="s">
        <v>138</v>
      </c>
      <c r="G1852" s="7" t="s">
        <v>9782</v>
      </c>
      <c r="H1852" t="s">
        <v>9811</v>
      </c>
      <c r="I1852" t="s">
        <v>9812</v>
      </c>
      <c r="J1852" t="s">
        <v>9813</v>
      </c>
    </row>
    <row r="1853" spans="1:10">
      <c r="A1853" t="str">
        <f>IFERROR(VLOOKUP(H1853,รวมโครงการที่ผ่านทั้งหมด!G:X,18,0),"")</f>
        <v/>
      </c>
      <c r="B1853" s="1" t="s">
        <v>1738</v>
      </c>
      <c r="C1853" t="s">
        <v>1739</v>
      </c>
      <c r="D1853" s="7" t="s">
        <v>785</v>
      </c>
      <c r="E1853" s="7" t="s">
        <v>9782</v>
      </c>
      <c r="F1853" t="s">
        <v>138</v>
      </c>
      <c r="G1853" s="7" t="s">
        <v>9782</v>
      </c>
      <c r="H1853" t="s">
        <v>9814</v>
      </c>
      <c r="I1853" t="s">
        <v>9815</v>
      </c>
      <c r="J1853" t="s">
        <v>9816</v>
      </c>
    </row>
    <row r="1854" spans="1:10">
      <c r="A1854" t="str">
        <f>IFERROR(VLOOKUP(H1854,รวมโครงการที่ผ่านทั้งหมด!G:X,18,0),"")</f>
        <v/>
      </c>
      <c r="B1854" s="1" t="s">
        <v>1738</v>
      </c>
      <c r="C1854" t="s">
        <v>1827</v>
      </c>
      <c r="D1854" s="7" t="s">
        <v>785</v>
      </c>
      <c r="E1854" s="7" t="s">
        <v>9782</v>
      </c>
      <c r="F1854" t="s">
        <v>138</v>
      </c>
      <c r="G1854" s="7" t="s">
        <v>9782</v>
      </c>
      <c r="H1854" t="s">
        <v>9817</v>
      </c>
      <c r="I1854" t="s">
        <v>9818</v>
      </c>
      <c r="J1854" t="s">
        <v>9819</v>
      </c>
    </row>
    <row r="1855" spans="1:10">
      <c r="A1855" t="str">
        <f>IFERROR(VLOOKUP(H1855,รวมโครงการที่ผ่านทั้งหมด!G:X,18,0),"")</f>
        <v/>
      </c>
      <c r="B1855" s="1" t="s">
        <v>1738</v>
      </c>
      <c r="C1855" t="s">
        <v>1812</v>
      </c>
      <c r="D1855" s="7" t="s">
        <v>785</v>
      </c>
      <c r="E1855" s="7" t="s">
        <v>9782</v>
      </c>
      <c r="F1855" t="s">
        <v>138</v>
      </c>
      <c r="G1855" s="7" t="s">
        <v>9782</v>
      </c>
      <c r="H1855" t="s">
        <v>9820</v>
      </c>
      <c r="I1855" t="s">
        <v>9821</v>
      </c>
      <c r="J1855" t="s">
        <v>9822</v>
      </c>
    </row>
    <row r="1856" spans="1:10">
      <c r="A1856" t="str">
        <f>IFERROR(VLOOKUP(H1856,รวมโครงการที่ผ่านทั้งหมด!G:X,18,0),"")</f>
        <v/>
      </c>
      <c r="B1856" s="1" t="s">
        <v>1738</v>
      </c>
      <c r="C1856" t="s">
        <v>1812</v>
      </c>
      <c r="D1856" s="7" t="s">
        <v>785</v>
      </c>
      <c r="E1856" s="7" t="s">
        <v>9782</v>
      </c>
      <c r="F1856" t="s">
        <v>138</v>
      </c>
      <c r="G1856" s="7" t="s">
        <v>9782</v>
      </c>
      <c r="H1856" t="s">
        <v>9823</v>
      </c>
      <c r="I1856" t="s">
        <v>9824</v>
      </c>
      <c r="J1856" t="s">
        <v>9825</v>
      </c>
    </row>
    <row r="1857" spans="1:10">
      <c r="A1857" t="str">
        <f>IFERROR(VLOOKUP(H1857,รวมโครงการที่ผ่านทั้งหมด!G:X,18,0),"")</f>
        <v/>
      </c>
      <c r="B1857" s="1" t="s">
        <v>1738</v>
      </c>
      <c r="C1857" t="s">
        <v>1739</v>
      </c>
      <c r="D1857" s="7" t="s">
        <v>785</v>
      </c>
      <c r="E1857" s="7" t="s">
        <v>9782</v>
      </c>
      <c r="F1857" t="s">
        <v>138</v>
      </c>
      <c r="G1857" s="7" t="s">
        <v>9782</v>
      </c>
      <c r="H1857" t="s">
        <v>9826</v>
      </c>
      <c r="I1857" t="s">
        <v>9827</v>
      </c>
      <c r="J1857" t="s">
        <v>9828</v>
      </c>
    </row>
    <row r="1858" spans="1:10">
      <c r="A1858" t="str">
        <f>IFERROR(VLOOKUP(H1858,รวมโครงการที่ผ่านทั้งหมด!G:X,18,0),"")</f>
        <v/>
      </c>
      <c r="B1858" s="1" t="s">
        <v>1738</v>
      </c>
      <c r="C1858" t="s">
        <v>1739</v>
      </c>
      <c r="D1858" s="7" t="s">
        <v>785</v>
      </c>
      <c r="E1858" s="7" t="s">
        <v>9782</v>
      </c>
      <c r="F1858" t="s">
        <v>138</v>
      </c>
      <c r="G1858" s="7" t="s">
        <v>9782</v>
      </c>
      <c r="H1858" t="s">
        <v>9829</v>
      </c>
      <c r="I1858" t="s">
        <v>9830</v>
      </c>
      <c r="J1858" t="s">
        <v>9831</v>
      </c>
    </row>
    <row r="1859" spans="1:10">
      <c r="A1859" t="str">
        <f>IFERROR(VLOOKUP(H1859,รวมโครงการที่ผ่านทั้งหมด!G:X,18,0),"")</f>
        <v/>
      </c>
      <c r="B1859" s="1" t="s">
        <v>1738</v>
      </c>
      <c r="C1859" t="s">
        <v>1739</v>
      </c>
      <c r="D1859" s="7" t="s">
        <v>785</v>
      </c>
      <c r="E1859" s="7" t="s">
        <v>9782</v>
      </c>
      <c r="F1859" t="s">
        <v>138</v>
      </c>
      <c r="G1859" s="7" t="s">
        <v>9782</v>
      </c>
      <c r="H1859" t="s">
        <v>9832</v>
      </c>
      <c r="I1859" t="s">
        <v>9833</v>
      </c>
      <c r="J1859" t="s">
        <v>9834</v>
      </c>
    </row>
    <row r="1860" spans="1:10">
      <c r="A1860" t="str">
        <f>IFERROR(VLOOKUP(H1860,รวมโครงการที่ผ่านทั้งหมด!G:X,18,0),"")</f>
        <v/>
      </c>
      <c r="B1860" s="1" t="s">
        <v>1738</v>
      </c>
      <c r="C1860" t="s">
        <v>1739</v>
      </c>
      <c r="D1860" s="7" t="s">
        <v>785</v>
      </c>
      <c r="E1860" s="7" t="s">
        <v>9782</v>
      </c>
      <c r="F1860" t="s">
        <v>138</v>
      </c>
      <c r="G1860" s="7" t="s">
        <v>9782</v>
      </c>
      <c r="H1860" t="s">
        <v>9835</v>
      </c>
      <c r="I1860" t="s">
        <v>9836</v>
      </c>
      <c r="J1860" t="s">
        <v>9837</v>
      </c>
    </row>
    <row r="1861" spans="1:10">
      <c r="A1861" t="str">
        <f>IFERROR(VLOOKUP(H1861,รวมโครงการที่ผ่านทั้งหมด!G:X,18,0),"")</f>
        <v/>
      </c>
      <c r="B1861" s="1" t="s">
        <v>1738</v>
      </c>
      <c r="C1861" t="s">
        <v>1739</v>
      </c>
      <c r="D1861" s="7" t="s">
        <v>785</v>
      </c>
      <c r="E1861" s="7" t="s">
        <v>9782</v>
      </c>
      <c r="F1861" t="s">
        <v>138</v>
      </c>
      <c r="G1861" s="7" t="s">
        <v>9782</v>
      </c>
      <c r="H1861" t="s">
        <v>9838</v>
      </c>
      <c r="I1861" t="s">
        <v>9839</v>
      </c>
      <c r="J1861" t="s">
        <v>9840</v>
      </c>
    </row>
    <row r="1862" spans="1:10">
      <c r="A1862" t="str">
        <f>IFERROR(VLOOKUP(H1862,รวมโครงการที่ผ่านทั้งหมด!G:X,18,0),"")</f>
        <v/>
      </c>
      <c r="B1862" s="1" t="s">
        <v>1738</v>
      </c>
      <c r="C1862" t="s">
        <v>1739</v>
      </c>
      <c r="D1862" s="7" t="s">
        <v>785</v>
      </c>
      <c r="E1862" s="7" t="s">
        <v>9782</v>
      </c>
      <c r="F1862" t="s">
        <v>138</v>
      </c>
      <c r="G1862" s="7" t="s">
        <v>9782</v>
      </c>
      <c r="H1862" t="s">
        <v>9841</v>
      </c>
      <c r="I1862" t="s">
        <v>9842</v>
      </c>
      <c r="J1862" t="s">
        <v>9843</v>
      </c>
    </row>
    <row r="1863" spans="1:10">
      <c r="A1863" t="str">
        <f>IFERROR(VLOOKUP(H1863,รวมโครงการที่ผ่านทั้งหมด!G:X,18,0),"")</f>
        <v/>
      </c>
      <c r="B1863" s="1" t="s">
        <v>1738</v>
      </c>
      <c r="C1863" t="s">
        <v>1739</v>
      </c>
      <c r="D1863" s="7" t="s">
        <v>785</v>
      </c>
      <c r="E1863" s="7" t="s">
        <v>9782</v>
      </c>
      <c r="F1863" t="s">
        <v>138</v>
      </c>
      <c r="G1863" s="7" t="s">
        <v>9782</v>
      </c>
      <c r="H1863" t="s">
        <v>9844</v>
      </c>
      <c r="I1863" t="s">
        <v>9845</v>
      </c>
      <c r="J1863" t="s">
        <v>9846</v>
      </c>
    </row>
    <row r="1864" spans="1:10">
      <c r="A1864" t="str">
        <f>IFERROR(VLOOKUP(H1864,รวมโครงการที่ผ่านทั้งหมด!G:X,18,0),"")</f>
        <v/>
      </c>
      <c r="B1864" s="1" t="s">
        <v>1738</v>
      </c>
      <c r="C1864" t="s">
        <v>1739</v>
      </c>
      <c r="D1864" s="7" t="s">
        <v>785</v>
      </c>
      <c r="E1864" s="7" t="s">
        <v>9782</v>
      </c>
      <c r="F1864" t="s">
        <v>138</v>
      </c>
      <c r="G1864" s="7" t="s">
        <v>9782</v>
      </c>
      <c r="H1864" t="s">
        <v>9847</v>
      </c>
      <c r="I1864" t="s">
        <v>9848</v>
      </c>
      <c r="J1864" t="s">
        <v>9849</v>
      </c>
    </row>
    <row r="1865" spans="1:10">
      <c r="A1865" t="str">
        <f>IFERROR(VLOOKUP(H1865,รวมโครงการที่ผ่านทั้งหมด!G:X,18,0),"")</f>
        <v/>
      </c>
      <c r="B1865" s="1" t="s">
        <v>166</v>
      </c>
      <c r="C1865" t="s">
        <v>167</v>
      </c>
      <c r="D1865" s="7" t="s">
        <v>151</v>
      </c>
      <c r="E1865" s="7" t="s">
        <v>6872</v>
      </c>
      <c r="F1865" t="s">
        <v>6873</v>
      </c>
      <c r="G1865" s="7" t="s">
        <v>10775</v>
      </c>
      <c r="H1865" t="s">
        <v>6875</v>
      </c>
      <c r="I1865" t="s">
        <v>6876</v>
      </c>
      <c r="J1865" t="s">
        <v>6877</v>
      </c>
    </row>
    <row r="1866" spans="1:10">
      <c r="A1866" t="str">
        <f>IFERROR(VLOOKUP(H1866,รวมโครงการที่ผ่านทั้งหมด!G:X,18,0),"")</f>
        <v/>
      </c>
      <c r="B1866" s="1" t="s">
        <v>166</v>
      </c>
      <c r="C1866" t="s">
        <v>167</v>
      </c>
      <c r="D1866" s="7" t="s">
        <v>151</v>
      </c>
      <c r="E1866" s="7" t="s">
        <v>137</v>
      </c>
      <c r="F1866" t="s">
        <v>138</v>
      </c>
      <c r="G1866" s="7" t="s">
        <v>137</v>
      </c>
      <c r="H1866" t="s">
        <v>168</v>
      </c>
      <c r="I1866" t="s">
        <v>169</v>
      </c>
      <c r="J1866" t="s">
        <v>170</v>
      </c>
    </row>
    <row r="1867" spans="1:10">
      <c r="A1867">
        <f>IFERROR(VLOOKUP(H1867,รวมโครงการที่ผ่านทั้งหมด!G:X,18,0),"")</f>
        <v>1</v>
      </c>
      <c r="B1867" s="1" t="s">
        <v>166</v>
      </c>
      <c r="C1867" t="s">
        <v>280</v>
      </c>
      <c r="D1867" s="7" t="s">
        <v>151</v>
      </c>
      <c r="E1867" s="7" t="s">
        <v>266</v>
      </c>
      <c r="F1867" t="s">
        <v>217</v>
      </c>
      <c r="G1867" s="7" t="s">
        <v>266</v>
      </c>
      <c r="H1867" t="s">
        <v>281</v>
      </c>
      <c r="I1867" t="s">
        <v>282</v>
      </c>
      <c r="J1867" t="s">
        <v>283</v>
      </c>
    </row>
    <row r="1868" spans="1:10">
      <c r="A1868" t="str">
        <f>IFERROR(VLOOKUP(H1868,รวมโครงการที่ผ่านทั้งหมด!G:X,18,0),"")</f>
        <v/>
      </c>
      <c r="B1868" s="1" t="s">
        <v>166</v>
      </c>
      <c r="C1868" t="s">
        <v>280</v>
      </c>
      <c r="D1868" s="7" t="s">
        <v>151</v>
      </c>
      <c r="E1868" s="7" t="s">
        <v>266</v>
      </c>
      <c r="F1868" t="s">
        <v>217</v>
      </c>
      <c r="G1868" s="7" t="s">
        <v>266</v>
      </c>
      <c r="H1868" t="s">
        <v>284</v>
      </c>
      <c r="I1868" t="s">
        <v>285</v>
      </c>
      <c r="J1868" t="s">
        <v>286</v>
      </c>
    </row>
    <row r="1869" spans="1:10">
      <c r="A1869" t="str">
        <f>IFERROR(VLOOKUP(H1869,รวมโครงการที่ผ่านทั้งหมด!G:X,18,0),"")</f>
        <v/>
      </c>
      <c r="B1869" s="1" t="s">
        <v>166</v>
      </c>
      <c r="C1869" t="s">
        <v>280</v>
      </c>
      <c r="D1869" s="7" t="s">
        <v>151</v>
      </c>
      <c r="E1869" s="7" t="s">
        <v>579</v>
      </c>
      <c r="F1869" t="s">
        <v>217</v>
      </c>
      <c r="G1869" s="7" t="s">
        <v>579</v>
      </c>
      <c r="H1869" t="s">
        <v>581</v>
      </c>
      <c r="I1869" t="s">
        <v>582</v>
      </c>
      <c r="J1869" t="s">
        <v>583</v>
      </c>
    </row>
    <row r="1870" spans="1:10">
      <c r="A1870" t="str">
        <f>IFERROR(VLOOKUP(H1870,รวมโครงการที่ผ่านทั้งหมด!G:X,18,0),"")</f>
        <v/>
      </c>
      <c r="B1870" s="1" t="s">
        <v>166</v>
      </c>
      <c r="C1870" t="s">
        <v>280</v>
      </c>
      <c r="D1870" s="7" t="s">
        <v>151</v>
      </c>
      <c r="E1870" s="7" t="s">
        <v>579</v>
      </c>
      <c r="F1870" t="s">
        <v>217</v>
      </c>
      <c r="G1870" s="7" t="s">
        <v>579</v>
      </c>
      <c r="H1870" t="s">
        <v>584</v>
      </c>
      <c r="I1870" t="s">
        <v>585</v>
      </c>
      <c r="J1870" t="s">
        <v>586</v>
      </c>
    </row>
    <row r="1871" spans="1:10">
      <c r="A1871" t="str">
        <f>IFERROR(VLOOKUP(H1871,รวมโครงการที่ผ่านทั้งหมด!G:X,18,0),"")</f>
        <v/>
      </c>
      <c r="B1871" s="1" t="s">
        <v>166</v>
      </c>
      <c r="C1871" t="s">
        <v>167</v>
      </c>
      <c r="D1871" s="7" t="s">
        <v>151</v>
      </c>
      <c r="E1871" s="7" t="s">
        <v>579</v>
      </c>
      <c r="F1871" t="s">
        <v>217</v>
      </c>
      <c r="G1871" s="7" t="s">
        <v>579</v>
      </c>
      <c r="H1871" t="s">
        <v>590</v>
      </c>
      <c r="I1871" t="s">
        <v>591</v>
      </c>
      <c r="J1871" t="s">
        <v>592</v>
      </c>
    </row>
    <row r="1872" spans="1:10">
      <c r="A1872" t="str">
        <f>IFERROR(VLOOKUP(H1872,รวมโครงการที่ผ่านทั้งหมด!G:X,18,0),"")</f>
        <v/>
      </c>
      <c r="B1872" s="1" t="s">
        <v>166</v>
      </c>
      <c r="C1872" t="s">
        <v>280</v>
      </c>
      <c r="D1872" s="7" t="s">
        <v>151</v>
      </c>
      <c r="E1872" s="7" t="s">
        <v>606</v>
      </c>
      <c r="F1872" t="s">
        <v>292</v>
      </c>
      <c r="G1872" s="7" t="s">
        <v>606</v>
      </c>
      <c r="H1872" t="s">
        <v>614</v>
      </c>
      <c r="I1872" t="s">
        <v>615</v>
      </c>
      <c r="J1872" t="s">
        <v>616</v>
      </c>
    </row>
    <row r="1873" spans="1:10">
      <c r="A1873" t="str">
        <f>IFERROR(VLOOKUP(H1873,รวมโครงการที่ผ่านทั้งหมด!G:X,18,0),"")</f>
        <v/>
      </c>
      <c r="B1873" s="1" t="s">
        <v>166</v>
      </c>
      <c r="C1873" t="s">
        <v>280</v>
      </c>
      <c r="D1873" s="7" t="s">
        <v>151</v>
      </c>
      <c r="E1873" s="7" t="s">
        <v>630</v>
      </c>
      <c r="F1873" t="s">
        <v>217</v>
      </c>
      <c r="G1873" s="7" t="s">
        <v>630</v>
      </c>
      <c r="H1873" t="s">
        <v>632</v>
      </c>
      <c r="I1873" t="s">
        <v>633</v>
      </c>
      <c r="J1873" t="s">
        <v>634</v>
      </c>
    </row>
    <row r="1874" spans="1:10">
      <c r="A1874" t="str">
        <f>IFERROR(VLOOKUP(H1874,รวมโครงการที่ผ่านทั้งหมด!G:X,18,0),"")</f>
        <v/>
      </c>
      <c r="B1874" s="1" t="s">
        <v>166</v>
      </c>
      <c r="C1874" t="s">
        <v>635</v>
      </c>
      <c r="D1874" s="7" t="s">
        <v>151</v>
      </c>
      <c r="E1874" s="7" t="s">
        <v>630</v>
      </c>
      <c r="F1874" t="s">
        <v>217</v>
      </c>
      <c r="G1874" s="7" t="s">
        <v>630</v>
      </c>
      <c r="H1874" t="s">
        <v>636</v>
      </c>
      <c r="I1874" t="s">
        <v>637</v>
      </c>
      <c r="J1874" t="s">
        <v>638</v>
      </c>
    </row>
    <row r="1875" spans="1:10">
      <c r="A1875" t="str">
        <f>IFERROR(VLOOKUP(H1875,รวมโครงการที่ผ่านทั้งหมด!G:X,18,0),"")</f>
        <v/>
      </c>
      <c r="B1875" s="1" t="s">
        <v>166</v>
      </c>
      <c r="C1875" t="s">
        <v>635</v>
      </c>
      <c r="D1875" s="7" t="s">
        <v>151</v>
      </c>
      <c r="E1875" s="7" t="s">
        <v>630</v>
      </c>
      <c r="F1875" t="s">
        <v>217</v>
      </c>
      <c r="G1875" s="7" t="s">
        <v>630</v>
      </c>
      <c r="H1875" t="s">
        <v>639</v>
      </c>
      <c r="I1875" t="s">
        <v>640</v>
      </c>
      <c r="J1875" t="s">
        <v>641</v>
      </c>
    </row>
    <row r="1876" spans="1:10">
      <c r="A1876" t="str">
        <f>IFERROR(VLOOKUP(H1876,รวมโครงการที่ผ่านทั้งหมด!G:X,18,0),"")</f>
        <v/>
      </c>
      <c r="B1876" s="1" t="s">
        <v>166</v>
      </c>
      <c r="C1876" t="s">
        <v>635</v>
      </c>
      <c r="D1876" s="7" t="s">
        <v>151</v>
      </c>
      <c r="E1876" s="7" t="s">
        <v>630</v>
      </c>
      <c r="F1876" t="s">
        <v>217</v>
      </c>
      <c r="G1876" s="7" t="s">
        <v>630</v>
      </c>
      <c r="H1876" t="s">
        <v>642</v>
      </c>
      <c r="I1876" t="s">
        <v>643</v>
      </c>
      <c r="J1876" t="s">
        <v>644</v>
      </c>
    </row>
    <row r="1877" spans="1:10">
      <c r="A1877" t="str">
        <f>IFERROR(VLOOKUP(H1877,รวมโครงการที่ผ่านทั้งหมด!G:X,18,0),"")</f>
        <v/>
      </c>
      <c r="B1877" s="1" t="s">
        <v>166</v>
      </c>
      <c r="C1877" t="s">
        <v>635</v>
      </c>
      <c r="D1877" s="7" t="s">
        <v>151</v>
      </c>
      <c r="E1877" s="7" t="s">
        <v>630</v>
      </c>
      <c r="F1877" t="s">
        <v>217</v>
      </c>
      <c r="G1877" s="7" t="s">
        <v>630</v>
      </c>
      <c r="H1877" t="s">
        <v>645</v>
      </c>
      <c r="I1877" t="s">
        <v>646</v>
      </c>
      <c r="J1877" t="s">
        <v>647</v>
      </c>
    </row>
    <row r="1878" spans="1:10">
      <c r="A1878" t="str">
        <f>IFERROR(VLOOKUP(H1878,รวมโครงการที่ผ่านทั้งหมด!G:X,18,0),"")</f>
        <v/>
      </c>
      <c r="B1878" s="1" t="s">
        <v>166</v>
      </c>
      <c r="C1878" t="s">
        <v>635</v>
      </c>
      <c r="D1878" s="7" t="s">
        <v>151</v>
      </c>
      <c r="E1878" s="7" t="s">
        <v>630</v>
      </c>
      <c r="F1878" t="s">
        <v>217</v>
      </c>
      <c r="G1878" s="7" t="s">
        <v>630</v>
      </c>
      <c r="H1878" t="s">
        <v>648</v>
      </c>
      <c r="I1878" t="s">
        <v>649</v>
      </c>
      <c r="J1878" t="s">
        <v>650</v>
      </c>
    </row>
    <row r="1879" spans="1:10">
      <c r="A1879" t="str">
        <f>IFERROR(VLOOKUP(H1879,รวมโครงการที่ผ่านทั้งหมด!G:X,18,0),"")</f>
        <v/>
      </c>
      <c r="B1879" s="1" t="s">
        <v>166</v>
      </c>
      <c r="C1879" t="s">
        <v>167</v>
      </c>
      <c r="D1879" s="7" t="s">
        <v>151</v>
      </c>
      <c r="E1879" s="7" t="s">
        <v>630</v>
      </c>
      <c r="F1879" t="s">
        <v>217</v>
      </c>
      <c r="G1879" s="7" t="s">
        <v>630</v>
      </c>
      <c r="H1879" t="s">
        <v>651</v>
      </c>
      <c r="I1879" t="s">
        <v>652</v>
      </c>
      <c r="J1879" t="s">
        <v>653</v>
      </c>
    </row>
    <row r="1880" spans="1:10">
      <c r="A1880" t="str">
        <f>IFERROR(VLOOKUP(H1880,รวมโครงการที่ผ่านทั้งหมด!G:X,18,0),"")</f>
        <v/>
      </c>
      <c r="B1880" s="1" t="s">
        <v>166</v>
      </c>
      <c r="C1880" t="s">
        <v>635</v>
      </c>
      <c r="D1880" s="7" t="s">
        <v>151</v>
      </c>
      <c r="E1880" s="7" t="s">
        <v>630</v>
      </c>
      <c r="F1880" t="s">
        <v>217</v>
      </c>
      <c r="G1880" s="7" t="s">
        <v>630</v>
      </c>
      <c r="H1880" t="s">
        <v>654</v>
      </c>
      <c r="I1880" t="s">
        <v>655</v>
      </c>
      <c r="J1880" t="s">
        <v>656</v>
      </c>
    </row>
    <row r="1881" spans="1:10">
      <c r="A1881" t="str">
        <f>IFERROR(VLOOKUP(H1881,รวมโครงการที่ผ่านทั้งหมด!G:X,18,0),"")</f>
        <v/>
      </c>
      <c r="B1881" s="1" t="s">
        <v>166</v>
      </c>
      <c r="C1881" t="s">
        <v>167</v>
      </c>
      <c r="D1881" s="7" t="s">
        <v>151</v>
      </c>
      <c r="E1881" s="7" t="s">
        <v>630</v>
      </c>
      <c r="F1881" t="s">
        <v>217</v>
      </c>
      <c r="G1881" s="7" t="s">
        <v>630</v>
      </c>
      <c r="H1881" t="s">
        <v>657</v>
      </c>
      <c r="I1881" t="s">
        <v>658</v>
      </c>
      <c r="J1881" t="s">
        <v>659</v>
      </c>
    </row>
    <row r="1882" spans="1:10">
      <c r="A1882" t="str">
        <f>IFERROR(VLOOKUP(H1882,รวมโครงการที่ผ่านทั้งหมด!G:X,18,0),"")</f>
        <v/>
      </c>
      <c r="B1882" s="1" t="s">
        <v>166</v>
      </c>
      <c r="C1882" t="s">
        <v>280</v>
      </c>
      <c r="D1882" s="7" t="s">
        <v>151</v>
      </c>
      <c r="E1882" s="7" t="s">
        <v>663</v>
      </c>
      <c r="F1882" t="s">
        <v>664</v>
      </c>
      <c r="G1882" s="7" t="s">
        <v>663</v>
      </c>
      <c r="H1882" t="s">
        <v>713</v>
      </c>
      <c r="I1882" t="s">
        <v>714</v>
      </c>
      <c r="J1882" t="s">
        <v>715</v>
      </c>
    </row>
    <row r="1883" spans="1:10">
      <c r="A1883" t="str">
        <f>IFERROR(VLOOKUP(H1883,รวมโครงการที่ผ่านทั้งหมด!G:X,18,0),"")</f>
        <v/>
      </c>
      <c r="B1883" s="1" t="s">
        <v>166</v>
      </c>
      <c r="C1883" t="s">
        <v>635</v>
      </c>
      <c r="D1883" s="7" t="s">
        <v>117</v>
      </c>
      <c r="E1883" s="7" t="s">
        <v>1171</v>
      </c>
      <c r="F1883" t="s">
        <v>1172</v>
      </c>
      <c r="G1883" s="7" t="s">
        <v>10748</v>
      </c>
      <c r="H1883" t="s">
        <v>1174</v>
      </c>
      <c r="I1883" t="s">
        <v>1175</v>
      </c>
      <c r="J1883" t="s">
        <v>1176</v>
      </c>
    </row>
    <row r="1884" spans="1:10">
      <c r="A1884" t="str">
        <f>IFERROR(VLOOKUP(H1884,รวมโครงการที่ผ่านทั้งหมด!G:X,18,0),"")</f>
        <v/>
      </c>
      <c r="B1884" s="1" t="s">
        <v>166</v>
      </c>
      <c r="C1884" t="s">
        <v>635</v>
      </c>
      <c r="D1884" s="7" t="s">
        <v>151</v>
      </c>
      <c r="E1884" s="7" t="s">
        <v>1553</v>
      </c>
      <c r="F1884" t="s">
        <v>1554</v>
      </c>
      <c r="G1884" s="7" t="s">
        <v>1553</v>
      </c>
      <c r="H1884" t="s">
        <v>1565</v>
      </c>
      <c r="I1884" t="s">
        <v>1566</v>
      </c>
      <c r="J1884" t="s">
        <v>1567</v>
      </c>
    </row>
    <row r="1885" spans="1:10">
      <c r="A1885" t="str">
        <f>IFERROR(VLOOKUP(H1885,รวมโครงการที่ผ่านทั้งหมด!G:X,18,0),"")</f>
        <v/>
      </c>
      <c r="B1885" s="1" t="s">
        <v>166</v>
      </c>
      <c r="C1885" t="s">
        <v>635</v>
      </c>
      <c r="D1885" s="7" t="s">
        <v>151</v>
      </c>
      <c r="E1885" s="7" t="s">
        <v>1713</v>
      </c>
      <c r="F1885" t="s">
        <v>1714</v>
      </c>
      <c r="G1885" s="7" t="s">
        <v>1713</v>
      </c>
      <c r="H1885" t="s">
        <v>1716</v>
      </c>
      <c r="I1885" t="s">
        <v>1717</v>
      </c>
      <c r="J1885" t="s">
        <v>1718</v>
      </c>
    </row>
    <row r="1886" spans="1:10">
      <c r="A1886" t="str">
        <f>IFERROR(VLOOKUP(H1886,รวมโครงการที่ผ่านทั้งหมด!G:X,18,0),"")</f>
        <v/>
      </c>
      <c r="B1886" s="1" t="s">
        <v>166</v>
      </c>
      <c r="C1886" t="s">
        <v>635</v>
      </c>
      <c r="D1886" s="7" t="s">
        <v>151</v>
      </c>
      <c r="E1886" s="7" t="s">
        <v>1913</v>
      </c>
      <c r="F1886" t="s">
        <v>217</v>
      </c>
      <c r="G1886" s="7" t="s">
        <v>1913</v>
      </c>
      <c r="H1886" t="s">
        <v>1921</v>
      </c>
      <c r="I1886" t="s">
        <v>1922</v>
      </c>
      <c r="J1886" t="s">
        <v>1923</v>
      </c>
    </row>
    <row r="1887" spans="1:10">
      <c r="A1887" t="str">
        <f>IFERROR(VLOOKUP(H1887,รวมโครงการที่ผ่านทั้งหมด!G:X,18,0),"")</f>
        <v/>
      </c>
      <c r="B1887" s="1" t="s">
        <v>166</v>
      </c>
      <c r="C1887" t="s">
        <v>635</v>
      </c>
      <c r="D1887" s="7" t="s">
        <v>1134</v>
      </c>
      <c r="E1887" s="7" t="s">
        <v>2143</v>
      </c>
      <c r="F1887" t="s">
        <v>2144</v>
      </c>
      <c r="G1887" s="7" t="s">
        <v>2143</v>
      </c>
      <c r="H1887" t="s">
        <v>2149</v>
      </c>
      <c r="I1887" t="s">
        <v>2150</v>
      </c>
      <c r="J1887" t="s">
        <v>2151</v>
      </c>
    </row>
    <row r="1888" spans="1:10">
      <c r="A1888" t="str">
        <f>IFERROR(VLOOKUP(H1888,รวมโครงการที่ผ่านทั้งหมด!G:X,18,0),"")</f>
        <v/>
      </c>
      <c r="B1888" s="1" t="s">
        <v>166</v>
      </c>
      <c r="C1888" t="s">
        <v>635</v>
      </c>
      <c r="D1888" s="7" t="s">
        <v>1134</v>
      </c>
      <c r="E1888" s="7" t="s">
        <v>2143</v>
      </c>
      <c r="F1888" t="s">
        <v>2144</v>
      </c>
      <c r="G1888" s="7" t="s">
        <v>2143</v>
      </c>
      <c r="H1888" t="s">
        <v>2152</v>
      </c>
      <c r="I1888" t="s">
        <v>2153</v>
      </c>
      <c r="J1888" t="s">
        <v>2154</v>
      </c>
    </row>
    <row r="1889" spans="1:10">
      <c r="A1889" t="str">
        <f>IFERROR(VLOOKUP(H1889,รวมโครงการที่ผ่านทั้งหมด!G:X,18,0),"")</f>
        <v/>
      </c>
      <c r="B1889" s="1" t="s">
        <v>166</v>
      </c>
      <c r="C1889" t="s">
        <v>635</v>
      </c>
      <c r="D1889" s="7" t="s">
        <v>1134</v>
      </c>
      <c r="E1889" s="7" t="s">
        <v>2143</v>
      </c>
      <c r="F1889" t="s">
        <v>2144</v>
      </c>
      <c r="G1889" s="7" t="s">
        <v>2143</v>
      </c>
      <c r="H1889" t="s">
        <v>2155</v>
      </c>
      <c r="I1889" t="s">
        <v>2156</v>
      </c>
      <c r="J1889" t="s">
        <v>2157</v>
      </c>
    </row>
    <row r="1890" spans="1:10">
      <c r="A1890" t="str">
        <f>IFERROR(VLOOKUP(H1890,รวมโครงการที่ผ่านทั้งหมด!G:X,18,0),"")</f>
        <v/>
      </c>
      <c r="B1890" s="1" t="s">
        <v>166</v>
      </c>
      <c r="C1890" t="s">
        <v>635</v>
      </c>
      <c r="D1890" s="7" t="s">
        <v>1134</v>
      </c>
      <c r="E1890" s="7" t="s">
        <v>2143</v>
      </c>
      <c r="F1890" t="s">
        <v>2144</v>
      </c>
      <c r="G1890" s="7" t="s">
        <v>2143</v>
      </c>
      <c r="H1890" t="s">
        <v>2158</v>
      </c>
      <c r="I1890" t="s">
        <v>2159</v>
      </c>
      <c r="J1890" t="s">
        <v>2160</v>
      </c>
    </row>
    <row r="1891" spans="1:10">
      <c r="A1891" t="str">
        <f>IFERROR(VLOOKUP(H1891,รวมโครงการที่ผ่านทั้งหมด!G:X,18,0),"")</f>
        <v/>
      </c>
      <c r="B1891" s="1" t="s">
        <v>166</v>
      </c>
      <c r="C1891" t="s">
        <v>635</v>
      </c>
      <c r="D1891" s="7" t="s">
        <v>1134</v>
      </c>
      <c r="E1891" s="7" t="s">
        <v>2143</v>
      </c>
      <c r="F1891" t="s">
        <v>2144</v>
      </c>
      <c r="G1891" s="7" t="s">
        <v>2143</v>
      </c>
      <c r="H1891" t="s">
        <v>2164</v>
      </c>
      <c r="I1891" t="s">
        <v>2165</v>
      </c>
      <c r="J1891" t="s">
        <v>2166</v>
      </c>
    </row>
    <row r="1892" spans="1:10">
      <c r="A1892" t="str">
        <f>IFERROR(VLOOKUP(H1892,รวมโครงการที่ผ่านทั้งหมด!G:X,18,0),"")</f>
        <v/>
      </c>
      <c r="B1892" s="1" t="s">
        <v>166</v>
      </c>
      <c r="C1892" t="s">
        <v>635</v>
      </c>
      <c r="D1892" s="7" t="s">
        <v>117</v>
      </c>
      <c r="E1892" s="7" t="s">
        <v>3181</v>
      </c>
      <c r="F1892" t="s">
        <v>3206</v>
      </c>
      <c r="G1892" s="7" t="s">
        <v>3181</v>
      </c>
      <c r="H1892" t="s">
        <v>3208</v>
      </c>
      <c r="I1892" t="s">
        <v>3209</v>
      </c>
      <c r="J1892" t="s">
        <v>3210</v>
      </c>
    </row>
    <row r="1893" spans="1:10">
      <c r="A1893" t="str">
        <f>IFERROR(VLOOKUP(H1893,รวมโครงการที่ผ่านทั้งหมด!G:X,18,0),"")</f>
        <v/>
      </c>
      <c r="B1893" s="1" t="s">
        <v>166</v>
      </c>
      <c r="C1893" t="s">
        <v>635</v>
      </c>
      <c r="D1893" s="7" t="s">
        <v>117</v>
      </c>
      <c r="E1893" s="7" t="s">
        <v>3181</v>
      </c>
      <c r="F1893" t="s">
        <v>3206</v>
      </c>
      <c r="G1893" s="7" t="s">
        <v>3181</v>
      </c>
      <c r="H1893" t="s">
        <v>3211</v>
      </c>
      <c r="I1893" t="s">
        <v>3212</v>
      </c>
      <c r="J1893" t="s">
        <v>3213</v>
      </c>
    </row>
    <row r="1894" spans="1:10">
      <c r="A1894" t="str">
        <f>IFERROR(VLOOKUP(H1894,รวมโครงการที่ผ่านทั้งหมด!G:X,18,0),"")</f>
        <v/>
      </c>
      <c r="B1894" s="1" t="s">
        <v>166</v>
      </c>
      <c r="C1894" t="s">
        <v>635</v>
      </c>
      <c r="D1894" s="7" t="s">
        <v>117</v>
      </c>
      <c r="E1894" s="7" t="s">
        <v>3222</v>
      </c>
      <c r="F1894" t="s">
        <v>3198</v>
      </c>
      <c r="G1894" s="7" t="s">
        <v>3222</v>
      </c>
      <c r="H1894" t="s">
        <v>3248</v>
      </c>
      <c r="I1894" t="s">
        <v>3249</v>
      </c>
      <c r="J1894" t="s">
        <v>3250</v>
      </c>
    </row>
    <row r="1895" spans="1:10">
      <c r="A1895" t="str">
        <f>IFERROR(VLOOKUP(H1895,รวมโครงการที่ผ่านทั้งหมด!G:X,18,0),"")</f>
        <v/>
      </c>
      <c r="B1895" s="1" t="s">
        <v>166</v>
      </c>
      <c r="C1895" t="s">
        <v>635</v>
      </c>
      <c r="D1895" s="7" t="s">
        <v>117</v>
      </c>
      <c r="E1895" s="7" t="s">
        <v>3222</v>
      </c>
      <c r="F1895" t="s">
        <v>3198</v>
      </c>
      <c r="G1895" s="7" t="s">
        <v>3222</v>
      </c>
      <c r="H1895" t="s">
        <v>3251</v>
      </c>
      <c r="I1895" t="s">
        <v>3252</v>
      </c>
      <c r="J1895" t="s">
        <v>3253</v>
      </c>
    </row>
    <row r="1896" spans="1:10">
      <c r="A1896" t="str">
        <f>IFERROR(VLOOKUP(H1896,รวมโครงการที่ผ่านทั้งหมด!G:X,18,0),"")</f>
        <v/>
      </c>
      <c r="B1896" s="1" t="s">
        <v>166</v>
      </c>
      <c r="C1896" t="s">
        <v>635</v>
      </c>
      <c r="D1896" s="7" t="s">
        <v>117</v>
      </c>
      <c r="E1896" s="7" t="s">
        <v>3260</v>
      </c>
      <c r="F1896" t="s">
        <v>3261</v>
      </c>
      <c r="G1896" s="7" t="s">
        <v>3260</v>
      </c>
      <c r="H1896" t="s">
        <v>3320</v>
      </c>
      <c r="I1896" t="s">
        <v>3321</v>
      </c>
      <c r="J1896" t="s">
        <v>3322</v>
      </c>
    </row>
    <row r="1897" spans="1:10">
      <c r="A1897" t="str">
        <f>IFERROR(VLOOKUP(H1897,รวมโครงการที่ผ่านทั้งหมด!G:X,18,0),"")</f>
        <v/>
      </c>
      <c r="B1897" s="1" t="s">
        <v>166</v>
      </c>
      <c r="C1897" t="s">
        <v>635</v>
      </c>
      <c r="D1897" s="7" t="s">
        <v>117</v>
      </c>
      <c r="E1897" s="7" t="s">
        <v>3496</v>
      </c>
      <c r="F1897" t="s">
        <v>1042</v>
      </c>
      <c r="G1897" s="7" t="s">
        <v>3496</v>
      </c>
      <c r="H1897" t="s">
        <v>3528</v>
      </c>
      <c r="I1897" t="s">
        <v>3529</v>
      </c>
      <c r="J1897" t="s">
        <v>3530</v>
      </c>
    </row>
    <row r="1898" spans="1:10">
      <c r="A1898" t="str">
        <f>IFERROR(VLOOKUP(H1898,รวมโครงการที่ผ่านทั้งหมด!G:X,18,0),"")</f>
        <v/>
      </c>
      <c r="B1898" s="1" t="s">
        <v>166</v>
      </c>
      <c r="C1898" t="s">
        <v>635</v>
      </c>
      <c r="D1898" s="7" t="s">
        <v>117</v>
      </c>
      <c r="E1898" s="7" t="s">
        <v>3496</v>
      </c>
      <c r="F1898" t="s">
        <v>1042</v>
      </c>
      <c r="G1898" s="7" t="s">
        <v>3496</v>
      </c>
      <c r="H1898" t="s">
        <v>3531</v>
      </c>
      <c r="I1898" t="s">
        <v>3532</v>
      </c>
      <c r="J1898" t="s">
        <v>3533</v>
      </c>
    </row>
    <row r="1899" spans="1:10">
      <c r="A1899">
        <f>IFERROR(VLOOKUP(H1899,รวมโครงการที่ผ่านทั้งหมด!G:X,18,0),"")</f>
        <v>1</v>
      </c>
      <c r="B1899" s="1" t="s">
        <v>166</v>
      </c>
      <c r="C1899" t="s">
        <v>635</v>
      </c>
      <c r="D1899" s="7" t="s">
        <v>136</v>
      </c>
      <c r="E1899" s="7" t="s">
        <v>4288</v>
      </c>
      <c r="F1899" t="s">
        <v>4326</v>
      </c>
      <c r="G1899" s="7" t="s">
        <v>4288</v>
      </c>
      <c r="H1899" t="s">
        <v>4334</v>
      </c>
      <c r="I1899" t="s">
        <v>4335</v>
      </c>
      <c r="J1899" t="s">
        <v>4336</v>
      </c>
    </row>
    <row r="1900" spans="1:10">
      <c r="A1900" t="str">
        <f>IFERROR(VLOOKUP(H1900,รวมโครงการที่ผ่านทั้งหมด!G:X,18,0),"")</f>
        <v/>
      </c>
      <c r="B1900" s="1" t="s">
        <v>166</v>
      </c>
      <c r="C1900" t="s">
        <v>635</v>
      </c>
      <c r="D1900" s="7" t="s">
        <v>4518</v>
      </c>
      <c r="E1900" s="7" t="s">
        <v>4570</v>
      </c>
      <c r="F1900" t="s">
        <v>4576</v>
      </c>
      <c r="G1900" s="7" t="s">
        <v>4570</v>
      </c>
      <c r="H1900" t="s">
        <v>4578</v>
      </c>
      <c r="I1900" t="s">
        <v>4579</v>
      </c>
      <c r="J1900" t="s">
        <v>4580</v>
      </c>
    </row>
    <row r="1901" spans="1:10">
      <c r="A1901" t="str">
        <f>IFERROR(VLOOKUP(H1901,รวมโครงการที่ผ่านทั้งหมด!G:X,18,0),"")</f>
        <v/>
      </c>
      <c r="B1901" s="1" t="s">
        <v>166</v>
      </c>
      <c r="C1901" t="s">
        <v>635</v>
      </c>
      <c r="D1901" s="7" t="s">
        <v>4518</v>
      </c>
      <c r="E1901" s="7" t="s">
        <v>4570</v>
      </c>
      <c r="F1901" t="s">
        <v>4582</v>
      </c>
      <c r="G1901" s="7" t="s">
        <v>4570</v>
      </c>
      <c r="H1901" t="s">
        <v>4587</v>
      </c>
      <c r="I1901" t="s">
        <v>4588</v>
      </c>
      <c r="J1901" t="s">
        <v>4589</v>
      </c>
    </row>
    <row r="1902" spans="1:10">
      <c r="A1902" t="str">
        <f>IFERROR(VLOOKUP(H1902,รวมโครงการที่ผ่านทั้งหมด!G:X,18,0),"")</f>
        <v/>
      </c>
      <c r="B1902" s="1" t="s">
        <v>166</v>
      </c>
      <c r="C1902" t="s">
        <v>635</v>
      </c>
      <c r="D1902" s="7" t="s">
        <v>4518</v>
      </c>
      <c r="E1902" s="7" t="s">
        <v>4570</v>
      </c>
      <c r="F1902" t="s">
        <v>4630</v>
      </c>
      <c r="G1902" s="7" t="s">
        <v>4570</v>
      </c>
      <c r="H1902" t="s">
        <v>4632</v>
      </c>
      <c r="I1902" t="s">
        <v>4633</v>
      </c>
      <c r="J1902" t="s">
        <v>4634</v>
      </c>
    </row>
    <row r="1903" spans="1:10">
      <c r="A1903" t="str">
        <f>IFERROR(VLOOKUP(H1903,รวมโครงการที่ผ่านทั้งหมด!G:X,18,0),"")</f>
        <v/>
      </c>
      <c r="B1903" s="1" t="s">
        <v>166</v>
      </c>
      <c r="C1903" t="s">
        <v>635</v>
      </c>
      <c r="D1903" s="7" t="s">
        <v>4518</v>
      </c>
      <c r="E1903" s="7" t="s">
        <v>4570</v>
      </c>
      <c r="F1903" t="s">
        <v>4630</v>
      </c>
      <c r="G1903" s="7" t="s">
        <v>4570</v>
      </c>
      <c r="H1903" t="s">
        <v>4635</v>
      </c>
      <c r="I1903" t="s">
        <v>4636</v>
      </c>
      <c r="J1903" t="s">
        <v>4637</v>
      </c>
    </row>
    <row r="1904" spans="1:10">
      <c r="A1904" t="str">
        <f>IFERROR(VLOOKUP(H1904,รวมโครงการที่ผ่านทั้งหมด!G:X,18,0),"")</f>
        <v/>
      </c>
      <c r="B1904" s="1" t="s">
        <v>166</v>
      </c>
      <c r="C1904" t="s">
        <v>167</v>
      </c>
      <c r="D1904" s="7" t="s">
        <v>884</v>
      </c>
      <c r="E1904" s="7" t="s">
        <v>5474</v>
      </c>
      <c r="F1904" t="s">
        <v>5483</v>
      </c>
      <c r="G1904" s="7" t="s">
        <v>5474</v>
      </c>
      <c r="H1904" t="s">
        <v>5491</v>
      </c>
      <c r="I1904" t="s">
        <v>5492</v>
      </c>
      <c r="J1904" t="s">
        <v>5493</v>
      </c>
    </row>
    <row r="1905" spans="1:10">
      <c r="A1905" t="str">
        <f>IFERROR(VLOOKUP(H1905,รวมโครงการที่ผ่านทั้งหมด!G:X,18,0),"")</f>
        <v/>
      </c>
      <c r="B1905" s="1" t="s">
        <v>166</v>
      </c>
      <c r="C1905" t="s">
        <v>167</v>
      </c>
      <c r="D1905" s="7" t="s">
        <v>1201</v>
      </c>
      <c r="E1905" s="7" t="s">
        <v>5565</v>
      </c>
      <c r="F1905" t="s">
        <v>5566</v>
      </c>
      <c r="G1905" s="7" t="s">
        <v>5565</v>
      </c>
      <c r="H1905" t="s">
        <v>5598</v>
      </c>
      <c r="I1905" t="s">
        <v>5599</v>
      </c>
      <c r="J1905" t="s">
        <v>5600</v>
      </c>
    </row>
    <row r="1906" spans="1:10">
      <c r="A1906" t="str">
        <f>IFERROR(VLOOKUP(H1906,รวมโครงการที่ผ่านทั้งหมด!G:X,18,0),"")</f>
        <v/>
      </c>
      <c r="B1906" s="1" t="s">
        <v>166</v>
      </c>
      <c r="C1906" t="s">
        <v>167</v>
      </c>
      <c r="D1906" s="7" t="s">
        <v>1201</v>
      </c>
      <c r="E1906" s="7" t="s">
        <v>5565</v>
      </c>
      <c r="F1906" t="s">
        <v>5566</v>
      </c>
      <c r="G1906" s="7" t="s">
        <v>5565</v>
      </c>
      <c r="H1906" t="s">
        <v>5622</v>
      </c>
      <c r="I1906" t="s">
        <v>5623</v>
      </c>
      <c r="J1906" t="s">
        <v>5624</v>
      </c>
    </row>
    <row r="1907" spans="1:10">
      <c r="A1907" t="str">
        <f>IFERROR(VLOOKUP(H1907,รวมโครงการที่ผ่านทั้งหมด!G:X,18,0),"")</f>
        <v/>
      </c>
      <c r="B1907" s="1" t="s">
        <v>166</v>
      </c>
      <c r="C1907" t="s">
        <v>280</v>
      </c>
      <c r="D1907" s="7" t="s">
        <v>1201</v>
      </c>
      <c r="E1907" s="7" t="s">
        <v>5831</v>
      </c>
      <c r="F1907" t="s">
        <v>1014</v>
      </c>
      <c r="G1907" s="7" t="s">
        <v>5831</v>
      </c>
      <c r="H1907" t="s">
        <v>5848</v>
      </c>
      <c r="I1907" t="s">
        <v>5849</v>
      </c>
      <c r="J1907" t="s">
        <v>5850</v>
      </c>
    </row>
    <row r="1908" spans="1:10">
      <c r="A1908" t="str">
        <f>IFERROR(VLOOKUP(H1908,รวมโครงการที่ผ่านทั้งหมด!G:X,18,0),"")</f>
        <v/>
      </c>
      <c r="B1908" s="1" t="s">
        <v>166</v>
      </c>
      <c r="C1908" t="s">
        <v>280</v>
      </c>
      <c r="D1908" s="7" t="s">
        <v>1201</v>
      </c>
      <c r="E1908" s="7" t="s">
        <v>5831</v>
      </c>
      <c r="F1908" t="s">
        <v>1014</v>
      </c>
      <c r="G1908" s="7" t="s">
        <v>5831</v>
      </c>
      <c r="H1908" t="s">
        <v>5866</v>
      </c>
      <c r="I1908" t="s">
        <v>5867</v>
      </c>
      <c r="J1908" t="s">
        <v>5868</v>
      </c>
    </row>
    <row r="1909" spans="1:10">
      <c r="A1909" t="str">
        <f>IFERROR(VLOOKUP(H1909,รวมโครงการที่ผ่านทั้งหมด!G:X,18,0),"")</f>
        <v/>
      </c>
      <c r="B1909" s="1" t="s">
        <v>166</v>
      </c>
      <c r="C1909" t="s">
        <v>280</v>
      </c>
      <c r="D1909" s="7" t="s">
        <v>1201</v>
      </c>
      <c r="E1909" s="7" t="s">
        <v>5918</v>
      </c>
      <c r="F1909" t="s">
        <v>1042</v>
      </c>
      <c r="G1909" s="7" t="s">
        <v>5918</v>
      </c>
      <c r="H1909" t="s">
        <v>5974</v>
      </c>
      <c r="I1909" t="s">
        <v>5975</v>
      </c>
      <c r="J1909" t="s">
        <v>5976</v>
      </c>
    </row>
    <row r="1910" spans="1:10">
      <c r="A1910" t="str">
        <f>IFERROR(VLOOKUP(H1910,รวมโครงการที่ผ่านทั้งหมด!G:X,18,0),"")</f>
        <v/>
      </c>
      <c r="B1910" s="1" t="s">
        <v>166</v>
      </c>
      <c r="C1910" t="s">
        <v>167</v>
      </c>
      <c r="D1910" s="7" t="s">
        <v>1201</v>
      </c>
      <c r="E1910" s="7" t="s">
        <v>5918</v>
      </c>
      <c r="F1910" t="s">
        <v>1042</v>
      </c>
      <c r="G1910" s="7" t="s">
        <v>5918</v>
      </c>
      <c r="H1910" t="s">
        <v>5977</v>
      </c>
      <c r="I1910" t="s">
        <v>5978</v>
      </c>
      <c r="J1910" t="s">
        <v>5979</v>
      </c>
    </row>
    <row r="1911" spans="1:10">
      <c r="A1911">
        <f>IFERROR(VLOOKUP(H1911,รวมโครงการที่ผ่านทั้งหมด!G:X,18,0),"")</f>
        <v>1</v>
      </c>
      <c r="B1911" s="1" t="s">
        <v>166</v>
      </c>
      <c r="C1911" t="s">
        <v>167</v>
      </c>
      <c r="D1911" s="7" t="s">
        <v>1201</v>
      </c>
      <c r="E1911" s="7" t="s">
        <v>5918</v>
      </c>
      <c r="F1911" t="s">
        <v>1042</v>
      </c>
      <c r="G1911" s="7" t="s">
        <v>5918</v>
      </c>
      <c r="H1911" t="s">
        <v>5980</v>
      </c>
      <c r="I1911" t="s">
        <v>5981</v>
      </c>
      <c r="J1911" t="s">
        <v>5982</v>
      </c>
    </row>
    <row r="1912" spans="1:10">
      <c r="A1912">
        <f>IFERROR(VLOOKUP(H1912,รวมโครงการที่ผ่านทั้งหมด!G:X,18,0),"")</f>
        <v>1</v>
      </c>
      <c r="B1912" s="1" t="s">
        <v>166</v>
      </c>
      <c r="C1912" t="s">
        <v>167</v>
      </c>
      <c r="D1912" s="7" t="s">
        <v>1201</v>
      </c>
      <c r="E1912" s="7" t="s">
        <v>5918</v>
      </c>
      <c r="F1912" t="s">
        <v>1042</v>
      </c>
      <c r="G1912" s="7" t="s">
        <v>5918</v>
      </c>
      <c r="H1912" t="s">
        <v>5983</v>
      </c>
      <c r="I1912" t="s">
        <v>5984</v>
      </c>
      <c r="J1912" t="s">
        <v>5985</v>
      </c>
    </row>
    <row r="1913" spans="1:10">
      <c r="A1913" t="str">
        <f>IFERROR(VLOOKUP(H1913,รวมโครงการที่ผ่านทั้งหมด!G:X,18,0),"")</f>
        <v/>
      </c>
      <c r="B1913" s="1" t="s">
        <v>166</v>
      </c>
      <c r="C1913" t="s">
        <v>280</v>
      </c>
      <c r="D1913" s="7" t="s">
        <v>1201</v>
      </c>
      <c r="E1913" s="7" t="s">
        <v>5918</v>
      </c>
      <c r="F1913" t="s">
        <v>1042</v>
      </c>
      <c r="G1913" s="7" t="s">
        <v>5918</v>
      </c>
      <c r="H1913" t="s">
        <v>5986</v>
      </c>
      <c r="I1913" t="s">
        <v>5987</v>
      </c>
      <c r="J1913" t="s">
        <v>5988</v>
      </c>
    </row>
    <row r="1914" spans="1:10">
      <c r="A1914" t="str">
        <f>IFERROR(VLOOKUP(H1914,รวมโครงการที่ผ่านทั้งหมด!G:X,18,0),"")</f>
        <v/>
      </c>
      <c r="B1914" s="1" t="s">
        <v>166</v>
      </c>
      <c r="C1914" t="s">
        <v>167</v>
      </c>
      <c r="D1914" s="7" t="s">
        <v>151</v>
      </c>
      <c r="E1914" s="7" t="s">
        <v>6294</v>
      </c>
      <c r="F1914" t="s">
        <v>6295</v>
      </c>
      <c r="G1914" s="7" t="s">
        <v>10611</v>
      </c>
      <c r="H1914" t="s">
        <v>6441</v>
      </c>
      <c r="I1914" t="s">
        <v>6442</v>
      </c>
      <c r="J1914" t="s">
        <v>6443</v>
      </c>
    </row>
    <row r="1915" spans="1:10">
      <c r="A1915" t="str">
        <f>IFERROR(VLOOKUP(H1915,รวมโครงการที่ผ่านทั้งหมด!G:X,18,0),"")</f>
        <v/>
      </c>
      <c r="B1915" s="1" t="s">
        <v>166</v>
      </c>
      <c r="C1915" t="s">
        <v>280</v>
      </c>
      <c r="D1915" s="7" t="s">
        <v>151</v>
      </c>
      <c r="E1915" s="7" t="s">
        <v>6872</v>
      </c>
      <c r="F1915" t="s">
        <v>6873</v>
      </c>
      <c r="G1915" s="7" t="s">
        <v>10775</v>
      </c>
      <c r="H1915" t="s">
        <v>6899</v>
      </c>
      <c r="I1915" t="s">
        <v>6900</v>
      </c>
      <c r="J1915" t="s">
        <v>6901</v>
      </c>
    </row>
    <row r="1916" spans="1:10">
      <c r="A1916" t="str">
        <f>IFERROR(VLOOKUP(H1916,รวมโครงการที่ผ่านทั้งหมด!G:X,18,0),"")</f>
        <v/>
      </c>
      <c r="B1916" s="1" t="s">
        <v>166</v>
      </c>
      <c r="C1916" t="s">
        <v>167</v>
      </c>
      <c r="D1916" s="7" t="s">
        <v>7355</v>
      </c>
      <c r="E1916" s="7" t="s">
        <v>7386</v>
      </c>
      <c r="F1916" t="s">
        <v>1014</v>
      </c>
      <c r="G1916" s="7" t="s">
        <v>7386</v>
      </c>
      <c r="H1916" t="s">
        <v>7394</v>
      </c>
      <c r="I1916" t="s">
        <v>7395</v>
      </c>
      <c r="J1916" t="s">
        <v>7396</v>
      </c>
    </row>
    <row r="1917" spans="1:10">
      <c r="A1917" t="str">
        <f>IFERROR(VLOOKUP(H1917,รวมโครงการที่ผ่านทั้งหมด!G:X,18,0),"")</f>
        <v/>
      </c>
      <c r="B1917" s="1" t="s">
        <v>166</v>
      </c>
      <c r="C1917" t="s">
        <v>167</v>
      </c>
      <c r="D1917" s="7" t="s">
        <v>7355</v>
      </c>
      <c r="E1917" s="7" t="s">
        <v>7386</v>
      </c>
      <c r="F1917" t="s">
        <v>1014</v>
      </c>
      <c r="G1917" s="7" t="s">
        <v>7386</v>
      </c>
      <c r="H1917" t="s">
        <v>7397</v>
      </c>
      <c r="I1917" t="s">
        <v>7398</v>
      </c>
      <c r="J1917" t="s">
        <v>7399</v>
      </c>
    </row>
    <row r="1918" spans="1:10">
      <c r="A1918" t="str">
        <f>IFERROR(VLOOKUP(H1918,รวมโครงการที่ผ่านทั้งหมด!G:X,18,0),"")</f>
        <v/>
      </c>
      <c r="B1918" s="1" t="s">
        <v>166</v>
      </c>
      <c r="C1918" t="s">
        <v>635</v>
      </c>
      <c r="D1918" s="7" t="s">
        <v>7355</v>
      </c>
      <c r="E1918" s="7" t="s">
        <v>7419</v>
      </c>
      <c r="F1918" t="s">
        <v>1014</v>
      </c>
      <c r="G1918" s="7" t="s">
        <v>7419</v>
      </c>
      <c r="H1918" t="s">
        <v>7421</v>
      </c>
      <c r="I1918" t="s">
        <v>7422</v>
      </c>
      <c r="J1918" t="s">
        <v>7423</v>
      </c>
    </row>
    <row r="1919" spans="1:10">
      <c r="A1919" t="str">
        <f>IFERROR(VLOOKUP(H1919,รวมโครงการที่ผ่านทั้งหมด!G:X,18,0),"")</f>
        <v/>
      </c>
      <c r="B1919" s="1" t="s">
        <v>166</v>
      </c>
      <c r="C1919" t="s">
        <v>635</v>
      </c>
      <c r="D1919" s="7" t="s">
        <v>7355</v>
      </c>
      <c r="E1919" s="7" t="s">
        <v>7430</v>
      </c>
      <c r="F1919" t="s">
        <v>1014</v>
      </c>
      <c r="G1919" s="7" t="s">
        <v>7430</v>
      </c>
      <c r="H1919" t="s">
        <v>7432</v>
      </c>
      <c r="I1919" t="s">
        <v>7433</v>
      </c>
      <c r="J1919" t="s">
        <v>7434</v>
      </c>
    </row>
    <row r="1920" spans="1:10">
      <c r="A1920" t="str">
        <f>IFERROR(VLOOKUP(H1920,รวมโครงการที่ผ่านทั้งหมด!G:X,18,0),"")</f>
        <v/>
      </c>
      <c r="B1920" s="1" t="s">
        <v>166</v>
      </c>
      <c r="C1920" t="s">
        <v>635</v>
      </c>
      <c r="D1920" s="7" t="s">
        <v>7355</v>
      </c>
      <c r="E1920" s="7" t="s">
        <v>7457</v>
      </c>
      <c r="F1920" t="s">
        <v>119</v>
      </c>
      <c r="G1920" s="7" t="s">
        <v>7457</v>
      </c>
      <c r="H1920" t="s">
        <v>7459</v>
      </c>
      <c r="I1920" t="s">
        <v>7460</v>
      </c>
      <c r="J1920" t="s">
        <v>7461</v>
      </c>
    </row>
    <row r="1921" spans="1:10">
      <c r="A1921" t="str">
        <f>IFERROR(VLOOKUP(H1921,รวมโครงการที่ผ่านทั้งหมด!G:X,18,0),"")</f>
        <v/>
      </c>
      <c r="B1921" s="1" t="s">
        <v>166</v>
      </c>
      <c r="C1921" t="s">
        <v>167</v>
      </c>
      <c r="D1921" s="7" t="s">
        <v>151</v>
      </c>
      <c r="E1921" s="7" t="s">
        <v>7571</v>
      </c>
      <c r="F1921" t="s">
        <v>1042</v>
      </c>
      <c r="G1921" s="7" t="s">
        <v>7571</v>
      </c>
      <c r="H1921" t="s">
        <v>7600</v>
      </c>
      <c r="I1921" t="s">
        <v>7601</v>
      </c>
      <c r="J1921" t="s">
        <v>7602</v>
      </c>
    </row>
    <row r="1922" spans="1:10">
      <c r="A1922" t="str">
        <f>IFERROR(VLOOKUP(H1922,รวมโครงการที่ผ่านทั้งหมด!G:X,18,0),"")</f>
        <v/>
      </c>
      <c r="B1922" s="1" t="s">
        <v>166</v>
      </c>
      <c r="C1922" t="s">
        <v>280</v>
      </c>
      <c r="D1922" s="7" t="s">
        <v>151</v>
      </c>
      <c r="E1922" s="7" t="s">
        <v>7571</v>
      </c>
      <c r="F1922" t="s">
        <v>1042</v>
      </c>
      <c r="G1922" s="7" t="s">
        <v>7571</v>
      </c>
      <c r="H1922" t="s">
        <v>7603</v>
      </c>
      <c r="I1922" t="s">
        <v>7604</v>
      </c>
      <c r="J1922" t="s">
        <v>7605</v>
      </c>
    </row>
    <row r="1923" spans="1:10">
      <c r="A1923" t="str">
        <f>IFERROR(VLOOKUP(H1923,รวมโครงการที่ผ่านทั้งหมด!G:X,18,0),"")</f>
        <v/>
      </c>
      <c r="B1923" s="1" t="s">
        <v>166</v>
      </c>
      <c r="C1923" t="s">
        <v>167</v>
      </c>
      <c r="D1923" s="7" t="s">
        <v>151</v>
      </c>
      <c r="E1923" s="7" t="s">
        <v>8440</v>
      </c>
      <c r="F1923" t="s">
        <v>217</v>
      </c>
      <c r="G1923" s="7" t="s">
        <v>8440</v>
      </c>
      <c r="H1923" t="s">
        <v>8442</v>
      </c>
      <c r="I1923" t="s">
        <v>8443</v>
      </c>
      <c r="J1923" t="s">
        <v>8444</v>
      </c>
    </row>
    <row r="1924" spans="1:10">
      <c r="A1924" t="str">
        <f>IFERROR(VLOOKUP(H1924,รวมโครงการที่ผ่านทั้งหมด!G:X,18,0),"")</f>
        <v/>
      </c>
      <c r="B1924" s="1" t="s">
        <v>166</v>
      </c>
      <c r="C1924" t="s">
        <v>635</v>
      </c>
      <c r="D1924" s="7" t="s">
        <v>151</v>
      </c>
      <c r="E1924" s="7" t="s">
        <v>8440</v>
      </c>
      <c r="F1924" t="s">
        <v>217</v>
      </c>
      <c r="G1924" s="7" t="s">
        <v>8440</v>
      </c>
      <c r="H1924" t="s">
        <v>8445</v>
      </c>
      <c r="I1924" t="s">
        <v>8446</v>
      </c>
      <c r="J1924" t="s">
        <v>8447</v>
      </c>
    </row>
    <row r="1925" spans="1:10">
      <c r="A1925" t="str">
        <f>IFERROR(VLOOKUP(H1925,รวมโครงการที่ผ่านทั้งหมด!G:X,18,0),"")</f>
        <v/>
      </c>
      <c r="B1925" s="1" t="s">
        <v>166</v>
      </c>
      <c r="C1925" t="s">
        <v>635</v>
      </c>
      <c r="D1925" s="7" t="s">
        <v>151</v>
      </c>
      <c r="E1925" s="7" t="s">
        <v>8440</v>
      </c>
      <c r="F1925" t="s">
        <v>217</v>
      </c>
      <c r="G1925" s="7" t="s">
        <v>8440</v>
      </c>
      <c r="H1925" t="s">
        <v>8448</v>
      </c>
      <c r="I1925" t="s">
        <v>8449</v>
      </c>
      <c r="J1925" t="s">
        <v>8450</v>
      </c>
    </row>
    <row r="1926" spans="1:10">
      <c r="A1926" t="str">
        <f>IFERROR(VLOOKUP(H1926,รวมโครงการที่ผ่านทั้งหมด!G:X,18,0),"")</f>
        <v/>
      </c>
      <c r="B1926" s="1" t="s">
        <v>166</v>
      </c>
      <c r="C1926" t="s">
        <v>635</v>
      </c>
      <c r="D1926" s="7" t="s">
        <v>151</v>
      </c>
      <c r="E1926" s="7" t="s">
        <v>8440</v>
      </c>
      <c r="F1926" t="s">
        <v>217</v>
      </c>
      <c r="G1926" s="7" t="s">
        <v>8440</v>
      </c>
      <c r="H1926" t="s">
        <v>8451</v>
      </c>
      <c r="I1926" t="s">
        <v>8452</v>
      </c>
      <c r="J1926" t="s">
        <v>8453</v>
      </c>
    </row>
    <row r="1927" spans="1:10">
      <c r="A1927" t="str">
        <f>IFERROR(VLOOKUP(H1927,รวมโครงการที่ผ่านทั้งหมด!G:X,18,0),"")</f>
        <v/>
      </c>
      <c r="B1927" s="1" t="s">
        <v>166</v>
      </c>
      <c r="C1927" t="s">
        <v>635</v>
      </c>
      <c r="D1927" s="7" t="s">
        <v>151</v>
      </c>
      <c r="E1927" s="7" t="s">
        <v>8617</v>
      </c>
      <c r="F1927" t="s">
        <v>292</v>
      </c>
      <c r="G1927" s="7" t="s">
        <v>8617</v>
      </c>
      <c r="H1927" t="s">
        <v>8652</v>
      </c>
      <c r="I1927" t="s">
        <v>8653</v>
      </c>
      <c r="J1927" t="s">
        <v>8654</v>
      </c>
    </row>
    <row r="1928" spans="1:10">
      <c r="A1928" t="str">
        <f>IFERROR(VLOOKUP(H1928,รวมโครงการที่ผ่านทั้งหมด!G:X,18,0),"")</f>
        <v/>
      </c>
      <c r="B1928" s="1" t="s">
        <v>166</v>
      </c>
      <c r="C1928" t="s">
        <v>635</v>
      </c>
      <c r="D1928" s="7" t="s">
        <v>151</v>
      </c>
      <c r="E1928" s="7" t="s">
        <v>9884</v>
      </c>
      <c r="F1928" t="s">
        <v>217</v>
      </c>
      <c r="G1928" s="7" t="s">
        <v>9884</v>
      </c>
      <c r="H1928" t="s">
        <v>9904</v>
      </c>
      <c r="I1928" t="s">
        <v>9905</v>
      </c>
      <c r="J1928" t="s">
        <v>9906</v>
      </c>
    </row>
    <row r="1929" spans="1:10">
      <c r="A1929" t="str">
        <f>IFERROR(VLOOKUP(H1929,รวมโครงการที่ผ่านทั้งหมด!G:X,18,0),"")</f>
        <v/>
      </c>
      <c r="B1929" s="1" t="s">
        <v>166</v>
      </c>
      <c r="C1929" t="s">
        <v>280</v>
      </c>
      <c r="D1929" s="7" t="s">
        <v>151</v>
      </c>
      <c r="E1929" s="7" t="s">
        <v>9884</v>
      </c>
      <c r="F1929" t="s">
        <v>217</v>
      </c>
      <c r="G1929" s="7" t="s">
        <v>9884</v>
      </c>
      <c r="H1929" t="s">
        <v>9907</v>
      </c>
      <c r="I1929" t="s">
        <v>9908</v>
      </c>
      <c r="J1929" t="s">
        <v>9909</v>
      </c>
    </row>
    <row r="1930" spans="1:10">
      <c r="A1930" t="str">
        <f>IFERROR(VLOOKUP(H1930,รวมโครงการที่ผ่านทั้งหมด!G:X,18,0),"")</f>
        <v/>
      </c>
      <c r="B1930" s="1" t="s">
        <v>166</v>
      </c>
      <c r="C1930" t="s">
        <v>280</v>
      </c>
      <c r="D1930" s="7" t="s">
        <v>151</v>
      </c>
      <c r="E1930" s="7" t="s">
        <v>9884</v>
      </c>
      <c r="F1930" t="s">
        <v>217</v>
      </c>
      <c r="G1930" s="7" t="s">
        <v>9884</v>
      </c>
      <c r="H1930" t="s">
        <v>9910</v>
      </c>
      <c r="I1930" t="s">
        <v>9911</v>
      </c>
      <c r="J1930" t="s">
        <v>9912</v>
      </c>
    </row>
    <row r="1931" spans="1:10">
      <c r="A1931" t="str">
        <f>IFERROR(VLOOKUP(H1931,รวมโครงการที่ผ่านทั้งหมด!G:X,18,0),"")</f>
        <v/>
      </c>
      <c r="B1931" s="1" t="s">
        <v>166</v>
      </c>
      <c r="C1931" t="s">
        <v>635</v>
      </c>
      <c r="D1931" s="7" t="s">
        <v>151</v>
      </c>
      <c r="E1931" s="7" t="s">
        <v>10358</v>
      </c>
      <c r="F1931" t="s">
        <v>8970</v>
      </c>
      <c r="G1931" s="7" t="s">
        <v>10358</v>
      </c>
      <c r="H1931" t="s">
        <v>10429</v>
      </c>
      <c r="I1931" t="s">
        <v>10430</v>
      </c>
      <c r="J1931" t="s">
        <v>10431</v>
      </c>
    </row>
    <row r="1932" spans="1:10">
      <c r="A1932" t="str">
        <f>IFERROR(VLOOKUP(H1932,รวมโครงการที่ผ่านทั้งหมด!G:X,18,0),"")</f>
        <v/>
      </c>
      <c r="B1932" s="1" t="s">
        <v>166</v>
      </c>
      <c r="C1932" t="s">
        <v>635</v>
      </c>
      <c r="D1932" s="7" t="s">
        <v>151</v>
      </c>
      <c r="E1932" s="7" t="s">
        <v>10358</v>
      </c>
      <c r="F1932" t="s">
        <v>8970</v>
      </c>
      <c r="G1932" s="7" t="s">
        <v>10358</v>
      </c>
      <c r="H1932" t="s">
        <v>10432</v>
      </c>
      <c r="I1932" t="s">
        <v>10433</v>
      </c>
      <c r="J1932" t="s">
        <v>10434</v>
      </c>
    </row>
    <row r="1933" spans="1:10">
      <c r="A1933" t="str">
        <f>IFERROR(VLOOKUP(H1933,รวมโครงการที่ผ่านทั้งหมด!G:X,18,0),"")</f>
        <v/>
      </c>
      <c r="B1933" s="1" t="s">
        <v>166</v>
      </c>
      <c r="C1933" t="s">
        <v>635</v>
      </c>
      <c r="D1933" s="7" t="s">
        <v>151</v>
      </c>
      <c r="E1933" s="7" t="s">
        <v>10519</v>
      </c>
      <c r="F1933" t="s">
        <v>217</v>
      </c>
      <c r="G1933" s="7" t="s">
        <v>10519</v>
      </c>
      <c r="H1933" t="s">
        <v>10536</v>
      </c>
      <c r="I1933" t="s">
        <v>10537</v>
      </c>
      <c r="J1933" t="s">
        <v>10538</v>
      </c>
    </row>
    <row r="1934" spans="1:10">
      <c r="A1934" t="str">
        <f>IFERROR(VLOOKUP(H1934,รวมโครงการที่ผ่านทั้งหมด!G:X,18,0),"")</f>
        <v/>
      </c>
      <c r="B1934" s="1" t="s">
        <v>166</v>
      </c>
      <c r="C1934" t="s">
        <v>635</v>
      </c>
      <c r="D1934" s="7" t="s">
        <v>151</v>
      </c>
      <c r="E1934" s="7" t="s">
        <v>10519</v>
      </c>
      <c r="F1934" t="s">
        <v>217</v>
      </c>
      <c r="G1934" s="7" t="s">
        <v>10519</v>
      </c>
      <c r="H1934" t="s">
        <v>10548</v>
      </c>
      <c r="I1934" t="s">
        <v>10549</v>
      </c>
      <c r="J1934" t="s">
        <v>10550</v>
      </c>
    </row>
    <row r="1935" spans="1:10">
      <c r="A1935">
        <f>IFERROR(VLOOKUP(H1935,รวมโครงการที่ผ่านทั้งหมด!G:X,18,0),"")</f>
        <v>1</v>
      </c>
      <c r="B1935" s="1" t="s">
        <v>166</v>
      </c>
      <c r="C1935" t="s">
        <v>635</v>
      </c>
      <c r="D1935" s="7" t="s">
        <v>151</v>
      </c>
      <c r="E1935" s="7" t="s">
        <v>10519</v>
      </c>
      <c r="F1935" t="s">
        <v>217</v>
      </c>
      <c r="G1935" s="7" t="s">
        <v>10519</v>
      </c>
      <c r="H1935" t="s">
        <v>10593</v>
      </c>
      <c r="I1935" t="s">
        <v>10594</v>
      </c>
      <c r="J1935" t="s">
        <v>10595</v>
      </c>
    </row>
    <row r="1936" spans="1:10">
      <c r="A1936" t="str">
        <f>IFERROR(VLOOKUP(H1936,รวมโครงการที่ผ่านทั้งหมด!G:X,18,0),"")</f>
        <v/>
      </c>
      <c r="B1936" s="1" t="s">
        <v>161</v>
      </c>
      <c r="C1936" t="s">
        <v>162</v>
      </c>
      <c r="D1936" s="7" t="s">
        <v>151</v>
      </c>
      <c r="E1936" s="7" t="s">
        <v>137</v>
      </c>
      <c r="F1936" t="s">
        <v>138</v>
      </c>
      <c r="G1936" s="7" t="s">
        <v>137</v>
      </c>
      <c r="H1936" t="s">
        <v>163</v>
      </c>
      <c r="I1936" t="s">
        <v>164</v>
      </c>
      <c r="J1936" t="s">
        <v>165</v>
      </c>
    </row>
    <row r="1937" spans="1:10">
      <c r="A1937" t="str">
        <f>IFERROR(VLOOKUP(H1937,รวมโครงการที่ผ่านทั้งหมด!G:X,18,0),"")</f>
        <v/>
      </c>
      <c r="B1937" s="1" t="s">
        <v>161</v>
      </c>
      <c r="C1937" t="s">
        <v>162</v>
      </c>
      <c r="D1937" s="7" t="s">
        <v>151</v>
      </c>
      <c r="E1937" s="7" t="s">
        <v>216</v>
      </c>
      <c r="F1937" t="s">
        <v>217</v>
      </c>
      <c r="G1937" s="7" t="s">
        <v>216</v>
      </c>
      <c r="H1937" t="s">
        <v>222</v>
      </c>
      <c r="I1937" t="s">
        <v>223</v>
      </c>
      <c r="J1937" t="s">
        <v>224</v>
      </c>
    </row>
    <row r="1938" spans="1:10">
      <c r="A1938" t="str">
        <f>IFERROR(VLOOKUP(H1938,รวมโครงการที่ผ่านทั้งหมด!G:X,18,0),"")</f>
        <v/>
      </c>
      <c r="B1938" s="1" t="s">
        <v>161</v>
      </c>
      <c r="C1938" t="s">
        <v>162</v>
      </c>
      <c r="D1938" s="7" t="s">
        <v>151</v>
      </c>
      <c r="E1938" s="7" t="s">
        <v>216</v>
      </c>
      <c r="F1938" t="s">
        <v>217</v>
      </c>
      <c r="G1938" s="7" t="s">
        <v>216</v>
      </c>
      <c r="H1938" t="s">
        <v>242</v>
      </c>
      <c r="I1938" t="s">
        <v>243</v>
      </c>
      <c r="J1938" t="s">
        <v>244</v>
      </c>
    </row>
    <row r="1939" spans="1:10">
      <c r="A1939" t="str">
        <f>IFERROR(VLOOKUP(H1939,รวมโครงการที่ผ่านทั้งหมด!G:X,18,0),"")</f>
        <v/>
      </c>
      <c r="B1939" s="1" t="s">
        <v>161</v>
      </c>
      <c r="C1939" t="s">
        <v>162</v>
      </c>
      <c r="D1939" s="7" t="s">
        <v>151</v>
      </c>
      <c r="E1939" s="7" t="s">
        <v>266</v>
      </c>
      <c r="F1939" t="s">
        <v>217</v>
      </c>
      <c r="G1939" s="7" t="s">
        <v>266</v>
      </c>
      <c r="H1939" t="s">
        <v>268</v>
      </c>
      <c r="I1939" t="s">
        <v>269</v>
      </c>
      <c r="J1939" t="s">
        <v>270</v>
      </c>
    </row>
    <row r="1940" spans="1:10">
      <c r="A1940" t="str">
        <f>IFERROR(VLOOKUP(H1940,รวมโครงการที่ผ่านทั้งหมด!G:X,18,0),"")</f>
        <v/>
      </c>
      <c r="B1940" s="1" t="s">
        <v>161</v>
      </c>
      <c r="C1940" t="s">
        <v>401</v>
      </c>
      <c r="D1940" s="7" t="s">
        <v>151</v>
      </c>
      <c r="E1940" s="7" t="s">
        <v>396</v>
      </c>
      <c r="F1940" t="s">
        <v>292</v>
      </c>
      <c r="G1940" s="7" t="s">
        <v>396</v>
      </c>
      <c r="H1940" t="s">
        <v>402</v>
      </c>
      <c r="I1940" t="s">
        <v>403</v>
      </c>
      <c r="J1940" t="s">
        <v>404</v>
      </c>
    </row>
    <row r="1941" spans="1:10">
      <c r="A1941" t="str">
        <f>IFERROR(VLOOKUP(H1941,รวมโครงการที่ผ่านทั้งหมด!G:X,18,0),"")</f>
        <v/>
      </c>
      <c r="B1941" s="1" t="s">
        <v>161</v>
      </c>
      <c r="C1941" t="s">
        <v>162</v>
      </c>
      <c r="D1941" s="7" t="s">
        <v>151</v>
      </c>
      <c r="E1941" s="7" t="s">
        <v>426</v>
      </c>
      <c r="F1941" t="s">
        <v>459</v>
      </c>
      <c r="G1941" s="7" t="s">
        <v>426</v>
      </c>
      <c r="H1941" t="s">
        <v>471</v>
      </c>
      <c r="I1941" t="s">
        <v>472</v>
      </c>
      <c r="J1941" t="s">
        <v>473</v>
      </c>
    </row>
    <row r="1942" spans="1:10">
      <c r="A1942" t="str">
        <f>IFERROR(VLOOKUP(H1942,รวมโครงการที่ผ่านทั้งหมด!G:X,18,0),"")</f>
        <v/>
      </c>
      <c r="B1942" s="1" t="s">
        <v>161</v>
      </c>
      <c r="C1942" t="s">
        <v>162</v>
      </c>
      <c r="D1942" s="7" t="s">
        <v>151</v>
      </c>
      <c r="E1942" s="7" t="s">
        <v>579</v>
      </c>
      <c r="F1942" t="s">
        <v>217</v>
      </c>
      <c r="G1942" s="7" t="s">
        <v>579</v>
      </c>
      <c r="H1942" t="s">
        <v>587</v>
      </c>
      <c r="I1942" t="s">
        <v>588</v>
      </c>
      <c r="J1942" t="s">
        <v>589</v>
      </c>
    </row>
    <row r="1943" spans="1:10">
      <c r="A1943" t="str">
        <f>IFERROR(VLOOKUP(H1943,รวมโครงการที่ผ่านทั้งหมด!G:X,18,0),"")</f>
        <v/>
      </c>
      <c r="B1943" s="1" t="s">
        <v>161</v>
      </c>
      <c r="C1943" t="s">
        <v>162</v>
      </c>
      <c r="D1943" s="7" t="s">
        <v>151</v>
      </c>
      <c r="E1943" s="7" t="s">
        <v>579</v>
      </c>
      <c r="F1943" t="s">
        <v>217</v>
      </c>
      <c r="G1943" s="7" t="s">
        <v>579</v>
      </c>
      <c r="H1943" t="s">
        <v>593</v>
      </c>
      <c r="I1943" t="s">
        <v>594</v>
      </c>
      <c r="J1943" t="s">
        <v>595</v>
      </c>
    </row>
    <row r="1944" spans="1:10">
      <c r="A1944" t="str">
        <f>IFERROR(VLOOKUP(H1944,รวมโครงการที่ผ่านทั้งหมด!G:X,18,0),"")</f>
        <v/>
      </c>
      <c r="B1944" s="1" t="s">
        <v>161</v>
      </c>
      <c r="C1944" t="s">
        <v>401</v>
      </c>
      <c r="D1944" s="7" t="s">
        <v>151</v>
      </c>
      <c r="E1944" s="7" t="s">
        <v>663</v>
      </c>
      <c r="F1944" t="s">
        <v>664</v>
      </c>
      <c r="G1944" s="7" t="s">
        <v>663</v>
      </c>
      <c r="H1944" t="s">
        <v>699</v>
      </c>
      <c r="I1944" t="s">
        <v>700</v>
      </c>
      <c r="J1944" t="s">
        <v>701</v>
      </c>
    </row>
    <row r="1945" spans="1:10">
      <c r="A1945" t="str">
        <f>IFERROR(VLOOKUP(H1945,รวมโครงการที่ผ่านทั้งหมด!G:X,18,0),"")</f>
        <v/>
      </c>
      <c r="B1945" s="1" t="s">
        <v>161</v>
      </c>
      <c r="C1945" t="s">
        <v>162</v>
      </c>
      <c r="D1945" s="7" t="s">
        <v>1207</v>
      </c>
      <c r="E1945" s="7" t="s">
        <v>1226</v>
      </c>
      <c r="F1945" t="s">
        <v>1014</v>
      </c>
      <c r="G1945" s="7" t="s">
        <v>10749</v>
      </c>
      <c r="H1945" t="s">
        <v>1234</v>
      </c>
      <c r="I1945" t="s">
        <v>1235</v>
      </c>
      <c r="J1945" t="s">
        <v>1236</v>
      </c>
    </row>
    <row r="1946" spans="1:10">
      <c r="A1946" t="str">
        <f>IFERROR(VLOOKUP(H1946,รวมโครงการที่ผ่านทั้งหมด!G:X,18,0),"")</f>
        <v/>
      </c>
      <c r="B1946" s="1" t="s">
        <v>161</v>
      </c>
      <c r="C1946" t="s">
        <v>162</v>
      </c>
      <c r="D1946" s="7" t="s">
        <v>1207</v>
      </c>
      <c r="E1946" s="7" t="s">
        <v>1226</v>
      </c>
      <c r="F1946" t="s">
        <v>1014</v>
      </c>
      <c r="G1946" s="7" t="s">
        <v>10749</v>
      </c>
      <c r="H1946" t="s">
        <v>1276</v>
      </c>
      <c r="I1946" t="s">
        <v>1277</v>
      </c>
      <c r="J1946" t="s">
        <v>1278</v>
      </c>
    </row>
    <row r="1947" spans="1:10">
      <c r="A1947" t="str">
        <f>IFERROR(VLOOKUP(H1947,รวมโครงการที่ผ่านทั้งหมด!G:X,18,0),"")</f>
        <v/>
      </c>
      <c r="B1947" s="1" t="s">
        <v>161</v>
      </c>
      <c r="C1947" t="s">
        <v>162</v>
      </c>
      <c r="D1947" s="7" t="s">
        <v>1207</v>
      </c>
      <c r="E1947" s="7" t="s">
        <v>1345</v>
      </c>
      <c r="G1947" s="7" t="s">
        <v>1345</v>
      </c>
      <c r="H1947" t="s">
        <v>1347</v>
      </c>
      <c r="I1947" t="s">
        <v>1348</v>
      </c>
      <c r="J1947" t="s">
        <v>1349</v>
      </c>
    </row>
    <row r="1948" spans="1:10">
      <c r="A1948" t="str">
        <f>IFERROR(VLOOKUP(H1948,รวมโครงการที่ผ่านทั้งหมด!G:X,18,0),"")</f>
        <v/>
      </c>
      <c r="B1948" s="1" t="s">
        <v>161</v>
      </c>
      <c r="C1948" t="s">
        <v>162</v>
      </c>
      <c r="D1948" s="7" t="s">
        <v>1207</v>
      </c>
      <c r="E1948" s="7" t="s">
        <v>1345</v>
      </c>
      <c r="G1948" s="7" t="s">
        <v>1345</v>
      </c>
      <c r="H1948" t="s">
        <v>1350</v>
      </c>
      <c r="I1948" t="s">
        <v>1351</v>
      </c>
      <c r="J1948" t="s">
        <v>1352</v>
      </c>
    </row>
    <row r="1949" spans="1:10">
      <c r="A1949" t="str">
        <f>IFERROR(VLOOKUP(H1949,รวมโครงการที่ผ่านทั้งหมด!G:X,18,0),"")</f>
        <v/>
      </c>
      <c r="B1949" s="1" t="s">
        <v>161</v>
      </c>
      <c r="C1949" t="s">
        <v>162</v>
      </c>
      <c r="D1949" s="7" t="s">
        <v>1207</v>
      </c>
      <c r="E1949" s="7" t="s">
        <v>1436</v>
      </c>
      <c r="F1949" t="s">
        <v>1447</v>
      </c>
      <c r="G1949" s="7" t="s">
        <v>1436</v>
      </c>
      <c r="H1949" t="s">
        <v>1449</v>
      </c>
      <c r="I1949" t="s">
        <v>1450</v>
      </c>
      <c r="J1949" t="s">
        <v>1451</v>
      </c>
    </row>
    <row r="1950" spans="1:10">
      <c r="A1950" t="str">
        <f>IFERROR(VLOOKUP(H1950,รวมโครงการที่ผ่านทั้งหมด!G:X,18,0),"")</f>
        <v/>
      </c>
      <c r="B1950" s="1" t="s">
        <v>161</v>
      </c>
      <c r="C1950" t="s">
        <v>401</v>
      </c>
      <c r="D1950" s="7" t="s">
        <v>151</v>
      </c>
      <c r="E1950" s="7" t="s">
        <v>1568</v>
      </c>
      <c r="F1950" t="s">
        <v>1569</v>
      </c>
      <c r="G1950" s="7" t="s">
        <v>1568</v>
      </c>
      <c r="H1950" t="s">
        <v>1593</v>
      </c>
      <c r="I1950" t="s">
        <v>1594</v>
      </c>
      <c r="J1950" t="s">
        <v>1595</v>
      </c>
    </row>
    <row r="1951" spans="1:10">
      <c r="A1951" t="str">
        <f>IFERROR(VLOOKUP(H1951,รวมโครงการที่ผ่านทั้งหมด!G:X,18,0),"")</f>
        <v/>
      </c>
      <c r="B1951" s="1" t="s">
        <v>161</v>
      </c>
      <c r="C1951" t="s">
        <v>401</v>
      </c>
      <c r="D1951" s="7" t="s">
        <v>151</v>
      </c>
      <c r="E1951" s="7" t="s">
        <v>1568</v>
      </c>
      <c r="F1951" t="s">
        <v>1569</v>
      </c>
      <c r="G1951" s="7" t="s">
        <v>1568</v>
      </c>
      <c r="H1951" t="s">
        <v>1596</v>
      </c>
      <c r="I1951" t="s">
        <v>1597</v>
      </c>
      <c r="J1951" t="s">
        <v>1598</v>
      </c>
    </row>
    <row r="1952" spans="1:10">
      <c r="A1952" t="str">
        <f>IFERROR(VLOOKUP(H1952,รวมโครงการที่ผ่านทั้งหมด!G:X,18,0),"")</f>
        <v/>
      </c>
      <c r="B1952" s="1" t="s">
        <v>161</v>
      </c>
      <c r="C1952" t="s">
        <v>401</v>
      </c>
      <c r="D1952" s="7" t="s">
        <v>151</v>
      </c>
      <c r="E1952" s="7" t="s">
        <v>1568</v>
      </c>
      <c r="F1952" t="s">
        <v>1569</v>
      </c>
      <c r="G1952" s="7" t="s">
        <v>1568</v>
      </c>
      <c r="H1952" t="s">
        <v>1599</v>
      </c>
      <c r="I1952" t="s">
        <v>1600</v>
      </c>
      <c r="J1952" t="s">
        <v>1601</v>
      </c>
    </row>
    <row r="1953" spans="1:10">
      <c r="A1953" t="str">
        <f>IFERROR(VLOOKUP(H1953,รวมโครงการที่ผ่านทั้งหมด!G:X,18,0),"")</f>
        <v/>
      </c>
      <c r="B1953" s="1" t="s">
        <v>161</v>
      </c>
      <c r="C1953" t="s">
        <v>401</v>
      </c>
      <c r="D1953" s="7" t="s">
        <v>151</v>
      </c>
      <c r="E1953" s="7" t="s">
        <v>1730</v>
      </c>
      <c r="F1953" t="s">
        <v>292</v>
      </c>
      <c r="G1953" s="7" t="s">
        <v>1730</v>
      </c>
      <c r="H1953" t="s">
        <v>1735</v>
      </c>
      <c r="I1953" t="s">
        <v>1736</v>
      </c>
      <c r="J1953" t="s">
        <v>1737</v>
      </c>
    </row>
    <row r="1954" spans="1:10">
      <c r="A1954" t="str">
        <f>IFERROR(VLOOKUP(H1954,รวมโครงการที่ผ่านทั้งหมด!G:X,18,0),"")</f>
        <v/>
      </c>
      <c r="B1954" s="1" t="s">
        <v>161</v>
      </c>
      <c r="C1954" t="s">
        <v>162</v>
      </c>
      <c r="D1954" s="7" t="s">
        <v>151</v>
      </c>
      <c r="E1954" s="7" t="s">
        <v>1730</v>
      </c>
      <c r="F1954" t="s">
        <v>292</v>
      </c>
      <c r="G1954" s="7" t="s">
        <v>1730</v>
      </c>
      <c r="H1954" t="s">
        <v>1750</v>
      </c>
      <c r="I1954" t="s">
        <v>1751</v>
      </c>
      <c r="J1954" t="s">
        <v>1752</v>
      </c>
    </row>
    <row r="1955" spans="1:10">
      <c r="A1955">
        <f>IFERROR(VLOOKUP(H1955,รวมโครงการที่ผ่านทั้งหมด!G:X,18,0),"")</f>
        <v>1</v>
      </c>
      <c r="B1955" s="1" t="s">
        <v>161</v>
      </c>
      <c r="C1955" t="s">
        <v>1863</v>
      </c>
      <c r="D1955" s="7" t="s">
        <v>344</v>
      </c>
      <c r="E1955" s="7" t="s">
        <v>1864</v>
      </c>
      <c r="F1955" t="s">
        <v>217</v>
      </c>
      <c r="G1955" s="7" t="s">
        <v>10764</v>
      </c>
      <c r="H1955" t="s">
        <v>1866</v>
      </c>
      <c r="I1955" t="s">
        <v>1867</v>
      </c>
      <c r="J1955" t="s">
        <v>1868</v>
      </c>
    </row>
    <row r="1956" spans="1:10">
      <c r="A1956">
        <f>IFERROR(VLOOKUP(H1956,รวมโครงการที่ผ่านทั้งหมด!G:X,18,0),"")</f>
        <v>1</v>
      </c>
      <c r="B1956" s="1" t="s">
        <v>161</v>
      </c>
      <c r="C1956" t="s">
        <v>1863</v>
      </c>
      <c r="D1956" s="7" t="s">
        <v>344</v>
      </c>
      <c r="E1956" s="7" t="s">
        <v>1864</v>
      </c>
      <c r="F1956" t="s">
        <v>217</v>
      </c>
      <c r="G1956" s="7" t="s">
        <v>10764</v>
      </c>
      <c r="H1956" t="s">
        <v>1869</v>
      </c>
      <c r="I1956" t="s">
        <v>1870</v>
      </c>
      <c r="J1956" t="s">
        <v>1871</v>
      </c>
    </row>
    <row r="1957" spans="1:10">
      <c r="A1957" t="str">
        <f>IFERROR(VLOOKUP(H1957,รวมโครงการที่ผ่านทั้งหมด!G:X,18,0),"")</f>
        <v/>
      </c>
      <c r="B1957" s="1" t="s">
        <v>161</v>
      </c>
      <c r="C1957" t="s">
        <v>1863</v>
      </c>
      <c r="D1957" s="7" t="s">
        <v>344</v>
      </c>
      <c r="E1957" s="7" t="s">
        <v>1864</v>
      </c>
      <c r="F1957" t="s">
        <v>217</v>
      </c>
      <c r="G1957" s="7" t="s">
        <v>10764</v>
      </c>
      <c r="H1957" t="s">
        <v>1872</v>
      </c>
      <c r="I1957" t="s">
        <v>1873</v>
      </c>
      <c r="J1957" t="s">
        <v>1874</v>
      </c>
    </row>
    <row r="1958" spans="1:10">
      <c r="A1958" t="str">
        <f>IFERROR(VLOOKUP(H1958,รวมโครงการที่ผ่านทั้งหมด!G:X,18,0),"")</f>
        <v/>
      </c>
      <c r="B1958" s="1" t="s">
        <v>161</v>
      </c>
      <c r="C1958" t="s">
        <v>1863</v>
      </c>
      <c r="D1958" s="7" t="s">
        <v>344</v>
      </c>
      <c r="E1958" s="7" t="s">
        <v>1864</v>
      </c>
      <c r="F1958" t="s">
        <v>217</v>
      </c>
      <c r="G1958" s="7" t="s">
        <v>10764</v>
      </c>
      <c r="H1958" t="s">
        <v>1875</v>
      </c>
      <c r="I1958" t="s">
        <v>1876</v>
      </c>
      <c r="J1958" t="s">
        <v>1877</v>
      </c>
    </row>
    <row r="1959" spans="1:10">
      <c r="A1959" t="str">
        <f>IFERROR(VLOOKUP(H1959,รวมโครงการที่ผ่านทั้งหมด!G:X,18,0),"")</f>
        <v/>
      </c>
      <c r="B1959" s="1" t="s">
        <v>161</v>
      </c>
      <c r="C1959" t="s">
        <v>1863</v>
      </c>
      <c r="D1959" s="7" t="s">
        <v>344</v>
      </c>
      <c r="E1959" s="7" t="s">
        <v>1864</v>
      </c>
      <c r="F1959" t="s">
        <v>217</v>
      </c>
      <c r="G1959" s="7" t="s">
        <v>10764</v>
      </c>
      <c r="H1959" t="s">
        <v>1878</v>
      </c>
      <c r="I1959" t="s">
        <v>1879</v>
      </c>
      <c r="J1959" t="s">
        <v>1880</v>
      </c>
    </row>
    <row r="1960" spans="1:10">
      <c r="A1960" t="str">
        <f>IFERROR(VLOOKUP(H1960,รวมโครงการที่ผ่านทั้งหมด!G:X,18,0),"")</f>
        <v/>
      </c>
      <c r="B1960" s="1" t="s">
        <v>161</v>
      </c>
      <c r="C1960" t="s">
        <v>401</v>
      </c>
      <c r="D1960" s="7" t="s">
        <v>151</v>
      </c>
      <c r="E1960" s="7" t="s">
        <v>1913</v>
      </c>
      <c r="F1960" t="s">
        <v>217</v>
      </c>
      <c r="G1960" s="7" t="s">
        <v>1913</v>
      </c>
      <c r="H1960" t="s">
        <v>1915</v>
      </c>
      <c r="I1960" t="s">
        <v>1916</v>
      </c>
      <c r="J1960" t="s">
        <v>1917</v>
      </c>
    </row>
    <row r="1961" spans="1:10">
      <c r="A1961">
        <f>IFERROR(VLOOKUP(H1961,รวมโครงการที่ผ่านทั้งหมด!G:X,18,0),"")</f>
        <v>1</v>
      </c>
      <c r="B1961" s="1" t="s">
        <v>161</v>
      </c>
      <c r="C1961" t="s">
        <v>1863</v>
      </c>
      <c r="D1961" s="7" t="s">
        <v>151</v>
      </c>
      <c r="E1961" s="7" t="s">
        <v>1913</v>
      </c>
      <c r="F1961" t="s">
        <v>217</v>
      </c>
      <c r="G1961" s="7" t="s">
        <v>1913</v>
      </c>
      <c r="H1961" t="s">
        <v>1918</v>
      </c>
      <c r="I1961" t="s">
        <v>1919</v>
      </c>
      <c r="J1961" t="s">
        <v>1920</v>
      </c>
    </row>
    <row r="1962" spans="1:10">
      <c r="A1962" t="str">
        <f>IFERROR(VLOOKUP(H1962,รวมโครงการที่ผ่านทั้งหมด!G:X,18,0),"")</f>
        <v/>
      </c>
      <c r="B1962" s="1" t="s">
        <v>161</v>
      </c>
      <c r="C1962" t="s">
        <v>162</v>
      </c>
      <c r="D1962" s="7" t="s">
        <v>1134</v>
      </c>
      <c r="E1962" s="7" t="s">
        <v>1980</v>
      </c>
      <c r="F1962" t="s">
        <v>1981</v>
      </c>
      <c r="G1962" s="7" t="s">
        <v>1980</v>
      </c>
      <c r="H1962" t="s">
        <v>1983</v>
      </c>
      <c r="I1962" t="s">
        <v>1984</v>
      </c>
      <c r="J1962" t="s">
        <v>1985</v>
      </c>
    </row>
    <row r="1963" spans="1:10">
      <c r="A1963" t="str">
        <f>IFERROR(VLOOKUP(H1963,รวมโครงการที่ผ่านทั้งหมด!G:X,18,0),"")</f>
        <v/>
      </c>
      <c r="B1963" s="1" t="s">
        <v>161</v>
      </c>
      <c r="C1963" t="s">
        <v>162</v>
      </c>
      <c r="D1963" s="7" t="s">
        <v>1134</v>
      </c>
      <c r="E1963" s="7" t="s">
        <v>1980</v>
      </c>
      <c r="F1963" t="s">
        <v>1981</v>
      </c>
      <c r="G1963" s="7" t="s">
        <v>1980</v>
      </c>
      <c r="H1963" t="s">
        <v>1986</v>
      </c>
      <c r="I1963" t="s">
        <v>1987</v>
      </c>
      <c r="J1963" t="s">
        <v>1988</v>
      </c>
    </row>
    <row r="1964" spans="1:10">
      <c r="A1964" t="str">
        <f>IFERROR(VLOOKUP(H1964,รวมโครงการที่ผ่านทั้งหมด!G:X,18,0),"")</f>
        <v/>
      </c>
      <c r="B1964" s="1" t="s">
        <v>161</v>
      </c>
      <c r="C1964" t="s">
        <v>162</v>
      </c>
      <c r="D1964" s="7" t="s">
        <v>1134</v>
      </c>
      <c r="E1964" s="7" t="s">
        <v>1980</v>
      </c>
      <c r="F1964" t="s">
        <v>1014</v>
      </c>
      <c r="G1964" s="7" t="s">
        <v>1980</v>
      </c>
      <c r="H1964" t="s">
        <v>1993</v>
      </c>
      <c r="I1964" t="s">
        <v>1994</v>
      </c>
      <c r="J1964" t="s">
        <v>1995</v>
      </c>
    </row>
    <row r="1965" spans="1:10">
      <c r="A1965" t="str">
        <f>IFERROR(VLOOKUP(H1965,รวมโครงการที่ผ่านทั้งหมด!G:X,18,0),"")</f>
        <v/>
      </c>
      <c r="B1965" s="1" t="s">
        <v>161</v>
      </c>
      <c r="C1965" t="s">
        <v>162</v>
      </c>
      <c r="D1965" s="7" t="s">
        <v>1134</v>
      </c>
      <c r="E1965" s="7" t="s">
        <v>1980</v>
      </c>
      <c r="F1965" t="s">
        <v>1014</v>
      </c>
      <c r="G1965" s="7" t="s">
        <v>1980</v>
      </c>
      <c r="H1965" t="s">
        <v>2077</v>
      </c>
      <c r="I1965" t="s">
        <v>2078</v>
      </c>
      <c r="J1965" t="s">
        <v>2079</v>
      </c>
    </row>
    <row r="1966" spans="1:10">
      <c r="A1966" t="str">
        <f>IFERROR(VLOOKUP(H1966,รวมโครงการที่ผ่านทั้งหมด!G:X,18,0),"")</f>
        <v/>
      </c>
      <c r="B1966" s="1" t="s">
        <v>161</v>
      </c>
      <c r="C1966" t="s">
        <v>162</v>
      </c>
      <c r="D1966" s="7" t="s">
        <v>151</v>
      </c>
      <c r="E1966" s="7" t="s">
        <v>2297</v>
      </c>
      <c r="F1966" t="s">
        <v>2298</v>
      </c>
      <c r="G1966" s="7" t="s">
        <v>2297</v>
      </c>
      <c r="H1966" t="s">
        <v>2324</v>
      </c>
      <c r="I1966" t="s">
        <v>2325</v>
      </c>
      <c r="J1966" t="s">
        <v>2326</v>
      </c>
    </row>
    <row r="1967" spans="1:10">
      <c r="A1967" t="str">
        <f>IFERROR(VLOOKUP(H1967,รวมโครงการที่ผ่านทั้งหมด!G:X,18,0),"")</f>
        <v/>
      </c>
      <c r="B1967" s="1" t="s">
        <v>161</v>
      </c>
      <c r="C1967" t="s">
        <v>162</v>
      </c>
      <c r="D1967" s="7" t="s">
        <v>151</v>
      </c>
      <c r="E1967" s="7" t="s">
        <v>2297</v>
      </c>
      <c r="F1967" t="s">
        <v>2298</v>
      </c>
      <c r="G1967" s="7" t="s">
        <v>2297</v>
      </c>
      <c r="H1967" t="s">
        <v>2342</v>
      </c>
      <c r="I1967" t="s">
        <v>2343</v>
      </c>
      <c r="J1967" t="s">
        <v>2344</v>
      </c>
    </row>
    <row r="1968" spans="1:10">
      <c r="A1968" t="str">
        <f>IFERROR(VLOOKUP(H1968,รวมโครงการที่ผ่านทั้งหมด!G:X,18,0),"")</f>
        <v/>
      </c>
      <c r="B1968" s="1" t="s">
        <v>161</v>
      </c>
      <c r="C1968" t="s">
        <v>401</v>
      </c>
      <c r="D1968" s="7" t="s">
        <v>151</v>
      </c>
      <c r="E1968" s="7" t="s">
        <v>2370</v>
      </c>
      <c r="F1968" t="s">
        <v>2371</v>
      </c>
      <c r="G1968" s="7" t="s">
        <v>2370</v>
      </c>
      <c r="H1968" t="s">
        <v>2382</v>
      </c>
      <c r="I1968" t="s">
        <v>2383</v>
      </c>
      <c r="J1968" t="s">
        <v>2384</v>
      </c>
    </row>
    <row r="1969" spans="1:10">
      <c r="A1969" t="str">
        <f>IFERROR(VLOOKUP(H1969,รวมโครงการที่ผ่านทั้งหมด!G:X,18,0),"")</f>
        <v/>
      </c>
      <c r="B1969" s="1" t="s">
        <v>161</v>
      </c>
      <c r="C1969" t="s">
        <v>401</v>
      </c>
      <c r="D1969" s="7" t="s">
        <v>151</v>
      </c>
      <c r="E1969" s="7" t="s">
        <v>2370</v>
      </c>
      <c r="F1969" t="s">
        <v>2371</v>
      </c>
      <c r="G1969" s="7" t="s">
        <v>2370</v>
      </c>
      <c r="H1969" t="s">
        <v>2394</v>
      </c>
      <c r="I1969" t="s">
        <v>2395</v>
      </c>
      <c r="J1969" t="s">
        <v>2396</v>
      </c>
    </row>
    <row r="1970" spans="1:10">
      <c r="A1970" t="str">
        <f>IFERROR(VLOOKUP(H1970,รวมโครงการที่ผ่านทั้งหมด!G:X,18,0),"")</f>
        <v/>
      </c>
      <c r="B1970" s="1" t="s">
        <v>161</v>
      </c>
      <c r="C1970" t="s">
        <v>162</v>
      </c>
      <c r="D1970" s="7" t="s">
        <v>151</v>
      </c>
      <c r="E1970" s="7" t="s">
        <v>2370</v>
      </c>
      <c r="F1970" t="s">
        <v>2371</v>
      </c>
      <c r="G1970" s="7" t="s">
        <v>2370</v>
      </c>
      <c r="H1970" t="s">
        <v>2400</v>
      </c>
      <c r="I1970" t="s">
        <v>2401</v>
      </c>
      <c r="J1970" t="s">
        <v>2402</v>
      </c>
    </row>
    <row r="1971" spans="1:10">
      <c r="A1971" t="str">
        <f>IFERROR(VLOOKUP(H1971,รวมโครงการที่ผ่านทั้งหมด!G:X,18,0),"")</f>
        <v/>
      </c>
      <c r="B1971" s="1" t="s">
        <v>161</v>
      </c>
      <c r="C1971" t="s">
        <v>162</v>
      </c>
      <c r="D1971" s="7" t="s">
        <v>151</v>
      </c>
      <c r="E1971" s="7" t="s">
        <v>2370</v>
      </c>
      <c r="F1971" t="s">
        <v>2371</v>
      </c>
      <c r="G1971" s="7" t="s">
        <v>2370</v>
      </c>
      <c r="H1971" t="s">
        <v>2421</v>
      </c>
      <c r="I1971" t="s">
        <v>2422</v>
      </c>
      <c r="J1971" t="s">
        <v>2423</v>
      </c>
    </row>
    <row r="1972" spans="1:10">
      <c r="A1972" t="str">
        <f>IFERROR(VLOOKUP(H1972,รวมโครงการที่ผ่านทั้งหมด!G:X,18,0),"")</f>
        <v/>
      </c>
      <c r="B1972" s="1" t="s">
        <v>161</v>
      </c>
      <c r="C1972" t="s">
        <v>162</v>
      </c>
      <c r="D1972" s="7" t="s">
        <v>117</v>
      </c>
      <c r="E1972" s="7" t="s">
        <v>3260</v>
      </c>
      <c r="F1972" t="s">
        <v>3261</v>
      </c>
      <c r="G1972" s="7" t="s">
        <v>3260</v>
      </c>
      <c r="H1972" t="s">
        <v>3323</v>
      </c>
      <c r="I1972" t="s">
        <v>3324</v>
      </c>
      <c r="J1972" t="s">
        <v>3325</v>
      </c>
    </row>
    <row r="1973" spans="1:10">
      <c r="A1973" t="str">
        <f>IFERROR(VLOOKUP(H1973,รวมโครงการที่ผ่านทั้งหมด!G:X,18,0),"")</f>
        <v/>
      </c>
      <c r="B1973" s="1" t="s">
        <v>161</v>
      </c>
      <c r="C1973" t="s">
        <v>162</v>
      </c>
      <c r="D1973" s="7" t="s">
        <v>117</v>
      </c>
      <c r="E1973" s="7" t="s">
        <v>3260</v>
      </c>
      <c r="F1973" t="s">
        <v>3261</v>
      </c>
      <c r="G1973" s="7" t="s">
        <v>3260</v>
      </c>
      <c r="H1973" t="s">
        <v>3326</v>
      </c>
      <c r="I1973" t="s">
        <v>3327</v>
      </c>
      <c r="J1973" t="s">
        <v>3328</v>
      </c>
    </row>
    <row r="1974" spans="1:10">
      <c r="A1974" t="str">
        <f>IFERROR(VLOOKUP(H1974,รวมโครงการที่ผ่านทั้งหมด!G:X,18,0),"")</f>
        <v/>
      </c>
      <c r="B1974" s="1" t="s">
        <v>161</v>
      </c>
      <c r="C1974" t="s">
        <v>401</v>
      </c>
      <c r="D1974" s="7" t="s">
        <v>117</v>
      </c>
      <c r="E1974" s="7" t="s">
        <v>3443</v>
      </c>
      <c r="F1974" t="s">
        <v>3461</v>
      </c>
      <c r="G1974" s="7" t="s">
        <v>3443</v>
      </c>
      <c r="H1974" t="s">
        <v>3463</v>
      </c>
      <c r="I1974" t="s">
        <v>3464</v>
      </c>
      <c r="J1974" t="s">
        <v>3465</v>
      </c>
    </row>
    <row r="1975" spans="1:10">
      <c r="A1975" t="str">
        <f>IFERROR(VLOOKUP(H1975,รวมโครงการที่ผ่านทั้งหมด!G:X,18,0),"")</f>
        <v/>
      </c>
      <c r="B1975" s="1" t="s">
        <v>161</v>
      </c>
      <c r="C1975" t="s">
        <v>162</v>
      </c>
      <c r="D1975" s="7" t="s">
        <v>117</v>
      </c>
      <c r="E1975" s="7" t="s">
        <v>3496</v>
      </c>
      <c r="F1975" t="s">
        <v>1042</v>
      </c>
      <c r="G1975" s="7" t="s">
        <v>3496</v>
      </c>
      <c r="H1975" t="s">
        <v>3519</v>
      </c>
      <c r="I1975" t="s">
        <v>3520</v>
      </c>
      <c r="J1975" t="s">
        <v>3521</v>
      </c>
    </row>
    <row r="1976" spans="1:10">
      <c r="A1976" t="str">
        <f>IFERROR(VLOOKUP(H1976,รวมโครงการที่ผ่านทั้งหมด!G:X,18,0),"")</f>
        <v/>
      </c>
      <c r="B1976" s="1" t="s">
        <v>161</v>
      </c>
      <c r="C1976" t="s">
        <v>401</v>
      </c>
      <c r="D1976" s="7" t="s">
        <v>117</v>
      </c>
      <c r="E1976" s="7" t="s">
        <v>3496</v>
      </c>
      <c r="F1976" t="s">
        <v>1042</v>
      </c>
      <c r="G1976" s="7" t="s">
        <v>3496</v>
      </c>
      <c r="H1976" t="s">
        <v>3522</v>
      </c>
      <c r="I1976" t="s">
        <v>3523</v>
      </c>
      <c r="J1976" t="s">
        <v>3524</v>
      </c>
    </row>
    <row r="1977" spans="1:10">
      <c r="A1977">
        <f>IFERROR(VLOOKUP(H1977,รวมโครงการที่ผ่านทั้งหมด!G:X,18,0),"")</f>
        <v>1</v>
      </c>
      <c r="B1977" s="1" t="s">
        <v>161</v>
      </c>
      <c r="C1977" t="s">
        <v>1863</v>
      </c>
      <c r="D1977" s="7" t="s">
        <v>117</v>
      </c>
      <c r="E1977" s="7" t="s">
        <v>3496</v>
      </c>
      <c r="F1977" t="s">
        <v>1042</v>
      </c>
      <c r="G1977" s="7" t="s">
        <v>3496</v>
      </c>
      <c r="H1977" t="s">
        <v>3525</v>
      </c>
      <c r="I1977" t="s">
        <v>3526</v>
      </c>
      <c r="J1977" t="s">
        <v>3527</v>
      </c>
    </row>
    <row r="1978" spans="1:10">
      <c r="A1978" t="str">
        <f>IFERROR(VLOOKUP(H1978,รวมโครงการที่ผ่านทั้งหมด!G:X,18,0),"")</f>
        <v/>
      </c>
      <c r="B1978" s="1" t="s">
        <v>161</v>
      </c>
      <c r="C1978" t="s">
        <v>162</v>
      </c>
      <c r="D1978" s="7" t="s">
        <v>117</v>
      </c>
      <c r="E1978" s="7" t="s">
        <v>3681</v>
      </c>
      <c r="F1978" t="s">
        <v>3711</v>
      </c>
      <c r="G1978" s="7" t="s">
        <v>3681</v>
      </c>
      <c r="H1978" t="s">
        <v>3713</v>
      </c>
      <c r="I1978" t="s">
        <v>3714</v>
      </c>
      <c r="J1978" t="s">
        <v>3715</v>
      </c>
    </row>
    <row r="1979" spans="1:10">
      <c r="A1979">
        <f>IFERROR(VLOOKUP(H1979,รวมโครงการที่ผ่านทั้งหมด!G:X,18,0),"")</f>
        <v>1</v>
      </c>
      <c r="B1979" s="1" t="s">
        <v>161</v>
      </c>
      <c r="C1979" t="s">
        <v>1863</v>
      </c>
      <c r="D1979" s="7" t="s">
        <v>117</v>
      </c>
      <c r="E1979" s="7" t="s">
        <v>3681</v>
      </c>
      <c r="F1979" t="s">
        <v>3727</v>
      </c>
      <c r="G1979" s="7" t="s">
        <v>3681</v>
      </c>
      <c r="H1979" t="s">
        <v>3731</v>
      </c>
      <c r="I1979" t="s">
        <v>3732</v>
      </c>
      <c r="J1979" t="s">
        <v>3733</v>
      </c>
    </row>
    <row r="1980" spans="1:10">
      <c r="A1980" t="str">
        <f>IFERROR(VLOOKUP(H1980,รวมโครงการที่ผ่านทั้งหมด!G:X,18,0),"")</f>
        <v/>
      </c>
      <c r="B1980" s="1" t="s">
        <v>161</v>
      </c>
      <c r="C1980" t="s">
        <v>162</v>
      </c>
      <c r="D1980" s="7" t="s">
        <v>1146</v>
      </c>
      <c r="E1980" s="7" t="s">
        <v>3734</v>
      </c>
      <c r="F1980" t="s">
        <v>3745</v>
      </c>
      <c r="G1980" s="7" t="s">
        <v>3734</v>
      </c>
      <c r="H1980" t="s">
        <v>3747</v>
      </c>
      <c r="I1980" t="s">
        <v>3748</v>
      </c>
      <c r="J1980" t="s">
        <v>3749</v>
      </c>
    </row>
    <row r="1981" spans="1:10">
      <c r="A1981" t="str">
        <f>IFERROR(VLOOKUP(H1981,รวมโครงการที่ผ่านทั้งหมด!G:X,18,0),"")</f>
        <v/>
      </c>
      <c r="B1981" s="1" t="s">
        <v>161</v>
      </c>
      <c r="C1981" t="s">
        <v>162</v>
      </c>
      <c r="D1981" s="7" t="s">
        <v>1146</v>
      </c>
      <c r="E1981" s="7" t="s">
        <v>3734</v>
      </c>
      <c r="F1981" t="s">
        <v>3745</v>
      </c>
      <c r="G1981" s="7" t="s">
        <v>3734</v>
      </c>
      <c r="H1981" t="s">
        <v>3750</v>
      </c>
      <c r="I1981" t="s">
        <v>3751</v>
      </c>
      <c r="J1981" t="s">
        <v>3752</v>
      </c>
    </row>
    <row r="1982" spans="1:10">
      <c r="A1982" t="str">
        <f>IFERROR(VLOOKUP(H1982,รวมโครงการที่ผ่านทั้งหมด!G:X,18,0),"")</f>
        <v/>
      </c>
      <c r="B1982" s="1" t="s">
        <v>161</v>
      </c>
      <c r="C1982" t="s">
        <v>162</v>
      </c>
      <c r="D1982" s="7" t="s">
        <v>1146</v>
      </c>
      <c r="E1982" s="7" t="s">
        <v>3734</v>
      </c>
      <c r="F1982" t="s">
        <v>3745</v>
      </c>
      <c r="G1982" s="7" t="s">
        <v>3734</v>
      </c>
      <c r="H1982" t="s">
        <v>3753</v>
      </c>
      <c r="I1982" t="s">
        <v>3754</v>
      </c>
      <c r="J1982" t="s">
        <v>3755</v>
      </c>
    </row>
    <row r="1983" spans="1:10">
      <c r="A1983" t="str">
        <f>IFERROR(VLOOKUP(H1983,รวมโครงการที่ผ่านทั้งหมด!G:X,18,0),"")</f>
        <v/>
      </c>
      <c r="B1983" s="1" t="s">
        <v>161</v>
      </c>
      <c r="C1983" t="s">
        <v>401</v>
      </c>
      <c r="D1983" s="7" t="s">
        <v>1146</v>
      </c>
      <c r="E1983" s="7" t="s">
        <v>3777</v>
      </c>
      <c r="F1983" t="s">
        <v>3778</v>
      </c>
      <c r="G1983" s="7" t="s">
        <v>3777</v>
      </c>
      <c r="H1983" t="s">
        <v>3786</v>
      </c>
      <c r="I1983" t="s">
        <v>3787</v>
      </c>
      <c r="J1983" t="s">
        <v>3788</v>
      </c>
    </row>
    <row r="1984" spans="1:10">
      <c r="A1984" t="str">
        <f>IFERROR(VLOOKUP(H1984,รวมโครงการที่ผ่านทั้งหมด!G:X,18,0),"")</f>
        <v/>
      </c>
      <c r="B1984" s="1" t="s">
        <v>161</v>
      </c>
      <c r="C1984" t="s">
        <v>401</v>
      </c>
      <c r="D1984" s="7" t="s">
        <v>1146</v>
      </c>
      <c r="E1984" s="7" t="s">
        <v>3777</v>
      </c>
      <c r="F1984" t="s">
        <v>3778</v>
      </c>
      <c r="G1984" s="7" t="s">
        <v>3777</v>
      </c>
      <c r="H1984" t="s">
        <v>3789</v>
      </c>
      <c r="I1984" t="s">
        <v>3790</v>
      </c>
      <c r="J1984" t="s">
        <v>3791</v>
      </c>
    </row>
    <row r="1985" spans="1:10">
      <c r="A1985" t="str">
        <f>IFERROR(VLOOKUP(H1985,รวมโครงการที่ผ่านทั้งหมด!G:X,18,0),"")</f>
        <v/>
      </c>
      <c r="B1985" s="1" t="s">
        <v>161</v>
      </c>
      <c r="C1985" t="s">
        <v>401</v>
      </c>
      <c r="D1985" s="7" t="s">
        <v>1146</v>
      </c>
      <c r="E1985" s="7" t="s">
        <v>3777</v>
      </c>
      <c r="F1985" t="s">
        <v>3778</v>
      </c>
      <c r="G1985" s="7" t="s">
        <v>3777</v>
      </c>
      <c r="H1985" t="s">
        <v>3792</v>
      </c>
      <c r="I1985" t="s">
        <v>3793</v>
      </c>
      <c r="J1985" t="s">
        <v>3794</v>
      </c>
    </row>
    <row r="1986" spans="1:10">
      <c r="A1986" t="str">
        <f>IFERROR(VLOOKUP(H1986,รวมโครงการที่ผ่านทั้งหมด!G:X,18,0),"")</f>
        <v/>
      </c>
      <c r="B1986" s="1" t="s">
        <v>161</v>
      </c>
      <c r="C1986" t="s">
        <v>401</v>
      </c>
      <c r="D1986" s="7" t="s">
        <v>1146</v>
      </c>
      <c r="E1986" s="7" t="s">
        <v>3854</v>
      </c>
      <c r="F1986" t="s">
        <v>3860</v>
      </c>
      <c r="G1986" s="7" t="s">
        <v>3854</v>
      </c>
      <c r="H1986" t="s">
        <v>3871</v>
      </c>
      <c r="I1986" t="s">
        <v>3872</v>
      </c>
      <c r="J1986" t="s">
        <v>3873</v>
      </c>
    </row>
    <row r="1987" spans="1:10">
      <c r="A1987" t="str">
        <f>IFERROR(VLOOKUP(H1987,รวมโครงการที่ผ่านทั้งหมด!G:X,18,0),"")</f>
        <v/>
      </c>
      <c r="B1987" s="1" t="s">
        <v>161</v>
      </c>
      <c r="C1987" t="s">
        <v>401</v>
      </c>
      <c r="D1987" s="7" t="s">
        <v>1146</v>
      </c>
      <c r="E1987" s="7" t="s">
        <v>3854</v>
      </c>
      <c r="F1987" t="s">
        <v>3879</v>
      </c>
      <c r="G1987" s="7" t="s">
        <v>3854</v>
      </c>
      <c r="H1987" t="s">
        <v>3881</v>
      </c>
      <c r="I1987" t="s">
        <v>3882</v>
      </c>
      <c r="J1987" t="s">
        <v>3883</v>
      </c>
    </row>
    <row r="1988" spans="1:10">
      <c r="A1988" t="str">
        <f>IFERROR(VLOOKUP(H1988,รวมโครงการที่ผ่านทั้งหมด!G:X,18,0),"")</f>
        <v/>
      </c>
      <c r="B1988" s="1" t="s">
        <v>161</v>
      </c>
      <c r="C1988" t="s">
        <v>401</v>
      </c>
      <c r="D1988" s="7" t="s">
        <v>1146</v>
      </c>
      <c r="E1988" s="7" t="s">
        <v>3854</v>
      </c>
      <c r="F1988" t="s">
        <v>3893</v>
      </c>
      <c r="G1988" s="7" t="s">
        <v>3854</v>
      </c>
      <c r="H1988" t="s">
        <v>3901</v>
      </c>
      <c r="I1988" t="s">
        <v>3902</v>
      </c>
      <c r="J1988" t="s">
        <v>3903</v>
      </c>
    </row>
    <row r="1989" spans="1:10">
      <c r="A1989" t="str">
        <f>IFERROR(VLOOKUP(H1989,รวมโครงการที่ผ่านทั้งหมด!G:X,18,0),"")</f>
        <v/>
      </c>
      <c r="B1989" s="1" t="s">
        <v>161</v>
      </c>
      <c r="C1989" t="s">
        <v>1863</v>
      </c>
      <c r="D1989" s="7" t="s">
        <v>209</v>
      </c>
      <c r="E1989" s="7" t="s">
        <v>3960</v>
      </c>
      <c r="F1989" t="s">
        <v>4034</v>
      </c>
      <c r="G1989" s="7" t="s">
        <v>3960</v>
      </c>
      <c r="H1989" t="s">
        <v>4036</v>
      </c>
      <c r="I1989" t="s">
        <v>4037</v>
      </c>
      <c r="J1989" t="s">
        <v>4038</v>
      </c>
    </row>
    <row r="1990" spans="1:10">
      <c r="A1990" t="str">
        <f>IFERROR(VLOOKUP(H1990,รวมโครงการที่ผ่านทั้งหมด!G:X,18,0),"")</f>
        <v/>
      </c>
      <c r="B1990" s="1" t="s">
        <v>161</v>
      </c>
      <c r="C1990" t="s">
        <v>1863</v>
      </c>
      <c r="D1990" s="7" t="s">
        <v>209</v>
      </c>
      <c r="E1990" s="7" t="s">
        <v>3960</v>
      </c>
      <c r="F1990" t="s">
        <v>4034</v>
      </c>
      <c r="G1990" s="7" t="s">
        <v>3960</v>
      </c>
      <c r="H1990" t="s">
        <v>4054</v>
      </c>
      <c r="I1990" t="s">
        <v>4055</v>
      </c>
      <c r="J1990" t="s">
        <v>4056</v>
      </c>
    </row>
    <row r="1991" spans="1:10">
      <c r="A1991" t="str">
        <f>IFERROR(VLOOKUP(H1991,รวมโครงการที่ผ่านทั้งหมด!G:X,18,0),"")</f>
        <v/>
      </c>
      <c r="B1991" s="1" t="s">
        <v>161</v>
      </c>
      <c r="C1991" t="s">
        <v>1863</v>
      </c>
      <c r="D1991" s="7" t="s">
        <v>209</v>
      </c>
      <c r="E1991" s="7" t="s">
        <v>3960</v>
      </c>
      <c r="F1991" t="s">
        <v>4034</v>
      </c>
      <c r="G1991" s="7" t="s">
        <v>3960</v>
      </c>
      <c r="H1991" t="s">
        <v>4057</v>
      </c>
      <c r="I1991" t="s">
        <v>4058</v>
      </c>
      <c r="J1991" t="s">
        <v>4059</v>
      </c>
    </row>
    <row r="1992" spans="1:10">
      <c r="A1992" t="str">
        <f>IFERROR(VLOOKUP(H1992,รวมโครงการที่ผ่านทั้งหมด!G:X,18,0),"")</f>
        <v/>
      </c>
      <c r="B1992" s="1" t="s">
        <v>161</v>
      </c>
      <c r="C1992" t="s">
        <v>1863</v>
      </c>
      <c r="D1992" s="7" t="s">
        <v>1121</v>
      </c>
      <c r="E1992" s="7" t="s">
        <v>4421</v>
      </c>
      <c r="F1992" t="s">
        <v>4422</v>
      </c>
      <c r="G1992" s="7" t="s">
        <v>4421</v>
      </c>
      <c r="H1992" t="s">
        <v>4424</v>
      </c>
      <c r="I1992" t="s">
        <v>4425</v>
      </c>
      <c r="J1992" t="s">
        <v>4426</v>
      </c>
    </row>
    <row r="1993" spans="1:10">
      <c r="A1993">
        <f>IFERROR(VLOOKUP(H1993,รวมโครงการที่ผ่านทั้งหมด!G:X,18,0),"")</f>
        <v>1</v>
      </c>
      <c r="B1993" s="1" t="s">
        <v>161</v>
      </c>
      <c r="C1993" t="s">
        <v>1863</v>
      </c>
      <c r="D1993" s="7" t="s">
        <v>4518</v>
      </c>
      <c r="E1993" s="7" t="s">
        <v>4570</v>
      </c>
      <c r="F1993" t="s">
        <v>4590</v>
      </c>
      <c r="G1993" s="7" t="s">
        <v>4570</v>
      </c>
      <c r="H1993" t="s">
        <v>4592</v>
      </c>
      <c r="I1993" t="s">
        <v>4593</v>
      </c>
      <c r="J1993" t="s">
        <v>4594</v>
      </c>
    </row>
    <row r="1994" spans="1:10">
      <c r="A1994" t="str">
        <f>IFERROR(VLOOKUP(H1994,รวมโครงการที่ผ่านทั้งหมด!G:X,18,0),"")</f>
        <v/>
      </c>
      <c r="B1994" s="1" t="s">
        <v>161</v>
      </c>
      <c r="C1994" t="s">
        <v>1863</v>
      </c>
      <c r="D1994" s="7" t="s">
        <v>4518</v>
      </c>
      <c r="E1994" s="7" t="s">
        <v>4570</v>
      </c>
      <c r="F1994" t="s">
        <v>4590</v>
      </c>
      <c r="G1994" s="7" t="s">
        <v>4570</v>
      </c>
      <c r="H1994" t="s">
        <v>4595</v>
      </c>
      <c r="I1994" t="s">
        <v>4596</v>
      </c>
      <c r="J1994" t="s">
        <v>4597</v>
      </c>
    </row>
    <row r="1995" spans="1:10">
      <c r="A1995" t="str">
        <f>IFERROR(VLOOKUP(H1995,รวมโครงการที่ผ่านทั้งหมด!G:X,18,0),"")</f>
        <v/>
      </c>
      <c r="B1995" s="1" t="s">
        <v>161</v>
      </c>
      <c r="C1995" t="s">
        <v>401</v>
      </c>
      <c r="D1995" s="7" t="s">
        <v>4518</v>
      </c>
      <c r="E1995" s="7" t="s">
        <v>4570</v>
      </c>
      <c r="F1995" t="s">
        <v>4604</v>
      </c>
      <c r="G1995" s="7" t="s">
        <v>4570</v>
      </c>
      <c r="H1995" t="s">
        <v>4606</v>
      </c>
      <c r="I1995" t="s">
        <v>4607</v>
      </c>
      <c r="J1995" t="s">
        <v>4608</v>
      </c>
    </row>
    <row r="1996" spans="1:10">
      <c r="A1996" t="str">
        <f>IFERROR(VLOOKUP(H1996,รวมโครงการที่ผ่านทั้งหมด!G:X,18,0),"")</f>
        <v/>
      </c>
      <c r="B1996" s="1" t="s">
        <v>161</v>
      </c>
      <c r="C1996" t="s">
        <v>401</v>
      </c>
      <c r="D1996" s="7" t="s">
        <v>4518</v>
      </c>
      <c r="E1996" s="7" t="s">
        <v>4570</v>
      </c>
      <c r="F1996" t="s">
        <v>4604</v>
      </c>
      <c r="G1996" s="7" t="s">
        <v>4570</v>
      </c>
      <c r="H1996" t="s">
        <v>4609</v>
      </c>
      <c r="I1996" t="s">
        <v>4610</v>
      </c>
      <c r="J1996" t="s">
        <v>4611</v>
      </c>
    </row>
    <row r="1997" spans="1:10">
      <c r="A1997" t="str">
        <f>IFERROR(VLOOKUP(H1997,รวมโครงการที่ผ่านทั้งหมด!G:X,18,0),"")</f>
        <v/>
      </c>
      <c r="B1997" s="1" t="s">
        <v>161</v>
      </c>
      <c r="C1997" t="s">
        <v>401</v>
      </c>
      <c r="D1997" s="7" t="s">
        <v>4518</v>
      </c>
      <c r="E1997" s="7" t="s">
        <v>4570</v>
      </c>
      <c r="F1997" t="s">
        <v>4604</v>
      </c>
      <c r="G1997" s="7" t="s">
        <v>4570</v>
      </c>
      <c r="H1997" t="s">
        <v>4615</v>
      </c>
      <c r="I1997" t="s">
        <v>4616</v>
      </c>
      <c r="J1997" t="s">
        <v>4617</v>
      </c>
    </row>
    <row r="1998" spans="1:10">
      <c r="A1998" t="str">
        <f>IFERROR(VLOOKUP(H1998,รวมโครงการที่ผ่านทั้งหมด!G:X,18,0),"")</f>
        <v/>
      </c>
      <c r="B1998" s="1" t="s">
        <v>161</v>
      </c>
      <c r="C1998" t="s">
        <v>401</v>
      </c>
      <c r="D1998" s="7" t="s">
        <v>4518</v>
      </c>
      <c r="E1998" s="7" t="s">
        <v>4570</v>
      </c>
      <c r="F1998" t="s">
        <v>4604</v>
      </c>
      <c r="G1998" s="7" t="s">
        <v>4570</v>
      </c>
      <c r="H1998" t="s">
        <v>4621</v>
      </c>
      <c r="I1998" t="s">
        <v>4622</v>
      </c>
      <c r="J1998" t="s">
        <v>4623</v>
      </c>
    </row>
    <row r="1999" spans="1:10">
      <c r="A1999" t="str">
        <f>IFERROR(VLOOKUP(H1999,รวมโครงการที่ผ่านทั้งหมด!G:X,18,0),"")</f>
        <v/>
      </c>
      <c r="B1999" s="1" t="s">
        <v>161</v>
      </c>
      <c r="C1999" t="s">
        <v>401</v>
      </c>
      <c r="D1999" s="7" t="s">
        <v>4518</v>
      </c>
      <c r="E1999" s="7" t="s">
        <v>4570</v>
      </c>
      <c r="F1999" t="s">
        <v>4604</v>
      </c>
      <c r="G1999" s="7" t="s">
        <v>4570</v>
      </c>
      <c r="H1999" t="s">
        <v>4624</v>
      </c>
      <c r="I1999" t="s">
        <v>4625</v>
      </c>
      <c r="J1999" t="s">
        <v>4626</v>
      </c>
    </row>
    <row r="2000" spans="1:10">
      <c r="A2000" t="str">
        <f>IFERROR(VLOOKUP(H2000,รวมโครงการที่ผ่านทั้งหมด!G:X,18,0),"")</f>
        <v/>
      </c>
      <c r="B2000" s="1" t="s">
        <v>161</v>
      </c>
      <c r="C2000" t="s">
        <v>401</v>
      </c>
      <c r="D2000" s="7" t="s">
        <v>4518</v>
      </c>
      <c r="E2000" s="7" t="s">
        <v>4570</v>
      </c>
      <c r="F2000" t="s">
        <v>4604</v>
      </c>
      <c r="G2000" s="7" t="s">
        <v>4570</v>
      </c>
      <c r="H2000" t="s">
        <v>4627</v>
      </c>
      <c r="I2000" t="s">
        <v>4628</v>
      </c>
      <c r="J2000" t="s">
        <v>4629</v>
      </c>
    </row>
    <row r="2001" spans="1:10">
      <c r="A2001" t="str">
        <f>IFERROR(VLOOKUP(H2001,รวมโครงการที่ผ่านทั้งหมด!G:X,18,0),"")</f>
        <v/>
      </c>
      <c r="B2001" s="1" t="s">
        <v>161</v>
      </c>
      <c r="C2001" t="s">
        <v>401</v>
      </c>
      <c r="D2001" s="7" t="s">
        <v>4518</v>
      </c>
      <c r="E2001" s="7" t="s">
        <v>4570</v>
      </c>
      <c r="F2001" t="s">
        <v>4630</v>
      </c>
      <c r="G2001" s="7" t="s">
        <v>4570</v>
      </c>
      <c r="H2001" t="s">
        <v>4638</v>
      </c>
      <c r="I2001" t="s">
        <v>4639</v>
      </c>
      <c r="J2001" t="s">
        <v>4640</v>
      </c>
    </row>
    <row r="2002" spans="1:10">
      <c r="A2002" t="str">
        <f>IFERROR(VLOOKUP(H2002,รวมโครงการที่ผ่านทั้งหมด!G:X,18,0),"")</f>
        <v/>
      </c>
      <c r="B2002" s="1" t="s">
        <v>161</v>
      </c>
      <c r="C2002" t="s">
        <v>401</v>
      </c>
      <c r="D2002" s="7" t="s">
        <v>4518</v>
      </c>
      <c r="E2002" s="7" t="s">
        <v>4570</v>
      </c>
      <c r="F2002" t="s">
        <v>4630</v>
      </c>
      <c r="G2002" s="7" t="s">
        <v>4570</v>
      </c>
      <c r="H2002" t="s">
        <v>4641</v>
      </c>
      <c r="I2002" t="s">
        <v>4642</v>
      </c>
      <c r="J2002" t="s">
        <v>4643</v>
      </c>
    </row>
    <row r="2003" spans="1:10">
      <c r="A2003" t="str">
        <f>IFERROR(VLOOKUP(H2003,รวมโครงการที่ผ่านทั้งหมด!G:X,18,0),"")</f>
        <v/>
      </c>
      <c r="B2003" s="1" t="s">
        <v>161</v>
      </c>
      <c r="C2003" t="s">
        <v>162</v>
      </c>
      <c r="D2003" s="7" t="s">
        <v>4518</v>
      </c>
      <c r="E2003" s="7" t="s">
        <v>4720</v>
      </c>
      <c r="F2003" t="s">
        <v>4721</v>
      </c>
      <c r="G2003" s="7" t="s">
        <v>4720</v>
      </c>
      <c r="H2003" t="s">
        <v>4723</v>
      </c>
      <c r="I2003" t="s">
        <v>4724</v>
      </c>
      <c r="J2003" t="s">
        <v>4725</v>
      </c>
    </row>
    <row r="2004" spans="1:10">
      <c r="A2004" t="str">
        <f>IFERROR(VLOOKUP(H2004,รวมโครงการที่ผ่านทั้งหมด!G:X,18,0),"")</f>
        <v/>
      </c>
      <c r="B2004" s="1" t="s">
        <v>161</v>
      </c>
      <c r="C2004" t="s">
        <v>162</v>
      </c>
      <c r="D2004" s="7" t="s">
        <v>884</v>
      </c>
      <c r="E2004" s="7" t="s">
        <v>885</v>
      </c>
      <c r="F2004" t="s">
        <v>5398</v>
      </c>
      <c r="G2004" s="7" t="s">
        <v>885</v>
      </c>
      <c r="H2004" t="s">
        <v>5406</v>
      </c>
      <c r="I2004" t="s">
        <v>5407</v>
      </c>
      <c r="J2004" t="s">
        <v>5408</v>
      </c>
    </row>
    <row r="2005" spans="1:10">
      <c r="A2005" t="str">
        <f>IFERROR(VLOOKUP(H2005,รวมโครงการที่ผ่านทั้งหมด!G:X,18,0),"")</f>
        <v/>
      </c>
      <c r="B2005" s="1" t="s">
        <v>161</v>
      </c>
      <c r="C2005" t="s">
        <v>162</v>
      </c>
      <c r="D2005" s="7" t="s">
        <v>1201</v>
      </c>
      <c r="E2005" s="7" t="s">
        <v>5918</v>
      </c>
      <c r="F2005" t="s">
        <v>6040</v>
      </c>
      <c r="G2005" s="7" t="s">
        <v>5918</v>
      </c>
      <c r="H2005" t="s">
        <v>6042</v>
      </c>
      <c r="I2005" t="s">
        <v>6043</v>
      </c>
      <c r="J2005" t="s">
        <v>6044</v>
      </c>
    </row>
    <row r="2006" spans="1:10">
      <c r="A2006" t="str">
        <f>IFERROR(VLOOKUP(H2006,รวมโครงการที่ผ่านทั้งหมด!G:X,18,0),"")</f>
        <v/>
      </c>
      <c r="B2006" s="1" t="s">
        <v>161</v>
      </c>
      <c r="C2006" t="s">
        <v>401</v>
      </c>
      <c r="D2006" s="7" t="s">
        <v>151</v>
      </c>
      <c r="E2006" s="7" t="s">
        <v>6294</v>
      </c>
      <c r="F2006" t="s">
        <v>6295</v>
      </c>
      <c r="G2006" s="7" t="s">
        <v>10611</v>
      </c>
      <c r="H2006" t="s">
        <v>6387</v>
      </c>
      <c r="I2006" t="s">
        <v>6388</v>
      </c>
      <c r="J2006" t="s">
        <v>6389</v>
      </c>
    </row>
    <row r="2007" spans="1:10">
      <c r="A2007" t="str">
        <f>IFERROR(VLOOKUP(H2007,รวมโครงการที่ผ่านทั้งหมด!G:X,18,0),"")</f>
        <v/>
      </c>
      <c r="B2007" s="1" t="s">
        <v>161</v>
      </c>
      <c r="C2007" t="s">
        <v>1863</v>
      </c>
      <c r="D2007" s="7" t="s">
        <v>151</v>
      </c>
      <c r="E2007" s="7" t="s">
        <v>6294</v>
      </c>
      <c r="F2007" t="s">
        <v>6295</v>
      </c>
      <c r="G2007" s="7" t="s">
        <v>10611</v>
      </c>
      <c r="H2007" t="s">
        <v>6574</v>
      </c>
      <c r="I2007" t="s">
        <v>6575</v>
      </c>
      <c r="J2007" t="s">
        <v>6576</v>
      </c>
    </row>
    <row r="2008" spans="1:10">
      <c r="A2008" t="str">
        <f>IFERROR(VLOOKUP(H2008,รวมโครงการที่ผ่านทั้งหมด!G:X,18,0),"")</f>
        <v/>
      </c>
      <c r="B2008" s="1" t="s">
        <v>161</v>
      </c>
      <c r="C2008" t="s">
        <v>1863</v>
      </c>
      <c r="D2008" s="7" t="s">
        <v>151</v>
      </c>
      <c r="E2008" s="7" t="s">
        <v>6294</v>
      </c>
      <c r="F2008" t="s">
        <v>6295</v>
      </c>
      <c r="G2008" s="7" t="s">
        <v>10611</v>
      </c>
      <c r="H2008" t="s">
        <v>6592</v>
      </c>
      <c r="I2008" t="s">
        <v>6593</v>
      </c>
      <c r="J2008" t="s">
        <v>6594</v>
      </c>
    </row>
    <row r="2009" spans="1:10">
      <c r="A2009" t="str">
        <f>IFERROR(VLOOKUP(H2009,รวมโครงการที่ผ่านทั้งหมด!G:X,18,0),"")</f>
        <v/>
      </c>
      <c r="B2009" s="1" t="s">
        <v>161</v>
      </c>
      <c r="C2009" t="s">
        <v>401</v>
      </c>
      <c r="D2009" s="7" t="s">
        <v>151</v>
      </c>
      <c r="E2009" s="7" t="s">
        <v>6763</v>
      </c>
      <c r="F2009" t="s">
        <v>6764</v>
      </c>
      <c r="G2009" s="7" t="s">
        <v>10770</v>
      </c>
      <c r="H2009" t="s">
        <v>6788</v>
      </c>
      <c r="I2009" t="s">
        <v>6789</v>
      </c>
      <c r="J2009" t="s">
        <v>6790</v>
      </c>
    </row>
    <row r="2010" spans="1:10">
      <c r="A2010" t="str">
        <f>IFERROR(VLOOKUP(H2010,รวมโครงการที่ผ่านทั้งหมด!G:X,18,0),"")</f>
        <v/>
      </c>
      <c r="B2010" s="1" t="s">
        <v>161</v>
      </c>
      <c r="C2010" t="s">
        <v>162</v>
      </c>
      <c r="D2010" s="7" t="s">
        <v>151</v>
      </c>
      <c r="E2010" s="7" t="s">
        <v>6763</v>
      </c>
      <c r="F2010" t="s">
        <v>6764</v>
      </c>
      <c r="G2010" s="7" t="s">
        <v>10770</v>
      </c>
      <c r="H2010" t="s">
        <v>6791</v>
      </c>
      <c r="I2010" t="s">
        <v>6792</v>
      </c>
      <c r="J2010" t="s">
        <v>6793</v>
      </c>
    </row>
    <row r="2011" spans="1:10">
      <c r="A2011" t="str">
        <f>IFERROR(VLOOKUP(H2011,รวมโครงการที่ผ่านทั้งหมด!G:X,18,0),"")</f>
        <v/>
      </c>
      <c r="B2011" s="1" t="s">
        <v>161</v>
      </c>
      <c r="C2011" t="s">
        <v>401</v>
      </c>
      <c r="D2011" s="7" t="s">
        <v>151</v>
      </c>
      <c r="E2011" s="7" t="s">
        <v>6763</v>
      </c>
      <c r="F2011" t="s">
        <v>6764</v>
      </c>
      <c r="G2011" s="7" t="s">
        <v>10770</v>
      </c>
      <c r="H2011" t="s">
        <v>6842</v>
      </c>
      <c r="I2011" t="s">
        <v>6843</v>
      </c>
      <c r="J2011" t="s">
        <v>6844</v>
      </c>
    </row>
    <row r="2012" spans="1:10">
      <c r="A2012" t="str">
        <f>IFERROR(VLOOKUP(H2012,รวมโครงการที่ผ่านทั้งหมด!G:X,18,0),"")</f>
        <v/>
      </c>
      <c r="B2012" s="1" t="s">
        <v>161</v>
      </c>
      <c r="C2012" t="s">
        <v>401</v>
      </c>
      <c r="D2012" s="7" t="s">
        <v>151</v>
      </c>
      <c r="E2012" s="7" t="s">
        <v>6763</v>
      </c>
      <c r="F2012" t="s">
        <v>6764</v>
      </c>
      <c r="G2012" s="7" t="s">
        <v>10770</v>
      </c>
      <c r="H2012" t="s">
        <v>6845</v>
      </c>
      <c r="I2012" t="s">
        <v>6846</v>
      </c>
      <c r="J2012" t="s">
        <v>6847</v>
      </c>
    </row>
    <row r="2013" spans="1:10">
      <c r="A2013" t="str">
        <f>IFERROR(VLOOKUP(H2013,รวมโครงการที่ผ่านทั้งหมด!G:X,18,0),"")</f>
        <v/>
      </c>
      <c r="B2013" s="1" t="s">
        <v>161</v>
      </c>
      <c r="C2013" t="s">
        <v>162</v>
      </c>
      <c r="D2013" s="7" t="s">
        <v>151</v>
      </c>
      <c r="E2013" s="7" t="s">
        <v>7692</v>
      </c>
      <c r="F2013" t="s">
        <v>292</v>
      </c>
      <c r="G2013" s="7" t="s">
        <v>7692</v>
      </c>
      <c r="H2013" t="s">
        <v>7694</v>
      </c>
      <c r="I2013" t="s">
        <v>7695</v>
      </c>
      <c r="J2013" t="s">
        <v>7696</v>
      </c>
    </row>
    <row r="2014" spans="1:10">
      <c r="A2014" t="str">
        <f>IFERROR(VLOOKUP(H2014,รวมโครงการที่ผ่านทั้งหมด!G:X,18,0),"")</f>
        <v/>
      </c>
      <c r="B2014" s="1" t="s">
        <v>161</v>
      </c>
      <c r="C2014" t="s">
        <v>401</v>
      </c>
      <c r="D2014" s="7" t="s">
        <v>151</v>
      </c>
      <c r="E2014" s="7" t="s">
        <v>7692</v>
      </c>
      <c r="F2014" t="s">
        <v>292</v>
      </c>
      <c r="G2014" s="7" t="s">
        <v>7692</v>
      </c>
      <c r="H2014" t="s">
        <v>7697</v>
      </c>
      <c r="I2014" t="s">
        <v>7698</v>
      </c>
      <c r="J2014" t="s">
        <v>7699</v>
      </c>
    </row>
    <row r="2015" spans="1:10">
      <c r="A2015" t="str">
        <f>IFERROR(VLOOKUP(H2015,รวมโครงการที่ผ่านทั้งหมด!G:X,18,0),"")</f>
        <v/>
      </c>
      <c r="B2015" s="1" t="s">
        <v>161</v>
      </c>
      <c r="C2015" t="s">
        <v>401</v>
      </c>
      <c r="D2015" s="7" t="s">
        <v>151</v>
      </c>
      <c r="E2015" s="7" t="s">
        <v>7692</v>
      </c>
      <c r="F2015" t="s">
        <v>292</v>
      </c>
      <c r="G2015" s="7" t="s">
        <v>7692</v>
      </c>
      <c r="H2015" t="s">
        <v>7700</v>
      </c>
      <c r="I2015" t="s">
        <v>7701</v>
      </c>
      <c r="J2015" t="s">
        <v>7702</v>
      </c>
    </row>
    <row r="2016" spans="1:10">
      <c r="A2016" t="str">
        <f>IFERROR(VLOOKUP(H2016,รวมโครงการที่ผ่านทั้งหมด!G:X,18,0),"")</f>
        <v/>
      </c>
      <c r="B2016" s="1" t="s">
        <v>161</v>
      </c>
      <c r="C2016" t="s">
        <v>162</v>
      </c>
      <c r="D2016" s="7" t="s">
        <v>151</v>
      </c>
      <c r="E2016" s="7" t="s">
        <v>1219</v>
      </c>
      <c r="F2016" t="s">
        <v>1014</v>
      </c>
      <c r="G2016" s="7" t="s">
        <v>10760</v>
      </c>
      <c r="H2016" t="s">
        <v>8223</v>
      </c>
      <c r="I2016" t="s">
        <v>8224</v>
      </c>
      <c r="J2016" t="s">
        <v>8225</v>
      </c>
    </row>
    <row r="2017" spans="1:10">
      <c r="A2017" t="str">
        <f>IFERROR(VLOOKUP(H2017,รวมโครงการที่ผ่านทั้งหมด!G:X,18,0),"")</f>
        <v/>
      </c>
      <c r="B2017" s="1" t="s">
        <v>161</v>
      </c>
      <c r="C2017" t="s">
        <v>162</v>
      </c>
      <c r="D2017" s="7" t="s">
        <v>151</v>
      </c>
      <c r="E2017" s="7" t="s">
        <v>8375</v>
      </c>
      <c r="F2017" t="s">
        <v>8376</v>
      </c>
      <c r="G2017" s="7" t="s">
        <v>8375</v>
      </c>
      <c r="H2017" t="s">
        <v>8390</v>
      </c>
      <c r="I2017" t="s">
        <v>8391</v>
      </c>
      <c r="J2017" t="s">
        <v>8392</v>
      </c>
    </row>
    <row r="2018" spans="1:10">
      <c r="A2018" t="str">
        <f>IFERROR(VLOOKUP(H2018,รวมโครงการที่ผ่านทั้งหมด!G:X,18,0),"")</f>
        <v/>
      </c>
      <c r="B2018" s="1" t="s">
        <v>161</v>
      </c>
      <c r="C2018" t="s">
        <v>1863</v>
      </c>
      <c r="D2018" s="7" t="s">
        <v>151</v>
      </c>
      <c r="E2018" s="7" t="s">
        <v>8414</v>
      </c>
      <c r="F2018" t="s">
        <v>8425</v>
      </c>
      <c r="G2018" s="7" t="s">
        <v>8414</v>
      </c>
      <c r="H2018" t="s">
        <v>8430</v>
      </c>
      <c r="I2018" t="s">
        <v>8431</v>
      </c>
      <c r="J2018" t="s">
        <v>8432</v>
      </c>
    </row>
    <row r="2019" spans="1:10">
      <c r="A2019" t="str">
        <f>IFERROR(VLOOKUP(H2019,รวมโครงการที่ผ่านทั้งหมด!G:X,18,0),"")</f>
        <v/>
      </c>
      <c r="B2019" s="1" t="s">
        <v>161</v>
      </c>
      <c r="C2019" t="s">
        <v>162</v>
      </c>
      <c r="D2019" s="7" t="s">
        <v>151</v>
      </c>
      <c r="E2019" s="7" t="s">
        <v>8617</v>
      </c>
      <c r="F2019" t="s">
        <v>292</v>
      </c>
      <c r="G2019" s="7" t="s">
        <v>8617</v>
      </c>
      <c r="H2019" t="s">
        <v>8655</v>
      </c>
      <c r="I2019" t="s">
        <v>8656</v>
      </c>
      <c r="J2019" t="s">
        <v>8657</v>
      </c>
    </row>
    <row r="2020" spans="1:10">
      <c r="A2020" t="str">
        <f>IFERROR(VLOOKUP(H2020,รวมโครงการที่ผ่านทั้งหมด!G:X,18,0),"")</f>
        <v/>
      </c>
      <c r="B2020" s="1" t="s">
        <v>161</v>
      </c>
      <c r="C2020" t="s">
        <v>162</v>
      </c>
      <c r="D2020" s="7" t="s">
        <v>151</v>
      </c>
      <c r="E2020" s="7" t="s">
        <v>8617</v>
      </c>
      <c r="F2020" t="s">
        <v>292</v>
      </c>
      <c r="G2020" s="7" t="s">
        <v>8617</v>
      </c>
      <c r="H2020" t="s">
        <v>8658</v>
      </c>
      <c r="I2020" t="s">
        <v>8659</v>
      </c>
      <c r="J2020" t="s">
        <v>8660</v>
      </c>
    </row>
    <row r="2021" spans="1:10">
      <c r="A2021" t="str">
        <f>IFERROR(VLOOKUP(H2021,รวมโครงการที่ผ่านทั้งหมด!G:X,18,0),"")</f>
        <v/>
      </c>
      <c r="B2021" s="1" t="s">
        <v>161</v>
      </c>
      <c r="C2021" t="s">
        <v>162</v>
      </c>
      <c r="D2021" s="7" t="s">
        <v>151</v>
      </c>
      <c r="E2021" s="7" t="s">
        <v>8942</v>
      </c>
      <c r="F2021" t="s">
        <v>8943</v>
      </c>
      <c r="G2021" s="7" t="s">
        <v>8942</v>
      </c>
      <c r="H2021" t="s">
        <v>8957</v>
      </c>
      <c r="I2021" t="s">
        <v>8958</v>
      </c>
      <c r="J2021" t="s">
        <v>8959</v>
      </c>
    </row>
    <row r="2022" spans="1:10">
      <c r="A2022" t="str">
        <f>IFERROR(VLOOKUP(H2022,รวมโครงการที่ผ่านทั้งหมด!G:X,18,0),"")</f>
        <v/>
      </c>
      <c r="B2022" s="1" t="s">
        <v>161</v>
      </c>
      <c r="C2022" t="s">
        <v>162</v>
      </c>
      <c r="D2022" s="7" t="s">
        <v>151</v>
      </c>
      <c r="E2022" s="7" t="s">
        <v>9256</v>
      </c>
      <c r="F2022" t="s">
        <v>292</v>
      </c>
      <c r="G2022" s="7" t="s">
        <v>9256</v>
      </c>
      <c r="H2022" t="s">
        <v>9291</v>
      </c>
      <c r="I2022" t="s">
        <v>9292</v>
      </c>
      <c r="J2022" t="s">
        <v>9293</v>
      </c>
    </row>
    <row r="2023" spans="1:10">
      <c r="A2023" t="str">
        <f>IFERROR(VLOOKUP(H2023,รวมโครงการที่ผ่านทั้งหมด!G:X,18,0),"")</f>
        <v/>
      </c>
      <c r="B2023" s="1" t="s">
        <v>161</v>
      </c>
      <c r="C2023" t="s">
        <v>162</v>
      </c>
      <c r="D2023" s="7" t="s">
        <v>151</v>
      </c>
      <c r="E2023" s="7" t="s">
        <v>9256</v>
      </c>
      <c r="F2023" t="s">
        <v>292</v>
      </c>
      <c r="G2023" s="7" t="s">
        <v>9256</v>
      </c>
      <c r="H2023" t="s">
        <v>9294</v>
      </c>
      <c r="I2023" t="s">
        <v>9295</v>
      </c>
      <c r="J2023" t="s">
        <v>9296</v>
      </c>
    </row>
    <row r="2024" spans="1:10">
      <c r="A2024" t="str">
        <f>IFERROR(VLOOKUP(H2024,รวมโครงการที่ผ่านทั้งหมด!G:X,18,0),"")</f>
        <v/>
      </c>
      <c r="B2024" s="1" t="s">
        <v>161</v>
      </c>
      <c r="C2024" t="s">
        <v>162</v>
      </c>
      <c r="D2024" s="7" t="s">
        <v>151</v>
      </c>
      <c r="E2024" s="7" t="s">
        <v>9256</v>
      </c>
      <c r="F2024" t="s">
        <v>292</v>
      </c>
      <c r="G2024" s="7" t="s">
        <v>9256</v>
      </c>
      <c r="H2024" t="s">
        <v>9297</v>
      </c>
      <c r="I2024" t="s">
        <v>9298</v>
      </c>
      <c r="J2024" t="s">
        <v>9299</v>
      </c>
    </row>
    <row r="2025" spans="1:10">
      <c r="A2025" t="str">
        <f>IFERROR(VLOOKUP(H2025,รวมโครงการที่ผ่านทั้งหมด!G:X,18,0),"")</f>
        <v/>
      </c>
      <c r="B2025" s="1" t="s">
        <v>161</v>
      </c>
      <c r="C2025" t="s">
        <v>401</v>
      </c>
      <c r="D2025" s="7" t="s">
        <v>151</v>
      </c>
      <c r="E2025" s="7" t="s">
        <v>9256</v>
      </c>
      <c r="F2025" t="s">
        <v>292</v>
      </c>
      <c r="G2025" s="7" t="s">
        <v>9256</v>
      </c>
      <c r="H2025" t="s">
        <v>9343</v>
      </c>
      <c r="I2025" t="s">
        <v>9344</v>
      </c>
      <c r="J2025" t="s">
        <v>9345</v>
      </c>
    </row>
    <row r="2026" spans="1:10">
      <c r="A2026" t="str">
        <f>IFERROR(VLOOKUP(H2026,รวมโครงการที่ผ่านทั้งหมด!G:X,18,0),"")</f>
        <v/>
      </c>
      <c r="B2026" s="1" t="s">
        <v>161</v>
      </c>
      <c r="C2026" t="s">
        <v>162</v>
      </c>
      <c r="D2026" s="7" t="s">
        <v>151</v>
      </c>
      <c r="E2026" s="7" t="s">
        <v>9256</v>
      </c>
      <c r="F2026" t="s">
        <v>292</v>
      </c>
      <c r="G2026" s="7" t="s">
        <v>9256</v>
      </c>
      <c r="H2026" t="s">
        <v>9352</v>
      </c>
      <c r="I2026" t="s">
        <v>9353</v>
      </c>
      <c r="J2026" t="s">
        <v>9354</v>
      </c>
    </row>
    <row r="2027" spans="1:10">
      <c r="A2027" t="str">
        <f>IFERROR(VLOOKUP(H2027,รวมโครงการที่ผ่านทั้งหมด!G:X,18,0),"")</f>
        <v/>
      </c>
      <c r="B2027" s="1" t="s">
        <v>161</v>
      </c>
      <c r="C2027" t="s">
        <v>162</v>
      </c>
      <c r="D2027" s="7" t="s">
        <v>151</v>
      </c>
      <c r="E2027" s="7" t="s">
        <v>9256</v>
      </c>
      <c r="F2027" t="s">
        <v>292</v>
      </c>
      <c r="G2027" s="7" t="s">
        <v>9256</v>
      </c>
      <c r="H2027" t="s">
        <v>9403</v>
      </c>
      <c r="I2027" t="s">
        <v>9404</v>
      </c>
      <c r="J2027" t="s">
        <v>9405</v>
      </c>
    </row>
    <row r="2028" spans="1:10">
      <c r="A2028" t="str">
        <f>IFERROR(VLOOKUP(H2028,รวมโครงการที่ผ่านทั้งหมด!G:X,18,0),"")</f>
        <v/>
      </c>
      <c r="B2028" s="1" t="s">
        <v>161</v>
      </c>
      <c r="C2028" t="s">
        <v>401</v>
      </c>
      <c r="D2028" s="7" t="s">
        <v>151</v>
      </c>
      <c r="E2028" s="7" t="s">
        <v>9709</v>
      </c>
      <c r="F2028" t="s">
        <v>217</v>
      </c>
      <c r="G2028" s="7" t="s">
        <v>9709</v>
      </c>
      <c r="H2028" t="s">
        <v>9763</v>
      </c>
      <c r="I2028" t="s">
        <v>9764</v>
      </c>
      <c r="J2028" t="s">
        <v>9765</v>
      </c>
    </row>
    <row r="2029" spans="1:10">
      <c r="A2029" t="str">
        <f>IFERROR(VLOOKUP(H2029,รวมโครงการที่ผ่านทั้งหมด!G:X,18,0),"")</f>
        <v/>
      </c>
      <c r="B2029" s="1" t="s">
        <v>161</v>
      </c>
      <c r="C2029" t="s">
        <v>162</v>
      </c>
      <c r="D2029" s="7" t="s">
        <v>151</v>
      </c>
      <c r="E2029" s="7" t="s">
        <v>9884</v>
      </c>
      <c r="F2029" t="s">
        <v>217</v>
      </c>
      <c r="G2029" s="7" t="s">
        <v>9884</v>
      </c>
      <c r="H2029" t="s">
        <v>9913</v>
      </c>
      <c r="I2029" t="s">
        <v>9914</v>
      </c>
      <c r="J2029" t="s">
        <v>9915</v>
      </c>
    </row>
    <row r="2030" spans="1:10">
      <c r="A2030" t="str">
        <f>IFERROR(VLOOKUP(H2030,รวมโครงการที่ผ่านทั้งหมด!G:X,18,0),"")</f>
        <v/>
      </c>
      <c r="B2030" s="1" t="s">
        <v>161</v>
      </c>
      <c r="C2030" t="s">
        <v>162</v>
      </c>
      <c r="D2030" s="7" t="s">
        <v>151</v>
      </c>
      <c r="E2030" s="7" t="s">
        <v>9941</v>
      </c>
      <c r="F2030" t="s">
        <v>292</v>
      </c>
      <c r="G2030" s="7" t="s">
        <v>9941</v>
      </c>
      <c r="H2030" t="s">
        <v>9949</v>
      </c>
      <c r="I2030" t="s">
        <v>9950</v>
      </c>
      <c r="J2030" t="s">
        <v>9951</v>
      </c>
    </row>
    <row r="2031" spans="1:10">
      <c r="A2031" t="str">
        <f>IFERROR(VLOOKUP(H2031,รวมโครงการที่ผ่านทั้งหมด!G:X,18,0),"")</f>
        <v/>
      </c>
      <c r="B2031" s="1" t="s">
        <v>161</v>
      </c>
      <c r="C2031" t="s">
        <v>401</v>
      </c>
      <c r="D2031" s="7" t="s">
        <v>151</v>
      </c>
      <c r="E2031" s="7" t="s">
        <v>9952</v>
      </c>
      <c r="F2031" t="s">
        <v>292</v>
      </c>
      <c r="G2031" s="7" t="s">
        <v>9952</v>
      </c>
      <c r="H2031" t="s">
        <v>9954</v>
      </c>
      <c r="I2031" t="s">
        <v>9955</v>
      </c>
      <c r="J2031" t="s">
        <v>9956</v>
      </c>
    </row>
    <row r="2032" spans="1:10">
      <c r="A2032" t="str">
        <f>IFERROR(VLOOKUP(H2032,รวมโครงการที่ผ่านทั้งหมด!G:X,18,0),"")</f>
        <v/>
      </c>
      <c r="B2032" s="1" t="s">
        <v>161</v>
      </c>
      <c r="C2032" t="s">
        <v>401</v>
      </c>
      <c r="D2032" s="7" t="s">
        <v>151</v>
      </c>
      <c r="E2032" s="7" t="s">
        <v>9992</v>
      </c>
      <c r="F2032" t="s">
        <v>9993</v>
      </c>
      <c r="G2032" s="7" t="s">
        <v>9992</v>
      </c>
      <c r="H2032" t="s">
        <v>10085</v>
      </c>
      <c r="I2032" t="s">
        <v>10086</v>
      </c>
      <c r="J2032" t="s">
        <v>10087</v>
      </c>
    </row>
    <row r="2033" spans="1:10">
      <c r="A2033" t="str">
        <f>IFERROR(VLOOKUP(H2033,รวมโครงการที่ผ่านทั้งหมด!G:X,18,0),"")</f>
        <v/>
      </c>
      <c r="B2033" s="1" t="s">
        <v>161</v>
      </c>
      <c r="C2033" t="s">
        <v>401</v>
      </c>
      <c r="D2033" s="7" t="s">
        <v>151</v>
      </c>
      <c r="E2033" s="7" t="s">
        <v>9992</v>
      </c>
      <c r="F2033" t="s">
        <v>9993</v>
      </c>
      <c r="G2033" s="7" t="s">
        <v>9992</v>
      </c>
      <c r="H2033" t="s">
        <v>10088</v>
      </c>
      <c r="I2033" t="s">
        <v>10089</v>
      </c>
      <c r="J2033" t="s">
        <v>10090</v>
      </c>
    </row>
    <row r="2034" spans="1:10">
      <c r="A2034" t="str">
        <f>IFERROR(VLOOKUP(H2034,รวมโครงการที่ผ่านทั้งหมด!G:X,18,0),"")</f>
        <v/>
      </c>
      <c r="B2034" s="1" t="s">
        <v>161</v>
      </c>
      <c r="C2034" t="s">
        <v>401</v>
      </c>
      <c r="D2034" s="7" t="s">
        <v>151</v>
      </c>
      <c r="E2034" s="7" t="s">
        <v>10294</v>
      </c>
      <c r="F2034" t="s">
        <v>217</v>
      </c>
      <c r="G2034" s="7" t="s">
        <v>10294</v>
      </c>
      <c r="H2034" t="s">
        <v>10299</v>
      </c>
      <c r="I2034" t="s">
        <v>10300</v>
      </c>
      <c r="J2034" t="s">
        <v>10301</v>
      </c>
    </row>
    <row r="2035" spans="1:10">
      <c r="A2035" t="str">
        <f>IFERROR(VLOOKUP(H2035,รวมโครงการที่ผ่านทั้งหมด!G:X,18,0),"")</f>
        <v/>
      </c>
      <c r="B2035" s="1" t="s">
        <v>161</v>
      </c>
      <c r="C2035" t="s">
        <v>162</v>
      </c>
      <c r="D2035" s="7" t="s">
        <v>151</v>
      </c>
      <c r="E2035" s="7" t="s">
        <v>10294</v>
      </c>
      <c r="F2035" t="s">
        <v>217</v>
      </c>
      <c r="G2035" s="7" t="s">
        <v>10294</v>
      </c>
      <c r="H2035" t="s">
        <v>10308</v>
      </c>
      <c r="I2035" t="s">
        <v>10309</v>
      </c>
      <c r="J2035" t="s">
        <v>10310</v>
      </c>
    </row>
    <row r="2036" spans="1:10">
      <c r="A2036" t="str">
        <f>IFERROR(VLOOKUP(H2036,รวมโครงการที่ผ่านทั้งหมด!G:X,18,0),"")</f>
        <v/>
      </c>
      <c r="B2036" s="1" t="s">
        <v>161</v>
      </c>
      <c r="C2036" t="s">
        <v>162</v>
      </c>
      <c r="D2036" s="7" t="s">
        <v>151</v>
      </c>
      <c r="E2036" s="7" t="s">
        <v>10314</v>
      </c>
      <c r="F2036" t="s">
        <v>10314</v>
      </c>
      <c r="G2036" s="7" t="s">
        <v>10314</v>
      </c>
      <c r="H2036" t="s">
        <v>10337</v>
      </c>
      <c r="I2036" t="s">
        <v>10338</v>
      </c>
      <c r="J2036" t="s">
        <v>10339</v>
      </c>
    </row>
    <row r="2037" spans="1:10">
      <c r="A2037" t="str">
        <f>IFERROR(VLOOKUP(H2037,รวมโครงการที่ผ่านทั้งหมด!G:X,18,0),"")</f>
        <v/>
      </c>
      <c r="B2037" s="1" t="s">
        <v>161</v>
      </c>
      <c r="C2037" t="s">
        <v>162</v>
      </c>
      <c r="D2037" s="7" t="s">
        <v>151</v>
      </c>
      <c r="E2037" s="7" t="s">
        <v>10314</v>
      </c>
      <c r="F2037" t="s">
        <v>10314</v>
      </c>
      <c r="G2037" s="7" t="s">
        <v>10314</v>
      </c>
      <c r="H2037" t="s">
        <v>10349</v>
      </c>
      <c r="I2037" t="s">
        <v>10350</v>
      </c>
      <c r="J2037" t="s">
        <v>10351</v>
      </c>
    </row>
    <row r="2038" spans="1:10">
      <c r="A2038">
        <f>IFERROR(VLOOKUP(H2038,รวมโครงการที่ผ่านทั้งหมด!G:X,18,0),"")</f>
        <v>1</v>
      </c>
      <c r="B2038" s="1" t="s">
        <v>161</v>
      </c>
      <c r="C2038" t="s">
        <v>162</v>
      </c>
      <c r="D2038" s="7" t="s">
        <v>151</v>
      </c>
      <c r="E2038" s="7" t="s">
        <v>10358</v>
      </c>
      <c r="F2038" t="s">
        <v>8970</v>
      </c>
      <c r="G2038" s="7" t="s">
        <v>10358</v>
      </c>
      <c r="H2038" t="s">
        <v>10360</v>
      </c>
      <c r="I2038" t="s">
        <v>10361</v>
      </c>
      <c r="J2038" t="s">
        <v>10362</v>
      </c>
    </row>
    <row r="2039" spans="1:10">
      <c r="A2039" t="str">
        <f>IFERROR(VLOOKUP(H2039,รวมโครงการที่ผ่านทั้งหมด!G:X,18,0),"")</f>
        <v/>
      </c>
      <c r="B2039" s="1" t="s">
        <v>161</v>
      </c>
      <c r="C2039" t="s">
        <v>162</v>
      </c>
      <c r="D2039" s="7" t="s">
        <v>151</v>
      </c>
      <c r="E2039" s="7" t="s">
        <v>10358</v>
      </c>
      <c r="F2039" t="s">
        <v>8970</v>
      </c>
      <c r="G2039" s="7" t="s">
        <v>10358</v>
      </c>
      <c r="H2039" t="s">
        <v>10363</v>
      </c>
      <c r="I2039" t="s">
        <v>10364</v>
      </c>
      <c r="J2039" t="s">
        <v>10365</v>
      </c>
    </row>
    <row r="2040" spans="1:10">
      <c r="A2040" t="str">
        <f>IFERROR(VLOOKUP(H2040,รวมโครงการที่ผ่านทั้งหมด!G:X,18,0),"")</f>
        <v/>
      </c>
      <c r="B2040" s="1" t="s">
        <v>161</v>
      </c>
      <c r="C2040" t="s">
        <v>162</v>
      </c>
      <c r="D2040" s="7" t="s">
        <v>151</v>
      </c>
      <c r="E2040" s="7" t="s">
        <v>10358</v>
      </c>
      <c r="F2040" t="s">
        <v>8970</v>
      </c>
      <c r="G2040" s="7" t="s">
        <v>10358</v>
      </c>
      <c r="H2040" t="s">
        <v>10372</v>
      </c>
      <c r="I2040" t="s">
        <v>10373</v>
      </c>
      <c r="J2040" t="s">
        <v>10374</v>
      </c>
    </row>
    <row r="2041" spans="1:10">
      <c r="A2041">
        <f>IFERROR(VLOOKUP(H2041,รวมโครงการที่ผ่านทั้งหมด!G:X,18,0),"")</f>
        <v>1</v>
      </c>
      <c r="B2041" s="1" t="s">
        <v>161</v>
      </c>
      <c r="C2041" t="s">
        <v>1863</v>
      </c>
      <c r="D2041" s="7" t="s">
        <v>151</v>
      </c>
      <c r="E2041" s="7" t="s">
        <v>10358</v>
      </c>
      <c r="F2041" t="s">
        <v>8970</v>
      </c>
      <c r="G2041" s="7" t="s">
        <v>10358</v>
      </c>
      <c r="H2041" t="s">
        <v>10375</v>
      </c>
      <c r="I2041" t="s">
        <v>10376</v>
      </c>
      <c r="J2041" t="s">
        <v>10377</v>
      </c>
    </row>
    <row r="2042" spans="1:10">
      <c r="A2042" t="str">
        <f>IFERROR(VLOOKUP(H2042,รวมโครงการที่ผ่านทั้งหมด!G:X,18,0),"")</f>
        <v/>
      </c>
      <c r="B2042" s="1" t="s">
        <v>161</v>
      </c>
      <c r="C2042" t="s">
        <v>162</v>
      </c>
      <c r="D2042" s="7" t="s">
        <v>151</v>
      </c>
      <c r="E2042" s="7" t="s">
        <v>10358</v>
      </c>
      <c r="F2042" t="s">
        <v>8970</v>
      </c>
      <c r="G2042" s="7" t="s">
        <v>10358</v>
      </c>
      <c r="H2042" t="s">
        <v>10387</v>
      </c>
      <c r="I2042" t="s">
        <v>10388</v>
      </c>
      <c r="J2042" t="s">
        <v>10389</v>
      </c>
    </row>
    <row r="2043" spans="1:10">
      <c r="A2043" t="str">
        <f>IFERROR(VLOOKUP(H2043,รวมโครงการที่ผ่านทั้งหมด!G:X,18,0),"")</f>
        <v/>
      </c>
      <c r="B2043" s="1" t="s">
        <v>161</v>
      </c>
      <c r="C2043" t="s">
        <v>401</v>
      </c>
      <c r="D2043" s="7" t="s">
        <v>151</v>
      </c>
      <c r="E2043" s="7" t="s">
        <v>10358</v>
      </c>
      <c r="F2043" t="s">
        <v>8970</v>
      </c>
      <c r="G2043" s="7" t="s">
        <v>10358</v>
      </c>
      <c r="H2043" t="s">
        <v>10423</v>
      </c>
      <c r="I2043" t="s">
        <v>10424</v>
      </c>
      <c r="J2043" t="s">
        <v>10425</v>
      </c>
    </row>
    <row r="2044" spans="1:10">
      <c r="A2044" t="str">
        <f>IFERROR(VLOOKUP(H2044,รวมโครงการที่ผ่านทั้งหมด!G:X,18,0),"")</f>
        <v/>
      </c>
      <c r="B2044" s="1" t="s">
        <v>161</v>
      </c>
      <c r="C2044" t="s">
        <v>162</v>
      </c>
      <c r="D2044" s="7" t="s">
        <v>151</v>
      </c>
      <c r="E2044" s="7" t="s">
        <v>10358</v>
      </c>
      <c r="F2044" t="s">
        <v>8970</v>
      </c>
      <c r="G2044" s="7" t="s">
        <v>10358</v>
      </c>
      <c r="H2044" t="s">
        <v>10435</v>
      </c>
      <c r="I2044" t="s">
        <v>10436</v>
      </c>
      <c r="J2044" t="s">
        <v>10437</v>
      </c>
    </row>
    <row r="2045" spans="1:10">
      <c r="A2045" t="str">
        <f>IFERROR(VLOOKUP(H2045,รวมโครงการที่ผ่านทั้งหมด!G:X,18,0),"")</f>
        <v/>
      </c>
      <c r="B2045" s="1" t="s">
        <v>161</v>
      </c>
      <c r="C2045" t="s">
        <v>162</v>
      </c>
      <c r="D2045" s="7" t="s">
        <v>151</v>
      </c>
      <c r="E2045" s="7" t="s">
        <v>10358</v>
      </c>
      <c r="F2045" t="s">
        <v>8970</v>
      </c>
      <c r="G2045" s="7" t="s">
        <v>10358</v>
      </c>
      <c r="H2045" t="s">
        <v>10441</v>
      </c>
      <c r="I2045" t="s">
        <v>10442</v>
      </c>
      <c r="J2045" t="s">
        <v>10443</v>
      </c>
    </row>
    <row r="2046" spans="1:10">
      <c r="A2046" t="str">
        <f>IFERROR(VLOOKUP(H2046,รวมโครงการที่ผ่านทั้งหมด!G:X,18,0),"")</f>
        <v/>
      </c>
      <c r="B2046" s="1" t="s">
        <v>161</v>
      </c>
      <c r="C2046" t="s">
        <v>162</v>
      </c>
      <c r="D2046" s="7" t="s">
        <v>151</v>
      </c>
      <c r="E2046" s="7" t="s">
        <v>10358</v>
      </c>
      <c r="F2046" t="s">
        <v>8970</v>
      </c>
      <c r="G2046" s="7" t="s">
        <v>10358</v>
      </c>
      <c r="H2046" t="s">
        <v>10444</v>
      </c>
      <c r="I2046" t="s">
        <v>10445</v>
      </c>
      <c r="J2046" t="s">
        <v>10446</v>
      </c>
    </row>
    <row r="2047" spans="1:10">
      <c r="A2047" t="str">
        <f>IFERROR(VLOOKUP(H2047,รวมโครงการที่ผ่านทั้งหมด!G:X,18,0),"")</f>
        <v/>
      </c>
      <c r="B2047" s="1" t="s">
        <v>161</v>
      </c>
      <c r="C2047" t="s">
        <v>401</v>
      </c>
      <c r="D2047" s="7" t="s">
        <v>151</v>
      </c>
      <c r="E2047" s="7" t="s">
        <v>10447</v>
      </c>
      <c r="F2047" t="s">
        <v>1042</v>
      </c>
      <c r="G2047" s="7" t="s">
        <v>10447</v>
      </c>
      <c r="H2047" t="s">
        <v>10449</v>
      </c>
      <c r="I2047" t="s">
        <v>10450</v>
      </c>
      <c r="J2047" t="s">
        <v>10451</v>
      </c>
    </row>
    <row r="2048" spans="1:10">
      <c r="A2048" t="str">
        <f>IFERROR(VLOOKUP(H2048,รวมโครงการที่ผ่านทั้งหมด!G:X,18,0),"")</f>
        <v/>
      </c>
      <c r="B2048" s="1" t="s">
        <v>161</v>
      </c>
      <c r="C2048" t="s">
        <v>162</v>
      </c>
      <c r="D2048" s="7" t="s">
        <v>151</v>
      </c>
      <c r="E2048" s="7" t="s">
        <v>10485</v>
      </c>
      <c r="F2048" t="s">
        <v>292</v>
      </c>
      <c r="G2048" s="7" t="s">
        <v>10485</v>
      </c>
      <c r="H2048" t="s">
        <v>10487</v>
      </c>
      <c r="I2048" t="s">
        <v>10488</v>
      </c>
      <c r="J2048" t="s">
        <v>10489</v>
      </c>
    </row>
    <row r="2049" spans="1:10">
      <c r="A2049" t="str">
        <f>IFERROR(VLOOKUP(H2049,รวมโครงการที่ผ่านทั้งหมด!G:X,18,0),"")</f>
        <v/>
      </c>
      <c r="B2049" s="1" t="s">
        <v>161</v>
      </c>
      <c r="C2049" t="s">
        <v>162</v>
      </c>
      <c r="D2049" s="7" t="s">
        <v>151</v>
      </c>
      <c r="E2049" s="7" t="s">
        <v>10485</v>
      </c>
      <c r="F2049" t="s">
        <v>292</v>
      </c>
      <c r="G2049" s="7" t="s">
        <v>10485</v>
      </c>
      <c r="H2049" t="s">
        <v>10493</v>
      </c>
      <c r="I2049" t="s">
        <v>10494</v>
      </c>
      <c r="J2049" t="s">
        <v>10495</v>
      </c>
    </row>
    <row r="2050" spans="1:10">
      <c r="A2050" t="str">
        <f>IFERROR(VLOOKUP(H2050,รวมโครงการที่ผ่านทั้งหมด!G:X,18,0),"")</f>
        <v/>
      </c>
      <c r="B2050" s="1" t="s">
        <v>161</v>
      </c>
      <c r="C2050" t="s">
        <v>162</v>
      </c>
      <c r="D2050" s="7" t="s">
        <v>151</v>
      </c>
      <c r="E2050" s="7" t="s">
        <v>10485</v>
      </c>
      <c r="F2050" t="s">
        <v>292</v>
      </c>
      <c r="G2050" s="7" t="s">
        <v>10485</v>
      </c>
      <c r="H2050" t="s">
        <v>10505</v>
      </c>
      <c r="I2050" t="s">
        <v>10506</v>
      </c>
      <c r="J2050" t="s">
        <v>10507</v>
      </c>
    </row>
    <row r="2051" spans="1:10">
      <c r="A2051" t="str">
        <f>IFERROR(VLOOKUP(H2051,รวมโครงการที่ผ่านทั้งหมด!G:X,18,0),"")</f>
        <v/>
      </c>
      <c r="B2051" s="1" t="s">
        <v>143</v>
      </c>
      <c r="C2051" t="s">
        <v>144</v>
      </c>
      <c r="D2051" s="7" t="s">
        <v>151</v>
      </c>
      <c r="E2051" s="7" t="s">
        <v>137</v>
      </c>
      <c r="F2051" t="s">
        <v>138</v>
      </c>
      <c r="G2051" s="7" t="s">
        <v>137</v>
      </c>
      <c r="H2051" t="s">
        <v>145</v>
      </c>
      <c r="I2051" t="s">
        <v>146</v>
      </c>
      <c r="J2051" t="s">
        <v>147</v>
      </c>
    </row>
    <row r="2052" spans="1:10">
      <c r="A2052" t="str">
        <f>IFERROR(VLOOKUP(H2052,รวมโครงการที่ผ่านทั้งหมด!G:X,18,0),"")</f>
        <v/>
      </c>
      <c r="B2052" s="1" t="s">
        <v>143</v>
      </c>
      <c r="C2052" t="s">
        <v>144</v>
      </c>
      <c r="D2052" s="7" t="s">
        <v>151</v>
      </c>
      <c r="E2052" s="7" t="s">
        <v>137</v>
      </c>
      <c r="F2052" t="s">
        <v>138</v>
      </c>
      <c r="G2052" s="7" t="s">
        <v>137</v>
      </c>
      <c r="H2052" t="s">
        <v>148</v>
      </c>
      <c r="I2052" t="s">
        <v>149</v>
      </c>
      <c r="J2052" t="s">
        <v>150</v>
      </c>
    </row>
    <row r="2053" spans="1:10">
      <c r="A2053" t="str">
        <f>IFERROR(VLOOKUP(H2053,รวมโครงการที่ผ่านทั้งหมด!G:X,18,0),"")</f>
        <v/>
      </c>
      <c r="B2053" s="1" t="s">
        <v>143</v>
      </c>
      <c r="C2053" t="s">
        <v>144</v>
      </c>
      <c r="D2053" s="7" t="s">
        <v>151</v>
      </c>
      <c r="E2053" s="7" t="s">
        <v>137</v>
      </c>
      <c r="F2053" t="s">
        <v>138</v>
      </c>
      <c r="G2053" s="7" t="s">
        <v>137</v>
      </c>
      <c r="H2053" t="s">
        <v>158</v>
      </c>
      <c r="I2053" t="s">
        <v>159</v>
      </c>
      <c r="J2053" t="s">
        <v>160</v>
      </c>
    </row>
    <row r="2054" spans="1:10">
      <c r="A2054" t="str">
        <f>IFERROR(VLOOKUP(H2054,รวมโครงการที่ผ่านทั้งหมด!G:X,18,0),"")</f>
        <v/>
      </c>
      <c r="B2054" s="1" t="s">
        <v>143</v>
      </c>
      <c r="C2054" t="s">
        <v>248</v>
      </c>
      <c r="D2054" s="7" t="s">
        <v>151</v>
      </c>
      <c r="E2054" s="7" t="s">
        <v>216</v>
      </c>
      <c r="F2054" t="s">
        <v>217</v>
      </c>
      <c r="G2054" s="7" t="s">
        <v>216</v>
      </c>
      <c r="H2054" t="s">
        <v>249</v>
      </c>
      <c r="I2054" t="s">
        <v>250</v>
      </c>
      <c r="J2054" t="s">
        <v>251</v>
      </c>
    </row>
    <row r="2055" spans="1:10">
      <c r="A2055" t="str">
        <f>IFERROR(VLOOKUP(H2055,รวมโครงการที่ผ่านทั้งหมด!G:X,18,0),"")</f>
        <v/>
      </c>
      <c r="B2055" s="1" t="s">
        <v>143</v>
      </c>
      <c r="C2055" t="s">
        <v>144</v>
      </c>
      <c r="D2055" s="7" t="s">
        <v>1121</v>
      </c>
      <c r="E2055" s="7" t="s">
        <v>1140</v>
      </c>
      <c r="G2055" s="7" t="s">
        <v>1140</v>
      </c>
      <c r="H2055" t="s">
        <v>1142</v>
      </c>
      <c r="I2055" t="s">
        <v>1143</v>
      </c>
      <c r="J2055" t="s">
        <v>1144</v>
      </c>
    </row>
    <row r="2056" spans="1:10">
      <c r="A2056" t="str">
        <f>IFERROR(VLOOKUP(H2056,รวมโครงการที่ผ่านทั้งหมด!G:X,18,0),"")</f>
        <v/>
      </c>
      <c r="B2056" s="1" t="s">
        <v>143</v>
      </c>
      <c r="C2056" t="s">
        <v>248</v>
      </c>
      <c r="D2056" s="7" t="s">
        <v>1134</v>
      </c>
      <c r="E2056" s="7" t="s">
        <v>2143</v>
      </c>
      <c r="F2056" t="s">
        <v>2144</v>
      </c>
      <c r="G2056" s="7" t="s">
        <v>2143</v>
      </c>
      <c r="H2056" t="s">
        <v>2146</v>
      </c>
      <c r="I2056" t="s">
        <v>2147</v>
      </c>
      <c r="J2056" t="s">
        <v>2148</v>
      </c>
    </row>
    <row r="2057" spans="1:10">
      <c r="A2057" t="str">
        <f>IFERROR(VLOOKUP(H2057,รวมโครงการที่ผ่านทั้งหมด!G:X,18,0),"")</f>
        <v/>
      </c>
      <c r="B2057" s="1" t="s">
        <v>143</v>
      </c>
      <c r="C2057" t="s">
        <v>248</v>
      </c>
      <c r="D2057" s="7" t="s">
        <v>1134</v>
      </c>
      <c r="E2057" s="7" t="s">
        <v>2143</v>
      </c>
      <c r="F2057" t="s">
        <v>2144</v>
      </c>
      <c r="G2057" s="7" t="s">
        <v>2143</v>
      </c>
      <c r="H2057" t="s">
        <v>2161</v>
      </c>
      <c r="I2057" t="s">
        <v>2162</v>
      </c>
      <c r="J2057" t="s">
        <v>2163</v>
      </c>
    </row>
    <row r="2058" spans="1:10">
      <c r="A2058" t="str">
        <f>IFERROR(VLOOKUP(H2058,รวมโครงการที่ผ่านทั้งหมด!G:X,18,0),"")</f>
        <v/>
      </c>
      <c r="B2058" s="1" t="s">
        <v>143</v>
      </c>
      <c r="C2058" t="s">
        <v>248</v>
      </c>
      <c r="D2058" s="7" t="s">
        <v>1134</v>
      </c>
      <c r="E2058" s="7" t="s">
        <v>2143</v>
      </c>
      <c r="F2058" t="s">
        <v>2144</v>
      </c>
      <c r="G2058" s="7" t="s">
        <v>2143</v>
      </c>
      <c r="H2058" t="s">
        <v>2167</v>
      </c>
      <c r="I2058" t="s">
        <v>2168</v>
      </c>
      <c r="J2058" t="s">
        <v>2169</v>
      </c>
    </row>
    <row r="2059" spans="1:10">
      <c r="A2059" t="str">
        <f>IFERROR(VLOOKUP(H2059,รวมโครงการที่ผ่านทั้งหมด!G:X,18,0),"")</f>
        <v/>
      </c>
      <c r="B2059" s="1" t="s">
        <v>143</v>
      </c>
      <c r="C2059" t="s">
        <v>248</v>
      </c>
      <c r="D2059" s="7" t="s">
        <v>1146</v>
      </c>
      <c r="E2059" s="7" t="s">
        <v>3777</v>
      </c>
      <c r="F2059" t="s">
        <v>3778</v>
      </c>
      <c r="G2059" s="7" t="s">
        <v>3777</v>
      </c>
      <c r="H2059" t="s">
        <v>3795</v>
      </c>
      <c r="I2059" t="s">
        <v>3796</v>
      </c>
      <c r="J2059" t="s">
        <v>3797</v>
      </c>
    </row>
    <row r="2060" spans="1:10">
      <c r="A2060" t="str">
        <f>IFERROR(VLOOKUP(H2060,รวมโครงการที่ผ่านทั้งหมด!G:X,18,0),"")</f>
        <v/>
      </c>
      <c r="B2060" s="1" t="s">
        <v>143</v>
      </c>
      <c r="C2060" t="s">
        <v>248</v>
      </c>
      <c r="D2060" s="7" t="s">
        <v>136</v>
      </c>
      <c r="E2060" s="7" t="s">
        <v>4225</v>
      </c>
      <c r="F2060" t="s">
        <v>4244</v>
      </c>
      <c r="G2060" s="7" t="s">
        <v>4225</v>
      </c>
      <c r="H2060" t="s">
        <v>4249</v>
      </c>
      <c r="I2060" t="s">
        <v>4250</v>
      </c>
      <c r="J2060" t="s">
        <v>4251</v>
      </c>
    </row>
    <row r="2061" spans="1:10">
      <c r="A2061" t="str">
        <f>IFERROR(VLOOKUP(H2061,รวมโครงการที่ผ่านทั้งหมด!G:X,18,0),"")</f>
        <v/>
      </c>
      <c r="B2061" s="1" t="s">
        <v>143</v>
      </c>
      <c r="C2061" t="s">
        <v>144</v>
      </c>
      <c r="D2061" s="7" t="s">
        <v>884</v>
      </c>
      <c r="E2061" s="7" t="s">
        <v>5266</v>
      </c>
      <c r="F2061" t="s">
        <v>1014</v>
      </c>
      <c r="G2061" s="7" t="s">
        <v>5266</v>
      </c>
      <c r="H2061" t="s">
        <v>5268</v>
      </c>
      <c r="I2061" t="s">
        <v>5269</v>
      </c>
      <c r="J2061" t="s">
        <v>5270</v>
      </c>
    </row>
    <row r="2062" spans="1:10">
      <c r="A2062" t="str">
        <f>IFERROR(VLOOKUP(H2062,รวมโครงการที่ผ่านทั้งหมด!G:X,18,0),"")</f>
        <v/>
      </c>
      <c r="B2062" s="1" t="s">
        <v>143</v>
      </c>
      <c r="C2062" t="s">
        <v>144</v>
      </c>
      <c r="D2062" s="7" t="s">
        <v>884</v>
      </c>
      <c r="E2062" s="7" t="s">
        <v>5266</v>
      </c>
      <c r="F2062" t="s">
        <v>5274</v>
      </c>
      <c r="G2062" s="7" t="s">
        <v>5266</v>
      </c>
      <c r="H2062" t="s">
        <v>5276</v>
      </c>
      <c r="I2062" t="s">
        <v>5277</v>
      </c>
      <c r="J2062" t="s">
        <v>5278</v>
      </c>
    </row>
    <row r="2063" spans="1:10">
      <c r="A2063" t="str">
        <f>IFERROR(VLOOKUP(H2063,รวมโครงการที่ผ่านทั้งหมด!G:X,18,0),"")</f>
        <v/>
      </c>
      <c r="B2063" s="1" t="s">
        <v>143</v>
      </c>
      <c r="C2063" t="s">
        <v>248</v>
      </c>
      <c r="D2063" s="7" t="s">
        <v>884</v>
      </c>
      <c r="E2063" s="7" t="s">
        <v>5266</v>
      </c>
      <c r="F2063" t="s">
        <v>5274</v>
      </c>
      <c r="G2063" s="7" t="s">
        <v>5266</v>
      </c>
      <c r="H2063" t="s">
        <v>5279</v>
      </c>
      <c r="I2063" t="s">
        <v>5280</v>
      </c>
      <c r="J2063" t="s">
        <v>5281</v>
      </c>
    </row>
    <row r="2064" spans="1:10">
      <c r="A2064" t="str">
        <f>IFERROR(VLOOKUP(H2064,รวมโครงการที่ผ่านทั้งหมด!G:X,18,0),"")</f>
        <v/>
      </c>
      <c r="B2064" s="1" t="s">
        <v>143</v>
      </c>
      <c r="C2064" t="s">
        <v>248</v>
      </c>
      <c r="D2064" s="7" t="s">
        <v>884</v>
      </c>
      <c r="E2064" s="7" t="s">
        <v>5266</v>
      </c>
      <c r="F2064" t="s">
        <v>5274</v>
      </c>
      <c r="G2064" s="7" t="s">
        <v>5266</v>
      </c>
      <c r="H2064" t="s">
        <v>5291</v>
      </c>
      <c r="I2064" t="s">
        <v>5292</v>
      </c>
      <c r="J2064" t="s">
        <v>5293</v>
      </c>
    </row>
    <row r="2065" spans="1:10">
      <c r="A2065" t="str">
        <f>IFERROR(VLOOKUP(H2065,รวมโครงการที่ผ่านทั้งหมด!G:X,18,0),"")</f>
        <v/>
      </c>
      <c r="B2065" s="1" t="s">
        <v>143</v>
      </c>
      <c r="C2065" t="s">
        <v>248</v>
      </c>
      <c r="D2065" s="7" t="s">
        <v>884</v>
      </c>
      <c r="E2065" s="7" t="s">
        <v>5266</v>
      </c>
      <c r="F2065" t="s">
        <v>5274</v>
      </c>
      <c r="G2065" s="7" t="s">
        <v>5266</v>
      </c>
      <c r="H2065" t="s">
        <v>5309</v>
      </c>
      <c r="I2065" t="s">
        <v>5310</v>
      </c>
      <c r="J2065" t="s">
        <v>5311</v>
      </c>
    </row>
    <row r="2066" spans="1:10">
      <c r="A2066" t="str">
        <f>IFERROR(VLOOKUP(H2066,รวมโครงการที่ผ่านทั้งหมด!G:X,18,0),"")</f>
        <v/>
      </c>
      <c r="B2066" s="1" t="s">
        <v>143</v>
      </c>
      <c r="C2066" t="s">
        <v>144</v>
      </c>
      <c r="D2066" s="7" t="s">
        <v>884</v>
      </c>
      <c r="E2066" s="7" t="s">
        <v>5266</v>
      </c>
      <c r="F2066" t="s">
        <v>5274</v>
      </c>
      <c r="G2066" s="7" t="s">
        <v>5266</v>
      </c>
      <c r="H2066" t="s">
        <v>5312</v>
      </c>
      <c r="I2066" t="s">
        <v>5313</v>
      </c>
      <c r="J2066" t="s">
        <v>5314</v>
      </c>
    </row>
    <row r="2067" spans="1:10">
      <c r="A2067" t="str">
        <f>IFERROR(VLOOKUP(H2067,รวมโครงการที่ผ่านทั้งหมด!G:X,18,0),"")</f>
        <v/>
      </c>
      <c r="B2067" s="1" t="s">
        <v>143</v>
      </c>
      <c r="C2067" t="s">
        <v>144</v>
      </c>
      <c r="D2067" s="7" t="s">
        <v>884</v>
      </c>
      <c r="E2067" s="7" t="s">
        <v>5266</v>
      </c>
      <c r="F2067" t="s">
        <v>5274</v>
      </c>
      <c r="G2067" s="7" t="s">
        <v>5266</v>
      </c>
      <c r="H2067" t="s">
        <v>5315</v>
      </c>
      <c r="I2067" t="s">
        <v>5316</v>
      </c>
      <c r="J2067" t="s">
        <v>5317</v>
      </c>
    </row>
    <row r="2068" spans="1:10">
      <c r="A2068" t="str">
        <f>IFERROR(VLOOKUP(H2068,รวมโครงการที่ผ่านทั้งหมด!G:X,18,0),"")</f>
        <v/>
      </c>
      <c r="B2068" s="1" t="s">
        <v>143</v>
      </c>
      <c r="C2068" t="s">
        <v>144</v>
      </c>
      <c r="D2068" s="7" t="s">
        <v>884</v>
      </c>
      <c r="E2068" s="7" t="s">
        <v>5266</v>
      </c>
      <c r="F2068" t="s">
        <v>5274</v>
      </c>
      <c r="G2068" s="7" t="s">
        <v>5266</v>
      </c>
      <c r="H2068" t="s">
        <v>5321</v>
      </c>
      <c r="I2068" t="s">
        <v>5322</v>
      </c>
      <c r="J2068" t="s">
        <v>5323</v>
      </c>
    </row>
    <row r="2069" spans="1:10">
      <c r="A2069" t="str">
        <f>IFERROR(VLOOKUP(H2069,รวมโครงการที่ผ่านทั้งหมด!G:X,18,0),"")</f>
        <v/>
      </c>
      <c r="B2069" s="1" t="s">
        <v>143</v>
      </c>
      <c r="C2069" t="s">
        <v>144</v>
      </c>
      <c r="D2069" s="7" t="s">
        <v>884</v>
      </c>
      <c r="E2069" s="7" t="s">
        <v>5266</v>
      </c>
      <c r="F2069" t="s">
        <v>5274</v>
      </c>
      <c r="G2069" s="7" t="s">
        <v>5266</v>
      </c>
      <c r="H2069" t="s">
        <v>5324</v>
      </c>
      <c r="I2069" t="s">
        <v>5325</v>
      </c>
      <c r="J2069" t="s">
        <v>5326</v>
      </c>
    </row>
    <row r="2070" spans="1:10">
      <c r="A2070" t="str">
        <f>IFERROR(VLOOKUP(H2070,รวมโครงการที่ผ่านทั้งหมด!G:X,18,0),"")</f>
        <v/>
      </c>
      <c r="B2070" s="1" t="s">
        <v>143</v>
      </c>
      <c r="C2070" t="s">
        <v>144</v>
      </c>
      <c r="D2070" s="7" t="s">
        <v>884</v>
      </c>
      <c r="E2070" s="7" t="s">
        <v>5266</v>
      </c>
      <c r="F2070" t="s">
        <v>5274</v>
      </c>
      <c r="G2070" s="7" t="s">
        <v>5266</v>
      </c>
      <c r="H2070" t="s">
        <v>5327</v>
      </c>
      <c r="I2070" t="s">
        <v>5328</v>
      </c>
      <c r="J2070" t="s">
        <v>5329</v>
      </c>
    </row>
    <row r="2071" spans="1:10">
      <c r="A2071" t="str">
        <f>IFERROR(VLOOKUP(H2071,รวมโครงการที่ผ่านทั้งหมด!G:X,18,0),"")</f>
        <v/>
      </c>
      <c r="B2071" s="1" t="s">
        <v>143</v>
      </c>
      <c r="C2071" t="s">
        <v>144</v>
      </c>
      <c r="D2071" s="7" t="s">
        <v>884</v>
      </c>
      <c r="E2071" s="7" t="s">
        <v>5266</v>
      </c>
      <c r="F2071" t="s">
        <v>5274</v>
      </c>
      <c r="G2071" s="7" t="s">
        <v>5266</v>
      </c>
      <c r="H2071" t="s">
        <v>5333</v>
      </c>
      <c r="I2071" t="s">
        <v>5334</v>
      </c>
      <c r="J2071" t="s">
        <v>5335</v>
      </c>
    </row>
    <row r="2072" spans="1:10">
      <c r="A2072" t="str">
        <f>IFERROR(VLOOKUP(H2072,รวมโครงการที่ผ่านทั้งหมด!G:X,18,0),"")</f>
        <v/>
      </c>
      <c r="B2072" s="1" t="s">
        <v>143</v>
      </c>
      <c r="C2072" t="s">
        <v>144</v>
      </c>
      <c r="D2072" s="7" t="s">
        <v>884</v>
      </c>
      <c r="E2072" s="7" t="s">
        <v>5266</v>
      </c>
      <c r="F2072" t="s">
        <v>5274</v>
      </c>
      <c r="G2072" s="7" t="s">
        <v>5266</v>
      </c>
      <c r="H2072" t="s">
        <v>5336</v>
      </c>
      <c r="I2072" t="s">
        <v>5337</v>
      </c>
      <c r="J2072" t="s">
        <v>5338</v>
      </c>
    </row>
    <row r="2073" spans="1:10">
      <c r="A2073" t="str">
        <f>IFERROR(VLOOKUP(H2073,รวมโครงการที่ผ่านทั้งหมด!G:X,18,0),"")</f>
        <v/>
      </c>
      <c r="B2073" s="1" t="s">
        <v>143</v>
      </c>
      <c r="C2073" t="s">
        <v>144</v>
      </c>
      <c r="D2073" s="7" t="s">
        <v>884</v>
      </c>
      <c r="E2073" s="7" t="s">
        <v>5266</v>
      </c>
      <c r="F2073" t="s">
        <v>5274</v>
      </c>
      <c r="G2073" s="7" t="s">
        <v>5266</v>
      </c>
      <c r="H2073" t="s">
        <v>5339</v>
      </c>
      <c r="I2073" t="s">
        <v>5340</v>
      </c>
      <c r="J2073" t="s">
        <v>5341</v>
      </c>
    </row>
    <row r="2074" spans="1:10">
      <c r="A2074" t="str">
        <f>IFERROR(VLOOKUP(H2074,รวมโครงการที่ผ่านทั้งหมด!G:X,18,0),"")</f>
        <v/>
      </c>
      <c r="B2074" s="1" t="s">
        <v>143</v>
      </c>
      <c r="C2074" t="s">
        <v>144</v>
      </c>
      <c r="D2074" s="7" t="s">
        <v>884</v>
      </c>
      <c r="E2074" s="7" t="s">
        <v>5266</v>
      </c>
      <c r="F2074" t="s">
        <v>5346</v>
      </c>
      <c r="G2074" s="7" t="s">
        <v>5266</v>
      </c>
      <c r="H2074" t="s">
        <v>5348</v>
      </c>
      <c r="I2074" t="s">
        <v>5349</v>
      </c>
      <c r="J2074" t="s">
        <v>5350</v>
      </c>
    </row>
    <row r="2075" spans="1:10">
      <c r="A2075" t="str">
        <f>IFERROR(VLOOKUP(H2075,รวมโครงการที่ผ่านทั้งหมด!G:X,18,0),"")</f>
        <v/>
      </c>
      <c r="B2075" s="1" t="s">
        <v>143</v>
      </c>
      <c r="C2075" t="s">
        <v>248</v>
      </c>
      <c r="D2075" s="7" t="s">
        <v>884</v>
      </c>
      <c r="E2075" s="7" t="s">
        <v>5474</v>
      </c>
      <c r="F2075" t="s">
        <v>5475</v>
      </c>
      <c r="G2075" s="7" t="s">
        <v>5474</v>
      </c>
      <c r="H2075" t="s">
        <v>5477</v>
      </c>
      <c r="I2075" t="s">
        <v>5478</v>
      </c>
      <c r="J2075" t="s">
        <v>5479</v>
      </c>
    </row>
    <row r="2076" spans="1:10">
      <c r="A2076" t="str">
        <f>IFERROR(VLOOKUP(H2076,รวมโครงการที่ผ่านทั้งหมด!G:X,18,0),"")</f>
        <v/>
      </c>
      <c r="B2076" s="1" t="s">
        <v>143</v>
      </c>
      <c r="C2076" t="s">
        <v>248</v>
      </c>
      <c r="D2076" s="7" t="s">
        <v>884</v>
      </c>
      <c r="E2076" s="7" t="s">
        <v>5474</v>
      </c>
      <c r="F2076" t="s">
        <v>5483</v>
      </c>
      <c r="G2076" s="7" t="s">
        <v>5474</v>
      </c>
      <c r="H2076" t="s">
        <v>5485</v>
      </c>
      <c r="I2076" t="s">
        <v>5486</v>
      </c>
      <c r="J2076" t="s">
        <v>5487</v>
      </c>
    </row>
    <row r="2077" spans="1:10">
      <c r="A2077" t="str">
        <f>IFERROR(VLOOKUP(H2077,รวมโครงการที่ผ่านทั้งหมด!G:X,18,0),"")</f>
        <v/>
      </c>
      <c r="B2077" s="1" t="s">
        <v>143</v>
      </c>
      <c r="C2077" t="s">
        <v>248</v>
      </c>
      <c r="D2077" s="7" t="s">
        <v>884</v>
      </c>
      <c r="E2077" s="7" t="s">
        <v>5474</v>
      </c>
      <c r="F2077" t="s">
        <v>5483</v>
      </c>
      <c r="G2077" s="7" t="s">
        <v>5474</v>
      </c>
      <c r="H2077" t="s">
        <v>5488</v>
      </c>
      <c r="I2077" t="s">
        <v>5489</v>
      </c>
      <c r="J2077" t="s">
        <v>5490</v>
      </c>
    </row>
    <row r="2078" spans="1:10">
      <c r="A2078" t="str">
        <f>IFERROR(VLOOKUP(H2078,รวมโครงการที่ผ่านทั้งหมด!G:X,18,0),"")</f>
        <v/>
      </c>
      <c r="B2078" s="1" t="s">
        <v>143</v>
      </c>
      <c r="C2078" t="s">
        <v>248</v>
      </c>
      <c r="D2078" s="7" t="s">
        <v>884</v>
      </c>
      <c r="E2078" s="7" t="s">
        <v>5474</v>
      </c>
      <c r="F2078" t="s">
        <v>5514</v>
      </c>
      <c r="G2078" s="7" t="s">
        <v>5474</v>
      </c>
      <c r="H2078" t="s">
        <v>5522</v>
      </c>
      <c r="I2078" t="s">
        <v>5523</v>
      </c>
      <c r="J2078" t="s">
        <v>5524</v>
      </c>
    </row>
    <row r="2079" spans="1:10">
      <c r="A2079" t="str">
        <f>IFERROR(VLOOKUP(H2079,รวมโครงการที่ผ่านทั้งหมด!G:X,18,0),"")</f>
        <v/>
      </c>
      <c r="B2079" s="1" t="s">
        <v>143</v>
      </c>
      <c r="C2079" t="s">
        <v>248</v>
      </c>
      <c r="D2079" s="7" t="s">
        <v>884</v>
      </c>
      <c r="E2079" s="7" t="s">
        <v>5474</v>
      </c>
      <c r="F2079" t="s">
        <v>5525</v>
      </c>
      <c r="G2079" s="7" t="s">
        <v>5474</v>
      </c>
      <c r="H2079" t="s">
        <v>5527</v>
      </c>
      <c r="I2079" t="s">
        <v>5528</v>
      </c>
      <c r="J2079" t="s">
        <v>5529</v>
      </c>
    </row>
    <row r="2080" spans="1:10">
      <c r="A2080" t="str">
        <f>IFERROR(VLOOKUP(H2080,รวมโครงการที่ผ่านทั้งหมด!G:X,18,0),"")</f>
        <v/>
      </c>
      <c r="B2080" s="1" t="s">
        <v>143</v>
      </c>
      <c r="C2080" t="s">
        <v>248</v>
      </c>
      <c r="D2080" s="7" t="s">
        <v>884</v>
      </c>
      <c r="E2080" s="7" t="s">
        <v>5534</v>
      </c>
      <c r="F2080" t="s">
        <v>5535</v>
      </c>
      <c r="G2080" s="7" t="s">
        <v>5534</v>
      </c>
      <c r="H2080" t="s">
        <v>5537</v>
      </c>
      <c r="I2080" t="s">
        <v>5538</v>
      </c>
      <c r="J2080" t="s">
        <v>5539</v>
      </c>
    </row>
    <row r="2081" spans="1:10">
      <c r="A2081">
        <f>IFERROR(VLOOKUP(H2081,รวมโครงการที่ผ่านทั้งหมด!G:X,18,0),"")</f>
        <v>1</v>
      </c>
      <c r="B2081" s="1" t="s">
        <v>143</v>
      </c>
      <c r="C2081" t="s">
        <v>248</v>
      </c>
      <c r="D2081" s="7" t="s">
        <v>1201</v>
      </c>
      <c r="E2081" s="7" t="s">
        <v>5918</v>
      </c>
      <c r="F2081" t="s">
        <v>1042</v>
      </c>
      <c r="G2081" s="7" t="s">
        <v>5918</v>
      </c>
      <c r="H2081" t="s">
        <v>6013</v>
      </c>
      <c r="I2081" t="s">
        <v>6014</v>
      </c>
      <c r="J2081" t="s">
        <v>6015</v>
      </c>
    </row>
    <row r="2082" spans="1:10">
      <c r="A2082" t="str">
        <f>IFERROR(VLOOKUP(H2082,รวมโครงการที่ผ่านทั้งหมด!G:X,18,0),"")</f>
        <v/>
      </c>
      <c r="B2082" s="1" t="s">
        <v>143</v>
      </c>
      <c r="C2082" t="s">
        <v>144</v>
      </c>
      <c r="D2082" s="7" t="s">
        <v>151</v>
      </c>
      <c r="E2082" s="7" t="s">
        <v>6872</v>
      </c>
      <c r="F2082" t="s">
        <v>6873</v>
      </c>
      <c r="G2082" s="7" t="s">
        <v>10775</v>
      </c>
      <c r="H2082" t="s">
        <v>6893</v>
      </c>
      <c r="I2082" t="s">
        <v>6894</v>
      </c>
      <c r="J2082" t="s">
        <v>6895</v>
      </c>
    </row>
    <row r="2083" spans="1:10">
      <c r="A2083" t="str">
        <f>IFERROR(VLOOKUP(H2083,รวมโครงการที่ผ่านทั้งหมด!G:X,18,0),"")</f>
        <v/>
      </c>
      <c r="B2083" s="1" t="s">
        <v>143</v>
      </c>
      <c r="C2083" t="s">
        <v>144</v>
      </c>
      <c r="D2083" s="7" t="s">
        <v>7355</v>
      </c>
      <c r="E2083" s="7" t="s">
        <v>7364</v>
      </c>
      <c r="F2083" t="s">
        <v>7365</v>
      </c>
      <c r="G2083" s="7" t="s">
        <v>7364</v>
      </c>
      <c r="H2083" t="s">
        <v>7367</v>
      </c>
      <c r="I2083" t="s">
        <v>7368</v>
      </c>
      <c r="J2083" t="s">
        <v>7369</v>
      </c>
    </row>
    <row r="2084" spans="1:10">
      <c r="A2084" t="str">
        <f>IFERROR(VLOOKUP(H2084,รวมโครงการที่ผ่านทั้งหมด!G:X,18,0),"")</f>
        <v/>
      </c>
      <c r="B2084" s="1" t="s">
        <v>143</v>
      </c>
      <c r="C2084" t="s">
        <v>248</v>
      </c>
      <c r="D2084" s="7" t="s">
        <v>7355</v>
      </c>
      <c r="E2084" s="7" t="s">
        <v>7364</v>
      </c>
      <c r="F2084" t="s">
        <v>7365</v>
      </c>
      <c r="G2084" s="7" t="s">
        <v>7364</v>
      </c>
      <c r="H2084" t="s">
        <v>7370</v>
      </c>
      <c r="I2084" t="s">
        <v>7371</v>
      </c>
      <c r="J2084" t="s">
        <v>7372</v>
      </c>
    </row>
    <row r="2085" spans="1:10">
      <c r="A2085" t="str">
        <f>IFERROR(VLOOKUP(H2085,รวมโครงการที่ผ่านทั้งหมด!G:X,18,0),"")</f>
        <v/>
      </c>
      <c r="B2085" s="1" t="s">
        <v>143</v>
      </c>
      <c r="C2085" t="s">
        <v>248</v>
      </c>
      <c r="D2085" s="7" t="s">
        <v>7355</v>
      </c>
      <c r="E2085" s="7" t="s">
        <v>7386</v>
      </c>
      <c r="F2085" t="s">
        <v>1014</v>
      </c>
      <c r="G2085" s="7" t="s">
        <v>7386</v>
      </c>
      <c r="H2085" t="s">
        <v>7391</v>
      </c>
      <c r="I2085" t="s">
        <v>7392</v>
      </c>
      <c r="J2085" t="s">
        <v>7393</v>
      </c>
    </row>
    <row r="2086" spans="1:10">
      <c r="A2086">
        <f>IFERROR(VLOOKUP(H2086,รวมโครงการที่ผ่านทั้งหมด!G:X,18,0),"")</f>
        <v>1</v>
      </c>
      <c r="B2086" s="1" t="s">
        <v>143</v>
      </c>
      <c r="C2086" t="s">
        <v>248</v>
      </c>
      <c r="D2086" s="7" t="s">
        <v>7355</v>
      </c>
      <c r="E2086" s="7" t="s">
        <v>7386</v>
      </c>
      <c r="F2086" t="s">
        <v>1014</v>
      </c>
      <c r="G2086" s="7" t="s">
        <v>7386</v>
      </c>
      <c r="H2086" t="s">
        <v>7400</v>
      </c>
      <c r="I2086" t="s">
        <v>7401</v>
      </c>
      <c r="J2086" t="s">
        <v>7402</v>
      </c>
    </row>
    <row r="2087" spans="1:10">
      <c r="A2087" t="str">
        <f>IFERROR(VLOOKUP(H2087,รวมโครงการที่ผ่านทั้งหมด!G:X,18,0),"")</f>
        <v/>
      </c>
      <c r="B2087" s="1" t="s">
        <v>143</v>
      </c>
      <c r="C2087" t="s">
        <v>248</v>
      </c>
      <c r="D2087" s="7" t="s">
        <v>7355</v>
      </c>
      <c r="E2087" s="7" t="s">
        <v>7419</v>
      </c>
      <c r="F2087" t="s">
        <v>1014</v>
      </c>
      <c r="G2087" s="7" t="s">
        <v>7419</v>
      </c>
      <c r="H2087" t="s">
        <v>7424</v>
      </c>
      <c r="I2087" t="s">
        <v>7425</v>
      </c>
      <c r="J2087" t="s">
        <v>7426</v>
      </c>
    </row>
    <row r="2088" spans="1:10">
      <c r="A2088" t="str">
        <f>IFERROR(VLOOKUP(H2088,รวมโครงการที่ผ่านทั้งหมด!G:X,18,0),"")</f>
        <v/>
      </c>
      <c r="B2088" s="1" t="s">
        <v>143</v>
      </c>
      <c r="C2088" t="s">
        <v>144</v>
      </c>
      <c r="D2088" s="7" t="s">
        <v>7355</v>
      </c>
      <c r="E2088" s="7" t="s">
        <v>7419</v>
      </c>
      <c r="F2088" t="s">
        <v>1014</v>
      </c>
      <c r="G2088" s="7" t="s">
        <v>7419</v>
      </c>
      <c r="H2088" t="s">
        <v>7427</v>
      </c>
      <c r="I2088" t="s">
        <v>7428</v>
      </c>
      <c r="J2088" t="s">
        <v>7429</v>
      </c>
    </row>
    <row r="2089" spans="1:10">
      <c r="A2089" t="str">
        <f>IFERROR(VLOOKUP(H2089,รวมโครงการที่ผ่านทั้งหมด!G:X,18,0),"")</f>
        <v/>
      </c>
      <c r="B2089" s="1" t="s">
        <v>143</v>
      </c>
      <c r="C2089" t="s">
        <v>248</v>
      </c>
      <c r="D2089" s="7" t="s">
        <v>7355</v>
      </c>
      <c r="E2089" s="7" t="s">
        <v>7430</v>
      </c>
      <c r="F2089" t="s">
        <v>1014</v>
      </c>
      <c r="G2089" s="7" t="s">
        <v>7430</v>
      </c>
      <c r="H2089" t="s">
        <v>7435</v>
      </c>
      <c r="I2089" t="s">
        <v>7436</v>
      </c>
      <c r="J2089" t="s">
        <v>7437</v>
      </c>
    </row>
    <row r="2090" spans="1:10">
      <c r="A2090" t="str">
        <f>IFERROR(VLOOKUP(H2090,รวมโครงการที่ผ่านทั้งหมด!G:X,18,0),"")</f>
        <v/>
      </c>
      <c r="B2090" s="1" t="s">
        <v>143</v>
      </c>
      <c r="C2090" t="s">
        <v>248</v>
      </c>
      <c r="D2090" s="7" t="s">
        <v>7355</v>
      </c>
      <c r="E2090" s="7" t="s">
        <v>7430</v>
      </c>
      <c r="F2090" t="s">
        <v>1014</v>
      </c>
      <c r="G2090" s="7" t="s">
        <v>7430</v>
      </c>
      <c r="H2090" t="s">
        <v>7440</v>
      </c>
      <c r="I2090" t="s">
        <v>7441</v>
      </c>
      <c r="J2090" t="s">
        <v>7442</v>
      </c>
    </row>
    <row r="2091" spans="1:10">
      <c r="A2091" t="str">
        <f>IFERROR(VLOOKUP(H2091,รวมโครงการที่ผ่านทั้งหมด!G:X,18,0),"")</f>
        <v/>
      </c>
      <c r="B2091" s="1" t="s">
        <v>143</v>
      </c>
      <c r="C2091" t="s">
        <v>144</v>
      </c>
      <c r="D2091" s="7" t="s">
        <v>7355</v>
      </c>
      <c r="E2091" s="7" t="s">
        <v>7443</v>
      </c>
      <c r="F2091" t="s">
        <v>1148</v>
      </c>
      <c r="G2091" s="7" t="s">
        <v>7443</v>
      </c>
      <c r="H2091" t="s">
        <v>7445</v>
      </c>
      <c r="I2091" t="s">
        <v>7446</v>
      </c>
      <c r="J2091" t="s">
        <v>7447</v>
      </c>
    </row>
    <row r="2092" spans="1:10">
      <c r="A2092" t="str">
        <f>IFERROR(VLOOKUP(H2092,รวมโครงการที่ผ่านทั้งหมด!G:X,18,0),"")</f>
        <v/>
      </c>
      <c r="B2092" s="1" t="s">
        <v>143</v>
      </c>
      <c r="C2092" t="s">
        <v>144</v>
      </c>
      <c r="D2092" s="7" t="s">
        <v>7355</v>
      </c>
      <c r="E2092" s="7" t="s">
        <v>7443</v>
      </c>
      <c r="F2092" t="s">
        <v>1148</v>
      </c>
      <c r="G2092" s="7" t="s">
        <v>7443</v>
      </c>
      <c r="H2092" t="s">
        <v>7448</v>
      </c>
      <c r="I2092" t="s">
        <v>7449</v>
      </c>
      <c r="J2092" t="s">
        <v>7450</v>
      </c>
    </row>
    <row r="2093" spans="1:10">
      <c r="A2093" t="str">
        <f>IFERROR(VLOOKUP(H2093,รวมโครงการที่ผ่านทั้งหมด!G:X,18,0),"")</f>
        <v/>
      </c>
      <c r="B2093" s="1" t="s">
        <v>143</v>
      </c>
      <c r="C2093" t="s">
        <v>248</v>
      </c>
      <c r="D2093" s="7" t="s">
        <v>7355</v>
      </c>
      <c r="E2093" s="7" t="s">
        <v>7443</v>
      </c>
      <c r="F2093" t="s">
        <v>1148</v>
      </c>
      <c r="G2093" s="7" t="s">
        <v>7443</v>
      </c>
      <c r="H2093" t="s">
        <v>7451</v>
      </c>
      <c r="I2093" t="s">
        <v>7452</v>
      </c>
      <c r="J2093" t="s">
        <v>7453</v>
      </c>
    </row>
    <row r="2094" spans="1:10">
      <c r="A2094" t="str">
        <f>IFERROR(VLOOKUP(H2094,รวมโครงการที่ผ่านทั้งหมด!G:X,18,0),"")</f>
        <v/>
      </c>
      <c r="B2094" s="1" t="s">
        <v>143</v>
      </c>
      <c r="C2094" t="s">
        <v>248</v>
      </c>
      <c r="D2094" s="7" t="s">
        <v>7355</v>
      </c>
      <c r="E2094" s="7" t="s">
        <v>7443</v>
      </c>
      <c r="F2094" t="s">
        <v>1148</v>
      </c>
      <c r="G2094" s="7" t="s">
        <v>7443</v>
      </c>
      <c r="H2094" t="s">
        <v>7454</v>
      </c>
      <c r="I2094" t="s">
        <v>7455</v>
      </c>
      <c r="J2094" t="s">
        <v>7456</v>
      </c>
    </row>
    <row r="2095" spans="1:10">
      <c r="A2095" t="str">
        <f>IFERROR(VLOOKUP(H2095,รวมโครงการที่ผ่านทั้งหมด!G:X,18,0),"")</f>
        <v/>
      </c>
      <c r="B2095" s="1" t="s">
        <v>143</v>
      </c>
      <c r="C2095" t="s">
        <v>248</v>
      </c>
      <c r="D2095" s="7" t="s">
        <v>7355</v>
      </c>
      <c r="E2095" s="7" t="s">
        <v>7457</v>
      </c>
      <c r="F2095" t="s">
        <v>119</v>
      </c>
      <c r="G2095" s="7" t="s">
        <v>7457</v>
      </c>
      <c r="H2095" t="s">
        <v>7462</v>
      </c>
      <c r="I2095" t="s">
        <v>7463</v>
      </c>
      <c r="J2095" t="s">
        <v>7464</v>
      </c>
    </row>
    <row r="2096" spans="1:10">
      <c r="A2096" t="str">
        <f>IFERROR(VLOOKUP(H2096,รวมโครงการที่ผ่านทั้งหมด!G:X,18,0),"")</f>
        <v/>
      </c>
      <c r="B2096" s="1" t="s">
        <v>143</v>
      </c>
      <c r="C2096" t="s">
        <v>144</v>
      </c>
      <c r="D2096" s="7" t="s">
        <v>7355</v>
      </c>
      <c r="E2096" s="7" t="s">
        <v>7457</v>
      </c>
      <c r="F2096" t="s">
        <v>119</v>
      </c>
      <c r="G2096" s="7" t="s">
        <v>7457</v>
      </c>
      <c r="H2096" t="s">
        <v>7465</v>
      </c>
      <c r="I2096" t="s">
        <v>7466</v>
      </c>
      <c r="J2096" t="s">
        <v>7467</v>
      </c>
    </row>
    <row r="2097" spans="1:10">
      <c r="A2097" t="str">
        <f>IFERROR(VLOOKUP(H2097,รวมโครงการที่ผ่านทั้งหมด!G:X,18,0),"")</f>
        <v/>
      </c>
      <c r="B2097" s="1" t="s">
        <v>143</v>
      </c>
      <c r="C2097" t="s">
        <v>144</v>
      </c>
      <c r="D2097" s="7" t="s">
        <v>7355</v>
      </c>
      <c r="E2097" s="7" t="s">
        <v>7457</v>
      </c>
      <c r="F2097" t="s">
        <v>119</v>
      </c>
      <c r="G2097" s="7" t="s">
        <v>7457</v>
      </c>
      <c r="H2097" t="s">
        <v>7468</v>
      </c>
      <c r="I2097" t="s">
        <v>7469</v>
      </c>
      <c r="J2097" t="s">
        <v>7470</v>
      </c>
    </row>
    <row r="2098" spans="1:10">
      <c r="A2098">
        <f>IFERROR(VLOOKUP(H2098,รวมโครงการที่ผ่านทั้งหมด!G:X,18,0),"")</f>
        <v>1</v>
      </c>
      <c r="B2098" s="1" t="s">
        <v>143</v>
      </c>
      <c r="C2098" t="s">
        <v>248</v>
      </c>
      <c r="D2098" s="7" t="s">
        <v>1201</v>
      </c>
      <c r="E2098" s="7" t="s">
        <v>7536</v>
      </c>
      <c r="F2098" t="s">
        <v>7537</v>
      </c>
      <c r="G2098" s="7" t="s">
        <v>10634</v>
      </c>
      <c r="H2098" t="s">
        <v>7539</v>
      </c>
      <c r="I2098" t="s">
        <v>7540</v>
      </c>
      <c r="J2098" t="s">
        <v>7541</v>
      </c>
    </row>
    <row r="2099" spans="1:10">
      <c r="A2099" t="str">
        <f>IFERROR(VLOOKUP(H2099,รวมโครงการที่ผ่านทั้งหมด!G:X,18,0),"")</f>
        <v/>
      </c>
      <c r="B2099" s="1" t="s">
        <v>143</v>
      </c>
      <c r="C2099" t="s">
        <v>144</v>
      </c>
      <c r="D2099" s="7" t="s">
        <v>151</v>
      </c>
      <c r="E2099" s="7" t="s">
        <v>1219</v>
      </c>
      <c r="F2099" t="s">
        <v>1014</v>
      </c>
      <c r="G2099" s="7" t="s">
        <v>10760</v>
      </c>
      <c r="H2099" t="s">
        <v>8265</v>
      </c>
      <c r="I2099" t="s">
        <v>8266</v>
      </c>
      <c r="J2099" t="s">
        <v>8267</v>
      </c>
    </row>
    <row r="2100" spans="1:10">
      <c r="A2100" t="str">
        <f>IFERROR(VLOOKUP(H2100,รวมโครงการที่ผ่านทั้งหมด!G:X,18,0),"")</f>
        <v/>
      </c>
      <c r="B2100" s="1" t="s">
        <v>143</v>
      </c>
      <c r="C2100" t="s">
        <v>248</v>
      </c>
      <c r="D2100" s="7" t="s">
        <v>151</v>
      </c>
      <c r="E2100" s="7" t="s">
        <v>8617</v>
      </c>
      <c r="F2100" t="s">
        <v>292</v>
      </c>
      <c r="G2100" s="7" t="s">
        <v>8617</v>
      </c>
      <c r="H2100" t="s">
        <v>8661</v>
      </c>
      <c r="I2100" t="s">
        <v>8662</v>
      </c>
      <c r="J2100" t="s">
        <v>8663</v>
      </c>
    </row>
    <row r="2101" spans="1:10">
      <c r="A2101" t="str">
        <f>IFERROR(VLOOKUP(H2101,รวมโครงการที่ผ่านทั้งหมด!G:X,18,0),"")</f>
        <v/>
      </c>
      <c r="B2101" s="1" t="s">
        <v>143</v>
      </c>
      <c r="C2101" t="s">
        <v>144</v>
      </c>
      <c r="D2101" s="7" t="s">
        <v>151</v>
      </c>
      <c r="E2101" s="7" t="s">
        <v>9941</v>
      </c>
      <c r="F2101" t="s">
        <v>292</v>
      </c>
      <c r="G2101" s="7" t="s">
        <v>9941</v>
      </c>
      <c r="H2101" t="s">
        <v>9943</v>
      </c>
      <c r="I2101" t="s">
        <v>9944</v>
      </c>
      <c r="J2101" t="s">
        <v>9945</v>
      </c>
    </row>
    <row r="2102" spans="1:10">
      <c r="A2102" t="str">
        <f>IFERROR(VLOOKUP(H2102,รวมโครงการที่ผ่านทั้งหมด!G:X,18,0),"")</f>
        <v/>
      </c>
      <c r="B2102" s="1" t="s">
        <v>333</v>
      </c>
      <c r="C2102" t="s">
        <v>334</v>
      </c>
      <c r="D2102" s="7" t="s">
        <v>151</v>
      </c>
      <c r="E2102" s="7" t="s">
        <v>291</v>
      </c>
      <c r="F2102" t="s">
        <v>292</v>
      </c>
      <c r="G2102" s="7" t="s">
        <v>291</v>
      </c>
      <c r="H2102" t="s">
        <v>335</v>
      </c>
      <c r="I2102" t="s">
        <v>336</v>
      </c>
      <c r="J2102" t="s">
        <v>337</v>
      </c>
    </row>
    <row r="2103" spans="1:10">
      <c r="A2103" t="str">
        <f>IFERROR(VLOOKUP(H2103,รวมโครงการที่ผ่านทั้งหมด!G:X,18,0),"")</f>
        <v/>
      </c>
      <c r="B2103" s="1" t="s">
        <v>333</v>
      </c>
      <c r="C2103" t="s">
        <v>706</v>
      </c>
      <c r="D2103" s="7" t="s">
        <v>151</v>
      </c>
      <c r="E2103" s="7" t="s">
        <v>663</v>
      </c>
      <c r="F2103" t="s">
        <v>664</v>
      </c>
      <c r="G2103" s="7" t="s">
        <v>663</v>
      </c>
      <c r="H2103" t="s">
        <v>707</v>
      </c>
      <c r="I2103" t="s">
        <v>708</v>
      </c>
      <c r="J2103" t="s">
        <v>709</v>
      </c>
    </row>
    <row r="2104" spans="1:10">
      <c r="A2104" t="str">
        <f>IFERROR(VLOOKUP(H2104,รวมโครงการที่ผ่านทั้งหมด!G:X,18,0),"")</f>
        <v/>
      </c>
      <c r="B2104" s="1" t="s">
        <v>333</v>
      </c>
      <c r="C2104" t="s">
        <v>334</v>
      </c>
      <c r="D2104" s="7" t="s">
        <v>151</v>
      </c>
      <c r="E2104" s="7" t="s">
        <v>663</v>
      </c>
      <c r="F2104" t="s">
        <v>664</v>
      </c>
      <c r="G2104" s="7" t="s">
        <v>663</v>
      </c>
      <c r="H2104" t="s">
        <v>710</v>
      </c>
      <c r="I2104" t="s">
        <v>711</v>
      </c>
      <c r="J2104" t="s">
        <v>712</v>
      </c>
    </row>
    <row r="2105" spans="1:10">
      <c r="A2105" t="str">
        <f>IFERROR(VLOOKUP(H2105,รวมโครงการที่ผ่านทั้งหมด!G:X,18,0),"")</f>
        <v/>
      </c>
      <c r="B2105" s="1" t="s">
        <v>333</v>
      </c>
      <c r="C2105" t="s">
        <v>716</v>
      </c>
      <c r="D2105" s="7" t="s">
        <v>151</v>
      </c>
      <c r="E2105" s="7" t="s">
        <v>663</v>
      </c>
      <c r="F2105" t="s">
        <v>664</v>
      </c>
      <c r="G2105" s="7" t="s">
        <v>663</v>
      </c>
      <c r="H2105" t="s">
        <v>717</v>
      </c>
      <c r="I2105" t="s">
        <v>718</v>
      </c>
      <c r="J2105" t="s">
        <v>719</v>
      </c>
    </row>
    <row r="2106" spans="1:10">
      <c r="A2106" t="str">
        <f>IFERROR(VLOOKUP(H2106,รวมโครงการที่ผ่านทั้งหมด!G:X,18,0),"")</f>
        <v/>
      </c>
      <c r="B2106" s="1" t="s">
        <v>333</v>
      </c>
      <c r="C2106" t="s">
        <v>716</v>
      </c>
      <c r="D2106" s="7" t="s">
        <v>151</v>
      </c>
      <c r="E2106" s="7" t="s">
        <v>663</v>
      </c>
      <c r="F2106" t="s">
        <v>664</v>
      </c>
      <c r="G2106" s="7" t="s">
        <v>663</v>
      </c>
      <c r="H2106" t="s">
        <v>720</v>
      </c>
      <c r="I2106" t="s">
        <v>721</v>
      </c>
      <c r="J2106" t="s">
        <v>722</v>
      </c>
    </row>
    <row r="2107" spans="1:10">
      <c r="A2107" t="str">
        <f>IFERROR(VLOOKUP(H2107,รวมโครงการที่ผ่านทั้งหมด!G:X,18,0),"")</f>
        <v/>
      </c>
      <c r="B2107" s="1" t="s">
        <v>333</v>
      </c>
      <c r="C2107" t="s">
        <v>334</v>
      </c>
      <c r="D2107" s="7" t="s">
        <v>151</v>
      </c>
      <c r="E2107" s="7" t="s">
        <v>663</v>
      </c>
      <c r="F2107" t="s">
        <v>664</v>
      </c>
      <c r="G2107" s="7" t="s">
        <v>663</v>
      </c>
      <c r="H2107" t="s">
        <v>733</v>
      </c>
      <c r="I2107" t="s">
        <v>734</v>
      </c>
      <c r="J2107" t="s">
        <v>735</v>
      </c>
    </row>
    <row r="2108" spans="1:10">
      <c r="A2108" t="str">
        <f>IFERROR(VLOOKUP(H2108,รวมโครงการที่ผ่านทั้งหมด!G:X,18,0),"")</f>
        <v/>
      </c>
      <c r="B2108" s="1" t="s">
        <v>333</v>
      </c>
      <c r="C2108" t="s">
        <v>716</v>
      </c>
      <c r="D2108" s="7" t="s">
        <v>151</v>
      </c>
      <c r="E2108" s="7" t="s">
        <v>663</v>
      </c>
      <c r="F2108" t="s">
        <v>664</v>
      </c>
      <c r="G2108" s="7" t="s">
        <v>663</v>
      </c>
      <c r="H2108" t="s">
        <v>771</v>
      </c>
      <c r="I2108" t="s">
        <v>772</v>
      </c>
      <c r="J2108" t="s">
        <v>773</v>
      </c>
    </row>
    <row r="2109" spans="1:10">
      <c r="A2109" t="str">
        <f>IFERROR(VLOOKUP(H2109,รวมโครงการที่ผ่านทั้งหมด!G:X,18,0),"")</f>
        <v/>
      </c>
      <c r="B2109" s="1" t="s">
        <v>333</v>
      </c>
      <c r="C2109" t="s">
        <v>777</v>
      </c>
      <c r="D2109" s="7" t="s">
        <v>151</v>
      </c>
      <c r="E2109" s="7" t="s">
        <v>663</v>
      </c>
      <c r="F2109" t="s">
        <v>664</v>
      </c>
      <c r="G2109" s="7" t="s">
        <v>663</v>
      </c>
      <c r="H2109" t="s">
        <v>778</v>
      </c>
      <c r="I2109" t="s">
        <v>779</v>
      </c>
      <c r="J2109" t="s">
        <v>780</v>
      </c>
    </row>
    <row r="2110" spans="1:10">
      <c r="A2110" t="str">
        <f>IFERROR(VLOOKUP(H2110,รวมโครงการที่ผ่านทั้งหมด!G:X,18,0),"")</f>
        <v/>
      </c>
      <c r="B2110" s="1" t="s">
        <v>333</v>
      </c>
      <c r="C2110" t="s">
        <v>706</v>
      </c>
      <c r="D2110" s="7" t="s">
        <v>1207</v>
      </c>
      <c r="E2110" s="7" t="s">
        <v>1226</v>
      </c>
      <c r="F2110" t="s">
        <v>1014</v>
      </c>
      <c r="G2110" s="7" t="s">
        <v>10749</v>
      </c>
      <c r="H2110" t="s">
        <v>1231</v>
      </c>
      <c r="I2110" t="s">
        <v>1232</v>
      </c>
      <c r="J2110" t="s">
        <v>1233</v>
      </c>
    </row>
    <row r="2111" spans="1:10">
      <c r="A2111" t="str">
        <f>IFERROR(VLOOKUP(H2111,รวมโครงการที่ผ่านทั้งหมด!G:X,18,0),"")</f>
        <v/>
      </c>
      <c r="B2111" s="1" t="s">
        <v>333</v>
      </c>
      <c r="C2111" t="s">
        <v>706</v>
      </c>
      <c r="D2111" s="7" t="s">
        <v>1207</v>
      </c>
      <c r="E2111" s="7" t="s">
        <v>1226</v>
      </c>
      <c r="F2111" t="s">
        <v>1014</v>
      </c>
      <c r="G2111" s="7" t="s">
        <v>10749</v>
      </c>
      <c r="H2111" t="s">
        <v>1282</v>
      </c>
      <c r="I2111" t="s">
        <v>1283</v>
      </c>
      <c r="J2111" t="s">
        <v>1284</v>
      </c>
    </row>
    <row r="2112" spans="1:10">
      <c r="A2112" t="str">
        <f>IFERROR(VLOOKUP(H2112,รวมโครงการที่ผ่านทั้งหมด!G:X,18,0),"")</f>
        <v/>
      </c>
      <c r="B2112" s="1" t="s">
        <v>333</v>
      </c>
      <c r="C2112" t="s">
        <v>706</v>
      </c>
      <c r="D2112" s="7" t="s">
        <v>1207</v>
      </c>
      <c r="E2112" s="7" t="s">
        <v>1297</v>
      </c>
      <c r="F2112" t="s">
        <v>1014</v>
      </c>
      <c r="G2112" s="7" t="s">
        <v>1297</v>
      </c>
      <c r="H2112" t="s">
        <v>1299</v>
      </c>
      <c r="I2112" t="s">
        <v>1300</v>
      </c>
      <c r="J2112" t="s">
        <v>1301</v>
      </c>
    </row>
    <row r="2113" spans="1:10">
      <c r="A2113" t="str">
        <f>IFERROR(VLOOKUP(H2113,รวมโครงการที่ผ่านทั้งหมด!G:X,18,0),"")</f>
        <v/>
      </c>
      <c r="B2113" s="1" t="s">
        <v>333</v>
      </c>
      <c r="C2113" t="s">
        <v>706</v>
      </c>
      <c r="D2113" s="7" t="s">
        <v>1207</v>
      </c>
      <c r="E2113" s="7" t="s">
        <v>1297</v>
      </c>
      <c r="F2113" t="s">
        <v>1014</v>
      </c>
      <c r="G2113" s="7" t="s">
        <v>1297</v>
      </c>
      <c r="H2113" t="s">
        <v>1302</v>
      </c>
      <c r="I2113" t="s">
        <v>1303</v>
      </c>
      <c r="J2113" t="s">
        <v>1304</v>
      </c>
    </row>
    <row r="2114" spans="1:10">
      <c r="A2114" t="str">
        <f>IFERROR(VLOOKUP(H2114,รวมโครงการที่ผ่านทั้งหมด!G:X,18,0),"")</f>
        <v/>
      </c>
      <c r="B2114" s="1" t="s">
        <v>333</v>
      </c>
      <c r="C2114" t="s">
        <v>777</v>
      </c>
      <c r="D2114" s="7" t="s">
        <v>1207</v>
      </c>
      <c r="E2114" s="7" t="s">
        <v>1297</v>
      </c>
      <c r="F2114" t="s">
        <v>1014</v>
      </c>
      <c r="G2114" s="7" t="s">
        <v>1297</v>
      </c>
      <c r="H2114" t="s">
        <v>1305</v>
      </c>
      <c r="I2114" t="s">
        <v>1306</v>
      </c>
      <c r="J2114" t="s">
        <v>1307</v>
      </c>
    </row>
    <row r="2115" spans="1:10">
      <c r="A2115" t="str">
        <f>IFERROR(VLOOKUP(H2115,รวมโครงการที่ผ่านทั้งหมด!G:X,18,0),"")</f>
        <v/>
      </c>
      <c r="B2115" s="1" t="s">
        <v>333</v>
      </c>
      <c r="C2115" t="s">
        <v>777</v>
      </c>
      <c r="D2115" s="7" t="s">
        <v>1207</v>
      </c>
      <c r="E2115" s="7" t="s">
        <v>1297</v>
      </c>
      <c r="F2115" t="s">
        <v>1014</v>
      </c>
      <c r="G2115" s="7" t="s">
        <v>1297</v>
      </c>
      <c r="H2115" t="s">
        <v>1327</v>
      </c>
      <c r="I2115" t="s">
        <v>1328</v>
      </c>
      <c r="J2115" t="s">
        <v>1329</v>
      </c>
    </row>
    <row r="2116" spans="1:10">
      <c r="A2116" t="str">
        <f>IFERROR(VLOOKUP(H2116,รวมโครงการที่ผ่านทั้งหมด!G:X,18,0),"")</f>
        <v/>
      </c>
      <c r="B2116" s="1" t="s">
        <v>333</v>
      </c>
      <c r="C2116" t="s">
        <v>777</v>
      </c>
      <c r="D2116" s="7" t="s">
        <v>1207</v>
      </c>
      <c r="E2116" s="7" t="s">
        <v>1297</v>
      </c>
      <c r="F2116" t="s">
        <v>1014</v>
      </c>
      <c r="G2116" s="7" t="s">
        <v>1297</v>
      </c>
      <c r="H2116" t="s">
        <v>1333</v>
      </c>
      <c r="I2116" t="s">
        <v>1334</v>
      </c>
      <c r="J2116" t="s">
        <v>1335</v>
      </c>
    </row>
    <row r="2117" spans="1:10">
      <c r="A2117" t="str">
        <f>IFERROR(VLOOKUP(H2117,รวมโครงการที่ผ่านทั้งหมด!G:X,18,0),"")</f>
        <v/>
      </c>
      <c r="B2117" s="1" t="s">
        <v>333</v>
      </c>
      <c r="C2117" t="s">
        <v>777</v>
      </c>
      <c r="D2117" s="7" t="s">
        <v>1207</v>
      </c>
      <c r="E2117" s="7" t="s">
        <v>1297</v>
      </c>
      <c r="F2117" t="s">
        <v>1014</v>
      </c>
      <c r="G2117" s="7" t="s">
        <v>1297</v>
      </c>
      <c r="H2117" t="s">
        <v>1336</v>
      </c>
      <c r="I2117" t="s">
        <v>1337</v>
      </c>
      <c r="J2117" t="s">
        <v>1338</v>
      </c>
    </row>
    <row r="2118" spans="1:10">
      <c r="A2118" t="str">
        <f>IFERROR(VLOOKUP(H2118,รวมโครงการที่ผ่านทั้งหมด!G:X,18,0),"")</f>
        <v/>
      </c>
      <c r="B2118" s="1" t="s">
        <v>333</v>
      </c>
      <c r="C2118" t="s">
        <v>777</v>
      </c>
      <c r="D2118" s="7" t="s">
        <v>1207</v>
      </c>
      <c r="E2118" s="7" t="s">
        <v>1297</v>
      </c>
      <c r="F2118" t="s">
        <v>1014</v>
      </c>
      <c r="G2118" s="7" t="s">
        <v>1297</v>
      </c>
      <c r="H2118" t="s">
        <v>1339</v>
      </c>
      <c r="I2118" t="s">
        <v>1340</v>
      </c>
      <c r="J2118" t="s">
        <v>1341</v>
      </c>
    </row>
    <row r="2119" spans="1:10">
      <c r="A2119">
        <f>IFERROR(VLOOKUP(H2119,รวมโครงการที่ผ่านทั้งหมด!G:X,18,0),"")</f>
        <v>1</v>
      </c>
      <c r="B2119" s="1" t="s">
        <v>333</v>
      </c>
      <c r="C2119" t="s">
        <v>777</v>
      </c>
      <c r="D2119" s="7" t="s">
        <v>1207</v>
      </c>
      <c r="E2119" s="7" t="s">
        <v>1297</v>
      </c>
      <c r="F2119" t="s">
        <v>1014</v>
      </c>
      <c r="G2119" s="7" t="s">
        <v>1297</v>
      </c>
      <c r="H2119" t="s">
        <v>1342</v>
      </c>
      <c r="I2119" t="s">
        <v>1343</v>
      </c>
      <c r="J2119" t="s">
        <v>1344</v>
      </c>
    </row>
    <row r="2120" spans="1:10">
      <c r="A2120">
        <f>IFERROR(VLOOKUP(H2120,รวมโครงการที่ผ่านทั้งหมด!G:X,18,0),"")</f>
        <v>1</v>
      </c>
      <c r="B2120" s="1" t="s">
        <v>333</v>
      </c>
      <c r="C2120" t="s">
        <v>706</v>
      </c>
      <c r="D2120" s="7" t="s">
        <v>1207</v>
      </c>
      <c r="E2120" s="7" t="s">
        <v>1345</v>
      </c>
      <c r="G2120" s="7" t="s">
        <v>1345</v>
      </c>
      <c r="H2120" t="s">
        <v>1353</v>
      </c>
      <c r="I2120" t="s">
        <v>1354</v>
      </c>
      <c r="J2120" t="s">
        <v>1355</v>
      </c>
    </row>
    <row r="2121" spans="1:10">
      <c r="A2121">
        <f>IFERROR(VLOOKUP(H2121,รวมโครงการที่ผ่านทั้งหมด!G:X,18,0),"")</f>
        <v>1</v>
      </c>
      <c r="B2121" s="1" t="s">
        <v>333</v>
      </c>
      <c r="C2121" t="s">
        <v>706</v>
      </c>
      <c r="D2121" s="7" t="s">
        <v>1207</v>
      </c>
      <c r="E2121" s="7" t="s">
        <v>1379</v>
      </c>
      <c r="F2121" t="s">
        <v>1014</v>
      </c>
      <c r="G2121" s="7" t="s">
        <v>1379</v>
      </c>
      <c r="H2121" t="s">
        <v>1387</v>
      </c>
      <c r="I2121" t="s">
        <v>1388</v>
      </c>
      <c r="J2121" t="s">
        <v>1389</v>
      </c>
    </row>
    <row r="2122" spans="1:10">
      <c r="A2122">
        <f>IFERROR(VLOOKUP(H2122,รวมโครงการที่ผ่านทั้งหมด!G:X,18,0),"")</f>
        <v>1</v>
      </c>
      <c r="B2122" s="1" t="s">
        <v>333</v>
      </c>
      <c r="C2122" t="s">
        <v>706</v>
      </c>
      <c r="D2122" s="7" t="s">
        <v>1207</v>
      </c>
      <c r="E2122" s="7" t="s">
        <v>1379</v>
      </c>
      <c r="F2122" t="s">
        <v>1014</v>
      </c>
      <c r="G2122" s="7" t="s">
        <v>1379</v>
      </c>
      <c r="H2122" t="s">
        <v>1390</v>
      </c>
      <c r="I2122" t="s">
        <v>1391</v>
      </c>
      <c r="J2122" t="s">
        <v>1392</v>
      </c>
    </row>
    <row r="2123" spans="1:10">
      <c r="A2123">
        <f>IFERROR(VLOOKUP(H2123,รวมโครงการที่ผ่านทั้งหมด!G:X,18,0),"")</f>
        <v>1</v>
      </c>
      <c r="B2123" s="1" t="s">
        <v>333</v>
      </c>
      <c r="C2123" t="s">
        <v>706</v>
      </c>
      <c r="D2123" s="7" t="s">
        <v>1207</v>
      </c>
      <c r="E2123" s="7" t="s">
        <v>1379</v>
      </c>
      <c r="F2123" t="s">
        <v>1014</v>
      </c>
      <c r="G2123" s="7" t="s">
        <v>1379</v>
      </c>
      <c r="H2123" t="s">
        <v>1393</v>
      </c>
      <c r="I2123" t="s">
        <v>1394</v>
      </c>
      <c r="J2123" t="s">
        <v>1395</v>
      </c>
    </row>
    <row r="2124" spans="1:10">
      <c r="A2124" t="str">
        <f>IFERROR(VLOOKUP(H2124,รวมโครงการที่ผ่านทั้งหมด!G:X,18,0),"")</f>
        <v/>
      </c>
      <c r="B2124" s="1" t="s">
        <v>333</v>
      </c>
      <c r="C2124" t="s">
        <v>706</v>
      </c>
      <c r="D2124" s="7" t="s">
        <v>1207</v>
      </c>
      <c r="E2124" s="7" t="s">
        <v>1379</v>
      </c>
      <c r="F2124" t="s">
        <v>1014</v>
      </c>
      <c r="G2124" s="7" t="s">
        <v>1379</v>
      </c>
      <c r="H2124" t="s">
        <v>1396</v>
      </c>
      <c r="I2124" t="s">
        <v>1397</v>
      </c>
      <c r="J2124" t="s">
        <v>1398</v>
      </c>
    </row>
    <row r="2125" spans="1:10">
      <c r="A2125" t="str">
        <f>IFERROR(VLOOKUP(H2125,รวมโครงการที่ผ่านทั้งหมด!G:X,18,0),"")</f>
        <v/>
      </c>
      <c r="B2125" s="1" t="s">
        <v>333</v>
      </c>
      <c r="C2125" t="s">
        <v>777</v>
      </c>
      <c r="D2125" s="7" t="s">
        <v>1207</v>
      </c>
      <c r="E2125" s="7" t="s">
        <v>1379</v>
      </c>
      <c r="F2125" t="s">
        <v>1014</v>
      </c>
      <c r="G2125" s="7" t="s">
        <v>1379</v>
      </c>
      <c r="H2125" t="s">
        <v>1399</v>
      </c>
      <c r="I2125" t="s">
        <v>1400</v>
      </c>
      <c r="J2125" t="s">
        <v>1401</v>
      </c>
    </row>
    <row r="2126" spans="1:10">
      <c r="A2126" t="str">
        <f>IFERROR(VLOOKUP(H2126,รวมโครงการที่ผ่านทั้งหมด!G:X,18,0),"")</f>
        <v/>
      </c>
      <c r="B2126" s="1" t="s">
        <v>333</v>
      </c>
      <c r="C2126" t="s">
        <v>706</v>
      </c>
      <c r="D2126" s="7" t="s">
        <v>151</v>
      </c>
      <c r="E2126" s="7" t="s">
        <v>1730</v>
      </c>
      <c r="F2126" t="s">
        <v>292</v>
      </c>
      <c r="G2126" s="7" t="s">
        <v>1730</v>
      </c>
      <c r="H2126" t="s">
        <v>1753</v>
      </c>
      <c r="I2126" t="s">
        <v>1754</v>
      </c>
      <c r="J2126" t="s">
        <v>1755</v>
      </c>
    </row>
    <row r="2127" spans="1:10">
      <c r="A2127" t="str">
        <f>IFERROR(VLOOKUP(H2127,รวมโครงการที่ผ่านทั้งหมด!G:X,18,0),"")</f>
        <v/>
      </c>
      <c r="B2127" s="1" t="s">
        <v>333</v>
      </c>
      <c r="C2127" t="s">
        <v>334</v>
      </c>
      <c r="D2127" s="7" t="s">
        <v>151</v>
      </c>
      <c r="E2127" s="7" t="s">
        <v>1730</v>
      </c>
      <c r="F2127" t="s">
        <v>292</v>
      </c>
      <c r="G2127" s="7" t="s">
        <v>1730</v>
      </c>
      <c r="H2127" t="s">
        <v>1769</v>
      </c>
      <c r="I2127" t="s">
        <v>1770</v>
      </c>
      <c r="J2127" t="s">
        <v>1771</v>
      </c>
    </row>
    <row r="2128" spans="1:10">
      <c r="A2128" t="str">
        <f>IFERROR(VLOOKUP(H2128,รวมโครงการที่ผ่านทั้งหมด!G:X,18,0),"")</f>
        <v/>
      </c>
      <c r="B2128" s="1" t="s">
        <v>333</v>
      </c>
      <c r="C2128" t="s">
        <v>706</v>
      </c>
      <c r="D2128" s="7" t="s">
        <v>151</v>
      </c>
      <c r="E2128" s="7" t="s">
        <v>1730</v>
      </c>
      <c r="F2128" t="s">
        <v>292</v>
      </c>
      <c r="G2128" s="7" t="s">
        <v>1730</v>
      </c>
      <c r="H2128" t="s">
        <v>1784</v>
      </c>
      <c r="I2128" t="s">
        <v>1785</v>
      </c>
      <c r="J2128" t="s">
        <v>1786</v>
      </c>
    </row>
    <row r="2129" spans="1:10">
      <c r="A2129" t="str">
        <f>IFERROR(VLOOKUP(H2129,รวมโครงการที่ผ่านทั้งหมด!G:X,18,0),"")</f>
        <v/>
      </c>
      <c r="B2129" s="1" t="s">
        <v>333</v>
      </c>
      <c r="C2129" t="s">
        <v>706</v>
      </c>
      <c r="D2129" s="7" t="s">
        <v>151</v>
      </c>
      <c r="E2129" s="7" t="s">
        <v>1730</v>
      </c>
      <c r="F2129" t="s">
        <v>292</v>
      </c>
      <c r="G2129" s="7" t="s">
        <v>1730</v>
      </c>
      <c r="H2129" t="s">
        <v>1831</v>
      </c>
      <c r="I2129" t="s">
        <v>1832</v>
      </c>
      <c r="J2129" t="s">
        <v>1833</v>
      </c>
    </row>
    <row r="2130" spans="1:10">
      <c r="A2130">
        <f>IFERROR(VLOOKUP(H2130,รวมโครงการที่ผ่านทั้งหมด!G:X,18,0),"")</f>
        <v>1</v>
      </c>
      <c r="B2130" s="1" t="s">
        <v>333</v>
      </c>
      <c r="C2130" t="s">
        <v>2203</v>
      </c>
      <c r="D2130" s="7" t="s">
        <v>2170</v>
      </c>
      <c r="E2130" s="7" t="s">
        <v>2204</v>
      </c>
      <c r="F2130" t="s">
        <v>2205</v>
      </c>
      <c r="G2130" s="7" t="s">
        <v>2204</v>
      </c>
      <c r="H2130" t="s">
        <v>2207</v>
      </c>
      <c r="I2130" t="s">
        <v>2208</v>
      </c>
      <c r="J2130" t="s">
        <v>2209</v>
      </c>
    </row>
    <row r="2131" spans="1:10">
      <c r="A2131" t="str">
        <f>IFERROR(VLOOKUP(H2131,รวมโครงการที่ผ่านทั้งหมด!G:X,18,0),"")</f>
        <v/>
      </c>
      <c r="B2131" s="1" t="s">
        <v>333</v>
      </c>
      <c r="C2131" t="s">
        <v>716</v>
      </c>
      <c r="D2131" s="7" t="s">
        <v>151</v>
      </c>
      <c r="E2131" s="7" t="s">
        <v>2370</v>
      </c>
      <c r="F2131" t="s">
        <v>2371</v>
      </c>
      <c r="G2131" s="7" t="s">
        <v>2370</v>
      </c>
      <c r="H2131" t="s">
        <v>2397</v>
      </c>
      <c r="I2131" t="s">
        <v>2398</v>
      </c>
      <c r="J2131" t="s">
        <v>2399</v>
      </c>
    </row>
    <row r="2132" spans="1:10">
      <c r="A2132" t="str">
        <f>IFERROR(VLOOKUP(H2132,รวมโครงการที่ผ่านทั้งหมด!G:X,18,0),"")</f>
        <v/>
      </c>
      <c r="B2132" s="1" t="s">
        <v>333</v>
      </c>
      <c r="C2132" t="s">
        <v>706</v>
      </c>
      <c r="D2132" s="7" t="s">
        <v>2454</v>
      </c>
      <c r="E2132" s="7" t="s">
        <v>2455</v>
      </c>
      <c r="F2132" t="s">
        <v>2456</v>
      </c>
      <c r="G2132" s="7" t="s">
        <v>2455</v>
      </c>
      <c r="H2132" t="s">
        <v>2458</v>
      </c>
      <c r="I2132" t="s">
        <v>2459</v>
      </c>
      <c r="J2132" t="s">
        <v>2460</v>
      </c>
    </row>
    <row r="2133" spans="1:10">
      <c r="A2133">
        <f>IFERROR(VLOOKUP(H2133,รวมโครงการที่ผ่านทั้งหมด!G:X,18,0),"")</f>
        <v>1</v>
      </c>
      <c r="B2133" s="1" t="s">
        <v>333</v>
      </c>
      <c r="C2133" t="s">
        <v>716</v>
      </c>
      <c r="D2133" s="7" t="s">
        <v>2454</v>
      </c>
      <c r="E2133" s="7" t="s">
        <v>2455</v>
      </c>
      <c r="F2133" t="s">
        <v>2456</v>
      </c>
      <c r="G2133" s="7" t="s">
        <v>2455</v>
      </c>
      <c r="H2133" t="s">
        <v>2461</v>
      </c>
      <c r="I2133" t="s">
        <v>2462</v>
      </c>
      <c r="J2133" t="s">
        <v>2463</v>
      </c>
    </row>
    <row r="2134" spans="1:10">
      <c r="A2134">
        <f>IFERROR(VLOOKUP(H2134,รวมโครงการที่ผ่านทั้งหมด!G:X,18,0),"")</f>
        <v>1</v>
      </c>
      <c r="B2134" s="1" t="s">
        <v>333</v>
      </c>
      <c r="C2134" t="s">
        <v>716</v>
      </c>
      <c r="D2134" s="7" t="s">
        <v>2454</v>
      </c>
      <c r="E2134" s="7" t="s">
        <v>2455</v>
      </c>
      <c r="F2134" t="s">
        <v>2456</v>
      </c>
      <c r="G2134" s="7" t="s">
        <v>2455</v>
      </c>
      <c r="H2134" t="s">
        <v>2464</v>
      </c>
      <c r="I2134" t="s">
        <v>2465</v>
      </c>
      <c r="J2134" t="s">
        <v>2466</v>
      </c>
    </row>
    <row r="2135" spans="1:10">
      <c r="A2135" t="str">
        <f>IFERROR(VLOOKUP(H2135,รวมโครงการที่ผ่านทั้งหมด!G:X,18,0),"")</f>
        <v/>
      </c>
      <c r="B2135" s="1" t="s">
        <v>333</v>
      </c>
      <c r="C2135" t="s">
        <v>716</v>
      </c>
      <c r="D2135" s="7" t="s">
        <v>2454</v>
      </c>
      <c r="E2135" s="7" t="s">
        <v>2455</v>
      </c>
      <c r="F2135" t="s">
        <v>2456</v>
      </c>
      <c r="G2135" s="7" t="s">
        <v>2455</v>
      </c>
      <c r="H2135" t="s">
        <v>2467</v>
      </c>
      <c r="I2135" t="s">
        <v>2468</v>
      </c>
      <c r="J2135" t="s">
        <v>2469</v>
      </c>
    </row>
    <row r="2136" spans="1:10">
      <c r="A2136" t="str">
        <f>IFERROR(VLOOKUP(H2136,รวมโครงการที่ผ่านทั้งหมด!G:X,18,0),"")</f>
        <v/>
      </c>
      <c r="B2136" s="1" t="s">
        <v>333</v>
      </c>
      <c r="C2136" t="s">
        <v>2470</v>
      </c>
      <c r="D2136" s="7" t="s">
        <v>2454</v>
      </c>
      <c r="E2136" s="7" t="s">
        <v>2471</v>
      </c>
      <c r="F2136" t="s">
        <v>1014</v>
      </c>
      <c r="G2136" s="7" t="s">
        <v>2471</v>
      </c>
      <c r="H2136" t="s">
        <v>2473</v>
      </c>
      <c r="I2136" t="s">
        <v>2474</v>
      </c>
      <c r="J2136" t="s">
        <v>2475</v>
      </c>
    </row>
    <row r="2137" spans="1:10">
      <c r="A2137" t="str">
        <f>IFERROR(VLOOKUP(H2137,รวมโครงการที่ผ่านทั้งหมด!G:X,18,0),"")</f>
        <v/>
      </c>
      <c r="B2137" s="1" t="s">
        <v>333</v>
      </c>
      <c r="C2137" t="s">
        <v>2470</v>
      </c>
      <c r="D2137" s="7" t="s">
        <v>2454</v>
      </c>
      <c r="E2137" s="7" t="s">
        <v>2481</v>
      </c>
      <c r="F2137" t="s">
        <v>2481</v>
      </c>
      <c r="G2137" s="7" t="s">
        <v>2481</v>
      </c>
      <c r="H2137" t="s">
        <v>2483</v>
      </c>
      <c r="I2137" t="s">
        <v>2484</v>
      </c>
      <c r="J2137" t="s">
        <v>2485</v>
      </c>
    </row>
    <row r="2138" spans="1:10">
      <c r="A2138">
        <f>IFERROR(VLOOKUP(H2138,รวมโครงการที่ผ่านทั้งหมด!G:X,18,0),"")</f>
        <v>1</v>
      </c>
      <c r="B2138" s="1" t="s">
        <v>333</v>
      </c>
      <c r="C2138" t="s">
        <v>706</v>
      </c>
      <c r="D2138" s="7" t="s">
        <v>2454</v>
      </c>
      <c r="E2138" s="7" t="s">
        <v>2481</v>
      </c>
      <c r="F2138" t="s">
        <v>2481</v>
      </c>
      <c r="G2138" s="7" t="s">
        <v>2481</v>
      </c>
      <c r="H2138" t="s">
        <v>2486</v>
      </c>
      <c r="I2138" t="s">
        <v>2487</v>
      </c>
      <c r="J2138" t="s">
        <v>2488</v>
      </c>
    </row>
    <row r="2139" spans="1:10">
      <c r="A2139">
        <f>IFERROR(VLOOKUP(H2139,รวมโครงการที่ผ่านทั้งหมด!G:X,18,0),"")</f>
        <v>1</v>
      </c>
      <c r="B2139" s="1" t="s">
        <v>333</v>
      </c>
      <c r="C2139" t="s">
        <v>2470</v>
      </c>
      <c r="D2139" s="7" t="s">
        <v>2454</v>
      </c>
      <c r="E2139" s="7" t="s">
        <v>2471</v>
      </c>
      <c r="F2139" t="s">
        <v>2489</v>
      </c>
      <c r="G2139" s="7" t="s">
        <v>2471</v>
      </c>
      <c r="H2139" t="s">
        <v>2491</v>
      </c>
      <c r="I2139" t="s">
        <v>2492</v>
      </c>
      <c r="J2139" t="s">
        <v>2493</v>
      </c>
    </row>
    <row r="2140" spans="1:10">
      <c r="A2140">
        <f>IFERROR(VLOOKUP(H2140,รวมโครงการที่ผ่านทั้งหมด!G:X,18,0),"")</f>
        <v>1</v>
      </c>
      <c r="B2140" s="1" t="s">
        <v>333</v>
      </c>
      <c r="C2140" t="s">
        <v>2470</v>
      </c>
      <c r="D2140" s="7" t="s">
        <v>2454</v>
      </c>
      <c r="E2140" s="7" t="s">
        <v>2471</v>
      </c>
      <c r="F2140" t="s">
        <v>2489</v>
      </c>
      <c r="G2140" s="7" t="s">
        <v>2471</v>
      </c>
      <c r="H2140" t="s">
        <v>2494</v>
      </c>
      <c r="I2140" t="s">
        <v>2495</v>
      </c>
      <c r="J2140" t="s">
        <v>2496</v>
      </c>
    </row>
    <row r="2141" spans="1:10">
      <c r="A2141">
        <f>IFERROR(VLOOKUP(H2141,รวมโครงการที่ผ่านทั้งหมด!G:X,18,0),"")</f>
        <v>1</v>
      </c>
      <c r="B2141" s="1" t="s">
        <v>333</v>
      </c>
      <c r="C2141" t="s">
        <v>2470</v>
      </c>
      <c r="D2141" s="7" t="s">
        <v>2454</v>
      </c>
      <c r="E2141" s="7" t="s">
        <v>2471</v>
      </c>
      <c r="F2141" t="s">
        <v>2489</v>
      </c>
      <c r="G2141" s="7" t="s">
        <v>2471</v>
      </c>
      <c r="H2141" t="s">
        <v>2497</v>
      </c>
      <c r="I2141" t="s">
        <v>2498</v>
      </c>
      <c r="J2141" t="s">
        <v>2499</v>
      </c>
    </row>
    <row r="2142" spans="1:10">
      <c r="A2142">
        <f>IFERROR(VLOOKUP(H2142,รวมโครงการที่ผ่านทั้งหมด!G:X,18,0),"")</f>
        <v>1</v>
      </c>
      <c r="B2142" s="1" t="s">
        <v>333</v>
      </c>
      <c r="C2142" t="s">
        <v>2203</v>
      </c>
      <c r="D2142" s="7" t="s">
        <v>2454</v>
      </c>
      <c r="E2142" s="7" t="s">
        <v>2471</v>
      </c>
      <c r="F2142" t="s">
        <v>2489</v>
      </c>
      <c r="G2142" s="7" t="s">
        <v>2471</v>
      </c>
      <c r="H2142" t="s">
        <v>2500</v>
      </c>
      <c r="I2142" t="s">
        <v>2501</v>
      </c>
      <c r="J2142" t="s">
        <v>2502</v>
      </c>
    </row>
    <row r="2143" spans="1:10">
      <c r="A2143" t="str">
        <f>IFERROR(VLOOKUP(H2143,รวมโครงการที่ผ่านทั้งหมด!G:X,18,0),"")</f>
        <v/>
      </c>
      <c r="B2143" s="1" t="s">
        <v>333</v>
      </c>
      <c r="C2143" t="s">
        <v>334</v>
      </c>
      <c r="D2143" s="7" t="s">
        <v>2454</v>
      </c>
      <c r="E2143" s="7" t="s">
        <v>2471</v>
      </c>
      <c r="F2143" t="s">
        <v>2503</v>
      </c>
      <c r="G2143" s="7" t="s">
        <v>2471</v>
      </c>
      <c r="H2143" t="s">
        <v>2505</v>
      </c>
      <c r="I2143" t="s">
        <v>2506</v>
      </c>
      <c r="J2143" t="s">
        <v>2507</v>
      </c>
    </row>
    <row r="2144" spans="1:10">
      <c r="A2144" t="str">
        <f>IFERROR(VLOOKUP(H2144,รวมโครงการที่ผ่านทั้งหมด!G:X,18,0),"")</f>
        <v/>
      </c>
      <c r="B2144" s="1" t="s">
        <v>333</v>
      </c>
      <c r="C2144" t="s">
        <v>706</v>
      </c>
      <c r="D2144" s="7" t="s">
        <v>2454</v>
      </c>
      <c r="E2144" s="7" t="s">
        <v>2508</v>
      </c>
      <c r="F2144" t="s">
        <v>2509</v>
      </c>
      <c r="G2144" s="7" t="s">
        <v>2508</v>
      </c>
      <c r="H2144" t="s">
        <v>2511</v>
      </c>
      <c r="I2144" t="s">
        <v>2512</v>
      </c>
      <c r="J2144" t="s">
        <v>2513</v>
      </c>
    </row>
    <row r="2145" spans="1:10">
      <c r="A2145" t="str">
        <f>IFERROR(VLOOKUP(H2145,รวมโครงการที่ผ่านทั้งหมด!G:X,18,0),"")</f>
        <v/>
      </c>
      <c r="B2145" s="1" t="s">
        <v>333</v>
      </c>
      <c r="C2145" t="s">
        <v>2514</v>
      </c>
      <c r="D2145" s="7" t="s">
        <v>2454</v>
      </c>
      <c r="E2145" s="7" t="s">
        <v>2508</v>
      </c>
      <c r="F2145" t="s">
        <v>2509</v>
      </c>
      <c r="G2145" s="7" t="s">
        <v>2508</v>
      </c>
      <c r="H2145" t="s">
        <v>2515</v>
      </c>
      <c r="I2145" t="s">
        <v>2516</v>
      </c>
      <c r="J2145" t="s">
        <v>2517</v>
      </c>
    </row>
    <row r="2146" spans="1:10">
      <c r="A2146" t="str">
        <f>IFERROR(VLOOKUP(H2146,รวมโครงการที่ผ่านทั้งหมด!G:X,18,0),"")</f>
        <v/>
      </c>
      <c r="B2146" s="1" t="s">
        <v>333</v>
      </c>
      <c r="C2146" t="s">
        <v>2518</v>
      </c>
      <c r="D2146" s="7" t="s">
        <v>2454</v>
      </c>
      <c r="E2146" s="7" t="s">
        <v>2508</v>
      </c>
      <c r="F2146" t="s">
        <v>2509</v>
      </c>
      <c r="G2146" s="7" t="s">
        <v>2508</v>
      </c>
      <c r="H2146" t="s">
        <v>2519</v>
      </c>
      <c r="I2146" t="s">
        <v>2520</v>
      </c>
      <c r="J2146" t="s">
        <v>2521</v>
      </c>
    </row>
    <row r="2147" spans="1:10">
      <c r="A2147" t="str">
        <f>IFERROR(VLOOKUP(H2147,รวมโครงการที่ผ่านทั้งหมด!G:X,18,0),"")</f>
        <v/>
      </c>
      <c r="B2147" s="1" t="s">
        <v>333</v>
      </c>
      <c r="C2147" t="s">
        <v>777</v>
      </c>
      <c r="D2147" s="7" t="s">
        <v>2454</v>
      </c>
      <c r="E2147" s="7" t="s">
        <v>2508</v>
      </c>
      <c r="F2147" t="s">
        <v>2509</v>
      </c>
      <c r="G2147" s="7" t="s">
        <v>2508</v>
      </c>
      <c r="H2147" t="s">
        <v>2522</v>
      </c>
      <c r="I2147" t="s">
        <v>2523</v>
      </c>
      <c r="J2147" t="s">
        <v>2524</v>
      </c>
    </row>
    <row r="2148" spans="1:10">
      <c r="A2148" t="str">
        <f>IFERROR(VLOOKUP(H2148,รวมโครงการที่ผ่านทั้งหมด!G:X,18,0),"")</f>
        <v/>
      </c>
      <c r="B2148" s="1" t="s">
        <v>333</v>
      </c>
      <c r="C2148" t="s">
        <v>2514</v>
      </c>
      <c r="D2148" s="7" t="s">
        <v>2454</v>
      </c>
      <c r="E2148" s="7" t="s">
        <v>2508</v>
      </c>
      <c r="F2148" t="s">
        <v>2509</v>
      </c>
      <c r="G2148" s="7" t="s">
        <v>2508</v>
      </c>
      <c r="H2148" t="s">
        <v>2525</v>
      </c>
      <c r="I2148" t="s">
        <v>2526</v>
      </c>
      <c r="J2148" t="s">
        <v>2527</v>
      </c>
    </row>
    <row r="2149" spans="1:10">
      <c r="A2149" t="str">
        <f>IFERROR(VLOOKUP(H2149,รวมโครงการที่ผ่านทั้งหมด!G:X,18,0),"")</f>
        <v/>
      </c>
      <c r="B2149" s="1" t="s">
        <v>333</v>
      </c>
      <c r="C2149" t="s">
        <v>2514</v>
      </c>
      <c r="D2149" s="7" t="s">
        <v>2454</v>
      </c>
      <c r="E2149" s="7" t="s">
        <v>2508</v>
      </c>
      <c r="F2149" t="s">
        <v>2509</v>
      </c>
      <c r="G2149" s="7" t="s">
        <v>2508</v>
      </c>
      <c r="H2149" t="s">
        <v>2528</v>
      </c>
      <c r="I2149" t="s">
        <v>2529</v>
      </c>
      <c r="J2149" t="s">
        <v>2530</v>
      </c>
    </row>
    <row r="2150" spans="1:10">
      <c r="A2150" t="str">
        <f>IFERROR(VLOOKUP(H2150,รวมโครงการที่ผ่านทั้งหมด!G:X,18,0),"")</f>
        <v/>
      </c>
      <c r="B2150" s="1" t="s">
        <v>333</v>
      </c>
      <c r="C2150" t="s">
        <v>2514</v>
      </c>
      <c r="D2150" s="7" t="s">
        <v>2454</v>
      </c>
      <c r="E2150" s="7" t="s">
        <v>2508</v>
      </c>
      <c r="F2150" t="s">
        <v>2509</v>
      </c>
      <c r="G2150" s="7" t="s">
        <v>2508</v>
      </c>
      <c r="H2150" t="s">
        <v>2531</v>
      </c>
      <c r="I2150" t="s">
        <v>2532</v>
      </c>
      <c r="J2150" t="s">
        <v>2533</v>
      </c>
    </row>
    <row r="2151" spans="1:10">
      <c r="A2151" t="str">
        <f>IFERROR(VLOOKUP(H2151,รวมโครงการที่ผ่านทั้งหมด!G:X,18,0),"")</f>
        <v/>
      </c>
      <c r="B2151" s="1" t="s">
        <v>333</v>
      </c>
      <c r="C2151" t="s">
        <v>2514</v>
      </c>
      <c r="D2151" s="7" t="s">
        <v>2454</v>
      </c>
      <c r="E2151" s="7" t="s">
        <v>2508</v>
      </c>
      <c r="F2151" t="s">
        <v>2509</v>
      </c>
      <c r="G2151" s="7" t="s">
        <v>2508</v>
      </c>
      <c r="H2151" t="s">
        <v>2534</v>
      </c>
      <c r="I2151" t="s">
        <v>2535</v>
      </c>
      <c r="J2151" t="s">
        <v>2536</v>
      </c>
    </row>
    <row r="2152" spans="1:10">
      <c r="A2152" t="str">
        <f>IFERROR(VLOOKUP(H2152,รวมโครงการที่ผ่านทั้งหมด!G:X,18,0),"")</f>
        <v/>
      </c>
      <c r="B2152" s="1" t="s">
        <v>333</v>
      </c>
      <c r="C2152" t="s">
        <v>2203</v>
      </c>
      <c r="D2152" s="7" t="s">
        <v>2454</v>
      </c>
      <c r="E2152" s="7" t="s">
        <v>2537</v>
      </c>
      <c r="F2152" t="s">
        <v>2538</v>
      </c>
      <c r="G2152" s="7" t="s">
        <v>2537</v>
      </c>
      <c r="H2152" t="s">
        <v>2540</v>
      </c>
      <c r="I2152" t="s">
        <v>2541</v>
      </c>
      <c r="J2152" t="s">
        <v>2542</v>
      </c>
    </row>
    <row r="2153" spans="1:10">
      <c r="A2153" t="str">
        <f>IFERROR(VLOOKUP(H2153,รวมโครงการที่ผ่านทั้งหมด!G:X,18,0),"")</f>
        <v/>
      </c>
      <c r="B2153" s="1" t="s">
        <v>333</v>
      </c>
      <c r="C2153" t="s">
        <v>2203</v>
      </c>
      <c r="D2153" s="7" t="s">
        <v>2454</v>
      </c>
      <c r="E2153" s="7" t="s">
        <v>2537</v>
      </c>
      <c r="F2153" t="s">
        <v>2538</v>
      </c>
      <c r="G2153" s="7" t="s">
        <v>2537</v>
      </c>
      <c r="H2153" t="s">
        <v>2543</v>
      </c>
      <c r="I2153" t="s">
        <v>2544</v>
      </c>
      <c r="J2153" t="s">
        <v>2545</v>
      </c>
    </row>
    <row r="2154" spans="1:10">
      <c r="A2154" t="str">
        <f>IFERROR(VLOOKUP(H2154,รวมโครงการที่ผ่านทั้งหมด!G:X,18,0),"")</f>
        <v/>
      </c>
      <c r="B2154" s="1" t="s">
        <v>333</v>
      </c>
      <c r="C2154" t="s">
        <v>2514</v>
      </c>
      <c r="D2154" s="7" t="s">
        <v>2454</v>
      </c>
      <c r="E2154" s="7" t="s">
        <v>2537</v>
      </c>
      <c r="F2154" t="s">
        <v>2538</v>
      </c>
      <c r="G2154" s="7" t="s">
        <v>2537</v>
      </c>
      <c r="H2154" t="s">
        <v>2546</v>
      </c>
      <c r="I2154" t="s">
        <v>2547</v>
      </c>
      <c r="J2154" t="s">
        <v>2548</v>
      </c>
    </row>
    <row r="2155" spans="1:10">
      <c r="A2155">
        <f>IFERROR(VLOOKUP(H2155,รวมโครงการที่ผ่านทั้งหมด!G:X,18,0),"")</f>
        <v>1</v>
      </c>
      <c r="B2155" s="1" t="s">
        <v>333</v>
      </c>
      <c r="C2155" t="s">
        <v>2203</v>
      </c>
      <c r="D2155" s="7" t="s">
        <v>2454</v>
      </c>
      <c r="E2155" s="7" t="s">
        <v>2537</v>
      </c>
      <c r="F2155" t="s">
        <v>2549</v>
      </c>
      <c r="G2155" s="7" t="s">
        <v>2537</v>
      </c>
      <c r="H2155" t="s">
        <v>2551</v>
      </c>
      <c r="I2155" t="s">
        <v>2552</v>
      </c>
      <c r="J2155" t="s">
        <v>2553</v>
      </c>
    </row>
    <row r="2156" spans="1:10">
      <c r="A2156">
        <f>IFERROR(VLOOKUP(H2156,รวมโครงการที่ผ่านทั้งหมด!G:X,18,0),"")</f>
        <v>1</v>
      </c>
      <c r="B2156" s="1" t="s">
        <v>333</v>
      </c>
      <c r="C2156" t="s">
        <v>2470</v>
      </c>
      <c r="D2156" s="7" t="s">
        <v>2454</v>
      </c>
      <c r="E2156" s="7" t="s">
        <v>2537</v>
      </c>
      <c r="F2156" t="s">
        <v>2554</v>
      </c>
      <c r="G2156" s="7" t="s">
        <v>2537</v>
      </c>
      <c r="H2156" t="s">
        <v>2556</v>
      </c>
      <c r="I2156" t="s">
        <v>2557</v>
      </c>
      <c r="J2156" t="s">
        <v>2558</v>
      </c>
    </row>
    <row r="2157" spans="1:10">
      <c r="A2157">
        <f>IFERROR(VLOOKUP(H2157,รวมโครงการที่ผ่านทั้งหมด!G:X,18,0),"")</f>
        <v>1</v>
      </c>
      <c r="B2157" s="1" t="s">
        <v>333</v>
      </c>
      <c r="C2157" t="s">
        <v>2470</v>
      </c>
      <c r="D2157" s="7" t="s">
        <v>2454</v>
      </c>
      <c r="E2157" s="7" t="s">
        <v>2537</v>
      </c>
      <c r="F2157" t="s">
        <v>2554</v>
      </c>
      <c r="G2157" s="7" t="s">
        <v>2537</v>
      </c>
      <c r="H2157" t="s">
        <v>2559</v>
      </c>
      <c r="I2157" t="s">
        <v>2560</v>
      </c>
      <c r="J2157" t="s">
        <v>2561</v>
      </c>
    </row>
    <row r="2158" spans="1:10">
      <c r="A2158" t="str">
        <f>IFERROR(VLOOKUP(H2158,รวมโครงการที่ผ่านทั้งหมด!G:X,18,0),"")</f>
        <v/>
      </c>
      <c r="B2158" s="1" t="s">
        <v>333</v>
      </c>
      <c r="C2158" t="s">
        <v>716</v>
      </c>
      <c r="D2158" s="7" t="s">
        <v>2454</v>
      </c>
      <c r="E2158" s="7" t="s">
        <v>2537</v>
      </c>
      <c r="F2158" t="s">
        <v>2554</v>
      </c>
      <c r="G2158" s="7" t="s">
        <v>2537</v>
      </c>
      <c r="H2158" t="s">
        <v>2562</v>
      </c>
      <c r="I2158" t="s">
        <v>2563</v>
      </c>
      <c r="J2158" t="s">
        <v>2564</v>
      </c>
    </row>
    <row r="2159" spans="1:10">
      <c r="A2159">
        <f>IFERROR(VLOOKUP(H2159,รวมโครงการที่ผ่านทั้งหมด!G:X,18,0),"")</f>
        <v>1</v>
      </c>
      <c r="B2159" s="1" t="s">
        <v>333</v>
      </c>
      <c r="C2159" t="s">
        <v>2203</v>
      </c>
      <c r="D2159" s="7" t="s">
        <v>2454</v>
      </c>
      <c r="E2159" s="7" t="s">
        <v>2537</v>
      </c>
      <c r="F2159" t="s">
        <v>2565</v>
      </c>
      <c r="G2159" s="7" t="s">
        <v>2537</v>
      </c>
      <c r="H2159" t="s">
        <v>2567</v>
      </c>
      <c r="I2159" t="s">
        <v>2568</v>
      </c>
      <c r="J2159" t="s">
        <v>2569</v>
      </c>
    </row>
    <row r="2160" spans="1:10">
      <c r="A2160">
        <f>IFERROR(VLOOKUP(H2160,รวมโครงการที่ผ่านทั้งหมด!G:X,18,0),"")</f>
        <v>1</v>
      </c>
      <c r="B2160" s="1" t="s">
        <v>333</v>
      </c>
      <c r="C2160" t="s">
        <v>706</v>
      </c>
      <c r="D2160" s="7" t="s">
        <v>2454</v>
      </c>
      <c r="E2160" s="7" t="s">
        <v>2570</v>
      </c>
      <c r="F2160" t="s">
        <v>2576</v>
      </c>
      <c r="G2160" s="7" t="s">
        <v>2570</v>
      </c>
      <c r="H2160" t="s">
        <v>2578</v>
      </c>
      <c r="I2160" t="s">
        <v>2579</v>
      </c>
      <c r="J2160" t="s">
        <v>2580</v>
      </c>
    </row>
    <row r="2161" spans="1:10">
      <c r="A2161">
        <f>IFERROR(VLOOKUP(H2161,รวมโครงการที่ผ่านทั้งหมด!G:X,18,0),"")</f>
        <v>1</v>
      </c>
      <c r="B2161" s="1" t="s">
        <v>333</v>
      </c>
      <c r="C2161" t="s">
        <v>2203</v>
      </c>
      <c r="D2161" s="7" t="s">
        <v>2454</v>
      </c>
      <c r="E2161" s="7" t="s">
        <v>2570</v>
      </c>
      <c r="F2161" t="s">
        <v>2584</v>
      </c>
      <c r="G2161" s="7" t="s">
        <v>2570</v>
      </c>
      <c r="H2161" t="s">
        <v>2586</v>
      </c>
      <c r="I2161" t="s">
        <v>2587</v>
      </c>
      <c r="J2161" t="s">
        <v>2588</v>
      </c>
    </row>
    <row r="2162" spans="1:10">
      <c r="A2162">
        <f>IFERROR(VLOOKUP(H2162,รวมโครงการที่ผ่านทั้งหมด!G:X,18,0),"")</f>
        <v>1</v>
      </c>
      <c r="B2162" s="1" t="s">
        <v>333</v>
      </c>
      <c r="C2162" t="s">
        <v>706</v>
      </c>
      <c r="D2162" s="7" t="s">
        <v>2454</v>
      </c>
      <c r="E2162" s="7" t="s">
        <v>2570</v>
      </c>
      <c r="F2162" t="s">
        <v>2589</v>
      </c>
      <c r="G2162" s="7" t="s">
        <v>2570</v>
      </c>
      <c r="H2162" t="s">
        <v>2594</v>
      </c>
      <c r="I2162" t="s">
        <v>2595</v>
      </c>
      <c r="J2162" t="s">
        <v>2596</v>
      </c>
    </row>
    <row r="2163" spans="1:10">
      <c r="A2163">
        <f>IFERROR(VLOOKUP(H2163,รวมโครงการที่ผ่านทั้งหมด!G:X,18,0),"")</f>
        <v>1</v>
      </c>
      <c r="B2163" s="1" t="s">
        <v>333</v>
      </c>
      <c r="C2163" t="s">
        <v>716</v>
      </c>
      <c r="D2163" s="7" t="s">
        <v>2454</v>
      </c>
      <c r="E2163" s="7" t="s">
        <v>2570</v>
      </c>
      <c r="F2163" t="s">
        <v>2597</v>
      </c>
      <c r="G2163" s="7" t="s">
        <v>2570</v>
      </c>
      <c r="H2163" t="s">
        <v>2599</v>
      </c>
      <c r="I2163" t="s">
        <v>2600</v>
      </c>
      <c r="J2163" t="s">
        <v>2601</v>
      </c>
    </row>
    <row r="2164" spans="1:10">
      <c r="A2164" t="str">
        <f>IFERROR(VLOOKUP(H2164,รวมโครงการที่ผ่านทั้งหมด!G:X,18,0),"")</f>
        <v/>
      </c>
      <c r="B2164" s="1" t="s">
        <v>333</v>
      </c>
      <c r="C2164" t="s">
        <v>777</v>
      </c>
      <c r="D2164" s="7" t="s">
        <v>2454</v>
      </c>
      <c r="E2164" s="7" t="s">
        <v>2980</v>
      </c>
      <c r="F2164" t="s">
        <v>2981</v>
      </c>
      <c r="G2164" s="7" t="s">
        <v>2980</v>
      </c>
      <c r="H2164" t="s">
        <v>2983</v>
      </c>
      <c r="I2164" t="s">
        <v>2984</v>
      </c>
      <c r="J2164" t="s">
        <v>2985</v>
      </c>
    </row>
    <row r="2165" spans="1:10">
      <c r="A2165">
        <f>IFERROR(VLOOKUP(H2165,รวมโครงการที่ผ่านทั้งหมด!G:X,18,0),"")</f>
        <v>1</v>
      </c>
      <c r="B2165" s="1" t="s">
        <v>333</v>
      </c>
      <c r="C2165" t="s">
        <v>334</v>
      </c>
      <c r="D2165" s="7" t="s">
        <v>2454</v>
      </c>
      <c r="E2165" s="7" t="s">
        <v>2980</v>
      </c>
      <c r="F2165" t="s">
        <v>1020</v>
      </c>
      <c r="G2165" s="7" t="s">
        <v>2980</v>
      </c>
      <c r="H2165" t="s">
        <v>2987</v>
      </c>
      <c r="I2165" t="s">
        <v>2988</v>
      </c>
      <c r="J2165" t="s">
        <v>2989</v>
      </c>
    </row>
    <row r="2166" spans="1:10">
      <c r="A2166" t="str">
        <f>IFERROR(VLOOKUP(H2166,รวมโครงการที่ผ่านทั้งหมด!G:X,18,0),"")</f>
        <v/>
      </c>
      <c r="B2166" s="1" t="s">
        <v>333</v>
      </c>
      <c r="C2166" t="s">
        <v>334</v>
      </c>
      <c r="D2166" s="7" t="s">
        <v>2454</v>
      </c>
      <c r="E2166" s="7" t="s">
        <v>2980</v>
      </c>
      <c r="F2166" t="s">
        <v>1020</v>
      </c>
      <c r="G2166" s="7" t="s">
        <v>2980</v>
      </c>
      <c r="H2166" t="s">
        <v>2993</v>
      </c>
      <c r="I2166" t="s">
        <v>2994</v>
      </c>
      <c r="J2166" t="s">
        <v>2995</v>
      </c>
    </row>
    <row r="2167" spans="1:10">
      <c r="A2167" t="str">
        <f>IFERROR(VLOOKUP(H2167,รวมโครงการที่ผ่านทั้งหมด!G:X,18,0),"")</f>
        <v/>
      </c>
      <c r="B2167" s="1" t="s">
        <v>333</v>
      </c>
      <c r="C2167" t="s">
        <v>716</v>
      </c>
      <c r="D2167" s="7" t="s">
        <v>2454</v>
      </c>
      <c r="E2167" s="7" t="s">
        <v>2980</v>
      </c>
      <c r="F2167" t="s">
        <v>2996</v>
      </c>
      <c r="G2167" s="7" t="s">
        <v>2980</v>
      </c>
      <c r="H2167" t="s">
        <v>2998</v>
      </c>
      <c r="I2167" t="s">
        <v>2999</v>
      </c>
      <c r="J2167" t="s">
        <v>3000</v>
      </c>
    </row>
    <row r="2168" spans="1:10">
      <c r="A2168" t="str">
        <f>IFERROR(VLOOKUP(H2168,รวมโครงการที่ผ่านทั้งหมด!G:X,18,0),"")</f>
        <v/>
      </c>
      <c r="B2168" s="1" t="s">
        <v>333</v>
      </c>
      <c r="C2168" t="s">
        <v>2470</v>
      </c>
      <c r="D2168" s="7" t="s">
        <v>2454</v>
      </c>
      <c r="E2168" s="7" t="s">
        <v>3001</v>
      </c>
      <c r="F2168" t="s">
        <v>3002</v>
      </c>
      <c r="G2168" s="7" t="s">
        <v>10765</v>
      </c>
      <c r="H2168" t="s">
        <v>3004</v>
      </c>
      <c r="I2168" t="s">
        <v>3005</v>
      </c>
      <c r="J2168" t="s">
        <v>3006</v>
      </c>
    </row>
    <row r="2169" spans="1:10">
      <c r="A2169" t="str">
        <f>IFERROR(VLOOKUP(H2169,รวมโครงการที่ผ่านทั้งหมด!G:X,18,0),"")</f>
        <v/>
      </c>
      <c r="B2169" s="1" t="s">
        <v>333</v>
      </c>
      <c r="C2169" t="s">
        <v>2470</v>
      </c>
      <c r="D2169" s="7" t="s">
        <v>2454</v>
      </c>
      <c r="E2169" s="7" t="s">
        <v>3001</v>
      </c>
      <c r="F2169" t="s">
        <v>3002</v>
      </c>
      <c r="G2169" s="7" t="s">
        <v>10765</v>
      </c>
      <c r="H2169" t="s">
        <v>3007</v>
      </c>
      <c r="I2169" t="s">
        <v>3008</v>
      </c>
      <c r="J2169" t="s">
        <v>3009</v>
      </c>
    </row>
    <row r="2170" spans="1:10">
      <c r="A2170" t="str">
        <f>IFERROR(VLOOKUP(H2170,รวมโครงการที่ผ่านทั้งหมด!G:X,18,0),"")</f>
        <v/>
      </c>
      <c r="B2170" s="1" t="s">
        <v>333</v>
      </c>
      <c r="C2170" t="s">
        <v>2470</v>
      </c>
      <c r="D2170" s="7" t="s">
        <v>2454</v>
      </c>
      <c r="E2170" s="7" t="s">
        <v>3001</v>
      </c>
      <c r="F2170" t="s">
        <v>3002</v>
      </c>
      <c r="G2170" s="7" t="s">
        <v>10765</v>
      </c>
      <c r="H2170" t="s">
        <v>3010</v>
      </c>
      <c r="I2170" t="s">
        <v>3011</v>
      </c>
      <c r="J2170" t="s">
        <v>3012</v>
      </c>
    </row>
    <row r="2171" spans="1:10">
      <c r="A2171">
        <f>IFERROR(VLOOKUP(H2171,รวมโครงการที่ผ่านทั้งหมด!G:X,18,0),"")</f>
        <v>1</v>
      </c>
      <c r="B2171" s="1" t="s">
        <v>333</v>
      </c>
      <c r="C2171" t="s">
        <v>2470</v>
      </c>
      <c r="D2171" s="7" t="s">
        <v>2454</v>
      </c>
      <c r="E2171" s="7" t="s">
        <v>3001</v>
      </c>
      <c r="F2171" t="s">
        <v>3002</v>
      </c>
      <c r="G2171" s="7" t="s">
        <v>10765</v>
      </c>
      <c r="H2171" t="s">
        <v>3013</v>
      </c>
      <c r="I2171" t="s">
        <v>3014</v>
      </c>
      <c r="J2171" t="s">
        <v>3015</v>
      </c>
    </row>
    <row r="2172" spans="1:10">
      <c r="A2172" t="str">
        <f>IFERROR(VLOOKUP(H2172,รวมโครงการที่ผ่านทั้งหมด!G:X,18,0),"")</f>
        <v/>
      </c>
      <c r="B2172" s="1" t="s">
        <v>333</v>
      </c>
      <c r="C2172" t="s">
        <v>2470</v>
      </c>
      <c r="D2172" s="7" t="s">
        <v>2454</v>
      </c>
      <c r="E2172" s="7" t="s">
        <v>3001</v>
      </c>
      <c r="F2172" t="s">
        <v>3002</v>
      </c>
      <c r="G2172" s="7" t="s">
        <v>10765</v>
      </c>
      <c r="H2172" t="s">
        <v>3016</v>
      </c>
      <c r="I2172" t="s">
        <v>3017</v>
      </c>
      <c r="J2172" t="s">
        <v>3018</v>
      </c>
    </row>
    <row r="2173" spans="1:10">
      <c r="A2173" t="str">
        <f>IFERROR(VLOOKUP(H2173,รวมโครงการที่ผ่านทั้งหมด!G:X,18,0),"")</f>
        <v/>
      </c>
      <c r="B2173" s="1" t="s">
        <v>333</v>
      </c>
      <c r="C2173" t="s">
        <v>2470</v>
      </c>
      <c r="D2173" s="7" t="s">
        <v>2454</v>
      </c>
      <c r="E2173" s="7" t="s">
        <v>3001</v>
      </c>
      <c r="F2173" t="s">
        <v>3019</v>
      </c>
      <c r="G2173" s="7" t="s">
        <v>10765</v>
      </c>
      <c r="H2173" t="s">
        <v>3021</v>
      </c>
      <c r="I2173" t="s">
        <v>3022</v>
      </c>
      <c r="J2173" t="s">
        <v>3023</v>
      </c>
    </row>
    <row r="2174" spans="1:10">
      <c r="A2174" t="str">
        <f>IFERROR(VLOOKUP(H2174,รวมโครงการที่ผ่านทั้งหมด!G:X,18,0),"")</f>
        <v/>
      </c>
      <c r="B2174" s="1" t="s">
        <v>333</v>
      </c>
      <c r="C2174" t="s">
        <v>2470</v>
      </c>
      <c r="D2174" s="7" t="s">
        <v>2454</v>
      </c>
      <c r="E2174" s="7" t="s">
        <v>3001</v>
      </c>
      <c r="F2174" t="s">
        <v>3024</v>
      </c>
      <c r="G2174" s="7" t="s">
        <v>10765</v>
      </c>
      <c r="H2174" t="s">
        <v>3026</v>
      </c>
      <c r="I2174" t="s">
        <v>3027</v>
      </c>
      <c r="J2174" t="s">
        <v>3028</v>
      </c>
    </row>
    <row r="2175" spans="1:10">
      <c r="A2175" t="str">
        <f>IFERROR(VLOOKUP(H2175,รวมโครงการที่ผ่านทั้งหมด!G:X,18,0),"")</f>
        <v/>
      </c>
      <c r="B2175" s="1" t="s">
        <v>333</v>
      </c>
      <c r="C2175" t="s">
        <v>2470</v>
      </c>
      <c r="D2175" s="7" t="s">
        <v>2454</v>
      </c>
      <c r="E2175" s="7" t="s">
        <v>3001</v>
      </c>
      <c r="F2175" t="s">
        <v>3024</v>
      </c>
      <c r="G2175" s="7" t="s">
        <v>10765</v>
      </c>
      <c r="H2175" t="s">
        <v>3029</v>
      </c>
      <c r="I2175" t="s">
        <v>3030</v>
      </c>
      <c r="J2175" t="s">
        <v>3031</v>
      </c>
    </row>
    <row r="2176" spans="1:10">
      <c r="A2176" t="str">
        <f>IFERROR(VLOOKUP(H2176,รวมโครงการที่ผ่านทั้งหมด!G:X,18,0),"")</f>
        <v/>
      </c>
      <c r="B2176" s="1" t="s">
        <v>333</v>
      </c>
      <c r="C2176" t="s">
        <v>2470</v>
      </c>
      <c r="D2176" s="7" t="s">
        <v>2454</v>
      </c>
      <c r="E2176" s="7" t="s">
        <v>3001</v>
      </c>
      <c r="F2176" t="s">
        <v>3024</v>
      </c>
      <c r="G2176" s="7" t="s">
        <v>10765</v>
      </c>
      <c r="H2176" t="s">
        <v>3032</v>
      </c>
      <c r="I2176" t="s">
        <v>3033</v>
      </c>
      <c r="J2176" t="s">
        <v>3034</v>
      </c>
    </row>
    <row r="2177" spans="1:10">
      <c r="A2177" t="str">
        <f>IFERROR(VLOOKUP(H2177,รวมโครงการที่ผ่านทั้งหมด!G:X,18,0),"")</f>
        <v/>
      </c>
      <c r="B2177" s="1" t="s">
        <v>333</v>
      </c>
      <c r="C2177" t="s">
        <v>2470</v>
      </c>
      <c r="D2177" s="7" t="s">
        <v>2454</v>
      </c>
      <c r="E2177" s="7" t="s">
        <v>3001</v>
      </c>
      <c r="F2177" t="s">
        <v>3024</v>
      </c>
      <c r="G2177" s="7" t="s">
        <v>10765</v>
      </c>
      <c r="H2177" t="s">
        <v>3035</v>
      </c>
      <c r="I2177" t="s">
        <v>3036</v>
      </c>
      <c r="J2177" t="s">
        <v>3037</v>
      </c>
    </row>
    <row r="2178" spans="1:10">
      <c r="A2178" t="str">
        <f>IFERROR(VLOOKUP(H2178,รวมโครงการที่ผ่านทั้งหมด!G:X,18,0),"")</f>
        <v/>
      </c>
      <c r="B2178" s="1" t="s">
        <v>333</v>
      </c>
      <c r="C2178" t="s">
        <v>2470</v>
      </c>
      <c r="D2178" s="7" t="s">
        <v>2454</v>
      </c>
      <c r="E2178" s="7" t="s">
        <v>3001</v>
      </c>
      <c r="F2178" t="s">
        <v>3038</v>
      </c>
      <c r="G2178" s="7" t="s">
        <v>10765</v>
      </c>
      <c r="H2178" t="s">
        <v>3040</v>
      </c>
      <c r="I2178" t="s">
        <v>3041</v>
      </c>
      <c r="J2178" t="s">
        <v>3042</v>
      </c>
    </row>
    <row r="2179" spans="1:10">
      <c r="A2179" t="str">
        <f>IFERROR(VLOOKUP(H2179,รวมโครงการที่ผ่านทั้งหมด!G:X,18,0),"")</f>
        <v/>
      </c>
      <c r="B2179" s="1" t="s">
        <v>333</v>
      </c>
      <c r="C2179" t="s">
        <v>2470</v>
      </c>
      <c r="D2179" s="7" t="s">
        <v>2454</v>
      </c>
      <c r="E2179" s="7" t="s">
        <v>3001</v>
      </c>
      <c r="F2179" t="s">
        <v>3038</v>
      </c>
      <c r="G2179" s="7" t="s">
        <v>10765</v>
      </c>
      <c r="H2179" t="s">
        <v>3043</v>
      </c>
      <c r="I2179" t="s">
        <v>3044</v>
      </c>
      <c r="J2179" t="s">
        <v>3045</v>
      </c>
    </row>
    <row r="2180" spans="1:10">
      <c r="A2180" t="str">
        <f>IFERROR(VLOOKUP(H2180,รวมโครงการที่ผ่านทั้งหมด!G:X,18,0),"")</f>
        <v/>
      </c>
      <c r="B2180" s="1" t="s">
        <v>333</v>
      </c>
      <c r="C2180" t="s">
        <v>2470</v>
      </c>
      <c r="D2180" s="7" t="s">
        <v>2454</v>
      </c>
      <c r="E2180" s="7" t="s">
        <v>3001</v>
      </c>
      <c r="F2180" t="s">
        <v>3038</v>
      </c>
      <c r="G2180" s="7" t="s">
        <v>10765</v>
      </c>
      <c r="H2180" t="s">
        <v>3046</v>
      </c>
      <c r="I2180" t="s">
        <v>3047</v>
      </c>
      <c r="J2180" t="s">
        <v>3048</v>
      </c>
    </row>
    <row r="2181" spans="1:10">
      <c r="A2181" t="str">
        <f>IFERROR(VLOOKUP(H2181,รวมโครงการที่ผ่านทั้งหมด!G:X,18,0),"")</f>
        <v/>
      </c>
      <c r="B2181" s="1" t="s">
        <v>333</v>
      </c>
      <c r="C2181" t="s">
        <v>2470</v>
      </c>
      <c r="D2181" s="7" t="s">
        <v>2454</v>
      </c>
      <c r="E2181" s="7" t="s">
        <v>3001</v>
      </c>
      <c r="F2181" t="s">
        <v>3038</v>
      </c>
      <c r="G2181" s="7" t="s">
        <v>10765</v>
      </c>
      <c r="H2181" t="s">
        <v>3049</v>
      </c>
      <c r="I2181" t="s">
        <v>3050</v>
      </c>
      <c r="J2181" t="s">
        <v>3051</v>
      </c>
    </row>
    <row r="2182" spans="1:10">
      <c r="A2182" t="str">
        <f>IFERROR(VLOOKUP(H2182,รวมโครงการที่ผ่านทั้งหมด!G:X,18,0),"")</f>
        <v/>
      </c>
      <c r="B2182" s="1" t="s">
        <v>333</v>
      </c>
      <c r="C2182" t="s">
        <v>2470</v>
      </c>
      <c r="D2182" s="7" t="s">
        <v>2454</v>
      </c>
      <c r="E2182" s="7" t="s">
        <v>3001</v>
      </c>
      <c r="F2182" t="s">
        <v>3052</v>
      </c>
      <c r="G2182" s="7" t="s">
        <v>10765</v>
      </c>
      <c r="H2182" t="s">
        <v>3054</v>
      </c>
      <c r="I2182" t="s">
        <v>3055</v>
      </c>
      <c r="J2182" t="s">
        <v>3056</v>
      </c>
    </row>
    <row r="2183" spans="1:10">
      <c r="A2183">
        <f>IFERROR(VLOOKUP(H2183,รวมโครงการที่ผ่านทั้งหมด!G:X,18,0),"")</f>
        <v>1</v>
      </c>
      <c r="B2183" s="1" t="s">
        <v>333</v>
      </c>
      <c r="C2183" t="s">
        <v>2203</v>
      </c>
      <c r="D2183" s="7" t="s">
        <v>2454</v>
      </c>
      <c r="E2183" s="7" t="s">
        <v>3001</v>
      </c>
      <c r="F2183" t="s">
        <v>3057</v>
      </c>
      <c r="G2183" s="7" t="s">
        <v>10765</v>
      </c>
      <c r="H2183" t="s">
        <v>3059</v>
      </c>
      <c r="I2183" t="s">
        <v>3060</v>
      </c>
      <c r="J2183" t="s">
        <v>3061</v>
      </c>
    </row>
    <row r="2184" spans="1:10">
      <c r="A2184" t="str">
        <f>IFERROR(VLOOKUP(H2184,รวมโครงการที่ผ่านทั้งหมด!G:X,18,0),"")</f>
        <v/>
      </c>
      <c r="B2184" s="1" t="s">
        <v>333</v>
      </c>
      <c r="C2184" t="s">
        <v>716</v>
      </c>
      <c r="D2184" s="7" t="s">
        <v>2454</v>
      </c>
      <c r="E2184" s="7" t="s">
        <v>3001</v>
      </c>
      <c r="F2184" t="s">
        <v>1025</v>
      </c>
      <c r="G2184" s="7" t="s">
        <v>10765</v>
      </c>
      <c r="H2184" t="s">
        <v>3063</v>
      </c>
      <c r="I2184" t="s">
        <v>3064</v>
      </c>
      <c r="J2184" t="s">
        <v>3065</v>
      </c>
    </row>
    <row r="2185" spans="1:10">
      <c r="A2185" t="str">
        <f>IFERROR(VLOOKUP(H2185,รวมโครงการที่ผ่านทั้งหมด!G:X,18,0),"")</f>
        <v/>
      </c>
      <c r="B2185" s="1" t="s">
        <v>333</v>
      </c>
      <c r="C2185" t="s">
        <v>2470</v>
      </c>
      <c r="D2185" s="7" t="s">
        <v>2454</v>
      </c>
      <c r="E2185" s="7" t="s">
        <v>3001</v>
      </c>
      <c r="F2185" t="s">
        <v>1025</v>
      </c>
      <c r="G2185" s="7" t="s">
        <v>10765</v>
      </c>
      <c r="H2185" t="s">
        <v>3066</v>
      </c>
      <c r="I2185" t="s">
        <v>3067</v>
      </c>
      <c r="J2185" t="s">
        <v>3068</v>
      </c>
    </row>
    <row r="2186" spans="1:10">
      <c r="A2186" t="str">
        <f>IFERROR(VLOOKUP(H2186,รวมโครงการที่ผ่านทั้งหมด!G:X,18,0),"")</f>
        <v/>
      </c>
      <c r="B2186" s="1" t="s">
        <v>333</v>
      </c>
      <c r="C2186" t="s">
        <v>2470</v>
      </c>
      <c r="D2186" s="7" t="s">
        <v>2454</v>
      </c>
      <c r="E2186" s="7" t="s">
        <v>3001</v>
      </c>
      <c r="F2186" t="s">
        <v>1025</v>
      </c>
      <c r="G2186" s="7" t="s">
        <v>10765</v>
      </c>
      <c r="H2186" t="s">
        <v>3069</v>
      </c>
      <c r="I2186" t="s">
        <v>3070</v>
      </c>
      <c r="J2186" t="s">
        <v>3071</v>
      </c>
    </row>
    <row r="2187" spans="1:10">
      <c r="A2187" t="str">
        <f>IFERROR(VLOOKUP(H2187,รวมโครงการที่ผ่านทั้งหมด!G:X,18,0),"")</f>
        <v/>
      </c>
      <c r="B2187" s="1" t="s">
        <v>333</v>
      </c>
      <c r="C2187" t="s">
        <v>2470</v>
      </c>
      <c r="D2187" s="7" t="s">
        <v>2454</v>
      </c>
      <c r="E2187" s="7" t="s">
        <v>3001</v>
      </c>
      <c r="F2187" t="s">
        <v>3072</v>
      </c>
      <c r="G2187" s="7" t="s">
        <v>10765</v>
      </c>
      <c r="H2187" t="s">
        <v>3074</v>
      </c>
      <c r="I2187" t="s">
        <v>3075</v>
      </c>
      <c r="J2187" t="s">
        <v>3076</v>
      </c>
    </row>
    <row r="2188" spans="1:10">
      <c r="A2188">
        <f>IFERROR(VLOOKUP(H2188,รวมโครงการที่ผ่านทั้งหมด!G:X,18,0),"")</f>
        <v>1</v>
      </c>
      <c r="B2188" s="1" t="s">
        <v>333</v>
      </c>
      <c r="C2188" t="s">
        <v>706</v>
      </c>
      <c r="D2188" s="7" t="s">
        <v>2454</v>
      </c>
      <c r="E2188" s="7" t="s">
        <v>3077</v>
      </c>
      <c r="F2188" t="s">
        <v>3078</v>
      </c>
      <c r="G2188" s="7" t="s">
        <v>3077</v>
      </c>
      <c r="H2188" t="s">
        <v>3080</v>
      </c>
      <c r="I2188" t="s">
        <v>3081</v>
      </c>
      <c r="J2188" t="s">
        <v>3082</v>
      </c>
    </row>
    <row r="2189" spans="1:10">
      <c r="A2189" t="str">
        <f>IFERROR(VLOOKUP(H2189,รวมโครงการที่ผ่านทั้งหมด!G:X,18,0),"")</f>
        <v/>
      </c>
      <c r="B2189" s="1" t="s">
        <v>333</v>
      </c>
      <c r="C2189" t="s">
        <v>706</v>
      </c>
      <c r="D2189" s="7" t="s">
        <v>2454</v>
      </c>
      <c r="E2189" s="7" t="s">
        <v>3077</v>
      </c>
      <c r="F2189" t="s">
        <v>3078</v>
      </c>
      <c r="G2189" s="7" t="s">
        <v>3077</v>
      </c>
      <c r="H2189" t="s">
        <v>3083</v>
      </c>
      <c r="I2189" t="s">
        <v>3084</v>
      </c>
      <c r="J2189" t="s">
        <v>3085</v>
      </c>
    </row>
    <row r="2190" spans="1:10">
      <c r="A2190">
        <f>IFERROR(VLOOKUP(H2190,รวมโครงการที่ผ่านทั้งหมด!G:X,18,0),"")</f>
        <v>1</v>
      </c>
      <c r="B2190" s="1" t="s">
        <v>333</v>
      </c>
      <c r="C2190" t="s">
        <v>706</v>
      </c>
      <c r="D2190" s="7" t="s">
        <v>2454</v>
      </c>
      <c r="E2190" s="7" t="s">
        <v>3077</v>
      </c>
      <c r="F2190" t="s">
        <v>3078</v>
      </c>
      <c r="G2190" s="7" t="s">
        <v>3077</v>
      </c>
      <c r="H2190" t="s">
        <v>3086</v>
      </c>
      <c r="I2190" t="s">
        <v>3087</v>
      </c>
      <c r="J2190" t="s">
        <v>3088</v>
      </c>
    </row>
    <row r="2191" spans="1:10">
      <c r="A2191">
        <f>IFERROR(VLOOKUP(H2191,รวมโครงการที่ผ่านทั้งหมด!G:X,18,0),"")</f>
        <v>1</v>
      </c>
      <c r="B2191" s="1" t="s">
        <v>333</v>
      </c>
      <c r="C2191" t="s">
        <v>706</v>
      </c>
      <c r="D2191" s="7" t="s">
        <v>2454</v>
      </c>
      <c r="E2191" s="7" t="s">
        <v>3077</v>
      </c>
      <c r="F2191" t="s">
        <v>3109</v>
      </c>
      <c r="G2191" s="7" t="s">
        <v>3077</v>
      </c>
      <c r="H2191" t="s">
        <v>3111</v>
      </c>
      <c r="I2191" t="s">
        <v>3112</v>
      </c>
      <c r="J2191" t="s">
        <v>3113</v>
      </c>
    </row>
    <row r="2192" spans="1:10">
      <c r="A2192" t="str">
        <f>IFERROR(VLOOKUP(H2192,รวมโครงการที่ผ่านทั้งหมด!G:X,18,0),"")</f>
        <v/>
      </c>
      <c r="B2192" s="1" t="s">
        <v>333</v>
      </c>
      <c r="C2192" t="s">
        <v>706</v>
      </c>
      <c r="D2192" s="7" t="s">
        <v>2454</v>
      </c>
      <c r="E2192" s="7" t="s">
        <v>3077</v>
      </c>
      <c r="F2192" t="s">
        <v>3114</v>
      </c>
      <c r="G2192" s="7" t="s">
        <v>3077</v>
      </c>
      <c r="H2192" t="s">
        <v>3116</v>
      </c>
      <c r="I2192" t="s">
        <v>3117</v>
      </c>
      <c r="J2192" t="s">
        <v>3118</v>
      </c>
    </row>
    <row r="2193" spans="1:10">
      <c r="A2193" t="str">
        <f>IFERROR(VLOOKUP(H2193,รวมโครงการที่ผ่านทั้งหมด!G:X,18,0),"")</f>
        <v/>
      </c>
      <c r="B2193" s="1" t="s">
        <v>333</v>
      </c>
      <c r="C2193" t="s">
        <v>777</v>
      </c>
      <c r="D2193" s="7" t="s">
        <v>2454</v>
      </c>
      <c r="E2193" s="7" t="s">
        <v>3077</v>
      </c>
      <c r="F2193" t="s">
        <v>3114</v>
      </c>
      <c r="G2193" s="7" t="s">
        <v>3077</v>
      </c>
      <c r="H2193" t="s">
        <v>3119</v>
      </c>
      <c r="I2193" t="s">
        <v>3120</v>
      </c>
      <c r="J2193" t="s">
        <v>3121</v>
      </c>
    </row>
    <row r="2194" spans="1:10">
      <c r="A2194" t="str">
        <f>IFERROR(VLOOKUP(H2194,รวมโครงการที่ผ่านทั้งหมด!G:X,18,0),"")</f>
        <v/>
      </c>
      <c r="B2194" s="1" t="s">
        <v>333</v>
      </c>
      <c r="C2194" t="s">
        <v>716</v>
      </c>
      <c r="D2194" s="7" t="s">
        <v>2454</v>
      </c>
      <c r="E2194" s="7" t="s">
        <v>3077</v>
      </c>
      <c r="F2194" t="s">
        <v>3122</v>
      </c>
      <c r="G2194" s="7" t="s">
        <v>3077</v>
      </c>
      <c r="H2194" t="s">
        <v>3124</v>
      </c>
      <c r="I2194" t="s">
        <v>3125</v>
      </c>
      <c r="J2194" t="s">
        <v>3126</v>
      </c>
    </row>
    <row r="2195" spans="1:10">
      <c r="A2195" t="str">
        <f>IFERROR(VLOOKUP(H2195,รวมโครงการที่ผ่านทั้งหมด!G:X,18,0),"")</f>
        <v/>
      </c>
      <c r="B2195" s="1" t="s">
        <v>333</v>
      </c>
      <c r="C2195" t="s">
        <v>334</v>
      </c>
      <c r="D2195" s="7" t="s">
        <v>2454</v>
      </c>
      <c r="E2195" s="7" t="s">
        <v>3077</v>
      </c>
      <c r="F2195" t="s">
        <v>3127</v>
      </c>
      <c r="G2195" s="7" t="s">
        <v>3077</v>
      </c>
      <c r="H2195" t="s">
        <v>3129</v>
      </c>
      <c r="I2195" t="s">
        <v>3130</v>
      </c>
      <c r="J2195" t="s">
        <v>3131</v>
      </c>
    </row>
    <row r="2196" spans="1:10">
      <c r="A2196">
        <f>IFERROR(VLOOKUP(H2196,รวมโครงการที่ผ่านทั้งหมด!G:X,18,0),"")</f>
        <v>1</v>
      </c>
      <c r="B2196" s="1" t="s">
        <v>333</v>
      </c>
      <c r="C2196" t="s">
        <v>334</v>
      </c>
      <c r="D2196" s="7" t="s">
        <v>2454</v>
      </c>
      <c r="E2196" s="7" t="s">
        <v>3077</v>
      </c>
      <c r="F2196" t="s">
        <v>1014</v>
      </c>
      <c r="G2196" s="7" t="s">
        <v>3077</v>
      </c>
      <c r="H2196" t="s">
        <v>3133</v>
      </c>
      <c r="I2196" t="s">
        <v>3134</v>
      </c>
      <c r="J2196" t="s">
        <v>3135</v>
      </c>
    </row>
    <row r="2197" spans="1:10">
      <c r="A2197">
        <f>IFERROR(VLOOKUP(H2197,รวมโครงการที่ผ่านทั้งหมด!G:X,18,0),"")</f>
        <v>1</v>
      </c>
      <c r="B2197" s="1" t="s">
        <v>333</v>
      </c>
      <c r="C2197" t="s">
        <v>706</v>
      </c>
      <c r="D2197" s="7" t="s">
        <v>2454</v>
      </c>
      <c r="E2197" s="7" t="s">
        <v>3077</v>
      </c>
      <c r="F2197" t="s">
        <v>1014</v>
      </c>
      <c r="G2197" s="7" t="s">
        <v>3077</v>
      </c>
      <c r="H2197" t="s">
        <v>3136</v>
      </c>
      <c r="I2197" t="s">
        <v>3137</v>
      </c>
      <c r="J2197" t="s">
        <v>3138</v>
      </c>
    </row>
    <row r="2198" spans="1:10">
      <c r="A2198">
        <f>IFERROR(VLOOKUP(H2198,รวมโครงการที่ผ่านทั้งหมด!G:X,18,0),"")</f>
        <v>1</v>
      </c>
      <c r="B2198" s="1" t="s">
        <v>333</v>
      </c>
      <c r="C2198" t="s">
        <v>706</v>
      </c>
      <c r="D2198" s="7" t="s">
        <v>2454</v>
      </c>
      <c r="E2198" s="7" t="s">
        <v>3077</v>
      </c>
      <c r="F2198" t="s">
        <v>1014</v>
      </c>
      <c r="G2198" s="7" t="s">
        <v>3077</v>
      </c>
      <c r="H2198" t="s">
        <v>3142</v>
      </c>
      <c r="I2198" t="s">
        <v>3143</v>
      </c>
      <c r="J2198" t="s">
        <v>3144</v>
      </c>
    </row>
    <row r="2199" spans="1:10">
      <c r="A2199">
        <f>IFERROR(VLOOKUP(H2199,รวมโครงการที่ผ่านทั้งหมด!G:X,18,0),"")</f>
        <v>1</v>
      </c>
      <c r="B2199" s="1" t="s">
        <v>333</v>
      </c>
      <c r="C2199" t="s">
        <v>2470</v>
      </c>
      <c r="D2199" s="7" t="s">
        <v>2454</v>
      </c>
      <c r="E2199" s="7" t="s">
        <v>3077</v>
      </c>
      <c r="F2199" t="s">
        <v>1014</v>
      </c>
      <c r="G2199" s="7" t="s">
        <v>3077</v>
      </c>
      <c r="H2199" t="s">
        <v>3145</v>
      </c>
      <c r="I2199" t="s">
        <v>3146</v>
      </c>
      <c r="J2199" t="s">
        <v>3147</v>
      </c>
    </row>
    <row r="2200" spans="1:10">
      <c r="A2200" t="str">
        <f>IFERROR(VLOOKUP(H2200,รวมโครงการที่ผ่านทั้งหมด!G:X,18,0),"")</f>
        <v/>
      </c>
      <c r="B2200" s="1" t="s">
        <v>333</v>
      </c>
      <c r="C2200" t="s">
        <v>334</v>
      </c>
      <c r="D2200" s="7" t="s">
        <v>2454</v>
      </c>
      <c r="E2200" s="7" t="s">
        <v>3077</v>
      </c>
      <c r="F2200" t="s">
        <v>3148</v>
      </c>
      <c r="G2200" s="7" t="s">
        <v>3077</v>
      </c>
      <c r="H2200" t="s">
        <v>3150</v>
      </c>
      <c r="I2200" t="s">
        <v>3151</v>
      </c>
      <c r="J2200" t="s">
        <v>3152</v>
      </c>
    </row>
    <row r="2201" spans="1:10">
      <c r="A2201" t="str">
        <f>IFERROR(VLOOKUP(H2201,รวมโครงการที่ผ่านทั้งหมด!G:X,18,0),"")</f>
        <v/>
      </c>
      <c r="B2201" s="1" t="s">
        <v>333</v>
      </c>
      <c r="C2201" t="s">
        <v>2470</v>
      </c>
      <c r="D2201" s="7" t="s">
        <v>2454</v>
      </c>
      <c r="E2201" s="7" t="s">
        <v>3158</v>
      </c>
      <c r="F2201" t="s">
        <v>3159</v>
      </c>
      <c r="G2201" s="7" t="s">
        <v>3158</v>
      </c>
      <c r="H2201" t="s">
        <v>3161</v>
      </c>
      <c r="I2201" t="s">
        <v>3162</v>
      </c>
      <c r="J2201" t="s">
        <v>3163</v>
      </c>
    </row>
    <row r="2202" spans="1:10">
      <c r="A2202" t="str">
        <f>IFERROR(VLOOKUP(H2202,รวมโครงการที่ผ่านทั้งหมด!G:X,18,0),"")</f>
        <v/>
      </c>
      <c r="B2202" s="1" t="s">
        <v>333</v>
      </c>
      <c r="C2202" t="s">
        <v>2470</v>
      </c>
      <c r="D2202" s="7" t="s">
        <v>2454</v>
      </c>
      <c r="E2202" s="7" t="s">
        <v>3158</v>
      </c>
      <c r="F2202" t="s">
        <v>3159</v>
      </c>
      <c r="G2202" s="7" t="s">
        <v>3158</v>
      </c>
      <c r="H2202" t="s">
        <v>3164</v>
      </c>
      <c r="I2202" t="s">
        <v>3165</v>
      </c>
      <c r="J2202" t="s">
        <v>3166</v>
      </c>
    </row>
    <row r="2203" spans="1:10">
      <c r="A2203" t="str">
        <f>IFERROR(VLOOKUP(H2203,รวมโครงการที่ผ่านทั้งหมด!G:X,18,0),"")</f>
        <v/>
      </c>
      <c r="B2203" s="1" t="s">
        <v>333</v>
      </c>
      <c r="C2203" t="s">
        <v>2470</v>
      </c>
      <c r="D2203" s="7" t="s">
        <v>2454</v>
      </c>
      <c r="E2203" s="7" t="s">
        <v>3167</v>
      </c>
      <c r="F2203" t="s">
        <v>119</v>
      </c>
      <c r="G2203" s="7" t="s">
        <v>3167</v>
      </c>
      <c r="H2203" t="s">
        <v>3169</v>
      </c>
      <c r="I2203" t="s">
        <v>3170</v>
      </c>
      <c r="J2203" t="s">
        <v>3171</v>
      </c>
    </row>
    <row r="2204" spans="1:10">
      <c r="A2204" t="str">
        <f>IFERROR(VLOOKUP(H2204,รวมโครงการที่ผ่านทั้งหมด!G:X,18,0),"")</f>
        <v/>
      </c>
      <c r="B2204" s="1" t="s">
        <v>333</v>
      </c>
      <c r="C2204" t="s">
        <v>2470</v>
      </c>
      <c r="D2204" s="7" t="s">
        <v>2454</v>
      </c>
      <c r="E2204" s="7" t="s">
        <v>3172</v>
      </c>
      <c r="F2204" t="s">
        <v>3173</v>
      </c>
      <c r="G2204" s="7" t="s">
        <v>3172</v>
      </c>
      <c r="H2204" t="s">
        <v>3175</v>
      </c>
      <c r="I2204" t="s">
        <v>3176</v>
      </c>
      <c r="J2204" t="s">
        <v>3177</v>
      </c>
    </row>
    <row r="2205" spans="1:10">
      <c r="A2205" t="str">
        <f>IFERROR(VLOOKUP(H2205,รวมโครงการที่ผ่านทั้งหมด!G:X,18,0),"")</f>
        <v/>
      </c>
      <c r="B2205" s="1" t="s">
        <v>333</v>
      </c>
      <c r="C2205" t="s">
        <v>2470</v>
      </c>
      <c r="D2205" s="7" t="s">
        <v>2454</v>
      </c>
      <c r="E2205" s="7" t="s">
        <v>3172</v>
      </c>
      <c r="F2205" t="s">
        <v>3173</v>
      </c>
      <c r="G2205" s="7" t="s">
        <v>3172</v>
      </c>
      <c r="H2205" t="s">
        <v>3178</v>
      </c>
      <c r="I2205" t="s">
        <v>3179</v>
      </c>
      <c r="J2205" t="s">
        <v>3180</v>
      </c>
    </row>
    <row r="2206" spans="1:10">
      <c r="A2206" t="str">
        <f>IFERROR(VLOOKUP(H2206,รวมโครงการที่ผ่านทั้งหมด!G:X,18,0),"")</f>
        <v/>
      </c>
      <c r="B2206" s="1" t="s">
        <v>333</v>
      </c>
      <c r="C2206" t="s">
        <v>777</v>
      </c>
      <c r="D2206" s="7" t="s">
        <v>4518</v>
      </c>
      <c r="E2206" s="7" t="s">
        <v>4695</v>
      </c>
      <c r="F2206" t="s">
        <v>4707</v>
      </c>
      <c r="G2206" s="7" t="s">
        <v>4695</v>
      </c>
      <c r="H2206" t="s">
        <v>4709</v>
      </c>
      <c r="I2206" t="s">
        <v>4710</v>
      </c>
      <c r="J2206" t="s">
        <v>4711</v>
      </c>
    </row>
    <row r="2207" spans="1:10">
      <c r="A2207" t="str">
        <f>IFERROR(VLOOKUP(H2207,รวมโครงการที่ผ่านทั้งหมด!G:X,18,0),"")</f>
        <v/>
      </c>
      <c r="B2207" s="1" t="s">
        <v>333</v>
      </c>
      <c r="C2207" t="s">
        <v>706</v>
      </c>
      <c r="D2207" s="7" t="s">
        <v>884</v>
      </c>
      <c r="E2207" s="7" t="s">
        <v>885</v>
      </c>
      <c r="F2207" t="s">
        <v>5409</v>
      </c>
      <c r="G2207" s="7" t="s">
        <v>885</v>
      </c>
      <c r="H2207" t="s">
        <v>5423</v>
      </c>
      <c r="I2207" t="s">
        <v>5424</v>
      </c>
      <c r="J2207" t="s">
        <v>5425</v>
      </c>
    </row>
    <row r="2208" spans="1:10">
      <c r="A2208" t="str">
        <f>IFERROR(VLOOKUP(H2208,รวมโครงการที่ผ่านทั้งหมด!G:X,18,0),"")</f>
        <v/>
      </c>
      <c r="B2208" s="1" t="s">
        <v>333</v>
      </c>
      <c r="C2208" t="s">
        <v>2518</v>
      </c>
      <c r="D2208" s="7" t="s">
        <v>1201</v>
      </c>
      <c r="E2208" s="7" t="s">
        <v>5661</v>
      </c>
      <c r="F2208" t="s">
        <v>1014</v>
      </c>
      <c r="G2208" s="7" t="s">
        <v>5661</v>
      </c>
      <c r="H2208" t="s">
        <v>5745</v>
      </c>
      <c r="I2208" t="s">
        <v>5746</v>
      </c>
      <c r="J2208" t="s">
        <v>5747</v>
      </c>
    </row>
    <row r="2209" spans="1:10">
      <c r="A2209" t="str">
        <f>IFERROR(VLOOKUP(H2209,รวมโครงการที่ผ่านทั้งหมด!G:X,18,0),"")</f>
        <v/>
      </c>
      <c r="B2209" s="1" t="s">
        <v>333</v>
      </c>
      <c r="C2209" t="s">
        <v>2518</v>
      </c>
      <c r="D2209" s="7" t="s">
        <v>1201</v>
      </c>
      <c r="E2209" s="7" t="s">
        <v>5918</v>
      </c>
      <c r="F2209" t="s">
        <v>1042</v>
      </c>
      <c r="G2209" s="7" t="s">
        <v>5918</v>
      </c>
      <c r="H2209" t="s">
        <v>5995</v>
      </c>
      <c r="I2209" t="s">
        <v>5996</v>
      </c>
      <c r="J2209" t="s">
        <v>5997</v>
      </c>
    </row>
    <row r="2210" spans="1:10">
      <c r="A2210" t="str">
        <f>IFERROR(VLOOKUP(H2210,รวมโครงการที่ผ่านทั้งหมด!G:X,18,0),"")</f>
        <v/>
      </c>
      <c r="B2210" s="1" t="s">
        <v>333</v>
      </c>
      <c r="C2210" t="s">
        <v>777</v>
      </c>
      <c r="D2210" s="7" t="s">
        <v>1201</v>
      </c>
      <c r="E2210" s="7" t="s">
        <v>5918</v>
      </c>
      <c r="F2210" t="s">
        <v>1042</v>
      </c>
      <c r="G2210" s="7" t="s">
        <v>5918</v>
      </c>
      <c r="H2210" t="s">
        <v>6001</v>
      </c>
      <c r="I2210" t="s">
        <v>6002</v>
      </c>
      <c r="J2210" t="s">
        <v>6003</v>
      </c>
    </row>
    <row r="2211" spans="1:10">
      <c r="A2211" t="str">
        <f>IFERROR(VLOOKUP(H2211,รวมโครงการที่ผ่านทั้งหมด!G:X,18,0),"")</f>
        <v/>
      </c>
      <c r="B2211" s="1" t="s">
        <v>333</v>
      </c>
      <c r="C2211" t="s">
        <v>2203</v>
      </c>
      <c r="D2211" s="7" t="s">
        <v>151</v>
      </c>
      <c r="E2211" s="7" t="s">
        <v>6226</v>
      </c>
      <c r="F2211" t="s">
        <v>6243</v>
      </c>
      <c r="G2211" s="7" t="s">
        <v>10772</v>
      </c>
      <c r="H2211" t="s">
        <v>6254</v>
      </c>
      <c r="I2211" t="s">
        <v>6255</v>
      </c>
      <c r="J2211" t="s">
        <v>6256</v>
      </c>
    </row>
    <row r="2212" spans="1:10">
      <c r="A2212" t="str">
        <f>IFERROR(VLOOKUP(H2212,รวมโครงการที่ผ่านทั้งหมด!G:X,18,0),"")</f>
        <v/>
      </c>
      <c r="B2212" s="1" t="s">
        <v>333</v>
      </c>
      <c r="C2212" t="s">
        <v>2470</v>
      </c>
      <c r="D2212" s="7" t="s">
        <v>151</v>
      </c>
      <c r="E2212" s="7" t="s">
        <v>6226</v>
      </c>
      <c r="F2212" t="s">
        <v>6243</v>
      </c>
      <c r="G2212" s="7" t="s">
        <v>10772</v>
      </c>
      <c r="H2212" t="s">
        <v>6257</v>
      </c>
      <c r="I2212" t="s">
        <v>6258</v>
      </c>
      <c r="J2212" t="s">
        <v>6259</v>
      </c>
    </row>
    <row r="2213" spans="1:10">
      <c r="A2213" t="str">
        <f>IFERROR(VLOOKUP(H2213,รวมโครงการที่ผ่านทั้งหมด!G:X,18,0),"")</f>
        <v/>
      </c>
      <c r="B2213" s="1" t="s">
        <v>333</v>
      </c>
      <c r="C2213" t="s">
        <v>334</v>
      </c>
      <c r="D2213" s="7" t="s">
        <v>151</v>
      </c>
      <c r="E2213" s="7" t="s">
        <v>6226</v>
      </c>
      <c r="F2213" t="s">
        <v>6266</v>
      </c>
      <c r="G2213" s="7" t="s">
        <v>10772</v>
      </c>
      <c r="H2213" t="s">
        <v>6268</v>
      </c>
      <c r="I2213" t="s">
        <v>6269</v>
      </c>
      <c r="J2213" t="s">
        <v>6270</v>
      </c>
    </row>
    <row r="2214" spans="1:10">
      <c r="A2214" t="str">
        <f>IFERROR(VLOOKUP(H2214,รวมโครงการที่ผ่านทั้งหมด!G:X,18,0),"")</f>
        <v/>
      </c>
      <c r="B2214" s="1" t="s">
        <v>333</v>
      </c>
      <c r="C2214" t="s">
        <v>2470</v>
      </c>
      <c r="D2214" s="7" t="s">
        <v>151</v>
      </c>
      <c r="E2214" s="7" t="s">
        <v>6226</v>
      </c>
      <c r="F2214" t="s">
        <v>6266</v>
      </c>
      <c r="G2214" s="7" t="s">
        <v>10772</v>
      </c>
      <c r="H2214" t="s">
        <v>6283</v>
      </c>
      <c r="I2214" t="s">
        <v>6284</v>
      </c>
      <c r="J2214" t="s">
        <v>6285</v>
      </c>
    </row>
    <row r="2215" spans="1:10">
      <c r="A2215" t="str">
        <f>IFERROR(VLOOKUP(H2215,รวมโครงการที่ผ่านทั้งหมด!G:X,18,0),"")</f>
        <v/>
      </c>
      <c r="B2215" s="1" t="s">
        <v>333</v>
      </c>
      <c r="C2215" t="s">
        <v>706</v>
      </c>
      <c r="D2215" s="7" t="s">
        <v>151</v>
      </c>
      <c r="E2215" s="7" t="s">
        <v>6294</v>
      </c>
      <c r="F2215" t="s">
        <v>6295</v>
      </c>
      <c r="G2215" s="7" t="s">
        <v>10611</v>
      </c>
      <c r="H2215" t="s">
        <v>6390</v>
      </c>
      <c r="I2215" t="s">
        <v>6391</v>
      </c>
      <c r="J2215" t="s">
        <v>6392</v>
      </c>
    </row>
    <row r="2216" spans="1:10">
      <c r="A2216" t="str">
        <f>IFERROR(VLOOKUP(H2216,รวมโครงการที่ผ่านทั้งหมด!G:X,18,0),"")</f>
        <v/>
      </c>
      <c r="B2216" s="1" t="s">
        <v>333</v>
      </c>
      <c r="C2216" t="s">
        <v>2203</v>
      </c>
      <c r="D2216" s="7" t="s">
        <v>151</v>
      </c>
      <c r="E2216" s="7" t="s">
        <v>6294</v>
      </c>
      <c r="F2216" t="s">
        <v>6295</v>
      </c>
      <c r="G2216" s="7" t="s">
        <v>10611</v>
      </c>
      <c r="H2216" t="s">
        <v>6568</v>
      </c>
      <c r="I2216" t="s">
        <v>6569</v>
      </c>
      <c r="J2216" t="s">
        <v>6570</v>
      </c>
    </row>
    <row r="2217" spans="1:10">
      <c r="A2217">
        <f>IFERROR(VLOOKUP(H2217,รวมโครงการที่ผ่านทั้งหมด!G:X,18,0),"")</f>
        <v>1</v>
      </c>
      <c r="B2217" s="1" t="s">
        <v>333</v>
      </c>
      <c r="C2217" t="s">
        <v>706</v>
      </c>
      <c r="D2217" s="7" t="s">
        <v>151</v>
      </c>
      <c r="E2217" s="7" t="s">
        <v>6294</v>
      </c>
      <c r="F2217" t="s">
        <v>6295</v>
      </c>
      <c r="G2217" s="7" t="s">
        <v>10611</v>
      </c>
      <c r="H2217" t="s">
        <v>6577</v>
      </c>
      <c r="I2217" t="s">
        <v>6578</v>
      </c>
      <c r="J2217" t="s">
        <v>6579</v>
      </c>
    </row>
    <row r="2218" spans="1:10">
      <c r="A2218">
        <f>IFERROR(VLOOKUP(H2218,รวมโครงการที่ผ่านทั้งหมด!G:X,18,0),"")</f>
        <v>1</v>
      </c>
      <c r="B2218" s="1" t="s">
        <v>333</v>
      </c>
      <c r="C2218" t="s">
        <v>2203</v>
      </c>
      <c r="D2218" s="7" t="s">
        <v>151</v>
      </c>
      <c r="E2218" s="7" t="s">
        <v>6294</v>
      </c>
      <c r="F2218" t="s">
        <v>6295</v>
      </c>
      <c r="G2218" s="7" t="s">
        <v>10611</v>
      </c>
      <c r="H2218" t="s">
        <v>6610</v>
      </c>
      <c r="I2218" t="s">
        <v>6611</v>
      </c>
      <c r="J2218" t="s">
        <v>6612</v>
      </c>
    </row>
    <row r="2219" spans="1:10">
      <c r="A2219">
        <f>IFERROR(VLOOKUP(H2219,รวมโครงการที่ผ่านทั้งหมด!G:X,18,0),"")</f>
        <v>1</v>
      </c>
      <c r="B2219" s="1" t="s">
        <v>333</v>
      </c>
      <c r="C2219" t="s">
        <v>2470</v>
      </c>
      <c r="D2219" s="7" t="s">
        <v>151</v>
      </c>
      <c r="E2219" s="7" t="s">
        <v>6294</v>
      </c>
      <c r="F2219" t="s">
        <v>6295</v>
      </c>
      <c r="G2219" s="7" t="s">
        <v>10611</v>
      </c>
      <c r="H2219" t="s">
        <v>6616</v>
      </c>
      <c r="I2219" t="s">
        <v>6617</v>
      </c>
      <c r="J2219" t="s">
        <v>6618</v>
      </c>
    </row>
    <row r="2220" spans="1:10">
      <c r="A2220">
        <f>IFERROR(VLOOKUP(H2220,รวมโครงการที่ผ่านทั้งหมด!G:X,18,0),"")</f>
        <v>1</v>
      </c>
      <c r="B2220" s="1" t="s">
        <v>333</v>
      </c>
      <c r="C2220" t="s">
        <v>2470</v>
      </c>
      <c r="D2220" s="7" t="s">
        <v>151</v>
      </c>
      <c r="E2220" s="7" t="s">
        <v>6294</v>
      </c>
      <c r="F2220" t="s">
        <v>6295</v>
      </c>
      <c r="G2220" s="7" t="s">
        <v>10611</v>
      </c>
      <c r="H2220" t="s">
        <v>6619</v>
      </c>
      <c r="I2220" t="s">
        <v>6620</v>
      </c>
      <c r="J2220" t="s">
        <v>6621</v>
      </c>
    </row>
    <row r="2221" spans="1:10">
      <c r="A2221" t="str">
        <f>IFERROR(VLOOKUP(H2221,รวมโครงการที่ผ่านทั้งหมด!G:X,18,0),"")</f>
        <v/>
      </c>
      <c r="B2221" s="1" t="s">
        <v>333</v>
      </c>
      <c r="C2221" t="s">
        <v>706</v>
      </c>
      <c r="D2221" s="7" t="s">
        <v>151</v>
      </c>
      <c r="E2221" s="7" t="s">
        <v>6294</v>
      </c>
      <c r="F2221" t="s">
        <v>6295</v>
      </c>
      <c r="G2221" s="7" t="s">
        <v>10611</v>
      </c>
      <c r="H2221" t="s">
        <v>6634</v>
      </c>
      <c r="I2221" t="s">
        <v>6635</v>
      </c>
      <c r="J2221" t="s">
        <v>6636</v>
      </c>
    </row>
    <row r="2222" spans="1:10">
      <c r="A2222" t="str">
        <f>IFERROR(VLOOKUP(H2222,รวมโครงการที่ผ่านทั้งหมด!G:X,18,0),"")</f>
        <v/>
      </c>
      <c r="B2222" s="1" t="s">
        <v>333</v>
      </c>
      <c r="C2222" t="s">
        <v>777</v>
      </c>
      <c r="D2222" s="7" t="s">
        <v>151</v>
      </c>
      <c r="E2222" s="7" t="s">
        <v>6294</v>
      </c>
      <c r="F2222" t="s">
        <v>6295</v>
      </c>
      <c r="G2222" s="7" t="s">
        <v>10611</v>
      </c>
      <c r="H2222" t="s">
        <v>6640</v>
      </c>
      <c r="I2222" t="s">
        <v>6641</v>
      </c>
      <c r="J2222" t="s">
        <v>6642</v>
      </c>
    </row>
    <row r="2223" spans="1:10">
      <c r="A2223" t="str">
        <f>IFERROR(VLOOKUP(H2223,รวมโครงการที่ผ่านทั้งหมด!G:X,18,0),"")</f>
        <v/>
      </c>
      <c r="B2223" s="1" t="s">
        <v>333</v>
      </c>
      <c r="C2223" t="s">
        <v>777</v>
      </c>
      <c r="D2223" s="7" t="s">
        <v>151</v>
      </c>
      <c r="E2223" s="7" t="s">
        <v>6294</v>
      </c>
      <c r="F2223" t="s">
        <v>6295</v>
      </c>
      <c r="G2223" s="7" t="s">
        <v>10611</v>
      </c>
      <c r="H2223" t="s">
        <v>6643</v>
      </c>
      <c r="I2223" t="s">
        <v>6644</v>
      </c>
      <c r="J2223" t="s">
        <v>6645</v>
      </c>
    </row>
    <row r="2224" spans="1:10">
      <c r="A2224" t="str">
        <f>IFERROR(VLOOKUP(H2224,รวมโครงการที่ผ่านทั้งหมด!G:X,18,0),"")</f>
        <v/>
      </c>
      <c r="B2224" s="1" t="s">
        <v>333</v>
      </c>
      <c r="C2224" t="s">
        <v>777</v>
      </c>
      <c r="D2224" s="7" t="s">
        <v>151</v>
      </c>
      <c r="E2224" s="7" t="s">
        <v>6720</v>
      </c>
      <c r="F2224" t="s">
        <v>217</v>
      </c>
      <c r="G2224" s="7" t="s">
        <v>10636</v>
      </c>
      <c r="H2224" t="s">
        <v>6728</v>
      </c>
      <c r="I2224" t="s">
        <v>6729</v>
      </c>
      <c r="J2224" t="s">
        <v>6730</v>
      </c>
    </row>
    <row r="2225" spans="1:10">
      <c r="A2225">
        <f>IFERROR(VLOOKUP(H2225,รวมโครงการที่ผ่านทั้งหมด!G:X,18,0),"")</f>
        <v>1</v>
      </c>
      <c r="B2225" s="1" t="s">
        <v>333</v>
      </c>
      <c r="C2225" t="s">
        <v>2470</v>
      </c>
      <c r="D2225" s="7" t="s">
        <v>151</v>
      </c>
      <c r="E2225" s="7" t="s">
        <v>6720</v>
      </c>
      <c r="F2225" t="s">
        <v>217</v>
      </c>
      <c r="G2225" s="7" t="s">
        <v>10636</v>
      </c>
      <c r="H2225" t="s">
        <v>6737</v>
      </c>
      <c r="I2225" t="s">
        <v>6738</v>
      </c>
      <c r="J2225" t="s">
        <v>6739</v>
      </c>
    </row>
    <row r="2226" spans="1:10">
      <c r="A2226">
        <f>IFERROR(VLOOKUP(H2226,รวมโครงการที่ผ่านทั้งหมด!G:X,18,0),"")</f>
        <v>1</v>
      </c>
      <c r="B2226" s="1" t="s">
        <v>333</v>
      </c>
      <c r="C2226" t="s">
        <v>716</v>
      </c>
      <c r="D2226" s="7" t="s">
        <v>151</v>
      </c>
      <c r="E2226" s="7" t="s">
        <v>7571</v>
      </c>
      <c r="F2226" t="s">
        <v>1042</v>
      </c>
      <c r="G2226" s="7" t="s">
        <v>7571</v>
      </c>
      <c r="H2226" t="s">
        <v>7573</v>
      </c>
      <c r="I2226" t="s">
        <v>7574</v>
      </c>
      <c r="J2226" t="s">
        <v>7575</v>
      </c>
    </row>
    <row r="2227" spans="1:10">
      <c r="A2227" t="str">
        <f>IFERROR(VLOOKUP(H2227,รวมโครงการที่ผ่านทั้งหมด!G:X,18,0),"")</f>
        <v/>
      </c>
      <c r="B2227" s="1" t="s">
        <v>333</v>
      </c>
      <c r="C2227" t="s">
        <v>2470</v>
      </c>
      <c r="D2227" s="7" t="s">
        <v>151</v>
      </c>
      <c r="E2227" s="7" t="s">
        <v>7703</v>
      </c>
      <c r="F2227" t="s">
        <v>7771</v>
      </c>
      <c r="G2227" s="7" t="s">
        <v>7703</v>
      </c>
      <c r="H2227" t="s">
        <v>7821</v>
      </c>
      <c r="I2227" t="s">
        <v>7822</v>
      </c>
      <c r="J2227" t="s">
        <v>7823</v>
      </c>
    </row>
    <row r="2228" spans="1:10">
      <c r="A2228" t="str">
        <f>IFERROR(VLOOKUP(H2228,รวมโครงการที่ผ่านทั้งหมด!G:X,18,0),"")</f>
        <v/>
      </c>
      <c r="B2228" s="1" t="s">
        <v>333</v>
      </c>
      <c r="C2228" t="s">
        <v>2203</v>
      </c>
      <c r="D2228" s="7" t="s">
        <v>151</v>
      </c>
      <c r="E2228" s="7" t="s">
        <v>7703</v>
      </c>
      <c r="F2228" t="s">
        <v>2476</v>
      </c>
      <c r="G2228" s="7" t="s">
        <v>7703</v>
      </c>
      <c r="H2228" t="s">
        <v>7877</v>
      </c>
      <c r="I2228" t="s">
        <v>7878</v>
      </c>
      <c r="J2228" t="s">
        <v>7879</v>
      </c>
    </row>
    <row r="2229" spans="1:10">
      <c r="A2229" t="str">
        <f>IFERROR(VLOOKUP(H2229,รวมโครงการที่ผ่านทั้งหมด!G:X,18,0),"")</f>
        <v/>
      </c>
      <c r="B2229" s="1" t="s">
        <v>333</v>
      </c>
      <c r="C2229" t="s">
        <v>706</v>
      </c>
      <c r="D2229" s="7" t="s">
        <v>151</v>
      </c>
      <c r="E2229" s="7" t="s">
        <v>7969</v>
      </c>
      <c r="F2229" t="s">
        <v>292</v>
      </c>
      <c r="G2229" s="7" t="s">
        <v>7969</v>
      </c>
      <c r="H2229" t="s">
        <v>8013</v>
      </c>
      <c r="I2229" t="s">
        <v>8014</v>
      </c>
      <c r="J2229" t="s">
        <v>8015</v>
      </c>
    </row>
    <row r="2230" spans="1:10">
      <c r="A2230" t="str">
        <f>IFERROR(VLOOKUP(H2230,รวมโครงการที่ผ่านทั้งหมด!G:X,18,0),"")</f>
        <v/>
      </c>
      <c r="B2230" s="1" t="s">
        <v>333</v>
      </c>
      <c r="C2230" t="s">
        <v>2203</v>
      </c>
      <c r="D2230" s="7" t="s">
        <v>151</v>
      </c>
      <c r="E2230" s="7" t="s">
        <v>8667</v>
      </c>
      <c r="F2230" t="s">
        <v>292</v>
      </c>
      <c r="G2230" s="7" t="s">
        <v>8667</v>
      </c>
      <c r="H2230" t="s">
        <v>8750</v>
      </c>
      <c r="I2230" t="s">
        <v>8751</v>
      </c>
      <c r="J2230" t="s">
        <v>8752</v>
      </c>
    </row>
    <row r="2231" spans="1:10">
      <c r="A2231" t="str">
        <f>IFERROR(VLOOKUP(H2231,รวมโครงการที่ผ่านทั้งหมด!G:X,18,0),"")</f>
        <v/>
      </c>
      <c r="B2231" s="1" t="s">
        <v>333</v>
      </c>
      <c r="C2231" t="s">
        <v>706</v>
      </c>
      <c r="D2231" s="7" t="s">
        <v>151</v>
      </c>
      <c r="E2231" s="7" t="s">
        <v>9256</v>
      </c>
      <c r="F2231" t="s">
        <v>292</v>
      </c>
      <c r="G2231" s="7" t="s">
        <v>9256</v>
      </c>
      <c r="H2231" t="s">
        <v>9273</v>
      </c>
      <c r="I2231" t="s">
        <v>9274</v>
      </c>
      <c r="J2231" t="s">
        <v>9275</v>
      </c>
    </row>
    <row r="2232" spans="1:10">
      <c r="A2232" t="str">
        <f>IFERROR(VLOOKUP(H2232,รวมโครงการที่ผ่านทั้งหมด!G:X,18,0),"")</f>
        <v/>
      </c>
      <c r="B2232" s="1" t="s">
        <v>333</v>
      </c>
      <c r="C2232" t="s">
        <v>777</v>
      </c>
      <c r="D2232" s="7" t="s">
        <v>151</v>
      </c>
      <c r="E2232" s="7" t="s">
        <v>9709</v>
      </c>
      <c r="F2232" t="s">
        <v>217</v>
      </c>
      <c r="G2232" s="7" t="s">
        <v>9709</v>
      </c>
      <c r="H2232" t="s">
        <v>9757</v>
      </c>
      <c r="I2232" t="s">
        <v>9758</v>
      </c>
      <c r="J2232" t="s">
        <v>9759</v>
      </c>
    </row>
    <row r="2233" spans="1:10">
      <c r="A2233" t="str">
        <f>IFERROR(VLOOKUP(H2233,รวมโครงการที่ผ่านทั้งหมด!G:X,18,0),"")</f>
        <v/>
      </c>
      <c r="B2233" s="1" t="s">
        <v>333</v>
      </c>
      <c r="C2233" t="s">
        <v>777</v>
      </c>
      <c r="D2233" s="7" t="s">
        <v>151</v>
      </c>
      <c r="E2233" s="7" t="s">
        <v>9992</v>
      </c>
      <c r="F2233" t="s">
        <v>9993</v>
      </c>
      <c r="G2233" s="7" t="s">
        <v>9992</v>
      </c>
      <c r="H2233" t="s">
        <v>10031</v>
      </c>
      <c r="I2233" t="s">
        <v>10032</v>
      </c>
      <c r="J2233" t="s">
        <v>10033</v>
      </c>
    </row>
    <row r="2234" spans="1:10">
      <c r="A2234" t="str">
        <f>IFERROR(VLOOKUP(H2234,รวมโครงการที่ผ่านทั้งหมด!G:X,18,0),"")</f>
        <v/>
      </c>
      <c r="B2234" s="1" t="s">
        <v>333</v>
      </c>
      <c r="C2234" t="s">
        <v>777</v>
      </c>
      <c r="D2234" s="7" t="s">
        <v>151</v>
      </c>
      <c r="E2234" s="7" t="s">
        <v>9992</v>
      </c>
      <c r="F2234" t="s">
        <v>9993</v>
      </c>
      <c r="G2234" s="7" t="s">
        <v>9992</v>
      </c>
      <c r="H2234" t="s">
        <v>10034</v>
      </c>
      <c r="I2234" t="s">
        <v>10035</v>
      </c>
      <c r="J2234" t="s">
        <v>10036</v>
      </c>
    </row>
    <row r="2235" spans="1:10">
      <c r="A2235" t="str">
        <f>IFERROR(VLOOKUP(H2235,รวมโครงการที่ผ่านทั้งหมด!G:X,18,0),"")</f>
        <v/>
      </c>
      <c r="B2235" s="1" t="s">
        <v>333</v>
      </c>
      <c r="C2235" t="s">
        <v>706</v>
      </c>
      <c r="D2235" s="7" t="s">
        <v>151</v>
      </c>
      <c r="E2235" s="7" t="s">
        <v>9992</v>
      </c>
      <c r="F2235" t="s">
        <v>9993</v>
      </c>
      <c r="G2235" s="7" t="s">
        <v>9992</v>
      </c>
      <c r="H2235" t="s">
        <v>10049</v>
      </c>
      <c r="I2235" t="s">
        <v>10050</v>
      </c>
      <c r="J2235" t="s">
        <v>10051</v>
      </c>
    </row>
    <row r="2236" spans="1:10">
      <c r="A2236" t="str">
        <f>IFERROR(VLOOKUP(H2236,รวมโครงการที่ผ่านทั้งหมด!G:X,18,0),"")</f>
        <v/>
      </c>
      <c r="B2236" s="1" t="s">
        <v>333</v>
      </c>
      <c r="C2236" t="s">
        <v>706</v>
      </c>
      <c r="D2236" s="7" t="s">
        <v>151</v>
      </c>
      <c r="E2236" s="7" t="s">
        <v>9992</v>
      </c>
      <c r="F2236" t="s">
        <v>9993</v>
      </c>
      <c r="G2236" s="7" t="s">
        <v>9992</v>
      </c>
      <c r="H2236" t="s">
        <v>10082</v>
      </c>
      <c r="I2236" t="s">
        <v>10083</v>
      </c>
      <c r="J2236" t="s">
        <v>10084</v>
      </c>
    </row>
    <row r="2237" spans="1:10">
      <c r="A2237" t="str">
        <f>IFERROR(VLOOKUP(H2237,รวมโครงการที่ผ่านทั้งหมด!G:X,18,0),"")</f>
        <v/>
      </c>
      <c r="B2237" s="1" t="s">
        <v>333</v>
      </c>
      <c r="C2237" t="s">
        <v>706</v>
      </c>
      <c r="D2237" s="7" t="s">
        <v>151</v>
      </c>
      <c r="E2237" s="7" t="s">
        <v>10358</v>
      </c>
      <c r="F2237" t="s">
        <v>8970</v>
      </c>
      <c r="G2237" s="7" t="s">
        <v>10358</v>
      </c>
      <c r="H2237" t="s">
        <v>10393</v>
      </c>
      <c r="I2237" t="s">
        <v>10394</v>
      </c>
      <c r="J2237" t="s">
        <v>10395</v>
      </c>
    </row>
    <row r="2238" spans="1:10">
      <c r="A2238" t="str">
        <f>IFERROR(VLOOKUP(H2238,รวมโครงการที่ผ่านทั้งหมด!G:X,18,0),"")</f>
        <v/>
      </c>
      <c r="B2238" s="1" t="s">
        <v>333</v>
      </c>
      <c r="C2238" t="s">
        <v>2518</v>
      </c>
      <c r="D2238" s="7" t="s">
        <v>151</v>
      </c>
      <c r="E2238" s="7" t="s">
        <v>10358</v>
      </c>
      <c r="F2238" t="s">
        <v>8970</v>
      </c>
      <c r="G2238" s="7" t="s">
        <v>10358</v>
      </c>
      <c r="H2238" t="s">
        <v>10411</v>
      </c>
      <c r="I2238" t="s">
        <v>10412</v>
      </c>
      <c r="J2238" t="s">
        <v>10413</v>
      </c>
    </row>
    <row r="2239" spans="1:10">
      <c r="A2239" t="str">
        <f>IFERROR(VLOOKUP(H2239,รวมโครงการที่ผ่านทั้งหมด!G:X,18,0),"")</f>
        <v/>
      </c>
      <c r="B2239" s="1" t="s">
        <v>333</v>
      </c>
      <c r="C2239" t="s">
        <v>777</v>
      </c>
      <c r="D2239" s="7" t="s">
        <v>151</v>
      </c>
      <c r="E2239" s="7" t="s">
        <v>10358</v>
      </c>
      <c r="F2239" t="s">
        <v>8970</v>
      </c>
      <c r="G2239" s="7" t="s">
        <v>10358</v>
      </c>
      <c r="H2239" t="s">
        <v>10417</v>
      </c>
      <c r="I2239" t="s">
        <v>10418</v>
      </c>
      <c r="J2239" t="s">
        <v>10419</v>
      </c>
    </row>
    <row r="2240" spans="1:10">
      <c r="A2240">
        <f>IFERROR(VLOOKUP(H2240,รวมโครงการที่ผ่านทั้งหมด!G:X,18,0),"")</f>
        <v>1</v>
      </c>
      <c r="B2240" s="1" t="s">
        <v>1816</v>
      </c>
      <c r="C2240" t="s">
        <v>1817</v>
      </c>
      <c r="D2240" s="7" t="s">
        <v>151</v>
      </c>
      <c r="E2240" s="7" t="s">
        <v>1730</v>
      </c>
      <c r="F2240" t="s">
        <v>292</v>
      </c>
      <c r="G2240" s="7" t="s">
        <v>1730</v>
      </c>
      <c r="H2240" t="s">
        <v>1818</v>
      </c>
      <c r="I2240" t="s">
        <v>1819</v>
      </c>
      <c r="J2240" t="s">
        <v>1820</v>
      </c>
    </row>
    <row r="2241" spans="1:10">
      <c r="A2241" t="str">
        <f>IFERROR(VLOOKUP(H2241,รวมโครงการที่ผ่านทั้งหมด!G:X,18,0),"")</f>
        <v/>
      </c>
      <c r="B2241" s="1" t="s">
        <v>1816</v>
      </c>
      <c r="C2241" t="s">
        <v>2612</v>
      </c>
      <c r="D2241" s="7" t="s">
        <v>2454</v>
      </c>
      <c r="E2241" s="7" t="s">
        <v>2607</v>
      </c>
      <c r="F2241" t="s">
        <v>2613</v>
      </c>
      <c r="G2241" s="7" t="s">
        <v>2607</v>
      </c>
      <c r="H2241" t="s">
        <v>2615</v>
      </c>
      <c r="I2241" t="s">
        <v>2616</v>
      </c>
      <c r="J2241" t="s">
        <v>2617</v>
      </c>
    </row>
    <row r="2242" spans="1:10">
      <c r="A2242" t="str">
        <f>IFERROR(VLOOKUP(H2242,รวมโครงการที่ผ่านทั้งหมด!G:X,18,0),"")</f>
        <v/>
      </c>
      <c r="B2242" s="1" t="s">
        <v>1816</v>
      </c>
      <c r="C2242" t="s">
        <v>2612</v>
      </c>
      <c r="D2242" s="7" t="s">
        <v>2454</v>
      </c>
      <c r="E2242" s="7" t="s">
        <v>2607</v>
      </c>
      <c r="F2242" t="s">
        <v>2613</v>
      </c>
      <c r="G2242" s="7" t="s">
        <v>2607</v>
      </c>
      <c r="H2242" t="s">
        <v>2618</v>
      </c>
      <c r="I2242" t="s">
        <v>2619</v>
      </c>
      <c r="J2242" t="s">
        <v>2620</v>
      </c>
    </row>
    <row r="2243" spans="1:10">
      <c r="A2243" t="str">
        <f>IFERROR(VLOOKUP(H2243,รวมโครงการที่ผ่านทั้งหมด!G:X,18,0),"")</f>
        <v/>
      </c>
      <c r="B2243" s="1" t="s">
        <v>1816</v>
      </c>
      <c r="C2243" t="s">
        <v>2612</v>
      </c>
      <c r="D2243" s="7" t="s">
        <v>2454</v>
      </c>
      <c r="E2243" s="7" t="s">
        <v>2607</v>
      </c>
      <c r="F2243" t="s">
        <v>2613</v>
      </c>
      <c r="G2243" s="7" t="s">
        <v>2607</v>
      </c>
      <c r="H2243" t="s">
        <v>2621</v>
      </c>
      <c r="I2243" t="s">
        <v>2622</v>
      </c>
      <c r="J2243" t="s">
        <v>2623</v>
      </c>
    </row>
    <row r="2244" spans="1:10">
      <c r="A2244" t="str">
        <f>IFERROR(VLOOKUP(H2244,รวมโครงการที่ผ่านทั้งหมด!G:X,18,0),"")</f>
        <v/>
      </c>
      <c r="B2244" s="1" t="s">
        <v>1816</v>
      </c>
      <c r="C2244" t="s">
        <v>2612</v>
      </c>
      <c r="D2244" s="7" t="s">
        <v>2454</v>
      </c>
      <c r="E2244" s="7" t="s">
        <v>2607</v>
      </c>
      <c r="F2244" t="s">
        <v>2613</v>
      </c>
      <c r="G2244" s="7" t="s">
        <v>2607</v>
      </c>
      <c r="H2244" t="s">
        <v>2624</v>
      </c>
      <c r="I2244" t="s">
        <v>2625</v>
      </c>
      <c r="J2244" t="s">
        <v>2626</v>
      </c>
    </row>
    <row r="2245" spans="1:10">
      <c r="A2245" t="str">
        <f>IFERROR(VLOOKUP(H2245,รวมโครงการที่ผ่านทั้งหมด!G:X,18,0),"")</f>
        <v/>
      </c>
      <c r="B2245" s="1" t="s">
        <v>1816</v>
      </c>
      <c r="C2245" t="s">
        <v>2612</v>
      </c>
      <c r="D2245" s="7" t="s">
        <v>2454</v>
      </c>
      <c r="E2245" s="7" t="s">
        <v>2607</v>
      </c>
      <c r="F2245" t="s">
        <v>2613</v>
      </c>
      <c r="G2245" s="7" t="s">
        <v>2607</v>
      </c>
      <c r="H2245" t="s">
        <v>2627</v>
      </c>
      <c r="I2245" t="s">
        <v>2628</v>
      </c>
      <c r="J2245" t="s">
        <v>2629</v>
      </c>
    </row>
    <row r="2246" spans="1:10">
      <c r="A2246" t="str">
        <f>IFERROR(VLOOKUP(H2246,รวมโครงการที่ผ่านทั้งหมด!G:X,18,0),"")</f>
        <v/>
      </c>
      <c r="B2246" s="1" t="s">
        <v>1816</v>
      </c>
      <c r="C2246" t="s">
        <v>2612</v>
      </c>
      <c r="D2246" s="7" t="s">
        <v>2454</v>
      </c>
      <c r="E2246" s="7" t="s">
        <v>2607</v>
      </c>
      <c r="F2246" t="s">
        <v>2613</v>
      </c>
      <c r="G2246" s="7" t="s">
        <v>2607</v>
      </c>
      <c r="H2246" t="s">
        <v>2630</v>
      </c>
      <c r="I2246" t="s">
        <v>2631</v>
      </c>
      <c r="J2246" t="s">
        <v>2632</v>
      </c>
    </row>
    <row r="2247" spans="1:10">
      <c r="A2247" t="str">
        <f>IFERROR(VLOOKUP(H2247,รวมโครงการที่ผ่านทั้งหมด!G:X,18,0),"")</f>
        <v/>
      </c>
      <c r="B2247" s="1" t="s">
        <v>1816</v>
      </c>
      <c r="C2247" t="s">
        <v>2612</v>
      </c>
      <c r="D2247" s="7" t="s">
        <v>2454</v>
      </c>
      <c r="E2247" s="7" t="s">
        <v>2607</v>
      </c>
      <c r="F2247" t="s">
        <v>2613</v>
      </c>
      <c r="G2247" s="7" t="s">
        <v>2607</v>
      </c>
      <c r="H2247" t="s">
        <v>2633</v>
      </c>
      <c r="I2247" t="s">
        <v>2634</v>
      </c>
      <c r="J2247" t="s">
        <v>2635</v>
      </c>
    </row>
    <row r="2248" spans="1:10">
      <c r="A2248" t="str">
        <f>IFERROR(VLOOKUP(H2248,รวมโครงการที่ผ่านทั้งหมด!G:X,18,0),"")</f>
        <v/>
      </c>
      <c r="B2248" s="1" t="s">
        <v>1816</v>
      </c>
      <c r="C2248" t="s">
        <v>2612</v>
      </c>
      <c r="D2248" s="7" t="s">
        <v>2454</v>
      </c>
      <c r="E2248" s="7" t="s">
        <v>2607</v>
      </c>
      <c r="F2248" t="s">
        <v>2613</v>
      </c>
      <c r="G2248" s="7" t="s">
        <v>2607</v>
      </c>
      <c r="H2248" t="s">
        <v>2636</v>
      </c>
      <c r="I2248" t="s">
        <v>2637</v>
      </c>
      <c r="J2248" t="s">
        <v>2638</v>
      </c>
    </row>
    <row r="2249" spans="1:10">
      <c r="A2249" t="str">
        <f>IFERROR(VLOOKUP(H2249,รวมโครงการที่ผ่านทั้งหมด!G:X,18,0),"")</f>
        <v/>
      </c>
      <c r="B2249" s="1" t="s">
        <v>1816</v>
      </c>
      <c r="C2249" t="s">
        <v>2612</v>
      </c>
      <c r="D2249" s="7" t="s">
        <v>2454</v>
      </c>
      <c r="E2249" s="7" t="s">
        <v>2607</v>
      </c>
      <c r="F2249" t="s">
        <v>2613</v>
      </c>
      <c r="G2249" s="7" t="s">
        <v>2607</v>
      </c>
      <c r="H2249" t="s">
        <v>2639</v>
      </c>
      <c r="I2249" t="s">
        <v>2640</v>
      </c>
      <c r="J2249" t="s">
        <v>2641</v>
      </c>
    </row>
    <row r="2250" spans="1:10">
      <c r="A2250" t="str">
        <f>IFERROR(VLOOKUP(H2250,รวมโครงการที่ผ่านทั้งหมด!G:X,18,0),"")</f>
        <v/>
      </c>
      <c r="B2250" s="1" t="s">
        <v>1816</v>
      </c>
      <c r="C2250" t="s">
        <v>2612</v>
      </c>
      <c r="D2250" s="7" t="s">
        <v>2454</v>
      </c>
      <c r="E2250" s="7" t="s">
        <v>2607</v>
      </c>
      <c r="F2250" t="s">
        <v>2613</v>
      </c>
      <c r="G2250" s="7" t="s">
        <v>2607</v>
      </c>
      <c r="H2250" t="s">
        <v>2642</v>
      </c>
      <c r="I2250" t="s">
        <v>2643</v>
      </c>
      <c r="J2250" t="s">
        <v>2644</v>
      </c>
    </row>
    <row r="2251" spans="1:10">
      <c r="A2251" t="str">
        <f>IFERROR(VLOOKUP(H2251,รวมโครงการที่ผ่านทั้งหมด!G:X,18,0),"")</f>
        <v/>
      </c>
      <c r="B2251" s="1" t="s">
        <v>1816</v>
      </c>
      <c r="C2251" t="s">
        <v>2645</v>
      </c>
      <c r="D2251" s="7" t="s">
        <v>2454</v>
      </c>
      <c r="E2251" s="7" t="s">
        <v>2607</v>
      </c>
      <c r="F2251" t="s">
        <v>119</v>
      </c>
      <c r="G2251" s="7" t="s">
        <v>2607</v>
      </c>
      <c r="H2251" t="s">
        <v>2647</v>
      </c>
      <c r="I2251" t="s">
        <v>2648</v>
      </c>
      <c r="J2251" t="s">
        <v>2649</v>
      </c>
    </row>
    <row r="2252" spans="1:10">
      <c r="A2252" t="str">
        <f>IFERROR(VLOOKUP(H2252,รวมโครงการที่ผ่านทั้งหมด!G:X,18,0),"")</f>
        <v/>
      </c>
      <c r="B2252" s="1" t="s">
        <v>1816</v>
      </c>
      <c r="C2252" t="s">
        <v>2645</v>
      </c>
      <c r="D2252" s="7" t="s">
        <v>2454</v>
      </c>
      <c r="E2252" s="7" t="s">
        <v>2607</v>
      </c>
      <c r="F2252" t="s">
        <v>119</v>
      </c>
      <c r="G2252" s="7" t="s">
        <v>2607</v>
      </c>
      <c r="H2252" t="s">
        <v>2650</v>
      </c>
      <c r="I2252" t="s">
        <v>2651</v>
      </c>
      <c r="J2252" t="s">
        <v>2652</v>
      </c>
    </row>
    <row r="2253" spans="1:10">
      <c r="A2253" t="str">
        <f>IFERROR(VLOOKUP(H2253,รวมโครงการที่ผ่านทั้งหมด!G:X,18,0),"")</f>
        <v/>
      </c>
      <c r="B2253" s="1" t="s">
        <v>1816</v>
      </c>
      <c r="C2253" t="s">
        <v>2645</v>
      </c>
      <c r="D2253" s="7" t="s">
        <v>2454</v>
      </c>
      <c r="E2253" s="7" t="s">
        <v>2607</v>
      </c>
      <c r="F2253" t="s">
        <v>119</v>
      </c>
      <c r="G2253" s="7" t="s">
        <v>2607</v>
      </c>
      <c r="H2253" t="s">
        <v>2653</v>
      </c>
      <c r="I2253" t="s">
        <v>2654</v>
      </c>
      <c r="J2253" t="s">
        <v>2655</v>
      </c>
    </row>
    <row r="2254" spans="1:10">
      <c r="A2254" t="str">
        <f>IFERROR(VLOOKUP(H2254,รวมโครงการที่ผ่านทั้งหมด!G:X,18,0),"")</f>
        <v/>
      </c>
      <c r="B2254" s="1" t="s">
        <v>1816</v>
      </c>
      <c r="C2254" t="s">
        <v>2656</v>
      </c>
      <c r="D2254" s="7" t="s">
        <v>2454</v>
      </c>
      <c r="E2254" s="7" t="s">
        <v>2607</v>
      </c>
      <c r="F2254" t="s">
        <v>2657</v>
      </c>
      <c r="G2254" s="7" t="s">
        <v>2607</v>
      </c>
      <c r="H2254" t="s">
        <v>2659</v>
      </c>
      <c r="I2254" t="s">
        <v>2660</v>
      </c>
      <c r="J2254" t="s">
        <v>2661</v>
      </c>
    </row>
    <row r="2255" spans="1:10">
      <c r="A2255" t="str">
        <f>IFERROR(VLOOKUP(H2255,รวมโครงการที่ผ่านทั้งหมด!G:X,18,0),"")</f>
        <v/>
      </c>
      <c r="B2255" s="1" t="s">
        <v>1816</v>
      </c>
      <c r="C2255" t="s">
        <v>2656</v>
      </c>
      <c r="D2255" s="7" t="s">
        <v>2454</v>
      </c>
      <c r="E2255" s="7" t="s">
        <v>2607</v>
      </c>
      <c r="F2255" t="s">
        <v>2657</v>
      </c>
      <c r="G2255" s="7" t="s">
        <v>2607</v>
      </c>
      <c r="H2255" t="s">
        <v>2662</v>
      </c>
      <c r="I2255" t="s">
        <v>2663</v>
      </c>
      <c r="J2255" t="s">
        <v>2664</v>
      </c>
    </row>
    <row r="2256" spans="1:10">
      <c r="A2256">
        <f>IFERROR(VLOOKUP(H2256,รวมโครงการที่ผ่านทั้งหมด!G:X,18,0),"")</f>
        <v>1</v>
      </c>
      <c r="B2256" s="1" t="s">
        <v>1816</v>
      </c>
      <c r="C2256" t="s">
        <v>2656</v>
      </c>
      <c r="D2256" s="7" t="s">
        <v>2454</v>
      </c>
      <c r="E2256" s="7" t="s">
        <v>2607</v>
      </c>
      <c r="F2256" t="s">
        <v>2657</v>
      </c>
      <c r="G2256" s="7" t="s">
        <v>2607</v>
      </c>
      <c r="H2256" t="s">
        <v>2665</v>
      </c>
      <c r="I2256" t="s">
        <v>2666</v>
      </c>
      <c r="J2256" t="s">
        <v>2667</v>
      </c>
    </row>
    <row r="2257" spans="1:10">
      <c r="A2257" t="str">
        <f>IFERROR(VLOOKUP(H2257,รวมโครงการที่ผ่านทั้งหมด!G:X,18,0),"")</f>
        <v/>
      </c>
      <c r="B2257" s="1" t="s">
        <v>1816</v>
      </c>
      <c r="C2257" t="s">
        <v>2656</v>
      </c>
      <c r="D2257" s="7" t="s">
        <v>2454</v>
      </c>
      <c r="E2257" s="7" t="s">
        <v>2607</v>
      </c>
      <c r="F2257" t="s">
        <v>2657</v>
      </c>
      <c r="G2257" s="7" t="s">
        <v>2607</v>
      </c>
      <c r="H2257" t="s">
        <v>2668</v>
      </c>
      <c r="I2257" t="s">
        <v>2669</v>
      </c>
      <c r="J2257" t="s">
        <v>2670</v>
      </c>
    </row>
    <row r="2258" spans="1:10">
      <c r="A2258" t="str">
        <f>IFERROR(VLOOKUP(H2258,รวมโครงการที่ผ่านทั้งหมด!G:X,18,0),"")</f>
        <v/>
      </c>
      <c r="B2258" s="1" t="s">
        <v>1816</v>
      </c>
      <c r="C2258" t="s">
        <v>2671</v>
      </c>
      <c r="D2258" s="7" t="s">
        <v>2454</v>
      </c>
      <c r="E2258" s="7" t="s">
        <v>2607</v>
      </c>
      <c r="F2258" t="s">
        <v>2657</v>
      </c>
      <c r="G2258" s="7" t="s">
        <v>2607</v>
      </c>
      <c r="H2258" t="s">
        <v>2672</v>
      </c>
      <c r="I2258" t="s">
        <v>2673</v>
      </c>
      <c r="J2258" t="s">
        <v>2674</v>
      </c>
    </row>
    <row r="2259" spans="1:10">
      <c r="A2259" t="str">
        <f>IFERROR(VLOOKUP(H2259,รวมโครงการที่ผ่านทั้งหมด!G:X,18,0),"")</f>
        <v/>
      </c>
      <c r="B2259" s="1" t="s">
        <v>1816</v>
      </c>
      <c r="C2259" t="s">
        <v>2656</v>
      </c>
      <c r="D2259" s="7" t="s">
        <v>2454</v>
      </c>
      <c r="E2259" s="7" t="s">
        <v>2607</v>
      </c>
      <c r="F2259" t="s">
        <v>2657</v>
      </c>
      <c r="G2259" s="7" t="s">
        <v>2607</v>
      </c>
      <c r="H2259" t="s">
        <v>2675</v>
      </c>
      <c r="I2259" t="s">
        <v>2676</v>
      </c>
      <c r="J2259" t="s">
        <v>2677</v>
      </c>
    </row>
    <row r="2260" spans="1:10">
      <c r="A2260" t="str">
        <f>IFERROR(VLOOKUP(H2260,รวมโครงการที่ผ่านทั้งหมด!G:X,18,0),"")</f>
        <v/>
      </c>
      <c r="B2260" s="1" t="s">
        <v>1816</v>
      </c>
      <c r="C2260" t="s">
        <v>2671</v>
      </c>
      <c r="D2260" s="7" t="s">
        <v>2454</v>
      </c>
      <c r="E2260" s="7" t="s">
        <v>2607</v>
      </c>
      <c r="F2260" t="s">
        <v>2657</v>
      </c>
      <c r="G2260" s="7" t="s">
        <v>2607</v>
      </c>
      <c r="H2260" t="s">
        <v>2678</v>
      </c>
      <c r="I2260" t="s">
        <v>2679</v>
      </c>
      <c r="J2260" t="s">
        <v>2680</v>
      </c>
    </row>
    <row r="2261" spans="1:10">
      <c r="A2261" t="str">
        <f>IFERROR(VLOOKUP(H2261,รวมโครงการที่ผ่านทั้งหมด!G:X,18,0),"")</f>
        <v/>
      </c>
      <c r="B2261" s="1" t="s">
        <v>1816</v>
      </c>
      <c r="C2261" t="s">
        <v>2671</v>
      </c>
      <c r="D2261" s="7" t="s">
        <v>2454</v>
      </c>
      <c r="E2261" s="7" t="s">
        <v>2607</v>
      </c>
      <c r="F2261" t="s">
        <v>2657</v>
      </c>
      <c r="G2261" s="7" t="s">
        <v>2607</v>
      </c>
      <c r="H2261" t="s">
        <v>2681</v>
      </c>
      <c r="I2261" t="s">
        <v>2682</v>
      </c>
      <c r="J2261" t="s">
        <v>2683</v>
      </c>
    </row>
    <row r="2262" spans="1:10">
      <c r="A2262" t="str">
        <f>IFERROR(VLOOKUP(H2262,รวมโครงการที่ผ่านทั้งหมด!G:X,18,0),"")</f>
        <v/>
      </c>
      <c r="B2262" s="1" t="s">
        <v>1816</v>
      </c>
      <c r="C2262" t="s">
        <v>2656</v>
      </c>
      <c r="D2262" s="7" t="s">
        <v>2454</v>
      </c>
      <c r="E2262" s="7" t="s">
        <v>2607</v>
      </c>
      <c r="F2262" t="s">
        <v>2657</v>
      </c>
      <c r="G2262" s="7" t="s">
        <v>2607</v>
      </c>
      <c r="H2262" t="s">
        <v>2684</v>
      </c>
      <c r="I2262" t="s">
        <v>2685</v>
      </c>
      <c r="J2262" t="s">
        <v>2686</v>
      </c>
    </row>
    <row r="2263" spans="1:10">
      <c r="A2263" t="str">
        <f>IFERROR(VLOOKUP(H2263,รวมโครงการที่ผ่านทั้งหมด!G:X,18,0),"")</f>
        <v/>
      </c>
      <c r="B2263" s="1" t="s">
        <v>1816</v>
      </c>
      <c r="C2263" t="s">
        <v>2656</v>
      </c>
      <c r="D2263" s="7" t="s">
        <v>2454</v>
      </c>
      <c r="E2263" s="7" t="s">
        <v>2607</v>
      </c>
      <c r="F2263" t="s">
        <v>2657</v>
      </c>
      <c r="G2263" s="7" t="s">
        <v>2607</v>
      </c>
      <c r="H2263" t="s">
        <v>2687</v>
      </c>
      <c r="I2263" t="s">
        <v>2688</v>
      </c>
      <c r="J2263" t="s">
        <v>2689</v>
      </c>
    </row>
    <row r="2264" spans="1:10">
      <c r="A2264" t="str">
        <f>IFERROR(VLOOKUP(H2264,รวมโครงการที่ผ่านทั้งหมด!G:X,18,0),"")</f>
        <v/>
      </c>
      <c r="B2264" s="1" t="s">
        <v>1816</v>
      </c>
      <c r="C2264" t="s">
        <v>2671</v>
      </c>
      <c r="D2264" s="7" t="s">
        <v>2454</v>
      </c>
      <c r="E2264" s="7" t="s">
        <v>2607</v>
      </c>
      <c r="F2264" t="s">
        <v>2657</v>
      </c>
      <c r="G2264" s="7" t="s">
        <v>2607</v>
      </c>
      <c r="H2264" t="s">
        <v>2690</v>
      </c>
      <c r="I2264" t="s">
        <v>2691</v>
      </c>
      <c r="J2264" t="s">
        <v>2692</v>
      </c>
    </row>
    <row r="2265" spans="1:10">
      <c r="A2265" t="str">
        <f>IFERROR(VLOOKUP(H2265,รวมโครงการที่ผ่านทั้งหมด!G:X,18,0),"")</f>
        <v/>
      </c>
      <c r="B2265" s="1" t="s">
        <v>1816</v>
      </c>
      <c r="C2265" t="s">
        <v>2656</v>
      </c>
      <c r="D2265" s="7" t="s">
        <v>2454</v>
      </c>
      <c r="E2265" s="7" t="s">
        <v>2607</v>
      </c>
      <c r="F2265" t="s">
        <v>2657</v>
      </c>
      <c r="G2265" s="7" t="s">
        <v>2607</v>
      </c>
      <c r="H2265" t="s">
        <v>2693</v>
      </c>
      <c r="I2265" t="s">
        <v>2694</v>
      </c>
      <c r="J2265" t="s">
        <v>2695</v>
      </c>
    </row>
    <row r="2266" spans="1:10">
      <c r="A2266" t="str">
        <f>IFERROR(VLOOKUP(H2266,รวมโครงการที่ผ่านทั้งหมด!G:X,18,0),"")</f>
        <v/>
      </c>
      <c r="B2266" s="1" t="s">
        <v>1816</v>
      </c>
      <c r="C2266" t="s">
        <v>2656</v>
      </c>
      <c r="D2266" s="7" t="s">
        <v>2454</v>
      </c>
      <c r="E2266" s="7" t="s">
        <v>2607</v>
      </c>
      <c r="F2266" t="s">
        <v>2657</v>
      </c>
      <c r="G2266" s="7" t="s">
        <v>2607</v>
      </c>
      <c r="H2266" t="s">
        <v>2696</v>
      </c>
      <c r="I2266" t="s">
        <v>2697</v>
      </c>
      <c r="J2266" t="s">
        <v>2698</v>
      </c>
    </row>
    <row r="2267" spans="1:10">
      <c r="A2267" t="str">
        <f>IFERROR(VLOOKUP(H2267,รวมโครงการที่ผ่านทั้งหมด!G:X,18,0),"")</f>
        <v/>
      </c>
      <c r="B2267" s="1" t="s">
        <v>1816</v>
      </c>
      <c r="C2267" t="s">
        <v>2656</v>
      </c>
      <c r="D2267" s="7" t="s">
        <v>2454</v>
      </c>
      <c r="E2267" s="7" t="s">
        <v>2607</v>
      </c>
      <c r="F2267" t="s">
        <v>2657</v>
      </c>
      <c r="G2267" s="7" t="s">
        <v>2607</v>
      </c>
      <c r="H2267" t="s">
        <v>2699</v>
      </c>
      <c r="I2267" t="s">
        <v>2700</v>
      </c>
      <c r="J2267" t="s">
        <v>2701</v>
      </c>
    </row>
    <row r="2268" spans="1:10">
      <c r="A2268" t="str">
        <f>IFERROR(VLOOKUP(H2268,รวมโครงการที่ผ่านทั้งหมด!G:X,18,0),"")</f>
        <v/>
      </c>
      <c r="B2268" s="1" t="s">
        <v>1816</v>
      </c>
      <c r="C2268" t="s">
        <v>2656</v>
      </c>
      <c r="D2268" s="7" t="s">
        <v>2454</v>
      </c>
      <c r="E2268" s="7" t="s">
        <v>2607</v>
      </c>
      <c r="F2268" t="s">
        <v>2657</v>
      </c>
      <c r="G2268" s="7" t="s">
        <v>2607</v>
      </c>
      <c r="H2268" t="s">
        <v>2702</v>
      </c>
      <c r="I2268" t="s">
        <v>2703</v>
      </c>
      <c r="J2268" t="s">
        <v>2704</v>
      </c>
    </row>
    <row r="2269" spans="1:10">
      <c r="A2269" t="str">
        <f>IFERROR(VLOOKUP(H2269,รวมโครงการที่ผ่านทั้งหมด!G:X,18,0),"")</f>
        <v/>
      </c>
      <c r="B2269" s="1" t="s">
        <v>1816</v>
      </c>
      <c r="C2269" t="s">
        <v>1817</v>
      </c>
      <c r="D2269" s="7" t="s">
        <v>2454</v>
      </c>
      <c r="E2269" s="7" t="s">
        <v>2607</v>
      </c>
      <c r="F2269" t="s">
        <v>2705</v>
      </c>
      <c r="G2269" s="7" t="s">
        <v>2607</v>
      </c>
      <c r="H2269" t="s">
        <v>2707</v>
      </c>
      <c r="I2269" t="s">
        <v>2708</v>
      </c>
      <c r="J2269" t="s">
        <v>2709</v>
      </c>
    </row>
    <row r="2270" spans="1:10">
      <c r="A2270" t="str">
        <f>IFERROR(VLOOKUP(H2270,รวมโครงการที่ผ่านทั้งหมด!G:X,18,0),"")</f>
        <v/>
      </c>
      <c r="B2270" s="1" t="s">
        <v>1816</v>
      </c>
      <c r="C2270" t="s">
        <v>2656</v>
      </c>
      <c r="D2270" s="7" t="s">
        <v>2454</v>
      </c>
      <c r="E2270" s="7" t="s">
        <v>2607</v>
      </c>
      <c r="F2270" t="s">
        <v>2705</v>
      </c>
      <c r="G2270" s="7" t="s">
        <v>2607</v>
      </c>
      <c r="H2270" t="s">
        <v>2710</v>
      </c>
      <c r="I2270" t="s">
        <v>2711</v>
      </c>
      <c r="J2270" t="s">
        <v>2712</v>
      </c>
    </row>
    <row r="2271" spans="1:10">
      <c r="A2271" t="str">
        <f>IFERROR(VLOOKUP(H2271,รวมโครงการที่ผ่านทั้งหมด!G:X,18,0),"")</f>
        <v/>
      </c>
      <c r="B2271" s="1" t="s">
        <v>1816</v>
      </c>
      <c r="C2271" t="s">
        <v>1817</v>
      </c>
      <c r="D2271" s="7" t="s">
        <v>2454</v>
      </c>
      <c r="E2271" s="7" t="s">
        <v>2607</v>
      </c>
      <c r="F2271" t="s">
        <v>2705</v>
      </c>
      <c r="G2271" s="7" t="s">
        <v>2607</v>
      </c>
      <c r="H2271" t="s">
        <v>2713</v>
      </c>
      <c r="I2271" t="s">
        <v>2714</v>
      </c>
      <c r="J2271" t="s">
        <v>2715</v>
      </c>
    </row>
    <row r="2272" spans="1:10">
      <c r="A2272" t="str">
        <f>IFERROR(VLOOKUP(H2272,รวมโครงการที่ผ่านทั้งหมด!G:X,18,0),"")</f>
        <v/>
      </c>
      <c r="B2272" s="1" t="s">
        <v>1816</v>
      </c>
      <c r="C2272" t="s">
        <v>2612</v>
      </c>
      <c r="D2272" s="7" t="s">
        <v>2454</v>
      </c>
      <c r="E2272" s="7" t="s">
        <v>2607</v>
      </c>
      <c r="F2272" t="s">
        <v>2716</v>
      </c>
      <c r="G2272" s="7" t="s">
        <v>2607</v>
      </c>
      <c r="H2272" t="s">
        <v>2718</v>
      </c>
      <c r="I2272" t="s">
        <v>2719</v>
      </c>
      <c r="J2272" t="s">
        <v>2720</v>
      </c>
    </row>
    <row r="2273" spans="1:10">
      <c r="A2273" t="str">
        <f>IFERROR(VLOOKUP(H2273,รวมโครงการที่ผ่านทั้งหมด!G:X,18,0),"")</f>
        <v/>
      </c>
      <c r="B2273" s="1" t="s">
        <v>1816</v>
      </c>
      <c r="C2273" t="s">
        <v>2612</v>
      </c>
      <c r="D2273" s="7" t="s">
        <v>2454</v>
      </c>
      <c r="E2273" s="7" t="s">
        <v>2607</v>
      </c>
      <c r="F2273" t="s">
        <v>2716</v>
      </c>
      <c r="G2273" s="7" t="s">
        <v>2607</v>
      </c>
      <c r="H2273" t="s">
        <v>2721</v>
      </c>
      <c r="I2273" t="s">
        <v>2722</v>
      </c>
      <c r="J2273" t="s">
        <v>2723</v>
      </c>
    </row>
    <row r="2274" spans="1:10">
      <c r="A2274" t="str">
        <f>IFERROR(VLOOKUP(H2274,รวมโครงการที่ผ่านทั้งหมด!G:X,18,0),"")</f>
        <v/>
      </c>
      <c r="B2274" s="1" t="s">
        <v>1816</v>
      </c>
      <c r="C2274" t="s">
        <v>2612</v>
      </c>
      <c r="D2274" s="7" t="s">
        <v>2454</v>
      </c>
      <c r="E2274" s="7" t="s">
        <v>2607</v>
      </c>
      <c r="F2274" t="s">
        <v>2716</v>
      </c>
      <c r="G2274" s="7" t="s">
        <v>2607</v>
      </c>
      <c r="H2274" t="s">
        <v>2724</v>
      </c>
      <c r="I2274" t="s">
        <v>2725</v>
      </c>
      <c r="J2274" t="s">
        <v>2726</v>
      </c>
    </row>
    <row r="2275" spans="1:10">
      <c r="A2275" t="str">
        <f>IFERROR(VLOOKUP(H2275,รวมโครงการที่ผ่านทั้งหมด!G:X,18,0),"")</f>
        <v/>
      </c>
      <c r="B2275" s="1" t="s">
        <v>1816</v>
      </c>
      <c r="C2275" t="s">
        <v>2656</v>
      </c>
      <c r="D2275" s="7" t="s">
        <v>2454</v>
      </c>
      <c r="E2275" s="7" t="s">
        <v>2607</v>
      </c>
      <c r="F2275" t="s">
        <v>2716</v>
      </c>
      <c r="G2275" s="7" t="s">
        <v>2607</v>
      </c>
      <c r="H2275" t="s">
        <v>2727</v>
      </c>
      <c r="I2275" t="s">
        <v>2728</v>
      </c>
      <c r="J2275" t="s">
        <v>2729</v>
      </c>
    </row>
    <row r="2276" spans="1:10">
      <c r="A2276" t="str">
        <f>IFERROR(VLOOKUP(H2276,รวมโครงการที่ผ่านทั้งหมด!G:X,18,0),"")</f>
        <v/>
      </c>
      <c r="B2276" s="1" t="s">
        <v>1816</v>
      </c>
      <c r="C2276" t="s">
        <v>2671</v>
      </c>
      <c r="D2276" s="7" t="s">
        <v>2454</v>
      </c>
      <c r="E2276" s="7" t="s">
        <v>2607</v>
      </c>
      <c r="F2276" t="s">
        <v>2716</v>
      </c>
      <c r="G2276" s="7" t="s">
        <v>2607</v>
      </c>
      <c r="H2276" t="s">
        <v>2730</v>
      </c>
      <c r="I2276" t="s">
        <v>2731</v>
      </c>
      <c r="J2276" t="s">
        <v>2732</v>
      </c>
    </row>
    <row r="2277" spans="1:10">
      <c r="A2277" t="str">
        <f>IFERROR(VLOOKUP(H2277,รวมโครงการที่ผ่านทั้งหมด!G:X,18,0),"")</f>
        <v/>
      </c>
      <c r="B2277" s="1" t="s">
        <v>1816</v>
      </c>
      <c r="C2277" t="s">
        <v>2671</v>
      </c>
      <c r="D2277" s="7" t="s">
        <v>2454</v>
      </c>
      <c r="E2277" s="7" t="s">
        <v>2607</v>
      </c>
      <c r="F2277" t="s">
        <v>2716</v>
      </c>
      <c r="G2277" s="7" t="s">
        <v>2607</v>
      </c>
      <c r="H2277" t="s">
        <v>2733</v>
      </c>
      <c r="I2277" t="s">
        <v>2734</v>
      </c>
      <c r="J2277" t="s">
        <v>2735</v>
      </c>
    </row>
    <row r="2278" spans="1:10">
      <c r="A2278" t="str">
        <f>IFERROR(VLOOKUP(H2278,รวมโครงการที่ผ่านทั้งหมด!G:X,18,0),"")</f>
        <v/>
      </c>
      <c r="B2278" s="1" t="s">
        <v>1816</v>
      </c>
      <c r="C2278" t="s">
        <v>2671</v>
      </c>
      <c r="D2278" s="7" t="s">
        <v>2454</v>
      </c>
      <c r="E2278" s="7" t="s">
        <v>2607</v>
      </c>
      <c r="F2278" t="s">
        <v>2716</v>
      </c>
      <c r="G2278" s="7" t="s">
        <v>2607</v>
      </c>
      <c r="H2278" t="s">
        <v>2736</v>
      </c>
      <c r="I2278" t="s">
        <v>2737</v>
      </c>
      <c r="J2278" t="s">
        <v>2738</v>
      </c>
    </row>
    <row r="2279" spans="1:10">
      <c r="A2279" t="str">
        <f>IFERROR(VLOOKUP(H2279,รวมโครงการที่ผ่านทั้งหมด!G:X,18,0),"")</f>
        <v/>
      </c>
      <c r="B2279" s="1" t="s">
        <v>1816</v>
      </c>
      <c r="C2279" t="s">
        <v>2671</v>
      </c>
      <c r="D2279" s="7" t="s">
        <v>2454</v>
      </c>
      <c r="E2279" s="7" t="s">
        <v>2607</v>
      </c>
      <c r="F2279" t="s">
        <v>2716</v>
      </c>
      <c r="G2279" s="7" t="s">
        <v>2607</v>
      </c>
      <c r="H2279" t="s">
        <v>2739</v>
      </c>
      <c r="I2279" t="s">
        <v>2740</v>
      </c>
      <c r="J2279" t="s">
        <v>2741</v>
      </c>
    </row>
    <row r="2280" spans="1:10">
      <c r="A2280" t="str">
        <f>IFERROR(VLOOKUP(H2280,รวมโครงการที่ผ่านทั้งหมด!G:X,18,0),"")</f>
        <v/>
      </c>
      <c r="B2280" s="1" t="s">
        <v>1816</v>
      </c>
      <c r="C2280" t="s">
        <v>2612</v>
      </c>
      <c r="D2280" s="7" t="s">
        <v>2454</v>
      </c>
      <c r="E2280" s="7" t="s">
        <v>2607</v>
      </c>
      <c r="F2280" t="s">
        <v>2716</v>
      </c>
      <c r="G2280" s="7" t="s">
        <v>2607</v>
      </c>
      <c r="H2280" t="s">
        <v>2742</v>
      </c>
      <c r="I2280" t="s">
        <v>2743</v>
      </c>
      <c r="J2280" t="s">
        <v>2744</v>
      </c>
    </row>
    <row r="2281" spans="1:10">
      <c r="A2281" t="str">
        <f>IFERROR(VLOOKUP(H2281,รวมโครงการที่ผ่านทั้งหมด!G:X,18,0),"")</f>
        <v/>
      </c>
      <c r="B2281" s="1" t="s">
        <v>1816</v>
      </c>
      <c r="C2281" t="s">
        <v>2612</v>
      </c>
      <c r="D2281" s="7" t="s">
        <v>2454</v>
      </c>
      <c r="E2281" s="7" t="s">
        <v>2607</v>
      </c>
      <c r="F2281" t="s">
        <v>2716</v>
      </c>
      <c r="G2281" s="7" t="s">
        <v>2607</v>
      </c>
      <c r="H2281" t="s">
        <v>2745</v>
      </c>
      <c r="I2281" t="s">
        <v>2746</v>
      </c>
      <c r="J2281" t="s">
        <v>2747</v>
      </c>
    </row>
    <row r="2282" spans="1:10">
      <c r="A2282" t="str">
        <f>IFERROR(VLOOKUP(H2282,รวมโครงการที่ผ่านทั้งหมด!G:X,18,0),"")</f>
        <v/>
      </c>
      <c r="B2282" s="1" t="s">
        <v>1816</v>
      </c>
      <c r="C2282" t="s">
        <v>2612</v>
      </c>
      <c r="D2282" s="7" t="s">
        <v>2454</v>
      </c>
      <c r="E2282" s="7" t="s">
        <v>2607</v>
      </c>
      <c r="F2282" t="s">
        <v>2716</v>
      </c>
      <c r="G2282" s="7" t="s">
        <v>2607</v>
      </c>
      <c r="H2282" t="s">
        <v>2748</v>
      </c>
      <c r="I2282" t="s">
        <v>2749</v>
      </c>
      <c r="J2282" t="s">
        <v>2750</v>
      </c>
    </row>
    <row r="2283" spans="1:10">
      <c r="A2283">
        <f>IFERROR(VLOOKUP(H2283,รวมโครงการที่ผ่านทั้งหมด!G:X,18,0),"")</f>
        <v>1</v>
      </c>
      <c r="B2283" s="1" t="s">
        <v>1816</v>
      </c>
      <c r="C2283" t="s">
        <v>2612</v>
      </c>
      <c r="D2283" s="7" t="s">
        <v>2454</v>
      </c>
      <c r="E2283" s="7" t="s">
        <v>2607</v>
      </c>
      <c r="F2283" t="s">
        <v>2716</v>
      </c>
      <c r="G2283" s="7" t="s">
        <v>2607</v>
      </c>
      <c r="H2283" t="s">
        <v>2751</v>
      </c>
      <c r="I2283" t="s">
        <v>2752</v>
      </c>
      <c r="J2283" t="s">
        <v>2753</v>
      </c>
    </row>
    <row r="2284" spans="1:10">
      <c r="A2284" t="str">
        <f>IFERROR(VLOOKUP(H2284,รวมโครงการที่ผ่านทั้งหมด!G:X,18,0),"")</f>
        <v/>
      </c>
      <c r="B2284" s="1" t="s">
        <v>1816</v>
      </c>
      <c r="C2284" t="s">
        <v>2612</v>
      </c>
      <c r="D2284" s="7" t="s">
        <v>2454</v>
      </c>
      <c r="E2284" s="7" t="s">
        <v>2607</v>
      </c>
      <c r="F2284" t="s">
        <v>2716</v>
      </c>
      <c r="G2284" s="7" t="s">
        <v>2607</v>
      </c>
      <c r="H2284" t="s">
        <v>2754</v>
      </c>
      <c r="I2284" t="s">
        <v>2755</v>
      </c>
      <c r="J2284" t="s">
        <v>2756</v>
      </c>
    </row>
    <row r="2285" spans="1:10">
      <c r="A2285" t="str">
        <f>IFERROR(VLOOKUP(H2285,รวมโครงการที่ผ่านทั้งหมด!G:X,18,0),"")</f>
        <v/>
      </c>
      <c r="B2285" s="1" t="s">
        <v>1816</v>
      </c>
      <c r="C2285" t="s">
        <v>2671</v>
      </c>
      <c r="D2285" s="7" t="s">
        <v>2454</v>
      </c>
      <c r="E2285" s="7" t="s">
        <v>2607</v>
      </c>
      <c r="F2285" t="s">
        <v>2716</v>
      </c>
      <c r="G2285" s="7" t="s">
        <v>2607</v>
      </c>
      <c r="H2285" t="s">
        <v>2757</v>
      </c>
      <c r="I2285" t="s">
        <v>2758</v>
      </c>
      <c r="J2285" t="s">
        <v>2759</v>
      </c>
    </row>
    <row r="2286" spans="1:10">
      <c r="A2286" t="str">
        <f>IFERROR(VLOOKUP(H2286,รวมโครงการที่ผ่านทั้งหมด!G:X,18,0),"")</f>
        <v/>
      </c>
      <c r="B2286" s="1" t="s">
        <v>1816</v>
      </c>
      <c r="C2286" t="s">
        <v>1817</v>
      </c>
      <c r="D2286" s="7" t="s">
        <v>2454</v>
      </c>
      <c r="E2286" s="7" t="s">
        <v>2607</v>
      </c>
      <c r="F2286" t="s">
        <v>2760</v>
      </c>
      <c r="G2286" s="7" t="s">
        <v>2607</v>
      </c>
      <c r="H2286" t="s">
        <v>2762</v>
      </c>
      <c r="I2286" t="s">
        <v>2763</v>
      </c>
      <c r="J2286" t="s">
        <v>2764</v>
      </c>
    </row>
    <row r="2287" spans="1:10">
      <c r="A2287" t="str">
        <f>IFERROR(VLOOKUP(H2287,รวมโครงการที่ผ่านทั้งหมด!G:X,18,0),"")</f>
        <v/>
      </c>
      <c r="B2287" s="1" t="s">
        <v>1816</v>
      </c>
      <c r="C2287" t="s">
        <v>1817</v>
      </c>
      <c r="D2287" s="7" t="s">
        <v>2454</v>
      </c>
      <c r="E2287" s="7" t="s">
        <v>2607</v>
      </c>
      <c r="F2287" t="s">
        <v>2760</v>
      </c>
      <c r="G2287" s="7" t="s">
        <v>2607</v>
      </c>
      <c r="H2287" t="s">
        <v>2765</v>
      </c>
      <c r="I2287" t="s">
        <v>2766</v>
      </c>
      <c r="J2287" t="s">
        <v>2767</v>
      </c>
    </row>
    <row r="2288" spans="1:10">
      <c r="A2288" t="str">
        <f>IFERROR(VLOOKUP(H2288,รวมโครงการที่ผ่านทั้งหมด!G:X,18,0),"")</f>
        <v/>
      </c>
      <c r="B2288" s="1" t="s">
        <v>1816</v>
      </c>
      <c r="C2288" t="s">
        <v>1817</v>
      </c>
      <c r="D2288" s="7" t="s">
        <v>2454</v>
      </c>
      <c r="E2288" s="7" t="s">
        <v>2607</v>
      </c>
      <c r="F2288" t="s">
        <v>2760</v>
      </c>
      <c r="G2288" s="7" t="s">
        <v>2607</v>
      </c>
      <c r="H2288" t="s">
        <v>2768</v>
      </c>
      <c r="I2288" t="s">
        <v>2769</v>
      </c>
      <c r="J2288" t="s">
        <v>2770</v>
      </c>
    </row>
    <row r="2289" spans="1:10">
      <c r="A2289" t="str">
        <f>IFERROR(VLOOKUP(H2289,รวมโครงการที่ผ่านทั้งหมด!G:X,18,0),"")</f>
        <v/>
      </c>
      <c r="B2289" s="1" t="s">
        <v>1816</v>
      </c>
      <c r="C2289" t="s">
        <v>1817</v>
      </c>
      <c r="D2289" s="7" t="s">
        <v>2454</v>
      </c>
      <c r="E2289" s="7" t="s">
        <v>2607</v>
      </c>
      <c r="F2289" t="s">
        <v>2760</v>
      </c>
      <c r="G2289" s="7" t="s">
        <v>2607</v>
      </c>
      <c r="H2289" t="s">
        <v>2771</v>
      </c>
      <c r="I2289" t="s">
        <v>2772</v>
      </c>
      <c r="J2289" t="s">
        <v>2773</v>
      </c>
    </row>
    <row r="2290" spans="1:10">
      <c r="A2290" t="str">
        <f>IFERROR(VLOOKUP(H2290,รวมโครงการที่ผ่านทั้งหมด!G:X,18,0),"")</f>
        <v/>
      </c>
      <c r="B2290" s="1" t="s">
        <v>1816</v>
      </c>
      <c r="C2290" t="s">
        <v>1817</v>
      </c>
      <c r="D2290" s="7" t="s">
        <v>2454</v>
      </c>
      <c r="E2290" s="7" t="s">
        <v>2607</v>
      </c>
      <c r="F2290" t="s">
        <v>2760</v>
      </c>
      <c r="G2290" s="7" t="s">
        <v>2607</v>
      </c>
      <c r="H2290" t="s">
        <v>2774</v>
      </c>
      <c r="I2290" t="s">
        <v>2775</v>
      </c>
      <c r="J2290" t="s">
        <v>2776</v>
      </c>
    </row>
    <row r="2291" spans="1:10">
      <c r="A2291" t="str">
        <f>IFERROR(VLOOKUP(H2291,รวมโครงการที่ผ่านทั้งหมด!G:X,18,0),"")</f>
        <v/>
      </c>
      <c r="B2291" s="1" t="s">
        <v>1816</v>
      </c>
      <c r="C2291" t="s">
        <v>1817</v>
      </c>
      <c r="D2291" s="7" t="s">
        <v>2454</v>
      </c>
      <c r="E2291" s="7" t="s">
        <v>2607</v>
      </c>
      <c r="F2291" t="s">
        <v>2760</v>
      </c>
      <c r="G2291" s="7" t="s">
        <v>2607</v>
      </c>
      <c r="H2291" t="s">
        <v>2777</v>
      </c>
      <c r="I2291" t="s">
        <v>2778</v>
      </c>
      <c r="J2291" t="s">
        <v>2779</v>
      </c>
    </row>
    <row r="2292" spans="1:10">
      <c r="A2292" t="str">
        <f>IFERROR(VLOOKUP(H2292,รวมโครงการที่ผ่านทั้งหมด!G:X,18,0),"")</f>
        <v/>
      </c>
      <c r="B2292" s="1" t="s">
        <v>1816</v>
      </c>
      <c r="C2292" t="s">
        <v>1817</v>
      </c>
      <c r="D2292" s="7" t="s">
        <v>2454</v>
      </c>
      <c r="E2292" s="7" t="s">
        <v>2607</v>
      </c>
      <c r="F2292" t="s">
        <v>2760</v>
      </c>
      <c r="G2292" s="7" t="s">
        <v>2607</v>
      </c>
      <c r="H2292" t="s">
        <v>2780</v>
      </c>
      <c r="I2292" t="s">
        <v>2781</v>
      </c>
      <c r="J2292" t="s">
        <v>2782</v>
      </c>
    </row>
    <row r="2293" spans="1:10">
      <c r="A2293" t="str">
        <f>IFERROR(VLOOKUP(H2293,รวมโครงการที่ผ่านทั้งหมด!G:X,18,0),"")</f>
        <v/>
      </c>
      <c r="B2293" s="1" t="s">
        <v>1816</v>
      </c>
      <c r="C2293" t="s">
        <v>1817</v>
      </c>
      <c r="D2293" s="7" t="s">
        <v>2454</v>
      </c>
      <c r="E2293" s="7" t="s">
        <v>2607</v>
      </c>
      <c r="F2293" t="s">
        <v>2760</v>
      </c>
      <c r="G2293" s="7" t="s">
        <v>2607</v>
      </c>
      <c r="H2293" t="s">
        <v>2783</v>
      </c>
      <c r="I2293" t="s">
        <v>2784</v>
      </c>
      <c r="J2293" t="s">
        <v>2785</v>
      </c>
    </row>
    <row r="2294" spans="1:10">
      <c r="A2294" t="str">
        <f>IFERROR(VLOOKUP(H2294,รวมโครงการที่ผ่านทั้งหมด!G:X,18,0),"")</f>
        <v/>
      </c>
      <c r="B2294" s="1" t="s">
        <v>1816</v>
      </c>
      <c r="C2294" t="s">
        <v>1817</v>
      </c>
      <c r="D2294" s="7" t="s">
        <v>2454</v>
      </c>
      <c r="E2294" s="7" t="s">
        <v>2607</v>
      </c>
      <c r="F2294" t="s">
        <v>2760</v>
      </c>
      <c r="G2294" s="7" t="s">
        <v>2607</v>
      </c>
      <c r="H2294" t="s">
        <v>2786</v>
      </c>
      <c r="I2294" t="s">
        <v>2787</v>
      </c>
      <c r="J2294" t="s">
        <v>2788</v>
      </c>
    </row>
    <row r="2295" spans="1:10">
      <c r="A2295" t="str">
        <f>IFERROR(VLOOKUP(H2295,รวมโครงการที่ผ่านทั้งหมด!G:X,18,0),"")</f>
        <v/>
      </c>
      <c r="B2295" s="1" t="s">
        <v>1816</v>
      </c>
      <c r="C2295" t="s">
        <v>1817</v>
      </c>
      <c r="D2295" s="7" t="s">
        <v>2454</v>
      </c>
      <c r="E2295" s="7" t="s">
        <v>2607</v>
      </c>
      <c r="F2295" t="s">
        <v>2760</v>
      </c>
      <c r="G2295" s="7" t="s">
        <v>2607</v>
      </c>
      <c r="H2295" t="s">
        <v>2789</v>
      </c>
      <c r="I2295" t="s">
        <v>2790</v>
      </c>
      <c r="J2295" t="s">
        <v>2791</v>
      </c>
    </row>
    <row r="2296" spans="1:10">
      <c r="A2296" t="str">
        <f>IFERROR(VLOOKUP(H2296,รวมโครงการที่ผ่านทั้งหมด!G:X,18,0),"")</f>
        <v/>
      </c>
      <c r="B2296" s="1" t="s">
        <v>1816</v>
      </c>
      <c r="C2296" t="s">
        <v>1817</v>
      </c>
      <c r="D2296" s="7" t="s">
        <v>2454</v>
      </c>
      <c r="E2296" s="7" t="s">
        <v>2607</v>
      </c>
      <c r="F2296" t="s">
        <v>2792</v>
      </c>
      <c r="G2296" s="7" t="s">
        <v>2607</v>
      </c>
      <c r="H2296" t="s">
        <v>2794</v>
      </c>
      <c r="I2296" t="s">
        <v>2795</v>
      </c>
      <c r="J2296" t="s">
        <v>2796</v>
      </c>
    </row>
    <row r="2297" spans="1:10">
      <c r="A2297" t="str">
        <f>IFERROR(VLOOKUP(H2297,รวมโครงการที่ผ่านทั้งหมด!G:X,18,0),"")</f>
        <v/>
      </c>
      <c r="B2297" s="1" t="s">
        <v>1816</v>
      </c>
      <c r="C2297" t="s">
        <v>1817</v>
      </c>
      <c r="D2297" s="7" t="s">
        <v>2454</v>
      </c>
      <c r="E2297" s="7" t="s">
        <v>2607</v>
      </c>
      <c r="F2297" t="s">
        <v>2792</v>
      </c>
      <c r="G2297" s="7" t="s">
        <v>2607</v>
      </c>
      <c r="H2297" t="s">
        <v>2797</v>
      </c>
      <c r="I2297" t="s">
        <v>2798</v>
      </c>
      <c r="J2297" t="s">
        <v>2799</v>
      </c>
    </row>
    <row r="2298" spans="1:10">
      <c r="A2298" t="str">
        <f>IFERROR(VLOOKUP(H2298,รวมโครงการที่ผ่านทั้งหมด!G:X,18,0),"")</f>
        <v/>
      </c>
      <c r="B2298" s="1" t="s">
        <v>1816</v>
      </c>
      <c r="C2298" t="s">
        <v>2645</v>
      </c>
      <c r="D2298" s="7" t="s">
        <v>2454</v>
      </c>
      <c r="E2298" s="7" t="s">
        <v>2607</v>
      </c>
      <c r="F2298" t="s">
        <v>2800</v>
      </c>
      <c r="G2298" s="7" t="s">
        <v>2607</v>
      </c>
      <c r="H2298" t="s">
        <v>2802</v>
      </c>
      <c r="I2298" t="s">
        <v>2803</v>
      </c>
      <c r="J2298" t="s">
        <v>2804</v>
      </c>
    </row>
    <row r="2299" spans="1:10">
      <c r="A2299" t="str">
        <f>IFERROR(VLOOKUP(H2299,รวมโครงการที่ผ่านทั้งหมด!G:X,18,0),"")</f>
        <v/>
      </c>
      <c r="B2299" s="1" t="s">
        <v>1816</v>
      </c>
      <c r="C2299" t="s">
        <v>2645</v>
      </c>
      <c r="D2299" s="7" t="s">
        <v>2454</v>
      </c>
      <c r="E2299" s="7" t="s">
        <v>2607</v>
      </c>
      <c r="F2299" t="s">
        <v>2805</v>
      </c>
      <c r="G2299" s="7" t="s">
        <v>2607</v>
      </c>
      <c r="H2299" t="s">
        <v>2807</v>
      </c>
      <c r="I2299" t="s">
        <v>2808</v>
      </c>
      <c r="J2299" t="s">
        <v>2809</v>
      </c>
    </row>
    <row r="2300" spans="1:10">
      <c r="A2300" t="str">
        <f>IFERROR(VLOOKUP(H2300,รวมโครงการที่ผ่านทั้งหมด!G:X,18,0),"")</f>
        <v/>
      </c>
      <c r="B2300" s="1" t="s">
        <v>1816</v>
      </c>
      <c r="C2300" t="s">
        <v>2656</v>
      </c>
      <c r="D2300" s="7" t="s">
        <v>2454</v>
      </c>
      <c r="E2300" s="7" t="s">
        <v>2815</v>
      </c>
      <c r="F2300" t="s">
        <v>2816</v>
      </c>
      <c r="G2300" s="7" t="s">
        <v>2815</v>
      </c>
      <c r="H2300" t="s">
        <v>2818</v>
      </c>
      <c r="I2300" t="s">
        <v>2819</v>
      </c>
      <c r="J2300" t="s">
        <v>2820</v>
      </c>
    </row>
    <row r="2301" spans="1:10">
      <c r="A2301" t="str">
        <f>IFERROR(VLOOKUP(H2301,รวมโครงการที่ผ่านทั้งหมด!G:X,18,0),"")</f>
        <v/>
      </c>
      <c r="B2301" s="1" t="s">
        <v>1816</v>
      </c>
      <c r="C2301" t="s">
        <v>2656</v>
      </c>
      <c r="D2301" s="7" t="s">
        <v>2454</v>
      </c>
      <c r="E2301" s="7" t="s">
        <v>2815</v>
      </c>
      <c r="F2301" t="s">
        <v>2816</v>
      </c>
      <c r="G2301" s="7" t="s">
        <v>2815</v>
      </c>
      <c r="H2301" t="s">
        <v>2821</v>
      </c>
      <c r="I2301" t="s">
        <v>2822</v>
      </c>
      <c r="J2301" t="s">
        <v>2823</v>
      </c>
    </row>
    <row r="2302" spans="1:10">
      <c r="A2302" t="str">
        <f>IFERROR(VLOOKUP(H2302,รวมโครงการที่ผ่านทั้งหมด!G:X,18,0),"")</f>
        <v/>
      </c>
      <c r="B2302" s="1" t="s">
        <v>1816</v>
      </c>
      <c r="C2302" t="s">
        <v>2656</v>
      </c>
      <c r="D2302" s="7" t="s">
        <v>2454</v>
      </c>
      <c r="E2302" s="7" t="s">
        <v>2815</v>
      </c>
      <c r="F2302" t="s">
        <v>2816</v>
      </c>
      <c r="G2302" s="7" t="s">
        <v>2815</v>
      </c>
      <c r="H2302" t="s">
        <v>2824</v>
      </c>
      <c r="I2302" t="s">
        <v>2825</v>
      </c>
      <c r="J2302" t="s">
        <v>2826</v>
      </c>
    </row>
    <row r="2303" spans="1:10">
      <c r="A2303" t="str">
        <f>IFERROR(VLOOKUP(H2303,รวมโครงการที่ผ่านทั้งหมด!G:X,18,0),"")</f>
        <v/>
      </c>
      <c r="B2303" s="1" t="s">
        <v>1816</v>
      </c>
      <c r="C2303" t="s">
        <v>2656</v>
      </c>
      <c r="D2303" s="7" t="s">
        <v>2454</v>
      </c>
      <c r="E2303" s="7" t="s">
        <v>2815</v>
      </c>
      <c r="F2303" t="s">
        <v>2816</v>
      </c>
      <c r="G2303" s="7" t="s">
        <v>2815</v>
      </c>
      <c r="H2303" t="s">
        <v>2827</v>
      </c>
      <c r="I2303" t="s">
        <v>2828</v>
      </c>
      <c r="J2303" t="s">
        <v>2829</v>
      </c>
    </row>
    <row r="2304" spans="1:10">
      <c r="A2304" t="str">
        <f>IFERROR(VLOOKUP(H2304,รวมโครงการที่ผ่านทั้งหมด!G:X,18,0),"")</f>
        <v/>
      </c>
      <c r="B2304" s="1" t="s">
        <v>1816</v>
      </c>
      <c r="C2304" t="s">
        <v>2656</v>
      </c>
      <c r="D2304" s="7" t="s">
        <v>2454</v>
      </c>
      <c r="E2304" s="7" t="s">
        <v>2815</v>
      </c>
      <c r="F2304" t="s">
        <v>2830</v>
      </c>
      <c r="G2304" s="7" t="s">
        <v>2815</v>
      </c>
      <c r="H2304" t="s">
        <v>2832</v>
      </c>
      <c r="I2304" t="s">
        <v>2833</v>
      </c>
      <c r="J2304" t="s">
        <v>2834</v>
      </c>
    </row>
    <row r="2305" spans="1:10">
      <c r="A2305" t="str">
        <f>IFERROR(VLOOKUP(H2305,รวมโครงการที่ผ่านทั้งหมด!G:X,18,0),"")</f>
        <v/>
      </c>
      <c r="B2305" s="1" t="s">
        <v>1816</v>
      </c>
      <c r="C2305" t="s">
        <v>2656</v>
      </c>
      <c r="D2305" s="7" t="s">
        <v>2454</v>
      </c>
      <c r="E2305" s="7" t="s">
        <v>2815</v>
      </c>
      <c r="F2305" t="s">
        <v>2830</v>
      </c>
      <c r="G2305" s="7" t="s">
        <v>2815</v>
      </c>
      <c r="H2305" t="s">
        <v>2835</v>
      </c>
      <c r="I2305" t="s">
        <v>2836</v>
      </c>
      <c r="J2305" t="s">
        <v>2837</v>
      </c>
    </row>
    <row r="2306" spans="1:10">
      <c r="A2306" t="str">
        <f>IFERROR(VLOOKUP(H2306,รวมโครงการที่ผ่านทั้งหมด!G:X,18,0),"")</f>
        <v/>
      </c>
      <c r="B2306" s="1" t="s">
        <v>1816</v>
      </c>
      <c r="C2306" t="s">
        <v>2656</v>
      </c>
      <c r="D2306" s="7" t="s">
        <v>2454</v>
      </c>
      <c r="E2306" s="7" t="s">
        <v>2815</v>
      </c>
      <c r="F2306" t="s">
        <v>2830</v>
      </c>
      <c r="G2306" s="7" t="s">
        <v>2815</v>
      </c>
      <c r="H2306" t="s">
        <v>2838</v>
      </c>
      <c r="I2306" t="s">
        <v>2839</v>
      </c>
      <c r="J2306" t="s">
        <v>2840</v>
      </c>
    </row>
    <row r="2307" spans="1:10">
      <c r="A2307" t="str">
        <f>IFERROR(VLOOKUP(H2307,รวมโครงการที่ผ่านทั้งหมด!G:X,18,0),"")</f>
        <v/>
      </c>
      <c r="B2307" s="1" t="s">
        <v>1816</v>
      </c>
      <c r="C2307" t="s">
        <v>2656</v>
      </c>
      <c r="D2307" s="7" t="s">
        <v>2454</v>
      </c>
      <c r="E2307" s="7" t="s">
        <v>2815</v>
      </c>
      <c r="F2307" t="s">
        <v>2830</v>
      </c>
      <c r="G2307" s="7" t="s">
        <v>2815</v>
      </c>
      <c r="H2307" t="s">
        <v>2841</v>
      </c>
      <c r="I2307" t="s">
        <v>2842</v>
      </c>
      <c r="J2307" t="s">
        <v>2843</v>
      </c>
    </row>
    <row r="2308" spans="1:10">
      <c r="A2308" t="str">
        <f>IFERROR(VLOOKUP(H2308,รวมโครงการที่ผ่านทั้งหมด!G:X,18,0),"")</f>
        <v/>
      </c>
      <c r="B2308" s="1" t="s">
        <v>1816</v>
      </c>
      <c r="C2308" t="s">
        <v>2656</v>
      </c>
      <c r="D2308" s="7" t="s">
        <v>2454</v>
      </c>
      <c r="E2308" s="7" t="s">
        <v>2815</v>
      </c>
      <c r="F2308" t="s">
        <v>2830</v>
      </c>
      <c r="G2308" s="7" t="s">
        <v>2815</v>
      </c>
      <c r="H2308" t="s">
        <v>2844</v>
      </c>
      <c r="I2308" t="s">
        <v>2845</v>
      </c>
      <c r="J2308" t="s">
        <v>2846</v>
      </c>
    </row>
    <row r="2309" spans="1:10">
      <c r="A2309" t="str">
        <f>IFERROR(VLOOKUP(H2309,รวมโครงการที่ผ่านทั้งหมด!G:X,18,0),"")</f>
        <v/>
      </c>
      <c r="B2309" s="1" t="s">
        <v>1816</v>
      </c>
      <c r="C2309" t="s">
        <v>2656</v>
      </c>
      <c r="D2309" s="7" t="s">
        <v>2454</v>
      </c>
      <c r="E2309" s="7" t="s">
        <v>2815</v>
      </c>
      <c r="F2309" t="s">
        <v>2830</v>
      </c>
      <c r="G2309" s="7" t="s">
        <v>2815</v>
      </c>
      <c r="H2309" t="s">
        <v>2847</v>
      </c>
      <c r="I2309" t="s">
        <v>2848</v>
      </c>
      <c r="J2309" t="s">
        <v>2849</v>
      </c>
    </row>
    <row r="2310" spans="1:10">
      <c r="A2310" t="str">
        <f>IFERROR(VLOOKUP(H2310,รวมโครงการที่ผ่านทั้งหมด!G:X,18,0),"")</f>
        <v/>
      </c>
      <c r="B2310" s="1" t="s">
        <v>1816</v>
      </c>
      <c r="C2310" t="s">
        <v>2656</v>
      </c>
      <c r="D2310" s="7" t="s">
        <v>2454</v>
      </c>
      <c r="E2310" s="7" t="s">
        <v>2815</v>
      </c>
      <c r="F2310" t="s">
        <v>2830</v>
      </c>
      <c r="G2310" s="7" t="s">
        <v>2815</v>
      </c>
      <c r="H2310" t="s">
        <v>2850</v>
      </c>
      <c r="I2310" t="s">
        <v>2851</v>
      </c>
      <c r="J2310" t="s">
        <v>2852</v>
      </c>
    </row>
    <row r="2311" spans="1:10">
      <c r="A2311" t="str">
        <f>IFERROR(VLOOKUP(H2311,รวมโครงการที่ผ่านทั้งหมด!G:X,18,0),"")</f>
        <v/>
      </c>
      <c r="B2311" s="1" t="s">
        <v>1816</v>
      </c>
      <c r="C2311" t="s">
        <v>2656</v>
      </c>
      <c r="D2311" s="7" t="s">
        <v>2454</v>
      </c>
      <c r="E2311" s="7" t="s">
        <v>2815</v>
      </c>
      <c r="F2311" t="s">
        <v>2830</v>
      </c>
      <c r="G2311" s="7" t="s">
        <v>2815</v>
      </c>
      <c r="H2311" t="s">
        <v>2853</v>
      </c>
      <c r="I2311" t="s">
        <v>2854</v>
      </c>
      <c r="J2311" t="s">
        <v>2855</v>
      </c>
    </row>
    <row r="2312" spans="1:10">
      <c r="A2312" t="str">
        <f>IFERROR(VLOOKUP(H2312,รวมโครงการที่ผ่านทั้งหมด!G:X,18,0),"")</f>
        <v/>
      </c>
      <c r="B2312" s="1" t="s">
        <v>1816</v>
      </c>
      <c r="C2312" t="s">
        <v>2656</v>
      </c>
      <c r="D2312" s="7" t="s">
        <v>2454</v>
      </c>
      <c r="E2312" s="7" t="s">
        <v>2815</v>
      </c>
      <c r="F2312" t="s">
        <v>2830</v>
      </c>
      <c r="G2312" s="7" t="s">
        <v>2815</v>
      </c>
      <c r="H2312" t="s">
        <v>2856</v>
      </c>
      <c r="I2312" t="s">
        <v>2857</v>
      </c>
      <c r="J2312" t="s">
        <v>2858</v>
      </c>
    </row>
    <row r="2313" spans="1:10">
      <c r="A2313" t="str">
        <f>IFERROR(VLOOKUP(H2313,รวมโครงการที่ผ่านทั้งหมด!G:X,18,0),"")</f>
        <v/>
      </c>
      <c r="B2313" s="1" t="s">
        <v>1816</v>
      </c>
      <c r="C2313" t="s">
        <v>2859</v>
      </c>
      <c r="D2313" s="7" t="s">
        <v>2454</v>
      </c>
      <c r="E2313" s="7" t="s">
        <v>2815</v>
      </c>
      <c r="F2313" t="s">
        <v>2860</v>
      </c>
      <c r="G2313" s="7" t="s">
        <v>2815</v>
      </c>
      <c r="H2313" t="s">
        <v>2862</v>
      </c>
      <c r="I2313" t="s">
        <v>2863</v>
      </c>
      <c r="J2313" t="s">
        <v>2864</v>
      </c>
    </row>
    <row r="2314" spans="1:10">
      <c r="A2314" t="str">
        <f>IFERROR(VLOOKUP(H2314,รวมโครงการที่ผ่านทั้งหมด!G:X,18,0),"")</f>
        <v/>
      </c>
      <c r="B2314" s="1" t="s">
        <v>1816</v>
      </c>
      <c r="C2314" t="s">
        <v>2671</v>
      </c>
      <c r="D2314" s="7" t="s">
        <v>2454</v>
      </c>
      <c r="E2314" s="7" t="s">
        <v>2815</v>
      </c>
      <c r="F2314" t="s">
        <v>2860</v>
      </c>
      <c r="G2314" s="7" t="s">
        <v>2815</v>
      </c>
      <c r="H2314" t="s">
        <v>2865</v>
      </c>
      <c r="I2314" t="s">
        <v>2866</v>
      </c>
      <c r="J2314" t="s">
        <v>2867</v>
      </c>
    </row>
    <row r="2315" spans="1:10">
      <c r="A2315" t="str">
        <f>IFERROR(VLOOKUP(H2315,รวมโครงการที่ผ่านทั้งหมด!G:X,18,0),"")</f>
        <v/>
      </c>
      <c r="B2315" s="1" t="s">
        <v>1816</v>
      </c>
      <c r="C2315" t="s">
        <v>2671</v>
      </c>
      <c r="D2315" s="7" t="s">
        <v>2454</v>
      </c>
      <c r="E2315" s="7" t="s">
        <v>2815</v>
      </c>
      <c r="F2315" t="s">
        <v>2860</v>
      </c>
      <c r="G2315" s="7" t="s">
        <v>2815</v>
      </c>
      <c r="H2315" t="s">
        <v>2868</v>
      </c>
      <c r="I2315" t="s">
        <v>2869</v>
      </c>
      <c r="J2315" t="s">
        <v>2870</v>
      </c>
    </row>
    <row r="2316" spans="1:10">
      <c r="A2316" t="str">
        <f>IFERROR(VLOOKUP(H2316,รวมโครงการที่ผ่านทั้งหมด!G:X,18,0),"")</f>
        <v/>
      </c>
      <c r="B2316" s="1" t="s">
        <v>1816</v>
      </c>
      <c r="C2316" t="s">
        <v>2612</v>
      </c>
      <c r="D2316" s="7" t="s">
        <v>2454</v>
      </c>
      <c r="E2316" s="7" t="s">
        <v>2815</v>
      </c>
      <c r="F2316" t="s">
        <v>2860</v>
      </c>
      <c r="G2316" s="7" t="s">
        <v>2815</v>
      </c>
      <c r="H2316" t="s">
        <v>2871</v>
      </c>
      <c r="I2316" t="s">
        <v>2872</v>
      </c>
      <c r="J2316" t="s">
        <v>2873</v>
      </c>
    </row>
    <row r="2317" spans="1:10">
      <c r="A2317" t="str">
        <f>IFERROR(VLOOKUP(H2317,รวมโครงการที่ผ่านทั้งหมด!G:X,18,0),"")</f>
        <v/>
      </c>
      <c r="B2317" s="1" t="s">
        <v>1816</v>
      </c>
      <c r="C2317" t="s">
        <v>2671</v>
      </c>
      <c r="D2317" s="7" t="s">
        <v>2454</v>
      </c>
      <c r="E2317" s="7" t="s">
        <v>2815</v>
      </c>
      <c r="F2317" t="s">
        <v>2874</v>
      </c>
      <c r="G2317" s="7" t="s">
        <v>2815</v>
      </c>
      <c r="H2317" t="s">
        <v>2876</v>
      </c>
      <c r="I2317" t="s">
        <v>2877</v>
      </c>
      <c r="J2317" t="s">
        <v>2878</v>
      </c>
    </row>
    <row r="2318" spans="1:10">
      <c r="A2318" t="str">
        <f>IFERROR(VLOOKUP(H2318,รวมโครงการที่ผ่านทั้งหมด!G:X,18,0),"")</f>
        <v/>
      </c>
      <c r="B2318" s="1" t="s">
        <v>1816</v>
      </c>
      <c r="C2318" t="s">
        <v>2645</v>
      </c>
      <c r="D2318" s="7" t="s">
        <v>2454</v>
      </c>
      <c r="E2318" s="7" t="s">
        <v>2815</v>
      </c>
      <c r="F2318" t="s">
        <v>2874</v>
      </c>
      <c r="G2318" s="7" t="s">
        <v>2815</v>
      </c>
      <c r="H2318" t="s">
        <v>2879</v>
      </c>
      <c r="I2318" t="s">
        <v>2880</v>
      </c>
      <c r="J2318" t="s">
        <v>2881</v>
      </c>
    </row>
    <row r="2319" spans="1:10">
      <c r="A2319" t="str">
        <f>IFERROR(VLOOKUP(H2319,รวมโครงการที่ผ่านทั้งหมด!G:X,18,0),"")</f>
        <v/>
      </c>
      <c r="B2319" s="1" t="s">
        <v>1816</v>
      </c>
      <c r="C2319" t="s">
        <v>2645</v>
      </c>
      <c r="D2319" s="7" t="s">
        <v>2454</v>
      </c>
      <c r="E2319" s="7" t="s">
        <v>2815</v>
      </c>
      <c r="F2319" t="s">
        <v>2874</v>
      </c>
      <c r="G2319" s="7" t="s">
        <v>2815</v>
      </c>
      <c r="H2319" t="s">
        <v>2882</v>
      </c>
      <c r="I2319" t="s">
        <v>2883</v>
      </c>
      <c r="J2319" t="s">
        <v>2884</v>
      </c>
    </row>
    <row r="2320" spans="1:10">
      <c r="A2320" t="str">
        <f>IFERROR(VLOOKUP(H2320,รวมโครงการที่ผ่านทั้งหมด!G:X,18,0),"")</f>
        <v/>
      </c>
      <c r="B2320" s="1" t="s">
        <v>1816</v>
      </c>
      <c r="C2320" t="s">
        <v>2645</v>
      </c>
      <c r="D2320" s="7" t="s">
        <v>2454</v>
      </c>
      <c r="E2320" s="7" t="s">
        <v>2815</v>
      </c>
      <c r="F2320" t="s">
        <v>2874</v>
      </c>
      <c r="G2320" s="7" t="s">
        <v>2815</v>
      </c>
      <c r="H2320" t="s">
        <v>2885</v>
      </c>
      <c r="I2320" t="s">
        <v>2886</v>
      </c>
      <c r="J2320" t="s">
        <v>2887</v>
      </c>
    </row>
    <row r="2321" spans="1:10">
      <c r="A2321" t="str">
        <f>IFERROR(VLOOKUP(H2321,รวมโครงการที่ผ่านทั้งหมด!G:X,18,0),"")</f>
        <v/>
      </c>
      <c r="B2321" s="1" t="s">
        <v>1816</v>
      </c>
      <c r="C2321" t="s">
        <v>2671</v>
      </c>
      <c r="D2321" s="7" t="s">
        <v>2454</v>
      </c>
      <c r="E2321" s="7" t="s">
        <v>2815</v>
      </c>
      <c r="F2321" t="s">
        <v>2874</v>
      </c>
      <c r="G2321" s="7" t="s">
        <v>2815</v>
      </c>
      <c r="H2321" t="s">
        <v>2888</v>
      </c>
      <c r="I2321" t="s">
        <v>2889</v>
      </c>
      <c r="J2321" t="s">
        <v>2890</v>
      </c>
    </row>
    <row r="2322" spans="1:10">
      <c r="A2322" t="str">
        <f>IFERROR(VLOOKUP(H2322,รวมโครงการที่ผ่านทั้งหมด!G:X,18,0),"")</f>
        <v/>
      </c>
      <c r="B2322" s="1" t="s">
        <v>1816</v>
      </c>
      <c r="C2322" t="s">
        <v>2656</v>
      </c>
      <c r="D2322" s="7" t="s">
        <v>2454</v>
      </c>
      <c r="E2322" s="7" t="s">
        <v>2815</v>
      </c>
      <c r="F2322" t="s">
        <v>2874</v>
      </c>
      <c r="G2322" s="7" t="s">
        <v>2815</v>
      </c>
      <c r="H2322" t="s">
        <v>2891</v>
      </c>
      <c r="I2322" t="s">
        <v>2892</v>
      </c>
      <c r="J2322" t="s">
        <v>2893</v>
      </c>
    </row>
    <row r="2323" spans="1:10">
      <c r="A2323" t="str">
        <f>IFERROR(VLOOKUP(H2323,รวมโครงการที่ผ่านทั้งหมด!G:X,18,0),"")</f>
        <v/>
      </c>
      <c r="B2323" s="1" t="s">
        <v>1816</v>
      </c>
      <c r="C2323" t="s">
        <v>2656</v>
      </c>
      <c r="D2323" s="7" t="s">
        <v>2454</v>
      </c>
      <c r="E2323" s="7" t="s">
        <v>2815</v>
      </c>
      <c r="F2323" t="s">
        <v>2874</v>
      </c>
      <c r="G2323" s="7" t="s">
        <v>2815</v>
      </c>
      <c r="H2323" t="s">
        <v>2894</v>
      </c>
      <c r="I2323" t="s">
        <v>2895</v>
      </c>
      <c r="J2323" t="s">
        <v>2896</v>
      </c>
    </row>
    <row r="2324" spans="1:10">
      <c r="A2324" t="str">
        <f>IFERROR(VLOOKUP(H2324,รวมโครงการที่ผ่านทั้งหมด!G:X,18,0),"")</f>
        <v/>
      </c>
      <c r="B2324" s="1" t="s">
        <v>1816</v>
      </c>
      <c r="C2324" t="s">
        <v>2656</v>
      </c>
      <c r="D2324" s="7" t="s">
        <v>2454</v>
      </c>
      <c r="E2324" s="7" t="s">
        <v>2815</v>
      </c>
      <c r="F2324" t="s">
        <v>2874</v>
      </c>
      <c r="G2324" s="7" t="s">
        <v>2815</v>
      </c>
      <c r="H2324" t="s">
        <v>2897</v>
      </c>
      <c r="I2324" t="s">
        <v>2898</v>
      </c>
      <c r="J2324" t="s">
        <v>2899</v>
      </c>
    </row>
    <row r="2325" spans="1:10">
      <c r="A2325" t="str">
        <f>IFERROR(VLOOKUP(H2325,รวมโครงการที่ผ่านทั้งหมด!G:X,18,0),"")</f>
        <v/>
      </c>
      <c r="B2325" s="1" t="s">
        <v>1816</v>
      </c>
      <c r="C2325" t="s">
        <v>2656</v>
      </c>
      <c r="D2325" s="7" t="s">
        <v>2454</v>
      </c>
      <c r="E2325" s="7" t="s">
        <v>2815</v>
      </c>
      <c r="F2325" t="s">
        <v>2874</v>
      </c>
      <c r="G2325" s="7" t="s">
        <v>2815</v>
      </c>
      <c r="H2325" t="s">
        <v>2900</v>
      </c>
      <c r="I2325" t="s">
        <v>2901</v>
      </c>
      <c r="J2325" t="s">
        <v>2902</v>
      </c>
    </row>
    <row r="2326" spans="1:10">
      <c r="A2326" t="str">
        <f>IFERROR(VLOOKUP(H2326,รวมโครงการที่ผ่านทั้งหมด!G:X,18,0),"")</f>
        <v/>
      </c>
      <c r="B2326" s="1" t="s">
        <v>1816</v>
      </c>
      <c r="C2326" t="s">
        <v>2671</v>
      </c>
      <c r="D2326" s="7" t="s">
        <v>2454</v>
      </c>
      <c r="E2326" s="7" t="s">
        <v>2815</v>
      </c>
      <c r="F2326" t="s">
        <v>2874</v>
      </c>
      <c r="G2326" s="7" t="s">
        <v>2815</v>
      </c>
      <c r="H2326" t="s">
        <v>2903</v>
      </c>
      <c r="I2326" t="s">
        <v>2904</v>
      </c>
      <c r="J2326" t="s">
        <v>2905</v>
      </c>
    </row>
    <row r="2327" spans="1:10">
      <c r="A2327" t="str">
        <f>IFERROR(VLOOKUP(H2327,รวมโครงการที่ผ่านทั้งหมด!G:X,18,0),"")</f>
        <v/>
      </c>
      <c r="B2327" s="1" t="s">
        <v>1816</v>
      </c>
      <c r="C2327" t="s">
        <v>2656</v>
      </c>
      <c r="D2327" s="7" t="s">
        <v>2454</v>
      </c>
      <c r="E2327" s="7" t="s">
        <v>2815</v>
      </c>
      <c r="F2327" t="s">
        <v>2874</v>
      </c>
      <c r="G2327" s="7" t="s">
        <v>2815</v>
      </c>
      <c r="H2327" t="s">
        <v>2906</v>
      </c>
      <c r="I2327" t="s">
        <v>2907</v>
      </c>
      <c r="J2327" t="s">
        <v>2908</v>
      </c>
    </row>
    <row r="2328" spans="1:10">
      <c r="A2328" t="str">
        <f>IFERROR(VLOOKUP(H2328,รวมโครงการที่ผ่านทั้งหมด!G:X,18,0),"")</f>
        <v/>
      </c>
      <c r="B2328" s="1" t="s">
        <v>1816</v>
      </c>
      <c r="C2328" t="s">
        <v>2656</v>
      </c>
      <c r="D2328" s="7" t="s">
        <v>2454</v>
      </c>
      <c r="E2328" s="7" t="s">
        <v>2815</v>
      </c>
      <c r="F2328" t="s">
        <v>2874</v>
      </c>
      <c r="G2328" s="7" t="s">
        <v>2815</v>
      </c>
      <c r="H2328" t="s">
        <v>2909</v>
      </c>
      <c r="I2328" t="s">
        <v>2910</v>
      </c>
      <c r="J2328" t="s">
        <v>2911</v>
      </c>
    </row>
    <row r="2329" spans="1:10">
      <c r="A2329" t="str">
        <f>IFERROR(VLOOKUP(H2329,รวมโครงการที่ผ่านทั้งหมด!G:X,18,0),"")</f>
        <v/>
      </c>
      <c r="B2329" s="1" t="s">
        <v>1816</v>
      </c>
      <c r="C2329" t="s">
        <v>2656</v>
      </c>
      <c r="D2329" s="7" t="s">
        <v>2454</v>
      </c>
      <c r="E2329" s="7" t="s">
        <v>2815</v>
      </c>
      <c r="F2329" t="s">
        <v>2874</v>
      </c>
      <c r="G2329" s="7" t="s">
        <v>2815</v>
      </c>
      <c r="H2329" t="s">
        <v>2912</v>
      </c>
      <c r="I2329" t="s">
        <v>2913</v>
      </c>
      <c r="J2329" t="s">
        <v>2914</v>
      </c>
    </row>
    <row r="2330" spans="1:10">
      <c r="A2330" t="str">
        <f>IFERROR(VLOOKUP(H2330,รวมโครงการที่ผ่านทั้งหมด!G:X,18,0),"")</f>
        <v/>
      </c>
      <c r="B2330" s="1" t="s">
        <v>1816</v>
      </c>
      <c r="C2330" t="s">
        <v>2656</v>
      </c>
      <c r="D2330" s="7" t="s">
        <v>2454</v>
      </c>
      <c r="E2330" s="7" t="s">
        <v>2815</v>
      </c>
      <c r="F2330" t="s">
        <v>2874</v>
      </c>
      <c r="G2330" s="7" t="s">
        <v>2815</v>
      </c>
      <c r="H2330" t="s">
        <v>2915</v>
      </c>
      <c r="I2330" t="s">
        <v>2916</v>
      </c>
      <c r="J2330" t="s">
        <v>2917</v>
      </c>
    </row>
    <row r="2331" spans="1:10">
      <c r="A2331" t="str">
        <f>IFERROR(VLOOKUP(H2331,รวมโครงการที่ผ่านทั้งหมด!G:X,18,0),"")</f>
        <v/>
      </c>
      <c r="B2331" s="1" t="s">
        <v>1816</v>
      </c>
      <c r="C2331" t="s">
        <v>2656</v>
      </c>
      <c r="D2331" s="7" t="s">
        <v>2454</v>
      </c>
      <c r="E2331" s="7" t="s">
        <v>2815</v>
      </c>
      <c r="F2331" t="s">
        <v>2874</v>
      </c>
      <c r="G2331" s="7" t="s">
        <v>2815</v>
      </c>
      <c r="H2331" t="s">
        <v>2918</v>
      </c>
      <c r="I2331" t="s">
        <v>2919</v>
      </c>
      <c r="J2331" t="s">
        <v>2920</v>
      </c>
    </row>
    <row r="2332" spans="1:10">
      <c r="A2332" t="str">
        <f>IFERROR(VLOOKUP(H2332,รวมโครงการที่ผ่านทั้งหมด!G:X,18,0),"")</f>
        <v/>
      </c>
      <c r="B2332" s="1" t="s">
        <v>1816</v>
      </c>
      <c r="C2332" t="s">
        <v>2656</v>
      </c>
      <c r="D2332" s="7" t="s">
        <v>2454</v>
      </c>
      <c r="E2332" s="7" t="s">
        <v>2815</v>
      </c>
      <c r="F2332" t="s">
        <v>2874</v>
      </c>
      <c r="G2332" s="7" t="s">
        <v>2815</v>
      </c>
      <c r="H2332" t="s">
        <v>2921</v>
      </c>
      <c r="I2332" t="s">
        <v>2922</v>
      </c>
      <c r="J2332" t="s">
        <v>2923</v>
      </c>
    </row>
    <row r="2333" spans="1:10">
      <c r="A2333" t="str">
        <f>IFERROR(VLOOKUP(H2333,รวมโครงการที่ผ่านทั้งหมด!G:X,18,0),"")</f>
        <v/>
      </c>
      <c r="B2333" s="1" t="s">
        <v>1816</v>
      </c>
      <c r="C2333" t="s">
        <v>2656</v>
      </c>
      <c r="D2333" s="7" t="s">
        <v>2454</v>
      </c>
      <c r="E2333" s="7" t="s">
        <v>2815</v>
      </c>
      <c r="F2333" t="s">
        <v>2874</v>
      </c>
      <c r="G2333" s="7" t="s">
        <v>2815</v>
      </c>
      <c r="H2333" t="s">
        <v>2924</v>
      </c>
      <c r="I2333" t="s">
        <v>2925</v>
      </c>
      <c r="J2333" t="s">
        <v>2926</v>
      </c>
    </row>
    <row r="2334" spans="1:10">
      <c r="A2334" t="str">
        <f>IFERROR(VLOOKUP(H2334,รวมโครงการที่ผ่านทั้งหมด!G:X,18,0),"")</f>
        <v/>
      </c>
      <c r="B2334" s="1" t="s">
        <v>1816</v>
      </c>
      <c r="C2334" t="s">
        <v>2656</v>
      </c>
      <c r="D2334" s="7" t="s">
        <v>2454</v>
      </c>
      <c r="E2334" s="7" t="s">
        <v>2815</v>
      </c>
      <c r="F2334" t="s">
        <v>2874</v>
      </c>
      <c r="G2334" s="7" t="s">
        <v>2815</v>
      </c>
      <c r="H2334" t="s">
        <v>2927</v>
      </c>
      <c r="I2334" t="s">
        <v>2928</v>
      </c>
      <c r="J2334" t="s">
        <v>2929</v>
      </c>
    </row>
    <row r="2335" spans="1:10">
      <c r="A2335" t="str">
        <f>IFERROR(VLOOKUP(H2335,รวมโครงการที่ผ่านทั้งหมด!G:X,18,0),"")</f>
        <v/>
      </c>
      <c r="B2335" s="1" t="s">
        <v>1816</v>
      </c>
      <c r="C2335" t="s">
        <v>2656</v>
      </c>
      <c r="D2335" s="7" t="s">
        <v>2454</v>
      </c>
      <c r="E2335" s="7" t="s">
        <v>2815</v>
      </c>
      <c r="F2335" t="s">
        <v>2874</v>
      </c>
      <c r="G2335" s="7" t="s">
        <v>2815</v>
      </c>
      <c r="H2335" t="s">
        <v>2930</v>
      </c>
      <c r="I2335" t="s">
        <v>2931</v>
      </c>
      <c r="J2335" t="s">
        <v>2932</v>
      </c>
    </row>
    <row r="2336" spans="1:10">
      <c r="A2336" t="str">
        <f>IFERROR(VLOOKUP(H2336,รวมโครงการที่ผ่านทั้งหมด!G:X,18,0),"")</f>
        <v/>
      </c>
      <c r="B2336" s="1" t="s">
        <v>1816</v>
      </c>
      <c r="C2336" t="s">
        <v>2656</v>
      </c>
      <c r="D2336" s="7" t="s">
        <v>2454</v>
      </c>
      <c r="E2336" s="7" t="s">
        <v>2815</v>
      </c>
      <c r="F2336" t="s">
        <v>2874</v>
      </c>
      <c r="G2336" s="7" t="s">
        <v>2815</v>
      </c>
      <c r="H2336" t="s">
        <v>2933</v>
      </c>
      <c r="I2336" t="s">
        <v>2934</v>
      </c>
      <c r="J2336" t="s">
        <v>2935</v>
      </c>
    </row>
    <row r="2337" spans="1:10">
      <c r="A2337" t="str">
        <f>IFERROR(VLOOKUP(H2337,รวมโครงการที่ผ่านทั้งหมด!G:X,18,0),"")</f>
        <v/>
      </c>
      <c r="B2337" s="1" t="s">
        <v>1816</v>
      </c>
      <c r="C2337" t="s">
        <v>2656</v>
      </c>
      <c r="D2337" s="7" t="s">
        <v>2454</v>
      </c>
      <c r="E2337" s="7" t="s">
        <v>2815</v>
      </c>
      <c r="F2337" t="s">
        <v>2874</v>
      </c>
      <c r="G2337" s="7" t="s">
        <v>2815</v>
      </c>
      <c r="H2337" t="s">
        <v>2936</v>
      </c>
      <c r="I2337" t="s">
        <v>2937</v>
      </c>
      <c r="J2337" t="s">
        <v>2938</v>
      </c>
    </row>
    <row r="2338" spans="1:10">
      <c r="A2338">
        <f>IFERROR(VLOOKUP(H2338,รวมโครงการที่ผ่านทั้งหมด!G:X,18,0),"")</f>
        <v>1</v>
      </c>
      <c r="B2338" s="1" t="s">
        <v>1816</v>
      </c>
      <c r="C2338" t="s">
        <v>2656</v>
      </c>
      <c r="D2338" s="7" t="s">
        <v>2454</v>
      </c>
      <c r="E2338" s="7" t="s">
        <v>2815</v>
      </c>
      <c r="F2338" t="s">
        <v>2939</v>
      </c>
      <c r="G2338" s="7" t="s">
        <v>2815</v>
      </c>
      <c r="H2338" t="s">
        <v>2941</v>
      </c>
      <c r="I2338" t="s">
        <v>2942</v>
      </c>
      <c r="J2338" t="s">
        <v>2943</v>
      </c>
    </row>
    <row r="2339" spans="1:10">
      <c r="A2339" t="str">
        <f>IFERROR(VLOOKUP(H2339,รวมโครงการที่ผ่านทั้งหมด!G:X,18,0),"")</f>
        <v/>
      </c>
      <c r="B2339" s="1" t="s">
        <v>1816</v>
      </c>
      <c r="C2339" t="s">
        <v>2656</v>
      </c>
      <c r="D2339" s="7" t="s">
        <v>2454</v>
      </c>
      <c r="E2339" s="7" t="s">
        <v>2815</v>
      </c>
      <c r="F2339" t="s">
        <v>2939</v>
      </c>
      <c r="G2339" s="7" t="s">
        <v>2815</v>
      </c>
      <c r="H2339" t="s">
        <v>2944</v>
      </c>
      <c r="I2339" t="s">
        <v>2945</v>
      </c>
      <c r="J2339" t="s">
        <v>2946</v>
      </c>
    </row>
    <row r="2340" spans="1:10">
      <c r="A2340">
        <f>IFERROR(VLOOKUP(H2340,รวมโครงการที่ผ่านทั้งหมด!G:X,18,0),"")</f>
        <v>1</v>
      </c>
      <c r="B2340" s="1" t="s">
        <v>1816</v>
      </c>
      <c r="C2340" t="s">
        <v>2656</v>
      </c>
      <c r="D2340" s="7" t="s">
        <v>2454</v>
      </c>
      <c r="E2340" s="7" t="s">
        <v>2815</v>
      </c>
      <c r="F2340" t="s">
        <v>2939</v>
      </c>
      <c r="G2340" s="7" t="s">
        <v>2815</v>
      </c>
      <c r="H2340" t="s">
        <v>2947</v>
      </c>
      <c r="I2340" t="s">
        <v>2948</v>
      </c>
      <c r="J2340" t="s">
        <v>2949</v>
      </c>
    </row>
    <row r="2341" spans="1:10">
      <c r="A2341" t="str">
        <f>IFERROR(VLOOKUP(H2341,รวมโครงการที่ผ่านทั้งหมด!G:X,18,0),"")</f>
        <v/>
      </c>
      <c r="B2341" s="1" t="s">
        <v>1816</v>
      </c>
      <c r="C2341" t="s">
        <v>2656</v>
      </c>
      <c r="D2341" s="7" t="s">
        <v>2454</v>
      </c>
      <c r="E2341" s="7" t="s">
        <v>2815</v>
      </c>
      <c r="F2341" t="s">
        <v>2939</v>
      </c>
      <c r="G2341" s="7" t="s">
        <v>2815</v>
      </c>
      <c r="H2341" t="s">
        <v>2950</v>
      </c>
      <c r="I2341" t="s">
        <v>2951</v>
      </c>
      <c r="J2341" t="s">
        <v>2952</v>
      </c>
    </row>
    <row r="2342" spans="1:10">
      <c r="A2342" t="str">
        <f>IFERROR(VLOOKUP(H2342,รวมโครงการที่ผ่านทั้งหมด!G:X,18,0),"")</f>
        <v/>
      </c>
      <c r="B2342" s="1" t="s">
        <v>1816</v>
      </c>
      <c r="C2342" t="s">
        <v>2656</v>
      </c>
      <c r="D2342" s="7" t="s">
        <v>2454</v>
      </c>
      <c r="E2342" s="7" t="s">
        <v>2815</v>
      </c>
      <c r="F2342" t="s">
        <v>2939</v>
      </c>
      <c r="G2342" s="7" t="s">
        <v>2815</v>
      </c>
      <c r="H2342" t="s">
        <v>2953</v>
      </c>
      <c r="I2342" t="s">
        <v>2954</v>
      </c>
      <c r="J2342" t="s">
        <v>2955</v>
      </c>
    </row>
    <row r="2343" spans="1:10">
      <c r="A2343" t="str">
        <f>IFERROR(VLOOKUP(H2343,รวมโครงการที่ผ่านทั้งหมด!G:X,18,0),"")</f>
        <v/>
      </c>
      <c r="B2343" s="1" t="s">
        <v>1816</v>
      </c>
      <c r="C2343" t="s">
        <v>2656</v>
      </c>
      <c r="D2343" s="7" t="s">
        <v>2454</v>
      </c>
      <c r="E2343" s="7" t="s">
        <v>2815</v>
      </c>
      <c r="F2343" t="s">
        <v>2939</v>
      </c>
      <c r="G2343" s="7" t="s">
        <v>2815</v>
      </c>
      <c r="H2343" t="s">
        <v>2956</v>
      </c>
      <c r="I2343" t="s">
        <v>2957</v>
      </c>
      <c r="J2343" t="s">
        <v>2958</v>
      </c>
    </row>
    <row r="2344" spans="1:10">
      <c r="A2344" t="str">
        <f>IFERROR(VLOOKUP(H2344,รวมโครงการที่ผ่านทั้งหมด!G:X,18,0),"")</f>
        <v/>
      </c>
      <c r="B2344" s="1" t="s">
        <v>1816</v>
      </c>
      <c r="C2344" t="s">
        <v>2656</v>
      </c>
      <c r="D2344" s="7" t="s">
        <v>2454</v>
      </c>
      <c r="E2344" s="7" t="s">
        <v>2815</v>
      </c>
      <c r="F2344" t="s">
        <v>2939</v>
      </c>
      <c r="G2344" s="7" t="s">
        <v>2815</v>
      </c>
      <c r="H2344" t="s">
        <v>2959</v>
      </c>
      <c r="I2344" t="s">
        <v>2960</v>
      </c>
      <c r="J2344" t="s">
        <v>2961</v>
      </c>
    </row>
    <row r="2345" spans="1:10">
      <c r="A2345" t="str">
        <f>IFERROR(VLOOKUP(H2345,รวมโครงการที่ผ่านทั้งหมด!G:X,18,0),"")</f>
        <v/>
      </c>
      <c r="B2345" s="1" t="s">
        <v>1816</v>
      </c>
      <c r="C2345" t="s">
        <v>2656</v>
      </c>
      <c r="D2345" s="7" t="s">
        <v>2454</v>
      </c>
      <c r="E2345" s="7" t="s">
        <v>2815</v>
      </c>
      <c r="F2345" t="s">
        <v>2939</v>
      </c>
      <c r="G2345" s="7" t="s">
        <v>2815</v>
      </c>
      <c r="H2345" t="s">
        <v>2962</v>
      </c>
      <c r="I2345" t="s">
        <v>2963</v>
      </c>
      <c r="J2345" t="s">
        <v>2964</v>
      </c>
    </row>
    <row r="2346" spans="1:10">
      <c r="A2346" t="str">
        <f>IFERROR(VLOOKUP(H2346,รวมโครงการที่ผ่านทั้งหมด!G:X,18,0),"")</f>
        <v/>
      </c>
      <c r="B2346" s="1" t="s">
        <v>1816</v>
      </c>
      <c r="C2346" t="s">
        <v>2859</v>
      </c>
      <c r="D2346" s="7" t="s">
        <v>2454</v>
      </c>
      <c r="E2346" s="7" t="s">
        <v>2815</v>
      </c>
      <c r="F2346" t="s">
        <v>2965</v>
      </c>
      <c r="G2346" s="7" t="s">
        <v>2815</v>
      </c>
      <c r="H2346" t="s">
        <v>2967</v>
      </c>
      <c r="I2346" t="s">
        <v>2968</v>
      </c>
      <c r="J2346" t="s">
        <v>2969</v>
      </c>
    </row>
    <row r="2347" spans="1:10">
      <c r="A2347" t="str">
        <f>IFERROR(VLOOKUP(H2347,รวมโครงการที่ผ่านทั้งหมด!G:X,18,0),"")</f>
        <v/>
      </c>
      <c r="B2347" s="1" t="s">
        <v>1816</v>
      </c>
      <c r="C2347" t="s">
        <v>2671</v>
      </c>
      <c r="D2347" s="7" t="s">
        <v>2454</v>
      </c>
      <c r="E2347" s="7" t="s">
        <v>2815</v>
      </c>
      <c r="F2347" t="s">
        <v>2970</v>
      </c>
      <c r="G2347" s="7" t="s">
        <v>2815</v>
      </c>
      <c r="H2347" t="s">
        <v>2972</v>
      </c>
      <c r="I2347" t="s">
        <v>2973</v>
      </c>
      <c r="J2347" t="s">
        <v>2974</v>
      </c>
    </row>
    <row r="2348" spans="1:10">
      <c r="A2348" t="str">
        <f>IFERROR(VLOOKUP(H2348,รวมโครงการที่ผ่านทั้งหมด!G:X,18,0),"")</f>
        <v/>
      </c>
      <c r="B2348" s="1" t="s">
        <v>1816</v>
      </c>
      <c r="C2348" t="s">
        <v>2656</v>
      </c>
      <c r="D2348" s="7" t="s">
        <v>2454</v>
      </c>
      <c r="E2348" s="7" t="s">
        <v>2815</v>
      </c>
      <c r="F2348" t="s">
        <v>2975</v>
      </c>
      <c r="G2348" s="7" t="s">
        <v>2815</v>
      </c>
      <c r="H2348" t="s">
        <v>2977</v>
      </c>
      <c r="I2348" t="s">
        <v>2978</v>
      </c>
      <c r="J2348" t="s">
        <v>2979</v>
      </c>
    </row>
    <row r="2349" spans="1:10">
      <c r="A2349" t="str">
        <f>IFERROR(VLOOKUP(H2349,รวมโครงการที่ผ่านทั้งหมด!G:X,18,0),"")</f>
        <v/>
      </c>
      <c r="B2349" s="1" t="s">
        <v>1816</v>
      </c>
      <c r="C2349" t="s">
        <v>2645</v>
      </c>
      <c r="D2349" s="7" t="s">
        <v>117</v>
      </c>
      <c r="E2349" s="7" t="s">
        <v>3214</v>
      </c>
      <c r="F2349" t="s">
        <v>1042</v>
      </c>
      <c r="G2349" s="7" t="s">
        <v>3214</v>
      </c>
      <c r="H2349" t="s">
        <v>3216</v>
      </c>
      <c r="I2349" t="s">
        <v>3217</v>
      </c>
      <c r="J2349" t="s">
        <v>3218</v>
      </c>
    </row>
    <row r="2350" spans="1:10">
      <c r="A2350" t="str">
        <f>IFERROR(VLOOKUP(H2350,รวมโครงการที่ผ่านทั้งหมด!G:X,18,0),"")</f>
        <v/>
      </c>
      <c r="B2350" s="1" t="s">
        <v>1816</v>
      </c>
      <c r="C2350" t="s">
        <v>2612</v>
      </c>
      <c r="D2350" s="7" t="s">
        <v>117</v>
      </c>
      <c r="E2350" s="7" t="s">
        <v>3214</v>
      </c>
      <c r="F2350" t="s">
        <v>1042</v>
      </c>
      <c r="G2350" s="7" t="s">
        <v>3214</v>
      </c>
      <c r="H2350" t="s">
        <v>3219</v>
      </c>
      <c r="I2350" t="s">
        <v>3220</v>
      </c>
      <c r="J2350" t="s">
        <v>3221</v>
      </c>
    </row>
    <row r="2351" spans="1:10">
      <c r="A2351" t="str">
        <f>IFERROR(VLOOKUP(H2351,รวมโครงการที่ผ่านทั้งหมด!G:X,18,0),"")</f>
        <v/>
      </c>
      <c r="B2351" s="1" t="s">
        <v>1816</v>
      </c>
      <c r="C2351" t="s">
        <v>2612</v>
      </c>
      <c r="D2351" s="7" t="s">
        <v>4518</v>
      </c>
      <c r="E2351" s="7" t="s">
        <v>4662</v>
      </c>
      <c r="F2351" t="s">
        <v>1042</v>
      </c>
      <c r="G2351" s="7" t="s">
        <v>4662</v>
      </c>
      <c r="H2351" t="s">
        <v>4677</v>
      </c>
      <c r="I2351" t="s">
        <v>4678</v>
      </c>
      <c r="J2351" t="s">
        <v>4679</v>
      </c>
    </row>
    <row r="2352" spans="1:10">
      <c r="A2352" t="str">
        <f>IFERROR(VLOOKUP(H2352,รวมโครงการที่ผ่านทั้งหมด!G:X,18,0),"")</f>
        <v/>
      </c>
      <c r="B2352" s="1" t="s">
        <v>1816</v>
      </c>
      <c r="C2352" t="s">
        <v>4738</v>
      </c>
      <c r="D2352" s="7" t="s">
        <v>4518</v>
      </c>
      <c r="E2352" s="7" t="s">
        <v>4739</v>
      </c>
      <c r="F2352" t="s">
        <v>4740</v>
      </c>
      <c r="G2352" s="7" t="s">
        <v>4739</v>
      </c>
      <c r="H2352" t="s">
        <v>4742</v>
      </c>
      <c r="I2352" t="s">
        <v>4743</v>
      </c>
      <c r="J2352" t="s">
        <v>4744</v>
      </c>
    </row>
    <row r="2353" spans="1:10">
      <c r="A2353" t="str">
        <f>IFERROR(VLOOKUP(H2353,รวมโครงการที่ผ่านทั้งหมด!G:X,18,0),"")</f>
        <v/>
      </c>
      <c r="B2353" s="1" t="s">
        <v>1816</v>
      </c>
      <c r="C2353" t="s">
        <v>4738</v>
      </c>
      <c r="D2353" s="7" t="s">
        <v>4518</v>
      </c>
      <c r="E2353" s="7" t="s">
        <v>4739</v>
      </c>
      <c r="F2353" t="s">
        <v>4740</v>
      </c>
      <c r="G2353" s="7" t="s">
        <v>4739</v>
      </c>
      <c r="H2353" t="s">
        <v>4745</v>
      </c>
      <c r="I2353" t="s">
        <v>4746</v>
      </c>
      <c r="J2353" t="s">
        <v>4747</v>
      </c>
    </row>
    <row r="2354" spans="1:10">
      <c r="A2354" t="str">
        <f>IFERROR(VLOOKUP(H2354,รวมโครงการที่ผ่านทั้งหมด!G:X,18,0),"")</f>
        <v/>
      </c>
      <c r="B2354" s="1" t="s">
        <v>1816</v>
      </c>
      <c r="C2354" t="s">
        <v>4738</v>
      </c>
      <c r="D2354" s="7" t="s">
        <v>4518</v>
      </c>
      <c r="E2354" s="7" t="s">
        <v>4739</v>
      </c>
      <c r="F2354" t="s">
        <v>4740</v>
      </c>
      <c r="G2354" s="7" t="s">
        <v>4739</v>
      </c>
      <c r="H2354" t="s">
        <v>4748</v>
      </c>
      <c r="I2354" t="s">
        <v>4749</v>
      </c>
      <c r="J2354" t="s">
        <v>4750</v>
      </c>
    </row>
    <row r="2355" spans="1:10">
      <c r="A2355" t="str">
        <f>IFERROR(VLOOKUP(H2355,รวมโครงการที่ผ่านทั้งหมด!G:X,18,0),"")</f>
        <v/>
      </c>
      <c r="B2355" s="1" t="s">
        <v>1816</v>
      </c>
      <c r="C2355" t="s">
        <v>4738</v>
      </c>
      <c r="D2355" s="7" t="s">
        <v>4518</v>
      </c>
      <c r="E2355" s="7" t="s">
        <v>4739</v>
      </c>
      <c r="F2355" t="s">
        <v>4740</v>
      </c>
      <c r="G2355" s="7" t="s">
        <v>4739</v>
      </c>
      <c r="H2355" t="s">
        <v>4751</v>
      </c>
      <c r="I2355" t="s">
        <v>4752</v>
      </c>
      <c r="J2355" t="s">
        <v>4753</v>
      </c>
    </row>
    <row r="2356" spans="1:10">
      <c r="A2356" t="str">
        <f>IFERROR(VLOOKUP(H2356,รวมโครงการที่ผ่านทั้งหมด!G:X,18,0),"")</f>
        <v/>
      </c>
      <c r="B2356" s="1" t="s">
        <v>1816</v>
      </c>
      <c r="C2356" t="s">
        <v>4738</v>
      </c>
      <c r="D2356" s="7" t="s">
        <v>4518</v>
      </c>
      <c r="E2356" s="7" t="s">
        <v>4739</v>
      </c>
      <c r="F2356" t="s">
        <v>4740</v>
      </c>
      <c r="G2356" s="7" t="s">
        <v>4739</v>
      </c>
      <c r="H2356" t="s">
        <v>4754</v>
      </c>
      <c r="I2356" t="s">
        <v>4755</v>
      </c>
      <c r="J2356" t="s">
        <v>4756</v>
      </c>
    </row>
    <row r="2357" spans="1:10">
      <c r="A2357" t="str">
        <f>IFERROR(VLOOKUP(H2357,รวมโครงการที่ผ่านทั้งหมด!G:X,18,0),"")</f>
        <v/>
      </c>
      <c r="B2357" s="1" t="s">
        <v>1816</v>
      </c>
      <c r="C2357" t="s">
        <v>4738</v>
      </c>
      <c r="D2357" s="7" t="s">
        <v>4518</v>
      </c>
      <c r="E2357" s="7" t="s">
        <v>4739</v>
      </c>
      <c r="F2357" t="s">
        <v>4740</v>
      </c>
      <c r="G2357" s="7" t="s">
        <v>4739</v>
      </c>
      <c r="H2357" t="s">
        <v>4757</v>
      </c>
      <c r="I2357" t="s">
        <v>4758</v>
      </c>
      <c r="J2357" t="s">
        <v>4759</v>
      </c>
    </row>
    <row r="2358" spans="1:10">
      <c r="A2358" t="str">
        <f>IFERROR(VLOOKUP(H2358,รวมโครงการที่ผ่านทั้งหมด!G:X,18,0),"")</f>
        <v/>
      </c>
      <c r="B2358" s="1" t="s">
        <v>1816</v>
      </c>
      <c r="C2358" t="s">
        <v>4738</v>
      </c>
      <c r="D2358" s="7" t="s">
        <v>4518</v>
      </c>
      <c r="E2358" s="7" t="s">
        <v>4739</v>
      </c>
      <c r="F2358" t="s">
        <v>4760</v>
      </c>
      <c r="G2358" s="7" t="s">
        <v>4739</v>
      </c>
      <c r="H2358" t="s">
        <v>4762</v>
      </c>
      <c r="I2358" t="s">
        <v>4763</v>
      </c>
      <c r="J2358" t="s">
        <v>4764</v>
      </c>
    </row>
    <row r="2359" spans="1:10">
      <c r="A2359" t="str">
        <f>IFERROR(VLOOKUP(H2359,รวมโครงการที่ผ่านทั้งหมด!G:X,18,0),"")</f>
        <v/>
      </c>
      <c r="B2359" s="1" t="s">
        <v>1816</v>
      </c>
      <c r="C2359" t="s">
        <v>4738</v>
      </c>
      <c r="D2359" s="7" t="s">
        <v>4518</v>
      </c>
      <c r="E2359" s="7" t="s">
        <v>4739</v>
      </c>
      <c r="F2359" t="s">
        <v>4760</v>
      </c>
      <c r="G2359" s="7" t="s">
        <v>4739</v>
      </c>
      <c r="H2359" t="s">
        <v>4765</v>
      </c>
      <c r="I2359" t="s">
        <v>4766</v>
      </c>
      <c r="J2359" t="s">
        <v>4767</v>
      </c>
    </row>
    <row r="2360" spans="1:10">
      <c r="A2360" t="str">
        <f>IFERROR(VLOOKUP(H2360,รวมโครงการที่ผ่านทั้งหมด!G:X,18,0),"")</f>
        <v/>
      </c>
      <c r="B2360" s="1" t="s">
        <v>1816</v>
      </c>
      <c r="C2360" t="s">
        <v>4738</v>
      </c>
      <c r="D2360" s="7" t="s">
        <v>4518</v>
      </c>
      <c r="E2360" s="7" t="s">
        <v>4739</v>
      </c>
      <c r="F2360" t="s">
        <v>4760</v>
      </c>
      <c r="G2360" s="7" t="s">
        <v>4739</v>
      </c>
      <c r="H2360" t="s">
        <v>4768</v>
      </c>
      <c r="I2360" t="s">
        <v>4769</v>
      </c>
      <c r="J2360" t="s">
        <v>4770</v>
      </c>
    </row>
    <row r="2361" spans="1:10">
      <c r="A2361" t="str">
        <f>IFERROR(VLOOKUP(H2361,รวมโครงการที่ผ่านทั้งหมด!G:X,18,0),"")</f>
        <v/>
      </c>
      <c r="B2361" s="1" t="s">
        <v>1816</v>
      </c>
      <c r="C2361" t="s">
        <v>4738</v>
      </c>
      <c r="D2361" s="7" t="s">
        <v>4518</v>
      </c>
      <c r="E2361" s="7" t="s">
        <v>4739</v>
      </c>
      <c r="F2361" t="s">
        <v>4760</v>
      </c>
      <c r="G2361" s="7" t="s">
        <v>4739</v>
      </c>
      <c r="H2361" t="s">
        <v>4771</v>
      </c>
      <c r="I2361" t="s">
        <v>4772</v>
      </c>
      <c r="J2361" t="s">
        <v>4773</v>
      </c>
    </row>
    <row r="2362" spans="1:10">
      <c r="A2362" t="str">
        <f>IFERROR(VLOOKUP(H2362,รวมโครงการที่ผ่านทั้งหมด!G:X,18,0),"")</f>
        <v/>
      </c>
      <c r="B2362" s="1" t="s">
        <v>1816</v>
      </c>
      <c r="C2362" t="s">
        <v>4738</v>
      </c>
      <c r="D2362" s="7" t="s">
        <v>4518</v>
      </c>
      <c r="E2362" s="7" t="s">
        <v>4739</v>
      </c>
      <c r="F2362" t="s">
        <v>4774</v>
      </c>
      <c r="G2362" s="7" t="s">
        <v>4739</v>
      </c>
      <c r="H2362" t="s">
        <v>4782</v>
      </c>
      <c r="I2362" t="s">
        <v>4783</v>
      </c>
      <c r="J2362" t="s">
        <v>4784</v>
      </c>
    </row>
    <row r="2363" spans="1:10">
      <c r="A2363" t="str">
        <f>IFERROR(VLOOKUP(H2363,รวมโครงการที่ผ่านทั้งหมด!G:X,18,0),"")</f>
        <v/>
      </c>
      <c r="B2363" s="1" t="s">
        <v>1816</v>
      </c>
      <c r="C2363" t="s">
        <v>4738</v>
      </c>
      <c r="D2363" s="7" t="s">
        <v>4518</v>
      </c>
      <c r="E2363" s="7" t="s">
        <v>4739</v>
      </c>
      <c r="F2363" t="s">
        <v>4774</v>
      </c>
      <c r="G2363" s="7" t="s">
        <v>4739</v>
      </c>
      <c r="H2363" t="s">
        <v>4785</v>
      </c>
      <c r="I2363" t="s">
        <v>4786</v>
      </c>
      <c r="J2363" t="s">
        <v>4787</v>
      </c>
    </row>
    <row r="2364" spans="1:10">
      <c r="A2364">
        <f>IFERROR(VLOOKUP(H2364,รวมโครงการที่ผ่านทั้งหมด!G:X,18,0),"")</f>
        <v>1</v>
      </c>
      <c r="B2364" s="1" t="s">
        <v>1816</v>
      </c>
      <c r="C2364" t="s">
        <v>2671</v>
      </c>
      <c r="D2364" s="7" t="s">
        <v>1201</v>
      </c>
      <c r="E2364" s="7" t="s">
        <v>5918</v>
      </c>
      <c r="F2364" t="s">
        <v>1042</v>
      </c>
      <c r="G2364" s="7" t="s">
        <v>5918</v>
      </c>
      <c r="H2364" t="s">
        <v>6007</v>
      </c>
      <c r="I2364" t="s">
        <v>6008</v>
      </c>
      <c r="J2364" t="s">
        <v>6009</v>
      </c>
    </row>
    <row r="2365" spans="1:10">
      <c r="A2365">
        <f>IFERROR(VLOOKUP(H2365,รวมโครงการที่ผ่านทั้งหมด!G:X,18,0),"")</f>
        <v>1</v>
      </c>
      <c r="B2365" s="1" t="s">
        <v>1816</v>
      </c>
      <c r="C2365" t="s">
        <v>2612</v>
      </c>
      <c r="D2365" s="7" t="s">
        <v>151</v>
      </c>
      <c r="E2365" s="7" t="s">
        <v>6226</v>
      </c>
      <c r="F2365" t="s">
        <v>6243</v>
      </c>
      <c r="G2365" s="7" t="s">
        <v>10772</v>
      </c>
      <c r="H2365" t="s">
        <v>6245</v>
      </c>
      <c r="I2365" t="s">
        <v>6246</v>
      </c>
      <c r="J2365" t="s">
        <v>6247</v>
      </c>
    </row>
    <row r="2366" spans="1:10">
      <c r="A2366" t="str">
        <f>IFERROR(VLOOKUP(H2366,รวมโครงการที่ผ่านทั้งหมด!G:X,18,0),"")</f>
        <v/>
      </c>
      <c r="B2366" s="1" t="s">
        <v>1816</v>
      </c>
      <c r="C2366" t="s">
        <v>2612</v>
      </c>
      <c r="D2366" s="7" t="s">
        <v>151</v>
      </c>
      <c r="E2366" s="7" t="s">
        <v>6226</v>
      </c>
      <c r="F2366" t="s">
        <v>6266</v>
      </c>
      <c r="G2366" s="7" t="s">
        <v>10772</v>
      </c>
      <c r="H2366" t="s">
        <v>6271</v>
      </c>
      <c r="I2366" t="s">
        <v>6272</v>
      </c>
      <c r="J2366" t="s">
        <v>6273</v>
      </c>
    </row>
    <row r="2367" spans="1:10">
      <c r="A2367" t="str">
        <f>IFERROR(VLOOKUP(H2367,รวมโครงการที่ผ่านทั้งหมด!G:X,18,0),"")</f>
        <v/>
      </c>
      <c r="B2367" s="1" t="s">
        <v>1816</v>
      </c>
      <c r="C2367" t="s">
        <v>2656</v>
      </c>
      <c r="D2367" s="7" t="s">
        <v>151</v>
      </c>
      <c r="E2367" s="7" t="s">
        <v>6226</v>
      </c>
      <c r="F2367" t="s">
        <v>6266</v>
      </c>
      <c r="G2367" s="7" t="s">
        <v>10772</v>
      </c>
      <c r="H2367" t="s">
        <v>6277</v>
      </c>
      <c r="I2367" t="s">
        <v>6278</v>
      </c>
      <c r="J2367" t="s">
        <v>6279</v>
      </c>
    </row>
    <row r="2368" spans="1:10">
      <c r="A2368">
        <f>IFERROR(VLOOKUP(H2368,รวมโครงการที่ผ่านทั้งหมด!G:X,18,0),"")</f>
        <v>1</v>
      </c>
      <c r="B2368" s="1" t="s">
        <v>1816</v>
      </c>
      <c r="C2368" t="s">
        <v>2656</v>
      </c>
      <c r="D2368" s="7" t="s">
        <v>151</v>
      </c>
      <c r="E2368" s="7" t="s">
        <v>6226</v>
      </c>
      <c r="F2368" t="s">
        <v>6266</v>
      </c>
      <c r="G2368" s="7" t="s">
        <v>10772</v>
      </c>
      <c r="H2368" t="s">
        <v>6280</v>
      </c>
      <c r="I2368" t="s">
        <v>6281</v>
      </c>
      <c r="J2368" t="s">
        <v>6282</v>
      </c>
    </row>
    <row r="2369" spans="1:10">
      <c r="A2369" t="str">
        <f>IFERROR(VLOOKUP(H2369,รวมโครงการที่ผ่านทั้งหมด!G:X,18,0),"")</f>
        <v/>
      </c>
      <c r="B2369" s="1" t="s">
        <v>1816</v>
      </c>
      <c r="C2369" t="s">
        <v>2671</v>
      </c>
      <c r="D2369" s="7" t="s">
        <v>151</v>
      </c>
      <c r="E2369" s="7" t="s">
        <v>6294</v>
      </c>
      <c r="F2369" t="s">
        <v>6295</v>
      </c>
      <c r="G2369" s="7" t="s">
        <v>10611</v>
      </c>
      <c r="H2369" t="s">
        <v>6429</v>
      </c>
      <c r="I2369" t="s">
        <v>6430</v>
      </c>
      <c r="J2369" t="s">
        <v>6431</v>
      </c>
    </row>
    <row r="2370" spans="1:10">
      <c r="A2370">
        <f>IFERROR(VLOOKUP(H2370,รวมโครงการที่ผ่านทั้งหมด!G:X,18,0),"")</f>
        <v>1</v>
      </c>
      <c r="B2370" s="1" t="s">
        <v>1816</v>
      </c>
      <c r="C2370" t="s">
        <v>2612</v>
      </c>
      <c r="D2370" s="7" t="s">
        <v>151</v>
      </c>
      <c r="E2370" s="7" t="s">
        <v>6740</v>
      </c>
      <c r="F2370" t="s">
        <v>6178</v>
      </c>
      <c r="G2370" s="7" t="s">
        <v>10777</v>
      </c>
      <c r="H2370" t="s">
        <v>6742</v>
      </c>
      <c r="I2370" t="s">
        <v>6743</v>
      </c>
      <c r="J2370" t="s">
        <v>6744</v>
      </c>
    </row>
    <row r="2371" spans="1:10">
      <c r="A2371" t="str">
        <f>IFERROR(VLOOKUP(H2371,รวมโครงการที่ผ่านทั้งหมด!G:X,18,0),"")</f>
        <v/>
      </c>
      <c r="B2371" s="1" t="s">
        <v>1816</v>
      </c>
      <c r="C2371" t="s">
        <v>2656</v>
      </c>
      <c r="D2371" s="7" t="s">
        <v>151</v>
      </c>
      <c r="E2371" s="7" t="s">
        <v>6740</v>
      </c>
      <c r="F2371" t="s">
        <v>6178</v>
      </c>
      <c r="G2371" s="7" t="s">
        <v>10777</v>
      </c>
      <c r="H2371" t="s">
        <v>6745</v>
      </c>
      <c r="I2371" t="s">
        <v>6746</v>
      </c>
      <c r="J2371" t="s">
        <v>6747</v>
      </c>
    </row>
    <row r="2372" spans="1:10">
      <c r="A2372">
        <f>IFERROR(VLOOKUP(H2372,รวมโครงการที่ผ่านทั้งหมด!G:X,18,0),"")</f>
        <v>1</v>
      </c>
      <c r="B2372" s="1" t="s">
        <v>1816</v>
      </c>
      <c r="C2372" t="s">
        <v>2612</v>
      </c>
      <c r="D2372" s="7" t="s">
        <v>151</v>
      </c>
      <c r="E2372" s="7" t="s">
        <v>6740</v>
      </c>
      <c r="F2372" t="s">
        <v>6178</v>
      </c>
      <c r="G2372" s="7" t="s">
        <v>10777</v>
      </c>
      <c r="H2372" t="s">
        <v>6748</v>
      </c>
      <c r="I2372" t="s">
        <v>6749</v>
      </c>
      <c r="J2372" t="s">
        <v>6750</v>
      </c>
    </row>
    <row r="2373" spans="1:10">
      <c r="A2373">
        <f>IFERROR(VLOOKUP(H2373,รวมโครงการที่ผ่านทั้งหมด!G:X,18,0),"")</f>
        <v>1</v>
      </c>
      <c r="B2373" s="1" t="s">
        <v>1816</v>
      </c>
      <c r="C2373" t="s">
        <v>2612</v>
      </c>
      <c r="D2373" s="7" t="s">
        <v>151</v>
      </c>
      <c r="E2373" s="7" t="s">
        <v>8617</v>
      </c>
      <c r="F2373" t="s">
        <v>292</v>
      </c>
      <c r="G2373" s="7" t="s">
        <v>8617</v>
      </c>
      <c r="H2373" t="s">
        <v>8664</v>
      </c>
      <c r="I2373" t="s">
        <v>8665</v>
      </c>
      <c r="J2373" t="s">
        <v>8666</v>
      </c>
    </row>
    <row r="2374" spans="1:10">
      <c r="A2374" t="str">
        <f>IFERROR(VLOOKUP(H2374,รวมโครงการที่ผ่านทั้งหมด!G:X,18,0),"")</f>
        <v/>
      </c>
      <c r="B2374" s="1" t="s">
        <v>1816</v>
      </c>
      <c r="C2374" t="s">
        <v>2612</v>
      </c>
      <c r="D2374" s="7" t="s">
        <v>151</v>
      </c>
      <c r="E2374" s="7" t="s">
        <v>8667</v>
      </c>
      <c r="F2374" t="s">
        <v>292</v>
      </c>
      <c r="G2374" s="7" t="s">
        <v>8667</v>
      </c>
      <c r="H2374" t="s">
        <v>8681</v>
      </c>
      <c r="I2374" t="s">
        <v>8682</v>
      </c>
      <c r="J2374" t="s">
        <v>8683</v>
      </c>
    </row>
    <row r="2375" spans="1:10">
      <c r="A2375" t="str">
        <f>IFERROR(VLOOKUP(H2375,รวมโครงการที่ผ่านทั้งหมด!G:X,18,0),"")</f>
        <v/>
      </c>
      <c r="B2375" s="1" t="s">
        <v>1816</v>
      </c>
      <c r="C2375" t="s">
        <v>2859</v>
      </c>
      <c r="D2375" s="7" t="s">
        <v>151</v>
      </c>
      <c r="E2375" s="7" t="s">
        <v>8667</v>
      </c>
      <c r="F2375" t="s">
        <v>292</v>
      </c>
      <c r="G2375" s="7" t="s">
        <v>8667</v>
      </c>
      <c r="H2375" t="s">
        <v>8819</v>
      </c>
      <c r="I2375" t="s">
        <v>8820</v>
      </c>
      <c r="J2375" t="s">
        <v>8821</v>
      </c>
    </row>
    <row r="2376" spans="1:10">
      <c r="A2376" t="str">
        <f>IFERROR(VLOOKUP(H2376,รวมโครงการที่ผ่านทั้งหมด!G:X,18,0),"")</f>
        <v/>
      </c>
      <c r="B2376" s="1" t="s">
        <v>1816</v>
      </c>
      <c r="C2376" t="s">
        <v>2612</v>
      </c>
      <c r="D2376" s="7" t="s">
        <v>151</v>
      </c>
      <c r="E2376" s="7" t="s">
        <v>8667</v>
      </c>
      <c r="F2376" t="s">
        <v>292</v>
      </c>
      <c r="G2376" s="7" t="s">
        <v>8667</v>
      </c>
      <c r="H2376" t="s">
        <v>8834</v>
      </c>
      <c r="I2376" t="s">
        <v>8835</v>
      </c>
      <c r="J2376" t="s">
        <v>8836</v>
      </c>
    </row>
    <row r="2377" spans="1:10">
      <c r="A2377" t="str">
        <f>IFERROR(VLOOKUP(H2377,รวมโครงการที่ผ่านทั้งหมด!G:X,18,0),"")</f>
        <v/>
      </c>
      <c r="B2377" s="1" t="s">
        <v>1816</v>
      </c>
      <c r="C2377" t="s">
        <v>2612</v>
      </c>
      <c r="D2377" s="7" t="s">
        <v>8872</v>
      </c>
      <c r="E2377" s="7" t="s">
        <v>8873</v>
      </c>
      <c r="F2377" t="s">
        <v>8902</v>
      </c>
      <c r="G2377" s="7" t="s">
        <v>8873</v>
      </c>
      <c r="H2377" t="s">
        <v>8904</v>
      </c>
      <c r="I2377" t="s">
        <v>8905</v>
      </c>
      <c r="J2377" t="s">
        <v>8906</v>
      </c>
    </row>
    <row r="2378" spans="1:10">
      <c r="A2378" t="str">
        <f>IFERROR(VLOOKUP(H2378,รวมโครงการที่ผ่านทั้งหมด!G:X,18,0),"")</f>
        <v/>
      </c>
      <c r="B2378" s="1" t="s">
        <v>1816</v>
      </c>
      <c r="C2378" t="s">
        <v>4738</v>
      </c>
      <c r="D2378" s="7" t="s">
        <v>151</v>
      </c>
      <c r="E2378" s="7" t="s">
        <v>10358</v>
      </c>
      <c r="F2378" t="s">
        <v>8970</v>
      </c>
      <c r="G2378" s="7" t="s">
        <v>10358</v>
      </c>
      <c r="H2378" t="s">
        <v>10414</v>
      </c>
      <c r="I2378" t="s">
        <v>10415</v>
      </c>
      <c r="J2378" t="s">
        <v>10416</v>
      </c>
    </row>
    <row r="2379" spans="1:10">
      <c r="A2379" t="str">
        <f>IFERROR(VLOOKUP(H2379,รวมโครงการที่ผ่านทั้งหมด!G:X,18,0),"")</f>
        <v/>
      </c>
      <c r="B2379" s="1" t="s">
        <v>1816</v>
      </c>
      <c r="C2379" t="s">
        <v>1817</v>
      </c>
      <c r="D2379" s="7" t="s">
        <v>4518</v>
      </c>
      <c r="E2379" s="7" t="s">
        <v>10514</v>
      </c>
      <c r="F2379" t="s">
        <v>217</v>
      </c>
      <c r="G2379" s="7" t="s">
        <v>10514</v>
      </c>
      <c r="H2379" t="s">
        <v>10516</v>
      </c>
      <c r="I2379" t="s">
        <v>10517</v>
      </c>
      <c r="J2379" t="s">
        <v>10518</v>
      </c>
    </row>
    <row r="2380" spans="1:10">
      <c r="A2380" t="str">
        <f>IFERROR(VLOOKUP(H2380,รวมโครงการที่ผ่านทั้งหมด!G:X,18,0),"")</f>
        <v/>
      </c>
      <c r="B2380" s="1" t="s">
        <v>40</v>
      </c>
      <c r="C2380" t="s">
        <v>41</v>
      </c>
      <c r="D2380" s="7" t="s">
        <v>30</v>
      </c>
      <c r="E2380" s="7" t="s">
        <v>31</v>
      </c>
      <c r="F2380" t="s">
        <v>32</v>
      </c>
      <c r="G2380" s="7" t="s">
        <v>31</v>
      </c>
      <c r="H2380" t="s">
        <v>42</v>
      </c>
      <c r="I2380" t="s">
        <v>43</v>
      </c>
      <c r="J2380" t="s">
        <v>44</v>
      </c>
    </row>
    <row r="2381" spans="1:10">
      <c r="A2381" t="str">
        <f>IFERROR(VLOOKUP(H2381,รวมโครงการที่ผ่านทั้งหมด!G:X,18,0),"")</f>
        <v/>
      </c>
      <c r="B2381" s="1" t="s">
        <v>40</v>
      </c>
      <c r="C2381" t="s">
        <v>41</v>
      </c>
      <c r="D2381" s="7" t="s">
        <v>30</v>
      </c>
      <c r="E2381" s="7" t="s">
        <v>31</v>
      </c>
      <c r="F2381" t="s">
        <v>32</v>
      </c>
      <c r="G2381" s="7" t="s">
        <v>31</v>
      </c>
      <c r="H2381" t="s">
        <v>48</v>
      </c>
      <c r="I2381" t="s">
        <v>49</v>
      </c>
      <c r="J2381" t="s">
        <v>50</v>
      </c>
    </row>
    <row r="2382" spans="1:10">
      <c r="A2382" t="str">
        <f>IFERROR(VLOOKUP(H2382,รวมโครงการที่ผ่านทั้งหมด!G:X,18,0),"")</f>
        <v/>
      </c>
      <c r="B2382" s="1" t="s">
        <v>40</v>
      </c>
      <c r="C2382" t="s">
        <v>51</v>
      </c>
      <c r="D2382" s="7" t="s">
        <v>30</v>
      </c>
      <c r="E2382" s="7" t="s">
        <v>31</v>
      </c>
      <c r="F2382" t="s">
        <v>32</v>
      </c>
      <c r="G2382" s="7" t="s">
        <v>31</v>
      </c>
      <c r="H2382" t="s">
        <v>52</v>
      </c>
      <c r="I2382" t="s">
        <v>53</v>
      </c>
      <c r="J2382" t="s">
        <v>54</v>
      </c>
    </row>
    <row r="2383" spans="1:10">
      <c r="A2383" t="str">
        <f>IFERROR(VLOOKUP(H2383,รวมโครงการที่ผ่านทั้งหมด!G:X,18,0),"")</f>
        <v/>
      </c>
      <c r="B2383" s="1" t="s">
        <v>40</v>
      </c>
      <c r="C2383" t="s">
        <v>41</v>
      </c>
      <c r="D2383" s="7" t="s">
        <v>11</v>
      </c>
      <c r="E2383" s="7" t="s">
        <v>495</v>
      </c>
      <c r="G2383" s="7" t="s">
        <v>495</v>
      </c>
      <c r="H2383" t="s">
        <v>497</v>
      </c>
      <c r="I2383" t="s">
        <v>498</v>
      </c>
      <c r="J2383" t="s">
        <v>499</v>
      </c>
    </row>
    <row r="2384" spans="1:10">
      <c r="A2384" t="str">
        <f>IFERROR(VLOOKUP(H2384,รวมโครงการที่ผ่านทั้งหมด!G:X,18,0),"")</f>
        <v/>
      </c>
      <c r="B2384" s="1" t="s">
        <v>40</v>
      </c>
      <c r="C2384" t="s">
        <v>575</v>
      </c>
      <c r="D2384" s="7" t="s">
        <v>11</v>
      </c>
      <c r="E2384" s="7" t="s">
        <v>495</v>
      </c>
      <c r="G2384" s="7" t="s">
        <v>495</v>
      </c>
      <c r="H2384" t="s">
        <v>576</v>
      </c>
      <c r="I2384" t="s">
        <v>577</v>
      </c>
      <c r="J2384" t="s">
        <v>578</v>
      </c>
    </row>
    <row r="2385" spans="1:10">
      <c r="A2385" t="str">
        <f>IFERROR(VLOOKUP(H2385,รวมโครงการที่ผ่านทั้งหมด!G:X,18,0),"")</f>
        <v/>
      </c>
      <c r="B2385" s="1" t="s">
        <v>40</v>
      </c>
      <c r="C2385" t="s">
        <v>51</v>
      </c>
      <c r="D2385" s="7" t="s">
        <v>151</v>
      </c>
      <c r="E2385" s="7" t="s">
        <v>663</v>
      </c>
      <c r="F2385" t="s">
        <v>664</v>
      </c>
      <c r="G2385" s="7" t="s">
        <v>663</v>
      </c>
      <c r="H2385" t="s">
        <v>781</v>
      </c>
      <c r="I2385" t="s">
        <v>782</v>
      </c>
      <c r="J2385" t="s">
        <v>783</v>
      </c>
    </row>
    <row r="2386" spans="1:10">
      <c r="A2386" t="str">
        <f>IFERROR(VLOOKUP(H2386,รวมโครงการที่ผ่านทั้งหมด!G:X,18,0),"")</f>
        <v/>
      </c>
      <c r="B2386" s="1" t="s">
        <v>40</v>
      </c>
      <c r="C2386" t="s">
        <v>51</v>
      </c>
      <c r="D2386" s="7" t="s">
        <v>344</v>
      </c>
      <c r="E2386" s="7" t="s">
        <v>837</v>
      </c>
      <c r="F2386" t="s">
        <v>838</v>
      </c>
      <c r="G2386" s="7" t="s">
        <v>837</v>
      </c>
      <c r="H2386" t="s">
        <v>840</v>
      </c>
      <c r="I2386" t="s">
        <v>841</v>
      </c>
      <c r="J2386" t="s">
        <v>842</v>
      </c>
    </row>
    <row r="2387" spans="1:10">
      <c r="A2387" t="str">
        <f>IFERROR(VLOOKUP(H2387,รวมโครงการที่ผ่านทั้งหมด!G:X,18,0),"")</f>
        <v/>
      </c>
      <c r="B2387" s="1" t="s">
        <v>40</v>
      </c>
      <c r="C2387" t="s">
        <v>41</v>
      </c>
      <c r="D2387" s="7" t="s">
        <v>344</v>
      </c>
      <c r="E2387" s="7" t="s">
        <v>837</v>
      </c>
      <c r="F2387" t="s">
        <v>838</v>
      </c>
      <c r="G2387" s="7" t="s">
        <v>837</v>
      </c>
      <c r="H2387" t="s">
        <v>843</v>
      </c>
      <c r="I2387" t="s">
        <v>844</v>
      </c>
      <c r="J2387" t="s">
        <v>845</v>
      </c>
    </row>
    <row r="2388" spans="1:10">
      <c r="A2388" t="str">
        <f>IFERROR(VLOOKUP(H2388,รวมโครงการที่ผ่านทั้งหมด!G:X,18,0),"")</f>
        <v/>
      </c>
      <c r="B2388" s="1" t="s">
        <v>40</v>
      </c>
      <c r="C2388" t="s">
        <v>41</v>
      </c>
      <c r="D2388" s="7" t="s">
        <v>344</v>
      </c>
      <c r="E2388" s="7" t="s">
        <v>837</v>
      </c>
      <c r="F2388" t="s">
        <v>838</v>
      </c>
      <c r="G2388" s="7" t="s">
        <v>837</v>
      </c>
      <c r="H2388" t="s">
        <v>846</v>
      </c>
      <c r="I2388" t="s">
        <v>847</v>
      </c>
      <c r="J2388" t="s">
        <v>848</v>
      </c>
    </row>
    <row r="2389" spans="1:10">
      <c r="A2389" t="str">
        <f>IFERROR(VLOOKUP(H2389,รวมโครงการที่ผ่านทั้งหมด!G:X,18,0),"")</f>
        <v/>
      </c>
      <c r="B2389" s="1" t="s">
        <v>40</v>
      </c>
      <c r="C2389" t="s">
        <v>41</v>
      </c>
      <c r="D2389" s="7" t="s">
        <v>344</v>
      </c>
      <c r="E2389" s="7" t="s">
        <v>837</v>
      </c>
      <c r="F2389" t="s">
        <v>838</v>
      </c>
      <c r="G2389" s="7" t="s">
        <v>837</v>
      </c>
      <c r="H2389" t="s">
        <v>849</v>
      </c>
      <c r="I2389" t="s">
        <v>850</v>
      </c>
      <c r="J2389" t="s">
        <v>851</v>
      </c>
    </row>
    <row r="2390" spans="1:10">
      <c r="A2390" t="str">
        <f>IFERROR(VLOOKUP(H2390,รวมโครงการที่ผ่านทั้งหมด!G:X,18,0),"")</f>
        <v/>
      </c>
      <c r="B2390" s="1" t="s">
        <v>40</v>
      </c>
      <c r="C2390" t="s">
        <v>41</v>
      </c>
      <c r="D2390" s="7" t="s">
        <v>344</v>
      </c>
      <c r="E2390" s="7" t="s">
        <v>837</v>
      </c>
      <c r="F2390" t="s">
        <v>838</v>
      </c>
      <c r="G2390" s="7" t="s">
        <v>837</v>
      </c>
      <c r="H2390" t="s">
        <v>852</v>
      </c>
      <c r="I2390" t="s">
        <v>853</v>
      </c>
      <c r="J2390" t="s">
        <v>854</v>
      </c>
    </row>
    <row r="2391" spans="1:10">
      <c r="A2391">
        <f>IFERROR(VLOOKUP(H2391,รวมโครงการที่ผ่านทั้งหมด!G:X,18,0),"")</f>
        <v>1</v>
      </c>
      <c r="B2391" s="1" t="s">
        <v>40</v>
      </c>
      <c r="C2391" t="s">
        <v>41</v>
      </c>
      <c r="D2391" s="7" t="s">
        <v>344</v>
      </c>
      <c r="E2391" s="7" t="s">
        <v>837</v>
      </c>
      <c r="F2391" t="s">
        <v>838</v>
      </c>
      <c r="G2391" s="7" t="s">
        <v>837</v>
      </c>
      <c r="H2391" t="s">
        <v>855</v>
      </c>
      <c r="I2391" t="s">
        <v>856</v>
      </c>
      <c r="J2391" t="s">
        <v>857</v>
      </c>
    </row>
    <row r="2392" spans="1:10">
      <c r="A2392" t="str">
        <f>IFERROR(VLOOKUP(H2392,รวมโครงการที่ผ่านทั้งหมด!G:X,18,0),"")</f>
        <v/>
      </c>
      <c r="B2392" s="1" t="s">
        <v>40</v>
      </c>
      <c r="C2392" t="s">
        <v>41</v>
      </c>
      <c r="D2392" s="7" t="s">
        <v>344</v>
      </c>
      <c r="E2392" s="7" t="s">
        <v>837</v>
      </c>
      <c r="F2392" t="s">
        <v>838</v>
      </c>
      <c r="G2392" s="7" t="s">
        <v>837</v>
      </c>
      <c r="H2392" t="s">
        <v>858</v>
      </c>
      <c r="I2392" t="s">
        <v>859</v>
      </c>
      <c r="J2392" t="s">
        <v>860</v>
      </c>
    </row>
    <row r="2393" spans="1:10">
      <c r="A2393" t="str">
        <f>IFERROR(VLOOKUP(H2393,รวมโครงการที่ผ่านทั้งหมด!G:X,18,0),"")</f>
        <v/>
      </c>
      <c r="B2393" s="1" t="s">
        <v>40</v>
      </c>
      <c r="C2393" t="s">
        <v>51</v>
      </c>
      <c r="D2393" s="7" t="s">
        <v>344</v>
      </c>
      <c r="E2393" s="7" t="s">
        <v>837</v>
      </c>
      <c r="F2393" t="s">
        <v>838</v>
      </c>
      <c r="G2393" s="7" t="s">
        <v>837</v>
      </c>
      <c r="H2393" t="s">
        <v>861</v>
      </c>
      <c r="I2393" t="s">
        <v>862</v>
      </c>
      <c r="J2393" t="s">
        <v>863</v>
      </c>
    </row>
    <row r="2394" spans="1:10">
      <c r="A2394" t="str">
        <f>IFERROR(VLOOKUP(H2394,รวมโครงการที่ผ่านทั้งหมด!G:X,18,0),"")</f>
        <v/>
      </c>
      <c r="B2394" s="1" t="s">
        <v>40</v>
      </c>
      <c r="C2394" t="s">
        <v>41</v>
      </c>
      <c r="D2394" s="7" t="s">
        <v>344</v>
      </c>
      <c r="E2394" s="7" t="s">
        <v>837</v>
      </c>
      <c r="F2394" t="s">
        <v>838</v>
      </c>
      <c r="G2394" s="7" t="s">
        <v>837</v>
      </c>
      <c r="H2394" t="s">
        <v>864</v>
      </c>
      <c r="I2394" t="s">
        <v>865</v>
      </c>
      <c r="J2394" t="s">
        <v>866</v>
      </c>
    </row>
    <row r="2395" spans="1:10">
      <c r="A2395" t="str">
        <f>IFERROR(VLOOKUP(H2395,รวมโครงการที่ผ่านทั้งหมด!G:X,18,0),"")</f>
        <v/>
      </c>
      <c r="B2395" s="1" t="s">
        <v>40</v>
      </c>
      <c r="C2395" t="s">
        <v>41</v>
      </c>
      <c r="D2395" s="7" t="s">
        <v>344</v>
      </c>
      <c r="E2395" s="7" t="s">
        <v>837</v>
      </c>
      <c r="F2395" t="s">
        <v>838</v>
      </c>
      <c r="G2395" s="7" t="s">
        <v>837</v>
      </c>
      <c r="H2395" t="s">
        <v>867</v>
      </c>
      <c r="I2395" t="s">
        <v>868</v>
      </c>
      <c r="J2395" t="s">
        <v>869</v>
      </c>
    </row>
    <row r="2396" spans="1:10">
      <c r="A2396" t="str">
        <f>IFERROR(VLOOKUP(H2396,รวมโครงการที่ผ่านทั้งหมด!G:X,18,0),"")</f>
        <v/>
      </c>
      <c r="B2396" s="1" t="s">
        <v>40</v>
      </c>
      <c r="C2396" t="s">
        <v>41</v>
      </c>
      <c r="D2396" s="7" t="s">
        <v>344</v>
      </c>
      <c r="E2396" s="7" t="s">
        <v>837</v>
      </c>
      <c r="F2396" t="s">
        <v>838</v>
      </c>
      <c r="G2396" s="7" t="s">
        <v>837</v>
      </c>
      <c r="H2396" t="s">
        <v>870</v>
      </c>
      <c r="I2396" t="s">
        <v>871</v>
      </c>
      <c r="J2396" t="s">
        <v>872</v>
      </c>
    </row>
    <row r="2397" spans="1:10">
      <c r="A2397" t="str">
        <f>IFERROR(VLOOKUP(H2397,รวมโครงการที่ผ่านทั้งหมด!G:X,18,0),"")</f>
        <v/>
      </c>
      <c r="B2397" s="1" t="s">
        <v>40</v>
      </c>
      <c r="C2397" t="s">
        <v>41</v>
      </c>
      <c r="D2397" s="7" t="s">
        <v>1207</v>
      </c>
      <c r="E2397" s="7" t="s">
        <v>1226</v>
      </c>
      <c r="F2397" t="s">
        <v>1014</v>
      </c>
      <c r="G2397" s="7" t="s">
        <v>10749</v>
      </c>
      <c r="H2397" t="s">
        <v>1237</v>
      </c>
      <c r="I2397" t="s">
        <v>1238</v>
      </c>
      <c r="J2397" t="s">
        <v>1239</v>
      </c>
    </row>
    <row r="2398" spans="1:10">
      <c r="A2398" t="str">
        <f>IFERROR(VLOOKUP(H2398,รวมโครงการที่ผ่านทั้งหมด!G:X,18,0),"")</f>
        <v/>
      </c>
      <c r="B2398" s="1" t="s">
        <v>40</v>
      </c>
      <c r="C2398" t="s">
        <v>41</v>
      </c>
      <c r="D2398" s="7" t="s">
        <v>1207</v>
      </c>
      <c r="E2398" s="7" t="s">
        <v>1408</v>
      </c>
      <c r="F2398" t="s">
        <v>1014</v>
      </c>
      <c r="G2398" s="7" t="s">
        <v>1408</v>
      </c>
      <c r="H2398" t="s">
        <v>1410</v>
      </c>
      <c r="I2398" t="s">
        <v>1411</v>
      </c>
      <c r="J2398" t="s">
        <v>1412</v>
      </c>
    </row>
    <row r="2399" spans="1:10">
      <c r="A2399" t="str">
        <f>IFERROR(VLOOKUP(H2399,รวมโครงการที่ผ่านทั้งหมด!G:X,18,0),"")</f>
        <v/>
      </c>
      <c r="B2399" s="1" t="s">
        <v>40</v>
      </c>
      <c r="C2399" t="s">
        <v>51</v>
      </c>
      <c r="D2399" s="7" t="s">
        <v>1616</v>
      </c>
      <c r="E2399" s="7" t="s">
        <v>1617</v>
      </c>
      <c r="F2399" t="s">
        <v>1618</v>
      </c>
      <c r="G2399" s="7" t="s">
        <v>1617</v>
      </c>
      <c r="H2399" t="s">
        <v>1620</v>
      </c>
      <c r="I2399" t="s">
        <v>1621</v>
      </c>
      <c r="J2399" t="s">
        <v>1622</v>
      </c>
    </row>
    <row r="2400" spans="1:10">
      <c r="A2400" t="str">
        <f>IFERROR(VLOOKUP(H2400,รวมโครงการที่ผ่านทั้งหมด!G:X,18,0),"")</f>
        <v/>
      </c>
      <c r="B2400" s="1" t="s">
        <v>40</v>
      </c>
      <c r="C2400" t="s">
        <v>51</v>
      </c>
      <c r="D2400" s="7" t="s">
        <v>1616</v>
      </c>
      <c r="E2400" s="7" t="s">
        <v>1617</v>
      </c>
      <c r="F2400" t="s">
        <v>1618</v>
      </c>
      <c r="G2400" s="7" t="s">
        <v>1617</v>
      </c>
      <c r="H2400" t="s">
        <v>1623</v>
      </c>
      <c r="I2400" t="s">
        <v>1624</v>
      </c>
      <c r="J2400" t="s">
        <v>1625</v>
      </c>
    </row>
    <row r="2401" spans="1:10">
      <c r="A2401" t="str">
        <f>IFERROR(VLOOKUP(H2401,รวมโครงการที่ผ่านทั้งหมด!G:X,18,0),"")</f>
        <v/>
      </c>
      <c r="B2401" s="1" t="s">
        <v>40</v>
      </c>
      <c r="C2401" t="s">
        <v>51</v>
      </c>
      <c r="D2401" s="7" t="s">
        <v>1616</v>
      </c>
      <c r="E2401" s="7" t="s">
        <v>1617</v>
      </c>
      <c r="F2401" t="s">
        <v>1618</v>
      </c>
      <c r="G2401" s="7" t="s">
        <v>1617</v>
      </c>
      <c r="H2401" t="s">
        <v>1626</v>
      </c>
      <c r="I2401" t="s">
        <v>1627</v>
      </c>
      <c r="J2401" t="s">
        <v>1628</v>
      </c>
    </row>
    <row r="2402" spans="1:10">
      <c r="A2402" t="str">
        <f>IFERROR(VLOOKUP(H2402,รวมโครงการที่ผ่านทั้งหมด!G:X,18,0),"")</f>
        <v/>
      </c>
      <c r="B2402" s="1" t="s">
        <v>40</v>
      </c>
      <c r="C2402" t="s">
        <v>51</v>
      </c>
      <c r="D2402" s="7" t="s">
        <v>1616</v>
      </c>
      <c r="E2402" s="7" t="s">
        <v>1617</v>
      </c>
      <c r="F2402" t="s">
        <v>1618</v>
      </c>
      <c r="G2402" s="7" t="s">
        <v>1617</v>
      </c>
      <c r="H2402" t="s">
        <v>1629</v>
      </c>
      <c r="I2402" t="s">
        <v>1630</v>
      </c>
      <c r="J2402" t="s">
        <v>1631</v>
      </c>
    </row>
    <row r="2403" spans="1:10">
      <c r="A2403" t="str">
        <f>IFERROR(VLOOKUP(H2403,รวมโครงการที่ผ่านทั้งหมด!G:X,18,0),"")</f>
        <v/>
      </c>
      <c r="B2403" s="1" t="s">
        <v>40</v>
      </c>
      <c r="C2403" t="s">
        <v>51</v>
      </c>
      <c r="D2403" s="7" t="s">
        <v>1616</v>
      </c>
      <c r="E2403" s="7" t="s">
        <v>1617</v>
      </c>
      <c r="F2403" t="s">
        <v>1618</v>
      </c>
      <c r="G2403" s="7" t="s">
        <v>1617</v>
      </c>
      <c r="H2403" t="s">
        <v>1632</v>
      </c>
      <c r="I2403" t="s">
        <v>1633</v>
      </c>
      <c r="J2403" t="s">
        <v>1634</v>
      </c>
    </row>
    <row r="2404" spans="1:10">
      <c r="A2404" t="str">
        <f>IFERROR(VLOOKUP(H2404,รวมโครงการที่ผ่านทั้งหมด!G:X,18,0),"")</f>
        <v/>
      </c>
      <c r="B2404" s="1" t="s">
        <v>40</v>
      </c>
      <c r="C2404" t="s">
        <v>51</v>
      </c>
      <c r="D2404" s="7" t="s">
        <v>1616</v>
      </c>
      <c r="E2404" s="7" t="s">
        <v>1617</v>
      </c>
      <c r="F2404" t="s">
        <v>1618</v>
      </c>
      <c r="G2404" s="7" t="s">
        <v>1617</v>
      </c>
      <c r="H2404" t="s">
        <v>1635</v>
      </c>
      <c r="I2404" t="s">
        <v>1636</v>
      </c>
      <c r="J2404" t="s">
        <v>1637</v>
      </c>
    </row>
    <row r="2405" spans="1:10">
      <c r="A2405" t="str">
        <f>IFERROR(VLOOKUP(H2405,รวมโครงการที่ผ่านทั้งหมด!G:X,18,0),"")</f>
        <v/>
      </c>
      <c r="B2405" s="1" t="s">
        <v>40</v>
      </c>
      <c r="C2405" t="s">
        <v>51</v>
      </c>
      <c r="D2405" s="7" t="s">
        <v>1616</v>
      </c>
      <c r="E2405" s="7" t="s">
        <v>1617</v>
      </c>
      <c r="F2405" t="s">
        <v>1618</v>
      </c>
      <c r="G2405" s="7" t="s">
        <v>1617</v>
      </c>
      <c r="H2405" t="s">
        <v>1638</v>
      </c>
      <c r="I2405" t="s">
        <v>1639</v>
      </c>
      <c r="J2405" t="s">
        <v>1640</v>
      </c>
    </row>
    <row r="2406" spans="1:10">
      <c r="A2406" t="str">
        <f>IFERROR(VLOOKUP(H2406,รวมโครงการที่ผ่านทั้งหมด!G:X,18,0),"")</f>
        <v/>
      </c>
      <c r="B2406" s="1" t="s">
        <v>40</v>
      </c>
      <c r="C2406" t="s">
        <v>51</v>
      </c>
      <c r="D2406" s="7" t="s">
        <v>1616</v>
      </c>
      <c r="E2406" s="7" t="s">
        <v>1617</v>
      </c>
      <c r="F2406" t="s">
        <v>1618</v>
      </c>
      <c r="G2406" s="7" t="s">
        <v>1617</v>
      </c>
      <c r="H2406" t="s">
        <v>1641</v>
      </c>
      <c r="I2406" t="s">
        <v>1642</v>
      </c>
      <c r="J2406" t="s">
        <v>1643</v>
      </c>
    </row>
    <row r="2407" spans="1:10">
      <c r="A2407" t="str">
        <f>IFERROR(VLOOKUP(H2407,รวมโครงการที่ผ่านทั้งหมด!G:X,18,0),"")</f>
        <v/>
      </c>
      <c r="B2407" s="1" t="s">
        <v>40</v>
      </c>
      <c r="C2407" t="s">
        <v>51</v>
      </c>
      <c r="D2407" s="7" t="s">
        <v>1616</v>
      </c>
      <c r="E2407" s="7" t="s">
        <v>1617</v>
      </c>
      <c r="F2407" t="s">
        <v>1618</v>
      </c>
      <c r="G2407" s="7" t="s">
        <v>1617</v>
      </c>
      <c r="H2407" t="s">
        <v>1644</v>
      </c>
      <c r="I2407" t="s">
        <v>1645</v>
      </c>
      <c r="J2407" t="s">
        <v>1646</v>
      </c>
    </row>
    <row r="2408" spans="1:10">
      <c r="A2408" t="str">
        <f>IFERROR(VLOOKUP(H2408,รวมโครงการที่ผ่านทั้งหมด!G:X,18,0),"")</f>
        <v/>
      </c>
      <c r="B2408" s="1" t="s">
        <v>40</v>
      </c>
      <c r="C2408" t="s">
        <v>51</v>
      </c>
      <c r="D2408" s="7" t="s">
        <v>1616</v>
      </c>
      <c r="E2408" s="7" t="s">
        <v>1617</v>
      </c>
      <c r="F2408" t="s">
        <v>1618</v>
      </c>
      <c r="G2408" s="7" t="s">
        <v>1617</v>
      </c>
      <c r="H2408" t="s">
        <v>1647</v>
      </c>
      <c r="I2408" t="s">
        <v>1648</v>
      </c>
      <c r="J2408" t="s">
        <v>1649</v>
      </c>
    </row>
    <row r="2409" spans="1:10">
      <c r="A2409" t="str">
        <f>IFERROR(VLOOKUP(H2409,รวมโครงการที่ผ่านทั้งหมด!G:X,18,0),"")</f>
        <v/>
      </c>
      <c r="B2409" s="1" t="s">
        <v>40</v>
      </c>
      <c r="C2409" t="s">
        <v>51</v>
      </c>
      <c r="D2409" s="7" t="s">
        <v>1616</v>
      </c>
      <c r="E2409" s="7" t="s">
        <v>1617</v>
      </c>
      <c r="F2409" t="s">
        <v>1618</v>
      </c>
      <c r="G2409" s="7" t="s">
        <v>1617</v>
      </c>
      <c r="H2409" t="s">
        <v>1650</v>
      </c>
      <c r="I2409" t="s">
        <v>1651</v>
      </c>
      <c r="J2409" t="s">
        <v>1652</v>
      </c>
    </row>
    <row r="2410" spans="1:10">
      <c r="A2410" t="str">
        <f>IFERROR(VLOOKUP(H2410,รวมโครงการที่ผ่านทั้งหมด!G:X,18,0),"")</f>
        <v/>
      </c>
      <c r="B2410" s="1" t="s">
        <v>40</v>
      </c>
      <c r="C2410" t="s">
        <v>51</v>
      </c>
      <c r="D2410" s="7" t="s">
        <v>1616</v>
      </c>
      <c r="E2410" s="7" t="s">
        <v>1617</v>
      </c>
      <c r="F2410" t="s">
        <v>1618</v>
      </c>
      <c r="G2410" s="7" t="s">
        <v>1617</v>
      </c>
      <c r="H2410" t="s">
        <v>1653</v>
      </c>
      <c r="I2410" t="s">
        <v>1654</v>
      </c>
      <c r="J2410" t="s">
        <v>1655</v>
      </c>
    </row>
    <row r="2411" spans="1:10">
      <c r="A2411" t="str">
        <f>IFERROR(VLOOKUP(H2411,รวมโครงการที่ผ่านทั้งหมด!G:X,18,0),"")</f>
        <v/>
      </c>
      <c r="B2411" s="1" t="s">
        <v>40</v>
      </c>
      <c r="C2411" t="s">
        <v>51</v>
      </c>
      <c r="D2411" s="7" t="s">
        <v>1616</v>
      </c>
      <c r="E2411" s="7" t="s">
        <v>1617</v>
      </c>
      <c r="F2411" t="s">
        <v>1618</v>
      </c>
      <c r="G2411" s="7" t="s">
        <v>1617</v>
      </c>
      <c r="H2411" t="s">
        <v>1662</v>
      </c>
      <c r="I2411" t="s">
        <v>1663</v>
      </c>
      <c r="J2411" t="s">
        <v>1664</v>
      </c>
    </row>
    <row r="2412" spans="1:10">
      <c r="A2412" t="str">
        <f>IFERROR(VLOOKUP(H2412,รวมโครงการที่ผ่านทั้งหมด!G:X,18,0),"")</f>
        <v/>
      </c>
      <c r="B2412" s="1" t="s">
        <v>40</v>
      </c>
      <c r="C2412" t="s">
        <v>51</v>
      </c>
      <c r="D2412" s="7" t="s">
        <v>1616</v>
      </c>
      <c r="E2412" s="7" t="s">
        <v>1617</v>
      </c>
      <c r="F2412" t="s">
        <v>1618</v>
      </c>
      <c r="G2412" s="7" t="s">
        <v>1617</v>
      </c>
      <c r="H2412" t="s">
        <v>1665</v>
      </c>
      <c r="I2412" t="s">
        <v>1666</v>
      </c>
      <c r="J2412" t="s">
        <v>1667</v>
      </c>
    </row>
    <row r="2413" spans="1:10">
      <c r="A2413" t="str">
        <f>IFERROR(VLOOKUP(H2413,รวมโครงการที่ผ่านทั้งหมด!G:X,18,0),"")</f>
        <v/>
      </c>
      <c r="B2413" s="1" t="s">
        <v>40</v>
      </c>
      <c r="C2413" t="s">
        <v>51</v>
      </c>
      <c r="D2413" s="7" t="s">
        <v>1616</v>
      </c>
      <c r="E2413" s="7" t="s">
        <v>1617</v>
      </c>
      <c r="F2413" t="s">
        <v>1618</v>
      </c>
      <c r="G2413" s="7" t="s">
        <v>1617</v>
      </c>
      <c r="H2413" t="s">
        <v>1668</v>
      </c>
      <c r="I2413" t="s">
        <v>1669</v>
      </c>
      <c r="J2413" t="s">
        <v>1670</v>
      </c>
    </row>
    <row r="2414" spans="1:10">
      <c r="A2414" t="str">
        <f>IFERROR(VLOOKUP(H2414,รวมโครงการที่ผ่านทั้งหมด!G:X,18,0),"")</f>
        <v/>
      </c>
      <c r="B2414" s="1" t="s">
        <v>40</v>
      </c>
      <c r="C2414" t="s">
        <v>51</v>
      </c>
      <c r="D2414" s="7" t="s">
        <v>1616</v>
      </c>
      <c r="E2414" s="7" t="s">
        <v>1617</v>
      </c>
      <c r="F2414" t="s">
        <v>1618</v>
      </c>
      <c r="G2414" s="7" t="s">
        <v>1617</v>
      </c>
      <c r="H2414" t="s">
        <v>1674</v>
      </c>
      <c r="I2414" t="s">
        <v>1675</v>
      </c>
      <c r="J2414" t="s">
        <v>1676</v>
      </c>
    </row>
    <row r="2415" spans="1:10">
      <c r="A2415" t="str">
        <f>IFERROR(VLOOKUP(H2415,รวมโครงการที่ผ่านทั้งหมด!G:X,18,0),"")</f>
        <v/>
      </c>
      <c r="B2415" s="1" t="s">
        <v>40</v>
      </c>
      <c r="C2415" t="s">
        <v>51</v>
      </c>
      <c r="D2415" s="7" t="s">
        <v>1616</v>
      </c>
      <c r="E2415" s="7" t="s">
        <v>1617</v>
      </c>
      <c r="F2415" t="s">
        <v>1618</v>
      </c>
      <c r="G2415" s="7" t="s">
        <v>1617</v>
      </c>
      <c r="H2415" t="s">
        <v>1680</v>
      </c>
      <c r="I2415" t="s">
        <v>1681</v>
      </c>
      <c r="J2415" t="s">
        <v>1682</v>
      </c>
    </row>
    <row r="2416" spans="1:10">
      <c r="A2416" t="str">
        <f>IFERROR(VLOOKUP(H2416,รวมโครงการที่ผ่านทั้งหมด!G:X,18,0),"")</f>
        <v/>
      </c>
      <c r="B2416" s="1" t="s">
        <v>40</v>
      </c>
      <c r="C2416" t="s">
        <v>51</v>
      </c>
      <c r="D2416" s="7" t="s">
        <v>1616</v>
      </c>
      <c r="E2416" s="7" t="s">
        <v>1617</v>
      </c>
      <c r="F2416" t="s">
        <v>1618</v>
      </c>
      <c r="G2416" s="7" t="s">
        <v>1617</v>
      </c>
      <c r="H2416" t="s">
        <v>1689</v>
      </c>
      <c r="I2416" t="s">
        <v>1690</v>
      </c>
      <c r="J2416" t="s">
        <v>1691</v>
      </c>
    </row>
    <row r="2417" spans="1:10">
      <c r="A2417">
        <f>IFERROR(VLOOKUP(H2417,รวมโครงการที่ผ่านทั้งหมด!G:X,18,0),"")</f>
        <v>1</v>
      </c>
      <c r="B2417" s="1" t="s">
        <v>40</v>
      </c>
      <c r="C2417" t="s">
        <v>41</v>
      </c>
      <c r="D2417" s="7" t="s">
        <v>2170</v>
      </c>
      <c r="E2417" s="7" t="s">
        <v>2171</v>
      </c>
      <c r="F2417" t="s">
        <v>1981</v>
      </c>
      <c r="G2417" s="7" t="s">
        <v>2171</v>
      </c>
      <c r="H2417" t="s">
        <v>2173</v>
      </c>
      <c r="I2417" t="s">
        <v>2174</v>
      </c>
      <c r="J2417" t="s">
        <v>2175</v>
      </c>
    </row>
    <row r="2418" spans="1:10">
      <c r="A2418" t="str">
        <f>IFERROR(VLOOKUP(H2418,รวมโครงการที่ผ่านทั้งหมด!G:X,18,0),"")</f>
        <v/>
      </c>
      <c r="B2418" s="1" t="s">
        <v>40</v>
      </c>
      <c r="C2418" t="s">
        <v>51</v>
      </c>
      <c r="D2418" s="7" t="s">
        <v>2170</v>
      </c>
      <c r="E2418" s="7" t="s">
        <v>2192</v>
      </c>
      <c r="F2418" t="s">
        <v>2193</v>
      </c>
      <c r="G2418" s="7" t="s">
        <v>2192</v>
      </c>
      <c r="H2418" t="s">
        <v>2195</v>
      </c>
      <c r="I2418" t="s">
        <v>2196</v>
      </c>
      <c r="J2418" t="s">
        <v>2197</v>
      </c>
    </row>
    <row r="2419" spans="1:10">
      <c r="A2419" t="str">
        <f>IFERROR(VLOOKUP(H2419,รวมโครงการที่ผ่านทั้งหมด!G:X,18,0),"")</f>
        <v/>
      </c>
      <c r="B2419" s="1" t="s">
        <v>40</v>
      </c>
      <c r="C2419" t="s">
        <v>2215</v>
      </c>
      <c r="D2419" s="7" t="s">
        <v>2170</v>
      </c>
      <c r="E2419" s="7" t="s">
        <v>2204</v>
      </c>
      <c r="F2419" t="s">
        <v>2210</v>
      </c>
      <c r="G2419" s="7" t="s">
        <v>2204</v>
      </c>
      <c r="H2419" t="s">
        <v>2216</v>
      </c>
      <c r="I2419" t="s">
        <v>2217</v>
      </c>
      <c r="J2419" t="s">
        <v>2218</v>
      </c>
    </row>
    <row r="2420" spans="1:10">
      <c r="A2420">
        <f>IFERROR(VLOOKUP(H2420,รวมโครงการที่ผ่านทั้งหมด!G:X,18,0),"")</f>
        <v>1</v>
      </c>
      <c r="B2420" s="1" t="s">
        <v>40</v>
      </c>
      <c r="C2420" t="s">
        <v>51</v>
      </c>
      <c r="D2420" s="7" t="s">
        <v>2170</v>
      </c>
      <c r="E2420" s="7" t="s">
        <v>2204</v>
      </c>
      <c r="F2420" t="s">
        <v>2227</v>
      </c>
      <c r="G2420" s="7" t="s">
        <v>2204</v>
      </c>
      <c r="H2420" t="s">
        <v>2229</v>
      </c>
      <c r="I2420" t="s">
        <v>2230</v>
      </c>
      <c r="J2420" t="s">
        <v>2231</v>
      </c>
    </row>
    <row r="2421" spans="1:10">
      <c r="A2421" t="str">
        <f>IFERROR(VLOOKUP(H2421,รวมโครงการที่ผ่านทั้งหมด!G:X,18,0),"")</f>
        <v/>
      </c>
      <c r="B2421" s="1" t="s">
        <v>40</v>
      </c>
      <c r="C2421" t="s">
        <v>2215</v>
      </c>
      <c r="D2421" s="7" t="s">
        <v>2454</v>
      </c>
      <c r="E2421" s="7" t="s">
        <v>2607</v>
      </c>
      <c r="F2421" t="s">
        <v>2108</v>
      </c>
      <c r="G2421" s="7" t="s">
        <v>2607</v>
      </c>
      <c r="H2421" t="s">
        <v>2609</v>
      </c>
      <c r="I2421" t="s">
        <v>2610</v>
      </c>
      <c r="J2421" t="s">
        <v>2611</v>
      </c>
    </row>
    <row r="2422" spans="1:10">
      <c r="A2422" t="str">
        <f>IFERROR(VLOOKUP(H2422,รวมโครงการที่ผ่านทั้งหมด!G:X,18,0),"")</f>
        <v/>
      </c>
      <c r="B2422" s="1" t="s">
        <v>40</v>
      </c>
      <c r="C2422" t="s">
        <v>51</v>
      </c>
      <c r="D2422" s="7" t="s">
        <v>2454</v>
      </c>
      <c r="E2422" s="7" t="s">
        <v>2607</v>
      </c>
      <c r="F2422" t="s">
        <v>2810</v>
      </c>
      <c r="G2422" s="7" t="s">
        <v>2607</v>
      </c>
      <c r="H2422" t="s">
        <v>2812</v>
      </c>
      <c r="I2422" t="s">
        <v>2813</v>
      </c>
      <c r="J2422" t="s">
        <v>2814</v>
      </c>
    </row>
    <row r="2423" spans="1:10">
      <c r="A2423" t="str">
        <f>IFERROR(VLOOKUP(H2423,รวมโครงการที่ผ่านทั้งหมด!G:X,18,0),"")</f>
        <v/>
      </c>
      <c r="B2423" s="1" t="s">
        <v>40</v>
      </c>
      <c r="C2423" t="s">
        <v>41</v>
      </c>
      <c r="D2423" s="7" t="s">
        <v>2454</v>
      </c>
      <c r="E2423" s="7" t="s">
        <v>3077</v>
      </c>
      <c r="F2423" t="s">
        <v>1014</v>
      </c>
      <c r="G2423" s="7" t="s">
        <v>3077</v>
      </c>
      <c r="H2423" t="s">
        <v>3139</v>
      </c>
      <c r="I2423" t="s">
        <v>3140</v>
      </c>
      <c r="J2423" t="s">
        <v>3141</v>
      </c>
    </row>
    <row r="2424" spans="1:10">
      <c r="A2424" t="str">
        <f>IFERROR(VLOOKUP(H2424,รวมโครงการที่ผ่านทั้งหมด!G:X,18,0),"")</f>
        <v/>
      </c>
      <c r="B2424" s="1" t="s">
        <v>40</v>
      </c>
      <c r="C2424" t="s">
        <v>51</v>
      </c>
      <c r="D2424" s="7" t="s">
        <v>117</v>
      </c>
      <c r="E2424" s="7" t="s">
        <v>3222</v>
      </c>
      <c r="F2424" t="s">
        <v>3198</v>
      </c>
      <c r="G2424" s="7" t="s">
        <v>3222</v>
      </c>
      <c r="H2424" t="s">
        <v>3254</v>
      </c>
      <c r="I2424" t="s">
        <v>3255</v>
      </c>
      <c r="J2424" t="s">
        <v>3256</v>
      </c>
    </row>
    <row r="2425" spans="1:10">
      <c r="A2425">
        <f>IFERROR(VLOOKUP(H2425,รวมโครงการที่ผ่านทั้งหมด!G:X,18,0),"")</f>
        <v>1</v>
      </c>
      <c r="B2425" s="1" t="s">
        <v>40</v>
      </c>
      <c r="C2425" t="s">
        <v>41</v>
      </c>
      <c r="D2425" s="7" t="s">
        <v>117</v>
      </c>
      <c r="E2425" s="7" t="s">
        <v>3260</v>
      </c>
      <c r="F2425" t="s">
        <v>3261</v>
      </c>
      <c r="G2425" s="7" t="s">
        <v>3260</v>
      </c>
      <c r="H2425" t="s">
        <v>3329</v>
      </c>
      <c r="I2425" t="s">
        <v>3330</v>
      </c>
      <c r="J2425" t="s">
        <v>3331</v>
      </c>
    </row>
    <row r="2426" spans="1:10">
      <c r="A2426" t="str">
        <f>IFERROR(VLOOKUP(H2426,รวมโครงการที่ผ่านทั้งหมด!G:X,18,0),"")</f>
        <v/>
      </c>
      <c r="B2426" s="1" t="s">
        <v>40</v>
      </c>
      <c r="C2426" t="s">
        <v>41</v>
      </c>
      <c r="D2426" s="7" t="s">
        <v>1146</v>
      </c>
      <c r="E2426" s="7" t="s">
        <v>3734</v>
      </c>
      <c r="F2426" t="s">
        <v>3735</v>
      </c>
      <c r="G2426" s="7" t="s">
        <v>3734</v>
      </c>
      <c r="H2426" t="s">
        <v>3737</v>
      </c>
      <c r="I2426" t="s">
        <v>3738</v>
      </c>
      <c r="J2426" t="s">
        <v>3739</v>
      </c>
    </row>
    <row r="2427" spans="1:10">
      <c r="A2427" t="str">
        <f>IFERROR(VLOOKUP(H2427,รวมโครงการที่ผ่านทั้งหมด!G:X,18,0),"")</f>
        <v/>
      </c>
      <c r="B2427" s="1" t="s">
        <v>40</v>
      </c>
      <c r="C2427" t="s">
        <v>41</v>
      </c>
      <c r="D2427" s="7" t="s">
        <v>1146</v>
      </c>
      <c r="E2427" s="7" t="s">
        <v>3756</v>
      </c>
      <c r="F2427" t="s">
        <v>3757</v>
      </c>
      <c r="G2427" s="7" t="s">
        <v>3756</v>
      </c>
      <c r="H2427" t="s">
        <v>3771</v>
      </c>
      <c r="I2427" t="s">
        <v>3772</v>
      </c>
      <c r="J2427" t="s">
        <v>3773</v>
      </c>
    </row>
    <row r="2428" spans="1:10">
      <c r="A2428">
        <f>IFERROR(VLOOKUP(H2428,รวมโครงการที่ผ่านทั้งหมด!G:X,18,0),"")</f>
        <v>1</v>
      </c>
      <c r="B2428" s="1" t="s">
        <v>40</v>
      </c>
      <c r="C2428" t="s">
        <v>41</v>
      </c>
      <c r="D2428" s="7" t="s">
        <v>1146</v>
      </c>
      <c r="E2428" s="7" t="s">
        <v>3756</v>
      </c>
      <c r="F2428" t="s">
        <v>3757</v>
      </c>
      <c r="G2428" s="7" t="s">
        <v>3756</v>
      </c>
      <c r="H2428" t="s">
        <v>3774</v>
      </c>
      <c r="I2428" t="s">
        <v>3775</v>
      </c>
      <c r="J2428" t="s">
        <v>3776</v>
      </c>
    </row>
    <row r="2429" spans="1:10">
      <c r="A2429" t="str">
        <f>IFERROR(VLOOKUP(H2429,รวมโครงการที่ผ่านทั้งหมด!G:X,18,0),"")</f>
        <v/>
      </c>
      <c r="B2429" s="1" t="s">
        <v>40</v>
      </c>
      <c r="C2429" t="s">
        <v>41</v>
      </c>
      <c r="D2429" s="7" t="s">
        <v>1146</v>
      </c>
      <c r="E2429" s="7" t="s">
        <v>3814</v>
      </c>
      <c r="F2429" t="s">
        <v>3815</v>
      </c>
      <c r="G2429" s="7" t="s">
        <v>3814</v>
      </c>
      <c r="H2429" t="s">
        <v>3817</v>
      </c>
      <c r="I2429" t="s">
        <v>3818</v>
      </c>
      <c r="J2429" t="s">
        <v>3819</v>
      </c>
    </row>
    <row r="2430" spans="1:10">
      <c r="A2430">
        <f>IFERROR(VLOOKUP(H2430,รวมโครงการที่ผ่านทั้งหมด!G:X,18,0),"")</f>
        <v>1</v>
      </c>
      <c r="B2430" s="1" t="s">
        <v>40</v>
      </c>
      <c r="C2430" t="s">
        <v>41</v>
      </c>
      <c r="D2430" s="7" t="s">
        <v>1146</v>
      </c>
      <c r="E2430" s="7" t="s">
        <v>3814</v>
      </c>
      <c r="F2430" t="s">
        <v>3815</v>
      </c>
      <c r="G2430" s="7" t="s">
        <v>3814</v>
      </c>
      <c r="H2430" t="s">
        <v>3820</v>
      </c>
      <c r="I2430" t="s">
        <v>3821</v>
      </c>
      <c r="J2430" t="s">
        <v>3822</v>
      </c>
    </row>
    <row r="2431" spans="1:10">
      <c r="A2431" t="str">
        <f>IFERROR(VLOOKUP(H2431,รวมโครงการที่ผ่านทั้งหมด!G:X,18,0),"")</f>
        <v/>
      </c>
      <c r="B2431" s="1" t="s">
        <v>40</v>
      </c>
      <c r="C2431" t="s">
        <v>41</v>
      </c>
      <c r="D2431" s="7" t="s">
        <v>1146</v>
      </c>
      <c r="E2431" s="7" t="s">
        <v>3814</v>
      </c>
      <c r="F2431" t="s">
        <v>3823</v>
      </c>
      <c r="G2431" s="7" t="s">
        <v>3814</v>
      </c>
      <c r="H2431" t="s">
        <v>3825</v>
      </c>
      <c r="I2431" t="s">
        <v>3826</v>
      </c>
      <c r="J2431" t="s">
        <v>3827</v>
      </c>
    </row>
    <row r="2432" spans="1:10">
      <c r="A2432">
        <f>IFERROR(VLOOKUP(H2432,รวมโครงการที่ผ่านทั้งหมด!G:X,18,0),"")</f>
        <v>1</v>
      </c>
      <c r="B2432" s="1" t="s">
        <v>40</v>
      </c>
      <c r="C2432" t="s">
        <v>41</v>
      </c>
      <c r="D2432" s="7" t="s">
        <v>1146</v>
      </c>
      <c r="E2432" s="7" t="s">
        <v>3814</v>
      </c>
      <c r="F2432" t="s">
        <v>3828</v>
      </c>
      <c r="G2432" s="7" t="s">
        <v>3814</v>
      </c>
      <c r="H2432" t="s">
        <v>3830</v>
      </c>
      <c r="I2432" t="s">
        <v>3831</v>
      </c>
      <c r="J2432" t="s">
        <v>3832</v>
      </c>
    </row>
    <row r="2433" spans="1:10">
      <c r="A2433" t="str">
        <f>IFERROR(VLOOKUP(H2433,รวมโครงการที่ผ่านทั้งหมด!G:X,18,0),"")</f>
        <v/>
      </c>
      <c r="B2433" s="1" t="s">
        <v>40</v>
      </c>
      <c r="C2433" t="s">
        <v>41</v>
      </c>
      <c r="D2433" s="7" t="s">
        <v>1146</v>
      </c>
      <c r="E2433" s="7" t="s">
        <v>3814</v>
      </c>
      <c r="F2433" t="s">
        <v>3833</v>
      </c>
      <c r="G2433" s="7" t="s">
        <v>3814</v>
      </c>
      <c r="H2433" t="s">
        <v>3835</v>
      </c>
      <c r="I2433" t="s">
        <v>3836</v>
      </c>
      <c r="J2433" t="s">
        <v>3837</v>
      </c>
    </row>
    <row r="2434" spans="1:10">
      <c r="A2434" t="str">
        <f>IFERROR(VLOOKUP(H2434,รวมโครงการที่ผ่านทั้งหมด!G:X,18,0),"")</f>
        <v/>
      </c>
      <c r="B2434" s="1" t="s">
        <v>40</v>
      </c>
      <c r="C2434" t="s">
        <v>41</v>
      </c>
      <c r="D2434" s="7" t="s">
        <v>209</v>
      </c>
      <c r="E2434" s="7" t="s">
        <v>3916</v>
      </c>
      <c r="F2434" t="s">
        <v>3917</v>
      </c>
      <c r="G2434" s="7" t="s">
        <v>3916</v>
      </c>
      <c r="H2434" t="s">
        <v>3919</v>
      </c>
      <c r="I2434" t="s">
        <v>3920</v>
      </c>
      <c r="J2434" t="s">
        <v>3921</v>
      </c>
    </row>
    <row r="2435" spans="1:10">
      <c r="A2435" t="str">
        <f>IFERROR(VLOOKUP(H2435,รวมโครงการที่ผ่านทั้งหมด!G:X,18,0),"")</f>
        <v/>
      </c>
      <c r="B2435" s="1" t="s">
        <v>40</v>
      </c>
      <c r="C2435" t="s">
        <v>575</v>
      </c>
      <c r="D2435" s="7" t="s">
        <v>136</v>
      </c>
      <c r="E2435" s="7" t="s">
        <v>4288</v>
      </c>
      <c r="F2435" t="s">
        <v>3159</v>
      </c>
      <c r="G2435" s="7" t="s">
        <v>4288</v>
      </c>
      <c r="H2435" t="s">
        <v>4290</v>
      </c>
      <c r="I2435" t="s">
        <v>4291</v>
      </c>
      <c r="J2435" t="s">
        <v>4292</v>
      </c>
    </row>
    <row r="2436" spans="1:10">
      <c r="A2436" t="str">
        <f>IFERROR(VLOOKUP(H2436,รวมโครงการที่ผ่านทั้งหมด!G:X,18,0),"")</f>
        <v/>
      </c>
      <c r="B2436" s="1" t="s">
        <v>40</v>
      </c>
      <c r="C2436" t="s">
        <v>51</v>
      </c>
      <c r="D2436" s="7" t="s">
        <v>1121</v>
      </c>
      <c r="E2436" s="7" t="s">
        <v>4411</v>
      </c>
      <c r="F2436" t="s">
        <v>3735</v>
      </c>
      <c r="G2436" s="7" t="s">
        <v>4411</v>
      </c>
      <c r="H2436" t="s">
        <v>4413</v>
      </c>
      <c r="I2436" t="s">
        <v>4414</v>
      </c>
      <c r="J2436" t="s">
        <v>4415</v>
      </c>
    </row>
    <row r="2437" spans="1:10">
      <c r="A2437" t="str">
        <f>IFERROR(VLOOKUP(H2437,รวมโครงการที่ผ่านทั้งหมด!G:X,18,0),"")</f>
        <v/>
      </c>
      <c r="B2437" s="1" t="s">
        <v>40</v>
      </c>
      <c r="C2437" t="s">
        <v>51</v>
      </c>
      <c r="D2437" s="7" t="s">
        <v>1121</v>
      </c>
      <c r="E2437" s="7" t="s">
        <v>4411</v>
      </c>
      <c r="F2437" t="s">
        <v>4416</v>
      </c>
      <c r="G2437" s="7" t="s">
        <v>4411</v>
      </c>
      <c r="H2437" t="s">
        <v>4418</v>
      </c>
      <c r="I2437" t="s">
        <v>4419</v>
      </c>
      <c r="J2437" t="s">
        <v>4420</v>
      </c>
    </row>
    <row r="2438" spans="1:10">
      <c r="A2438" t="str">
        <f>IFERROR(VLOOKUP(H2438,รวมโครงการที่ผ่านทั้งหมด!G:X,18,0),"")</f>
        <v/>
      </c>
      <c r="B2438" s="1" t="s">
        <v>40</v>
      </c>
      <c r="C2438" t="s">
        <v>41</v>
      </c>
      <c r="D2438" s="7" t="s">
        <v>1121</v>
      </c>
      <c r="E2438" s="7" t="s">
        <v>4421</v>
      </c>
      <c r="F2438" t="s">
        <v>4438</v>
      </c>
      <c r="G2438" s="7" t="s">
        <v>4421</v>
      </c>
      <c r="H2438" t="s">
        <v>4440</v>
      </c>
      <c r="I2438" t="s">
        <v>4441</v>
      </c>
      <c r="J2438" t="s">
        <v>4442</v>
      </c>
    </row>
    <row r="2439" spans="1:10">
      <c r="A2439" t="str">
        <f>IFERROR(VLOOKUP(H2439,รวมโครงการที่ผ่านทั้งหมด!G:X,18,0),"")</f>
        <v/>
      </c>
      <c r="B2439" s="1" t="s">
        <v>40</v>
      </c>
      <c r="C2439" t="s">
        <v>51</v>
      </c>
      <c r="D2439" s="7" t="s">
        <v>1121</v>
      </c>
      <c r="E2439" s="7" t="s">
        <v>4421</v>
      </c>
      <c r="F2439" t="s">
        <v>4443</v>
      </c>
      <c r="G2439" s="7" t="s">
        <v>4421</v>
      </c>
      <c r="H2439" t="s">
        <v>4445</v>
      </c>
      <c r="I2439" t="s">
        <v>4446</v>
      </c>
      <c r="J2439" t="s">
        <v>4447</v>
      </c>
    </row>
    <row r="2440" spans="1:10">
      <c r="A2440">
        <f>IFERROR(VLOOKUP(H2440,รวมโครงการที่ผ่านทั้งหมด!G:X,18,0),"")</f>
        <v>1</v>
      </c>
      <c r="B2440" s="1" t="s">
        <v>40</v>
      </c>
      <c r="C2440" t="s">
        <v>41</v>
      </c>
      <c r="D2440" s="7" t="s">
        <v>1121</v>
      </c>
      <c r="E2440" s="7" t="s">
        <v>4448</v>
      </c>
      <c r="F2440" t="s">
        <v>4459</v>
      </c>
      <c r="G2440" s="7" t="s">
        <v>4448</v>
      </c>
      <c r="H2440" t="s">
        <v>4461</v>
      </c>
      <c r="I2440" t="s">
        <v>4462</v>
      </c>
      <c r="J2440" t="s">
        <v>4463</v>
      </c>
    </row>
    <row r="2441" spans="1:10">
      <c r="A2441" t="str">
        <f>IFERROR(VLOOKUP(H2441,รวมโครงการที่ผ่านทั้งหมด!G:X,18,0),"")</f>
        <v/>
      </c>
      <c r="B2441" s="1" t="s">
        <v>40</v>
      </c>
      <c r="C2441" t="s">
        <v>51</v>
      </c>
      <c r="D2441" s="7" t="s">
        <v>1121</v>
      </c>
      <c r="E2441" s="7" t="s">
        <v>4448</v>
      </c>
      <c r="F2441" t="s">
        <v>4464</v>
      </c>
      <c r="G2441" s="7" t="s">
        <v>4448</v>
      </c>
      <c r="H2441" t="s">
        <v>4466</v>
      </c>
      <c r="I2441" t="s">
        <v>4467</v>
      </c>
      <c r="J2441" t="s">
        <v>4468</v>
      </c>
    </row>
    <row r="2442" spans="1:10">
      <c r="A2442" t="str">
        <f>IFERROR(VLOOKUP(H2442,รวมโครงการที่ผ่านทั้งหมด!G:X,18,0),"")</f>
        <v/>
      </c>
      <c r="B2442" s="1" t="s">
        <v>40</v>
      </c>
      <c r="C2442" t="s">
        <v>4483</v>
      </c>
      <c r="D2442" s="7" t="s">
        <v>1121</v>
      </c>
      <c r="E2442" s="7" t="s">
        <v>4484</v>
      </c>
      <c r="F2442" t="s">
        <v>4485</v>
      </c>
      <c r="G2442" s="7" t="s">
        <v>4484</v>
      </c>
      <c r="H2442" t="s">
        <v>4487</v>
      </c>
      <c r="I2442" t="s">
        <v>4488</v>
      </c>
      <c r="J2442" t="s">
        <v>4489</v>
      </c>
    </row>
    <row r="2443" spans="1:10">
      <c r="A2443" t="str">
        <f>IFERROR(VLOOKUP(H2443,รวมโครงการที่ผ่านทั้งหมด!G:X,18,0),"")</f>
        <v/>
      </c>
      <c r="B2443" s="1" t="s">
        <v>40</v>
      </c>
      <c r="C2443" t="s">
        <v>41</v>
      </c>
      <c r="D2443" s="7" t="s">
        <v>1121</v>
      </c>
      <c r="E2443" s="7" t="s">
        <v>4484</v>
      </c>
      <c r="F2443" t="s">
        <v>4485</v>
      </c>
      <c r="G2443" s="7" t="s">
        <v>4484</v>
      </c>
      <c r="H2443" t="s">
        <v>4493</v>
      </c>
      <c r="I2443" t="s">
        <v>4494</v>
      </c>
      <c r="J2443" t="s">
        <v>4495</v>
      </c>
    </row>
    <row r="2444" spans="1:10">
      <c r="A2444" t="str">
        <f>IFERROR(VLOOKUP(H2444,รวมโครงการที่ผ่านทั้งหมด!G:X,18,0),"")</f>
        <v/>
      </c>
      <c r="B2444" s="1" t="s">
        <v>40</v>
      </c>
      <c r="C2444" t="s">
        <v>51</v>
      </c>
      <c r="D2444" s="7" t="s">
        <v>1121</v>
      </c>
      <c r="E2444" s="7" t="s">
        <v>4484</v>
      </c>
      <c r="F2444" t="s">
        <v>4485</v>
      </c>
      <c r="G2444" s="7" t="s">
        <v>4484</v>
      </c>
      <c r="H2444" t="s">
        <v>4499</v>
      </c>
      <c r="I2444" t="s">
        <v>4500</v>
      </c>
      <c r="J2444" t="s">
        <v>4501</v>
      </c>
    </row>
    <row r="2445" spans="1:10">
      <c r="A2445" t="str">
        <f>IFERROR(VLOOKUP(H2445,รวมโครงการที่ผ่านทั้งหมด!G:X,18,0),"")</f>
        <v/>
      </c>
      <c r="B2445" s="1" t="s">
        <v>40</v>
      </c>
      <c r="C2445" t="s">
        <v>2215</v>
      </c>
      <c r="D2445" s="7" t="s">
        <v>1121</v>
      </c>
      <c r="E2445" s="7" t="s">
        <v>4484</v>
      </c>
      <c r="F2445" t="s">
        <v>4485</v>
      </c>
      <c r="G2445" s="7" t="s">
        <v>4484</v>
      </c>
      <c r="H2445" t="s">
        <v>4502</v>
      </c>
      <c r="I2445" t="s">
        <v>4503</v>
      </c>
      <c r="J2445" t="s">
        <v>4504</v>
      </c>
    </row>
    <row r="2446" spans="1:10">
      <c r="A2446" t="str">
        <f>IFERROR(VLOOKUP(H2446,รวมโครงการที่ผ่านทั้งหมด!G:X,18,0),"")</f>
        <v/>
      </c>
      <c r="B2446" s="1" t="s">
        <v>40</v>
      </c>
      <c r="C2446" t="s">
        <v>575</v>
      </c>
      <c r="D2446" s="7" t="s">
        <v>1121</v>
      </c>
      <c r="E2446" s="7" t="s">
        <v>4484</v>
      </c>
      <c r="F2446" t="s">
        <v>4485</v>
      </c>
      <c r="G2446" s="7" t="s">
        <v>4484</v>
      </c>
      <c r="H2446" t="s">
        <v>4509</v>
      </c>
      <c r="I2446" t="s">
        <v>4510</v>
      </c>
      <c r="J2446" t="s">
        <v>4511</v>
      </c>
    </row>
    <row r="2447" spans="1:10">
      <c r="A2447" t="str">
        <f>IFERROR(VLOOKUP(H2447,รวมโครงการที่ผ่านทั้งหมด!G:X,18,0),"")</f>
        <v/>
      </c>
      <c r="B2447" s="1" t="s">
        <v>40</v>
      </c>
      <c r="C2447" t="s">
        <v>2215</v>
      </c>
      <c r="D2447" s="7" t="s">
        <v>4518</v>
      </c>
      <c r="E2447" s="7" t="s">
        <v>4519</v>
      </c>
      <c r="F2447" t="s">
        <v>4520</v>
      </c>
      <c r="G2447" s="7" t="s">
        <v>4519</v>
      </c>
      <c r="H2447" t="s">
        <v>4522</v>
      </c>
      <c r="I2447" t="s">
        <v>4523</v>
      </c>
      <c r="J2447" t="s">
        <v>4524</v>
      </c>
    </row>
    <row r="2448" spans="1:10">
      <c r="A2448" t="str">
        <f>IFERROR(VLOOKUP(H2448,รวมโครงการที่ผ่านทั้งหมด!G:X,18,0),"")</f>
        <v/>
      </c>
      <c r="B2448" s="1" t="s">
        <v>40</v>
      </c>
      <c r="C2448" t="s">
        <v>2215</v>
      </c>
      <c r="D2448" s="7" t="s">
        <v>4518</v>
      </c>
      <c r="E2448" s="7" t="s">
        <v>4519</v>
      </c>
      <c r="F2448" t="s">
        <v>4520</v>
      </c>
      <c r="G2448" s="7" t="s">
        <v>4519</v>
      </c>
      <c r="H2448" t="s">
        <v>4525</v>
      </c>
      <c r="I2448" t="s">
        <v>4526</v>
      </c>
      <c r="J2448" t="s">
        <v>4527</v>
      </c>
    </row>
    <row r="2449" spans="1:10">
      <c r="A2449" t="str">
        <f>IFERROR(VLOOKUP(H2449,รวมโครงการที่ผ่านทั้งหมด!G:X,18,0),"")</f>
        <v/>
      </c>
      <c r="B2449" s="1" t="s">
        <v>40</v>
      </c>
      <c r="C2449" t="s">
        <v>2215</v>
      </c>
      <c r="D2449" s="7" t="s">
        <v>4518</v>
      </c>
      <c r="E2449" s="7" t="s">
        <v>4528</v>
      </c>
      <c r="F2449" t="s">
        <v>4529</v>
      </c>
      <c r="G2449" s="7" t="s">
        <v>4528</v>
      </c>
      <c r="H2449" t="s">
        <v>4543</v>
      </c>
      <c r="I2449" t="s">
        <v>4544</v>
      </c>
      <c r="J2449" t="s">
        <v>4545</v>
      </c>
    </row>
    <row r="2450" spans="1:10">
      <c r="A2450" t="str">
        <f>IFERROR(VLOOKUP(H2450,รวมโครงการที่ผ่านทั้งหมด!G:X,18,0),"")</f>
        <v/>
      </c>
      <c r="B2450" s="1" t="s">
        <v>40</v>
      </c>
      <c r="C2450" t="s">
        <v>2215</v>
      </c>
      <c r="D2450" s="7" t="s">
        <v>4518</v>
      </c>
      <c r="E2450" s="7" t="s">
        <v>4528</v>
      </c>
      <c r="F2450" t="s">
        <v>4529</v>
      </c>
      <c r="G2450" s="7" t="s">
        <v>4528</v>
      </c>
      <c r="H2450" t="s">
        <v>4549</v>
      </c>
      <c r="I2450" t="s">
        <v>4550</v>
      </c>
      <c r="J2450" t="s">
        <v>4551</v>
      </c>
    </row>
    <row r="2451" spans="1:10">
      <c r="A2451" t="str">
        <f>IFERROR(VLOOKUP(H2451,รวมโครงการที่ผ่านทั้งหมด!G:X,18,0),"")</f>
        <v/>
      </c>
      <c r="B2451" s="1" t="s">
        <v>40</v>
      </c>
      <c r="C2451" t="s">
        <v>51</v>
      </c>
      <c r="D2451" s="7" t="s">
        <v>4518</v>
      </c>
      <c r="E2451" s="7" t="s">
        <v>4528</v>
      </c>
      <c r="F2451" t="s">
        <v>4529</v>
      </c>
      <c r="G2451" s="7" t="s">
        <v>4528</v>
      </c>
      <c r="H2451" t="s">
        <v>4561</v>
      </c>
      <c r="I2451" t="s">
        <v>4562</v>
      </c>
      <c r="J2451" t="s">
        <v>4563</v>
      </c>
    </row>
    <row r="2452" spans="1:10">
      <c r="A2452" t="str">
        <f>IFERROR(VLOOKUP(H2452,รวมโครงการที่ผ่านทั้งหมด!G:X,18,0),"")</f>
        <v/>
      </c>
      <c r="B2452" s="1" t="s">
        <v>40</v>
      </c>
      <c r="C2452" t="s">
        <v>2215</v>
      </c>
      <c r="D2452" s="7" t="s">
        <v>4518</v>
      </c>
      <c r="E2452" s="7" t="s">
        <v>4528</v>
      </c>
      <c r="F2452" t="s">
        <v>4529</v>
      </c>
      <c r="G2452" s="7" t="s">
        <v>4528</v>
      </c>
      <c r="H2452" t="s">
        <v>4567</v>
      </c>
      <c r="I2452" t="s">
        <v>4568</v>
      </c>
      <c r="J2452" t="s">
        <v>4569</v>
      </c>
    </row>
    <row r="2453" spans="1:10">
      <c r="A2453" t="str">
        <f>IFERROR(VLOOKUP(H2453,รวมโครงการที่ผ่านทั้งหมด!G:X,18,0),"")</f>
        <v/>
      </c>
      <c r="B2453" s="1" t="s">
        <v>40</v>
      </c>
      <c r="C2453" t="s">
        <v>41</v>
      </c>
      <c r="D2453" s="7" t="s">
        <v>4518</v>
      </c>
      <c r="E2453" s="7" t="s">
        <v>4647</v>
      </c>
      <c r="F2453" t="s">
        <v>4648</v>
      </c>
      <c r="G2453" s="7" t="s">
        <v>4647</v>
      </c>
      <c r="H2453" t="s">
        <v>4650</v>
      </c>
      <c r="I2453" t="s">
        <v>4651</v>
      </c>
      <c r="J2453" t="s">
        <v>4652</v>
      </c>
    </row>
    <row r="2454" spans="1:10">
      <c r="A2454" t="str">
        <f>IFERROR(VLOOKUP(H2454,รวมโครงการที่ผ่านทั้งหมด!G:X,18,0),"")</f>
        <v/>
      </c>
      <c r="B2454" s="1" t="s">
        <v>40</v>
      </c>
      <c r="C2454" t="s">
        <v>51</v>
      </c>
      <c r="D2454" s="7" t="s">
        <v>4518</v>
      </c>
      <c r="E2454" s="7" t="s">
        <v>4647</v>
      </c>
      <c r="F2454" t="s">
        <v>916</v>
      </c>
      <c r="G2454" s="7" t="s">
        <v>4647</v>
      </c>
      <c r="H2454" t="s">
        <v>4654</v>
      </c>
      <c r="I2454" t="s">
        <v>4655</v>
      </c>
      <c r="J2454" t="s">
        <v>4656</v>
      </c>
    </row>
    <row r="2455" spans="1:10">
      <c r="A2455" t="str">
        <f>IFERROR(VLOOKUP(H2455,รวมโครงการที่ผ่านทั้งหมด!G:X,18,0),"")</f>
        <v/>
      </c>
      <c r="B2455" s="1" t="s">
        <v>40</v>
      </c>
      <c r="C2455" t="s">
        <v>41</v>
      </c>
      <c r="D2455" s="7" t="s">
        <v>4518</v>
      </c>
      <c r="E2455" s="7" t="s">
        <v>4647</v>
      </c>
      <c r="F2455" t="s">
        <v>4657</v>
      </c>
      <c r="G2455" s="7" t="s">
        <v>4647</v>
      </c>
      <c r="H2455" t="s">
        <v>4659</v>
      </c>
      <c r="I2455" t="s">
        <v>4660</v>
      </c>
      <c r="J2455" t="s">
        <v>4661</v>
      </c>
    </row>
    <row r="2456" spans="1:10">
      <c r="A2456" t="str">
        <f>IFERROR(VLOOKUP(H2456,รวมโครงการที่ผ่านทั้งหมด!G:X,18,0),"")</f>
        <v/>
      </c>
      <c r="B2456" s="1" t="s">
        <v>40</v>
      </c>
      <c r="C2456" t="s">
        <v>51</v>
      </c>
      <c r="D2456" s="7" t="s">
        <v>4518</v>
      </c>
      <c r="E2456" s="7" t="s">
        <v>4695</v>
      </c>
      <c r="F2456" t="s">
        <v>4696</v>
      </c>
      <c r="G2456" s="7" t="s">
        <v>4695</v>
      </c>
      <c r="H2456" t="s">
        <v>4698</v>
      </c>
      <c r="I2456" t="s">
        <v>4699</v>
      </c>
      <c r="J2456" t="s">
        <v>4700</v>
      </c>
    </row>
    <row r="2457" spans="1:10">
      <c r="A2457" t="str">
        <f>IFERROR(VLOOKUP(H2457,รวมโครงการที่ผ่านทั้งหมด!G:X,18,0),"")</f>
        <v/>
      </c>
      <c r="B2457" s="1" t="s">
        <v>40</v>
      </c>
      <c r="C2457" t="s">
        <v>4701</v>
      </c>
      <c r="D2457" s="7" t="s">
        <v>4518</v>
      </c>
      <c r="E2457" s="7" t="s">
        <v>4695</v>
      </c>
      <c r="F2457" t="s">
        <v>4702</v>
      </c>
      <c r="G2457" s="7" t="s">
        <v>4695</v>
      </c>
      <c r="H2457" t="s">
        <v>4704</v>
      </c>
      <c r="I2457" t="s">
        <v>4705</v>
      </c>
      <c r="J2457" t="s">
        <v>4706</v>
      </c>
    </row>
    <row r="2458" spans="1:10">
      <c r="A2458" t="str">
        <f>IFERROR(VLOOKUP(H2458,รวมโครงการที่ผ่านทั้งหมด!G:X,18,0),"")</f>
        <v/>
      </c>
      <c r="B2458" s="1" t="s">
        <v>40</v>
      </c>
      <c r="C2458" t="s">
        <v>4701</v>
      </c>
      <c r="D2458" s="7" t="s">
        <v>4518</v>
      </c>
      <c r="E2458" s="7" t="s">
        <v>4695</v>
      </c>
      <c r="F2458" t="s">
        <v>4715</v>
      </c>
      <c r="G2458" s="7" t="s">
        <v>4695</v>
      </c>
      <c r="H2458" t="s">
        <v>4717</v>
      </c>
      <c r="I2458" t="s">
        <v>4718</v>
      </c>
      <c r="J2458" t="s">
        <v>4719</v>
      </c>
    </row>
    <row r="2459" spans="1:10">
      <c r="A2459" t="str">
        <f>IFERROR(VLOOKUP(H2459,รวมโครงการที่ผ่านทั้งหมด!G:X,18,0),"")</f>
        <v/>
      </c>
      <c r="B2459" s="1" t="s">
        <v>40</v>
      </c>
      <c r="C2459" t="s">
        <v>51</v>
      </c>
      <c r="D2459" s="7" t="s">
        <v>4788</v>
      </c>
      <c r="E2459" s="7" t="s">
        <v>4914</v>
      </c>
      <c r="F2459" t="s">
        <v>1042</v>
      </c>
      <c r="G2459" s="7" t="s">
        <v>4914</v>
      </c>
      <c r="H2459" t="s">
        <v>5131</v>
      </c>
      <c r="I2459" t="s">
        <v>5132</v>
      </c>
      <c r="J2459" t="s">
        <v>5133</v>
      </c>
    </row>
    <row r="2460" spans="1:10">
      <c r="A2460" t="str">
        <f>IFERROR(VLOOKUP(H2460,รวมโครงการที่ผ่านทั้งหมด!G:X,18,0),"")</f>
        <v/>
      </c>
      <c r="B2460" s="1" t="s">
        <v>40</v>
      </c>
      <c r="C2460" t="s">
        <v>41</v>
      </c>
      <c r="D2460" s="7" t="s">
        <v>4788</v>
      </c>
      <c r="E2460" s="7" t="s">
        <v>4914</v>
      </c>
      <c r="F2460" t="s">
        <v>1042</v>
      </c>
      <c r="G2460" s="7" t="s">
        <v>4914</v>
      </c>
      <c r="H2460" t="s">
        <v>5140</v>
      </c>
      <c r="I2460" t="s">
        <v>5141</v>
      </c>
      <c r="J2460" t="s">
        <v>5142</v>
      </c>
    </row>
    <row r="2461" spans="1:10">
      <c r="A2461" t="str">
        <f>IFERROR(VLOOKUP(H2461,รวมโครงการที่ผ่านทั้งหมด!G:X,18,0),"")</f>
        <v/>
      </c>
      <c r="B2461" s="1" t="s">
        <v>40</v>
      </c>
      <c r="C2461" t="s">
        <v>51</v>
      </c>
      <c r="D2461" s="7" t="s">
        <v>884</v>
      </c>
      <c r="E2461" s="7" t="s">
        <v>885</v>
      </c>
      <c r="F2461" t="s">
        <v>5409</v>
      </c>
      <c r="G2461" s="7" t="s">
        <v>885</v>
      </c>
      <c r="H2461" t="s">
        <v>5444</v>
      </c>
      <c r="I2461" t="s">
        <v>5445</v>
      </c>
      <c r="J2461" t="s">
        <v>5446</v>
      </c>
    </row>
    <row r="2462" spans="1:10">
      <c r="A2462" t="str">
        <f>IFERROR(VLOOKUP(H2462,รวมโครงการที่ผ่านทั้งหมด!G:X,18,0),"")</f>
        <v/>
      </c>
      <c r="B2462" s="1" t="s">
        <v>40</v>
      </c>
      <c r="C2462" t="s">
        <v>41</v>
      </c>
      <c r="D2462" s="7" t="s">
        <v>884</v>
      </c>
      <c r="E2462" s="7" t="s">
        <v>5474</v>
      </c>
      <c r="F2462" t="s">
        <v>5514</v>
      </c>
      <c r="G2462" s="7" t="s">
        <v>5474</v>
      </c>
      <c r="H2462" t="s">
        <v>5519</v>
      </c>
      <c r="I2462" t="s">
        <v>5520</v>
      </c>
      <c r="J2462" t="s">
        <v>5521</v>
      </c>
    </row>
    <row r="2463" spans="1:10">
      <c r="A2463" t="str">
        <f>IFERROR(VLOOKUP(H2463,รวมโครงการที่ผ่านทั้งหมด!G:X,18,0),"")</f>
        <v/>
      </c>
      <c r="B2463" s="1" t="s">
        <v>40</v>
      </c>
      <c r="C2463" t="s">
        <v>51</v>
      </c>
      <c r="D2463" s="7" t="s">
        <v>884</v>
      </c>
      <c r="E2463" s="7" t="s">
        <v>5474</v>
      </c>
      <c r="F2463" t="s">
        <v>2810</v>
      </c>
      <c r="G2463" s="7" t="s">
        <v>5474</v>
      </c>
      <c r="H2463" t="s">
        <v>5531</v>
      </c>
      <c r="I2463" t="s">
        <v>5532</v>
      </c>
      <c r="J2463" t="s">
        <v>5533</v>
      </c>
    </row>
    <row r="2464" spans="1:10">
      <c r="A2464" t="str">
        <f>IFERROR(VLOOKUP(H2464,รวมโครงการที่ผ่านทั้งหมด!G:X,18,0),"")</f>
        <v/>
      </c>
      <c r="B2464" s="1" t="s">
        <v>40</v>
      </c>
      <c r="C2464" t="s">
        <v>51</v>
      </c>
      <c r="D2464" s="7" t="s">
        <v>1201</v>
      </c>
      <c r="E2464" s="7" t="s">
        <v>5565</v>
      </c>
      <c r="F2464" t="s">
        <v>5566</v>
      </c>
      <c r="G2464" s="7" t="s">
        <v>5565</v>
      </c>
      <c r="H2464" t="s">
        <v>5607</v>
      </c>
      <c r="I2464" t="s">
        <v>5608</v>
      </c>
      <c r="J2464" t="s">
        <v>5609</v>
      </c>
    </row>
    <row r="2465" spans="1:10">
      <c r="A2465" t="str">
        <f>IFERROR(VLOOKUP(H2465,รวมโครงการที่ผ่านทั้งหมด!G:X,18,0),"")</f>
        <v/>
      </c>
      <c r="B2465" s="1" t="s">
        <v>40</v>
      </c>
      <c r="C2465" t="s">
        <v>51</v>
      </c>
      <c r="D2465" s="7" t="s">
        <v>1201</v>
      </c>
      <c r="E2465" s="7" t="s">
        <v>5748</v>
      </c>
      <c r="F2465" t="s">
        <v>78</v>
      </c>
      <c r="G2465" s="7" t="s">
        <v>5748</v>
      </c>
      <c r="H2465" t="s">
        <v>5750</v>
      </c>
      <c r="I2465" t="s">
        <v>5751</v>
      </c>
      <c r="J2465" t="s">
        <v>5752</v>
      </c>
    </row>
    <row r="2466" spans="1:10">
      <c r="A2466">
        <f>IFERROR(VLOOKUP(H2466,รวมโครงการที่ผ่านทั้งหมด!G:X,18,0),"")</f>
        <v>1</v>
      </c>
      <c r="B2466" s="1" t="s">
        <v>40</v>
      </c>
      <c r="C2466" t="s">
        <v>41</v>
      </c>
      <c r="D2466" s="7" t="s">
        <v>1201</v>
      </c>
      <c r="E2466" s="7" t="s">
        <v>5748</v>
      </c>
      <c r="F2466" t="s">
        <v>4529</v>
      </c>
      <c r="G2466" s="7" t="s">
        <v>5748</v>
      </c>
      <c r="H2466" t="s">
        <v>5762</v>
      </c>
      <c r="I2466" t="s">
        <v>5763</v>
      </c>
      <c r="J2466" t="s">
        <v>5764</v>
      </c>
    </row>
    <row r="2467" spans="1:10">
      <c r="A2467" t="str">
        <f>IFERROR(VLOOKUP(H2467,รวมโครงการที่ผ่านทั้งหมด!G:X,18,0),"")</f>
        <v/>
      </c>
      <c r="B2467" s="1" t="s">
        <v>40</v>
      </c>
      <c r="C2467" t="s">
        <v>51</v>
      </c>
      <c r="D2467" s="7" t="s">
        <v>1201</v>
      </c>
      <c r="E2467" s="7" t="s">
        <v>5748</v>
      </c>
      <c r="F2467" t="s">
        <v>2810</v>
      </c>
      <c r="G2467" s="7" t="s">
        <v>5748</v>
      </c>
      <c r="H2467" t="s">
        <v>5774</v>
      </c>
      <c r="I2467" t="s">
        <v>5775</v>
      </c>
      <c r="J2467" t="s">
        <v>5776</v>
      </c>
    </row>
    <row r="2468" spans="1:10">
      <c r="A2468" t="str">
        <f>IFERROR(VLOOKUP(H2468,รวมโครงการที่ผ่านทั้งหมด!G:X,18,0),"")</f>
        <v/>
      </c>
      <c r="B2468" s="1" t="s">
        <v>40</v>
      </c>
      <c r="C2468" t="s">
        <v>575</v>
      </c>
      <c r="D2468" s="7" t="s">
        <v>1201</v>
      </c>
      <c r="E2468" s="7" t="s">
        <v>5918</v>
      </c>
      <c r="F2468" t="s">
        <v>1042</v>
      </c>
      <c r="G2468" s="7" t="s">
        <v>5918</v>
      </c>
      <c r="H2468" t="s">
        <v>6025</v>
      </c>
      <c r="I2468" t="s">
        <v>6026</v>
      </c>
      <c r="J2468" t="s">
        <v>6027</v>
      </c>
    </row>
    <row r="2469" spans="1:10">
      <c r="A2469" t="str">
        <f>IFERROR(VLOOKUP(H2469,รวมโครงการที่ผ่านทั้งหมด!G:X,18,0),"")</f>
        <v/>
      </c>
      <c r="B2469" s="1" t="s">
        <v>40</v>
      </c>
      <c r="C2469" t="s">
        <v>41</v>
      </c>
      <c r="D2469" s="7" t="s">
        <v>1201</v>
      </c>
      <c r="E2469" s="7" t="s">
        <v>5918</v>
      </c>
      <c r="F2469" t="s">
        <v>1042</v>
      </c>
      <c r="G2469" s="7" t="s">
        <v>5918</v>
      </c>
      <c r="H2469" t="s">
        <v>6031</v>
      </c>
      <c r="I2469" t="s">
        <v>6032</v>
      </c>
      <c r="J2469" t="s">
        <v>6033</v>
      </c>
    </row>
    <row r="2470" spans="1:10">
      <c r="A2470" t="str">
        <f>IFERROR(VLOOKUP(H2470,รวมโครงการที่ผ่านทั้งหมด!G:X,18,0),"")</f>
        <v/>
      </c>
      <c r="B2470" s="1" t="s">
        <v>40</v>
      </c>
      <c r="C2470" t="s">
        <v>41</v>
      </c>
      <c r="D2470" s="7" t="s">
        <v>1201</v>
      </c>
      <c r="E2470" s="7" t="s">
        <v>5918</v>
      </c>
      <c r="F2470" t="s">
        <v>1042</v>
      </c>
      <c r="G2470" s="7" t="s">
        <v>5918</v>
      </c>
      <c r="H2470" t="s">
        <v>6034</v>
      </c>
      <c r="I2470" t="s">
        <v>6035</v>
      </c>
      <c r="J2470" t="s">
        <v>6036</v>
      </c>
    </row>
    <row r="2471" spans="1:10">
      <c r="A2471" t="str">
        <f>IFERROR(VLOOKUP(H2471,รวมโครงการที่ผ่านทั้งหมด!G:X,18,0),"")</f>
        <v/>
      </c>
      <c r="B2471" s="1" t="s">
        <v>40</v>
      </c>
      <c r="C2471" t="s">
        <v>41</v>
      </c>
      <c r="D2471" s="7" t="s">
        <v>1201</v>
      </c>
      <c r="E2471" s="7" t="s">
        <v>5918</v>
      </c>
      <c r="F2471" t="s">
        <v>1042</v>
      </c>
      <c r="G2471" s="7" t="s">
        <v>5918</v>
      </c>
      <c r="H2471" t="s">
        <v>6037</v>
      </c>
      <c r="I2471" t="s">
        <v>6038</v>
      </c>
      <c r="J2471" t="s">
        <v>6039</v>
      </c>
    </row>
    <row r="2472" spans="1:10">
      <c r="A2472" t="str">
        <f>IFERROR(VLOOKUP(H2472,รวมโครงการที่ผ่านทั้งหมด!G:X,18,0),"")</f>
        <v/>
      </c>
      <c r="B2472" s="1" t="s">
        <v>40</v>
      </c>
      <c r="C2472" t="s">
        <v>41</v>
      </c>
      <c r="D2472" s="7" t="s">
        <v>1201</v>
      </c>
      <c r="E2472" s="7" t="s">
        <v>6050</v>
      </c>
      <c r="F2472" t="s">
        <v>3411</v>
      </c>
      <c r="G2472" s="7" t="s">
        <v>6050</v>
      </c>
      <c r="H2472" t="s">
        <v>6074</v>
      </c>
      <c r="I2472" t="s">
        <v>6075</v>
      </c>
      <c r="J2472" t="s">
        <v>6076</v>
      </c>
    </row>
    <row r="2473" spans="1:10">
      <c r="A2473" t="str">
        <f>IFERROR(VLOOKUP(H2473,รวมโครงการที่ผ่านทั้งหมด!G:X,18,0),"")</f>
        <v/>
      </c>
      <c r="B2473" s="1" t="s">
        <v>40</v>
      </c>
      <c r="C2473" t="s">
        <v>41</v>
      </c>
      <c r="D2473" s="7" t="s">
        <v>1201</v>
      </c>
      <c r="E2473" s="7" t="s">
        <v>6050</v>
      </c>
      <c r="F2473" t="s">
        <v>3411</v>
      </c>
      <c r="G2473" s="7" t="s">
        <v>6050</v>
      </c>
      <c r="H2473" t="s">
        <v>6077</v>
      </c>
      <c r="I2473" t="s">
        <v>6078</v>
      </c>
      <c r="J2473" t="s">
        <v>6079</v>
      </c>
    </row>
    <row r="2474" spans="1:10">
      <c r="A2474" t="str">
        <f>IFERROR(VLOOKUP(H2474,รวมโครงการที่ผ่านทั้งหมด!G:X,18,0),"")</f>
        <v/>
      </c>
      <c r="B2474" s="1" t="s">
        <v>40</v>
      </c>
      <c r="C2474" t="s">
        <v>41</v>
      </c>
      <c r="D2474" s="7" t="s">
        <v>1201</v>
      </c>
      <c r="E2474" s="7" t="s">
        <v>6050</v>
      </c>
      <c r="F2474" t="s">
        <v>3411</v>
      </c>
      <c r="G2474" s="7" t="s">
        <v>6050</v>
      </c>
      <c r="H2474" t="s">
        <v>6080</v>
      </c>
      <c r="I2474" t="s">
        <v>6081</v>
      </c>
      <c r="J2474" t="s">
        <v>6082</v>
      </c>
    </row>
    <row r="2475" spans="1:10">
      <c r="A2475" t="str">
        <f>IFERROR(VLOOKUP(H2475,รวมโครงการที่ผ่านทั้งหมด!G:X,18,0),"")</f>
        <v/>
      </c>
      <c r="B2475" s="1" t="s">
        <v>40</v>
      </c>
      <c r="C2475" t="s">
        <v>51</v>
      </c>
      <c r="D2475" s="7" t="s">
        <v>1201</v>
      </c>
      <c r="E2475" s="7" t="s">
        <v>6050</v>
      </c>
      <c r="F2475" t="s">
        <v>3411</v>
      </c>
      <c r="G2475" s="7" t="s">
        <v>6050</v>
      </c>
      <c r="H2475" t="s">
        <v>6083</v>
      </c>
      <c r="I2475" t="s">
        <v>6084</v>
      </c>
      <c r="J2475" t="s">
        <v>6085</v>
      </c>
    </row>
    <row r="2476" spans="1:10">
      <c r="A2476" t="str">
        <f>IFERROR(VLOOKUP(H2476,รวมโครงการที่ผ่านทั้งหมด!G:X,18,0),"")</f>
        <v/>
      </c>
      <c r="B2476" s="1" t="s">
        <v>40</v>
      </c>
      <c r="C2476" t="s">
        <v>51</v>
      </c>
      <c r="D2476" s="7" t="s">
        <v>1201</v>
      </c>
      <c r="E2476" s="7" t="s">
        <v>6050</v>
      </c>
      <c r="F2476" t="s">
        <v>6109</v>
      </c>
      <c r="G2476" s="7" t="s">
        <v>6050</v>
      </c>
      <c r="H2476" t="s">
        <v>6111</v>
      </c>
      <c r="I2476" t="s">
        <v>6112</v>
      </c>
      <c r="J2476" t="s">
        <v>6113</v>
      </c>
    </row>
    <row r="2477" spans="1:10">
      <c r="A2477" t="str">
        <f>IFERROR(VLOOKUP(H2477,รวมโครงการที่ผ่านทั้งหมด!G:X,18,0),"")</f>
        <v/>
      </c>
      <c r="B2477" s="1" t="s">
        <v>40</v>
      </c>
      <c r="C2477" t="s">
        <v>41</v>
      </c>
      <c r="D2477" s="7" t="s">
        <v>151</v>
      </c>
      <c r="E2477" s="7" t="s">
        <v>6177</v>
      </c>
      <c r="F2477" t="s">
        <v>6178</v>
      </c>
      <c r="G2477" s="7" t="s">
        <v>10614</v>
      </c>
      <c r="H2477" t="s">
        <v>6220</v>
      </c>
      <c r="I2477" t="s">
        <v>6221</v>
      </c>
      <c r="J2477" t="s">
        <v>6222</v>
      </c>
    </row>
    <row r="2478" spans="1:10">
      <c r="A2478" t="str">
        <f>IFERROR(VLOOKUP(H2478,รวมโครงการที่ผ่านทั้งหมด!G:X,18,0),"")</f>
        <v/>
      </c>
      <c r="B2478" s="1" t="s">
        <v>40</v>
      </c>
      <c r="C2478" t="s">
        <v>51</v>
      </c>
      <c r="D2478" s="7" t="s">
        <v>151</v>
      </c>
      <c r="E2478" s="7" t="s">
        <v>6226</v>
      </c>
      <c r="F2478" t="s">
        <v>6235</v>
      </c>
      <c r="G2478" s="7" t="s">
        <v>10772</v>
      </c>
      <c r="H2478" t="s">
        <v>6237</v>
      </c>
      <c r="I2478" t="s">
        <v>6238</v>
      </c>
      <c r="J2478" t="s">
        <v>6239</v>
      </c>
    </row>
    <row r="2479" spans="1:10">
      <c r="A2479" t="str">
        <f>IFERROR(VLOOKUP(H2479,รวมโครงการที่ผ่านทั้งหมด!G:X,18,0),"")</f>
        <v/>
      </c>
      <c r="B2479" s="1" t="s">
        <v>40</v>
      </c>
      <c r="C2479" t="s">
        <v>41</v>
      </c>
      <c r="D2479" s="7" t="s">
        <v>151</v>
      </c>
      <c r="E2479" s="7" t="s">
        <v>6226</v>
      </c>
      <c r="F2479" t="s">
        <v>6266</v>
      </c>
      <c r="G2479" s="7" t="s">
        <v>10772</v>
      </c>
      <c r="H2479" t="s">
        <v>6274</v>
      </c>
      <c r="I2479" t="s">
        <v>6275</v>
      </c>
      <c r="J2479" t="s">
        <v>6276</v>
      </c>
    </row>
    <row r="2480" spans="1:10">
      <c r="A2480">
        <f>IFERROR(VLOOKUP(H2480,รวมโครงการที่ผ่านทั้งหมด!G:X,18,0),"")</f>
        <v>1</v>
      </c>
      <c r="B2480" s="1" t="s">
        <v>40</v>
      </c>
      <c r="C2480" t="s">
        <v>41</v>
      </c>
      <c r="D2480" s="7" t="s">
        <v>151</v>
      </c>
      <c r="E2480" s="7" t="s">
        <v>6294</v>
      </c>
      <c r="F2480" t="s">
        <v>6295</v>
      </c>
      <c r="G2480" s="7" t="s">
        <v>10611</v>
      </c>
      <c r="H2480" t="s">
        <v>6411</v>
      </c>
      <c r="I2480" t="s">
        <v>6412</v>
      </c>
      <c r="J2480" t="s">
        <v>6413</v>
      </c>
    </row>
    <row r="2481" spans="1:10">
      <c r="A2481">
        <f>IFERROR(VLOOKUP(H2481,รวมโครงการที่ผ่านทั้งหมด!G:X,18,0),"")</f>
        <v>1</v>
      </c>
      <c r="B2481" s="1" t="s">
        <v>40</v>
      </c>
      <c r="C2481" t="s">
        <v>41</v>
      </c>
      <c r="D2481" s="7" t="s">
        <v>151</v>
      </c>
      <c r="E2481" s="7" t="s">
        <v>6294</v>
      </c>
      <c r="F2481" t="s">
        <v>6295</v>
      </c>
      <c r="G2481" s="7" t="s">
        <v>10611</v>
      </c>
      <c r="H2481" t="s">
        <v>6598</v>
      </c>
      <c r="I2481" t="s">
        <v>6599</v>
      </c>
      <c r="J2481" t="s">
        <v>6600</v>
      </c>
    </row>
    <row r="2482" spans="1:10">
      <c r="A2482" t="str">
        <f>IFERROR(VLOOKUP(H2482,รวมโครงการที่ผ่านทั้งหมด!G:X,18,0),"")</f>
        <v/>
      </c>
      <c r="B2482" s="1" t="s">
        <v>40</v>
      </c>
      <c r="C2482" t="s">
        <v>41</v>
      </c>
      <c r="D2482" s="7" t="s">
        <v>6937</v>
      </c>
      <c r="E2482" s="7" t="s">
        <v>6938</v>
      </c>
      <c r="F2482" t="s">
        <v>3735</v>
      </c>
      <c r="G2482" s="7" t="s">
        <v>6938</v>
      </c>
      <c r="H2482" t="s">
        <v>6940</v>
      </c>
      <c r="I2482" t="s">
        <v>6941</v>
      </c>
      <c r="J2482" t="s">
        <v>6942</v>
      </c>
    </row>
    <row r="2483" spans="1:10">
      <c r="A2483" t="str">
        <f>IFERROR(VLOOKUP(H2483,รวมโครงการที่ผ่านทั้งหมด!G:X,18,0),"")</f>
        <v/>
      </c>
      <c r="B2483" s="1" t="s">
        <v>40</v>
      </c>
      <c r="C2483" t="s">
        <v>41</v>
      </c>
      <c r="D2483" s="7" t="s">
        <v>6937</v>
      </c>
      <c r="E2483" s="7" t="s">
        <v>6938</v>
      </c>
      <c r="F2483" t="s">
        <v>3735</v>
      </c>
      <c r="G2483" s="7" t="s">
        <v>6938</v>
      </c>
      <c r="H2483" t="s">
        <v>6943</v>
      </c>
      <c r="I2483" t="s">
        <v>6944</v>
      </c>
      <c r="J2483" t="s">
        <v>6945</v>
      </c>
    </row>
    <row r="2484" spans="1:10">
      <c r="A2484" t="str">
        <f>IFERROR(VLOOKUP(H2484,รวมโครงการที่ผ่านทั้งหมด!G:X,18,0),"")</f>
        <v/>
      </c>
      <c r="B2484" s="1" t="s">
        <v>40</v>
      </c>
      <c r="C2484" t="s">
        <v>41</v>
      </c>
      <c r="D2484" s="7" t="s">
        <v>7355</v>
      </c>
      <c r="E2484" s="7" t="s">
        <v>7356</v>
      </c>
      <c r="F2484" t="s">
        <v>1014</v>
      </c>
      <c r="G2484" s="7" t="s">
        <v>7356</v>
      </c>
      <c r="H2484" t="s">
        <v>7361</v>
      </c>
      <c r="I2484" t="s">
        <v>7362</v>
      </c>
      <c r="J2484" t="s">
        <v>7363</v>
      </c>
    </row>
    <row r="2485" spans="1:10">
      <c r="A2485" t="str">
        <f>IFERROR(VLOOKUP(H2485,รวมโครงการที่ผ่านทั้งหมด!G:X,18,0),"")</f>
        <v/>
      </c>
      <c r="B2485" s="1" t="s">
        <v>40</v>
      </c>
      <c r="C2485" t="s">
        <v>4483</v>
      </c>
      <c r="D2485" s="7" t="s">
        <v>344</v>
      </c>
      <c r="E2485" s="7" t="s">
        <v>7499</v>
      </c>
      <c r="F2485" t="s">
        <v>7500</v>
      </c>
      <c r="G2485" s="7" t="s">
        <v>7499</v>
      </c>
      <c r="H2485" t="s">
        <v>7502</v>
      </c>
      <c r="I2485" t="s">
        <v>7503</v>
      </c>
      <c r="J2485" t="s">
        <v>7504</v>
      </c>
    </row>
    <row r="2486" spans="1:10">
      <c r="A2486" t="str">
        <f>IFERROR(VLOOKUP(H2486,รวมโครงการที่ผ่านทั้งหมด!G:X,18,0),"")</f>
        <v/>
      </c>
      <c r="B2486" s="1" t="s">
        <v>40</v>
      </c>
      <c r="C2486" t="s">
        <v>4483</v>
      </c>
      <c r="D2486" s="7" t="s">
        <v>344</v>
      </c>
      <c r="E2486" s="7" t="s">
        <v>7499</v>
      </c>
      <c r="F2486" t="s">
        <v>7500</v>
      </c>
      <c r="G2486" s="7" t="s">
        <v>7499</v>
      </c>
      <c r="H2486" t="s">
        <v>7505</v>
      </c>
      <c r="I2486" t="s">
        <v>7506</v>
      </c>
      <c r="J2486" t="s">
        <v>7507</v>
      </c>
    </row>
    <row r="2487" spans="1:10">
      <c r="A2487" t="str">
        <f>IFERROR(VLOOKUP(H2487,รวมโครงการที่ผ่านทั้งหมด!G:X,18,0),"")</f>
        <v/>
      </c>
      <c r="B2487" s="1" t="s">
        <v>40</v>
      </c>
      <c r="C2487" t="s">
        <v>4483</v>
      </c>
      <c r="D2487" s="7" t="s">
        <v>344</v>
      </c>
      <c r="E2487" s="7" t="s">
        <v>7499</v>
      </c>
      <c r="F2487" t="s">
        <v>7500</v>
      </c>
      <c r="G2487" s="7" t="s">
        <v>7499</v>
      </c>
      <c r="H2487" t="s">
        <v>7508</v>
      </c>
      <c r="I2487" t="s">
        <v>7509</v>
      </c>
      <c r="J2487" t="s">
        <v>7510</v>
      </c>
    </row>
    <row r="2488" spans="1:10">
      <c r="A2488" t="str">
        <f>IFERROR(VLOOKUP(H2488,รวมโครงการที่ผ่านทั้งหมด!G:X,18,0),"")</f>
        <v/>
      </c>
      <c r="B2488" s="1" t="s">
        <v>40</v>
      </c>
      <c r="C2488" t="s">
        <v>4483</v>
      </c>
      <c r="D2488" s="7" t="s">
        <v>344</v>
      </c>
      <c r="E2488" s="7" t="s">
        <v>7499</v>
      </c>
      <c r="F2488" t="s">
        <v>7500</v>
      </c>
      <c r="G2488" s="7" t="s">
        <v>7499</v>
      </c>
      <c r="H2488" t="s">
        <v>7511</v>
      </c>
      <c r="I2488" t="s">
        <v>7512</v>
      </c>
      <c r="J2488" t="s">
        <v>7513</v>
      </c>
    </row>
    <row r="2489" spans="1:10">
      <c r="A2489" t="str">
        <f>IFERROR(VLOOKUP(H2489,รวมโครงการที่ผ่านทั้งหมด!G:X,18,0),"")</f>
        <v/>
      </c>
      <c r="B2489" s="1" t="s">
        <v>40</v>
      </c>
      <c r="C2489" t="s">
        <v>2215</v>
      </c>
      <c r="D2489" s="7" t="s">
        <v>344</v>
      </c>
      <c r="E2489" s="7" t="s">
        <v>7499</v>
      </c>
      <c r="F2489" t="s">
        <v>7514</v>
      </c>
      <c r="G2489" s="7" t="s">
        <v>7499</v>
      </c>
      <c r="H2489" t="s">
        <v>7516</v>
      </c>
      <c r="I2489" t="s">
        <v>7517</v>
      </c>
      <c r="J2489" t="s">
        <v>7518</v>
      </c>
    </row>
    <row r="2490" spans="1:10">
      <c r="A2490" t="str">
        <f>IFERROR(VLOOKUP(H2490,รวมโครงการที่ผ่านทั้งหมด!G:X,18,0),"")</f>
        <v/>
      </c>
      <c r="B2490" s="1" t="s">
        <v>40</v>
      </c>
      <c r="C2490" t="s">
        <v>51</v>
      </c>
      <c r="D2490" s="7" t="s">
        <v>344</v>
      </c>
      <c r="E2490" s="7" t="s">
        <v>7499</v>
      </c>
      <c r="F2490" t="s">
        <v>7514</v>
      </c>
      <c r="G2490" s="7" t="s">
        <v>7499</v>
      </c>
      <c r="H2490" t="s">
        <v>7519</v>
      </c>
      <c r="I2490" t="s">
        <v>7520</v>
      </c>
      <c r="J2490" t="s">
        <v>7521</v>
      </c>
    </row>
    <row r="2491" spans="1:10">
      <c r="A2491">
        <f>IFERROR(VLOOKUP(H2491,รวมโครงการที่ผ่านทั้งหมด!G:X,18,0),"")</f>
        <v>1</v>
      </c>
      <c r="B2491" s="1" t="s">
        <v>40</v>
      </c>
      <c r="C2491" t="s">
        <v>51</v>
      </c>
      <c r="D2491" s="7" t="s">
        <v>344</v>
      </c>
      <c r="E2491" s="7" t="s">
        <v>7499</v>
      </c>
      <c r="F2491" t="s">
        <v>7531</v>
      </c>
      <c r="G2491" s="7" t="s">
        <v>7499</v>
      </c>
      <c r="H2491" t="s">
        <v>7533</v>
      </c>
      <c r="I2491" t="s">
        <v>7534</v>
      </c>
      <c r="J2491" t="s">
        <v>7535</v>
      </c>
    </row>
    <row r="2492" spans="1:10">
      <c r="A2492" t="str">
        <f>IFERROR(VLOOKUP(H2492,รวมโครงการที่ผ่านทั้งหมด!G:X,18,0),"")</f>
        <v/>
      </c>
      <c r="B2492" s="1" t="s">
        <v>40</v>
      </c>
      <c r="C2492" t="s">
        <v>575</v>
      </c>
      <c r="D2492" s="7" t="s">
        <v>151</v>
      </c>
      <c r="E2492" s="7" t="s">
        <v>7571</v>
      </c>
      <c r="F2492" t="s">
        <v>1042</v>
      </c>
      <c r="G2492" s="7" t="s">
        <v>7571</v>
      </c>
      <c r="H2492" t="s">
        <v>7615</v>
      </c>
      <c r="I2492" t="s">
        <v>7616</v>
      </c>
      <c r="J2492" t="s">
        <v>7617</v>
      </c>
    </row>
    <row r="2493" spans="1:10">
      <c r="A2493" t="str">
        <f>IFERROR(VLOOKUP(H2493,รวมโครงการที่ผ่านทั้งหมด!G:X,18,0),"")</f>
        <v/>
      </c>
      <c r="B2493" s="1" t="s">
        <v>40</v>
      </c>
      <c r="C2493" t="s">
        <v>51</v>
      </c>
      <c r="D2493" s="7" t="s">
        <v>151</v>
      </c>
      <c r="E2493" s="7" t="s">
        <v>7969</v>
      </c>
      <c r="F2493" t="s">
        <v>292</v>
      </c>
      <c r="G2493" s="7" t="s">
        <v>7969</v>
      </c>
      <c r="H2493" t="s">
        <v>8025</v>
      </c>
      <c r="I2493" t="s">
        <v>8026</v>
      </c>
      <c r="J2493" t="s">
        <v>8027</v>
      </c>
    </row>
    <row r="2494" spans="1:10">
      <c r="A2494" t="str">
        <f>IFERROR(VLOOKUP(H2494,รวมโครงการที่ผ่านทั้งหมด!G:X,18,0),"")</f>
        <v/>
      </c>
      <c r="B2494" s="1" t="s">
        <v>40</v>
      </c>
      <c r="C2494" t="s">
        <v>4483</v>
      </c>
      <c r="D2494" s="7" t="s">
        <v>30</v>
      </c>
      <c r="E2494" s="7" t="s">
        <v>8113</v>
      </c>
      <c r="F2494" t="s">
        <v>8114</v>
      </c>
      <c r="G2494" s="7" t="s">
        <v>8113</v>
      </c>
      <c r="H2494" t="s">
        <v>8116</v>
      </c>
      <c r="I2494" t="s">
        <v>8117</v>
      </c>
      <c r="J2494" t="s">
        <v>8118</v>
      </c>
    </row>
    <row r="2495" spans="1:10">
      <c r="A2495">
        <f>IFERROR(VLOOKUP(H2495,รวมโครงการที่ผ่านทั้งหมด!G:X,18,0),"")</f>
        <v>1</v>
      </c>
      <c r="B2495" s="1" t="s">
        <v>40</v>
      </c>
      <c r="C2495" t="s">
        <v>2215</v>
      </c>
      <c r="D2495" s="7" t="s">
        <v>344</v>
      </c>
      <c r="E2495" s="7" t="s">
        <v>8133</v>
      </c>
      <c r="F2495" t="s">
        <v>8134</v>
      </c>
      <c r="G2495" s="7" t="s">
        <v>8133</v>
      </c>
      <c r="H2495" t="s">
        <v>8136</v>
      </c>
      <c r="I2495" t="s">
        <v>8137</v>
      </c>
      <c r="J2495" t="s">
        <v>8138</v>
      </c>
    </row>
    <row r="2496" spans="1:10">
      <c r="A2496">
        <f>IFERROR(VLOOKUP(H2496,รวมโครงการที่ผ่านทั้งหมด!G:X,18,0),"")</f>
        <v>1</v>
      </c>
      <c r="B2496" s="1" t="s">
        <v>40</v>
      </c>
      <c r="C2496" t="s">
        <v>41</v>
      </c>
      <c r="D2496" s="7" t="s">
        <v>344</v>
      </c>
      <c r="E2496" s="7" t="s">
        <v>8133</v>
      </c>
      <c r="F2496" t="s">
        <v>8139</v>
      </c>
      <c r="G2496" s="7" t="s">
        <v>8133</v>
      </c>
      <c r="H2496" t="s">
        <v>8141</v>
      </c>
      <c r="I2496" t="s">
        <v>8142</v>
      </c>
      <c r="J2496" t="s">
        <v>8143</v>
      </c>
    </row>
    <row r="2497" spans="1:10">
      <c r="A2497">
        <f>IFERROR(VLOOKUP(H2497,รวมโครงการที่ผ่านทั้งหมด!G:X,18,0),"")</f>
        <v>1</v>
      </c>
      <c r="B2497" s="1" t="s">
        <v>40</v>
      </c>
      <c r="C2497" t="s">
        <v>2215</v>
      </c>
      <c r="D2497" s="7" t="s">
        <v>344</v>
      </c>
      <c r="E2497" s="7" t="s">
        <v>8133</v>
      </c>
      <c r="F2497" t="s">
        <v>8144</v>
      </c>
      <c r="G2497" s="7" t="s">
        <v>8133</v>
      </c>
      <c r="H2497" t="s">
        <v>8146</v>
      </c>
      <c r="I2497" t="s">
        <v>8147</v>
      </c>
      <c r="J2497" t="s">
        <v>8148</v>
      </c>
    </row>
    <row r="2498" spans="1:10">
      <c r="A2498" t="str">
        <f>IFERROR(VLOOKUP(H2498,รวมโครงการที่ผ่านทั้งหมด!G:X,18,0),"")</f>
        <v/>
      </c>
      <c r="B2498" s="1" t="s">
        <v>40</v>
      </c>
      <c r="C2498" t="s">
        <v>4701</v>
      </c>
      <c r="D2498" s="7" t="s">
        <v>344</v>
      </c>
      <c r="E2498" s="7" t="s">
        <v>8149</v>
      </c>
      <c r="F2498" t="s">
        <v>8150</v>
      </c>
      <c r="G2498" s="7" t="s">
        <v>8149</v>
      </c>
      <c r="H2498" t="s">
        <v>8152</v>
      </c>
      <c r="I2498" t="s">
        <v>8153</v>
      </c>
      <c r="J2498" t="s">
        <v>8154</v>
      </c>
    </row>
    <row r="2499" spans="1:10">
      <c r="A2499" t="str">
        <f>IFERROR(VLOOKUP(H2499,รวมโครงการที่ผ่านทั้งหมด!G:X,18,0),"")</f>
        <v/>
      </c>
      <c r="B2499" s="1" t="s">
        <v>40</v>
      </c>
      <c r="C2499" t="s">
        <v>2215</v>
      </c>
      <c r="D2499" s="7" t="s">
        <v>344</v>
      </c>
      <c r="E2499" s="7" t="s">
        <v>8149</v>
      </c>
      <c r="F2499" t="s">
        <v>8155</v>
      </c>
      <c r="G2499" s="7" t="s">
        <v>8149</v>
      </c>
      <c r="H2499" t="s">
        <v>8157</v>
      </c>
      <c r="I2499" t="s">
        <v>8158</v>
      </c>
      <c r="J2499" t="s">
        <v>8159</v>
      </c>
    </row>
    <row r="2500" spans="1:10">
      <c r="A2500" t="str">
        <f>IFERROR(VLOOKUP(H2500,รวมโครงการที่ผ่านทั้งหมด!G:X,18,0),"")</f>
        <v/>
      </c>
      <c r="B2500" s="1" t="s">
        <v>40</v>
      </c>
      <c r="C2500" t="s">
        <v>2215</v>
      </c>
      <c r="D2500" s="7" t="s">
        <v>1616</v>
      </c>
      <c r="E2500" s="7" t="s">
        <v>8343</v>
      </c>
      <c r="F2500" t="s">
        <v>119</v>
      </c>
      <c r="G2500" s="7" t="s">
        <v>8343</v>
      </c>
      <c r="H2500" t="s">
        <v>8345</v>
      </c>
      <c r="I2500" t="s">
        <v>8346</v>
      </c>
      <c r="J2500" t="s">
        <v>8347</v>
      </c>
    </row>
    <row r="2501" spans="1:10">
      <c r="A2501" t="str">
        <f>IFERROR(VLOOKUP(H2501,รวมโครงการที่ผ่านทั้งหมด!G:X,18,0),"")</f>
        <v/>
      </c>
      <c r="B2501" s="1" t="s">
        <v>40</v>
      </c>
      <c r="C2501" t="s">
        <v>41</v>
      </c>
      <c r="D2501" s="7" t="s">
        <v>1616</v>
      </c>
      <c r="E2501" s="7" t="s">
        <v>8343</v>
      </c>
      <c r="F2501" t="s">
        <v>119</v>
      </c>
      <c r="G2501" s="7" t="s">
        <v>8343</v>
      </c>
      <c r="H2501" t="s">
        <v>8360</v>
      </c>
      <c r="I2501" t="s">
        <v>8361</v>
      </c>
      <c r="J2501" t="s">
        <v>8362</v>
      </c>
    </row>
    <row r="2502" spans="1:10">
      <c r="A2502" t="str">
        <f>IFERROR(VLOOKUP(H2502,รวมโครงการที่ผ่านทั้งหมด!G:X,18,0),"")</f>
        <v/>
      </c>
      <c r="B2502" s="1" t="s">
        <v>40</v>
      </c>
      <c r="C2502" t="s">
        <v>41</v>
      </c>
      <c r="D2502" s="7" t="s">
        <v>1616</v>
      </c>
      <c r="E2502" s="7" t="s">
        <v>8343</v>
      </c>
      <c r="F2502" t="s">
        <v>119</v>
      </c>
      <c r="G2502" s="7" t="s">
        <v>8343</v>
      </c>
      <c r="H2502" t="s">
        <v>8363</v>
      </c>
      <c r="I2502" t="s">
        <v>8364</v>
      </c>
      <c r="J2502" t="s">
        <v>8365</v>
      </c>
    </row>
    <row r="2503" spans="1:10">
      <c r="A2503" t="str">
        <f>IFERROR(VLOOKUP(H2503,รวมโครงการที่ผ่านทั้งหมด!G:X,18,0),"")</f>
        <v/>
      </c>
      <c r="B2503" s="1" t="s">
        <v>40</v>
      </c>
      <c r="C2503" t="s">
        <v>575</v>
      </c>
      <c r="D2503" s="7" t="s">
        <v>1616</v>
      </c>
      <c r="E2503" s="7" t="s">
        <v>8343</v>
      </c>
      <c r="F2503" t="s">
        <v>119</v>
      </c>
      <c r="G2503" s="7" t="s">
        <v>8343</v>
      </c>
      <c r="H2503" t="s">
        <v>8366</v>
      </c>
      <c r="I2503" t="s">
        <v>8367</v>
      </c>
      <c r="J2503" t="s">
        <v>8368</v>
      </c>
    </row>
    <row r="2504" spans="1:10">
      <c r="A2504" t="str">
        <f>IFERROR(VLOOKUP(H2504,รวมโครงการที่ผ่านทั้งหมด!G:X,18,0),"")</f>
        <v/>
      </c>
      <c r="B2504" s="1" t="s">
        <v>40</v>
      </c>
      <c r="C2504" t="s">
        <v>575</v>
      </c>
      <c r="D2504" s="7" t="s">
        <v>1616</v>
      </c>
      <c r="E2504" s="7" t="s">
        <v>8343</v>
      </c>
      <c r="F2504" t="s">
        <v>119</v>
      </c>
      <c r="G2504" s="7" t="s">
        <v>8343</v>
      </c>
      <c r="H2504" t="s">
        <v>8369</v>
      </c>
      <c r="I2504" t="s">
        <v>8370</v>
      </c>
      <c r="J2504" t="s">
        <v>8371</v>
      </c>
    </row>
    <row r="2505" spans="1:10">
      <c r="A2505">
        <f>IFERROR(VLOOKUP(H2505,รวมโครงการที่ผ่านทั้งหมด!G:X,18,0),"")</f>
        <v>1</v>
      </c>
      <c r="B2505" s="1" t="s">
        <v>40</v>
      </c>
      <c r="C2505" t="s">
        <v>41</v>
      </c>
      <c r="D2505" s="7" t="s">
        <v>76</v>
      </c>
      <c r="E2505" s="7" t="s">
        <v>8489</v>
      </c>
      <c r="F2505" t="s">
        <v>8490</v>
      </c>
      <c r="G2505" s="7" t="s">
        <v>8489</v>
      </c>
      <c r="H2505" t="s">
        <v>8498</v>
      </c>
      <c r="I2505" t="s">
        <v>8499</v>
      </c>
      <c r="J2505" t="s">
        <v>8500</v>
      </c>
    </row>
    <row r="2506" spans="1:10">
      <c r="A2506" t="str">
        <f>IFERROR(VLOOKUP(H2506,รวมโครงการที่ผ่านทั้งหมด!G:X,18,0),"")</f>
        <v/>
      </c>
      <c r="B2506" s="1" t="s">
        <v>40</v>
      </c>
      <c r="C2506" t="s">
        <v>41</v>
      </c>
      <c r="D2506" s="7" t="s">
        <v>76</v>
      </c>
      <c r="E2506" s="7" t="s">
        <v>8489</v>
      </c>
      <c r="F2506" t="s">
        <v>8490</v>
      </c>
      <c r="G2506" s="7" t="s">
        <v>8489</v>
      </c>
      <c r="H2506" t="s">
        <v>8585</v>
      </c>
      <c r="I2506" t="s">
        <v>8586</v>
      </c>
      <c r="J2506" t="s">
        <v>8587</v>
      </c>
    </row>
    <row r="2507" spans="1:10">
      <c r="A2507" t="str">
        <f>IFERROR(VLOOKUP(H2507,รวมโครงการที่ผ่านทั้งหมด!G:X,18,0),"")</f>
        <v/>
      </c>
      <c r="B2507" s="1" t="s">
        <v>40</v>
      </c>
      <c r="C2507" t="s">
        <v>51</v>
      </c>
      <c r="D2507" s="7" t="s">
        <v>1616</v>
      </c>
      <c r="E2507" s="7" t="s">
        <v>9876</v>
      </c>
      <c r="F2507" t="s">
        <v>119</v>
      </c>
      <c r="G2507" s="7" t="s">
        <v>9876</v>
      </c>
      <c r="H2507" t="s">
        <v>9878</v>
      </c>
      <c r="I2507" t="s">
        <v>9879</v>
      </c>
      <c r="J2507" t="s">
        <v>9880</v>
      </c>
    </row>
    <row r="2508" spans="1:10">
      <c r="A2508" t="str">
        <f>IFERROR(VLOOKUP(H2508,รวมโครงการที่ผ่านทั้งหมด!G:X,18,0),"")</f>
        <v/>
      </c>
      <c r="B2508" s="1" t="s">
        <v>40</v>
      </c>
      <c r="C2508" t="s">
        <v>41</v>
      </c>
      <c r="D2508" s="7" t="s">
        <v>344</v>
      </c>
      <c r="E2508" s="7" t="s">
        <v>10182</v>
      </c>
      <c r="F2508" t="s">
        <v>10183</v>
      </c>
      <c r="G2508" s="7" t="s">
        <v>10182</v>
      </c>
      <c r="H2508" t="s">
        <v>10188</v>
      </c>
      <c r="I2508" t="s">
        <v>10189</v>
      </c>
      <c r="J2508" t="s">
        <v>10190</v>
      </c>
    </row>
    <row r="2509" spans="1:10">
      <c r="A2509" t="str">
        <f>IFERROR(VLOOKUP(H2509,รวมโครงการที่ผ่านทั้งหมด!G:X,18,0),"")</f>
        <v/>
      </c>
      <c r="B2509" s="1" t="s">
        <v>40</v>
      </c>
      <c r="C2509" t="s">
        <v>41</v>
      </c>
      <c r="D2509" s="7" t="s">
        <v>2170</v>
      </c>
      <c r="E2509" s="7" t="s">
        <v>10191</v>
      </c>
      <c r="F2509" t="s">
        <v>8293</v>
      </c>
      <c r="G2509" s="7" t="s">
        <v>10754</v>
      </c>
      <c r="H2509" t="s">
        <v>10193</v>
      </c>
      <c r="I2509" t="s">
        <v>10194</v>
      </c>
      <c r="J2509" t="s">
        <v>10195</v>
      </c>
    </row>
    <row r="2510" spans="1:10">
      <c r="A2510" t="str">
        <f>IFERROR(VLOOKUP(H2510,รวมโครงการที่ผ่านทั้งหมด!G:X,18,0),"")</f>
        <v/>
      </c>
      <c r="B2510" s="1" t="s">
        <v>40</v>
      </c>
      <c r="C2510" t="s">
        <v>41</v>
      </c>
      <c r="D2510" s="7" t="s">
        <v>151</v>
      </c>
      <c r="E2510" s="7" t="s">
        <v>10519</v>
      </c>
      <c r="F2510" t="s">
        <v>217</v>
      </c>
      <c r="G2510" s="7" t="s">
        <v>10519</v>
      </c>
      <c r="H2510" t="s">
        <v>10581</v>
      </c>
      <c r="I2510" t="s">
        <v>10582</v>
      </c>
      <c r="J2510" t="s">
        <v>10583</v>
      </c>
    </row>
    <row r="2511" spans="1:10">
      <c r="A2511" t="str">
        <f>IFERROR(VLOOKUP(H2511,รวมโครงการที่ผ่านทั้งหมด!G:X,18,0),"")</f>
        <v/>
      </c>
      <c r="B2511" s="1" t="s">
        <v>74</v>
      </c>
      <c r="C2511" t="s">
        <v>75</v>
      </c>
      <c r="D2511" s="7" t="s">
        <v>76</v>
      </c>
      <c r="E2511" s="7" t="s">
        <v>77</v>
      </c>
      <c r="F2511" t="s">
        <v>78</v>
      </c>
      <c r="G2511" s="7" t="s">
        <v>77</v>
      </c>
      <c r="H2511" t="s">
        <v>80</v>
      </c>
      <c r="I2511" t="s">
        <v>81</v>
      </c>
      <c r="J2511" t="s">
        <v>82</v>
      </c>
    </row>
    <row r="2512" spans="1:10">
      <c r="A2512" t="str">
        <f>IFERROR(VLOOKUP(H2512,รวมโครงการที่ผ่านทั้งหมด!G:X,18,0),"")</f>
        <v/>
      </c>
      <c r="B2512" s="1" t="s">
        <v>74</v>
      </c>
      <c r="C2512" t="s">
        <v>109</v>
      </c>
      <c r="D2512" s="7" t="s">
        <v>76</v>
      </c>
      <c r="E2512" s="7" t="s">
        <v>77</v>
      </c>
      <c r="F2512" t="s">
        <v>110</v>
      </c>
      <c r="G2512" s="7" t="s">
        <v>77</v>
      </c>
      <c r="H2512" t="s">
        <v>112</v>
      </c>
      <c r="I2512" t="s">
        <v>113</v>
      </c>
      <c r="J2512" t="s">
        <v>114</v>
      </c>
    </row>
    <row r="2513" spans="1:10">
      <c r="A2513">
        <f>IFERROR(VLOOKUP(H2513,รวมโครงการที่ผ่านทั้งหมด!G:X,18,0),"")</f>
        <v>1</v>
      </c>
      <c r="B2513" s="1" t="s">
        <v>74</v>
      </c>
      <c r="C2513" t="s">
        <v>75</v>
      </c>
      <c r="D2513" s="7" t="s">
        <v>2170</v>
      </c>
      <c r="E2513" s="7" t="s">
        <v>2204</v>
      </c>
      <c r="F2513" t="s">
        <v>2210</v>
      </c>
      <c r="G2513" s="7" t="s">
        <v>2204</v>
      </c>
      <c r="H2513" t="s">
        <v>2212</v>
      </c>
      <c r="I2513" t="s">
        <v>2213</v>
      </c>
      <c r="J2513" t="s">
        <v>2214</v>
      </c>
    </row>
    <row r="2514" spans="1:10">
      <c r="A2514" t="str">
        <f>IFERROR(VLOOKUP(H2514,รวมโครงการที่ผ่านทั้งหมด!G:X,18,0),"")</f>
        <v/>
      </c>
      <c r="B2514" s="1" t="s">
        <v>74</v>
      </c>
      <c r="C2514" t="s">
        <v>75</v>
      </c>
      <c r="D2514" s="7" t="s">
        <v>151</v>
      </c>
      <c r="E2514" s="7" t="s">
        <v>2370</v>
      </c>
      <c r="F2514" t="s">
        <v>2371</v>
      </c>
      <c r="G2514" s="7" t="s">
        <v>2370</v>
      </c>
      <c r="H2514" t="s">
        <v>2433</v>
      </c>
      <c r="I2514" t="s">
        <v>2434</v>
      </c>
      <c r="J2514" t="s">
        <v>2435</v>
      </c>
    </row>
    <row r="2515" spans="1:10">
      <c r="A2515" t="str">
        <f>IFERROR(VLOOKUP(H2515,รวมโครงการที่ผ่านทั้งหมด!G:X,18,0),"")</f>
        <v/>
      </c>
      <c r="B2515" s="1" t="s">
        <v>74</v>
      </c>
      <c r="C2515" t="s">
        <v>75</v>
      </c>
      <c r="D2515" s="7" t="s">
        <v>2454</v>
      </c>
      <c r="E2515" s="7" t="s">
        <v>2471</v>
      </c>
      <c r="F2515" t="s">
        <v>2476</v>
      </c>
      <c r="G2515" s="7" t="s">
        <v>2471</v>
      </c>
      <c r="H2515" t="s">
        <v>2478</v>
      </c>
      <c r="I2515" t="s">
        <v>2479</v>
      </c>
      <c r="J2515" t="s">
        <v>2480</v>
      </c>
    </row>
    <row r="2516" spans="1:10">
      <c r="A2516" t="str">
        <f>IFERROR(VLOOKUP(H2516,รวมโครงการที่ผ่านทั้งหมด!G:X,18,0),"")</f>
        <v/>
      </c>
      <c r="B2516" s="1" t="s">
        <v>74</v>
      </c>
      <c r="C2516" t="s">
        <v>75</v>
      </c>
      <c r="D2516" s="7" t="s">
        <v>1146</v>
      </c>
      <c r="E2516" s="7" t="s">
        <v>3734</v>
      </c>
      <c r="F2516" t="s">
        <v>3740</v>
      </c>
      <c r="G2516" s="7" t="s">
        <v>3734</v>
      </c>
      <c r="H2516" t="s">
        <v>3742</v>
      </c>
      <c r="I2516" t="s">
        <v>3743</v>
      </c>
      <c r="J2516" t="s">
        <v>3744</v>
      </c>
    </row>
    <row r="2517" spans="1:10">
      <c r="A2517" t="str">
        <f>IFERROR(VLOOKUP(H2517,รวมโครงการที่ผ่านทั้งหมด!G:X,18,0),"")</f>
        <v/>
      </c>
      <c r="B2517" s="1" t="s">
        <v>74</v>
      </c>
      <c r="C2517" t="s">
        <v>75</v>
      </c>
      <c r="D2517" s="7" t="s">
        <v>136</v>
      </c>
      <c r="E2517" s="7" t="s">
        <v>4190</v>
      </c>
      <c r="F2517" t="s">
        <v>4272</v>
      </c>
      <c r="G2517" s="7" t="s">
        <v>4190</v>
      </c>
      <c r="H2517" t="s">
        <v>4274</v>
      </c>
      <c r="I2517" t="s">
        <v>4275</v>
      </c>
      <c r="J2517" t="s">
        <v>4276</v>
      </c>
    </row>
    <row r="2518" spans="1:10">
      <c r="A2518" t="str">
        <f>IFERROR(VLOOKUP(H2518,รวมโครงการที่ผ่านทั้งหมด!G:X,18,0),"")</f>
        <v/>
      </c>
      <c r="B2518" s="1" t="s">
        <v>74</v>
      </c>
      <c r="C2518" t="s">
        <v>75</v>
      </c>
      <c r="D2518" s="7" t="s">
        <v>136</v>
      </c>
      <c r="E2518" s="7" t="s">
        <v>4288</v>
      </c>
      <c r="F2518" t="s">
        <v>4326</v>
      </c>
      <c r="G2518" s="7" t="s">
        <v>4288</v>
      </c>
      <c r="H2518" t="s">
        <v>4328</v>
      </c>
      <c r="I2518" t="s">
        <v>4329</v>
      </c>
      <c r="J2518" t="s">
        <v>4330</v>
      </c>
    </row>
    <row r="2519" spans="1:10">
      <c r="A2519" t="str">
        <f>IFERROR(VLOOKUP(H2519,รวมโครงการที่ผ่านทั้งหมด!G:X,18,0),"")</f>
        <v/>
      </c>
      <c r="B2519" s="1" t="s">
        <v>74</v>
      </c>
      <c r="C2519" t="s">
        <v>4505</v>
      </c>
      <c r="D2519" s="7" t="s">
        <v>1121</v>
      </c>
      <c r="E2519" s="7" t="s">
        <v>4484</v>
      </c>
      <c r="F2519" t="s">
        <v>4485</v>
      </c>
      <c r="G2519" s="7" t="s">
        <v>4484</v>
      </c>
      <c r="H2519" t="s">
        <v>4506</v>
      </c>
      <c r="I2519" t="s">
        <v>4507</v>
      </c>
      <c r="J2519" t="s">
        <v>4508</v>
      </c>
    </row>
    <row r="2520" spans="1:10">
      <c r="A2520">
        <f>IFERROR(VLOOKUP(H2520,รวมโครงการที่ผ่านทั้งหมด!G:X,18,0),"")</f>
        <v>1</v>
      </c>
      <c r="B2520" s="1" t="s">
        <v>74</v>
      </c>
      <c r="C2520" t="s">
        <v>75</v>
      </c>
      <c r="D2520" s="7" t="s">
        <v>4518</v>
      </c>
      <c r="E2520" s="7" t="s">
        <v>4570</v>
      </c>
      <c r="F2520" t="s">
        <v>4571</v>
      </c>
      <c r="G2520" s="7" t="s">
        <v>4570</v>
      </c>
      <c r="H2520" t="s">
        <v>4573</v>
      </c>
      <c r="I2520" t="s">
        <v>4574</v>
      </c>
      <c r="J2520" t="s">
        <v>4575</v>
      </c>
    </row>
    <row r="2521" spans="1:10">
      <c r="A2521" t="str">
        <f>IFERROR(VLOOKUP(H2521,รวมโครงการที่ผ่านทั้งหมด!G:X,18,0),"")</f>
        <v/>
      </c>
      <c r="B2521" s="1" t="s">
        <v>74</v>
      </c>
      <c r="C2521" t="s">
        <v>75</v>
      </c>
      <c r="D2521" s="7" t="s">
        <v>4788</v>
      </c>
      <c r="E2521" s="7" t="s">
        <v>4789</v>
      </c>
      <c r="F2521" t="s">
        <v>2102</v>
      </c>
      <c r="G2521" s="7" t="s">
        <v>4789</v>
      </c>
      <c r="H2521" t="s">
        <v>4825</v>
      </c>
      <c r="I2521" t="s">
        <v>4826</v>
      </c>
      <c r="J2521" t="s">
        <v>4827</v>
      </c>
    </row>
    <row r="2522" spans="1:10">
      <c r="A2522" t="str">
        <f>IFERROR(VLOOKUP(H2522,รวมโครงการที่ผ่านทั้งหมด!G:X,18,0),"")</f>
        <v/>
      </c>
      <c r="B2522" s="1" t="s">
        <v>74</v>
      </c>
      <c r="C2522" t="s">
        <v>75</v>
      </c>
      <c r="D2522" s="7" t="s">
        <v>884</v>
      </c>
      <c r="E2522" s="7" t="s">
        <v>5266</v>
      </c>
      <c r="F2522" t="s">
        <v>2102</v>
      </c>
      <c r="G2522" s="7" t="s">
        <v>5266</v>
      </c>
      <c r="H2522" t="s">
        <v>5343</v>
      </c>
      <c r="I2522" t="s">
        <v>5344</v>
      </c>
      <c r="J2522" t="s">
        <v>5345</v>
      </c>
    </row>
    <row r="2523" spans="1:10">
      <c r="A2523" t="str">
        <f>IFERROR(VLOOKUP(H2523,รวมโครงการที่ผ่านทั้งหมด!G:X,18,0),"")</f>
        <v/>
      </c>
      <c r="B2523" s="1" t="s">
        <v>74</v>
      </c>
      <c r="C2523" t="s">
        <v>75</v>
      </c>
      <c r="D2523" s="7" t="s">
        <v>1201</v>
      </c>
      <c r="E2523" s="7" t="s">
        <v>5918</v>
      </c>
      <c r="F2523" t="s">
        <v>1042</v>
      </c>
      <c r="G2523" s="7" t="s">
        <v>5918</v>
      </c>
      <c r="H2523" t="s">
        <v>6028</v>
      </c>
      <c r="I2523" t="s">
        <v>6029</v>
      </c>
      <c r="J2523" t="s">
        <v>6030</v>
      </c>
    </row>
    <row r="2524" spans="1:10">
      <c r="A2524" t="str">
        <f>IFERROR(VLOOKUP(H2524,รวมโครงการที่ผ่านทั้งหมด!G:X,18,0),"")</f>
        <v/>
      </c>
      <c r="B2524" s="1" t="s">
        <v>74</v>
      </c>
      <c r="C2524" t="s">
        <v>75</v>
      </c>
      <c r="D2524" s="7" t="s">
        <v>1201</v>
      </c>
      <c r="E2524" s="7" t="s">
        <v>6050</v>
      </c>
      <c r="F2524" t="s">
        <v>78</v>
      </c>
      <c r="G2524" s="7" t="s">
        <v>6050</v>
      </c>
      <c r="H2524" t="s">
        <v>6052</v>
      </c>
      <c r="I2524" t="s">
        <v>6053</v>
      </c>
      <c r="J2524" t="s">
        <v>6054</v>
      </c>
    </row>
    <row r="2525" spans="1:10">
      <c r="A2525" t="str">
        <f>IFERROR(VLOOKUP(H2525,รวมโครงการที่ผ่านทั้งหมด!G:X,18,0),"")</f>
        <v/>
      </c>
      <c r="B2525" s="1" t="s">
        <v>74</v>
      </c>
      <c r="C2525" t="s">
        <v>75</v>
      </c>
      <c r="D2525" s="7" t="s">
        <v>1201</v>
      </c>
      <c r="E2525" s="7" t="s">
        <v>6050</v>
      </c>
      <c r="F2525" t="s">
        <v>78</v>
      </c>
      <c r="G2525" s="7" t="s">
        <v>6050</v>
      </c>
      <c r="H2525" t="s">
        <v>6055</v>
      </c>
      <c r="I2525" t="s">
        <v>6056</v>
      </c>
      <c r="J2525" t="s">
        <v>6057</v>
      </c>
    </row>
    <row r="2526" spans="1:10">
      <c r="A2526" t="str">
        <f>IFERROR(VLOOKUP(H2526,รวมโครงการที่ผ่านทั้งหมด!G:X,18,0),"")</f>
        <v/>
      </c>
      <c r="B2526" s="1" t="s">
        <v>74</v>
      </c>
      <c r="C2526" t="s">
        <v>75</v>
      </c>
      <c r="D2526" s="7" t="s">
        <v>1201</v>
      </c>
      <c r="E2526" s="7" t="s">
        <v>6050</v>
      </c>
      <c r="F2526" t="s">
        <v>78</v>
      </c>
      <c r="G2526" s="7" t="s">
        <v>6050</v>
      </c>
      <c r="H2526" t="s">
        <v>6058</v>
      </c>
      <c r="I2526" t="s">
        <v>6059</v>
      </c>
      <c r="J2526" t="s">
        <v>6060</v>
      </c>
    </row>
    <row r="2527" spans="1:10">
      <c r="A2527">
        <f>IFERROR(VLOOKUP(H2527,รวมโครงการที่ผ่านทั้งหมด!G:X,18,0),"")</f>
        <v>1</v>
      </c>
      <c r="B2527" s="1" t="s">
        <v>74</v>
      </c>
      <c r="C2527" t="s">
        <v>75</v>
      </c>
      <c r="D2527" s="7" t="s">
        <v>1134</v>
      </c>
      <c r="E2527" s="7" t="s">
        <v>6119</v>
      </c>
      <c r="F2527" t="s">
        <v>6119</v>
      </c>
      <c r="G2527" s="7" t="s">
        <v>10757</v>
      </c>
      <c r="H2527" t="s">
        <v>6124</v>
      </c>
      <c r="I2527" t="s">
        <v>6125</v>
      </c>
      <c r="J2527" t="s">
        <v>6126</v>
      </c>
    </row>
    <row r="2528" spans="1:10">
      <c r="A2528" t="str">
        <f>IFERROR(VLOOKUP(H2528,รวมโครงการที่ผ่านทั้งหมด!G:X,18,0),"")</f>
        <v/>
      </c>
      <c r="B2528" s="1" t="s">
        <v>74</v>
      </c>
      <c r="C2528" t="s">
        <v>4505</v>
      </c>
      <c r="D2528" s="7" t="s">
        <v>30</v>
      </c>
      <c r="E2528" s="7" t="s">
        <v>8113</v>
      </c>
      <c r="F2528" t="s">
        <v>8114</v>
      </c>
      <c r="G2528" s="7" t="s">
        <v>8113</v>
      </c>
      <c r="H2528" t="s">
        <v>8119</v>
      </c>
      <c r="I2528" t="s">
        <v>8120</v>
      </c>
      <c r="J2528" t="s">
        <v>8121</v>
      </c>
    </row>
    <row r="2529" spans="1:10">
      <c r="A2529" t="str">
        <f>IFERROR(VLOOKUP(H2529,รวมโครงการที่ผ่านทั้งหมด!G:X,18,0),"")</f>
        <v/>
      </c>
      <c r="B2529" s="1" t="s">
        <v>74</v>
      </c>
      <c r="C2529" t="s">
        <v>75</v>
      </c>
      <c r="D2529" s="7" t="s">
        <v>151</v>
      </c>
      <c r="E2529" s="7" t="s">
        <v>1219</v>
      </c>
      <c r="F2529" t="s">
        <v>1014</v>
      </c>
      <c r="G2529" s="7" t="s">
        <v>10760</v>
      </c>
      <c r="H2529" t="s">
        <v>8241</v>
      </c>
      <c r="I2529" t="s">
        <v>8242</v>
      </c>
      <c r="J2529" t="s">
        <v>8243</v>
      </c>
    </row>
    <row r="2530" spans="1:10">
      <c r="A2530" t="str">
        <f>IFERROR(VLOOKUP(H2530,รวมโครงการที่ผ่านทั้งหมด!G:X,18,0),"")</f>
        <v/>
      </c>
      <c r="B2530" s="1" t="s">
        <v>74</v>
      </c>
      <c r="C2530" t="s">
        <v>75</v>
      </c>
      <c r="D2530" s="7" t="s">
        <v>151</v>
      </c>
      <c r="E2530" s="7" t="s">
        <v>1219</v>
      </c>
      <c r="F2530" t="s">
        <v>1014</v>
      </c>
      <c r="G2530" s="7" t="s">
        <v>10760</v>
      </c>
      <c r="H2530" t="s">
        <v>8253</v>
      </c>
      <c r="I2530" t="s">
        <v>8254</v>
      </c>
      <c r="J2530" t="s">
        <v>8255</v>
      </c>
    </row>
    <row r="2531" spans="1:10">
      <c r="A2531" t="str">
        <f>IFERROR(VLOOKUP(H2531,รวมโครงการที่ผ่านทั้งหมด!G:X,18,0),"")</f>
        <v/>
      </c>
      <c r="B2531" s="1" t="s">
        <v>74</v>
      </c>
      <c r="C2531" t="s">
        <v>75</v>
      </c>
      <c r="D2531" s="7" t="s">
        <v>76</v>
      </c>
      <c r="E2531" s="7" t="s">
        <v>8298</v>
      </c>
      <c r="F2531" t="s">
        <v>8299</v>
      </c>
      <c r="G2531" s="7" t="s">
        <v>10744</v>
      </c>
      <c r="H2531" t="s">
        <v>8301</v>
      </c>
      <c r="I2531" t="s">
        <v>8302</v>
      </c>
      <c r="J2531" t="s">
        <v>8303</v>
      </c>
    </row>
    <row r="2532" spans="1:10">
      <c r="A2532">
        <f>IFERROR(VLOOKUP(H2532,รวมโครงการที่ผ่านทั้งหมด!G:X,18,0),"")</f>
        <v>1</v>
      </c>
      <c r="B2532" s="1" t="s">
        <v>74</v>
      </c>
      <c r="C2532" t="s">
        <v>109</v>
      </c>
      <c r="D2532" s="7" t="s">
        <v>76</v>
      </c>
      <c r="E2532" s="7" t="s">
        <v>8298</v>
      </c>
      <c r="F2532" t="s">
        <v>8299</v>
      </c>
      <c r="G2532" s="7" t="s">
        <v>10744</v>
      </c>
      <c r="H2532" t="s">
        <v>8304</v>
      </c>
      <c r="I2532" t="s">
        <v>8305</v>
      </c>
      <c r="J2532" t="s">
        <v>8306</v>
      </c>
    </row>
    <row r="2533" spans="1:10">
      <c r="A2533">
        <f>IFERROR(VLOOKUP(H2533,รวมโครงการที่ผ่านทั้งหมด!G:X,18,0),"")</f>
        <v>1</v>
      </c>
      <c r="B2533" s="1" t="s">
        <v>74</v>
      </c>
      <c r="C2533" t="s">
        <v>75</v>
      </c>
      <c r="D2533" s="7" t="s">
        <v>76</v>
      </c>
      <c r="E2533" s="7" t="s">
        <v>8298</v>
      </c>
      <c r="F2533" t="s">
        <v>1025</v>
      </c>
      <c r="G2533" s="7" t="s">
        <v>10744</v>
      </c>
      <c r="H2533" t="s">
        <v>8308</v>
      </c>
      <c r="I2533" t="s">
        <v>8309</v>
      </c>
      <c r="J2533" t="s">
        <v>8310</v>
      </c>
    </row>
    <row r="2534" spans="1:10">
      <c r="A2534" t="str">
        <f>IFERROR(VLOOKUP(H2534,รวมโครงการที่ผ่านทั้งหมด!G:X,18,0),"")</f>
        <v/>
      </c>
      <c r="B2534" s="1" t="s">
        <v>74</v>
      </c>
      <c r="C2534" t="s">
        <v>4505</v>
      </c>
      <c r="D2534" s="7" t="s">
        <v>76</v>
      </c>
      <c r="E2534" s="7" t="s">
        <v>8298</v>
      </c>
      <c r="F2534" t="s">
        <v>1025</v>
      </c>
      <c r="G2534" s="7" t="s">
        <v>10744</v>
      </c>
      <c r="H2534" t="s">
        <v>8311</v>
      </c>
      <c r="I2534" t="s">
        <v>8312</v>
      </c>
      <c r="J2534" t="s">
        <v>8313</v>
      </c>
    </row>
    <row r="2535" spans="1:10">
      <c r="A2535">
        <f>IFERROR(VLOOKUP(H2535,รวมโครงการที่ผ่านทั้งหมด!G:X,18,0),"")</f>
        <v>1</v>
      </c>
      <c r="B2535" s="1" t="s">
        <v>74</v>
      </c>
      <c r="C2535" t="s">
        <v>4505</v>
      </c>
      <c r="D2535" s="7" t="s">
        <v>76</v>
      </c>
      <c r="E2535" s="7" t="s">
        <v>8298</v>
      </c>
      <c r="F2535" t="s">
        <v>8314</v>
      </c>
      <c r="G2535" s="7" t="s">
        <v>10744</v>
      </c>
      <c r="H2535" t="s">
        <v>8316</v>
      </c>
      <c r="I2535" t="s">
        <v>8317</v>
      </c>
      <c r="J2535" t="s">
        <v>8318</v>
      </c>
    </row>
    <row r="2536" spans="1:10">
      <c r="A2536" t="str">
        <f>IFERROR(VLOOKUP(H2536,รวมโครงการที่ผ่านทั้งหมด!G:X,18,0),"")</f>
        <v/>
      </c>
      <c r="B2536" s="1" t="s">
        <v>74</v>
      </c>
      <c r="C2536" t="s">
        <v>75</v>
      </c>
      <c r="D2536" s="7" t="s">
        <v>76</v>
      </c>
      <c r="E2536" s="7" t="s">
        <v>8298</v>
      </c>
      <c r="F2536" t="s">
        <v>8314</v>
      </c>
      <c r="G2536" s="7" t="s">
        <v>10744</v>
      </c>
      <c r="H2536" t="s">
        <v>8319</v>
      </c>
      <c r="I2536" t="s">
        <v>8320</v>
      </c>
      <c r="J2536" t="s">
        <v>8321</v>
      </c>
    </row>
    <row r="2537" spans="1:10">
      <c r="A2537" t="str">
        <f>IFERROR(VLOOKUP(H2537,รวมโครงการที่ผ่านทั้งหมด!G:X,18,0),"")</f>
        <v/>
      </c>
      <c r="B2537" s="1" t="s">
        <v>74</v>
      </c>
      <c r="C2537" t="s">
        <v>75</v>
      </c>
      <c r="D2537" s="7" t="s">
        <v>76</v>
      </c>
      <c r="E2537" s="7" t="s">
        <v>8298</v>
      </c>
      <c r="F2537" t="s">
        <v>8314</v>
      </c>
      <c r="G2537" s="7" t="s">
        <v>10744</v>
      </c>
      <c r="H2537" t="s">
        <v>8322</v>
      </c>
      <c r="I2537" t="s">
        <v>8323</v>
      </c>
      <c r="J2537" t="s">
        <v>8324</v>
      </c>
    </row>
    <row r="2538" spans="1:10">
      <c r="A2538">
        <f>IFERROR(VLOOKUP(H2538,รวมโครงการที่ผ่านทั้งหมด!G:X,18,0),"")</f>
        <v>1</v>
      </c>
      <c r="B2538" s="1" t="s">
        <v>74</v>
      </c>
      <c r="C2538" t="s">
        <v>4505</v>
      </c>
      <c r="D2538" s="7" t="s">
        <v>76</v>
      </c>
      <c r="E2538" s="7" t="s">
        <v>8298</v>
      </c>
      <c r="F2538" t="s">
        <v>1014</v>
      </c>
      <c r="G2538" s="7" t="s">
        <v>10744</v>
      </c>
      <c r="H2538" t="s">
        <v>8326</v>
      </c>
      <c r="I2538" t="s">
        <v>8327</v>
      </c>
      <c r="J2538" t="s">
        <v>8328</v>
      </c>
    </row>
    <row r="2539" spans="1:10">
      <c r="A2539" t="str">
        <f>IFERROR(VLOOKUP(H2539,รวมโครงการที่ผ่านทั้งหมด!G:X,18,0),"")</f>
        <v/>
      </c>
      <c r="B2539" s="1" t="s">
        <v>74</v>
      </c>
      <c r="C2539" t="s">
        <v>4505</v>
      </c>
      <c r="D2539" s="7" t="s">
        <v>76</v>
      </c>
      <c r="E2539" s="7" t="s">
        <v>8298</v>
      </c>
      <c r="F2539" t="s">
        <v>8329</v>
      </c>
      <c r="G2539" s="7" t="s">
        <v>10744</v>
      </c>
      <c r="H2539" t="s">
        <v>8331</v>
      </c>
      <c r="I2539" t="s">
        <v>8332</v>
      </c>
      <c r="J2539" t="s">
        <v>8333</v>
      </c>
    </row>
    <row r="2540" spans="1:10">
      <c r="A2540" t="str">
        <f>IFERROR(VLOOKUP(H2540,รวมโครงการที่ผ่านทั้งหมด!G:X,18,0),"")</f>
        <v/>
      </c>
      <c r="B2540" s="1" t="s">
        <v>74</v>
      </c>
      <c r="C2540" t="s">
        <v>109</v>
      </c>
      <c r="D2540" s="7" t="s">
        <v>76</v>
      </c>
      <c r="E2540" s="7" t="s">
        <v>8298</v>
      </c>
      <c r="F2540" t="s">
        <v>3735</v>
      </c>
      <c r="G2540" s="7" t="s">
        <v>10744</v>
      </c>
      <c r="H2540" t="s">
        <v>8335</v>
      </c>
      <c r="I2540" t="s">
        <v>8336</v>
      </c>
      <c r="J2540" t="s">
        <v>8337</v>
      </c>
    </row>
    <row r="2541" spans="1:10">
      <c r="A2541" t="str">
        <f>IFERROR(VLOOKUP(H2541,รวมโครงการที่ผ่านทั้งหมด!G:X,18,0),"")</f>
        <v/>
      </c>
      <c r="B2541" s="1" t="s">
        <v>74</v>
      </c>
      <c r="C2541" t="s">
        <v>75</v>
      </c>
      <c r="D2541" s="7" t="s">
        <v>1616</v>
      </c>
      <c r="E2541" s="7" t="s">
        <v>8343</v>
      </c>
      <c r="F2541" t="s">
        <v>119</v>
      </c>
      <c r="G2541" s="7" t="s">
        <v>8343</v>
      </c>
      <c r="H2541" t="s">
        <v>8372</v>
      </c>
      <c r="I2541" t="s">
        <v>8373</v>
      </c>
      <c r="J2541" t="s">
        <v>8374</v>
      </c>
    </row>
    <row r="2542" spans="1:10">
      <c r="A2542" t="str">
        <f>IFERROR(VLOOKUP(H2542,รวมโครงการที่ผ่านทั้งหมด!G:X,18,0),"")</f>
        <v/>
      </c>
      <c r="B2542" s="1" t="s">
        <v>74</v>
      </c>
      <c r="C2542" t="s">
        <v>75</v>
      </c>
      <c r="D2542" s="7" t="s">
        <v>76</v>
      </c>
      <c r="E2542" s="7" t="s">
        <v>8489</v>
      </c>
      <c r="F2542" t="s">
        <v>8490</v>
      </c>
      <c r="G2542" s="7" t="s">
        <v>8489</v>
      </c>
      <c r="H2542" t="s">
        <v>8552</v>
      </c>
      <c r="I2542" t="s">
        <v>8553</v>
      </c>
      <c r="J2542" t="s">
        <v>8554</v>
      </c>
    </row>
    <row r="2543" spans="1:10">
      <c r="A2543" t="str">
        <f>IFERROR(VLOOKUP(H2543,รวมโครงการที่ผ่านทั้งหมด!G:X,18,0),"")</f>
        <v/>
      </c>
      <c r="B2543" s="1" t="s">
        <v>74</v>
      </c>
      <c r="C2543" t="s">
        <v>75</v>
      </c>
      <c r="D2543" s="7" t="s">
        <v>151</v>
      </c>
      <c r="E2543" s="7" t="s">
        <v>10519</v>
      </c>
      <c r="F2543" t="s">
        <v>217</v>
      </c>
      <c r="G2543" s="7" t="s">
        <v>10519</v>
      </c>
      <c r="H2543" t="s">
        <v>10572</v>
      </c>
      <c r="I2543" t="s">
        <v>10573</v>
      </c>
      <c r="J2543" t="s">
        <v>10574</v>
      </c>
    </row>
    <row r="2544" spans="1:10">
      <c r="A2544" t="str">
        <f>IFERROR(VLOOKUP(H2544,รวมโครงการที่ผ่านทั้งหมด!G:X,18,0),"")</f>
        <v/>
      </c>
      <c r="B2544" s="1" t="s">
        <v>9</v>
      </c>
      <c r="C2544" t="s">
        <v>10</v>
      </c>
      <c r="D2544" s="7" t="s">
        <v>4788</v>
      </c>
      <c r="E2544" s="7" t="s">
        <v>4914</v>
      </c>
      <c r="F2544" t="s">
        <v>5109</v>
      </c>
      <c r="G2544" s="7" t="s">
        <v>4914</v>
      </c>
      <c r="H2544" t="s">
        <v>5111</v>
      </c>
      <c r="I2544" t="s">
        <v>5112</v>
      </c>
      <c r="J2544" t="s">
        <v>5113</v>
      </c>
    </row>
    <row r="2545" spans="1:10">
      <c r="A2545" t="str">
        <f>IFERROR(VLOOKUP(H2545,รวมโครงการที่ผ่านทั้งหมด!G:X,18,0),"")</f>
        <v/>
      </c>
      <c r="B2545" s="1" t="s">
        <v>9</v>
      </c>
      <c r="C2545" t="s">
        <v>10</v>
      </c>
      <c r="D2545" s="7" t="s">
        <v>11</v>
      </c>
      <c r="E2545" s="7" t="s">
        <v>12</v>
      </c>
      <c r="F2545" t="s">
        <v>13</v>
      </c>
      <c r="G2545" s="7" t="s">
        <v>12</v>
      </c>
      <c r="H2545" t="s">
        <v>15</v>
      </c>
      <c r="I2545" t="s">
        <v>16</v>
      </c>
      <c r="J2545" t="s">
        <v>17</v>
      </c>
    </row>
    <row r="2546" spans="1:10">
      <c r="A2546" t="str">
        <f>IFERROR(VLOOKUP(H2546,รวมโครงการที่ผ่านทั้งหมด!G:X,18,0),"")</f>
        <v/>
      </c>
      <c r="B2546" s="1" t="s">
        <v>9</v>
      </c>
      <c r="C2546" t="s">
        <v>10</v>
      </c>
      <c r="D2546" s="7" t="s">
        <v>11</v>
      </c>
      <c r="E2546" s="7" t="s">
        <v>12</v>
      </c>
      <c r="F2546" t="s">
        <v>13</v>
      </c>
      <c r="G2546" s="7" t="s">
        <v>12</v>
      </c>
      <c r="H2546" t="s">
        <v>18</v>
      </c>
      <c r="I2546" t="s">
        <v>19</v>
      </c>
      <c r="J2546" t="s">
        <v>20</v>
      </c>
    </row>
    <row r="2547" spans="1:10">
      <c r="A2547" t="str">
        <f>IFERROR(VLOOKUP(H2547,รวมโครงการที่ผ่านทั้งหมด!G:X,18,0),"")</f>
        <v/>
      </c>
      <c r="B2547" s="1" t="s">
        <v>9</v>
      </c>
      <c r="C2547" t="s">
        <v>10</v>
      </c>
      <c r="D2547" s="7" t="s">
        <v>11</v>
      </c>
      <c r="E2547" s="7" t="s">
        <v>12</v>
      </c>
      <c r="F2547" t="s">
        <v>13</v>
      </c>
      <c r="G2547" s="7" t="s">
        <v>12</v>
      </c>
      <c r="H2547" t="s">
        <v>21</v>
      </c>
      <c r="I2547" t="s">
        <v>22</v>
      </c>
      <c r="J2547" t="s">
        <v>23</v>
      </c>
    </row>
    <row r="2548" spans="1:10">
      <c r="A2548" t="str">
        <f>IFERROR(VLOOKUP(H2548,รวมโครงการที่ผ่านทั้งหมด!G:X,18,0),"")</f>
        <v/>
      </c>
      <c r="B2548" s="1" t="s">
        <v>9</v>
      </c>
      <c r="C2548" t="s">
        <v>10</v>
      </c>
      <c r="D2548" s="7" t="s">
        <v>11</v>
      </c>
      <c r="E2548" s="7" t="s">
        <v>12</v>
      </c>
      <c r="F2548" t="s">
        <v>13</v>
      </c>
      <c r="G2548" s="7" t="s">
        <v>12</v>
      </c>
      <c r="H2548" t="s">
        <v>24</v>
      </c>
      <c r="I2548" t="s">
        <v>25</v>
      </c>
      <c r="J2548" t="s">
        <v>26</v>
      </c>
    </row>
    <row r="2549" spans="1:10">
      <c r="A2549" t="str">
        <f>IFERROR(VLOOKUP(H2549,รวมโครงการที่ผ่านทั้งหมด!G:X,18,0),"")</f>
        <v/>
      </c>
      <c r="B2549" s="1" t="s">
        <v>9</v>
      </c>
      <c r="C2549" t="s">
        <v>10</v>
      </c>
      <c r="D2549" s="7" t="s">
        <v>11</v>
      </c>
      <c r="E2549" s="7" t="s">
        <v>12</v>
      </c>
      <c r="F2549" t="s">
        <v>13</v>
      </c>
      <c r="G2549" s="7" t="s">
        <v>12</v>
      </c>
      <c r="H2549" t="s">
        <v>27</v>
      </c>
      <c r="I2549" t="s">
        <v>28</v>
      </c>
      <c r="J2549" t="s">
        <v>29</v>
      </c>
    </row>
    <row r="2550" spans="1:10">
      <c r="A2550" t="str">
        <f>IFERROR(VLOOKUP(H2550,รวมโครงการที่ผ่านทั้งหมด!G:X,18,0),"")</f>
        <v/>
      </c>
      <c r="B2550" s="1" t="s">
        <v>9</v>
      </c>
      <c r="C2550" t="s">
        <v>10</v>
      </c>
      <c r="D2550" s="7" t="s">
        <v>30</v>
      </c>
      <c r="E2550" s="7" t="s">
        <v>31</v>
      </c>
      <c r="F2550" t="s">
        <v>32</v>
      </c>
      <c r="G2550" s="7" t="s">
        <v>31</v>
      </c>
      <c r="H2550" t="s">
        <v>34</v>
      </c>
      <c r="I2550" t="s">
        <v>35</v>
      </c>
      <c r="J2550" t="s">
        <v>36</v>
      </c>
    </row>
    <row r="2551" spans="1:10">
      <c r="A2551" t="str">
        <f>IFERROR(VLOOKUP(H2551,รวมโครงการที่ผ่านทั้งหมด!G:X,18,0),"")</f>
        <v/>
      </c>
      <c r="B2551" s="1" t="s">
        <v>9</v>
      </c>
      <c r="C2551" t="s">
        <v>10</v>
      </c>
      <c r="D2551" s="7" t="s">
        <v>30</v>
      </c>
      <c r="E2551" s="7" t="s">
        <v>31</v>
      </c>
      <c r="F2551" t="s">
        <v>32</v>
      </c>
      <c r="G2551" s="7" t="s">
        <v>31</v>
      </c>
      <c r="H2551" t="s">
        <v>37</v>
      </c>
      <c r="I2551" t="s">
        <v>38</v>
      </c>
      <c r="J2551" t="s">
        <v>39</v>
      </c>
    </row>
    <row r="2552" spans="1:10">
      <c r="A2552" t="str">
        <f>IFERROR(VLOOKUP(H2552,รวมโครงการที่ผ่านทั้งหมด!G:X,18,0),"")</f>
        <v/>
      </c>
      <c r="B2552" s="1" t="s">
        <v>9</v>
      </c>
      <c r="C2552" t="s">
        <v>10</v>
      </c>
      <c r="D2552" s="7" t="s">
        <v>30</v>
      </c>
      <c r="E2552" s="7" t="s">
        <v>31</v>
      </c>
      <c r="F2552" t="s">
        <v>32</v>
      </c>
      <c r="G2552" s="7" t="s">
        <v>31</v>
      </c>
      <c r="H2552" t="s">
        <v>45</v>
      </c>
      <c r="I2552" t="s">
        <v>46</v>
      </c>
      <c r="J2552" t="s">
        <v>47</v>
      </c>
    </row>
    <row r="2553" spans="1:10">
      <c r="A2553" t="str">
        <f>IFERROR(VLOOKUP(H2553,รวมโครงการที่ผ่านทั้งหมด!G:X,18,0),"")</f>
        <v/>
      </c>
      <c r="B2553" s="1" t="s">
        <v>9</v>
      </c>
      <c r="C2553" t="s">
        <v>55</v>
      </c>
      <c r="D2553" s="7" t="s">
        <v>30</v>
      </c>
      <c r="E2553" s="7" t="s">
        <v>31</v>
      </c>
      <c r="F2553" t="s">
        <v>32</v>
      </c>
      <c r="G2553" s="7" t="s">
        <v>31</v>
      </c>
      <c r="H2553" t="s">
        <v>56</v>
      </c>
      <c r="I2553" t="s">
        <v>57</v>
      </c>
      <c r="J2553" t="s">
        <v>58</v>
      </c>
    </row>
    <row r="2554" spans="1:10">
      <c r="A2554" t="str">
        <f>IFERROR(VLOOKUP(H2554,รวมโครงการที่ผ่านทั้งหมด!G:X,18,0),"")</f>
        <v/>
      </c>
      <c r="B2554" s="1" t="s">
        <v>9</v>
      </c>
      <c r="C2554" t="s">
        <v>10</v>
      </c>
      <c r="D2554" s="7" t="s">
        <v>30</v>
      </c>
      <c r="E2554" s="7" t="s">
        <v>31</v>
      </c>
      <c r="F2554" t="s">
        <v>32</v>
      </c>
      <c r="G2554" s="7" t="s">
        <v>31</v>
      </c>
      <c r="H2554" t="s">
        <v>68</v>
      </c>
      <c r="I2554" t="s">
        <v>69</v>
      </c>
      <c r="J2554" t="s">
        <v>70</v>
      </c>
    </row>
    <row r="2555" spans="1:10">
      <c r="A2555" t="str">
        <f>IFERROR(VLOOKUP(H2555,รวมโครงการที่ผ่านทั้งหมด!G:X,18,0),"")</f>
        <v/>
      </c>
      <c r="B2555" s="1" t="s">
        <v>9</v>
      </c>
      <c r="C2555" t="s">
        <v>10</v>
      </c>
      <c r="D2555" s="7" t="s">
        <v>30</v>
      </c>
      <c r="E2555" s="7" t="s">
        <v>31</v>
      </c>
      <c r="F2555" t="s">
        <v>32</v>
      </c>
      <c r="G2555" s="7" t="s">
        <v>31</v>
      </c>
      <c r="H2555" t="s">
        <v>71</v>
      </c>
      <c r="I2555" t="s">
        <v>72</v>
      </c>
      <c r="J2555" t="s">
        <v>73</v>
      </c>
    </row>
    <row r="2556" spans="1:10">
      <c r="A2556" t="str">
        <f>IFERROR(VLOOKUP(H2556,รวมโครงการที่ผ่านทั้งหมด!G:X,18,0),"")</f>
        <v/>
      </c>
      <c r="B2556" s="1" t="s">
        <v>9</v>
      </c>
      <c r="C2556" t="s">
        <v>10</v>
      </c>
      <c r="D2556" s="7" t="s">
        <v>11</v>
      </c>
      <c r="E2556" s="7" t="s">
        <v>495</v>
      </c>
      <c r="G2556" s="7" t="s">
        <v>495</v>
      </c>
      <c r="H2556" t="s">
        <v>500</v>
      </c>
      <c r="I2556" t="s">
        <v>501</v>
      </c>
      <c r="J2556" t="s">
        <v>502</v>
      </c>
    </row>
    <row r="2557" spans="1:10">
      <c r="A2557" t="str">
        <f>IFERROR(VLOOKUP(H2557,รวมโครงการที่ผ่านทั้งหมด!G:X,18,0),"")</f>
        <v/>
      </c>
      <c r="B2557" s="1" t="s">
        <v>9</v>
      </c>
      <c r="C2557" t="s">
        <v>10</v>
      </c>
      <c r="D2557" s="7" t="s">
        <v>11</v>
      </c>
      <c r="E2557" s="7" t="s">
        <v>495</v>
      </c>
      <c r="G2557" s="7" t="s">
        <v>495</v>
      </c>
      <c r="H2557" t="s">
        <v>503</v>
      </c>
      <c r="I2557" t="s">
        <v>504</v>
      </c>
      <c r="J2557" t="s">
        <v>505</v>
      </c>
    </row>
    <row r="2558" spans="1:10">
      <c r="A2558" t="str">
        <f>IFERROR(VLOOKUP(H2558,รวมโครงการที่ผ่านทั้งหมด!G:X,18,0),"")</f>
        <v/>
      </c>
      <c r="B2558" s="1" t="s">
        <v>9</v>
      </c>
      <c r="C2558" t="s">
        <v>506</v>
      </c>
      <c r="D2558" s="7" t="s">
        <v>11</v>
      </c>
      <c r="E2558" s="7" t="s">
        <v>495</v>
      </c>
      <c r="G2558" s="7" t="s">
        <v>495</v>
      </c>
      <c r="H2558" t="s">
        <v>507</v>
      </c>
      <c r="I2558" t="s">
        <v>508</v>
      </c>
      <c r="J2558" t="s">
        <v>509</v>
      </c>
    </row>
    <row r="2559" spans="1:10">
      <c r="A2559" t="str">
        <f>IFERROR(VLOOKUP(H2559,รวมโครงการที่ผ่านทั้งหมด!G:X,18,0),"")</f>
        <v/>
      </c>
      <c r="B2559" s="1" t="s">
        <v>9</v>
      </c>
      <c r="C2559" t="s">
        <v>506</v>
      </c>
      <c r="D2559" s="7" t="s">
        <v>11</v>
      </c>
      <c r="E2559" s="7" t="s">
        <v>495</v>
      </c>
      <c r="G2559" s="7" t="s">
        <v>495</v>
      </c>
      <c r="H2559" t="s">
        <v>510</v>
      </c>
      <c r="I2559" t="s">
        <v>511</v>
      </c>
      <c r="J2559" t="s">
        <v>512</v>
      </c>
    </row>
    <row r="2560" spans="1:10">
      <c r="A2560" t="str">
        <f>IFERROR(VLOOKUP(H2560,รวมโครงการที่ผ่านทั้งหมด!G:X,18,0),"")</f>
        <v/>
      </c>
      <c r="B2560" s="1" t="s">
        <v>9</v>
      </c>
      <c r="C2560" t="s">
        <v>506</v>
      </c>
      <c r="D2560" s="7" t="s">
        <v>11</v>
      </c>
      <c r="E2560" s="7" t="s">
        <v>495</v>
      </c>
      <c r="G2560" s="7" t="s">
        <v>495</v>
      </c>
      <c r="H2560" t="s">
        <v>513</v>
      </c>
      <c r="I2560" t="s">
        <v>514</v>
      </c>
      <c r="J2560" t="s">
        <v>515</v>
      </c>
    </row>
    <row r="2561" spans="1:10">
      <c r="A2561" t="str">
        <f>IFERROR(VLOOKUP(H2561,รวมโครงการที่ผ่านทั้งหมด!G:X,18,0),"")</f>
        <v/>
      </c>
      <c r="B2561" s="1" t="s">
        <v>9</v>
      </c>
      <c r="C2561" t="s">
        <v>506</v>
      </c>
      <c r="D2561" s="7" t="s">
        <v>11</v>
      </c>
      <c r="E2561" s="7" t="s">
        <v>495</v>
      </c>
      <c r="G2561" s="7" t="s">
        <v>495</v>
      </c>
      <c r="H2561" t="s">
        <v>516</v>
      </c>
      <c r="I2561" t="s">
        <v>517</v>
      </c>
      <c r="J2561" t="s">
        <v>518</v>
      </c>
    </row>
    <row r="2562" spans="1:10">
      <c r="A2562" t="str">
        <f>IFERROR(VLOOKUP(H2562,รวมโครงการที่ผ่านทั้งหมด!G:X,18,0),"")</f>
        <v/>
      </c>
      <c r="B2562" s="1" t="s">
        <v>9</v>
      </c>
      <c r="C2562" t="s">
        <v>506</v>
      </c>
      <c r="D2562" s="7" t="s">
        <v>11</v>
      </c>
      <c r="E2562" s="7" t="s">
        <v>495</v>
      </c>
      <c r="G2562" s="7" t="s">
        <v>495</v>
      </c>
      <c r="H2562" t="s">
        <v>526</v>
      </c>
      <c r="I2562" t="s">
        <v>527</v>
      </c>
      <c r="J2562" t="s">
        <v>528</v>
      </c>
    </row>
    <row r="2563" spans="1:10">
      <c r="A2563" t="str">
        <f>IFERROR(VLOOKUP(H2563,รวมโครงการที่ผ่านทั้งหมด!G:X,18,0),"")</f>
        <v/>
      </c>
      <c r="B2563" s="1" t="s">
        <v>9</v>
      </c>
      <c r="C2563" t="s">
        <v>55</v>
      </c>
      <c r="D2563" s="7" t="s">
        <v>11</v>
      </c>
      <c r="E2563" s="7" t="s">
        <v>495</v>
      </c>
      <c r="G2563" s="7" t="s">
        <v>495</v>
      </c>
      <c r="H2563" t="s">
        <v>529</v>
      </c>
      <c r="I2563" t="s">
        <v>530</v>
      </c>
      <c r="J2563" t="s">
        <v>531</v>
      </c>
    </row>
    <row r="2564" spans="1:10">
      <c r="A2564" t="str">
        <f>IFERROR(VLOOKUP(H2564,รวมโครงการที่ผ่านทั้งหมด!G:X,18,0),"")</f>
        <v/>
      </c>
      <c r="B2564" s="1" t="s">
        <v>9</v>
      </c>
      <c r="C2564" t="s">
        <v>535</v>
      </c>
      <c r="D2564" s="7" t="s">
        <v>11</v>
      </c>
      <c r="E2564" s="7" t="s">
        <v>495</v>
      </c>
      <c r="G2564" s="7" t="s">
        <v>495</v>
      </c>
      <c r="H2564" t="s">
        <v>536</v>
      </c>
      <c r="I2564" t="s">
        <v>537</v>
      </c>
      <c r="J2564" t="s">
        <v>538</v>
      </c>
    </row>
    <row r="2565" spans="1:10">
      <c r="A2565" t="str">
        <f>IFERROR(VLOOKUP(H2565,รวมโครงการที่ผ่านทั้งหมด!G:X,18,0),"")</f>
        <v/>
      </c>
      <c r="B2565" s="1" t="s">
        <v>9</v>
      </c>
      <c r="C2565" t="s">
        <v>535</v>
      </c>
      <c r="D2565" s="7" t="s">
        <v>11</v>
      </c>
      <c r="E2565" s="7" t="s">
        <v>495</v>
      </c>
      <c r="G2565" s="7" t="s">
        <v>495</v>
      </c>
      <c r="H2565" t="s">
        <v>539</v>
      </c>
      <c r="I2565" t="s">
        <v>540</v>
      </c>
      <c r="J2565" t="s">
        <v>541</v>
      </c>
    </row>
    <row r="2566" spans="1:10">
      <c r="A2566" t="str">
        <f>IFERROR(VLOOKUP(H2566,รวมโครงการที่ผ่านทั้งหมด!G:X,18,0),"")</f>
        <v/>
      </c>
      <c r="B2566" s="1" t="s">
        <v>9</v>
      </c>
      <c r="C2566" t="s">
        <v>506</v>
      </c>
      <c r="D2566" s="7" t="s">
        <v>11</v>
      </c>
      <c r="E2566" s="7" t="s">
        <v>495</v>
      </c>
      <c r="G2566" s="7" t="s">
        <v>495</v>
      </c>
      <c r="H2566" t="s">
        <v>542</v>
      </c>
      <c r="I2566" t="s">
        <v>543</v>
      </c>
      <c r="J2566" t="s">
        <v>544</v>
      </c>
    </row>
    <row r="2567" spans="1:10">
      <c r="A2567" t="str">
        <f>IFERROR(VLOOKUP(H2567,รวมโครงการที่ผ่านทั้งหมด!G:X,18,0),"")</f>
        <v/>
      </c>
      <c r="B2567" s="1" t="s">
        <v>9</v>
      </c>
      <c r="C2567" t="s">
        <v>506</v>
      </c>
      <c r="D2567" s="7" t="s">
        <v>11</v>
      </c>
      <c r="E2567" s="7" t="s">
        <v>495</v>
      </c>
      <c r="G2567" s="7" t="s">
        <v>495</v>
      </c>
      <c r="H2567" t="s">
        <v>548</v>
      </c>
      <c r="I2567" t="s">
        <v>549</v>
      </c>
      <c r="J2567" t="s">
        <v>550</v>
      </c>
    </row>
    <row r="2568" spans="1:10">
      <c r="A2568" t="str">
        <f>IFERROR(VLOOKUP(H2568,รวมโครงการที่ผ่านทั้งหมด!G:X,18,0),"")</f>
        <v/>
      </c>
      <c r="B2568" s="1" t="s">
        <v>9</v>
      </c>
      <c r="C2568" t="s">
        <v>506</v>
      </c>
      <c r="D2568" s="7" t="s">
        <v>11</v>
      </c>
      <c r="E2568" s="7" t="s">
        <v>495</v>
      </c>
      <c r="G2568" s="7" t="s">
        <v>495</v>
      </c>
      <c r="H2568" t="s">
        <v>554</v>
      </c>
      <c r="I2568" t="s">
        <v>555</v>
      </c>
      <c r="J2568" t="s">
        <v>556</v>
      </c>
    </row>
    <row r="2569" spans="1:10">
      <c r="A2569" t="str">
        <f>IFERROR(VLOOKUP(H2569,รวมโครงการที่ผ่านทั้งหมด!G:X,18,0),"")</f>
        <v/>
      </c>
      <c r="B2569" s="1" t="s">
        <v>9</v>
      </c>
      <c r="C2569" t="s">
        <v>506</v>
      </c>
      <c r="D2569" s="7" t="s">
        <v>11</v>
      </c>
      <c r="E2569" s="7" t="s">
        <v>495</v>
      </c>
      <c r="G2569" s="7" t="s">
        <v>495</v>
      </c>
      <c r="H2569" t="s">
        <v>569</v>
      </c>
      <c r="I2569" t="s">
        <v>570</v>
      </c>
      <c r="J2569" t="s">
        <v>571</v>
      </c>
    </row>
    <row r="2570" spans="1:10">
      <c r="A2570" t="str">
        <f>IFERROR(VLOOKUP(H2570,รวมโครงการที่ผ่านทั้งหมด!G:X,18,0),"")</f>
        <v/>
      </c>
      <c r="B2570" s="1" t="s">
        <v>9</v>
      </c>
      <c r="C2570" t="s">
        <v>10</v>
      </c>
      <c r="D2570" s="7" t="s">
        <v>11</v>
      </c>
      <c r="E2570" s="7" t="s">
        <v>495</v>
      </c>
      <c r="G2570" s="7" t="s">
        <v>495</v>
      </c>
      <c r="H2570" t="s">
        <v>572</v>
      </c>
      <c r="I2570" t="s">
        <v>573</v>
      </c>
      <c r="J2570" t="s">
        <v>574</v>
      </c>
    </row>
    <row r="2571" spans="1:10">
      <c r="A2571" t="str">
        <f>IFERROR(VLOOKUP(H2571,รวมโครงการที่ผ่านทั้งหมด!G:X,18,0),"")</f>
        <v/>
      </c>
      <c r="B2571" s="1" t="s">
        <v>9</v>
      </c>
      <c r="C2571" t="s">
        <v>535</v>
      </c>
      <c r="D2571" s="7" t="s">
        <v>344</v>
      </c>
      <c r="E2571" s="7" t="s">
        <v>1707</v>
      </c>
      <c r="F2571" t="s">
        <v>1708</v>
      </c>
      <c r="G2571" s="7" t="s">
        <v>1707</v>
      </c>
      <c r="H2571" t="s">
        <v>1710</v>
      </c>
      <c r="I2571" t="s">
        <v>1711</v>
      </c>
      <c r="J2571" t="s">
        <v>1712</v>
      </c>
    </row>
    <row r="2572" spans="1:10">
      <c r="A2572">
        <f>IFERROR(VLOOKUP(H2572,รวมโครงการที่ผ่านทั้งหมด!G:X,18,0),"")</f>
        <v>1</v>
      </c>
      <c r="B2572" s="1" t="s">
        <v>9</v>
      </c>
      <c r="C2572" t="s">
        <v>535</v>
      </c>
      <c r="D2572" s="7" t="s">
        <v>1146</v>
      </c>
      <c r="E2572" s="7" t="s">
        <v>3854</v>
      </c>
      <c r="F2572" t="s">
        <v>3855</v>
      </c>
      <c r="G2572" s="7" t="s">
        <v>3854</v>
      </c>
      <c r="H2572" t="s">
        <v>3857</v>
      </c>
      <c r="I2572" t="s">
        <v>3858</v>
      </c>
      <c r="J2572" t="s">
        <v>3859</v>
      </c>
    </row>
    <row r="2573" spans="1:10">
      <c r="A2573" t="str">
        <f>IFERROR(VLOOKUP(H2573,รวมโครงการที่ผ่านทั้งหมด!G:X,18,0),"")</f>
        <v/>
      </c>
      <c r="B2573" s="1" t="s">
        <v>9</v>
      </c>
      <c r="C2573" t="s">
        <v>535</v>
      </c>
      <c r="D2573" s="7" t="s">
        <v>1121</v>
      </c>
      <c r="E2573" s="7" t="s">
        <v>4484</v>
      </c>
      <c r="F2573" t="s">
        <v>4485</v>
      </c>
      <c r="G2573" s="7" t="s">
        <v>4484</v>
      </c>
      <c r="H2573" t="s">
        <v>4490</v>
      </c>
      <c r="I2573" t="s">
        <v>4491</v>
      </c>
      <c r="J2573" t="s">
        <v>4492</v>
      </c>
    </row>
    <row r="2574" spans="1:10">
      <c r="A2574" t="str">
        <f>IFERROR(VLOOKUP(H2574,รวมโครงการที่ผ่านทั้งหมด!G:X,18,0),"")</f>
        <v/>
      </c>
      <c r="B2574" s="1" t="s">
        <v>9</v>
      </c>
      <c r="C2574" t="s">
        <v>535</v>
      </c>
      <c r="D2574" s="7" t="s">
        <v>1121</v>
      </c>
      <c r="E2574" s="7" t="s">
        <v>4484</v>
      </c>
      <c r="F2574" t="s">
        <v>4485</v>
      </c>
      <c r="G2574" s="7" t="s">
        <v>4484</v>
      </c>
      <c r="H2574" t="s">
        <v>4496</v>
      </c>
      <c r="I2574" t="s">
        <v>4497</v>
      </c>
      <c r="J2574" t="s">
        <v>4498</v>
      </c>
    </row>
    <row r="2575" spans="1:10">
      <c r="A2575" t="str">
        <f>IFERROR(VLOOKUP(H2575,รวมโครงการที่ผ่านทั้งหมด!G:X,18,0),"")</f>
        <v/>
      </c>
      <c r="B2575" s="1" t="s">
        <v>9</v>
      </c>
      <c r="C2575" t="s">
        <v>10</v>
      </c>
      <c r="D2575" s="7" t="s">
        <v>4788</v>
      </c>
      <c r="E2575" s="7" t="s">
        <v>4789</v>
      </c>
      <c r="F2575" t="s">
        <v>1981</v>
      </c>
      <c r="G2575" s="7" t="s">
        <v>4789</v>
      </c>
      <c r="H2575" t="s">
        <v>4791</v>
      </c>
      <c r="I2575" t="s">
        <v>4792</v>
      </c>
      <c r="J2575" t="s">
        <v>4793</v>
      </c>
    </row>
    <row r="2576" spans="1:10">
      <c r="A2576" t="str">
        <f>IFERROR(VLOOKUP(H2576,รวมโครงการที่ผ่านทั้งหมด!G:X,18,0),"")</f>
        <v/>
      </c>
      <c r="B2576" s="1" t="s">
        <v>9</v>
      </c>
      <c r="C2576" t="s">
        <v>10</v>
      </c>
      <c r="D2576" s="7" t="s">
        <v>4788</v>
      </c>
      <c r="E2576" s="7" t="s">
        <v>4789</v>
      </c>
      <c r="F2576" t="s">
        <v>3735</v>
      </c>
      <c r="G2576" s="7" t="s">
        <v>4789</v>
      </c>
      <c r="H2576" t="s">
        <v>4795</v>
      </c>
      <c r="I2576" t="s">
        <v>4796</v>
      </c>
      <c r="J2576" t="s">
        <v>4797</v>
      </c>
    </row>
    <row r="2577" spans="1:10">
      <c r="A2577" t="str">
        <f>IFERROR(VLOOKUP(H2577,รวมโครงการที่ผ่านทั้งหมด!G:X,18,0),"")</f>
        <v/>
      </c>
      <c r="B2577" s="1" t="s">
        <v>9</v>
      </c>
      <c r="C2577" t="s">
        <v>55</v>
      </c>
      <c r="D2577" s="7" t="s">
        <v>4788</v>
      </c>
      <c r="E2577" s="7" t="s">
        <v>4789</v>
      </c>
      <c r="F2577" t="s">
        <v>3735</v>
      </c>
      <c r="G2577" s="7" t="s">
        <v>4789</v>
      </c>
      <c r="H2577" t="s">
        <v>4798</v>
      </c>
      <c r="I2577" t="s">
        <v>4799</v>
      </c>
      <c r="J2577" t="s">
        <v>4800</v>
      </c>
    </row>
    <row r="2578" spans="1:10">
      <c r="A2578" t="str">
        <f>IFERROR(VLOOKUP(H2578,รวมโครงการที่ผ่านทั้งหมด!G:X,18,0),"")</f>
        <v/>
      </c>
      <c r="B2578" s="1" t="s">
        <v>9</v>
      </c>
      <c r="C2578" t="s">
        <v>55</v>
      </c>
      <c r="D2578" s="7" t="s">
        <v>4788</v>
      </c>
      <c r="E2578" s="7" t="s">
        <v>4789</v>
      </c>
      <c r="F2578" t="s">
        <v>3735</v>
      </c>
      <c r="G2578" s="7" t="s">
        <v>4789</v>
      </c>
      <c r="H2578" t="s">
        <v>4801</v>
      </c>
      <c r="I2578" t="s">
        <v>4802</v>
      </c>
      <c r="J2578" t="s">
        <v>4803</v>
      </c>
    </row>
    <row r="2579" spans="1:10">
      <c r="A2579" t="str">
        <f>IFERROR(VLOOKUP(H2579,รวมโครงการที่ผ่านทั้งหมด!G:X,18,0),"")</f>
        <v/>
      </c>
      <c r="B2579" s="1" t="s">
        <v>9</v>
      </c>
      <c r="C2579" t="s">
        <v>55</v>
      </c>
      <c r="D2579" s="7" t="s">
        <v>4788</v>
      </c>
      <c r="E2579" s="7" t="s">
        <v>4789</v>
      </c>
      <c r="F2579" t="s">
        <v>3735</v>
      </c>
      <c r="G2579" s="7" t="s">
        <v>4789</v>
      </c>
      <c r="H2579" t="s">
        <v>4804</v>
      </c>
      <c r="I2579" t="s">
        <v>4805</v>
      </c>
      <c r="J2579" t="s">
        <v>4806</v>
      </c>
    </row>
    <row r="2580" spans="1:10">
      <c r="A2580" t="str">
        <f>IFERROR(VLOOKUP(H2580,รวมโครงการที่ผ่านทั้งหมด!G:X,18,0),"")</f>
        <v/>
      </c>
      <c r="B2580" s="1" t="s">
        <v>9</v>
      </c>
      <c r="C2580" t="s">
        <v>55</v>
      </c>
      <c r="D2580" s="7" t="s">
        <v>4788</v>
      </c>
      <c r="E2580" s="7" t="s">
        <v>4789</v>
      </c>
      <c r="F2580" t="s">
        <v>3735</v>
      </c>
      <c r="G2580" s="7" t="s">
        <v>4789</v>
      </c>
      <c r="H2580" t="s">
        <v>4807</v>
      </c>
      <c r="I2580" t="s">
        <v>4808</v>
      </c>
      <c r="J2580" t="s">
        <v>4809</v>
      </c>
    </row>
    <row r="2581" spans="1:10">
      <c r="A2581" t="str">
        <f>IFERROR(VLOOKUP(H2581,รวมโครงการที่ผ่านทั้งหมด!G:X,18,0),"")</f>
        <v/>
      </c>
      <c r="B2581" s="1" t="s">
        <v>9</v>
      </c>
      <c r="C2581" t="s">
        <v>55</v>
      </c>
      <c r="D2581" s="7" t="s">
        <v>4788</v>
      </c>
      <c r="E2581" s="7" t="s">
        <v>4789</v>
      </c>
      <c r="F2581" t="s">
        <v>3735</v>
      </c>
      <c r="G2581" s="7" t="s">
        <v>4789</v>
      </c>
      <c r="H2581" t="s">
        <v>4810</v>
      </c>
      <c r="I2581" t="s">
        <v>4811</v>
      </c>
      <c r="J2581" t="s">
        <v>4812</v>
      </c>
    </row>
    <row r="2582" spans="1:10">
      <c r="A2582" t="str">
        <f>IFERROR(VLOOKUP(H2582,รวมโครงการที่ผ่านทั้งหมด!G:X,18,0),"")</f>
        <v/>
      </c>
      <c r="B2582" s="1" t="s">
        <v>9</v>
      </c>
      <c r="C2582" t="s">
        <v>55</v>
      </c>
      <c r="D2582" s="7" t="s">
        <v>4788</v>
      </c>
      <c r="E2582" s="7" t="s">
        <v>4789</v>
      </c>
      <c r="F2582" t="s">
        <v>3735</v>
      </c>
      <c r="G2582" s="7" t="s">
        <v>4789</v>
      </c>
      <c r="H2582" t="s">
        <v>4813</v>
      </c>
      <c r="I2582" t="s">
        <v>4814</v>
      </c>
      <c r="J2582" t="s">
        <v>4815</v>
      </c>
    </row>
    <row r="2583" spans="1:10">
      <c r="A2583">
        <f>IFERROR(VLOOKUP(H2583,รวมโครงการที่ผ่านทั้งหมด!G:X,18,0),"")</f>
        <v>1</v>
      </c>
      <c r="B2583" s="1" t="s">
        <v>9</v>
      </c>
      <c r="C2583" t="s">
        <v>535</v>
      </c>
      <c r="D2583" s="7" t="s">
        <v>4788</v>
      </c>
      <c r="E2583" s="7" t="s">
        <v>4789</v>
      </c>
      <c r="F2583" t="s">
        <v>83</v>
      </c>
      <c r="G2583" s="7" t="s">
        <v>4789</v>
      </c>
      <c r="H2583" t="s">
        <v>4817</v>
      </c>
      <c r="I2583" t="s">
        <v>4818</v>
      </c>
      <c r="J2583" t="s">
        <v>4819</v>
      </c>
    </row>
    <row r="2584" spans="1:10">
      <c r="A2584" t="str">
        <f>IFERROR(VLOOKUP(H2584,รวมโครงการที่ผ่านทั้งหมด!G:X,18,0),"")</f>
        <v/>
      </c>
      <c r="B2584" s="1" t="s">
        <v>9</v>
      </c>
      <c r="C2584" t="s">
        <v>10</v>
      </c>
      <c r="D2584" s="7" t="s">
        <v>4788</v>
      </c>
      <c r="E2584" s="7" t="s">
        <v>4789</v>
      </c>
      <c r="F2584" t="s">
        <v>4828</v>
      </c>
      <c r="G2584" s="7" t="s">
        <v>4789</v>
      </c>
      <c r="H2584" t="s">
        <v>4830</v>
      </c>
      <c r="I2584" t="s">
        <v>4831</v>
      </c>
      <c r="J2584" t="s">
        <v>4832</v>
      </c>
    </row>
    <row r="2585" spans="1:10">
      <c r="A2585" t="str">
        <f>IFERROR(VLOOKUP(H2585,รวมโครงการที่ผ่านทั้งหมด!G:X,18,0),"")</f>
        <v/>
      </c>
      <c r="B2585" s="1" t="s">
        <v>9</v>
      </c>
      <c r="C2585" t="s">
        <v>10</v>
      </c>
      <c r="D2585" s="7" t="s">
        <v>4788</v>
      </c>
      <c r="E2585" s="7" t="s">
        <v>4789</v>
      </c>
      <c r="F2585" t="s">
        <v>4833</v>
      </c>
      <c r="G2585" s="7" t="s">
        <v>4789</v>
      </c>
      <c r="H2585" t="s">
        <v>4835</v>
      </c>
      <c r="I2585" t="s">
        <v>4836</v>
      </c>
      <c r="J2585" t="s">
        <v>4837</v>
      </c>
    </row>
    <row r="2586" spans="1:10">
      <c r="A2586" t="str">
        <f>IFERROR(VLOOKUP(H2586,รวมโครงการที่ผ่านทั้งหมด!G:X,18,0),"")</f>
        <v/>
      </c>
      <c r="B2586" s="1" t="s">
        <v>9</v>
      </c>
      <c r="C2586" t="s">
        <v>10</v>
      </c>
      <c r="D2586" s="7" t="s">
        <v>4788</v>
      </c>
      <c r="E2586" s="7" t="s">
        <v>4838</v>
      </c>
      <c r="F2586" t="s">
        <v>1014</v>
      </c>
      <c r="G2586" s="7" t="s">
        <v>4838</v>
      </c>
      <c r="H2586" t="s">
        <v>4840</v>
      </c>
      <c r="I2586" t="s">
        <v>4841</v>
      </c>
      <c r="J2586" t="s">
        <v>4842</v>
      </c>
    </row>
    <row r="2587" spans="1:10">
      <c r="A2587" t="str">
        <f>IFERROR(VLOOKUP(H2587,รวมโครงการที่ผ่านทั้งหมด!G:X,18,0),"")</f>
        <v/>
      </c>
      <c r="B2587" s="1" t="s">
        <v>9</v>
      </c>
      <c r="C2587" t="s">
        <v>10</v>
      </c>
      <c r="D2587" s="7" t="s">
        <v>4788</v>
      </c>
      <c r="E2587" s="7" t="s">
        <v>4843</v>
      </c>
      <c r="F2587" t="s">
        <v>4844</v>
      </c>
      <c r="G2587" s="7" t="s">
        <v>4843</v>
      </c>
      <c r="H2587" t="s">
        <v>4846</v>
      </c>
      <c r="I2587" t="s">
        <v>4847</v>
      </c>
      <c r="J2587" t="s">
        <v>4848</v>
      </c>
    </row>
    <row r="2588" spans="1:10">
      <c r="A2588" t="str">
        <f>IFERROR(VLOOKUP(H2588,รวมโครงการที่ผ่านทั้งหมด!G:X,18,0),"")</f>
        <v/>
      </c>
      <c r="B2588" s="1" t="s">
        <v>9</v>
      </c>
      <c r="C2588" t="s">
        <v>10</v>
      </c>
      <c r="D2588" s="7" t="s">
        <v>4788</v>
      </c>
      <c r="E2588" s="7" t="s">
        <v>4843</v>
      </c>
      <c r="F2588" t="s">
        <v>4849</v>
      </c>
      <c r="G2588" s="7" t="s">
        <v>4843</v>
      </c>
      <c r="H2588" t="s">
        <v>4851</v>
      </c>
      <c r="I2588" t="s">
        <v>4852</v>
      </c>
      <c r="J2588" t="s">
        <v>4853</v>
      </c>
    </row>
    <row r="2589" spans="1:10">
      <c r="A2589">
        <f>IFERROR(VLOOKUP(H2589,รวมโครงการที่ผ่านทั้งหมด!G:X,18,0),"")</f>
        <v>1</v>
      </c>
      <c r="B2589" s="1" t="s">
        <v>9</v>
      </c>
      <c r="C2589" t="s">
        <v>10</v>
      </c>
      <c r="D2589" s="7" t="s">
        <v>4788</v>
      </c>
      <c r="E2589" s="7" t="s">
        <v>4843</v>
      </c>
      <c r="F2589" t="s">
        <v>4854</v>
      </c>
      <c r="G2589" s="7" t="s">
        <v>4843</v>
      </c>
      <c r="H2589" t="s">
        <v>4856</v>
      </c>
      <c r="I2589" t="s">
        <v>4857</v>
      </c>
      <c r="J2589" t="s">
        <v>4858</v>
      </c>
    </row>
    <row r="2590" spans="1:10">
      <c r="A2590" t="str">
        <f>IFERROR(VLOOKUP(H2590,รวมโครงการที่ผ่านทั้งหมด!G:X,18,0),"")</f>
        <v/>
      </c>
      <c r="B2590" s="1" t="s">
        <v>9</v>
      </c>
      <c r="C2590" t="s">
        <v>10</v>
      </c>
      <c r="D2590" s="7" t="s">
        <v>4788</v>
      </c>
      <c r="E2590" s="7" t="s">
        <v>4843</v>
      </c>
      <c r="F2590" t="s">
        <v>4854</v>
      </c>
      <c r="G2590" s="7" t="s">
        <v>4843</v>
      </c>
      <c r="H2590" t="s">
        <v>4859</v>
      </c>
      <c r="I2590" t="s">
        <v>4860</v>
      </c>
      <c r="J2590" t="s">
        <v>4861</v>
      </c>
    </row>
    <row r="2591" spans="1:10">
      <c r="A2591">
        <f>IFERROR(VLOOKUP(H2591,รวมโครงการที่ผ่านทั้งหมด!G:X,18,0),"")</f>
        <v>1</v>
      </c>
      <c r="B2591" s="1" t="s">
        <v>9</v>
      </c>
      <c r="C2591" t="s">
        <v>10</v>
      </c>
      <c r="D2591" s="7" t="s">
        <v>4788</v>
      </c>
      <c r="E2591" s="7" t="s">
        <v>4843</v>
      </c>
      <c r="F2591" t="s">
        <v>4865</v>
      </c>
      <c r="G2591" s="7" t="s">
        <v>4843</v>
      </c>
      <c r="H2591" t="s">
        <v>4867</v>
      </c>
      <c r="I2591" t="s">
        <v>4868</v>
      </c>
      <c r="J2591" t="s">
        <v>4869</v>
      </c>
    </row>
    <row r="2592" spans="1:10">
      <c r="A2592" t="str">
        <f>IFERROR(VLOOKUP(H2592,รวมโครงการที่ผ่านทั้งหมด!G:X,18,0),"")</f>
        <v/>
      </c>
      <c r="B2592" s="1" t="s">
        <v>9</v>
      </c>
      <c r="C2592" t="s">
        <v>10</v>
      </c>
      <c r="D2592" s="7" t="s">
        <v>4788</v>
      </c>
      <c r="E2592" s="7" t="s">
        <v>4843</v>
      </c>
      <c r="F2592" t="s">
        <v>4875</v>
      </c>
      <c r="G2592" s="7" t="s">
        <v>4843</v>
      </c>
      <c r="H2592" t="s">
        <v>4877</v>
      </c>
      <c r="I2592" t="s">
        <v>4878</v>
      </c>
      <c r="J2592" t="s">
        <v>4879</v>
      </c>
    </row>
    <row r="2593" spans="1:10">
      <c r="A2593">
        <f>IFERROR(VLOOKUP(H2593,รวมโครงการที่ผ่านทั้งหมด!G:X,18,0),"")</f>
        <v>1</v>
      </c>
      <c r="B2593" s="1" t="s">
        <v>9</v>
      </c>
      <c r="C2593" t="s">
        <v>10</v>
      </c>
      <c r="D2593" s="7" t="s">
        <v>4788</v>
      </c>
      <c r="E2593" s="7" t="s">
        <v>4843</v>
      </c>
      <c r="F2593" t="s">
        <v>4880</v>
      </c>
      <c r="G2593" s="7" t="s">
        <v>4843</v>
      </c>
      <c r="H2593" t="s">
        <v>4882</v>
      </c>
      <c r="I2593" t="s">
        <v>4883</v>
      </c>
      <c r="J2593" t="s">
        <v>4884</v>
      </c>
    </row>
    <row r="2594" spans="1:10">
      <c r="A2594">
        <f>IFERROR(VLOOKUP(H2594,รวมโครงการที่ผ่านทั้งหมด!G:X,18,0),"")</f>
        <v>1</v>
      </c>
      <c r="B2594" s="1" t="s">
        <v>9</v>
      </c>
      <c r="C2594" t="s">
        <v>10</v>
      </c>
      <c r="D2594" s="7" t="s">
        <v>4788</v>
      </c>
      <c r="E2594" s="7" t="s">
        <v>4885</v>
      </c>
      <c r="F2594" t="s">
        <v>78</v>
      </c>
      <c r="G2594" s="7" t="s">
        <v>4885</v>
      </c>
      <c r="H2594" t="s">
        <v>4887</v>
      </c>
      <c r="I2594" t="s">
        <v>4888</v>
      </c>
      <c r="J2594" t="s">
        <v>4889</v>
      </c>
    </row>
    <row r="2595" spans="1:10">
      <c r="A2595" t="str">
        <f>IFERROR(VLOOKUP(H2595,รวมโครงการที่ผ่านทั้งหมด!G:X,18,0),"")</f>
        <v/>
      </c>
      <c r="B2595" s="1" t="s">
        <v>9</v>
      </c>
      <c r="C2595" t="s">
        <v>10</v>
      </c>
      <c r="D2595" s="7" t="s">
        <v>4788</v>
      </c>
      <c r="E2595" s="7" t="s">
        <v>4885</v>
      </c>
      <c r="F2595" t="s">
        <v>78</v>
      </c>
      <c r="G2595" s="7" t="s">
        <v>4885</v>
      </c>
      <c r="H2595" t="s">
        <v>4890</v>
      </c>
      <c r="I2595" t="s">
        <v>4891</v>
      </c>
      <c r="J2595" t="s">
        <v>4892</v>
      </c>
    </row>
    <row r="2596" spans="1:10">
      <c r="A2596" t="str">
        <f>IFERROR(VLOOKUP(H2596,รวมโครงการที่ผ่านทั้งหมด!G:X,18,0),"")</f>
        <v/>
      </c>
      <c r="B2596" s="1" t="s">
        <v>9</v>
      </c>
      <c r="C2596" t="s">
        <v>10</v>
      </c>
      <c r="D2596" s="7" t="s">
        <v>4788</v>
      </c>
      <c r="E2596" s="7" t="s">
        <v>4885</v>
      </c>
      <c r="F2596" t="s">
        <v>78</v>
      </c>
      <c r="G2596" s="7" t="s">
        <v>4885</v>
      </c>
      <c r="H2596" t="s">
        <v>4896</v>
      </c>
      <c r="I2596" t="s">
        <v>4897</v>
      </c>
      <c r="J2596" t="s">
        <v>4898</v>
      </c>
    </row>
    <row r="2597" spans="1:10">
      <c r="A2597" t="str">
        <f>IFERROR(VLOOKUP(H2597,รวมโครงการที่ผ่านทั้งหมด!G:X,18,0),"")</f>
        <v/>
      </c>
      <c r="B2597" s="1" t="s">
        <v>9</v>
      </c>
      <c r="C2597" t="s">
        <v>10</v>
      </c>
      <c r="D2597" s="7" t="s">
        <v>4788</v>
      </c>
      <c r="E2597" s="7" t="s">
        <v>4885</v>
      </c>
      <c r="F2597" t="s">
        <v>78</v>
      </c>
      <c r="G2597" s="7" t="s">
        <v>4885</v>
      </c>
      <c r="H2597" t="s">
        <v>4899</v>
      </c>
      <c r="I2597" t="s">
        <v>4900</v>
      </c>
      <c r="J2597" t="s">
        <v>4901</v>
      </c>
    </row>
    <row r="2598" spans="1:10">
      <c r="A2598" t="str">
        <f>IFERROR(VLOOKUP(H2598,รวมโครงการที่ผ่านทั้งหมด!G:X,18,0),"")</f>
        <v/>
      </c>
      <c r="B2598" s="1" t="s">
        <v>9</v>
      </c>
      <c r="C2598" t="s">
        <v>10</v>
      </c>
      <c r="D2598" s="7" t="s">
        <v>4788</v>
      </c>
      <c r="E2598" s="7" t="s">
        <v>4902</v>
      </c>
      <c r="F2598" t="s">
        <v>4903</v>
      </c>
      <c r="G2598" s="7" t="s">
        <v>4902</v>
      </c>
      <c r="H2598" t="s">
        <v>4905</v>
      </c>
      <c r="I2598" t="s">
        <v>4906</v>
      </c>
      <c r="J2598" t="s">
        <v>4907</v>
      </c>
    </row>
    <row r="2599" spans="1:10">
      <c r="A2599" t="str">
        <f>IFERROR(VLOOKUP(H2599,รวมโครงการที่ผ่านทั้งหมด!G:X,18,0),"")</f>
        <v/>
      </c>
      <c r="B2599" s="1" t="s">
        <v>9</v>
      </c>
      <c r="C2599" t="s">
        <v>10</v>
      </c>
      <c r="D2599" s="7" t="s">
        <v>4788</v>
      </c>
      <c r="E2599" s="7" t="s">
        <v>4902</v>
      </c>
      <c r="F2599" t="s">
        <v>4903</v>
      </c>
      <c r="G2599" s="7" t="s">
        <v>4902</v>
      </c>
      <c r="H2599" t="s">
        <v>4908</v>
      </c>
      <c r="I2599" t="s">
        <v>4909</v>
      </c>
      <c r="J2599" t="s">
        <v>4910</v>
      </c>
    </row>
    <row r="2600" spans="1:10">
      <c r="A2600" t="str">
        <f>IFERROR(VLOOKUP(H2600,รวมโครงการที่ผ่านทั้งหมด!G:X,18,0),"")</f>
        <v/>
      </c>
      <c r="B2600" s="1" t="s">
        <v>9</v>
      </c>
      <c r="C2600" t="s">
        <v>10</v>
      </c>
      <c r="D2600" s="7" t="s">
        <v>4788</v>
      </c>
      <c r="E2600" s="7" t="s">
        <v>4914</v>
      </c>
      <c r="F2600" t="s">
        <v>78</v>
      </c>
      <c r="G2600" s="7" t="s">
        <v>4914</v>
      </c>
      <c r="H2600" t="s">
        <v>4916</v>
      </c>
      <c r="I2600" t="s">
        <v>4917</v>
      </c>
      <c r="J2600" t="s">
        <v>4918</v>
      </c>
    </row>
    <row r="2601" spans="1:10">
      <c r="A2601" t="str">
        <f>IFERROR(VLOOKUP(H2601,รวมโครงการที่ผ่านทั้งหมด!G:X,18,0),"")</f>
        <v/>
      </c>
      <c r="B2601" s="1" t="s">
        <v>9</v>
      </c>
      <c r="C2601" t="s">
        <v>10</v>
      </c>
      <c r="D2601" s="7" t="s">
        <v>4788</v>
      </c>
      <c r="E2601" s="7" t="s">
        <v>4914</v>
      </c>
      <c r="F2601" t="s">
        <v>78</v>
      </c>
      <c r="G2601" s="7" t="s">
        <v>4914</v>
      </c>
      <c r="H2601" t="s">
        <v>4919</v>
      </c>
      <c r="I2601" t="s">
        <v>4920</v>
      </c>
      <c r="J2601" t="s">
        <v>4921</v>
      </c>
    </row>
    <row r="2602" spans="1:10">
      <c r="A2602" t="str">
        <f>IFERROR(VLOOKUP(H2602,รวมโครงการที่ผ่านทั้งหมด!G:X,18,0),"")</f>
        <v/>
      </c>
      <c r="B2602" s="1" t="s">
        <v>9</v>
      </c>
      <c r="C2602" t="s">
        <v>10</v>
      </c>
      <c r="D2602" s="7" t="s">
        <v>4788</v>
      </c>
      <c r="E2602" s="7" t="s">
        <v>4914</v>
      </c>
      <c r="F2602" t="s">
        <v>78</v>
      </c>
      <c r="G2602" s="7" t="s">
        <v>4914</v>
      </c>
      <c r="H2602" t="s">
        <v>4922</v>
      </c>
      <c r="I2602" t="s">
        <v>4923</v>
      </c>
      <c r="J2602" t="s">
        <v>4924</v>
      </c>
    </row>
    <row r="2603" spans="1:10">
      <c r="A2603" t="str">
        <f>IFERROR(VLOOKUP(H2603,รวมโครงการที่ผ่านทั้งหมด!G:X,18,0),"")</f>
        <v/>
      </c>
      <c r="B2603" s="1" t="s">
        <v>9</v>
      </c>
      <c r="C2603" t="s">
        <v>10</v>
      </c>
      <c r="D2603" s="7" t="s">
        <v>4788</v>
      </c>
      <c r="E2603" s="7" t="s">
        <v>4914</v>
      </c>
      <c r="F2603" t="s">
        <v>78</v>
      </c>
      <c r="G2603" s="7" t="s">
        <v>4914</v>
      </c>
      <c r="H2603" t="s">
        <v>4925</v>
      </c>
      <c r="I2603" t="s">
        <v>4926</v>
      </c>
      <c r="J2603" t="s">
        <v>4927</v>
      </c>
    </row>
    <row r="2604" spans="1:10">
      <c r="A2604" t="str">
        <f>IFERROR(VLOOKUP(H2604,รวมโครงการที่ผ่านทั้งหมด!G:X,18,0),"")</f>
        <v/>
      </c>
      <c r="B2604" s="1" t="s">
        <v>9</v>
      </c>
      <c r="C2604" t="s">
        <v>10</v>
      </c>
      <c r="D2604" s="7" t="s">
        <v>4788</v>
      </c>
      <c r="E2604" s="7" t="s">
        <v>4914</v>
      </c>
      <c r="F2604" t="s">
        <v>78</v>
      </c>
      <c r="G2604" s="7" t="s">
        <v>4914</v>
      </c>
      <c r="H2604" t="s">
        <v>4928</v>
      </c>
      <c r="I2604" t="s">
        <v>4929</v>
      </c>
      <c r="J2604" t="s">
        <v>4930</v>
      </c>
    </row>
    <row r="2605" spans="1:10">
      <c r="A2605" t="str">
        <f>IFERROR(VLOOKUP(H2605,รวมโครงการที่ผ่านทั้งหมด!G:X,18,0),"")</f>
        <v/>
      </c>
      <c r="B2605" s="1" t="s">
        <v>9</v>
      </c>
      <c r="C2605" t="s">
        <v>10</v>
      </c>
      <c r="D2605" s="7" t="s">
        <v>4788</v>
      </c>
      <c r="E2605" s="7" t="s">
        <v>4914</v>
      </c>
      <c r="F2605" t="s">
        <v>4571</v>
      </c>
      <c r="G2605" s="7" t="s">
        <v>4914</v>
      </c>
      <c r="H2605" t="s">
        <v>4932</v>
      </c>
      <c r="I2605" t="s">
        <v>4933</v>
      </c>
      <c r="J2605" t="s">
        <v>4934</v>
      </c>
    </row>
    <row r="2606" spans="1:10">
      <c r="A2606" t="str">
        <f>IFERROR(VLOOKUP(H2606,รวมโครงการที่ผ่านทั้งหมด!G:X,18,0),"")</f>
        <v/>
      </c>
      <c r="B2606" s="1" t="s">
        <v>9</v>
      </c>
      <c r="C2606" t="s">
        <v>10</v>
      </c>
      <c r="D2606" s="7" t="s">
        <v>4788</v>
      </c>
      <c r="E2606" s="7" t="s">
        <v>4914</v>
      </c>
      <c r="F2606" t="s">
        <v>4571</v>
      </c>
      <c r="G2606" s="7" t="s">
        <v>4914</v>
      </c>
      <c r="H2606" t="s">
        <v>4935</v>
      </c>
      <c r="I2606" t="s">
        <v>4936</v>
      </c>
      <c r="J2606" t="s">
        <v>4937</v>
      </c>
    </row>
    <row r="2607" spans="1:10">
      <c r="A2607" t="str">
        <f>IFERROR(VLOOKUP(H2607,รวมโครงการที่ผ่านทั้งหมด!G:X,18,0),"")</f>
        <v/>
      </c>
      <c r="B2607" s="1" t="s">
        <v>9</v>
      </c>
      <c r="C2607" t="s">
        <v>10</v>
      </c>
      <c r="D2607" s="7" t="s">
        <v>4788</v>
      </c>
      <c r="E2607" s="7" t="s">
        <v>4914</v>
      </c>
      <c r="F2607" t="s">
        <v>4938</v>
      </c>
      <c r="G2607" s="7" t="s">
        <v>4914</v>
      </c>
      <c r="H2607" t="s">
        <v>4940</v>
      </c>
      <c r="I2607" t="s">
        <v>4941</v>
      </c>
      <c r="J2607" t="s">
        <v>4942</v>
      </c>
    </row>
    <row r="2608" spans="1:10">
      <c r="A2608" t="str">
        <f>IFERROR(VLOOKUP(H2608,รวมโครงการที่ผ่านทั้งหมด!G:X,18,0),"")</f>
        <v/>
      </c>
      <c r="B2608" s="1" t="s">
        <v>9</v>
      </c>
      <c r="C2608" t="s">
        <v>10</v>
      </c>
      <c r="D2608" s="7" t="s">
        <v>4788</v>
      </c>
      <c r="E2608" s="7" t="s">
        <v>4914</v>
      </c>
      <c r="F2608" t="s">
        <v>4938</v>
      </c>
      <c r="G2608" s="7" t="s">
        <v>4914</v>
      </c>
      <c r="H2608" t="s">
        <v>4943</v>
      </c>
      <c r="I2608" t="s">
        <v>4944</v>
      </c>
      <c r="J2608" t="s">
        <v>4945</v>
      </c>
    </row>
    <row r="2609" spans="1:10">
      <c r="A2609" t="str">
        <f>IFERROR(VLOOKUP(H2609,รวมโครงการที่ผ่านทั้งหมด!G:X,18,0),"")</f>
        <v/>
      </c>
      <c r="B2609" s="1" t="s">
        <v>9</v>
      </c>
      <c r="C2609" t="s">
        <v>10</v>
      </c>
      <c r="D2609" s="7" t="s">
        <v>4788</v>
      </c>
      <c r="E2609" s="7" t="s">
        <v>4914</v>
      </c>
      <c r="F2609" t="s">
        <v>4938</v>
      </c>
      <c r="G2609" s="7" t="s">
        <v>4914</v>
      </c>
      <c r="H2609" t="s">
        <v>4946</v>
      </c>
      <c r="I2609" t="s">
        <v>4947</v>
      </c>
      <c r="J2609" t="s">
        <v>4948</v>
      </c>
    </row>
    <row r="2610" spans="1:10">
      <c r="A2610" t="str">
        <f>IFERROR(VLOOKUP(H2610,รวมโครงการที่ผ่านทั้งหมด!G:X,18,0),"")</f>
        <v/>
      </c>
      <c r="B2610" s="1" t="s">
        <v>9</v>
      </c>
      <c r="C2610" t="s">
        <v>10</v>
      </c>
      <c r="D2610" s="7" t="s">
        <v>4788</v>
      </c>
      <c r="E2610" s="7" t="s">
        <v>4914</v>
      </c>
      <c r="F2610" t="s">
        <v>4949</v>
      </c>
      <c r="G2610" s="7" t="s">
        <v>4914</v>
      </c>
      <c r="H2610" t="s">
        <v>4951</v>
      </c>
      <c r="I2610" t="s">
        <v>4952</v>
      </c>
      <c r="J2610" t="s">
        <v>4953</v>
      </c>
    </row>
    <row r="2611" spans="1:10">
      <c r="A2611" t="str">
        <f>IFERROR(VLOOKUP(H2611,รวมโครงการที่ผ่านทั้งหมด!G:X,18,0),"")</f>
        <v/>
      </c>
      <c r="B2611" s="1" t="s">
        <v>9</v>
      </c>
      <c r="C2611" t="s">
        <v>10</v>
      </c>
      <c r="D2611" s="7" t="s">
        <v>4788</v>
      </c>
      <c r="E2611" s="7" t="s">
        <v>4914</v>
      </c>
      <c r="F2611" t="s">
        <v>4949</v>
      </c>
      <c r="G2611" s="7" t="s">
        <v>4914</v>
      </c>
      <c r="H2611" t="s">
        <v>4954</v>
      </c>
      <c r="I2611" t="s">
        <v>4955</v>
      </c>
      <c r="J2611" t="s">
        <v>4956</v>
      </c>
    </row>
    <row r="2612" spans="1:10">
      <c r="A2612" t="str">
        <f>IFERROR(VLOOKUP(H2612,รวมโครงการที่ผ่านทั้งหมด!G:X,18,0),"")</f>
        <v/>
      </c>
      <c r="B2612" s="1" t="s">
        <v>9</v>
      </c>
      <c r="C2612" t="s">
        <v>10</v>
      </c>
      <c r="D2612" s="7" t="s">
        <v>4788</v>
      </c>
      <c r="E2612" s="7" t="s">
        <v>4914</v>
      </c>
      <c r="F2612" t="s">
        <v>4949</v>
      </c>
      <c r="G2612" s="7" t="s">
        <v>4914</v>
      </c>
      <c r="H2612" t="s">
        <v>4957</v>
      </c>
      <c r="I2612" t="s">
        <v>4958</v>
      </c>
      <c r="J2612" t="s">
        <v>4959</v>
      </c>
    </row>
    <row r="2613" spans="1:10">
      <c r="A2613" t="str">
        <f>IFERROR(VLOOKUP(H2613,รวมโครงการที่ผ่านทั้งหมด!G:X,18,0),"")</f>
        <v/>
      </c>
      <c r="B2613" s="1" t="s">
        <v>9</v>
      </c>
      <c r="C2613" t="s">
        <v>10</v>
      </c>
      <c r="D2613" s="7" t="s">
        <v>4788</v>
      </c>
      <c r="E2613" s="7" t="s">
        <v>4914</v>
      </c>
      <c r="F2613" t="s">
        <v>4949</v>
      </c>
      <c r="G2613" s="7" t="s">
        <v>4914</v>
      </c>
      <c r="H2613" t="s">
        <v>4960</v>
      </c>
      <c r="I2613" t="s">
        <v>4961</v>
      </c>
      <c r="J2613" t="s">
        <v>4962</v>
      </c>
    </row>
    <row r="2614" spans="1:10">
      <c r="A2614" t="str">
        <f>IFERROR(VLOOKUP(H2614,รวมโครงการที่ผ่านทั้งหมด!G:X,18,0),"")</f>
        <v/>
      </c>
      <c r="B2614" s="1" t="s">
        <v>9</v>
      </c>
      <c r="C2614" t="s">
        <v>10</v>
      </c>
      <c r="D2614" s="7" t="s">
        <v>4788</v>
      </c>
      <c r="E2614" s="7" t="s">
        <v>4914</v>
      </c>
      <c r="F2614" t="s">
        <v>4949</v>
      </c>
      <c r="G2614" s="7" t="s">
        <v>4914</v>
      </c>
      <c r="H2614" t="s">
        <v>4963</v>
      </c>
      <c r="I2614" t="s">
        <v>4964</v>
      </c>
      <c r="J2614" t="s">
        <v>4965</v>
      </c>
    </row>
    <row r="2615" spans="1:10">
      <c r="A2615" t="str">
        <f>IFERROR(VLOOKUP(H2615,รวมโครงการที่ผ่านทั้งหมด!G:X,18,0),"")</f>
        <v/>
      </c>
      <c r="B2615" s="1" t="s">
        <v>9</v>
      </c>
      <c r="C2615" t="s">
        <v>10</v>
      </c>
      <c r="D2615" s="7" t="s">
        <v>4788</v>
      </c>
      <c r="E2615" s="7" t="s">
        <v>4914</v>
      </c>
      <c r="F2615" t="s">
        <v>4949</v>
      </c>
      <c r="G2615" s="7" t="s">
        <v>4914</v>
      </c>
      <c r="H2615" t="s">
        <v>4966</v>
      </c>
      <c r="I2615" t="s">
        <v>4967</v>
      </c>
      <c r="J2615" t="s">
        <v>4968</v>
      </c>
    </row>
    <row r="2616" spans="1:10">
      <c r="A2616" t="str">
        <f>IFERROR(VLOOKUP(H2616,รวมโครงการที่ผ่านทั้งหมด!G:X,18,0),"")</f>
        <v/>
      </c>
      <c r="B2616" s="1" t="s">
        <v>9</v>
      </c>
      <c r="C2616" t="s">
        <v>10</v>
      </c>
      <c r="D2616" s="7" t="s">
        <v>4788</v>
      </c>
      <c r="E2616" s="7" t="s">
        <v>4914</v>
      </c>
      <c r="F2616" t="s">
        <v>4949</v>
      </c>
      <c r="G2616" s="7" t="s">
        <v>4914</v>
      </c>
      <c r="H2616" t="s">
        <v>4969</v>
      </c>
      <c r="I2616" t="s">
        <v>4970</v>
      </c>
      <c r="J2616" t="s">
        <v>4971</v>
      </c>
    </row>
    <row r="2617" spans="1:10">
      <c r="A2617" t="str">
        <f>IFERROR(VLOOKUP(H2617,รวมโครงการที่ผ่านทั้งหมด!G:X,18,0),"")</f>
        <v/>
      </c>
      <c r="B2617" s="1" t="s">
        <v>9</v>
      </c>
      <c r="C2617" t="s">
        <v>10</v>
      </c>
      <c r="D2617" s="7" t="s">
        <v>4788</v>
      </c>
      <c r="E2617" s="7" t="s">
        <v>4914</v>
      </c>
      <c r="F2617" t="s">
        <v>4949</v>
      </c>
      <c r="G2617" s="7" t="s">
        <v>4914</v>
      </c>
      <c r="H2617" t="s">
        <v>4972</v>
      </c>
      <c r="I2617" t="s">
        <v>4973</v>
      </c>
      <c r="J2617" t="s">
        <v>4974</v>
      </c>
    </row>
    <row r="2618" spans="1:10">
      <c r="A2618" t="str">
        <f>IFERROR(VLOOKUP(H2618,รวมโครงการที่ผ่านทั้งหมด!G:X,18,0),"")</f>
        <v/>
      </c>
      <c r="B2618" s="1" t="s">
        <v>9</v>
      </c>
      <c r="C2618" t="s">
        <v>10</v>
      </c>
      <c r="D2618" s="7" t="s">
        <v>4788</v>
      </c>
      <c r="E2618" s="7" t="s">
        <v>4914</v>
      </c>
      <c r="F2618" t="s">
        <v>4949</v>
      </c>
      <c r="G2618" s="7" t="s">
        <v>4914</v>
      </c>
      <c r="H2618" t="s">
        <v>4975</v>
      </c>
      <c r="I2618" t="s">
        <v>4976</v>
      </c>
      <c r="J2618" t="s">
        <v>4977</v>
      </c>
    </row>
    <row r="2619" spans="1:10">
      <c r="A2619" t="str">
        <f>IFERROR(VLOOKUP(H2619,รวมโครงการที่ผ่านทั้งหมด!G:X,18,0),"")</f>
        <v/>
      </c>
      <c r="B2619" s="1" t="s">
        <v>9</v>
      </c>
      <c r="C2619" t="s">
        <v>10</v>
      </c>
      <c r="D2619" s="7" t="s">
        <v>4788</v>
      </c>
      <c r="E2619" s="7" t="s">
        <v>4914</v>
      </c>
      <c r="F2619" t="s">
        <v>4949</v>
      </c>
      <c r="G2619" s="7" t="s">
        <v>4914</v>
      </c>
      <c r="H2619" t="s">
        <v>4978</v>
      </c>
      <c r="I2619" t="s">
        <v>4979</v>
      </c>
      <c r="J2619" t="s">
        <v>4980</v>
      </c>
    </row>
    <row r="2620" spans="1:10">
      <c r="A2620" t="str">
        <f>IFERROR(VLOOKUP(H2620,รวมโครงการที่ผ่านทั้งหมด!G:X,18,0),"")</f>
        <v/>
      </c>
      <c r="B2620" s="1" t="s">
        <v>9</v>
      </c>
      <c r="C2620" t="s">
        <v>10</v>
      </c>
      <c r="D2620" s="7" t="s">
        <v>4788</v>
      </c>
      <c r="E2620" s="7" t="s">
        <v>4914</v>
      </c>
      <c r="F2620" t="s">
        <v>4949</v>
      </c>
      <c r="G2620" s="7" t="s">
        <v>4914</v>
      </c>
      <c r="H2620" t="s">
        <v>4981</v>
      </c>
      <c r="I2620" t="s">
        <v>4982</v>
      </c>
      <c r="J2620" t="s">
        <v>4983</v>
      </c>
    </row>
    <row r="2621" spans="1:10">
      <c r="A2621" t="str">
        <f>IFERROR(VLOOKUP(H2621,รวมโครงการที่ผ่านทั้งหมด!G:X,18,0),"")</f>
        <v/>
      </c>
      <c r="B2621" s="1" t="s">
        <v>9</v>
      </c>
      <c r="C2621" t="s">
        <v>10</v>
      </c>
      <c r="D2621" s="7" t="s">
        <v>4788</v>
      </c>
      <c r="E2621" s="7" t="s">
        <v>4914</v>
      </c>
      <c r="F2621" t="s">
        <v>4949</v>
      </c>
      <c r="G2621" s="7" t="s">
        <v>4914</v>
      </c>
      <c r="H2621" t="s">
        <v>4984</v>
      </c>
      <c r="I2621" t="s">
        <v>4985</v>
      </c>
      <c r="J2621" t="s">
        <v>4986</v>
      </c>
    </row>
    <row r="2622" spans="1:10">
      <c r="A2622" t="str">
        <f>IFERROR(VLOOKUP(H2622,รวมโครงการที่ผ่านทั้งหมด!G:X,18,0),"")</f>
        <v/>
      </c>
      <c r="B2622" s="1" t="s">
        <v>9</v>
      </c>
      <c r="C2622" t="s">
        <v>10</v>
      </c>
      <c r="D2622" s="7" t="s">
        <v>4788</v>
      </c>
      <c r="E2622" s="7" t="s">
        <v>4914</v>
      </c>
      <c r="F2622" t="s">
        <v>4949</v>
      </c>
      <c r="G2622" s="7" t="s">
        <v>4914</v>
      </c>
      <c r="H2622" t="s">
        <v>4987</v>
      </c>
      <c r="I2622" t="s">
        <v>4988</v>
      </c>
      <c r="J2622" t="s">
        <v>4989</v>
      </c>
    </row>
    <row r="2623" spans="1:10">
      <c r="A2623" t="str">
        <f>IFERROR(VLOOKUP(H2623,รวมโครงการที่ผ่านทั้งหมด!G:X,18,0),"")</f>
        <v/>
      </c>
      <c r="B2623" s="1" t="s">
        <v>9</v>
      </c>
      <c r="C2623" t="s">
        <v>10</v>
      </c>
      <c r="D2623" s="7" t="s">
        <v>4788</v>
      </c>
      <c r="E2623" s="7" t="s">
        <v>4914</v>
      </c>
      <c r="F2623" t="s">
        <v>4949</v>
      </c>
      <c r="G2623" s="7" t="s">
        <v>4914</v>
      </c>
      <c r="H2623" t="s">
        <v>4990</v>
      </c>
      <c r="I2623" t="s">
        <v>4991</v>
      </c>
      <c r="J2623" t="s">
        <v>4992</v>
      </c>
    </row>
    <row r="2624" spans="1:10">
      <c r="A2624" t="str">
        <f>IFERROR(VLOOKUP(H2624,รวมโครงการที่ผ่านทั้งหมด!G:X,18,0),"")</f>
        <v/>
      </c>
      <c r="B2624" s="1" t="s">
        <v>9</v>
      </c>
      <c r="C2624" t="s">
        <v>10</v>
      </c>
      <c r="D2624" s="7" t="s">
        <v>4788</v>
      </c>
      <c r="E2624" s="7" t="s">
        <v>4914</v>
      </c>
      <c r="F2624" t="s">
        <v>4993</v>
      </c>
      <c r="G2624" s="7" t="s">
        <v>4914</v>
      </c>
      <c r="H2624" t="s">
        <v>4998</v>
      </c>
      <c r="I2624" t="s">
        <v>4999</v>
      </c>
      <c r="J2624" t="s">
        <v>5000</v>
      </c>
    </row>
    <row r="2625" spans="1:10">
      <c r="A2625" t="str">
        <f>IFERROR(VLOOKUP(H2625,รวมโครงการที่ผ่านทั้งหมด!G:X,18,0),"")</f>
        <v/>
      </c>
      <c r="B2625" s="1" t="s">
        <v>9</v>
      </c>
      <c r="C2625" t="s">
        <v>10</v>
      </c>
      <c r="D2625" s="7" t="s">
        <v>4788</v>
      </c>
      <c r="E2625" s="7" t="s">
        <v>4914</v>
      </c>
      <c r="F2625" t="s">
        <v>4993</v>
      </c>
      <c r="G2625" s="7" t="s">
        <v>4914</v>
      </c>
      <c r="H2625" t="s">
        <v>5001</v>
      </c>
      <c r="I2625" t="s">
        <v>5002</v>
      </c>
      <c r="J2625" t="s">
        <v>5003</v>
      </c>
    </row>
    <row r="2626" spans="1:10">
      <c r="A2626" t="str">
        <f>IFERROR(VLOOKUP(H2626,รวมโครงการที่ผ่านทั้งหมด!G:X,18,0),"")</f>
        <v/>
      </c>
      <c r="B2626" s="1" t="s">
        <v>9</v>
      </c>
      <c r="C2626" t="s">
        <v>10</v>
      </c>
      <c r="D2626" s="7" t="s">
        <v>4788</v>
      </c>
      <c r="E2626" s="7" t="s">
        <v>4914</v>
      </c>
      <c r="F2626" t="s">
        <v>4993</v>
      </c>
      <c r="G2626" s="7" t="s">
        <v>4914</v>
      </c>
      <c r="H2626" t="s">
        <v>5004</v>
      </c>
      <c r="I2626" t="s">
        <v>5005</v>
      </c>
      <c r="J2626" t="s">
        <v>5006</v>
      </c>
    </row>
    <row r="2627" spans="1:10">
      <c r="A2627" t="str">
        <f>IFERROR(VLOOKUP(H2627,รวมโครงการที่ผ่านทั้งหมด!G:X,18,0),"")</f>
        <v/>
      </c>
      <c r="B2627" s="1" t="s">
        <v>9</v>
      </c>
      <c r="C2627" t="s">
        <v>10</v>
      </c>
      <c r="D2627" s="7" t="s">
        <v>4788</v>
      </c>
      <c r="E2627" s="7" t="s">
        <v>4914</v>
      </c>
      <c r="F2627" t="s">
        <v>4993</v>
      </c>
      <c r="G2627" s="7" t="s">
        <v>4914</v>
      </c>
      <c r="H2627" t="s">
        <v>5007</v>
      </c>
      <c r="I2627" t="s">
        <v>5008</v>
      </c>
      <c r="J2627" t="s">
        <v>5009</v>
      </c>
    </row>
    <row r="2628" spans="1:10">
      <c r="A2628">
        <f>IFERROR(VLOOKUP(H2628,รวมโครงการที่ผ่านทั้งหมด!G:X,18,0),"")</f>
        <v>1</v>
      </c>
      <c r="B2628" s="1" t="s">
        <v>9</v>
      </c>
      <c r="C2628" t="s">
        <v>10</v>
      </c>
      <c r="D2628" s="7" t="s">
        <v>4788</v>
      </c>
      <c r="E2628" s="7" t="s">
        <v>4914</v>
      </c>
      <c r="F2628" t="s">
        <v>4993</v>
      </c>
      <c r="G2628" s="7" t="s">
        <v>4914</v>
      </c>
      <c r="H2628" t="s">
        <v>5010</v>
      </c>
      <c r="I2628" t="s">
        <v>5011</v>
      </c>
      <c r="J2628" t="s">
        <v>5012</v>
      </c>
    </row>
    <row r="2629" spans="1:10">
      <c r="A2629" t="str">
        <f>IFERROR(VLOOKUP(H2629,รวมโครงการที่ผ่านทั้งหมด!G:X,18,0),"")</f>
        <v/>
      </c>
      <c r="B2629" s="1" t="s">
        <v>9</v>
      </c>
      <c r="C2629" t="s">
        <v>10</v>
      </c>
      <c r="D2629" s="7" t="s">
        <v>4788</v>
      </c>
      <c r="E2629" s="7" t="s">
        <v>4914</v>
      </c>
      <c r="F2629" t="s">
        <v>4993</v>
      </c>
      <c r="G2629" s="7" t="s">
        <v>4914</v>
      </c>
      <c r="H2629" t="s">
        <v>5013</v>
      </c>
      <c r="I2629" t="s">
        <v>5014</v>
      </c>
      <c r="J2629" t="s">
        <v>5015</v>
      </c>
    </row>
    <row r="2630" spans="1:10">
      <c r="A2630" t="str">
        <f>IFERROR(VLOOKUP(H2630,รวมโครงการที่ผ่านทั้งหมด!G:X,18,0),"")</f>
        <v/>
      </c>
      <c r="B2630" s="1" t="s">
        <v>9</v>
      </c>
      <c r="C2630" t="s">
        <v>10</v>
      </c>
      <c r="D2630" s="7" t="s">
        <v>4788</v>
      </c>
      <c r="E2630" s="7" t="s">
        <v>4914</v>
      </c>
      <c r="F2630" t="s">
        <v>4993</v>
      </c>
      <c r="G2630" s="7" t="s">
        <v>4914</v>
      </c>
      <c r="H2630" t="s">
        <v>5016</v>
      </c>
      <c r="I2630" t="s">
        <v>5017</v>
      </c>
      <c r="J2630" t="s">
        <v>5018</v>
      </c>
    </row>
    <row r="2631" spans="1:10">
      <c r="A2631" t="str">
        <f>IFERROR(VLOOKUP(H2631,รวมโครงการที่ผ่านทั้งหมด!G:X,18,0),"")</f>
        <v/>
      </c>
      <c r="B2631" s="1" t="s">
        <v>9</v>
      </c>
      <c r="C2631" t="s">
        <v>10</v>
      </c>
      <c r="D2631" s="7" t="s">
        <v>4788</v>
      </c>
      <c r="E2631" s="7" t="s">
        <v>4914</v>
      </c>
      <c r="F2631" t="s">
        <v>4993</v>
      </c>
      <c r="G2631" s="7" t="s">
        <v>4914</v>
      </c>
      <c r="H2631" t="s">
        <v>5031</v>
      </c>
      <c r="I2631" t="s">
        <v>5032</v>
      </c>
      <c r="J2631" t="s">
        <v>5033</v>
      </c>
    </row>
    <row r="2632" spans="1:10">
      <c r="A2632" t="str">
        <f>IFERROR(VLOOKUP(H2632,รวมโครงการที่ผ่านทั้งหมด!G:X,18,0),"")</f>
        <v/>
      </c>
      <c r="B2632" s="1" t="s">
        <v>9</v>
      </c>
      <c r="C2632" t="s">
        <v>10</v>
      </c>
      <c r="D2632" s="7" t="s">
        <v>4788</v>
      </c>
      <c r="E2632" s="7" t="s">
        <v>4914</v>
      </c>
      <c r="F2632" t="s">
        <v>4993</v>
      </c>
      <c r="G2632" s="7" t="s">
        <v>4914</v>
      </c>
      <c r="H2632" t="s">
        <v>5034</v>
      </c>
      <c r="I2632" t="s">
        <v>5035</v>
      </c>
      <c r="J2632" t="s">
        <v>5036</v>
      </c>
    </row>
    <row r="2633" spans="1:10">
      <c r="A2633" t="str">
        <f>IFERROR(VLOOKUP(H2633,รวมโครงการที่ผ่านทั้งหมด!G:X,18,0),"")</f>
        <v/>
      </c>
      <c r="B2633" s="1" t="s">
        <v>9</v>
      </c>
      <c r="C2633" t="s">
        <v>10</v>
      </c>
      <c r="D2633" s="7" t="s">
        <v>4788</v>
      </c>
      <c r="E2633" s="7" t="s">
        <v>4914</v>
      </c>
      <c r="F2633" t="s">
        <v>4993</v>
      </c>
      <c r="G2633" s="7" t="s">
        <v>4914</v>
      </c>
      <c r="H2633" t="s">
        <v>5037</v>
      </c>
      <c r="I2633" t="s">
        <v>5038</v>
      </c>
      <c r="J2633" t="s">
        <v>5039</v>
      </c>
    </row>
    <row r="2634" spans="1:10">
      <c r="A2634" t="str">
        <f>IFERROR(VLOOKUP(H2634,รวมโครงการที่ผ่านทั้งหมด!G:X,18,0),"")</f>
        <v/>
      </c>
      <c r="B2634" s="1" t="s">
        <v>9</v>
      </c>
      <c r="C2634" t="s">
        <v>10</v>
      </c>
      <c r="D2634" s="7" t="s">
        <v>4788</v>
      </c>
      <c r="E2634" s="7" t="s">
        <v>4914</v>
      </c>
      <c r="F2634" t="s">
        <v>5040</v>
      </c>
      <c r="G2634" s="7" t="s">
        <v>4914</v>
      </c>
      <c r="H2634" t="s">
        <v>5042</v>
      </c>
      <c r="I2634" t="s">
        <v>5043</v>
      </c>
      <c r="J2634" t="s">
        <v>5044</v>
      </c>
    </row>
    <row r="2635" spans="1:10">
      <c r="A2635">
        <f>IFERROR(VLOOKUP(H2635,รวมโครงการที่ผ่านทั้งหมด!G:X,18,0),"")</f>
        <v>1</v>
      </c>
      <c r="B2635" s="1" t="s">
        <v>9</v>
      </c>
      <c r="C2635" t="s">
        <v>10</v>
      </c>
      <c r="D2635" s="7" t="s">
        <v>4788</v>
      </c>
      <c r="E2635" s="7" t="s">
        <v>4914</v>
      </c>
      <c r="F2635" t="s">
        <v>5040</v>
      </c>
      <c r="G2635" s="7" t="s">
        <v>4914</v>
      </c>
      <c r="H2635" t="s">
        <v>5045</v>
      </c>
      <c r="I2635" t="s">
        <v>5046</v>
      </c>
      <c r="J2635" t="s">
        <v>5047</v>
      </c>
    </row>
    <row r="2636" spans="1:10">
      <c r="A2636" t="str">
        <f>IFERROR(VLOOKUP(H2636,รวมโครงการที่ผ่านทั้งหมด!G:X,18,0),"")</f>
        <v/>
      </c>
      <c r="B2636" s="1" t="s">
        <v>9</v>
      </c>
      <c r="C2636" t="s">
        <v>10</v>
      </c>
      <c r="D2636" s="7" t="s">
        <v>4788</v>
      </c>
      <c r="E2636" s="7" t="s">
        <v>4914</v>
      </c>
      <c r="F2636" t="s">
        <v>5040</v>
      </c>
      <c r="G2636" s="7" t="s">
        <v>4914</v>
      </c>
      <c r="H2636" t="s">
        <v>5048</v>
      </c>
      <c r="I2636" t="s">
        <v>5049</v>
      </c>
      <c r="J2636" t="s">
        <v>5050</v>
      </c>
    </row>
    <row r="2637" spans="1:10">
      <c r="A2637" t="str">
        <f>IFERROR(VLOOKUP(H2637,รวมโครงการที่ผ่านทั้งหมด!G:X,18,0),"")</f>
        <v/>
      </c>
      <c r="B2637" s="1" t="s">
        <v>9</v>
      </c>
      <c r="C2637" t="s">
        <v>10</v>
      </c>
      <c r="D2637" s="7" t="s">
        <v>4788</v>
      </c>
      <c r="E2637" s="7" t="s">
        <v>4914</v>
      </c>
      <c r="F2637" t="s">
        <v>5040</v>
      </c>
      <c r="G2637" s="7" t="s">
        <v>4914</v>
      </c>
      <c r="H2637" t="s">
        <v>5051</v>
      </c>
      <c r="I2637" t="s">
        <v>5052</v>
      </c>
      <c r="J2637" t="s">
        <v>5053</v>
      </c>
    </row>
    <row r="2638" spans="1:10">
      <c r="A2638" t="str">
        <f>IFERROR(VLOOKUP(H2638,รวมโครงการที่ผ่านทั้งหมด!G:X,18,0),"")</f>
        <v/>
      </c>
      <c r="B2638" s="1" t="s">
        <v>9</v>
      </c>
      <c r="C2638" t="s">
        <v>10</v>
      </c>
      <c r="D2638" s="7" t="s">
        <v>4788</v>
      </c>
      <c r="E2638" s="7" t="s">
        <v>4914</v>
      </c>
      <c r="F2638" t="s">
        <v>5040</v>
      </c>
      <c r="G2638" s="7" t="s">
        <v>4914</v>
      </c>
      <c r="H2638" t="s">
        <v>5054</v>
      </c>
      <c r="I2638" t="s">
        <v>5055</v>
      </c>
      <c r="J2638" t="s">
        <v>5056</v>
      </c>
    </row>
    <row r="2639" spans="1:10">
      <c r="A2639" t="str">
        <f>IFERROR(VLOOKUP(H2639,รวมโครงการที่ผ่านทั้งหมด!G:X,18,0),"")</f>
        <v/>
      </c>
      <c r="B2639" s="1" t="s">
        <v>9</v>
      </c>
      <c r="C2639" t="s">
        <v>10</v>
      </c>
      <c r="D2639" s="7" t="s">
        <v>4788</v>
      </c>
      <c r="E2639" s="7" t="s">
        <v>4914</v>
      </c>
      <c r="F2639" t="s">
        <v>5040</v>
      </c>
      <c r="G2639" s="7" t="s">
        <v>4914</v>
      </c>
      <c r="H2639" t="s">
        <v>5057</v>
      </c>
      <c r="I2639" t="s">
        <v>5058</v>
      </c>
      <c r="J2639" t="s">
        <v>5059</v>
      </c>
    </row>
    <row r="2640" spans="1:10">
      <c r="A2640" t="str">
        <f>IFERROR(VLOOKUP(H2640,รวมโครงการที่ผ่านทั้งหมด!G:X,18,0),"")</f>
        <v/>
      </c>
      <c r="B2640" s="1" t="s">
        <v>9</v>
      </c>
      <c r="C2640" t="s">
        <v>10</v>
      </c>
      <c r="D2640" s="7" t="s">
        <v>4788</v>
      </c>
      <c r="E2640" s="7" t="s">
        <v>4914</v>
      </c>
      <c r="F2640" t="s">
        <v>5040</v>
      </c>
      <c r="G2640" s="7" t="s">
        <v>4914</v>
      </c>
      <c r="H2640" t="s">
        <v>5060</v>
      </c>
      <c r="I2640" t="s">
        <v>5061</v>
      </c>
      <c r="J2640" t="s">
        <v>5062</v>
      </c>
    </row>
    <row r="2641" spans="1:10">
      <c r="A2641" t="str">
        <f>IFERROR(VLOOKUP(H2641,รวมโครงการที่ผ่านทั้งหมด!G:X,18,0),"")</f>
        <v/>
      </c>
      <c r="B2641" s="1" t="s">
        <v>9</v>
      </c>
      <c r="C2641" t="s">
        <v>10</v>
      </c>
      <c r="D2641" s="7" t="s">
        <v>4788</v>
      </c>
      <c r="E2641" s="7" t="s">
        <v>4914</v>
      </c>
      <c r="F2641" t="s">
        <v>5040</v>
      </c>
      <c r="G2641" s="7" t="s">
        <v>4914</v>
      </c>
      <c r="H2641" t="s">
        <v>5063</v>
      </c>
      <c r="I2641" t="s">
        <v>5064</v>
      </c>
      <c r="J2641" t="s">
        <v>5065</v>
      </c>
    </row>
    <row r="2642" spans="1:10">
      <c r="A2642">
        <f>IFERROR(VLOOKUP(H2642,รวมโครงการที่ผ่านทั้งหมด!G:X,18,0),"")</f>
        <v>1</v>
      </c>
      <c r="B2642" s="1" t="s">
        <v>9</v>
      </c>
      <c r="C2642" t="s">
        <v>10</v>
      </c>
      <c r="D2642" s="7" t="s">
        <v>4788</v>
      </c>
      <c r="E2642" s="7" t="s">
        <v>4914</v>
      </c>
      <c r="F2642" t="s">
        <v>5040</v>
      </c>
      <c r="G2642" s="7" t="s">
        <v>4914</v>
      </c>
      <c r="H2642" t="s">
        <v>5066</v>
      </c>
      <c r="I2642" t="s">
        <v>5067</v>
      </c>
      <c r="J2642" t="s">
        <v>5068</v>
      </c>
    </row>
    <row r="2643" spans="1:10">
      <c r="A2643">
        <f>IFERROR(VLOOKUP(H2643,รวมโครงการที่ผ่านทั้งหมด!G:X,18,0),"")</f>
        <v>1</v>
      </c>
      <c r="B2643" s="1" t="s">
        <v>9</v>
      </c>
      <c r="C2643" t="s">
        <v>10</v>
      </c>
      <c r="D2643" s="7" t="s">
        <v>4788</v>
      </c>
      <c r="E2643" s="7" t="s">
        <v>4914</v>
      </c>
      <c r="F2643" t="s">
        <v>5040</v>
      </c>
      <c r="G2643" s="7" t="s">
        <v>4914</v>
      </c>
      <c r="H2643" t="s">
        <v>5069</v>
      </c>
      <c r="I2643" t="s">
        <v>5070</v>
      </c>
      <c r="J2643" t="s">
        <v>5071</v>
      </c>
    </row>
    <row r="2644" spans="1:10">
      <c r="A2644" t="str">
        <f>IFERROR(VLOOKUP(H2644,รวมโครงการที่ผ่านทั้งหมด!G:X,18,0),"")</f>
        <v/>
      </c>
      <c r="B2644" s="1" t="s">
        <v>9</v>
      </c>
      <c r="C2644" t="s">
        <v>10</v>
      </c>
      <c r="D2644" s="7" t="s">
        <v>4788</v>
      </c>
      <c r="E2644" s="7" t="s">
        <v>4914</v>
      </c>
      <c r="F2644" t="s">
        <v>5040</v>
      </c>
      <c r="G2644" s="7" t="s">
        <v>4914</v>
      </c>
      <c r="H2644" t="s">
        <v>5072</v>
      </c>
      <c r="I2644" t="s">
        <v>5073</v>
      </c>
      <c r="J2644" t="s">
        <v>5074</v>
      </c>
    </row>
    <row r="2645" spans="1:10">
      <c r="A2645" t="str">
        <f>IFERROR(VLOOKUP(H2645,รวมโครงการที่ผ่านทั้งหมด!G:X,18,0),"")</f>
        <v/>
      </c>
      <c r="B2645" s="1" t="s">
        <v>9</v>
      </c>
      <c r="C2645" t="s">
        <v>10</v>
      </c>
      <c r="D2645" s="7" t="s">
        <v>4788</v>
      </c>
      <c r="E2645" s="7" t="s">
        <v>4914</v>
      </c>
      <c r="F2645" t="s">
        <v>5075</v>
      </c>
      <c r="G2645" s="7" t="s">
        <v>4914</v>
      </c>
      <c r="H2645" t="s">
        <v>5077</v>
      </c>
      <c r="I2645" t="s">
        <v>5078</v>
      </c>
      <c r="J2645" t="s">
        <v>5079</v>
      </c>
    </row>
    <row r="2646" spans="1:10">
      <c r="A2646" t="str">
        <f>IFERROR(VLOOKUP(H2646,รวมโครงการที่ผ่านทั้งหมด!G:X,18,0),"")</f>
        <v/>
      </c>
      <c r="B2646" s="1" t="s">
        <v>9</v>
      </c>
      <c r="C2646" t="s">
        <v>10</v>
      </c>
      <c r="D2646" s="7" t="s">
        <v>4788</v>
      </c>
      <c r="E2646" s="7" t="s">
        <v>4914</v>
      </c>
      <c r="F2646" t="s">
        <v>5075</v>
      </c>
      <c r="G2646" s="7" t="s">
        <v>4914</v>
      </c>
      <c r="H2646" t="s">
        <v>5080</v>
      </c>
      <c r="I2646" t="s">
        <v>5081</v>
      </c>
      <c r="J2646" t="s">
        <v>5082</v>
      </c>
    </row>
    <row r="2647" spans="1:10">
      <c r="A2647" t="str">
        <f>IFERROR(VLOOKUP(H2647,รวมโครงการที่ผ่านทั้งหมด!G:X,18,0),"")</f>
        <v/>
      </c>
      <c r="B2647" s="1" t="s">
        <v>9</v>
      </c>
      <c r="C2647" t="s">
        <v>10</v>
      </c>
      <c r="D2647" s="7" t="s">
        <v>4788</v>
      </c>
      <c r="E2647" s="7" t="s">
        <v>4914</v>
      </c>
      <c r="F2647" t="s">
        <v>5075</v>
      </c>
      <c r="G2647" s="7" t="s">
        <v>4914</v>
      </c>
      <c r="H2647" t="s">
        <v>5083</v>
      </c>
      <c r="I2647" t="s">
        <v>5084</v>
      </c>
      <c r="J2647" t="s">
        <v>5085</v>
      </c>
    </row>
    <row r="2648" spans="1:10">
      <c r="A2648" t="str">
        <f>IFERROR(VLOOKUP(H2648,รวมโครงการที่ผ่านทั้งหมด!G:X,18,0),"")</f>
        <v/>
      </c>
      <c r="B2648" s="1" t="s">
        <v>9</v>
      </c>
      <c r="C2648" t="s">
        <v>10</v>
      </c>
      <c r="D2648" s="7" t="s">
        <v>4788</v>
      </c>
      <c r="E2648" s="7" t="s">
        <v>4914</v>
      </c>
      <c r="F2648" t="s">
        <v>5075</v>
      </c>
      <c r="G2648" s="7" t="s">
        <v>4914</v>
      </c>
      <c r="H2648" t="s">
        <v>5086</v>
      </c>
      <c r="I2648" t="s">
        <v>5087</v>
      </c>
      <c r="J2648" t="s">
        <v>5088</v>
      </c>
    </row>
    <row r="2649" spans="1:10">
      <c r="A2649" t="str">
        <f>IFERROR(VLOOKUP(H2649,รวมโครงการที่ผ่านทั้งหมด!G:X,18,0),"")</f>
        <v/>
      </c>
      <c r="B2649" s="1" t="s">
        <v>9</v>
      </c>
      <c r="C2649" t="s">
        <v>10</v>
      </c>
      <c r="D2649" s="7" t="s">
        <v>4788</v>
      </c>
      <c r="E2649" s="7" t="s">
        <v>4914</v>
      </c>
      <c r="F2649" t="s">
        <v>5089</v>
      </c>
      <c r="G2649" s="7" t="s">
        <v>4914</v>
      </c>
      <c r="H2649" t="s">
        <v>5097</v>
      </c>
      <c r="I2649" t="s">
        <v>5098</v>
      </c>
      <c r="J2649" t="s">
        <v>5099</v>
      </c>
    </row>
    <row r="2650" spans="1:10">
      <c r="A2650" t="str">
        <f>IFERROR(VLOOKUP(H2650,รวมโครงการที่ผ่านทั้งหมด!G:X,18,0),"")</f>
        <v/>
      </c>
      <c r="B2650" s="1" t="s">
        <v>9</v>
      </c>
      <c r="C2650" t="s">
        <v>10</v>
      </c>
      <c r="D2650" s="7" t="s">
        <v>4788</v>
      </c>
      <c r="E2650" s="7" t="s">
        <v>4914</v>
      </c>
      <c r="F2650" t="s">
        <v>5089</v>
      </c>
      <c r="G2650" s="7" t="s">
        <v>4914</v>
      </c>
      <c r="H2650" t="s">
        <v>5100</v>
      </c>
      <c r="I2650" t="s">
        <v>5101</v>
      </c>
      <c r="J2650" t="s">
        <v>5102</v>
      </c>
    </row>
    <row r="2651" spans="1:10">
      <c r="A2651" t="str">
        <f>IFERROR(VLOOKUP(H2651,รวมโครงการที่ผ่านทั้งหมด!G:X,18,0),"")</f>
        <v/>
      </c>
      <c r="B2651" s="1" t="s">
        <v>9</v>
      </c>
      <c r="C2651" t="s">
        <v>10</v>
      </c>
      <c r="D2651" s="7" t="s">
        <v>4788</v>
      </c>
      <c r="E2651" s="7" t="s">
        <v>4914</v>
      </c>
      <c r="F2651" t="s">
        <v>5089</v>
      </c>
      <c r="G2651" s="7" t="s">
        <v>4914</v>
      </c>
      <c r="H2651" t="s">
        <v>5103</v>
      </c>
      <c r="I2651" t="s">
        <v>5104</v>
      </c>
      <c r="J2651" t="s">
        <v>5105</v>
      </c>
    </row>
    <row r="2652" spans="1:10">
      <c r="A2652" t="str">
        <f>IFERROR(VLOOKUP(H2652,รวมโครงการที่ผ่านทั้งหมด!G:X,18,0),"")</f>
        <v/>
      </c>
      <c r="B2652" s="1" t="s">
        <v>9</v>
      </c>
      <c r="C2652" t="s">
        <v>10</v>
      </c>
      <c r="D2652" s="7" t="s">
        <v>4788</v>
      </c>
      <c r="E2652" s="7" t="s">
        <v>4914</v>
      </c>
      <c r="F2652" t="s">
        <v>5089</v>
      </c>
      <c r="G2652" s="7" t="s">
        <v>4914</v>
      </c>
      <c r="H2652" t="s">
        <v>5106</v>
      </c>
      <c r="I2652" t="s">
        <v>5107</v>
      </c>
      <c r="J2652" t="s">
        <v>5108</v>
      </c>
    </row>
    <row r="2653" spans="1:10">
      <c r="A2653" t="str">
        <f>IFERROR(VLOOKUP(H2653,รวมโครงการที่ผ่านทั้งหมด!G:X,18,0),"")</f>
        <v/>
      </c>
      <c r="B2653" s="1" t="s">
        <v>9</v>
      </c>
      <c r="C2653" t="s">
        <v>10</v>
      </c>
      <c r="D2653" s="7" t="s">
        <v>4788</v>
      </c>
      <c r="E2653" s="7" t="s">
        <v>4914</v>
      </c>
      <c r="F2653" t="s">
        <v>5118</v>
      </c>
      <c r="G2653" s="7" t="s">
        <v>4914</v>
      </c>
      <c r="H2653" t="s">
        <v>5120</v>
      </c>
      <c r="I2653" t="s">
        <v>5121</v>
      </c>
      <c r="J2653" t="s">
        <v>5122</v>
      </c>
    </row>
    <row r="2654" spans="1:10">
      <c r="A2654" t="str">
        <f>IFERROR(VLOOKUP(H2654,รวมโครงการที่ผ่านทั้งหมด!G:X,18,0),"")</f>
        <v/>
      </c>
      <c r="B2654" s="1" t="s">
        <v>9</v>
      </c>
      <c r="C2654" t="s">
        <v>10</v>
      </c>
      <c r="D2654" s="7" t="s">
        <v>4788</v>
      </c>
      <c r="E2654" s="7" t="s">
        <v>4914</v>
      </c>
      <c r="F2654" t="s">
        <v>3019</v>
      </c>
      <c r="G2654" s="7" t="s">
        <v>4914</v>
      </c>
      <c r="H2654" t="s">
        <v>5124</v>
      </c>
      <c r="I2654" t="s">
        <v>5125</v>
      </c>
      <c r="J2654" t="s">
        <v>5126</v>
      </c>
    </row>
    <row r="2655" spans="1:10">
      <c r="A2655" t="str">
        <f>IFERROR(VLOOKUP(H2655,รวมโครงการที่ผ่านทั้งหมด!G:X,18,0),"")</f>
        <v/>
      </c>
      <c r="B2655" s="1" t="s">
        <v>9</v>
      </c>
      <c r="C2655" t="s">
        <v>10</v>
      </c>
      <c r="D2655" s="7" t="s">
        <v>4788</v>
      </c>
      <c r="E2655" s="7" t="s">
        <v>4914</v>
      </c>
      <c r="F2655" t="s">
        <v>1042</v>
      </c>
      <c r="G2655" s="7" t="s">
        <v>4914</v>
      </c>
      <c r="H2655" t="s">
        <v>5128</v>
      </c>
      <c r="I2655" t="s">
        <v>5129</v>
      </c>
      <c r="J2655" t="s">
        <v>5130</v>
      </c>
    </row>
    <row r="2656" spans="1:10">
      <c r="A2656" t="str">
        <f>IFERROR(VLOOKUP(H2656,รวมโครงการที่ผ่านทั้งหมด!G:X,18,0),"")</f>
        <v/>
      </c>
      <c r="B2656" s="1" t="s">
        <v>9</v>
      </c>
      <c r="C2656" t="s">
        <v>10</v>
      </c>
      <c r="D2656" s="7" t="s">
        <v>4788</v>
      </c>
      <c r="E2656" s="7" t="s">
        <v>4914</v>
      </c>
      <c r="F2656" t="s">
        <v>1042</v>
      </c>
      <c r="G2656" s="7" t="s">
        <v>4914</v>
      </c>
      <c r="H2656" t="s">
        <v>5134</v>
      </c>
      <c r="I2656" t="s">
        <v>5135</v>
      </c>
      <c r="J2656" t="s">
        <v>5136</v>
      </c>
    </row>
    <row r="2657" spans="1:10">
      <c r="A2657" t="str">
        <f>IFERROR(VLOOKUP(H2657,รวมโครงการที่ผ่านทั้งหมด!G:X,18,0),"")</f>
        <v/>
      </c>
      <c r="B2657" s="1" t="s">
        <v>9</v>
      </c>
      <c r="C2657" t="s">
        <v>10</v>
      </c>
      <c r="D2657" s="7" t="s">
        <v>4788</v>
      </c>
      <c r="E2657" s="7" t="s">
        <v>4914</v>
      </c>
      <c r="F2657" t="s">
        <v>1042</v>
      </c>
      <c r="G2657" s="7" t="s">
        <v>4914</v>
      </c>
      <c r="H2657" t="s">
        <v>5137</v>
      </c>
      <c r="I2657" t="s">
        <v>5138</v>
      </c>
      <c r="J2657" t="s">
        <v>5139</v>
      </c>
    </row>
    <row r="2658" spans="1:10">
      <c r="A2658" t="str">
        <f>IFERROR(VLOOKUP(H2658,รวมโครงการที่ผ่านทั้งหมด!G:X,18,0),"")</f>
        <v/>
      </c>
      <c r="B2658" s="1" t="s">
        <v>9</v>
      </c>
      <c r="C2658" t="s">
        <v>10</v>
      </c>
      <c r="D2658" s="7" t="s">
        <v>4788</v>
      </c>
      <c r="E2658" s="7" t="s">
        <v>4914</v>
      </c>
      <c r="F2658" t="s">
        <v>2810</v>
      </c>
      <c r="G2658" s="7" t="s">
        <v>4914</v>
      </c>
      <c r="H2658" t="s">
        <v>5144</v>
      </c>
      <c r="I2658" t="s">
        <v>5145</v>
      </c>
      <c r="J2658" t="s">
        <v>5146</v>
      </c>
    </row>
    <row r="2659" spans="1:10">
      <c r="A2659" t="str">
        <f>IFERROR(VLOOKUP(H2659,รวมโครงการที่ผ่านทั้งหมด!G:X,18,0),"")</f>
        <v/>
      </c>
      <c r="B2659" s="1" t="s">
        <v>9</v>
      </c>
      <c r="C2659" t="s">
        <v>10</v>
      </c>
      <c r="D2659" s="7" t="s">
        <v>4788</v>
      </c>
      <c r="E2659" s="7" t="s">
        <v>4914</v>
      </c>
      <c r="F2659" t="s">
        <v>5147</v>
      </c>
      <c r="G2659" s="7" t="s">
        <v>4914</v>
      </c>
      <c r="H2659" t="s">
        <v>5149</v>
      </c>
      <c r="I2659" t="s">
        <v>5150</v>
      </c>
      <c r="J2659" t="s">
        <v>5151</v>
      </c>
    </row>
    <row r="2660" spans="1:10">
      <c r="A2660" t="str">
        <f>IFERROR(VLOOKUP(H2660,รวมโครงการที่ผ่านทั้งหมด!G:X,18,0),"")</f>
        <v/>
      </c>
      <c r="B2660" s="1" t="s">
        <v>9</v>
      </c>
      <c r="C2660" t="s">
        <v>55</v>
      </c>
      <c r="D2660" s="7" t="s">
        <v>4788</v>
      </c>
      <c r="E2660" s="7" t="s">
        <v>5152</v>
      </c>
      <c r="F2660" t="s">
        <v>110</v>
      </c>
      <c r="G2660" s="7" t="s">
        <v>5152</v>
      </c>
      <c r="H2660" t="s">
        <v>5167</v>
      </c>
      <c r="I2660" t="s">
        <v>5168</v>
      </c>
      <c r="J2660" t="s">
        <v>5169</v>
      </c>
    </row>
    <row r="2661" spans="1:10">
      <c r="A2661" t="str">
        <f>IFERROR(VLOOKUP(H2661,รวมโครงการที่ผ่านทั้งหมด!G:X,18,0),"")</f>
        <v/>
      </c>
      <c r="B2661" s="1" t="s">
        <v>9</v>
      </c>
      <c r="C2661" t="s">
        <v>55</v>
      </c>
      <c r="D2661" s="7" t="s">
        <v>4788</v>
      </c>
      <c r="E2661" s="7" t="s">
        <v>5152</v>
      </c>
      <c r="F2661" t="s">
        <v>110</v>
      </c>
      <c r="G2661" s="7" t="s">
        <v>5152</v>
      </c>
      <c r="H2661" t="s">
        <v>5170</v>
      </c>
      <c r="I2661" t="s">
        <v>5171</v>
      </c>
      <c r="J2661" t="s">
        <v>5172</v>
      </c>
    </row>
    <row r="2662" spans="1:10">
      <c r="A2662" t="str">
        <f>IFERROR(VLOOKUP(H2662,รวมโครงการที่ผ่านทั้งหมด!G:X,18,0),"")</f>
        <v/>
      </c>
      <c r="B2662" s="1" t="s">
        <v>9</v>
      </c>
      <c r="C2662" t="s">
        <v>55</v>
      </c>
      <c r="D2662" s="7" t="s">
        <v>4788</v>
      </c>
      <c r="E2662" s="7" t="s">
        <v>5152</v>
      </c>
      <c r="F2662" t="s">
        <v>5178</v>
      </c>
      <c r="G2662" s="7" t="s">
        <v>5152</v>
      </c>
      <c r="H2662" t="s">
        <v>5180</v>
      </c>
      <c r="I2662" t="s">
        <v>5181</v>
      </c>
      <c r="J2662" t="s">
        <v>5182</v>
      </c>
    </row>
    <row r="2663" spans="1:10">
      <c r="A2663" t="str">
        <f>IFERROR(VLOOKUP(H2663,รวมโครงการที่ผ่านทั้งหมด!G:X,18,0),"")</f>
        <v/>
      </c>
      <c r="B2663" s="1" t="s">
        <v>9</v>
      </c>
      <c r="C2663" t="s">
        <v>55</v>
      </c>
      <c r="D2663" s="7" t="s">
        <v>4788</v>
      </c>
      <c r="E2663" s="7" t="s">
        <v>5152</v>
      </c>
      <c r="F2663" t="s">
        <v>5178</v>
      </c>
      <c r="G2663" s="7" t="s">
        <v>5152</v>
      </c>
      <c r="H2663" t="s">
        <v>5183</v>
      </c>
      <c r="I2663" t="s">
        <v>5184</v>
      </c>
      <c r="J2663" t="s">
        <v>5185</v>
      </c>
    </row>
    <row r="2664" spans="1:10">
      <c r="A2664" t="str">
        <f>IFERROR(VLOOKUP(H2664,รวมโครงการที่ผ่านทั้งหมด!G:X,18,0),"")</f>
        <v/>
      </c>
      <c r="B2664" s="1" t="s">
        <v>9</v>
      </c>
      <c r="C2664" t="s">
        <v>10</v>
      </c>
      <c r="D2664" s="7" t="s">
        <v>4788</v>
      </c>
      <c r="E2664" s="7" t="s">
        <v>5186</v>
      </c>
      <c r="F2664" t="s">
        <v>5187</v>
      </c>
      <c r="G2664" s="7" t="s">
        <v>5186</v>
      </c>
      <c r="H2664" t="s">
        <v>5189</v>
      </c>
      <c r="I2664" t="s">
        <v>5190</v>
      </c>
      <c r="J2664" t="s">
        <v>5191</v>
      </c>
    </row>
    <row r="2665" spans="1:10">
      <c r="A2665" t="str">
        <f>IFERROR(VLOOKUP(H2665,รวมโครงการที่ผ่านทั้งหมด!G:X,18,0),"")</f>
        <v/>
      </c>
      <c r="B2665" s="1" t="s">
        <v>9</v>
      </c>
      <c r="C2665" t="s">
        <v>10</v>
      </c>
      <c r="D2665" s="7" t="s">
        <v>4788</v>
      </c>
      <c r="E2665" s="7" t="s">
        <v>5186</v>
      </c>
      <c r="F2665" t="s">
        <v>5187</v>
      </c>
      <c r="G2665" s="7" t="s">
        <v>5186</v>
      </c>
      <c r="H2665" t="s">
        <v>5192</v>
      </c>
      <c r="I2665" t="s">
        <v>5193</v>
      </c>
      <c r="J2665" t="s">
        <v>5194</v>
      </c>
    </row>
    <row r="2666" spans="1:10">
      <c r="A2666" t="str">
        <f>IFERROR(VLOOKUP(H2666,รวมโครงการที่ผ่านทั้งหมด!G:X,18,0),"")</f>
        <v/>
      </c>
      <c r="B2666" s="1" t="s">
        <v>9</v>
      </c>
      <c r="C2666" t="s">
        <v>10</v>
      </c>
      <c r="D2666" s="7" t="s">
        <v>4788</v>
      </c>
      <c r="E2666" s="7" t="s">
        <v>5186</v>
      </c>
      <c r="F2666" t="s">
        <v>5187</v>
      </c>
      <c r="G2666" s="7" t="s">
        <v>5186</v>
      </c>
      <c r="H2666" t="s">
        <v>5195</v>
      </c>
      <c r="I2666" t="s">
        <v>5196</v>
      </c>
      <c r="J2666" t="s">
        <v>5197</v>
      </c>
    </row>
    <row r="2667" spans="1:10">
      <c r="A2667" t="str">
        <f>IFERROR(VLOOKUP(H2667,รวมโครงการที่ผ่านทั้งหมด!G:X,18,0),"")</f>
        <v/>
      </c>
      <c r="B2667" s="1" t="s">
        <v>9</v>
      </c>
      <c r="C2667" t="s">
        <v>55</v>
      </c>
      <c r="D2667" s="7" t="s">
        <v>4788</v>
      </c>
      <c r="E2667" s="7" t="s">
        <v>5186</v>
      </c>
      <c r="F2667" t="s">
        <v>5187</v>
      </c>
      <c r="G2667" s="7" t="s">
        <v>5186</v>
      </c>
      <c r="H2667" t="s">
        <v>5198</v>
      </c>
      <c r="I2667" t="s">
        <v>5199</v>
      </c>
      <c r="J2667" t="s">
        <v>5200</v>
      </c>
    </row>
    <row r="2668" spans="1:10">
      <c r="A2668" t="str">
        <f>IFERROR(VLOOKUP(H2668,รวมโครงการที่ผ่านทั้งหมด!G:X,18,0),"")</f>
        <v/>
      </c>
      <c r="B2668" s="1" t="s">
        <v>9</v>
      </c>
      <c r="C2668" t="s">
        <v>10</v>
      </c>
      <c r="D2668" s="7" t="s">
        <v>4788</v>
      </c>
      <c r="E2668" s="7" t="s">
        <v>5186</v>
      </c>
      <c r="F2668" t="s">
        <v>5187</v>
      </c>
      <c r="G2668" s="7" t="s">
        <v>5186</v>
      </c>
      <c r="H2668" t="s">
        <v>5201</v>
      </c>
      <c r="I2668" t="s">
        <v>5202</v>
      </c>
      <c r="J2668" t="s">
        <v>5203</v>
      </c>
    </row>
    <row r="2669" spans="1:10">
      <c r="A2669" t="str">
        <f>IFERROR(VLOOKUP(H2669,รวมโครงการที่ผ่านทั้งหมด!G:X,18,0),"")</f>
        <v/>
      </c>
      <c r="B2669" s="1" t="s">
        <v>9</v>
      </c>
      <c r="C2669" t="s">
        <v>10</v>
      </c>
      <c r="D2669" s="7" t="s">
        <v>4788</v>
      </c>
      <c r="E2669" s="7" t="s">
        <v>5186</v>
      </c>
      <c r="F2669" t="s">
        <v>5187</v>
      </c>
      <c r="G2669" s="7" t="s">
        <v>5186</v>
      </c>
      <c r="H2669" t="s">
        <v>5204</v>
      </c>
      <c r="I2669" t="s">
        <v>5205</v>
      </c>
      <c r="J2669" t="s">
        <v>5206</v>
      </c>
    </row>
    <row r="2670" spans="1:10">
      <c r="A2670" t="str">
        <f>IFERROR(VLOOKUP(H2670,รวมโครงการที่ผ่านทั้งหมด!G:X,18,0),"")</f>
        <v/>
      </c>
      <c r="B2670" s="1" t="s">
        <v>9</v>
      </c>
      <c r="C2670" t="s">
        <v>10</v>
      </c>
      <c r="D2670" s="7" t="s">
        <v>4788</v>
      </c>
      <c r="E2670" s="7" t="s">
        <v>5186</v>
      </c>
      <c r="F2670" t="s">
        <v>5187</v>
      </c>
      <c r="G2670" s="7" t="s">
        <v>5186</v>
      </c>
      <c r="H2670" t="s">
        <v>5207</v>
      </c>
      <c r="I2670" t="s">
        <v>5208</v>
      </c>
      <c r="J2670" t="s">
        <v>5209</v>
      </c>
    </row>
    <row r="2671" spans="1:10">
      <c r="A2671" t="str">
        <f>IFERROR(VLOOKUP(H2671,รวมโครงการที่ผ่านทั้งหมด!G:X,18,0),"")</f>
        <v/>
      </c>
      <c r="B2671" s="1" t="s">
        <v>9</v>
      </c>
      <c r="C2671" t="s">
        <v>10</v>
      </c>
      <c r="D2671" s="7" t="s">
        <v>4788</v>
      </c>
      <c r="E2671" s="7" t="s">
        <v>5186</v>
      </c>
      <c r="F2671" t="s">
        <v>5187</v>
      </c>
      <c r="G2671" s="7" t="s">
        <v>5186</v>
      </c>
      <c r="H2671" t="s">
        <v>5210</v>
      </c>
      <c r="I2671" t="s">
        <v>5211</v>
      </c>
      <c r="J2671" t="s">
        <v>5212</v>
      </c>
    </row>
    <row r="2672" spans="1:10">
      <c r="A2672" t="str">
        <f>IFERROR(VLOOKUP(H2672,รวมโครงการที่ผ่านทั้งหมด!G:X,18,0),"")</f>
        <v/>
      </c>
      <c r="B2672" s="1" t="s">
        <v>9</v>
      </c>
      <c r="C2672" t="s">
        <v>55</v>
      </c>
      <c r="D2672" s="7" t="s">
        <v>4788</v>
      </c>
      <c r="E2672" s="7" t="s">
        <v>5186</v>
      </c>
      <c r="F2672" t="s">
        <v>5187</v>
      </c>
      <c r="G2672" s="7" t="s">
        <v>5186</v>
      </c>
      <c r="H2672" t="s">
        <v>5213</v>
      </c>
      <c r="I2672" t="s">
        <v>5214</v>
      </c>
      <c r="J2672" t="s">
        <v>5215</v>
      </c>
    </row>
    <row r="2673" spans="1:10">
      <c r="A2673" t="str">
        <f>IFERROR(VLOOKUP(H2673,รวมโครงการที่ผ่านทั้งหมด!G:X,18,0),"")</f>
        <v/>
      </c>
      <c r="B2673" s="1" t="s">
        <v>9</v>
      </c>
      <c r="C2673" t="s">
        <v>535</v>
      </c>
      <c r="D2673" s="7" t="s">
        <v>4788</v>
      </c>
      <c r="E2673" s="7" t="s">
        <v>5186</v>
      </c>
      <c r="F2673" t="s">
        <v>5187</v>
      </c>
      <c r="G2673" s="7" t="s">
        <v>5186</v>
      </c>
      <c r="H2673" t="s">
        <v>5216</v>
      </c>
      <c r="I2673" t="s">
        <v>5217</v>
      </c>
      <c r="J2673" t="s">
        <v>5218</v>
      </c>
    </row>
    <row r="2674" spans="1:10">
      <c r="A2674" t="str">
        <f>IFERROR(VLOOKUP(H2674,รวมโครงการที่ผ่านทั้งหมด!G:X,18,0),"")</f>
        <v/>
      </c>
      <c r="B2674" s="1" t="s">
        <v>9</v>
      </c>
      <c r="C2674" t="s">
        <v>10</v>
      </c>
      <c r="D2674" s="7" t="s">
        <v>4788</v>
      </c>
      <c r="E2674" s="7" t="s">
        <v>5186</v>
      </c>
      <c r="F2674" t="s">
        <v>5187</v>
      </c>
      <c r="G2674" s="7" t="s">
        <v>5186</v>
      </c>
      <c r="H2674" t="s">
        <v>5219</v>
      </c>
      <c r="I2674" t="s">
        <v>5220</v>
      </c>
      <c r="J2674" t="s">
        <v>5221</v>
      </c>
    </row>
    <row r="2675" spans="1:10">
      <c r="A2675" t="str">
        <f>IFERROR(VLOOKUP(H2675,รวมโครงการที่ผ่านทั้งหมด!G:X,18,0),"")</f>
        <v/>
      </c>
      <c r="B2675" s="1" t="s">
        <v>9</v>
      </c>
      <c r="C2675" t="s">
        <v>10</v>
      </c>
      <c r="D2675" s="7" t="s">
        <v>4788</v>
      </c>
      <c r="E2675" s="7" t="s">
        <v>5222</v>
      </c>
      <c r="F2675" t="s">
        <v>5223</v>
      </c>
      <c r="G2675" s="7" t="s">
        <v>5222</v>
      </c>
      <c r="H2675" t="s">
        <v>5225</v>
      </c>
      <c r="I2675" t="s">
        <v>5226</v>
      </c>
      <c r="J2675" t="s">
        <v>5227</v>
      </c>
    </row>
    <row r="2676" spans="1:10">
      <c r="A2676" t="str">
        <f>IFERROR(VLOOKUP(H2676,รวมโครงการที่ผ่านทั้งหมด!G:X,18,0),"")</f>
        <v/>
      </c>
      <c r="B2676" s="1" t="s">
        <v>9</v>
      </c>
      <c r="C2676" t="s">
        <v>10</v>
      </c>
      <c r="D2676" s="7" t="s">
        <v>4788</v>
      </c>
      <c r="E2676" s="7" t="s">
        <v>5222</v>
      </c>
      <c r="F2676" t="s">
        <v>5228</v>
      </c>
      <c r="G2676" s="7" t="s">
        <v>5222</v>
      </c>
      <c r="H2676" t="s">
        <v>5230</v>
      </c>
      <c r="I2676" t="s">
        <v>5231</v>
      </c>
      <c r="J2676" t="s">
        <v>5232</v>
      </c>
    </row>
    <row r="2677" spans="1:10">
      <c r="A2677" t="str">
        <f>IFERROR(VLOOKUP(H2677,รวมโครงการที่ผ่านทั้งหมด!G:X,18,0),"")</f>
        <v/>
      </c>
      <c r="B2677" s="1" t="s">
        <v>9</v>
      </c>
      <c r="C2677" t="s">
        <v>10</v>
      </c>
      <c r="D2677" s="7" t="s">
        <v>4788</v>
      </c>
      <c r="E2677" s="7" t="s">
        <v>5222</v>
      </c>
      <c r="F2677" t="s">
        <v>5228</v>
      </c>
      <c r="G2677" s="7" t="s">
        <v>5222</v>
      </c>
      <c r="H2677" t="s">
        <v>5233</v>
      </c>
      <c r="I2677" t="s">
        <v>5234</v>
      </c>
      <c r="J2677" t="s">
        <v>5235</v>
      </c>
    </row>
    <row r="2678" spans="1:10">
      <c r="A2678" t="str">
        <f>IFERROR(VLOOKUP(H2678,รวมโครงการที่ผ่านทั้งหมด!G:X,18,0),"")</f>
        <v/>
      </c>
      <c r="B2678" s="1" t="s">
        <v>9</v>
      </c>
      <c r="C2678" t="s">
        <v>10</v>
      </c>
      <c r="D2678" s="7" t="s">
        <v>4788</v>
      </c>
      <c r="E2678" s="7" t="s">
        <v>5222</v>
      </c>
      <c r="F2678" t="s">
        <v>5228</v>
      </c>
      <c r="G2678" s="7" t="s">
        <v>5222</v>
      </c>
      <c r="H2678" t="s">
        <v>5236</v>
      </c>
      <c r="I2678" t="s">
        <v>5237</v>
      </c>
      <c r="J2678" t="s">
        <v>5238</v>
      </c>
    </row>
    <row r="2679" spans="1:10">
      <c r="A2679" t="str">
        <f>IFERROR(VLOOKUP(H2679,รวมโครงการที่ผ่านทั้งหมด!G:X,18,0),"")</f>
        <v/>
      </c>
      <c r="B2679" s="1" t="s">
        <v>9</v>
      </c>
      <c r="C2679" t="s">
        <v>10</v>
      </c>
      <c r="D2679" s="7" t="s">
        <v>4788</v>
      </c>
      <c r="E2679" s="7" t="s">
        <v>5222</v>
      </c>
      <c r="F2679" t="s">
        <v>5244</v>
      </c>
      <c r="G2679" s="7" t="s">
        <v>5222</v>
      </c>
      <c r="H2679" t="s">
        <v>5246</v>
      </c>
      <c r="I2679" t="s">
        <v>5247</v>
      </c>
      <c r="J2679" t="s">
        <v>5248</v>
      </c>
    </row>
    <row r="2680" spans="1:10">
      <c r="A2680" t="str">
        <f>IFERROR(VLOOKUP(H2680,รวมโครงการที่ผ่านทั้งหมด!G:X,18,0),"")</f>
        <v/>
      </c>
      <c r="B2680" s="1" t="s">
        <v>9</v>
      </c>
      <c r="C2680" t="s">
        <v>10</v>
      </c>
      <c r="D2680" s="7" t="s">
        <v>4788</v>
      </c>
      <c r="E2680" s="7" t="s">
        <v>5222</v>
      </c>
      <c r="F2680" t="s">
        <v>5249</v>
      </c>
      <c r="G2680" s="7" t="s">
        <v>5222</v>
      </c>
      <c r="H2680" t="s">
        <v>5251</v>
      </c>
      <c r="I2680" t="s">
        <v>5252</v>
      </c>
      <c r="J2680" t="s">
        <v>5253</v>
      </c>
    </row>
    <row r="2681" spans="1:10">
      <c r="A2681" t="str">
        <f>IFERROR(VLOOKUP(H2681,รวมโครงการที่ผ่านทั้งหมด!G:X,18,0),"")</f>
        <v/>
      </c>
      <c r="B2681" s="1" t="s">
        <v>9</v>
      </c>
      <c r="C2681" t="s">
        <v>535</v>
      </c>
      <c r="D2681" s="7" t="s">
        <v>884</v>
      </c>
      <c r="E2681" s="7" t="s">
        <v>5474</v>
      </c>
      <c r="F2681" t="s">
        <v>3019</v>
      </c>
      <c r="G2681" s="7" t="s">
        <v>5474</v>
      </c>
      <c r="H2681" t="s">
        <v>5506</v>
      </c>
      <c r="I2681" t="s">
        <v>5507</v>
      </c>
      <c r="J2681" t="s">
        <v>5508</v>
      </c>
    </row>
    <row r="2682" spans="1:10">
      <c r="A2682" t="str">
        <f>IFERROR(VLOOKUP(H2682,รวมโครงการที่ผ่านทั้งหมด!G:X,18,0),"")</f>
        <v/>
      </c>
      <c r="B2682" s="1" t="s">
        <v>9</v>
      </c>
      <c r="C2682" t="s">
        <v>535</v>
      </c>
      <c r="D2682" s="7" t="s">
        <v>1201</v>
      </c>
      <c r="E2682" s="7" t="s">
        <v>5918</v>
      </c>
      <c r="F2682" t="s">
        <v>1042</v>
      </c>
      <c r="G2682" s="7" t="s">
        <v>5918</v>
      </c>
      <c r="H2682" t="s">
        <v>6019</v>
      </c>
      <c r="I2682" t="s">
        <v>6020</v>
      </c>
      <c r="J2682" t="s">
        <v>6021</v>
      </c>
    </row>
    <row r="2683" spans="1:10">
      <c r="A2683" t="str">
        <f>IFERROR(VLOOKUP(H2683,รวมโครงการที่ผ่านทั้งหมด!G:X,18,0),"")</f>
        <v/>
      </c>
      <c r="B2683" s="1" t="s">
        <v>9</v>
      </c>
      <c r="C2683" t="s">
        <v>10</v>
      </c>
      <c r="D2683" s="7" t="s">
        <v>76</v>
      </c>
      <c r="E2683" s="7" t="s">
        <v>8489</v>
      </c>
      <c r="F2683" t="s">
        <v>8490</v>
      </c>
      <c r="G2683" s="7" t="s">
        <v>8489</v>
      </c>
      <c r="H2683" t="s">
        <v>8594</v>
      </c>
      <c r="I2683" t="s">
        <v>8595</v>
      </c>
      <c r="J2683" t="s">
        <v>8596</v>
      </c>
    </row>
    <row r="2684" spans="1:10">
      <c r="A2684" t="str">
        <f>IFERROR(VLOOKUP(H2684,รวมโครงการที่ผ่านทั้งหมด!G:X,18,0),"")</f>
        <v/>
      </c>
      <c r="B2684" s="1" t="s">
        <v>9</v>
      </c>
      <c r="C2684" t="s">
        <v>506</v>
      </c>
      <c r="D2684" s="7" t="s">
        <v>1616</v>
      </c>
      <c r="E2684" s="7" t="s">
        <v>9876</v>
      </c>
      <c r="F2684" t="s">
        <v>119</v>
      </c>
      <c r="G2684" s="7" t="s">
        <v>9876</v>
      </c>
      <c r="H2684" t="s">
        <v>9881</v>
      </c>
      <c r="I2684" t="s">
        <v>9882</v>
      </c>
      <c r="J2684" t="s">
        <v>9883</v>
      </c>
    </row>
    <row r="2685" spans="1:10">
      <c r="A2685">
        <f>IFERROR(VLOOKUP(H2685,รวมโครงการที่ผ่านทั้งหมด!G:X,18,0),"")</f>
        <v>1</v>
      </c>
      <c r="B2685" s="1" t="s">
        <v>271</v>
      </c>
      <c r="C2685" t="s">
        <v>691</v>
      </c>
      <c r="D2685" s="7" t="s">
        <v>151</v>
      </c>
      <c r="E2685" s="7" t="s">
        <v>6704</v>
      </c>
      <c r="F2685" t="s">
        <v>6705</v>
      </c>
      <c r="G2685" s="7" t="s">
        <v>10778</v>
      </c>
      <c r="H2685" t="s">
        <v>6710</v>
      </c>
      <c r="I2685" t="s">
        <v>6711</v>
      </c>
      <c r="J2685" t="s">
        <v>6712</v>
      </c>
    </row>
    <row r="2686" spans="1:10">
      <c r="A2686">
        <f>IFERROR(VLOOKUP(H2686,รวมโครงการที่ผ่านทั้งหมด!G:X,18,0),"")</f>
        <v>1</v>
      </c>
      <c r="B2686" s="1" t="s">
        <v>271</v>
      </c>
      <c r="C2686" t="s">
        <v>482</v>
      </c>
      <c r="D2686" s="7" t="s">
        <v>151</v>
      </c>
      <c r="E2686" s="7" t="s">
        <v>6704</v>
      </c>
      <c r="F2686" t="s">
        <v>6713</v>
      </c>
      <c r="G2686" s="7" t="s">
        <v>10778</v>
      </c>
      <c r="H2686" t="s">
        <v>6715</v>
      </c>
      <c r="I2686" t="s">
        <v>6711</v>
      </c>
      <c r="J2686" t="s">
        <v>6716</v>
      </c>
    </row>
    <row r="2687" spans="1:10">
      <c r="A2687" t="str">
        <f>IFERROR(VLOOKUP(H2687,รวมโครงการที่ผ่านทั้งหมด!G:X,18,0),"")</f>
        <v/>
      </c>
      <c r="B2687" s="1" t="s">
        <v>271</v>
      </c>
      <c r="C2687" t="s">
        <v>482</v>
      </c>
      <c r="D2687" s="7" t="s">
        <v>151</v>
      </c>
      <c r="E2687" s="7" t="s">
        <v>6872</v>
      </c>
      <c r="F2687" t="s">
        <v>6873</v>
      </c>
      <c r="G2687" s="7" t="s">
        <v>10775</v>
      </c>
      <c r="H2687" t="s">
        <v>6878</v>
      </c>
      <c r="I2687" t="s">
        <v>6879</v>
      </c>
      <c r="J2687" t="s">
        <v>6880</v>
      </c>
    </row>
    <row r="2688" spans="1:10">
      <c r="A2688" t="str">
        <f>IFERROR(VLOOKUP(H2688,รวมโครงการที่ผ่านทั้งหมด!G:X,18,0),"")</f>
        <v/>
      </c>
      <c r="B2688" s="1" t="s">
        <v>271</v>
      </c>
      <c r="C2688" t="s">
        <v>276</v>
      </c>
      <c r="D2688" s="7" t="s">
        <v>151</v>
      </c>
      <c r="E2688" s="7" t="s">
        <v>6872</v>
      </c>
      <c r="F2688" t="s">
        <v>6902</v>
      </c>
      <c r="G2688" s="7" t="s">
        <v>10775</v>
      </c>
      <c r="H2688" t="s">
        <v>6908</v>
      </c>
      <c r="I2688" t="s">
        <v>6882</v>
      </c>
      <c r="J2688" t="s">
        <v>6909</v>
      </c>
    </row>
    <row r="2689" spans="1:10">
      <c r="A2689" t="str">
        <f>IFERROR(VLOOKUP(H2689,รวมโครงการที่ผ่านทั้งหมด!G:X,18,0),"")</f>
        <v/>
      </c>
      <c r="B2689" s="1" t="s">
        <v>271</v>
      </c>
      <c r="C2689" t="s">
        <v>691</v>
      </c>
      <c r="D2689" s="7" t="s">
        <v>151</v>
      </c>
      <c r="E2689" s="7" t="s">
        <v>6872</v>
      </c>
      <c r="F2689" t="s">
        <v>6910</v>
      </c>
      <c r="G2689" s="7" t="s">
        <v>10775</v>
      </c>
      <c r="H2689" t="s">
        <v>6912</v>
      </c>
      <c r="I2689" t="s">
        <v>6876</v>
      </c>
      <c r="J2689" t="s">
        <v>6913</v>
      </c>
    </row>
    <row r="2690" spans="1:10">
      <c r="A2690" t="str">
        <f>IFERROR(VLOOKUP(H2690,รวมโครงการที่ผ่านทั้งหมด!G:X,18,0),"")</f>
        <v/>
      </c>
      <c r="B2690" s="1" t="s">
        <v>271</v>
      </c>
      <c r="C2690" t="s">
        <v>272</v>
      </c>
      <c r="D2690" s="7" t="s">
        <v>151</v>
      </c>
      <c r="E2690" s="7" t="s">
        <v>266</v>
      </c>
      <c r="F2690" t="s">
        <v>217</v>
      </c>
      <c r="G2690" s="7" t="s">
        <v>266</v>
      </c>
      <c r="H2690" t="s">
        <v>273</v>
      </c>
      <c r="I2690" t="s">
        <v>274</v>
      </c>
      <c r="J2690" t="s">
        <v>275</v>
      </c>
    </row>
    <row r="2691" spans="1:10">
      <c r="A2691" t="str">
        <f>IFERROR(VLOOKUP(H2691,รวมโครงการที่ผ่านทั้งหมด!G:X,18,0),"")</f>
        <v/>
      </c>
      <c r="B2691" s="1" t="s">
        <v>271</v>
      </c>
      <c r="C2691" t="s">
        <v>276</v>
      </c>
      <c r="D2691" s="7" t="s">
        <v>151</v>
      </c>
      <c r="E2691" s="7" t="s">
        <v>266</v>
      </c>
      <c r="F2691" t="s">
        <v>217</v>
      </c>
      <c r="G2691" s="7" t="s">
        <v>266</v>
      </c>
      <c r="H2691" t="s">
        <v>277</v>
      </c>
      <c r="I2691" t="s">
        <v>278</v>
      </c>
      <c r="J2691" t="s">
        <v>279</v>
      </c>
    </row>
    <row r="2692" spans="1:10">
      <c r="A2692" t="str">
        <f>IFERROR(VLOOKUP(H2692,รวมโครงการที่ผ่านทั้งหมด!G:X,18,0),"")</f>
        <v/>
      </c>
      <c r="B2692" s="1" t="s">
        <v>271</v>
      </c>
      <c r="C2692" t="s">
        <v>276</v>
      </c>
      <c r="D2692" s="7" t="s">
        <v>151</v>
      </c>
      <c r="E2692" s="7" t="s">
        <v>291</v>
      </c>
      <c r="F2692" t="s">
        <v>292</v>
      </c>
      <c r="G2692" s="7" t="s">
        <v>291</v>
      </c>
      <c r="H2692" t="s">
        <v>303</v>
      </c>
      <c r="I2692" t="s">
        <v>304</v>
      </c>
      <c r="J2692" t="s">
        <v>305</v>
      </c>
    </row>
    <row r="2693" spans="1:10">
      <c r="A2693" t="str">
        <f>IFERROR(VLOOKUP(H2693,รวมโครงการที่ผ่านทั้งหมด!G:X,18,0),"")</f>
        <v/>
      </c>
      <c r="B2693" s="1" t="s">
        <v>271</v>
      </c>
      <c r="C2693" t="s">
        <v>395</v>
      </c>
      <c r="D2693" s="7" t="s">
        <v>151</v>
      </c>
      <c r="E2693" s="7" t="s">
        <v>396</v>
      </c>
      <c r="F2693" t="s">
        <v>292</v>
      </c>
      <c r="G2693" s="7" t="s">
        <v>396</v>
      </c>
      <c r="H2693" t="s">
        <v>398</v>
      </c>
      <c r="I2693" t="s">
        <v>399</v>
      </c>
      <c r="J2693" t="s">
        <v>400</v>
      </c>
    </row>
    <row r="2694" spans="1:10">
      <c r="A2694" t="str">
        <f>IFERROR(VLOOKUP(H2694,รวมโครงการที่ผ่านทั้งหมด!G:X,18,0),"")</f>
        <v/>
      </c>
      <c r="B2694" s="1" t="s">
        <v>271</v>
      </c>
      <c r="C2694" t="s">
        <v>272</v>
      </c>
      <c r="D2694" s="7" t="s">
        <v>151</v>
      </c>
      <c r="E2694" s="7" t="s">
        <v>426</v>
      </c>
      <c r="F2694" t="s">
        <v>477</v>
      </c>
      <c r="G2694" s="7" t="s">
        <v>426</v>
      </c>
      <c r="H2694" t="s">
        <v>479</v>
      </c>
      <c r="I2694" t="s">
        <v>480</v>
      </c>
      <c r="J2694" t="s">
        <v>481</v>
      </c>
    </row>
    <row r="2695" spans="1:10">
      <c r="A2695" t="str">
        <f>IFERROR(VLOOKUP(H2695,รวมโครงการที่ผ่านทั้งหมด!G:X,18,0),"")</f>
        <v/>
      </c>
      <c r="B2695" s="1" t="s">
        <v>271</v>
      </c>
      <c r="C2695" t="s">
        <v>482</v>
      </c>
      <c r="D2695" s="7" t="s">
        <v>151</v>
      </c>
      <c r="E2695" s="7" t="s">
        <v>426</v>
      </c>
      <c r="F2695" t="s">
        <v>477</v>
      </c>
      <c r="G2695" s="7" t="s">
        <v>426</v>
      </c>
      <c r="H2695" t="s">
        <v>483</v>
      </c>
      <c r="I2695" t="s">
        <v>484</v>
      </c>
      <c r="J2695" t="s">
        <v>485</v>
      </c>
    </row>
    <row r="2696" spans="1:10">
      <c r="A2696" t="str">
        <f>IFERROR(VLOOKUP(H2696,รวมโครงการที่ผ่านทั้งหมด!G:X,18,0),"")</f>
        <v/>
      </c>
      <c r="B2696" s="1" t="s">
        <v>271</v>
      </c>
      <c r="C2696" t="s">
        <v>519</v>
      </c>
      <c r="D2696" s="7" t="s">
        <v>11</v>
      </c>
      <c r="E2696" s="7" t="s">
        <v>495</v>
      </c>
      <c r="G2696" s="7" t="s">
        <v>495</v>
      </c>
      <c r="H2696" t="s">
        <v>520</v>
      </c>
      <c r="I2696" t="s">
        <v>521</v>
      </c>
      <c r="J2696" t="s">
        <v>522</v>
      </c>
    </row>
    <row r="2697" spans="1:10">
      <c r="A2697" t="str">
        <f>IFERROR(VLOOKUP(H2697,รวมโครงการที่ผ่านทั้งหมด!G:X,18,0),"")</f>
        <v/>
      </c>
      <c r="B2697" s="1" t="s">
        <v>271</v>
      </c>
      <c r="C2697" t="s">
        <v>519</v>
      </c>
      <c r="D2697" s="7" t="s">
        <v>11</v>
      </c>
      <c r="E2697" s="7" t="s">
        <v>495</v>
      </c>
      <c r="G2697" s="7" t="s">
        <v>495</v>
      </c>
      <c r="H2697" t="s">
        <v>523</v>
      </c>
      <c r="I2697" t="s">
        <v>524</v>
      </c>
      <c r="J2697" t="s">
        <v>525</v>
      </c>
    </row>
    <row r="2698" spans="1:10">
      <c r="A2698" t="str">
        <f>IFERROR(VLOOKUP(H2698,รวมโครงการที่ผ่านทั้งหมด!G:X,18,0),"")</f>
        <v/>
      </c>
      <c r="B2698" s="1" t="s">
        <v>271</v>
      </c>
      <c r="C2698" t="s">
        <v>519</v>
      </c>
      <c r="D2698" s="7" t="s">
        <v>11</v>
      </c>
      <c r="E2698" s="7" t="s">
        <v>495</v>
      </c>
      <c r="G2698" s="7" t="s">
        <v>495</v>
      </c>
      <c r="H2698" t="s">
        <v>532</v>
      </c>
      <c r="I2698" t="s">
        <v>533</v>
      </c>
      <c r="J2698" t="s">
        <v>534</v>
      </c>
    </row>
    <row r="2699" spans="1:10">
      <c r="A2699" t="str">
        <f>IFERROR(VLOOKUP(H2699,รวมโครงการที่ผ่านทั้งหมด!G:X,18,0),"")</f>
        <v/>
      </c>
      <c r="B2699" s="1" t="s">
        <v>271</v>
      </c>
      <c r="C2699" t="s">
        <v>272</v>
      </c>
      <c r="D2699" s="7" t="s">
        <v>151</v>
      </c>
      <c r="E2699" s="7" t="s">
        <v>606</v>
      </c>
      <c r="F2699" t="s">
        <v>292</v>
      </c>
      <c r="G2699" s="7" t="s">
        <v>606</v>
      </c>
      <c r="H2699" t="s">
        <v>623</v>
      </c>
      <c r="I2699" t="s">
        <v>624</v>
      </c>
      <c r="J2699" t="s">
        <v>625</v>
      </c>
    </row>
    <row r="2700" spans="1:10">
      <c r="A2700" t="str">
        <f>IFERROR(VLOOKUP(H2700,รวมโครงการที่ผ่านทั้งหมด!G:X,18,0),"")</f>
        <v/>
      </c>
      <c r="B2700" s="1" t="s">
        <v>271</v>
      </c>
      <c r="C2700" t="s">
        <v>276</v>
      </c>
      <c r="D2700" s="7" t="s">
        <v>151</v>
      </c>
      <c r="E2700" s="7" t="s">
        <v>663</v>
      </c>
      <c r="F2700" t="s">
        <v>664</v>
      </c>
      <c r="G2700" s="7" t="s">
        <v>663</v>
      </c>
      <c r="H2700" t="s">
        <v>666</v>
      </c>
      <c r="I2700" t="s">
        <v>667</v>
      </c>
      <c r="J2700" t="s">
        <v>668</v>
      </c>
    </row>
    <row r="2701" spans="1:10">
      <c r="A2701" t="str">
        <f>IFERROR(VLOOKUP(H2701,รวมโครงการที่ผ่านทั้งหมด!G:X,18,0),"")</f>
        <v/>
      </c>
      <c r="B2701" s="1" t="s">
        <v>271</v>
      </c>
      <c r="C2701" t="s">
        <v>395</v>
      </c>
      <c r="D2701" s="7" t="s">
        <v>151</v>
      </c>
      <c r="E2701" s="7" t="s">
        <v>663</v>
      </c>
      <c r="F2701" t="s">
        <v>664</v>
      </c>
      <c r="G2701" s="7" t="s">
        <v>663</v>
      </c>
      <c r="H2701" t="s">
        <v>682</v>
      </c>
      <c r="I2701" t="s">
        <v>683</v>
      </c>
      <c r="J2701" t="s">
        <v>684</v>
      </c>
    </row>
    <row r="2702" spans="1:10">
      <c r="A2702">
        <f>IFERROR(VLOOKUP(H2702,รวมโครงการที่ผ่านทั้งหมด!G:X,18,0),"")</f>
        <v>1</v>
      </c>
      <c r="B2702" s="1" t="s">
        <v>271</v>
      </c>
      <c r="C2702" t="s">
        <v>482</v>
      </c>
      <c r="D2702" s="7" t="s">
        <v>151</v>
      </c>
      <c r="E2702" s="7" t="s">
        <v>663</v>
      </c>
      <c r="F2702" t="s">
        <v>664</v>
      </c>
      <c r="G2702" s="7" t="s">
        <v>663</v>
      </c>
      <c r="H2702" t="s">
        <v>688</v>
      </c>
      <c r="I2702" t="s">
        <v>689</v>
      </c>
      <c r="J2702" t="s">
        <v>690</v>
      </c>
    </row>
    <row r="2703" spans="1:10">
      <c r="A2703" t="str">
        <f>IFERROR(VLOOKUP(H2703,รวมโครงการที่ผ่านทั้งหมด!G:X,18,0),"")</f>
        <v/>
      </c>
      <c r="B2703" s="1" t="s">
        <v>271</v>
      </c>
      <c r="C2703" t="s">
        <v>691</v>
      </c>
      <c r="D2703" s="7" t="s">
        <v>151</v>
      </c>
      <c r="E2703" s="7" t="s">
        <v>663</v>
      </c>
      <c r="F2703" t="s">
        <v>664</v>
      </c>
      <c r="G2703" s="7" t="s">
        <v>663</v>
      </c>
      <c r="H2703" t="s">
        <v>692</v>
      </c>
      <c r="I2703" t="s">
        <v>693</v>
      </c>
      <c r="J2703" t="s">
        <v>694</v>
      </c>
    </row>
    <row r="2704" spans="1:10">
      <c r="A2704" t="str">
        <f>IFERROR(VLOOKUP(H2704,รวมโครงการที่ผ่านทั้งหมด!G:X,18,0),"")</f>
        <v/>
      </c>
      <c r="B2704" s="1" t="s">
        <v>271</v>
      </c>
      <c r="C2704" t="s">
        <v>395</v>
      </c>
      <c r="D2704" s="7" t="s">
        <v>151</v>
      </c>
      <c r="E2704" s="7" t="s">
        <v>663</v>
      </c>
      <c r="F2704" t="s">
        <v>664</v>
      </c>
      <c r="G2704" s="7" t="s">
        <v>663</v>
      </c>
      <c r="H2704" t="s">
        <v>723</v>
      </c>
      <c r="I2704" t="s">
        <v>724</v>
      </c>
      <c r="J2704" t="s">
        <v>725</v>
      </c>
    </row>
    <row r="2705" spans="1:10">
      <c r="A2705" t="str">
        <f>IFERROR(VLOOKUP(H2705,รวมโครงการที่ผ่านทั้งหมด!G:X,18,0),"")</f>
        <v/>
      </c>
      <c r="B2705" s="1" t="s">
        <v>271</v>
      </c>
      <c r="C2705" t="s">
        <v>395</v>
      </c>
      <c r="D2705" s="7" t="s">
        <v>151</v>
      </c>
      <c r="E2705" s="7" t="s">
        <v>663</v>
      </c>
      <c r="F2705" t="s">
        <v>664</v>
      </c>
      <c r="G2705" s="7" t="s">
        <v>663</v>
      </c>
      <c r="H2705" t="s">
        <v>764</v>
      </c>
      <c r="I2705" t="s">
        <v>765</v>
      </c>
      <c r="J2705" t="s">
        <v>766</v>
      </c>
    </row>
    <row r="2706" spans="1:10">
      <c r="A2706" t="str">
        <f>IFERROR(VLOOKUP(H2706,รวมโครงการที่ผ่านทั้งหมด!G:X,18,0),"")</f>
        <v/>
      </c>
      <c r="B2706" s="1" t="s">
        <v>271</v>
      </c>
      <c r="C2706" t="s">
        <v>691</v>
      </c>
      <c r="D2706" s="7" t="s">
        <v>151</v>
      </c>
      <c r="E2706" s="7" t="s">
        <v>663</v>
      </c>
      <c r="F2706" t="s">
        <v>664</v>
      </c>
      <c r="G2706" s="7" t="s">
        <v>663</v>
      </c>
      <c r="H2706" t="s">
        <v>774</v>
      </c>
      <c r="I2706" t="s">
        <v>775</v>
      </c>
      <c r="J2706" t="s">
        <v>776</v>
      </c>
    </row>
    <row r="2707" spans="1:10">
      <c r="A2707" t="str">
        <f>IFERROR(VLOOKUP(H2707,รวมโครงการที่ผ่านทั้งหมด!G:X,18,0),"")</f>
        <v/>
      </c>
      <c r="B2707" s="1" t="s">
        <v>271</v>
      </c>
      <c r="C2707" t="s">
        <v>276</v>
      </c>
      <c r="D2707" s="7" t="s">
        <v>1146</v>
      </c>
      <c r="E2707" s="7" t="s">
        <v>1147</v>
      </c>
      <c r="F2707" t="s">
        <v>1148</v>
      </c>
      <c r="G2707" s="7" t="s">
        <v>10753</v>
      </c>
      <c r="H2707" t="s">
        <v>1168</v>
      </c>
      <c r="I2707" t="s">
        <v>1169</v>
      </c>
      <c r="J2707" t="s">
        <v>1170</v>
      </c>
    </row>
    <row r="2708" spans="1:10">
      <c r="A2708" t="str">
        <f>IFERROR(VLOOKUP(H2708,รวมโครงการที่ผ่านทั้งหมด!G:X,18,0),"")</f>
        <v/>
      </c>
      <c r="B2708" s="1" t="s">
        <v>271</v>
      </c>
      <c r="C2708" t="s">
        <v>276</v>
      </c>
      <c r="D2708" s="7" t="s">
        <v>117</v>
      </c>
      <c r="E2708" s="7" t="s">
        <v>1171</v>
      </c>
      <c r="F2708" t="s">
        <v>1172</v>
      </c>
      <c r="G2708" s="7" t="s">
        <v>10748</v>
      </c>
      <c r="H2708" t="s">
        <v>1177</v>
      </c>
      <c r="I2708" t="s">
        <v>1178</v>
      </c>
      <c r="J2708" t="s">
        <v>1179</v>
      </c>
    </row>
    <row r="2709" spans="1:10">
      <c r="A2709" t="str">
        <f>IFERROR(VLOOKUP(H2709,รวมโครงการที่ผ่านทั้งหมด!G:X,18,0),"")</f>
        <v/>
      </c>
      <c r="B2709" s="1" t="s">
        <v>271</v>
      </c>
      <c r="C2709" t="s">
        <v>276</v>
      </c>
      <c r="D2709" s="7" t="s">
        <v>117</v>
      </c>
      <c r="E2709" s="7" t="s">
        <v>1171</v>
      </c>
      <c r="F2709" t="s">
        <v>1172</v>
      </c>
      <c r="G2709" s="7" t="s">
        <v>10748</v>
      </c>
      <c r="H2709" t="s">
        <v>1183</v>
      </c>
      <c r="I2709" t="s">
        <v>1184</v>
      </c>
      <c r="J2709" t="s">
        <v>1185</v>
      </c>
    </row>
    <row r="2710" spans="1:10">
      <c r="A2710" t="str">
        <f>IFERROR(VLOOKUP(H2710,รวมโครงการที่ผ่านทั้งหมด!G:X,18,0),"")</f>
        <v/>
      </c>
      <c r="B2710" s="1" t="s">
        <v>271</v>
      </c>
      <c r="C2710" t="s">
        <v>276</v>
      </c>
      <c r="D2710" s="7" t="s">
        <v>117</v>
      </c>
      <c r="E2710" s="7" t="s">
        <v>1171</v>
      </c>
      <c r="F2710" t="s">
        <v>1172</v>
      </c>
      <c r="G2710" s="7" t="s">
        <v>10748</v>
      </c>
      <c r="H2710" t="s">
        <v>1186</v>
      </c>
      <c r="I2710" t="s">
        <v>1187</v>
      </c>
      <c r="J2710" t="s">
        <v>1188</v>
      </c>
    </row>
    <row r="2711" spans="1:10">
      <c r="A2711" t="str">
        <f>IFERROR(VLOOKUP(H2711,รวมโครงการที่ผ่านทั้งหมด!G:X,18,0),"")</f>
        <v/>
      </c>
      <c r="B2711" s="1" t="s">
        <v>271</v>
      </c>
      <c r="C2711" t="s">
        <v>395</v>
      </c>
      <c r="D2711" s="7" t="s">
        <v>117</v>
      </c>
      <c r="E2711" s="7" t="s">
        <v>1171</v>
      </c>
      <c r="F2711" t="s">
        <v>1172</v>
      </c>
      <c r="G2711" s="7" t="s">
        <v>10748</v>
      </c>
      <c r="H2711" t="s">
        <v>1189</v>
      </c>
      <c r="I2711" t="s">
        <v>1190</v>
      </c>
      <c r="J2711" t="s">
        <v>1191</v>
      </c>
    </row>
    <row r="2712" spans="1:10">
      <c r="A2712" t="str">
        <f>IFERROR(VLOOKUP(H2712,รวมโครงการที่ผ่านทั้งหมด!G:X,18,0),"")</f>
        <v/>
      </c>
      <c r="B2712" s="1" t="s">
        <v>271</v>
      </c>
      <c r="C2712" t="s">
        <v>691</v>
      </c>
      <c r="D2712" s="7" t="s">
        <v>117</v>
      </c>
      <c r="E2712" s="7" t="s">
        <v>1171</v>
      </c>
      <c r="F2712" t="s">
        <v>1172</v>
      </c>
      <c r="G2712" s="7" t="s">
        <v>10748</v>
      </c>
      <c r="H2712" t="s">
        <v>1192</v>
      </c>
      <c r="I2712" t="s">
        <v>1193</v>
      </c>
      <c r="J2712" t="s">
        <v>1194</v>
      </c>
    </row>
    <row r="2713" spans="1:10">
      <c r="A2713" t="str">
        <f>IFERROR(VLOOKUP(H2713,รวมโครงการที่ผ่านทั้งหมด!G:X,18,0),"")</f>
        <v/>
      </c>
      <c r="B2713" s="1" t="s">
        <v>271</v>
      </c>
      <c r="C2713" t="s">
        <v>519</v>
      </c>
      <c r="D2713" s="7" t="s">
        <v>117</v>
      </c>
      <c r="E2713" s="7" t="s">
        <v>1171</v>
      </c>
      <c r="F2713" t="s">
        <v>1172</v>
      </c>
      <c r="G2713" s="7" t="s">
        <v>10748</v>
      </c>
      <c r="H2713" t="s">
        <v>1195</v>
      </c>
      <c r="I2713" t="s">
        <v>1196</v>
      </c>
      <c r="J2713" t="s">
        <v>1197</v>
      </c>
    </row>
    <row r="2714" spans="1:10">
      <c r="A2714" t="str">
        <f>IFERROR(VLOOKUP(H2714,รวมโครงการที่ผ่านทั้งหมด!G:X,18,0),"")</f>
        <v/>
      </c>
      <c r="B2714" s="1" t="s">
        <v>271</v>
      </c>
      <c r="C2714" t="s">
        <v>395</v>
      </c>
      <c r="D2714" s="7" t="s">
        <v>117</v>
      </c>
      <c r="E2714" s="7" t="s">
        <v>1171</v>
      </c>
      <c r="F2714" t="s">
        <v>1172</v>
      </c>
      <c r="G2714" s="7" t="s">
        <v>10748</v>
      </c>
      <c r="H2714" t="s">
        <v>1198</v>
      </c>
      <c r="I2714" t="s">
        <v>1199</v>
      </c>
      <c r="J2714" t="s">
        <v>1200</v>
      </c>
    </row>
    <row r="2715" spans="1:10">
      <c r="A2715" t="str">
        <f>IFERROR(VLOOKUP(H2715,รวมโครงการที่ผ่านทั้งหมด!G:X,18,0),"")</f>
        <v/>
      </c>
      <c r="B2715" s="1" t="s">
        <v>271</v>
      </c>
      <c r="C2715" t="s">
        <v>276</v>
      </c>
      <c r="D2715" s="7" t="s">
        <v>1207</v>
      </c>
      <c r="E2715" s="7" t="s">
        <v>1379</v>
      </c>
      <c r="F2715" t="s">
        <v>1014</v>
      </c>
      <c r="G2715" s="7" t="s">
        <v>1379</v>
      </c>
      <c r="H2715" t="s">
        <v>1402</v>
      </c>
      <c r="I2715" t="s">
        <v>1403</v>
      </c>
      <c r="J2715" t="s">
        <v>1404</v>
      </c>
    </row>
    <row r="2716" spans="1:10">
      <c r="A2716" t="str">
        <f>IFERROR(VLOOKUP(H2716,รวมโครงการที่ผ่านทั้งหมด!G:X,18,0),"")</f>
        <v/>
      </c>
      <c r="B2716" s="1" t="s">
        <v>271</v>
      </c>
      <c r="C2716" t="s">
        <v>276</v>
      </c>
      <c r="D2716" s="7" t="s">
        <v>1207</v>
      </c>
      <c r="E2716" s="7" t="s">
        <v>1379</v>
      </c>
      <c r="F2716" t="s">
        <v>1014</v>
      </c>
      <c r="G2716" s="7" t="s">
        <v>1379</v>
      </c>
      <c r="H2716" t="s">
        <v>1405</v>
      </c>
      <c r="I2716" t="s">
        <v>1406</v>
      </c>
      <c r="J2716" t="s">
        <v>1407</v>
      </c>
    </row>
    <row r="2717" spans="1:10">
      <c r="A2717" t="str">
        <f>IFERROR(VLOOKUP(H2717,รวมโครงการที่ผ่านทั้งหมด!G:X,18,0),"")</f>
        <v/>
      </c>
      <c r="B2717" s="1" t="s">
        <v>271</v>
      </c>
      <c r="C2717" t="s">
        <v>272</v>
      </c>
      <c r="D2717" s="7" t="s">
        <v>151</v>
      </c>
      <c r="E2717" s="7" t="s">
        <v>1568</v>
      </c>
      <c r="F2717" t="s">
        <v>1569</v>
      </c>
      <c r="G2717" s="7" t="s">
        <v>1568</v>
      </c>
      <c r="H2717" t="s">
        <v>1577</v>
      </c>
      <c r="I2717" t="s">
        <v>1578</v>
      </c>
      <c r="J2717" t="s">
        <v>1579</v>
      </c>
    </row>
    <row r="2718" spans="1:10">
      <c r="A2718" t="str">
        <f>IFERROR(VLOOKUP(H2718,รวมโครงการที่ผ่านทั้งหมด!G:X,18,0),"")</f>
        <v/>
      </c>
      <c r="B2718" s="1" t="s">
        <v>271</v>
      </c>
      <c r="C2718" t="s">
        <v>482</v>
      </c>
      <c r="D2718" s="7" t="s">
        <v>151</v>
      </c>
      <c r="E2718" s="7" t="s">
        <v>1568</v>
      </c>
      <c r="F2718" t="s">
        <v>1569</v>
      </c>
      <c r="G2718" s="7" t="s">
        <v>1568</v>
      </c>
      <c r="H2718" t="s">
        <v>1584</v>
      </c>
      <c r="I2718" t="s">
        <v>1585</v>
      </c>
      <c r="J2718" t="s">
        <v>1586</v>
      </c>
    </row>
    <row r="2719" spans="1:10">
      <c r="A2719" t="str">
        <f>IFERROR(VLOOKUP(H2719,รวมโครงการที่ผ่านทั้งหมด!G:X,18,0),"")</f>
        <v/>
      </c>
      <c r="B2719" s="1" t="s">
        <v>271</v>
      </c>
      <c r="C2719" t="s">
        <v>482</v>
      </c>
      <c r="D2719" s="7" t="s">
        <v>151</v>
      </c>
      <c r="E2719" s="7" t="s">
        <v>1568</v>
      </c>
      <c r="F2719" t="s">
        <v>1569</v>
      </c>
      <c r="G2719" s="7" t="s">
        <v>1568</v>
      </c>
      <c r="H2719" t="s">
        <v>1587</v>
      </c>
      <c r="I2719" t="s">
        <v>1588</v>
      </c>
      <c r="J2719" t="s">
        <v>1589</v>
      </c>
    </row>
    <row r="2720" spans="1:10">
      <c r="A2720" t="str">
        <f>IFERROR(VLOOKUP(H2720,รวมโครงการที่ผ่านทั้งหมด!G:X,18,0),"")</f>
        <v/>
      </c>
      <c r="B2720" s="1" t="s">
        <v>271</v>
      </c>
      <c r="C2720" t="s">
        <v>395</v>
      </c>
      <c r="D2720" s="7" t="s">
        <v>151</v>
      </c>
      <c r="E2720" s="7" t="s">
        <v>1602</v>
      </c>
      <c r="F2720" t="s">
        <v>1042</v>
      </c>
      <c r="G2720" s="7" t="s">
        <v>1602</v>
      </c>
      <c r="H2720" t="s">
        <v>1604</v>
      </c>
      <c r="I2720" t="s">
        <v>1605</v>
      </c>
      <c r="J2720" t="s">
        <v>1606</v>
      </c>
    </row>
    <row r="2721" spans="1:10">
      <c r="A2721" t="str">
        <f>IFERROR(VLOOKUP(H2721,รวมโครงการที่ผ่านทั้งหมด!G:X,18,0),"")</f>
        <v/>
      </c>
      <c r="B2721" s="1" t="s">
        <v>271</v>
      </c>
      <c r="C2721" t="s">
        <v>482</v>
      </c>
      <c r="D2721" s="7" t="s">
        <v>151</v>
      </c>
      <c r="E2721" s="7" t="s">
        <v>1602</v>
      </c>
      <c r="F2721" t="s">
        <v>1042</v>
      </c>
      <c r="G2721" s="7" t="s">
        <v>1602</v>
      </c>
      <c r="H2721" t="s">
        <v>1607</v>
      </c>
      <c r="I2721" t="s">
        <v>1608</v>
      </c>
      <c r="J2721" t="s">
        <v>1609</v>
      </c>
    </row>
    <row r="2722" spans="1:10">
      <c r="A2722" t="str">
        <f>IFERROR(VLOOKUP(H2722,รวมโครงการที่ผ่านทั้งหมด!G:X,18,0),"")</f>
        <v/>
      </c>
      <c r="B2722" s="1" t="s">
        <v>271</v>
      </c>
      <c r="C2722" t="s">
        <v>276</v>
      </c>
      <c r="D2722" s="7" t="s">
        <v>151</v>
      </c>
      <c r="E2722" s="7" t="s">
        <v>1602</v>
      </c>
      <c r="F2722" t="s">
        <v>1042</v>
      </c>
      <c r="G2722" s="7" t="s">
        <v>1602</v>
      </c>
      <c r="H2722" t="s">
        <v>1610</v>
      </c>
      <c r="I2722" t="s">
        <v>1611</v>
      </c>
      <c r="J2722" t="s">
        <v>1612</v>
      </c>
    </row>
    <row r="2723" spans="1:10">
      <c r="A2723" t="str">
        <f>IFERROR(VLOOKUP(H2723,รวมโครงการที่ผ่านทั้งหมด!G:X,18,0),"")</f>
        <v/>
      </c>
      <c r="B2723" s="1" t="s">
        <v>271</v>
      </c>
      <c r="C2723" t="s">
        <v>276</v>
      </c>
      <c r="D2723" s="7" t="s">
        <v>151</v>
      </c>
      <c r="E2723" s="7" t="s">
        <v>1602</v>
      </c>
      <c r="F2723" t="s">
        <v>1042</v>
      </c>
      <c r="G2723" s="7" t="s">
        <v>1602</v>
      </c>
      <c r="H2723" t="s">
        <v>1613</v>
      </c>
      <c r="I2723" t="s">
        <v>1614</v>
      </c>
      <c r="J2723" t="s">
        <v>1615</v>
      </c>
    </row>
    <row r="2724" spans="1:10">
      <c r="A2724" t="str">
        <f>IFERROR(VLOOKUP(H2724,รวมโครงการที่ผ่านทั้งหมด!G:X,18,0),"")</f>
        <v/>
      </c>
      <c r="B2724" s="1" t="s">
        <v>271</v>
      </c>
      <c r="C2724" t="s">
        <v>482</v>
      </c>
      <c r="D2724" s="7" t="s">
        <v>1616</v>
      </c>
      <c r="E2724" s="7" t="s">
        <v>1617</v>
      </c>
      <c r="F2724" t="s">
        <v>1618</v>
      </c>
      <c r="G2724" s="7" t="s">
        <v>1617</v>
      </c>
      <c r="H2724" t="s">
        <v>1671</v>
      </c>
      <c r="I2724" t="s">
        <v>1672</v>
      </c>
      <c r="J2724" t="s">
        <v>1673</v>
      </c>
    </row>
    <row r="2725" spans="1:10">
      <c r="A2725" t="str">
        <f>IFERROR(VLOOKUP(H2725,รวมโครงการที่ผ่านทั้งหมด!G:X,18,0),"")</f>
        <v/>
      </c>
      <c r="B2725" s="1" t="s">
        <v>271</v>
      </c>
      <c r="C2725" t="s">
        <v>482</v>
      </c>
      <c r="D2725" s="7" t="s">
        <v>1616</v>
      </c>
      <c r="E2725" s="7" t="s">
        <v>1617</v>
      </c>
      <c r="F2725" t="s">
        <v>1618</v>
      </c>
      <c r="G2725" s="7" t="s">
        <v>1617</v>
      </c>
      <c r="H2725" t="s">
        <v>1677</v>
      </c>
      <c r="I2725" t="s">
        <v>1678</v>
      </c>
      <c r="J2725" t="s">
        <v>1679</v>
      </c>
    </row>
    <row r="2726" spans="1:10">
      <c r="A2726" t="str">
        <f>IFERROR(VLOOKUP(H2726,รวมโครงการที่ผ่านทั้งหมด!G:X,18,0),"")</f>
        <v/>
      </c>
      <c r="B2726" s="1" t="s">
        <v>271</v>
      </c>
      <c r="C2726" t="s">
        <v>482</v>
      </c>
      <c r="D2726" s="7" t="s">
        <v>1616</v>
      </c>
      <c r="E2726" s="7" t="s">
        <v>1617</v>
      </c>
      <c r="F2726" t="s">
        <v>1618</v>
      </c>
      <c r="G2726" s="7" t="s">
        <v>1617</v>
      </c>
      <c r="H2726" t="s">
        <v>1683</v>
      </c>
      <c r="I2726" t="s">
        <v>1684</v>
      </c>
      <c r="J2726" t="s">
        <v>1685</v>
      </c>
    </row>
    <row r="2727" spans="1:10">
      <c r="A2727" t="str">
        <f>IFERROR(VLOOKUP(H2727,รวมโครงการที่ผ่านทั้งหมด!G:X,18,0),"")</f>
        <v/>
      </c>
      <c r="B2727" s="1" t="s">
        <v>271</v>
      </c>
      <c r="C2727" t="s">
        <v>482</v>
      </c>
      <c r="D2727" s="7" t="s">
        <v>1616</v>
      </c>
      <c r="E2727" s="7" t="s">
        <v>1617</v>
      </c>
      <c r="F2727" t="s">
        <v>1618</v>
      </c>
      <c r="G2727" s="7" t="s">
        <v>1617</v>
      </c>
      <c r="H2727" t="s">
        <v>1686</v>
      </c>
      <c r="I2727" t="s">
        <v>1687</v>
      </c>
      <c r="J2727" t="s">
        <v>1688</v>
      </c>
    </row>
    <row r="2728" spans="1:10">
      <c r="A2728" t="str">
        <f>IFERROR(VLOOKUP(H2728,รวมโครงการที่ผ่านทั้งหมด!G:X,18,0),"")</f>
        <v/>
      </c>
      <c r="B2728" s="1" t="s">
        <v>271</v>
      </c>
      <c r="C2728" t="s">
        <v>482</v>
      </c>
      <c r="D2728" s="7" t="s">
        <v>1616</v>
      </c>
      <c r="E2728" s="7" t="s">
        <v>1617</v>
      </c>
      <c r="F2728" t="s">
        <v>1618</v>
      </c>
      <c r="G2728" s="7" t="s">
        <v>1617</v>
      </c>
      <c r="H2728" t="s">
        <v>1692</v>
      </c>
      <c r="I2728" t="s">
        <v>1693</v>
      </c>
      <c r="J2728" t="s">
        <v>1694</v>
      </c>
    </row>
    <row r="2729" spans="1:10">
      <c r="A2729" t="str">
        <f>IFERROR(VLOOKUP(H2729,รวมโครงการที่ผ่านทั้งหมด!G:X,18,0),"")</f>
        <v/>
      </c>
      <c r="B2729" s="1" t="s">
        <v>271</v>
      </c>
      <c r="C2729" t="s">
        <v>482</v>
      </c>
      <c r="D2729" s="7" t="s">
        <v>1616</v>
      </c>
      <c r="E2729" s="7" t="s">
        <v>1617</v>
      </c>
      <c r="F2729" t="s">
        <v>1618</v>
      </c>
      <c r="G2729" s="7" t="s">
        <v>1617</v>
      </c>
      <c r="H2729" t="s">
        <v>1695</v>
      </c>
      <c r="I2729" t="s">
        <v>1696</v>
      </c>
      <c r="J2729" t="s">
        <v>1697</v>
      </c>
    </row>
    <row r="2730" spans="1:10">
      <c r="A2730" t="str">
        <f>IFERROR(VLOOKUP(H2730,รวมโครงการที่ผ่านทั้งหมด!G:X,18,0),"")</f>
        <v/>
      </c>
      <c r="B2730" s="1" t="s">
        <v>271</v>
      </c>
      <c r="C2730" t="s">
        <v>482</v>
      </c>
      <c r="D2730" s="7" t="s">
        <v>1616</v>
      </c>
      <c r="E2730" s="7" t="s">
        <v>1617</v>
      </c>
      <c r="F2730" t="s">
        <v>1618</v>
      </c>
      <c r="G2730" s="7" t="s">
        <v>1617</v>
      </c>
      <c r="H2730" t="s">
        <v>1698</v>
      </c>
      <c r="I2730" t="s">
        <v>1699</v>
      </c>
      <c r="J2730" t="s">
        <v>1700</v>
      </c>
    </row>
    <row r="2731" spans="1:10">
      <c r="A2731" t="str">
        <f>IFERROR(VLOOKUP(H2731,รวมโครงการที่ผ่านทั้งหมด!G:X,18,0),"")</f>
        <v/>
      </c>
      <c r="B2731" s="1" t="s">
        <v>271</v>
      </c>
      <c r="C2731" t="s">
        <v>482</v>
      </c>
      <c r="D2731" s="7" t="s">
        <v>1616</v>
      </c>
      <c r="E2731" s="7" t="s">
        <v>1617</v>
      </c>
      <c r="F2731" t="s">
        <v>1618</v>
      </c>
      <c r="G2731" s="7" t="s">
        <v>1617</v>
      </c>
      <c r="H2731" t="s">
        <v>1701</v>
      </c>
      <c r="I2731" t="s">
        <v>1702</v>
      </c>
      <c r="J2731" t="s">
        <v>1703</v>
      </c>
    </row>
    <row r="2732" spans="1:10">
      <c r="A2732" t="str">
        <f>IFERROR(VLOOKUP(H2732,รวมโครงการที่ผ่านทั้งหมด!G:X,18,0),"")</f>
        <v/>
      </c>
      <c r="B2732" s="1" t="s">
        <v>271</v>
      </c>
      <c r="C2732" t="s">
        <v>482</v>
      </c>
      <c r="D2732" s="7" t="s">
        <v>1616</v>
      </c>
      <c r="E2732" s="7" t="s">
        <v>1617</v>
      </c>
      <c r="F2732" t="s">
        <v>1618</v>
      </c>
      <c r="G2732" s="7" t="s">
        <v>1617</v>
      </c>
      <c r="H2732" t="s">
        <v>1704</v>
      </c>
      <c r="I2732" t="s">
        <v>1705</v>
      </c>
      <c r="J2732" t="s">
        <v>1706</v>
      </c>
    </row>
    <row r="2733" spans="1:10">
      <c r="A2733" t="str">
        <f>IFERROR(VLOOKUP(H2733,รวมโครงการที่ผ่านทั้งหมด!G:X,18,0),"")</f>
        <v/>
      </c>
      <c r="B2733" s="1" t="s">
        <v>271</v>
      </c>
      <c r="C2733" t="s">
        <v>519</v>
      </c>
      <c r="D2733" s="7" t="s">
        <v>151</v>
      </c>
      <c r="E2733" s="7" t="s">
        <v>1730</v>
      </c>
      <c r="F2733" t="s">
        <v>292</v>
      </c>
      <c r="G2733" s="7" t="s">
        <v>1730</v>
      </c>
      <c r="H2733" t="s">
        <v>1781</v>
      </c>
      <c r="I2733" t="s">
        <v>1782</v>
      </c>
      <c r="J2733" t="s">
        <v>1783</v>
      </c>
    </row>
    <row r="2734" spans="1:10">
      <c r="A2734" t="str">
        <f>IFERROR(VLOOKUP(H2734,รวมโครงการที่ผ่านทั้งหมด!G:X,18,0),"")</f>
        <v/>
      </c>
      <c r="B2734" s="1" t="s">
        <v>271</v>
      </c>
      <c r="C2734" t="s">
        <v>276</v>
      </c>
      <c r="D2734" s="7" t="s">
        <v>151</v>
      </c>
      <c r="E2734" s="7" t="s">
        <v>1730</v>
      </c>
      <c r="F2734" t="s">
        <v>292</v>
      </c>
      <c r="G2734" s="7" t="s">
        <v>1730</v>
      </c>
      <c r="H2734" t="s">
        <v>1794</v>
      </c>
      <c r="I2734" t="s">
        <v>1795</v>
      </c>
      <c r="J2734" t="s">
        <v>1796</v>
      </c>
    </row>
    <row r="2735" spans="1:10">
      <c r="A2735" t="str">
        <f>IFERROR(VLOOKUP(H2735,รวมโครงการที่ผ่านทั้งหมด!G:X,18,0),"")</f>
        <v/>
      </c>
      <c r="B2735" s="1" t="s">
        <v>271</v>
      </c>
      <c r="C2735" t="s">
        <v>691</v>
      </c>
      <c r="D2735" s="7" t="s">
        <v>151</v>
      </c>
      <c r="E2735" s="7" t="s">
        <v>1730</v>
      </c>
      <c r="F2735" t="s">
        <v>292</v>
      </c>
      <c r="G2735" s="7" t="s">
        <v>1730</v>
      </c>
      <c r="H2735" t="s">
        <v>1797</v>
      </c>
      <c r="I2735" t="s">
        <v>1798</v>
      </c>
      <c r="J2735" t="s">
        <v>1799</v>
      </c>
    </row>
    <row r="2736" spans="1:10">
      <c r="A2736" t="str">
        <f>IFERROR(VLOOKUP(H2736,รวมโครงการที่ผ่านทั้งหมด!G:X,18,0),"")</f>
        <v/>
      </c>
      <c r="B2736" s="1" t="s">
        <v>271</v>
      </c>
      <c r="C2736" t="s">
        <v>395</v>
      </c>
      <c r="D2736" s="7" t="s">
        <v>151</v>
      </c>
      <c r="E2736" s="7" t="s">
        <v>1730</v>
      </c>
      <c r="F2736" t="s">
        <v>292</v>
      </c>
      <c r="G2736" s="7" t="s">
        <v>1730</v>
      </c>
      <c r="H2736" t="s">
        <v>1800</v>
      </c>
      <c r="I2736" t="s">
        <v>1801</v>
      </c>
      <c r="J2736" t="s">
        <v>1802</v>
      </c>
    </row>
    <row r="2737" spans="1:10">
      <c r="A2737">
        <f>IFERROR(VLOOKUP(H2737,รวมโครงการที่ผ่านทั้งหมด!G:X,18,0),"")</f>
        <v>1</v>
      </c>
      <c r="B2737" s="1" t="s">
        <v>271</v>
      </c>
      <c r="C2737" t="s">
        <v>482</v>
      </c>
      <c r="D2737" s="7" t="s">
        <v>151</v>
      </c>
      <c r="E2737" s="7" t="s">
        <v>1730</v>
      </c>
      <c r="F2737" t="s">
        <v>292</v>
      </c>
      <c r="G2737" s="7" t="s">
        <v>1730</v>
      </c>
      <c r="H2737" t="s">
        <v>1803</v>
      </c>
      <c r="I2737" t="s">
        <v>1804</v>
      </c>
      <c r="J2737" t="s">
        <v>1805</v>
      </c>
    </row>
    <row r="2738" spans="1:10">
      <c r="A2738" t="str">
        <f>IFERROR(VLOOKUP(H2738,รวมโครงการที่ผ่านทั้งหมด!G:X,18,0),"")</f>
        <v/>
      </c>
      <c r="B2738" s="1" t="s">
        <v>271</v>
      </c>
      <c r="C2738" t="s">
        <v>519</v>
      </c>
      <c r="D2738" s="7" t="s">
        <v>151</v>
      </c>
      <c r="E2738" s="7" t="s">
        <v>1930</v>
      </c>
      <c r="F2738" t="s">
        <v>1042</v>
      </c>
      <c r="G2738" s="7" t="s">
        <v>1930</v>
      </c>
      <c r="H2738" t="s">
        <v>1935</v>
      </c>
      <c r="I2738" t="s">
        <v>1936</v>
      </c>
      <c r="J2738" t="s">
        <v>1937</v>
      </c>
    </row>
    <row r="2739" spans="1:10">
      <c r="A2739" t="str">
        <f>IFERROR(VLOOKUP(H2739,รวมโครงการที่ผ่านทั้งหมด!G:X,18,0),"")</f>
        <v/>
      </c>
      <c r="B2739" s="1" t="s">
        <v>271</v>
      </c>
      <c r="C2739" t="s">
        <v>519</v>
      </c>
      <c r="D2739" s="7" t="s">
        <v>151</v>
      </c>
      <c r="E2739" s="7" t="s">
        <v>1930</v>
      </c>
      <c r="F2739" t="s">
        <v>1042</v>
      </c>
      <c r="G2739" s="7" t="s">
        <v>1930</v>
      </c>
      <c r="H2739" t="s">
        <v>1938</v>
      </c>
      <c r="I2739" t="s">
        <v>1939</v>
      </c>
      <c r="J2739" t="s">
        <v>1940</v>
      </c>
    </row>
    <row r="2740" spans="1:10">
      <c r="A2740" t="str">
        <f>IFERROR(VLOOKUP(H2740,รวมโครงการที่ผ่านทั้งหมด!G:X,18,0),"")</f>
        <v/>
      </c>
      <c r="B2740" s="1" t="s">
        <v>271</v>
      </c>
      <c r="C2740" t="s">
        <v>519</v>
      </c>
      <c r="D2740" s="7" t="s">
        <v>151</v>
      </c>
      <c r="E2740" s="7" t="s">
        <v>1930</v>
      </c>
      <c r="F2740" t="s">
        <v>1042</v>
      </c>
      <c r="G2740" s="7" t="s">
        <v>1930</v>
      </c>
      <c r="H2740" t="s">
        <v>1941</v>
      </c>
      <c r="I2740" t="s">
        <v>1942</v>
      </c>
      <c r="J2740" t="s">
        <v>1943</v>
      </c>
    </row>
    <row r="2741" spans="1:10">
      <c r="A2741" t="str">
        <f>IFERROR(VLOOKUP(H2741,รวมโครงการที่ผ่านทั้งหมด!G:X,18,0),"")</f>
        <v/>
      </c>
      <c r="B2741" s="1" t="s">
        <v>271</v>
      </c>
      <c r="C2741" t="s">
        <v>519</v>
      </c>
      <c r="D2741" s="7" t="s">
        <v>151</v>
      </c>
      <c r="E2741" s="7" t="s">
        <v>1930</v>
      </c>
      <c r="F2741" t="s">
        <v>1042</v>
      </c>
      <c r="G2741" s="7" t="s">
        <v>1930</v>
      </c>
      <c r="H2741" t="s">
        <v>1944</v>
      </c>
      <c r="I2741" t="s">
        <v>1945</v>
      </c>
      <c r="J2741" t="s">
        <v>1946</v>
      </c>
    </row>
    <row r="2742" spans="1:10">
      <c r="A2742" t="str">
        <f>IFERROR(VLOOKUP(H2742,รวมโครงการที่ผ่านทั้งหมด!G:X,18,0),"")</f>
        <v/>
      </c>
      <c r="B2742" s="1" t="s">
        <v>271</v>
      </c>
      <c r="C2742" t="s">
        <v>519</v>
      </c>
      <c r="D2742" s="7" t="s">
        <v>151</v>
      </c>
      <c r="E2742" s="7" t="s">
        <v>1930</v>
      </c>
      <c r="F2742" t="s">
        <v>1042</v>
      </c>
      <c r="G2742" s="7" t="s">
        <v>1930</v>
      </c>
      <c r="H2742" t="s">
        <v>1947</v>
      </c>
      <c r="I2742" t="s">
        <v>1948</v>
      </c>
      <c r="J2742" t="s">
        <v>1949</v>
      </c>
    </row>
    <row r="2743" spans="1:10">
      <c r="A2743" t="str">
        <f>IFERROR(VLOOKUP(H2743,รวมโครงการที่ผ่านทั้งหมด!G:X,18,0),"")</f>
        <v/>
      </c>
      <c r="B2743" s="1" t="s">
        <v>271</v>
      </c>
      <c r="C2743" t="s">
        <v>519</v>
      </c>
      <c r="D2743" s="7" t="s">
        <v>151</v>
      </c>
      <c r="E2743" s="7" t="s">
        <v>1930</v>
      </c>
      <c r="F2743" t="s">
        <v>1042</v>
      </c>
      <c r="G2743" s="7" t="s">
        <v>1930</v>
      </c>
      <c r="H2743" t="s">
        <v>1950</v>
      </c>
      <c r="I2743" t="s">
        <v>1951</v>
      </c>
      <c r="J2743" t="s">
        <v>1952</v>
      </c>
    </row>
    <row r="2744" spans="1:10">
      <c r="A2744" t="str">
        <f>IFERROR(VLOOKUP(H2744,รวมโครงการที่ผ่านทั้งหมด!G:X,18,0),"")</f>
        <v/>
      </c>
      <c r="B2744" s="1" t="s">
        <v>271</v>
      </c>
      <c r="C2744" t="s">
        <v>519</v>
      </c>
      <c r="D2744" s="7" t="s">
        <v>151</v>
      </c>
      <c r="E2744" s="7" t="s">
        <v>1930</v>
      </c>
      <c r="F2744" t="s">
        <v>1042</v>
      </c>
      <c r="G2744" s="7" t="s">
        <v>1930</v>
      </c>
      <c r="H2744" t="s">
        <v>1953</v>
      </c>
      <c r="I2744" t="s">
        <v>1954</v>
      </c>
      <c r="J2744" t="s">
        <v>1955</v>
      </c>
    </row>
    <row r="2745" spans="1:10">
      <c r="A2745" t="str">
        <f>IFERROR(VLOOKUP(H2745,รวมโครงการที่ผ่านทั้งหมด!G:X,18,0),"")</f>
        <v/>
      </c>
      <c r="B2745" s="1" t="s">
        <v>271</v>
      </c>
      <c r="C2745" t="s">
        <v>519</v>
      </c>
      <c r="D2745" s="7" t="s">
        <v>151</v>
      </c>
      <c r="E2745" s="7" t="s">
        <v>1930</v>
      </c>
      <c r="F2745" t="s">
        <v>1042</v>
      </c>
      <c r="G2745" s="7" t="s">
        <v>1930</v>
      </c>
      <c r="H2745" t="s">
        <v>1956</v>
      </c>
      <c r="I2745" t="s">
        <v>1957</v>
      </c>
      <c r="J2745" t="s">
        <v>1958</v>
      </c>
    </row>
    <row r="2746" spans="1:10">
      <c r="A2746" t="str">
        <f>IFERROR(VLOOKUP(H2746,รวมโครงการที่ผ่านทั้งหมด!G:X,18,0),"")</f>
        <v/>
      </c>
      <c r="B2746" s="1" t="s">
        <v>271</v>
      </c>
      <c r="C2746" t="s">
        <v>519</v>
      </c>
      <c r="D2746" s="7" t="s">
        <v>151</v>
      </c>
      <c r="E2746" s="7" t="s">
        <v>1930</v>
      </c>
      <c r="F2746" t="s">
        <v>1042</v>
      </c>
      <c r="G2746" s="7" t="s">
        <v>1930</v>
      </c>
      <c r="H2746" t="s">
        <v>1959</v>
      </c>
      <c r="I2746" t="s">
        <v>1960</v>
      </c>
      <c r="J2746" t="s">
        <v>1961</v>
      </c>
    </row>
    <row r="2747" spans="1:10">
      <c r="A2747" t="str">
        <f>IFERROR(VLOOKUP(H2747,รวมโครงการที่ผ่านทั้งหมด!G:X,18,0),"")</f>
        <v/>
      </c>
      <c r="B2747" s="1" t="s">
        <v>271</v>
      </c>
      <c r="C2747" t="s">
        <v>519</v>
      </c>
      <c r="D2747" s="7" t="s">
        <v>151</v>
      </c>
      <c r="E2747" s="7" t="s">
        <v>1930</v>
      </c>
      <c r="F2747" t="s">
        <v>1042</v>
      </c>
      <c r="G2747" s="7" t="s">
        <v>1930</v>
      </c>
      <c r="H2747" t="s">
        <v>1962</v>
      </c>
      <c r="I2747" t="s">
        <v>1963</v>
      </c>
      <c r="J2747" t="s">
        <v>1964</v>
      </c>
    </row>
    <row r="2748" spans="1:10">
      <c r="A2748" t="str">
        <f>IFERROR(VLOOKUP(H2748,รวมโครงการที่ผ่านทั้งหมด!G:X,18,0),"")</f>
        <v/>
      </c>
      <c r="B2748" s="1" t="s">
        <v>271</v>
      </c>
      <c r="C2748" t="s">
        <v>519</v>
      </c>
      <c r="D2748" s="7" t="s">
        <v>151</v>
      </c>
      <c r="E2748" s="7" t="s">
        <v>1930</v>
      </c>
      <c r="F2748" t="s">
        <v>1042</v>
      </c>
      <c r="G2748" s="7" t="s">
        <v>1930</v>
      </c>
      <c r="H2748" t="s">
        <v>1965</v>
      </c>
      <c r="I2748" t="s">
        <v>1966</v>
      </c>
      <c r="J2748" t="s">
        <v>1967</v>
      </c>
    </row>
    <row r="2749" spans="1:10">
      <c r="A2749" t="str">
        <f>IFERROR(VLOOKUP(H2749,รวมโครงการที่ผ่านทั้งหมด!G:X,18,0),"")</f>
        <v/>
      </c>
      <c r="B2749" s="1" t="s">
        <v>271</v>
      </c>
      <c r="C2749" t="s">
        <v>519</v>
      </c>
      <c r="D2749" s="7" t="s">
        <v>151</v>
      </c>
      <c r="E2749" s="7" t="s">
        <v>1930</v>
      </c>
      <c r="F2749" t="s">
        <v>1042</v>
      </c>
      <c r="G2749" s="7" t="s">
        <v>1930</v>
      </c>
      <c r="H2749" t="s">
        <v>1968</v>
      </c>
      <c r="I2749" t="s">
        <v>1969</v>
      </c>
      <c r="J2749" t="s">
        <v>1970</v>
      </c>
    </row>
    <row r="2750" spans="1:10">
      <c r="A2750" t="str">
        <f>IFERROR(VLOOKUP(H2750,รวมโครงการที่ผ่านทั้งหมด!G:X,18,0),"")</f>
        <v/>
      </c>
      <c r="B2750" s="1" t="s">
        <v>271</v>
      </c>
      <c r="C2750" t="s">
        <v>519</v>
      </c>
      <c r="D2750" s="7" t="s">
        <v>151</v>
      </c>
      <c r="E2750" s="7" t="s">
        <v>1930</v>
      </c>
      <c r="F2750" t="s">
        <v>1042</v>
      </c>
      <c r="G2750" s="7" t="s">
        <v>1930</v>
      </c>
      <c r="H2750" t="s">
        <v>1971</v>
      </c>
      <c r="I2750" t="s">
        <v>1972</v>
      </c>
      <c r="J2750" t="s">
        <v>1973</v>
      </c>
    </row>
    <row r="2751" spans="1:10">
      <c r="A2751" t="str">
        <f>IFERROR(VLOOKUP(H2751,รวมโครงการที่ผ่านทั้งหมด!G:X,18,0),"")</f>
        <v/>
      </c>
      <c r="B2751" s="1" t="s">
        <v>271</v>
      </c>
      <c r="C2751" t="s">
        <v>519</v>
      </c>
      <c r="D2751" s="7" t="s">
        <v>151</v>
      </c>
      <c r="E2751" s="7" t="s">
        <v>1930</v>
      </c>
      <c r="F2751" t="s">
        <v>1042</v>
      </c>
      <c r="G2751" s="7" t="s">
        <v>1930</v>
      </c>
      <c r="H2751" t="s">
        <v>1974</v>
      </c>
      <c r="I2751" t="s">
        <v>1975</v>
      </c>
      <c r="J2751" t="s">
        <v>1976</v>
      </c>
    </row>
    <row r="2752" spans="1:10">
      <c r="A2752" t="str">
        <f>IFERROR(VLOOKUP(H2752,รวมโครงการที่ผ่านทั้งหมด!G:X,18,0),"")</f>
        <v/>
      </c>
      <c r="B2752" s="1" t="s">
        <v>271</v>
      </c>
      <c r="C2752" t="s">
        <v>519</v>
      </c>
      <c r="D2752" s="7" t="s">
        <v>151</v>
      </c>
      <c r="E2752" s="7" t="s">
        <v>1930</v>
      </c>
      <c r="F2752" t="s">
        <v>1042</v>
      </c>
      <c r="G2752" s="7" t="s">
        <v>1930</v>
      </c>
      <c r="H2752" t="s">
        <v>1977</v>
      </c>
      <c r="I2752" t="s">
        <v>1978</v>
      </c>
      <c r="J2752" t="s">
        <v>1979</v>
      </c>
    </row>
    <row r="2753" spans="1:10">
      <c r="A2753" t="str">
        <f>IFERROR(VLOOKUP(H2753,รวมโครงการที่ผ่านทั้งหมด!G:X,18,0),"")</f>
        <v/>
      </c>
      <c r="B2753" s="1" t="s">
        <v>271</v>
      </c>
      <c r="C2753" t="s">
        <v>395</v>
      </c>
      <c r="D2753" s="7" t="s">
        <v>2454</v>
      </c>
      <c r="E2753" s="7" t="s">
        <v>2570</v>
      </c>
      <c r="F2753" t="s">
        <v>2571</v>
      </c>
      <c r="G2753" s="7" t="s">
        <v>2570</v>
      </c>
      <c r="H2753" t="s">
        <v>2573</v>
      </c>
      <c r="I2753" t="s">
        <v>2574</v>
      </c>
      <c r="J2753" t="s">
        <v>2575</v>
      </c>
    </row>
    <row r="2754" spans="1:10">
      <c r="A2754" t="str">
        <f>IFERROR(VLOOKUP(H2754,รวมโครงการที่ผ่านทั้งหมด!G:X,18,0),"")</f>
        <v/>
      </c>
      <c r="B2754" s="1" t="s">
        <v>271</v>
      </c>
      <c r="C2754" t="s">
        <v>395</v>
      </c>
      <c r="D2754" s="7" t="s">
        <v>2454</v>
      </c>
      <c r="E2754" s="7" t="s">
        <v>2570</v>
      </c>
      <c r="F2754" t="s">
        <v>2576</v>
      </c>
      <c r="G2754" s="7" t="s">
        <v>2570</v>
      </c>
      <c r="H2754" t="s">
        <v>2581</v>
      </c>
      <c r="I2754" t="s">
        <v>2582</v>
      </c>
      <c r="J2754" t="s">
        <v>2583</v>
      </c>
    </row>
    <row r="2755" spans="1:10">
      <c r="A2755" t="str">
        <f>IFERROR(VLOOKUP(H2755,รวมโครงการที่ผ่านทั้งหมด!G:X,18,0),"")</f>
        <v/>
      </c>
      <c r="B2755" s="1" t="s">
        <v>271</v>
      </c>
      <c r="C2755" t="s">
        <v>395</v>
      </c>
      <c r="D2755" s="7" t="s">
        <v>2454</v>
      </c>
      <c r="E2755" s="7" t="s">
        <v>2570</v>
      </c>
      <c r="F2755" t="s">
        <v>2602</v>
      </c>
      <c r="G2755" s="7" t="s">
        <v>2570</v>
      </c>
      <c r="H2755" t="s">
        <v>2604</v>
      </c>
      <c r="I2755" t="s">
        <v>2605</v>
      </c>
      <c r="J2755" t="s">
        <v>2606</v>
      </c>
    </row>
    <row r="2756" spans="1:10">
      <c r="A2756" t="str">
        <f>IFERROR(VLOOKUP(H2756,รวมโครงการที่ผ่านทั้งหมด!G:X,18,0),"")</f>
        <v/>
      </c>
      <c r="B2756" s="1" t="s">
        <v>271</v>
      </c>
      <c r="C2756" t="s">
        <v>276</v>
      </c>
      <c r="D2756" s="7" t="s">
        <v>117</v>
      </c>
      <c r="E2756" s="7" t="s">
        <v>3260</v>
      </c>
      <c r="F2756" t="s">
        <v>3261</v>
      </c>
      <c r="G2756" s="7" t="s">
        <v>3260</v>
      </c>
      <c r="H2756" t="s">
        <v>3332</v>
      </c>
      <c r="I2756" t="s">
        <v>3333</v>
      </c>
      <c r="J2756" t="s">
        <v>3334</v>
      </c>
    </row>
    <row r="2757" spans="1:10">
      <c r="A2757" t="str">
        <f>IFERROR(VLOOKUP(H2757,รวมโครงการที่ผ่านทั้งหมด!G:X,18,0),"")</f>
        <v/>
      </c>
      <c r="B2757" s="1" t="s">
        <v>271</v>
      </c>
      <c r="C2757" t="s">
        <v>395</v>
      </c>
      <c r="D2757" s="7" t="s">
        <v>117</v>
      </c>
      <c r="E2757" s="7" t="s">
        <v>3615</v>
      </c>
      <c r="F2757" t="s">
        <v>3616</v>
      </c>
      <c r="G2757" s="7" t="s">
        <v>3615</v>
      </c>
      <c r="H2757" t="s">
        <v>3631</v>
      </c>
      <c r="I2757" t="s">
        <v>3632</v>
      </c>
      <c r="J2757" t="s">
        <v>3633</v>
      </c>
    </row>
    <row r="2758" spans="1:10">
      <c r="A2758" t="str">
        <f>IFERROR(VLOOKUP(H2758,รวมโครงการที่ผ่านทั้งหมด!G:X,18,0),"")</f>
        <v/>
      </c>
      <c r="B2758" s="1" t="s">
        <v>271</v>
      </c>
      <c r="C2758" t="s">
        <v>276</v>
      </c>
      <c r="D2758" s="7" t="s">
        <v>117</v>
      </c>
      <c r="E2758" s="7" t="s">
        <v>3335</v>
      </c>
      <c r="F2758" t="s">
        <v>3634</v>
      </c>
      <c r="G2758" s="7" t="s">
        <v>3335</v>
      </c>
      <c r="H2758" t="s">
        <v>3636</v>
      </c>
      <c r="I2758" t="s">
        <v>3637</v>
      </c>
      <c r="J2758" t="s">
        <v>3638</v>
      </c>
    </row>
    <row r="2759" spans="1:10">
      <c r="A2759" t="str">
        <f>IFERROR(VLOOKUP(H2759,รวมโครงการที่ผ่านทั้งหมด!G:X,18,0),"")</f>
        <v/>
      </c>
      <c r="B2759" s="1" t="s">
        <v>271</v>
      </c>
      <c r="C2759" t="s">
        <v>691</v>
      </c>
      <c r="D2759" s="7" t="s">
        <v>117</v>
      </c>
      <c r="E2759" s="7" t="s">
        <v>3335</v>
      </c>
      <c r="F2759" t="s">
        <v>3634</v>
      </c>
      <c r="G2759" s="7" t="s">
        <v>3335</v>
      </c>
      <c r="H2759" t="s">
        <v>3639</v>
      </c>
      <c r="I2759" t="s">
        <v>3640</v>
      </c>
      <c r="J2759" t="s">
        <v>3641</v>
      </c>
    </row>
    <row r="2760" spans="1:10">
      <c r="A2760" t="str">
        <f>IFERROR(VLOOKUP(H2760,รวมโครงการที่ผ่านทั้งหมด!G:X,18,0),"")</f>
        <v/>
      </c>
      <c r="B2760" s="1" t="s">
        <v>271</v>
      </c>
      <c r="C2760" t="s">
        <v>276</v>
      </c>
      <c r="D2760" s="7" t="s">
        <v>117</v>
      </c>
      <c r="E2760" s="7" t="s">
        <v>3335</v>
      </c>
      <c r="F2760" t="s">
        <v>3634</v>
      </c>
      <c r="G2760" s="7" t="s">
        <v>3335</v>
      </c>
      <c r="H2760" t="s">
        <v>3642</v>
      </c>
      <c r="I2760" t="s">
        <v>3643</v>
      </c>
      <c r="J2760" t="s">
        <v>3644</v>
      </c>
    </row>
    <row r="2761" spans="1:10">
      <c r="A2761" t="str">
        <f>IFERROR(VLOOKUP(H2761,รวมโครงการที่ผ่านทั้งหมด!G:X,18,0),"")</f>
        <v/>
      </c>
      <c r="B2761" s="1" t="s">
        <v>271</v>
      </c>
      <c r="C2761" t="s">
        <v>272</v>
      </c>
      <c r="D2761" s="7" t="s">
        <v>117</v>
      </c>
      <c r="E2761" s="7" t="s">
        <v>3335</v>
      </c>
      <c r="F2761" t="s">
        <v>3634</v>
      </c>
      <c r="G2761" s="7" t="s">
        <v>3335</v>
      </c>
      <c r="H2761" t="s">
        <v>3645</v>
      </c>
      <c r="I2761" t="s">
        <v>3646</v>
      </c>
      <c r="J2761" t="s">
        <v>3647</v>
      </c>
    </row>
    <row r="2762" spans="1:10">
      <c r="A2762" t="str">
        <f>IFERROR(VLOOKUP(H2762,รวมโครงการที่ผ่านทั้งหมด!G:X,18,0),"")</f>
        <v/>
      </c>
      <c r="B2762" s="1" t="s">
        <v>271</v>
      </c>
      <c r="C2762" t="s">
        <v>276</v>
      </c>
      <c r="D2762" s="7" t="s">
        <v>117</v>
      </c>
      <c r="E2762" s="7" t="s">
        <v>3335</v>
      </c>
      <c r="F2762" t="s">
        <v>3634</v>
      </c>
      <c r="G2762" s="7" t="s">
        <v>3335</v>
      </c>
      <c r="H2762" t="s">
        <v>3648</v>
      </c>
      <c r="I2762" t="s">
        <v>3649</v>
      </c>
      <c r="J2762" t="s">
        <v>3650</v>
      </c>
    </row>
    <row r="2763" spans="1:10">
      <c r="A2763" t="str">
        <f>IFERROR(VLOOKUP(H2763,รวมโครงการที่ผ่านทั้งหมด!G:X,18,0),"")</f>
        <v/>
      </c>
      <c r="B2763" s="1" t="s">
        <v>271</v>
      </c>
      <c r="C2763" t="s">
        <v>276</v>
      </c>
      <c r="D2763" s="7" t="s">
        <v>117</v>
      </c>
      <c r="E2763" s="7" t="s">
        <v>3335</v>
      </c>
      <c r="F2763" t="s">
        <v>3634</v>
      </c>
      <c r="G2763" s="7" t="s">
        <v>3335</v>
      </c>
      <c r="H2763" t="s">
        <v>3651</v>
      </c>
      <c r="I2763" t="s">
        <v>3652</v>
      </c>
      <c r="J2763" t="s">
        <v>3653</v>
      </c>
    </row>
    <row r="2764" spans="1:10">
      <c r="A2764" t="str">
        <f>IFERROR(VLOOKUP(H2764,รวมโครงการที่ผ่านทั้งหมด!G:X,18,0),"")</f>
        <v/>
      </c>
      <c r="B2764" s="1" t="s">
        <v>271</v>
      </c>
      <c r="C2764" t="s">
        <v>482</v>
      </c>
      <c r="D2764" s="7" t="s">
        <v>117</v>
      </c>
      <c r="E2764" s="7" t="s">
        <v>3335</v>
      </c>
      <c r="F2764" t="s">
        <v>3634</v>
      </c>
      <c r="G2764" s="7" t="s">
        <v>3335</v>
      </c>
      <c r="H2764" t="s">
        <v>3654</v>
      </c>
      <c r="I2764" t="s">
        <v>3655</v>
      </c>
      <c r="J2764" t="s">
        <v>3656</v>
      </c>
    </row>
    <row r="2765" spans="1:10">
      <c r="A2765" t="str">
        <f>IFERROR(VLOOKUP(H2765,รวมโครงการที่ผ่านทั้งหมด!G:X,18,0),"")</f>
        <v/>
      </c>
      <c r="B2765" s="1" t="s">
        <v>271</v>
      </c>
      <c r="C2765" t="s">
        <v>482</v>
      </c>
      <c r="D2765" s="7" t="s">
        <v>117</v>
      </c>
      <c r="E2765" s="7" t="s">
        <v>3335</v>
      </c>
      <c r="F2765" t="s">
        <v>3634</v>
      </c>
      <c r="G2765" s="7" t="s">
        <v>3335</v>
      </c>
      <c r="H2765" t="s">
        <v>3657</v>
      </c>
      <c r="I2765" t="s">
        <v>3658</v>
      </c>
      <c r="J2765" t="s">
        <v>3659</v>
      </c>
    </row>
    <row r="2766" spans="1:10">
      <c r="A2766" t="str">
        <f>IFERROR(VLOOKUP(H2766,รวมโครงการที่ผ่านทั้งหมด!G:X,18,0),"")</f>
        <v/>
      </c>
      <c r="B2766" s="1" t="s">
        <v>271</v>
      </c>
      <c r="C2766" t="s">
        <v>482</v>
      </c>
      <c r="D2766" s="7" t="s">
        <v>117</v>
      </c>
      <c r="E2766" s="7" t="s">
        <v>3335</v>
      </c>
      <c r="F2766" t="s">
        <v>3634</v>
      </c>
      <c r="G2766" s="7" t="s">
        <v>3335</v>
      </c>
      <c r="H2766" t="s">
        <v>3660</v>
      </c>
      <c r="I2766" t="s">
        <v>3661</v>
      </c>
      <c r="J2766" t="s">
        <v>3662</v>
      </c>
    </row>
    <row r="2767" spans="1:10">
      <c r="A2767" t="str">
        <f>IFERROR(VLOOKUP(H2767,รวมโครงการที่ผ่านทั้งหมด!G:X,18,0),"")</f>
        <v/>
      </c>
      <c r="B2767" s="1" t="s">
        <v>271</v>
      </c>
      <c r="C2767" t="s">
        <v>482</v>
      </c>
      <c r="D2767" s="7" t="s">
        <v>117</v>
      </c>
      <c r="E2767" s="7" t="s">
        <v>3335</v>
      </c>
      <c r="F2767" t="s">
        <v>3634</v>
      </c>
      <c r="G2767" s="7" t="s">
        <v>3335</v>
      </c>
      <c r="H2767" t="s">
        <v>3663</v>
      </c>
      <c r="I2767" t="s">
        <v>3664</v>
      </c>
      <c r="J2767" t="s">
        <v>3665</v>
      </c>
    </row>
    <row r="2768" spans="1:10">
      <c r="A2768" t="str">
        <f>IFERROR(VLOOKUP(H2768,รวมโครงการที่ผ่านทั้งหมด!G:X,18,0),"")</f>
        <v/>
      </c>
      <c r="B2768" s="1" t="s">
        <v>271</v>
      </c>
      <c r="C2768" t="s">
        <v>276</v>
      </c>
      <c r="D2768" s="7" t="s">
        <v>117</v>
      </c>
      <c r="E2768" s="7" t="s">
        <v>3335</v>
      </c>
      <c r="F2768" t="s">
        <v>3634</v>
      </c>
      <c r="G2768" s="7" t="s">
        <v>3335</v>
      </c>
      <c r="H2768" t="s">
        <v>3666</v>
      </c>
      <c r="I2768" t="s">
        <v>3667</v>
      </c>
      <c r="J2768" t="s">
        <v>3668</v>
      </c>
    </row>
    <row r="2769" spans="1:10">
      <c r="A2769" t="str">
        <f>IFERROR(VLOOKUP(H2769,รวมโครงการที่ผ่านทั้งหมด!G:X,18,0),"")</f>
        <v/>
      </c>
      <c r="B2769" s="1" t="s">
        <v>271</v>
      </c>
      <c r="C2769" t="s">
        <v>482</v>
      </c>
      <c r="D2769" s="7" t="s">
        <v>117</v>
      </c>
      <c r="E2769" s="7" t="s">
        <v>3335</v>
      </c>
      <c r="F2769" t="s">
        <v>3634</v>
      </c>
      <c r="G2769" s="7" t="s">
        <v>3335</v>
      </c>
      <c r="H2769" t="s">
        <v>3669</v>
      </c>
      <c r="I2769" t="s">
        <v>3670</v>
      </c>
      <c r="J2769" t="s">
        <v>3671</v>
      </c>
    </row>
    <row r="2770" spans="1:10">
      <c r="A2770" t="str">
        <f>IFERROR(VLOOKUP(H2770,รวมโครงการที่ผ่านทั้งหมด!G:X,18,0),"")</f>
        <v/>
      </c>
      <c r="B2770" s="1" t="s">
        <v>271</v>
      </c>
      <c r="C2770" t="s">
        <v>276</v>
      </c>
      <c r="D2770" s="7" t="s">
        <v>117</v>
      </c>
      <c r="E2770" s="7" t="s">
        <v>3335</v>
      </c>
      <c r="F2770" t="s">
        <v>3634</v>
      </c>
      <c r="G2770" s="7" t="s">
        <v>3335</v>
      </c>
      <c r="H2770" t="s">
        <v>3672</v>
      </c>
      <c r="I2770" t="s">
        <v>3673</v>
      </c>
      <c r="J2770" t="s">
        <v>3674</v>
      </c>
    </row>
    <row r="2771" spans="1:10">
      <c r="A2771" t="str">
        <f>IFERROR(VLOOKUP(H2771,รวมโครงการที่ผ่านทั้งหมด!G:X,18,0),"")</f>
        <v/>
      </c>
      <c r="B2771" s="1" t="s">
        <v>271</v>
      </c>
      <c r="C2771" t="s">
        <v>691</v>
      </c>
      <c r="D2771" s="7" t="s">
        <v>117</v>
      </c>
      <c r="E2771" s="7" t="s">
        <v>3335</v>
      </c>
      <c r="F2771" t="s">
        <v>3634</v>
      </c>
      <c r="G2771" s="7" t="s">
        <v>3335</v>
      </c>
      <c r="H2771" t="s">
        <v>3675</v>
      </c>
      <c r="I2771" t="s">
        <v>3676</v>
      </c>
      <c r="J2771" t="s">
        <v>3677</v>
      </c>
    </row>
    <row r="2772" spans="1:10">
      <c r="A2772" t="str">
        <f>IFERROR(VLOOKUP(H2772,รวมโครงการที่ผ่านทั้งหมด!G:X,18,0),"")</f>
        <v/>
      </c>
      <c r="B2772" s="1" t="s">
        <v>271</v>
      </c>
      <c r="C2772" t="s">
        <v>276</v>
      </c>
      <c r="D2772" s="7" t="s">
        <v>117</v>
      </c>
      <c r="E2772" s="7" t="s">
        <v>3335</v>
      </c>
      <c r="F2772" t="s">
        <v>3634</v>
      </c>
      <c r="G2772" s="7" t="s">
        <v>3335</v>
      </c>
      <c r="H2772" t="s">
        <v>3678</v>
      </c>
      <c r="I2772" t="s">
        <v>3679</v>
      </c>
      <c r="J2772" t="s">
        <v>3680</v>
      </c>
    </row>
    <row r="2773" spans="1:10">
      <c r="A2773" t="str">
        <f>IFERROR(VLOOKUP(H2773,รวมโครงการที่ผ่านทั้งหมด!G:X,18,0),"")</f>
        <v/>
      </c>
      <c r="B2773" s="1" t="s">
        <v>271</v>
      </c>
      <c r="C2773" t="s">
        <v>276</v>
      </c>
      <c r="D2773" s="7" t="s">
        <v>1121</v>
      </c>
      <c r="E2773" s="7" t="s">
        <v>4421</v>
      </c>
      <c r="F2773" t="s">
        <v>4433</v>
      </c>
      <c r="G2773" s="7" t="s">
        <v>4421</v>
      </c>
      <c r="H2773" t="s">
        <v>4435</v>
      </c>
      <c r="I2773" t="s">
        <v>4436</v>
      </c>
      <c r="J2773" t="s">
        <v>4437</v>
      </c>
    </row>
    <row r="2774" spans="1:10">
      <c r="A2774" t="str">
        <f>IFERROR(VLOOKUP(H2774,รวมโครงการที่ผ่านทั้งหมด!G:X,18,0),"")</f>
        <v/>
      </c>
      <c r="B2774" s="1" t="s">
        <v>271</v>
      </c>
      <c r="C2774" t="s">
        <v>519</v>
      </c>
      <c r="D2774" s="7" t="s">
        <v>884</v>
      </c>
      <c r="E2774" s="7" t="s">
        <v>5266</v>
      </c>
      <c r="F2774" t="s">
        <v>5274</v>
      </c>
      <c r="G2774" s="7" t="s">
        <v>5266</v>
      </c>
      <c r="H2774" t="s">
        <v>5282</v>
      </c>
      <c r="I2774" t="s">
        <v>5283</v>
      </c>
      <c r="J2774" t="s">
        <v>5284</v>
      </c>
    </row>
    <row r="2775" spans="1:10">
      <c r="A2775" t="str">
        <f>IFERROR(VLOOKUP(H2775,รวมโครงการที่ผ่านทั้งหมด!G:X,18,0),"")</f>
        <v/>
      </c>
      <c r="B2775" s="1" t="s">
        <v>271</v>
      </c>
      <c r="C2775" t="s">
        <v>519</v>
      </c>
      <c r="D2775" s="7" t="s">
        <v>884</v>
      </c>
      <c r="E2775" s="7" t="s">
        <v>5266</v>
      </c>
      <c r="F2775" t="s">
        <v>5274</v>
      </c>
      <c r="G2775" s="7" t="s">
        <v>5266</v>
      </c>
      <c r="H2775" t="s">
        <v>5285</v>
      </c>
      <c r="I2775" t="s">
        <v>5286</v>
      </c>
      <c r="J2775" t="s">
        <v>5287</v>
      </c>
    </row>
    <row r="2776" spans="1:10">
      <c r="A2776" t="str">
        <f>IFERROR(VLOOKUP(H2776,รวมโครงการที่ผ่านทั้งหมด!G:X,18,0),"")</f>
        <v/>
      </c>
      <c r="B2776" s="1" t="s">
        <v>271</v>
      </c>
      <c r="C2776" t="s">
        <v>519</v>
      </c>
      <c r="D2776" s="7" t="s">
        <v>1201</v>
      </c>
      <c r="E2776" s="7" t="s">
        <v>5565</v>
      </c>
      <c r="F2776" t="s">
        <v>5566</v>
      </c>
      <c r="G2776" s="7" t="s">
        <v>5565</v>
      </c>
      <c r="H2776" t="s">
        <v>5601</v>
      </c>
      <c r="I2776" t="s">
        <v>5602</v>
      </c>
      <c r="J2776" t="s">
        <v>5603</v>
      </c>
    </row>
    <row r="2777" spans="1:10">
      <c r="A2777" t="str">
        <f>IFERROR(VLOOKUP(H2777,รวมโครงการที่ผ่านทั้งหมด!G:X,18,0),"")</f>
        <v/>
      </c>
      <c r="B2777" s="1" t="s">
        <v>271</v>
      </c>
      <c r="C2777" t="s">
        <v>519</v>
      </c>
      <c r="D2777" s="7" t="s">
        <v>1201</v>
      </c>
      <c r="E2777" s="7" t="s">
        <v>5565</v>
      </c>
      <c r="F2777" t="s">
        <v>5566</v>
      </c>
      <c r="G2777" s="7" t="s">
        <v>5565</v>
      </c>
      <c r="H2777" t="s">
        <v>5625</v>
      </c>
      <c r="I2777" t="s">
        <v>5626</v>
      </c>
      <c r="J2777" t="s">
        <v>5627</v>
      </c>
    </row>
    <row r="2778" spans="1:10">
      <c r="A2778" t="str">
        <f>IFERROR(VLOOKUP(H2778,รวมโครงการที่ผ่านทั้งหมด!G:X,18,0),"")</f>
        <v/>
      </c>
      <c r="B2778" s="1" t="s">
        <v>271</v>
      </c>
      <c r="C2778" t="s">
        <v>519</v>
      </c>
      <c r="D2778" s="7" t="s">
        <v>1201</v>
      </c>
      <c r="E2778" s="7" t="s">
        <v>5565</v>
      </c>
      <c r="F2778" t="s">
        <v>5566</v>
      </c>
      <c r="G2778" s="7" t="s">
        <v>5565</v>
      </c>
      <c r="H2778" t="s">
        <v>5631</v>
      </c>
      <c r="I2778" t="s">
        <v>5632</v>
      </c>
      <c r="J2778" t="s">
        <v>5633</v>
      </c>
    </row>
    <row r="2779" spans="1:10">
      <c r="A2779" t="str">
        <f>IFERROR(VLOOKUP(H2779,รวมโครงการที่ผ่านทั้งหมด!G:X,18,0),"")</f>
        <v/>
      </c>
      <c r="B2779" s="1" t="s">
        <v>271</v>
      </c>
      <c r="C2779" t="s">
        <v>519</v>
      </c>
      <c r="D2779" s="7" t="s">
        <v>1201</v>
      </c>
      <c r="E2779" s="7" t="s">
        <v>5565</v>
      </c>
      <c r="F2779" t="s">
        <v>5566</v>
      </c>
      <c r="G2779" s="7" t="s">
        <v>5565</v>
      </c>
      <c r="H2779" t="s">
        <v>5637</v>
      </c>
      <c r="I2779" t="s">
        <v>5638</v>
      </c>
      <c r="J2779" t="s">
        <v>5639</v>
      </c>
    </row>
    <row r="2780" spans="1:10">
      <c r="A2780" t="str">
        <f>IFERROR(VLOOKUP(H2780,รวมโครงการที่ผ่านทั้งหมด!G:X,18,0),"")</f>
        <v/>
      </c>
      <c r="B2780" s="1" t="s">
        <v>271</v>
      </c>
      <c r="C2780" t="s">
        <v>519</v>
      </c>
      <c r="D2780" s="7" t="s">
        <v>1201</v>
      </c>
      <c r="E2780" s="7" t="s">
        <v>5661</v>
      </c>
      <c r="F2780" t="s">
        <v>1014</v>
      </c>
      <c r="G2780" s="7" t="s">
        <v>5661</v>
      </c>
      <c r="H2780" t="s">
        <v>5721</v>
      </c>
      <c r="I2780" t="s">
        <v>5722</v>
      </c>
      <c r="J2780" t="s">
        <v>5723</v>
      </c>
    </row>
    <row r="2781" spans="1:10">
      <c r="A2781" t="str">
        <f>IFERROR(VLOOKUP(H2781,รวมโครงการที่ผ่านทั้งหมด!G:X,18,0),"")</f>
        <v/>
      </c>
      <c r="B2781" s="1" t="s">
        <v>271</v>
      </c>
      <c r="C2781" t="s">
        <v>519</v>
      </c>
      <c r="D2781" s="7" t="s">
        <v>1201</v>
      </c>
      <c r="E2781" s="7" t="s">
        <v>5918</v>
      </c>
      <c r="F2781" t="s">
        <v>6045</v>
      </c>
      <c r="G2781" s="7" t="s">
        <v>5918</v>
      </c>
      <c r="H2781" t="s">
        <v>6047</v>
      </c>
      <c r="I2781" t="s">
        <v>6048</v>
      </c>
      <c r="J2781" t="s">
        <v>6049</v>
      </c>
    </row>
    <row r="2782" spans="1:10">
      <c r="A2782" t="str">
        <f>IFERROR(VLOOKUP(H2782,รวมโครงการที่ผ่านทั้งหมด!G:X,18,0),"")</f>
        <v/>
      </c>
      <c r="B2782" s="1" t="s">
        <v>271</v>
      </c>
      <c r="C2782" t="s">
        <v>6066</v>
      </c>
      <c r="D2782" s="7" t="s">
        <v>1201</v>
      </c>
      <c r="E2782" s="7" t="s">
        <v>6050</v>
      </c>
      <c r="F2782" t="s">
        <v>3411</v>
      </c>
      <c r="G2782" s="7" t="s">
        <v>6050</v>
      </c>
      <c r="H2782" t="s">
        <v>6068</v>
      </c>
      <c r="I2782" t="s">
        <v>6069</v>
      </c>
      <c r="J2782" t="s">
        <v>6070</v>
      </c>
    </row>
    <row r="2783" spans="1:10">
      <c r="A2783" t="str">
        <f>IFERROR(VLOOKUP(H2783,รวมโครงการที่ผ่านทั้งหมด!G:X,18,0),"")</f>
        <v/>
      </c>
      <c r="B2783" s="1" t="s">
        <v>271</v>
      </c>
      <c r="C2783" t="s">
        <v>276</v>
      </c>
      <c r="D2783" s="7" t="s">
        <v>151</v>
      </c>
      <c r="E2783" s="7" t="s">
        <v>6139</v>
      </c>
      <c r="F2783" t="s">
        <v>6145</v>
      </c>
      <c r="G2783" s="7" t="s">
        <v>10750</v>
      </c>
      <c r="H2783" t="s">
        <v>6147</v>
      </c>
      <c r="I2783" t="s">
        <v>6148</v>
      </c>
      <c r="J2783" t="s">
        <v>6149</v>
      </c>
    </row>
    <row r="2784" spans="1:10">
      <c r="A2784" t="str">
        <f>IFERROR(VLOOKUP(H2784,รวมโครงการที่ผ่านทั้งหมด!G:X,18,0),"")</f>
        <v/>
      </c>
      <c r="B2784" s="1" t="s">
        <v>271</v>
      </c>
      <c r="C2784" t="s">
        <v>395</v>
      </c>
      <c r="D2784" s="7" t="s">
        <v>151</v>
      </c>
      <c r="E2784" s="7" t="s">
        <v>6150</v>
      </c>
      <c r="F2784" t="s">
        <v>1014</v>
      </c>
      <c r="G2784" s="7" t="s">
        <v>10743</v>
      </c>
      <c r="H2784" t="s">
        <v>6152</v>
      </c>
      <c r="I2784" t="s">
        <v>6153</v>
      </c>
      <c r="J2784" t="s">
        <v>6154</v>
      </c>
    </row>
    <row r="2785" spans="1:10">
      <c r="A2785" t="str">
        <f>IFERROR(VLOOKUP(H2785,รวมโครงการที่ผ่านทั้งหมด!G:X,18,0),"")</f>
        <v/>
      </c>
      <c r="B2785" s="1" t="s">
        <v>271</v>
      </c>
      <c r="C2785" t="s">
        <v>272</v>
      </c>
      <c r="D2785" s="7" t="s">
        <v>151</v>
      </c>
      <c r="E2785" s="7" t="s">
        <v>6150</v>
      </c>
      <c r="F2785" t="s">
        <v>1014</v>
      </c>
      <c r="G2785" s="7" t="s">
        <v>10743</v>
      </c>
      <c r="H2785" t="s">
        <v>6155</v>
      </c>
      <c r="I2785" t="s">
        <v>6156</v>
      </c>
      <c r="J2785" t="s">
        <v>6157</v>
      </c>
    </row>
    <row r="2786" spans="1:10">
      <c r="A2786" t="str">
        <f>IFERROR(VLOOKUP(H2786,รวมโครงการที่ผ่านทั้งหมด!G:X,18,0),"")</f>
        <v/>
      </c>
      <c r="B2786" s="1" t="s">
        <v>271</v>
      </c>
      <c r="C2786" t="s">
        <v>272</v>
      </c>
      <c r="D2786" s="7" t="s">
        <v>151</v>
      </c>
      <c r="E2786" s="7" t="s">
        <v>6150</v>
      </c>
      <c r="F2786" t="s">
        <v>1014</v>
      </c>
      <c r="G2786" s="7" t="s">
        <v>10743</v>
      </c>
      <c r="H2786" t="s">
        <v>6158</v>
      </c>
      <c r="I2786" t="s">
        <v>6159</v>
      </c>
      <c r="J2786" t="s">
        <v>6160</v>
      </c>
    </row>
    <row r="2787" spans="1:10">
      <c r="A2787" t="str">
        <f>IFERROR(VLOOKUP(H2787,รวมโครงการที่ผ่านทั้งหมด!G:X,18,0),"")</f>
        <v/>
      </c>
      <c r="B2787" s="1" t="s">
        <v>271</v>
      </c>
      <c r="C2787" t="s">
        <v>395</v>
      </c>
      <c r="D2787" s="7" t="s">
        <v>151</v>
      </c>
      <c r="E2787" s="7" t="s">
        <v>6150</v>
      </c>
      <c r="F2787" t="s">
        <v>1014</v>
      </c>
      <c r="G2787" s="7" t="s">
        <v>10743</v>
      </c>
      <c r="H2787" t="s">
        <v>6164</v>
      </c>
      <c r="I2787" t="s">
        <v>6165</v>
      </c>
      <c r="J2787" t="s">
        <v>6166</v>
      </c>
    </row>
    <row r="2788" spans="1:10">
      <c r="A2788" t="str">
        <f>IFERROR(VLOOKUP(H2788,รวมโครงการที่ผ่านทั้งหมด!G:X,18,0),"")</f>
        <v/>
      </c>
      <c r="B2788" s="1" t="s">
        <v>271</v>
      </c>
      <c r="C2788" t="s">
        <v>395</v>
      </c>
      <c r="D2788" s="7" t="s">
        <v>151</v>
      </c>
      <c r="E2788" s="7" t="s">
        <v>6150</v>
      </c>
      <c r="F2788" t="s">
        <v>1014</v>
      </c>
      <c r="G2788" s="7" t="s">
        <v>10743</v>
      </c>
      <c r="H2788" t="s">
        <v>6167</v>
      </c>
      <c r="I2788" t="s">
        <v>6168</v>
      </c>
      <c r="J2788" t="s">
        <v>6169</v>
      </c>
    </row>
    <row r="2789" spans="1:10">
      <c r="A2789" t="str">
        <f>IFERROR(VLOOKUP(H2789,รวมโครงการที่ผ่านทั้งหมด!G:X,18,0),"")</f>
        <v/>
      </c>
      <c r="B2789" s="1" t="s">
        <v>271</v>
      </c>
      <c r="C2789" t="s">
        <v>395</v>
      </c>
      <c r="D2789" s="7" t="s">
        <v>151</v>
      </c>
      <c r="E2789" s="7" t="s">
        <v>6150</v>
      </c>
      <c r="F2789" t="s">
        <v>1014</v>
      </c>
      <c r="G2789" s="7" t="s">
        <v>10743</v>
      </c>
      <c r="H2789" t="s">
        <v>6170</v>
      </c>
      <c r="I2789" t="s">
        <v>6171</v>
      </c>
      <c r="J2789" t="s">
        <v>6172</v>
      </c>
    </row>
    <row r="2790" spans="1:10">
      <c r="A2790" t="str">
        <f>IFERROR(VLOOKUP(H2790,รวมโครงการที่ผ่านทั้งหมด!G:X,18,0),"")</f>
        <v/>
      </c>
      <c r="B2790" s="1" t="s">
        <v>271</v>
      </c>
      <c r="C2790" t="s">
        <v>272</v>
      </c>
      <c r="D2790" s="7" t="s">
        <v>151</v>
      </c>
      <c r="E2790" s="7" t="s">
        <v>6177</v>
      </c>
      <c r="F2790" t="s">
        <v>6178</v>
      </c>
      <c r="G2790" s="7" t="s">
        <v>10614</v>
      </c>
      <c r="H2790" t="s">
        <v>6205</v>
      </c>
      <c r="I2790" t="s">
        <v>6206</v>
      </c>
      <c r="J2790" t="s">
        <v>6207</v>
      </c>
    </row>
    <row r="2791" spans="1:10">
      <c r="A2791" t="str">
        <f>IFERROR(VLOOKUP(H2791,รวมโครงการที่ผ่านทั้งหมด!G:X,18,0),"")</f>
        <v/>
      </c>
      <c r="B2791" s="1" t="s">
        <v>271</v>
      </c>
      <c r="C2791" t="s">
        <v>272</v>
      </c>
      <c r="D2791" s="7" t="s">
        <v>151</v>
      </c>
      <c r="E2791" s="7" t="s">
        <v>6177</v>
      </c>
      <c r="F2791" t="s">
        <v>6178</v>
      </c>
      <c r="G2791" s="7" t="s">
        <v>10614</v>
      </c>
      <c r="H2791" t="s">
        <v>6208</v>
      </c>
      <c r="I2791" t="s">
        <v>6209</v>
      </c>
      <c r="J2791" t="s">
        <v>6210</v>
      </c>
    </row>
    <row r="2792" spans="1:10">
      <c r="A2792" t="str">
        <f>IFERROR(VLOOKUP(H2792,รวมโครงการที่ผ่านทั้งหมด!G:X,18,0),"")</f>
        <v/>
      </c>
      <c r="B2792" s="1" t="s">
        <v>271</v>
      </c>
      <c r="C2792" t="s">
        <v>272</v>
      </c>
      <c r="D2792" s="7" t="s">
        <v>151</v>
      </c>
      <c r="E2792" s="7" t="s">
        <v>6177</v>
      </c>
      <c r="F2792" t="s">
        <v>6178</v>
      </c>
      <c r="G2792" s="7" t="s">
        <v>10614</v>
      </c>
      <c r="H2792" t="s">
        <v>6211</v>
      </c>
      <c r="I2792" t="s">
        <v>6212</v>
      </c>
      <c r="J2792" t="s">
        <v>6213</v>
      </c>
    </row>
    <row r="2793" spans="1:10">
      <c r="A2793" t="str">
        <f>IFERROR(VLOOKUP(H2793,รวมโครงการที่ผ่านทั้งหมด!G:X,18,0),"")</f>
        <v/>
      </c>
      <c r="B2793" s="1" t="s">
        <v>271</v>
      </c>
      <c r="C2793" t="s">
        <v>272</v>
      </c>
      <c r="D2793" s="7" t="s">
        <v>151</v>
      </c>
      <c r="E2793" s="7" t="s">
        <v>6177</v>
      </c>
      <c r="F2793" t="s">
        <v>6178</v>
      </c>
      <c r="G2793" s="7" t="s">
        <v>10614</v>
      </c>
      <c r="H2793" t="s">
        <v>6214</v>
      </c>
      <c r="I2793" t="s">
        <v>6215</v>
      </c>
      <c r="J2793" t="s">
        <v>6216</v>
      </c>
    </row>
    <row r="2794" spans="1:10">
      <c r="A2794" t="str">
        <f>IFERROR(VLOOKUP(H2794,รวมโครงการที่ผ่านทั้งหมด!G:X,18,0),"")</f>
        <v/>
      </c>
      <c r="B2794" s="1" t="s">
        <v>271</v>
      </c>
      <c r="C2794" t="s">
        <v>272</v>
      </c>
      <c r="D2794" s="7" t="s">
        <v>151</v>
      </c>
      <c r="E2794" s="7" t="s">
        <v>6177</v>
      </c>
      <c r="F2794" t="s">
        <v>6178</v>
      </c>
      <c r="G2794" s="7" t="s">
        <v>10614</v>
      </c>
      <c r="H2794" t="s">
        <v>6223</v>
      </c>
      <c r="I2794" t="s">
        <v>6224</v>
      </c>
      <c r="J2794" t="s">
        <v>6225</v>
      </c>
    </row>
    <row r="2795" spans="1:10">
      <c r="A2795" t="str">
        <f>IFERROR(VLOOKUP(H2795,รวมโครงการที่ผ่านทั้งหมด!G:X,18,0),"")</f>
        <v/>
      </c>
      <c r="B2795" s="1" t="s">
        <v>271</v>
      </c>
      <c r="C2795" t="s">
        <v>519</v>
      </c>
      <c r="D2795" s="7" t="s">
        <v>151</v>
      </c>
      <c r="E2795" s="7" t="s">
        <v>6226</v>
      </c>
      <c r="F2795" t="s">
        <v>6235</v>
      </c>
      <c r="G2795" s="7" t="s">
        <v>10772</v>
      </c>
      <c r="H2795" t="s">
        <v>6240</v>
      </c>
      <c r="I2795" t="s">
        <v>6241</v>
      </c>
      <c r="J2795" t="s">
        <v>6242</v>
      </c>
    </row>
    <row r="2796" spans="1:10">
      <c r="A2796" t="str">
        <f>IFERROR(VLOOKUP(H2796,รวมโครงการที่ผ่านทั้งหมด!G:X,18,0),"")</f>
        <v/>
      </c>
      <c r="B2796" s="1" t="s">
        <v>271</v>
      </c>
      <c r="C2796" t="s">
        <v>272</v>
      </c>
      <c r="D2796" s="7" t="s">
        <v>151</v>
      </c>
      <c r="E2796" s="7" t="s">
        <v>6226</v>
      </c>
      <c r="F2796" t="s">
        <v>6289</v>
      </c>
      <c r="G2796" s="7" t="s">
        <v>10772</v>
      </c>
      <c r="H2796" t="s">
        <v>6291</v>
      </c>
      <c r="I2796" t="s">
        <v>6292</v>
      </c>
      <c r="J2796" t="s">
        <v>6293</v>
      </c>
    </row>
    <row r="2797" spans="1:10">
      <c r="A2797" t="str">
        <f>IFERROR(VLOOKUP(H2797,รวมโครงการที่ผ่านทั้งหมด!G:X,18,0),"")</f>
        <v/>
      </c>
      <c r="B2797" s="1" t="s">
        <v>271</v>
      </c>
      <c r="C2797" t="s">
        <v>395</v>
      </c>
      <c r="D2797" s="7" t="s">
        <v>151</v>
      </c>
      <c r="E2797" s="7" t="s">
        <v>6294</v>
      </c>
      <c r="F2797" t="s">
        <v>6295</v>
      </c>
      <c r="G2797" s="7" t="s">
        <v>10611</v>
      </c>
      <c r="H2797" t="s">
        <v>6330</v>
      </c>
      <c r="I2797" t="s">
        <v>6331</v>
      </c>
      <c r="J2797" t="s">
        <v>6332</v>
      </c>
    </row>
    <row r="2798" spans="1:10">
      <c r="A2798">
        <f>IFERROR(VLOOKUP(H2798,รวมโครงการที่ผ่านทั้งหมด!G:X,18,0),"")</f>
        <v>1</v>
      </c>
      <c r="B2798" s="1" t="s">
        <v>271</v>
      </c>
      <c r="C2798" t="s">
        <v>482</v>
      </c>
      <c r="D2798" s="7" t="s">
        <v>151</v>
      </c>
      <c r="E2798" s="7" t="s">
        <v>6294</v>
      </c>
      <c r="F2798" t="s">
        <v>6295</v>
      </c>
      <c r="G2798" s="7" t="s">
        <v>10611</v>
      </c>
      <c r="H2798" t="s">
        <v>6459</v>
      </c>
      <c r="I2798" t="s">
        <v>6460</v>
      </c>
      <c r="J2798" t="s">
        <v>6461</v>
      </c>
    </row>
    <row r="2799" spans="1:10">
      <c r="A2799">
        <f>IFERROR(VLOOKUP(H2799,รวมโครงการที่ผ่านทั้งหมด!G:X,18,0),"")</f>
        <v>1</v>
      </c>
      <c r="B2799" s="1" t="s">
        <v>271</v>
      </c>
      <c r="C2799" t="s">
        <v>395</v>
      </c>
      <c r="D2799" s="7" t="s">
        <v>151</v>
      </c>
      <c r="E2799" s="7" t="s">
        <v>6294</v>
      </c>
      <c r="F2799" t="s">
        <v>6295</v>
      </c>
      <c r="G2799" s="7" t="s">
        <v>10611</v>
      </c>
      <c r="H2799" t="s">
        <v>6514</v>
      </c>
      <c r="I2799" t="s">
        <v>6515</v>
      </c>
      <c r="J2799" t="s">
        <v>6516</v>
      </c>
    </row>
    <row r="2800" spans="1:10">
      <c r="A2800" t="str">
        <f>IFERROR(VLOOKUP(H2800,รวมโครงการที่ผ่านทั้งหมด!G:X,18,0),"")</f>
        <v/>
      </c>
      <c r="B2800" s="1" t="s">
        <v>271</v>
      </c>
      <c r="C2800" t="s">
        <v>272</v>
      </c>
      <c r="D2800" s="7" t="s">
        <v>151</v>
      </c>
      <c r="E2800" s="7" t="s">
        <v>6294</v>
      </c>
      <c r="F2800" t="s">
        <v>6295</v>
      </c>
      <c r="G2800" s="7" t="s">
        <v>10611</v>
      </c>
      <c r="H2800" t="s">
        <v>6607</v>
      </c>
      <c r="I2800" t="s">
        <v>6608</v>
      </c>
      <c r="J2800" t="s">
        <v>6609</v>
      </c>
    </row>
    <row r="2801" spans="1:10">
      <c r="A2801" t="str">
        <f>IFERROR(VLOOKUP(H2801,รวมโครงการที่ผ่านทั้งหมด!G:X,18,0),"")</f>
        <v/>
      </c>
      <c r="B2801" s="1" t="s">
        <v>271</v>
      </c>
      <c r="C2801" t="s">
        <v>395</v>
      </c>
      <c r="D2801" s="7" t="s">
        <v>151</v>
      </c>
      <c r="E2801" s="7" t="s">
        <v>6294</v>
      </c>
      <c r="F2801" t="s">
        <v>6295</v>
      </c>
      <c r="G2801" s="7" t="s">
        <v>10611</v>
      </c>
      <c r="H2801" t="s">
        <v>6625</v>
      </c>
      <c r="I2801" t="s">
        <v>6626</v>
      </c>
      <c r="J2801" t="s">
        <v>6627</v>
      </c>
    </row>
    <row r="2802" spans="1:10">
      <c r="A2802" t="str">
        <f>IFERROR(VLOOKUP(H2802,รวมโครงการที่ผ่านทั้งหมด!G:X,18,0),"")</f>
        <v/>
      </c>
      <c r="B2802" s="1" t="s">
        <v>271</v>
      </c>
      <c r="C2802" t="s">
        <v>395</v>
      </c>
      <c r="D2802" s="7" t="s">
        <v>151</v>
      </c>
      <c r="E2802" s="7" t="s">
        <v>6676</v>
      </c>
      <c r="F2802" t="s">
        <v>1172</v>
      </c>
      <c r="G2802" s="7" t="s">
        <v>10766</v>
      </c>
      <c r="H2802" t="s">
        <v>6678</v>
      </c>
      <c r="I2802" t="s">
        <v>6679</v>
      </c>
      <c r="J2802" t="s">
        <v>6680</v>
      </c>
    </row>
    <row r="2803" spans="1:10">
      <c r="A2803" t="str">
        <f>IFERROR(VLOOKUP(H2803,รวมโครงการที่ผ่านทั้งหมด!G:X,18,0),"")</f>
        <v/>
      </c>
      <c r="B2803" s="1" t="s">
        <v>271</v>
      </c>
      <c r="C2803" t="s">
        <v>276</v>
      </c>
      <c r="D2803" s="7" t="s">
        <v>151</v>
      </c>
      <c r="E2803" s="7" t="s">
        <v>6681</v>
      </c>
      <c r="F2803" t="s">
        <v>1148</v>
      </c>
      <c r="G2803" s="7" t="s">
        <v>10773</v>
      </c>
      <c r="H2803" t="s">
        <v>6686</v>
      </c>
      <c r="I2803" t="s">
        <v>6687</v>
      </c>
      <c r="J2803" t="s">
        <v>6688</v>
      </c>
    </row>
    <row r="2804" spans="1:10">
      <c r="A2804" t="str">
        <f>IFERROR(VLOOKUP(H2804,รวมโครงการที่ผ่านทั้งหมด!G:X,18,0),"")</f>
        <v/>
      </c>
      <c r="B2804" s="1" t="s">
        <v>271</v>
      </c>
      <c r="C2804" t="s">
        <v>395</v>
      </c>
      <c r="D2804" s="7" t="s">
        <v>151</v>
      </c>
      <c r="E2804" s="7" t="s">
        <v>6681</v>
      </c>
      <c r="F2804" t="s">
        <v>1148</v>
      </c>
      <c r="G2804" s="7" t="s">
        <v>10773</v>
      </c>
      <c r="H2804" t="s">
        <v>6692</v>
      </c>
      <c r="I2804" t="s">
        <v>6693</v>
      </c>
      <c r="J2804" t="s">
        <v>6694</v>
      </c>
    </row>
    <row r="2805" spans="1:10">
      <c r="A2805" t="str">
        <f>IFERROR(VLOOKUP(H2805,รวมโครงการที่ผ่านทั้งหมด!G:X,18,0),"")</f>
        <v/>
      </c>
      <c r="B2805" s="1" t="s">
        <v>271</v>
      </c>
      <c r="C2805" t="s">
        <v>395</v>
      </c>
      <c r="D2805" s="7" t="s">
        <v>151</v>
      </c>
      <c r="E2805" s="7" t="s">
        <v>6681</v>
      </c>
      <c r="F2805" t="s">
        <v>1148</v>
      </c>
      <c r="G2805" s="7" t="s">
        <v>10773</v>
      </c>
      <c r="H2805" t="s">
        <v>6698</v>
      </c>
      <c r="I2805" t="s">
        <v>6699</v>
      </c>
      <c r="J2805" t="s">
        <v>6700</v>
      </c>
    </row>
    <row r="2806" spans="1:10">
      <c r="A2806" t="str">
        <f>IFERROR(VLOOKUP(H2806,รวมโครงการที่ผ่านทั้งหมด!G:X,18,0),"")</f>
        <v/>
      </c>
      <c r="B2806" s="1" t="s">
        <v>271</v>
      </c>
      <c r="C2806" t="s">
        <v>691</v>
      </c>
      <c r="D2806" s="7" t="s">
        <v>151</v>
      </c>
      <c r="E2806" s="7" t="s">
        <v>6704</v>
      </c>
      <c r="F2806" t="s">
        <v>6705</v>
      </c>
      <c r="G2806" s="7" t="s">
        <v>10778</v>
      </c>
      <c r="H2806" t="s">
        <v>6707</v>
      </c>
      <c r="I2806" t="s">
        <v>6708</v>
      </c>
      <c r="J2806" t="s">
        <v>6709</v>
      </c>
    </row>
    <row r="2807" spans="1:10">
      <c r="A2807">
        <f>IFERROR(VLOOKUP(H2807,รวมโครงการที่ผ่านทั้งหมด!G:X,18,0),"")</f>
        <v>1</v>
      </c>
      <c r="B2807" s="1" t="s">
        <v>271</v>
      </c>
      <c r="C2807" t="s">
        <v>482</v>
      </c>
      <c r="D2807" s="7" t="s">
        <v>151</v>
      </c>
      <c r="E2807" s="7" t="s">
        <v>6704</v>
      </c>
      <c r="F2807" t="s">
        <v>6713</v>
      </c>
      <c r="G2807" s="7" t="s">
        <v>10778</v>
      </c>
      <c r="H2807" t="s">
        <v>6717</v>
      </c>
      <c r="I2807" t="s">
        <v>6718</v>
      </c>
      <c r="J2807" t="s">
        <v>6719</v>
      </c>
    </row>
    <row r="2808" spans="1:10">
      <c r="A2808" t="str">
        <f>IFERROR(VLOOKUP(H2808,รวมโครงการที่ผ่านทั้งหมด!G:X,18,0),"")</f>
        <v/>
      </c>
      <c r="B2808" s="1" t="s">
        <v>271</v>
      </c>
      <c r="C2808" t="s">
        <v>276</v>
      </c>
      <c r="D2808" s="7" t="s">
        <v>151</v>
      </c>
      <c r="E2808" s="7" t="s">
        <v>6720</v>
      </c>
      <c r="F2808" t="s">
        <v>217</v>
      </c>
      <c r="G2808" s="7" t="s">
        <v>10636</v>
      </c>
      <c r="H2808" t="s">
        <v>6731</v>
      </c>
      <c r="I2808" t="s">
        <v>6732</v>
      </c>
      <c r="J2808" t="s">
        <v>6733</v>
      </c>
    </row>
    <row r="2809" spans="1:10">
      <c r="A2809" t="str">
        <f>IFERROR(VLOOKUP(H2809,รวมโครงการที่ผ่านทั้งหมด!G:X,18,0),"")</f>
        <v/>
      </c>
      <c r="B2809" s="1" t="s">
        <v>271</v>
      </c>
      <c r="C2809" t="s">
        <v>272</v>
      </c>
      <c r="D2809" s="7" t="s">
        <v>151</v>
      </c>
      <c r="E2809" s="7" t="s">
        <v>6720</v>
      </c>
      <c r="F2809" t="s">
        <v>217</v>
      </c>
      <c r="G2809" s="7" t="s">
        <v>10636</v>
      </c>
      <c r="H2809" t="s">
        <v>6734</v>
      </c>
      <c r="I2809" t="s">
        <v>6735</v>
      </c>
      <c r="J2809" t="s">
        <v>6736</v>
      </c>
    </row>
    <row r="2810" spans="1:10">
      <c r="A2810" t="str">
        <f>IFERROR(VLOOKUP(H2810,รวมโครงการที่ผ่านทั้งหมด!G:X,18,0),"")</f>
        <v/>
      </c>
      <c r="B2810" s="1" t="s">
        <v>271</v>
      </c>
      <c r="C2810" t="s">
        <v>272</v>
      </c>
      <c r="D2810" s="7" t="s">
        <v>151</v>
      </c>
      <c r="E2810" s="7" t="s">
        <v>6751</v>
      </c>
      <c r="F2810" t="s">
        <v>6752</v>
      </c>
      <c r="G2810" s="7" t="s">
        <v>10779</v>
      </c>
      <c r="H2810" t="s">
        <v>6754</v>
      </c>
      <c r="I2810" t="s">
        <v>6755</v>
      </c>
      <c r="J2810" t="s">
        <v>6756</v>
      </c>
    </row>
    <row r="2811" spans="1:10">
      <c r="A2811" t="str">
        <f>IFERROR(VLOOKUP(H2811,รวมโครงการที่ผ่านทั้งหมด!G:X,18,0),"")</f>
        <v/>
      </c>
      <c r="B2811" s="1" t="s">
        <v>271</v>
      </c>
      <c r="C2811" t="s">
        <v>272</v>
      </c>
      <c r="D2811" s="7" t="s">
        <v>151</v>
      </c>
      <c r="E2811" s="7" t="s">
        <v>6751</v>
      </c>
      <c r="F2811" t="s">
        <v>6752</v>
      </c>
      <c r="G2811" s="7" t="s">
        <v>10779</v>
      </c>
      <c r="H2811" t="s">
        <v>6757</v>
      </c>
      <c r="I2811" t="s">
        <v>6758</v>
      </c>
      <c r="J2811" t="s">
        <v>6759</v>
      </c>
    </row>
    <row r="2812" spans="1:10">
      <c r="A2812" t="str">
        <f>IFERROR(VLOOKUP(H2812,รวมโครงการที่ผ่านทั้งหมด!G:X,18,0),"")</f>
        <v/>
      </c>
      <c r="B2812" s="1" t="s">
        <v>271</v>
      </c>
      <c r="C2812" t="s">
        <v>272</v>
      </c>
      <c r="D2812" s="7" t="s">
        <v>151</v>
      </c>
      <c r="E2812" s="7" t="s">
        <v>6751</v>
      </c>
      <c r="F2812" t="s">
        <v>6752</v>
      </c>
      <c r="G2812" s="7" t="s">
        <v>10779</v>
      </c>
      <c r="H2812" t="s">
        <v>6760</v>
      </c>
      <c r="I2812" t="s">
        <v>6761</v>
      </c>
      <c r="J2812" t="s">
        <v>6762</v>
      </c>
    </row>
    <row r="2813" spans="1:10">
      <c r="A2813" t="str">
        <f>IFERROR(VLOOKUP(H2813,รวมโครงการที่ผ่านทั้งหมด!G:X,18,0),"")</f>
        <v/>
      </c>
      <c r="B2813" s="1" t="s">
        <v>271</v>
      </c>
      <c r="C2813" t="s">
        <v>276</v>
      </c>
      <c r="D2813" s="7" t="s">
        <v>151</v>
      </c>
      <c r="E2813" s="7" t="s">
        <v>6763</v>
      </c>
      <c r="F2813" t="s">
        <v>6764</v>
      </c>
      <c r="G2813" s="7" t="s">
        <v>10770</v>
      </c>
      <c r="H2813" t="s">
        <v>6794</v>
      </c>
      <c r="I2813" t="s">
        <v>6795</v>
      </c>
      <c r="J2813" t="s">
        <v>6796</v>
      </c>
    </row>
    <row r="2814" spans="1:10">
      <c r="A2814" t="str">
        <f>IFERROR(VLOOKUP(H2814,รวมโครงการที่ผ่านทั้งหมด!G:X,18,0),"")</f>
        <v/>
      </c>
      <c r="B2814" s="1" t="s">
        <v>271</v>
      </c>
      <c r="C2814" t="s">
        <v>691</v>
      </c>
      <c r="D2814" s="7" t="s">
        <v>151</v>
      </c>
      <c r="E2814" s="7" t="s">
        <v>6763</v>
      </c>
      <c r="F2814" t="s">
        <v>6764</v>
      </c>
      <c r="G2814" s="7" t="s">
        <v>10770</v>
      </c>
      <c r="H2814" t="s">
        <v>6797</v>
      </c>
      <c r="I2814" t="s">
        <v>6798</v>
      </c>
      <c r="J2814" t="s">
        <v>6799</v>
      </c>
    </row>
    <row r="2815" spans="1:10">
      <c r="A2815" t="str">
        <f>IFERROR(VLOOKUP(H2815,รวมโครงการที่ผ่านทั้งหมด!G:X,18,0),"")</f>
        <v/>
      </c>
      <c r="B2815" s="1" t="s">
        <v>271</v>
      </c>
      <c r="C2815" t="s">
        <v>691</v>
      </c>
      <c r="D2815" s="7" t="s">
        <v>151</v>
      </c>
      <c r="E2815" s="7" t="s">
        <v>6763</v>
      </c>
      <c r="F2815" t="s">
        <v>6764</v>
      </c>
      <c r="G2815" s="7" t="s">
        <v>10770</v>
      </c>
      <c r="H2815" t="s">
        <v>6800</v>
      </c>
      <c r="I2815" t="s">
        <v>6801</v>
      </c>
      <c r="J2815" t="s">
        <v>6802</v>
      </c>
    </row>
    <row r="2816" spans="1:10">
      <c r="A2816" t="str">
        <f>IFERROR(VLOOKUP(H2816,รวมโครงการที่ผ่านทั้งหมด!G:X,18,0),"")</f>
        <v/>
      </c>
      <c r="B2816" s="1" t="s">
        <v>271</v>
      </c>
      <c r="C2816" t="s">
        <v>519</v>
      </c>
      <c r="D2816" s="7" t="s">
        <v>151</v>
      </c>
      <c r="E2816" s="7" t="s">
        <v>6763</v>
      </c>
      <c r="F2816" t="s">
        <v>6764</v>
      </c>
      <c r="G2816" s="7" t="s">
        <v>10770</v>
      </c>
      <c r="H2816" t="s">
        <v>6803</v>
      </c>
      <c r="I2816" t="s">
        <v>6804</v>
      </c>
      <c r="J2816" t="s">
        <v>6805</v>
      </c>
    </row>
    <row r="2817" spans="1:10">
      <c r="A2817" t="str">
        <f>IFERROR(VLOOKUP(H2817,รวมโครงการที่ผ่านทั้งหมด!G:X,18,0),"")</f>
        <v/>
      </c>
      <c r="B2817" s="1" t="s">
        <v>271</v>
      </c>
      <c r="C2817" t="s">
        <v>395</v>
      </c>
      <c r="D2817" s="7" t="s">
        <v>151</v>
      </c>
      <c r="E2817" s="7" t="s">
        <v>6763</v>
      </c>
      <c r="F2817" t="s">
        <v>6764</v>
      </c>
      <c r="G2817" s="7" t="s">
        <v>10770</v>
      </c>
      <c r="H2817" t="s">
        <v>6806</v>
      </c>
      <c r="I2817" t="s">
        <v>6807</v>
      </c>
      <c r="J2817" t="s">
        <v>6808</v>
      </c>
    </row>
    <row r="2818" spans="1:10">
      <c r="A2818" t="str">
        <f>IFERROR(VLOOKUP(H2818,รวมโครงการที่ผ่านทั้งหมด!G:X,18,0),"")</f>
        <v/>
      </c>
      <c r="B2818" s="1" t="s">
        <v>271</v>
      </c>
      <c r="C2818" t="s">
        <v>276</v>
      </c>
      <c r="D2818" s="7" t="s">
        <v>151</v>
      </c>
      <c r="E2818" s="7" t="s">
        <v>6763</v>
      </c>
      <c r="F2818" t="s">
        <v>6764</v>
      </c>
      <c r="G2818" s="7" t="s">
        <v>10770</v>
      </c>
      <c r="H2818" t="s">
        <v>6848</v>
      </c>
      <c r="I2818" t="s">
        <v>6849</v>
      </c>
      <c r="J2818" t="s">
        <v>6850</v>
      </c>
    </row>
    <row r="2819" spans="1:10">
      <c r="A2819" t="str">
        <f>IFERROR(VLOOKUP(H2819,รวมโครงการที่ผ่านทั้งหมด!G:X,18,0),"")</f>
        <v/>
      </c>
      <c r="B2819" s="1" t="s">
        <v>271</v>
      </c>
      <c r="C2819" t="s">
        <v>276</v>
      </c>
      <c r="D2819" s="7" t="s">
        <v>151</v>
      </c>
      <c r="E2819" s="7" t="s">
        <v>6763</v>
      </c>
      <c r="F2819" t="s">
        <v>6764</v>
      </c>
      <c r="G2819" s="7" t="s">
        <v>10770</v>
      </c>
      <c r="H2819" t="s">
        <v>6851</v>
      </c>
      <c r="I2819" t="s">
        <v>6852</v>
      </c>
      <c r="J2819" t="s">
        <v>6853</v>
      </c>
    </row>
    <row r="2820" spans="1:10">
      <c r="A2820">
        <f>IFERROR(VLOOKUP(H2820,รวมโครงการที่ผ่านทั้งหมด!G:X,18,0),"")</f>
        <v>1</v>
      </c>
      <c r="B2820" s="1" t="s">
        <v>271</v>
      </c>
      <c r="C2820" t="s">
        <v>6066</v>
      </c>
      <c r="D2820" s="7" t="s">
        <v>151</v>
      </c>
      <c r="E2820" s="7" t="s">
        <v>6763</v>
      </c>
      <c r="F2820" t="s">
        <v>6764</v>
      </c>
      <c r="G2820" s="7" t="s">
        <v>10770</v>
      </c>
      <c r="H2820" t="s">
        <v>6854</v>
      </c>
      <c r="I2820" t="s">
        <v>6855</v>
      </c>
      <c r="J2820" t="s">
        <v>6856</v>
      </c>
    </row>
    <row r="2821" spans="1:10">
      <c r="A2821" t="str">
        <f>IFERROR(VLOOKUP(H2821,รวมโครงการที่ผ่านทั้งหมด!G:X,18,0),"")</f>
        <v/>
      </c>
      <c r="B2821" s="1" t="s">
        <v>271</v>
      </c>
      <c r="C2821" t="s">
        <v>691</v>
      </c>
      <c r="D2821" s="7" t="s">
        <v>151</v>
      </c>
      <c r="E2821" s="7" t="s">
        <v>6763</v>
      </c>
      <c r="F2821" t="s">
        <v>6764</v>
      </c>
      <c r="G2821" s="7" t="s">
        <v>10770</v>
      </c>
      <c r="H2821" t="s">
        <v>6857</v>
      </c>
      <c r="I2821" t="s">
        <v>6858</v>
      </c>
      <c r="J2821" t="s">
        <v>6859</v>
      </c>
    </row>
    <row r="2822" spans="1:10">
      <c r="A2822" t="str">
        <f>IFERROR(VLOOKUP(H2822,รวมโครงการที่ผ่านทั้งหมด!G:X,18,0),"")</f>
        <v/>
      </c>
      <c r="B2822" s="1" t="s">
        <v>271</v>
      </c>
      <c r="C2822" t="s">
        <v>691</v>
      </c>
      <c r="D2822" s="7" t="s">
        <v>151</v>
      </c>
      <c r="E2822" s="7" t="s">
        <v>6763</v>
      </c>
      <c r="F2822" t="s">
        <v>6764</v>
      </c>
      <c r="G2822" s="7" t="s">
        <v>10770</v>
      </c>
      <c r="H2822" t="s">
        <v>6860</v>
      </c>
      <c r="I2822" t="s">
        <v>6861</v>
      </c>
      <c r="J2822" t="s">
        <v>6862</v>
      </c>
    </row>
    <row r="2823" spans="1:10">
      <c r="A2823" t="str">
        <f>IFERROR(VLOOKUP(H2823,รวมโครงการที่ผ่านทั้งหมด!G:X,18,0),"")</f>
        <v/>
      </c>
      <c r="B2823" s="1" t="s">
        <v>271</v>
      </c>
      <c r="C2823" t="s">
        <v>272</v>
      </c>
      <c r="D2823" s="7" t="s">
        <v>151</v>
      </c>
      <c r="E2823" s="7" t="s">
        <v>6763</v>
      </c>
      <c r="F2823" t="s">
        <v>6764</v>
      </c>
      <c r="G2823" s="7" t="s">
        <v>10770</v>
      </c>
      <c r="H2823" t="s">
        <v>6863</v>
      </c>
      <c r="I2823" t="s">
        <v>6864</v>
      </c>
      <c r="J2823" t="s">
        <v>6865</v>
      </c>
    </row>
    <row r="2824" spans="1:10">
      <c r="A2824" t="str">
        <f>IFERROR(VLOOKUP(H2824,รวมโครงการที่ผ่านทั้งหมด!G:X,18,0),"")</f>
        <v/>
      </c>
      <c r="B2824" s="1" t="s">
        <v>271</v>
      </c>
      <c r="C2824" t="s">
        <v>691</v>
      </c>
      <c r="D2824" s="7" t="s">
        <v>151</v>
      </c>
      <c r="E2824" s="7" t="s">
        <v>6763</v>
      </c>
      <c r="F2824" t="s">
        <v>6764</v>
      </c>
      <c r="G2824" s="7" t="s">
        <v>10770</v>
      </c>
      <c r="H2824" t="s">
        <v>6866</v>
      </c>
      <c r="I2824" t="s">
        <v>6867</v>
      </c>
      <c r="J2824" t="s">
        <v>6868</v>
      </c>
    </row>
    <row r="2825" spans="1:10">
      <c r="A2825" t="str">
        <f>IFERROR(VLOOKUP(H2825,รวมโครงการที่ผ่านทั้งหมด!G:X,18,0),"")</f>
        <v/>
      </c>
      <c r="B2825" s="1" t="s">
        <v>271</v>
      </c>
      <c r="C2825" t="s">
        <v>276</v>
      </c>
      <c r="D2825" s="7" t="s">
        <v>151</v>
      </c>
      <c r="E2825" s="7" t="s">
        <v>6763</v>
      </c>
      <c r="F2825" t="s">
        <v>6764</v>
      </c>
      <c r="G2825" s="7" t="s">
        <v>10770</v>
      </c>
      <c r="H2825" t="s">
        <v>6869</v>
      </c>
      <c r="I2825" t="s">
        <v>6870</v>
      </c>
      <c r="J2825" t="s">
        <v>6871</v>
      </c>
    </row>
    <row r="2826" spans="1:10">
      <c r="A2826" t="str">
        <f>IFERROR(VLOOKUP(H2826,รวมโครงการที่ผ่านทั้งหมด!G:X,18,0),"")</f>
        <v/>
      </c>
      <c r="B2826" s="1" t="s">
        <v>271</v>
      </c>
      <c r="C2826" t="s">
        <v>691</v>
      </c>
      <c r="D2826" s="7" t="s">
        <v>151</v>
      </c>
      <c r="E2826" s="7" t="s">
        <v>6872</v>
      </c>
      <c r="F2826" t="s">
        <v>6873</v>
      </c>
      <c r="G2826" s="7" t="s">
        <v>10775</v>
      </c>
      <c r="H2826" t="s">
        <v>6887</v>
      </c>
      <c r="I2826" t="s">
        <v>6888</v>
      </c>
      <c r="J2826" t="s">
        <v>6889</v>
      </c>
    </row>
    <row r="2827" spans="1:10">
      <c r="A2827" t="str">
        <f>IFERROR(VLOOKUP(H2827,รวมโครงการที่ผ่านทั้งหมด!G:X,18,0),"")</f>
        <v/>
      </c>
      <c r="B2827" s="1" t="s">
        <v>271</v>
      </c>
      <c r="C2827" t="s">
        <v>482</v>
      </c>
      <c r="D2827" s="7" t="s">
        <v>151</v>
      </c>
      <c r="E2827" s="7" t="s">
        <v>6872</v>
      </c>
      <c r="F2827" t="s">
        <v>6873</v>
      </c>
      <c r="G2827" s="7" t="s">
        <v>10775</v>
      </c>
      <c r="H2827" t="s">
        <v>6890</v>
      </c>
      <c r="I2827" t="s">
        <v>6891</v>
      </c>
      <c r="J2827" t="s">
        <v>6892</v>
      </c>
    </row>
    <row r="2828" spans="1:10">
      <c r="A2828" t="str">
        <f>IFERROR(VLOOKUP(H2828,รวมโครงการที่ผ่านทั้งหมด!G:X,18,0),"")</f>
        <v/>
      </c>
      <c r="B2828" s="1" t="s">
        <v>271</v>
      </c>
      <c r="C2828" t="s">
        <v>482</v>
      </c>
      <c r="D2828" s="7" t="s">
        <v>151</v>
      </c>
      <c r="E2828" s="7" t="s">
        <v>6872</v>
      </c>
      <c r="F2828" t="s">
        <v>6873</v>
      </c>
      <c r="G2828" s="7" t="s">
        <v>10775</v>
      </c>
      <c r="H2828" t="s">
        <v>6896</v>
      </c>
      <c r="I2828" t="s">
        <v>6897</v>
      </c>
      <c r="J2828" t="s">
        <v>6898</v>
      </c>
    </row>
    <row r="2829" spans="1:10">
      <c r="A2829">
        <f>IFERROR(VLOOKUP(H2829,รวมโครงการที่ผ่านทั้งหมด!G:X,18,0),"")</f>
        <v>1</v>
      </c>
      <c r="B2829" s="1" t="s">
        <v>271</v>
      </c>
      <c r="C2829" t="s">
        <v>272</v>
      </c>
      <c r="D2829" s="7" t="s">
        <v>151</v>
      </c>
      <c r="E2829" s="7" t="s">
        <v>6923</v>
      </c>
      <c r="G2829" s="7" t="s">
        <v>10774</v>
      </c>
      <c r="H2829" t="s">
        <v>6925</v>
      </c>
      <c r="I2829" t="s">
        <v>6926</v>
      </c>
      <c r="J2829" t="s">
        <v>6927</v>
      </c>
    </row>
    <row r="2830" spans="1:10">
      <c r="A2830">
        <f>IFERROR(VLOOKUP(H2830,รวมโครงการที่ผ่านทั้งหมด!G:X,18,0),"")</f>
        <v>1</v>
      </c>
      <c r="B2830" s="1" t="s">
        <v>271</v>
      </c>
      <c r="C2830" t="s">
        <v>272</v>
      </c>
      <c r="D2830" s="7" t="s">
        <v>151</v>
      </c>
      <c r="E2830" s="7" t="s">
        <v>6923</v>
      </c>
      <c r="G2830" s="7" t="s">
        <v>10774</v>
      </c>
      <c r="H2830" t="s">
        <v>6931</v>
      </c>
      <c r="I2830" t="s">
        <v>6932</v>
      </c>
      <c r="J2830" t="s">
        <v>6933</v>
      </c>
    </row>
    <row r="2831" spans="1:10">
      <c r="A2831" t="str">
        <f>IFERROR(VLOOKUP(H2831,รวมโครงการที่ผ่านทั้งหมด!G:X,18,0),"")</f>
        <v/>
      </c>
      <c r="B2831" s="1" t="s">
        <v>271</v>
      </c>
      <c r="C2831" t="s">
        <v>519</v>
      </c>
      <c r="D2831" s="7" t="s">
        <v>151</v>
      </c>
      <c r="E2831" s="7" t="s">
        <v>7471</v>
      </c>
      <c r="F2831" t="s">
        <v>1042</v>
      </c>
      <c r="G2831" s="7" t="s">
        <v>7471</v>
      </c>
      <c r="H2831" t="s">
        <v>7476</v>
      </c>
      <c r="I2831" t="s">
        <v>7477</v>
      </c>
      <c r="J2831" t="s">
        <v>7478</v>
      </c>
    </row>
    <row r="2832" spans="1:10">
      <c r="A2832" t="str">
        <f>IFERROR(VLOOKUP(H2832,รวมโครงการที่ผ่านทั้งหมด!G:X,18,0),"")</f>
        <v/>
      </c>
      <c r="B2832" s="1" t="s">
        <v>271</v>
      </c>
      <c r="C2832" t="s">
        <v>519</v>
      </c>
      <c r="D2832" s="7" t="s">
        <v>344</v>
      </c>
      <c r="E2832" s="7" t="s">
        <v>7499</v>
      </c>
      <c r="F2832" t="s">
        <v>7514</v>
      </c>
      <c r="G2832" s="7" t="s">
        <v>7499</v>
      </c>
      <c r="H2832" t="s">
        <v>7522</v>
      </c>
      <c r="I2832" t="s">
        <v>7523</v>
      </c>
      <c r="J2832" t="s">
        <v>7524</v>
      </c>
    </row>
    <row r="2833" spans="1:10">
      <c r="A2833" t="str">
        <f>IFERROR(VLOOKUP(H2833,รวมโครงการที่ผ่านทั้งหมด!G:X,18,0),"")</f>
        <v/>
      </c>
      <c r="B2833" s="1" t="s">
        <v>271</v>
      </c>
      <c r="C2833" t="s">
        <v>519</v>
      </c>
      <c r="D2833" s="7" t="s">
        <v>344</v>
      </c>
      <c r="E2833" s="7" t="s">
        <v>7499</v>
      </c>
      <c r="F2833" t="s">
        <v>7514</v>
      </c>
      <c r="G2833" s="7" t="s">
        <v>7499</v>
      </c>
      <c r="H2833" t="s">
        <v>7525</v>
      </c>
      <c r="I2833" t="s">
        <v>7526</v>
      </c>
      <c r="J2833" t="s">
        <v>7527</v>
      </c>
    </row>
    <row r="2834" spans="1:10">
      <c r="A2834" t="str">
        <f>IFERROR(VLOOKUP(H2834,รวมโครงการที่ผ่านทั้งหมด!G:X,18,0),"")</f>
        <v/>
      </c>
      <c r="B2834" s="1" t="s">
        <v>271</v>
      </c>
      <c r="C2834" t="s">
        <v>519</v>
      </c>
      <c r="D2834" s="7" t="s">
        <v>344</v>
      </c>
      <c r="E2834" s="7" t="s">
        <v>7499</v>
      </c>
      <c r="F2834" t="s">
        <v>7514</v>
      </c>
      <c r="G2834" s="7" t="s">
        <v>7499</v>
      </c>
      <c r="H2834" t="s">
        <v>7528</v>
      </c>
      <c r="I2834" t="s">
        <v>7529</v>
      </c>
      <c r="J2834" t="s">
        <v>7530</v>
      </c>
    </row>
    <row r="2835" spans="1:10">
      <c r="A2835" t="str">
        <f>IFERROR(VLOOKUP(H2835,รวมโครงการที่ผ่านทั้งหมด!G:X,18,0),"")</f>
        <v/>
      </c>
      <c r="B2835" s="1" t="s">
        <v>271</v>
      </c>
      <c r="C2835" t="s">
        <v>691</v>
      </c>
      <c r="D2835" s="7" t="s">
        <v>151</v>
      </c>
      <c r="E2835" s="7" t="s">
        <v>7571</v>
      </c>
      <c r="F2835" t="s">
        <v>1042</v>
      </c>
      <c r="G2835" s="7" t="s">
        <v>7571</v>
      </c>
      <c r="H2835" t="s">
        <v>7591</v>
      </c>
      <c r="I2835" t="s">
        <v>7592</v>
      </c>
      <c r="J2835" t="s">
        <v>7593</v>
      </c>
    </row>
    <row r="2836" spans="1:10">
      <c r="A2836" t="str">
        <f>IFERROR(VLOOKUP(H2836,รวมโครงการที่ผ่านทั้งหมด!G:X,18,0),"")</f>
        <v/>
      </c>
      <c r="B2836" s="1" t="s">
        <v>271</v>
      </c>
      <c r="C2836" t="s">
        <v>6066</v>
      </c>
      <c r="D2836" s="7" t="s">
        <v>151</v>
      </c>
      <c r="E2836" s="7" t="s">
        <v>7703</v>
      </c>
      <c r="F2836" t="s">
        <v>78</v>
      </c>
      <c r="G2836" s="7" t="s">
        <v>7703</v>
      </c>
      <c r="H2836" t="s">
        <v>7705</v>
      </c>
      <c r="I2836" t="s">
        <v>7706</v>
      </c>
      <c r="J2836" t="s">
        <v>7707</v>
      </c>
    </row>
    <row r="2837" spans="1:10">
      <c r="A2837" t="str">
        <f>IFERROR(VLOOKUP(H2837,รวมโครงการที่ผ่านทั้งหมด!G:X,18,0),"")</f>
        <v/>
      </c>
      <c r="B2837" s="1" t="s">
        <v>271</v>
      </c>
      <c r="C2837" t="s">
        <v>519</v>
      </c>
      <c r="D2837" s="7" t="s">
        <v>151</v>
      </c>
      <c r="E2837" s="7" t="s">
        <v>7703</v>
      </c>
      <c r="F2837" t="s">
        <v>1025</v>
      </c>
      <c r="G2837" s="7" t="s">
        <v>7703</v>
      </c>
      <c r="H2837" t="s">
        <v>7709</v>
      </c>
      <c r="I2837" t="s">
        <v>7710</v>
      </c>
      <c r="J2837" t="s">
        <v>7711</v>
      </c>
    </row>
    <row r="2838" spans="1:10">
      <c r="A2838" t="str">
        <f>IFERROR(VLOOKUP(H2838,รวมโครงการที่ผ่านทั้งหมด!G:X,18,0),"")</f>
        <v/>
      </c>
      <c r="B2838" s="1" t="s">
        <v>271</v>
      </c>
      <c r="C2838" t="s">
        <v>519</v>
      </c>
      <c r="D2838" s="7" t="s">
        <v>151</v>
      </c>
      <c r="E2838" s="7" t="s">
        <v>7703</v>
      </c>
      <c r="F2838" t="s">
        <v>1025</v>
      </c>
      <c r="G2838" s="7" t="s">
        <v>7703</v>
      </c>
      <c r="H2838" t="s">
        <v>7712</v>
      </c>
      <c r="I2838" t="s">
        <v>7713</v>
      </c>
      <c r="J2838" t="s">
        <v>7714</v>
      </c>
    </row>
    <row r="2839" spans="1:10">
      <c r="A2839" t="str">
        <f>IFERROR(VLOOKUP(H2839,รวมโครงการที่ผ่านทั้งหมด!G:X,18,0),"")</f>
        <v/>
      </c>
      <c r="B2839" s="1" t="s">
        <v>271</v>
      </c>
      <c r="C2839" t="s">
        <v>519</v>
      </c>
      <c r="D2839" s="7" t="s">
        <v>151</v>
      </c>
      <c r="E2839" s="7" t="s">
        <v>7703</v>
      </c>
      <c r="F2839" t="s">
        <v>1025</v>
      </c>
      <c r="G2839" s="7" t="s">
        <v>7703</v>
      </c>
      <c r="H2839" t="s">
        <v>7715</v>
      </c>
      <c r="I2839" t="s">
        <v>7716</v>
      </c>
      <c r="J2839" t="s">
        <v>7717</v>
      </c>
    </row>
    <row r="2840" spans="1:10">
      <c r="A2840" t="str">
        <f>IFERROR(VLOOKUP(H2840,รวมโครงการที่ผ่านทั้งหมด!G:X,18,0),"")</f>
        <v/>
      </c>
      <c r="B2840" s="1" t="s">
        <v>271</v>
      </c>
      <c r="C2840" t="s">
        <v>519</v>
      </c>
      <c r="D2840" s="7" t="s">
        <v>151</v>
      </c>
      <c r="E2840" s="7" t="s">
        <v>7703</v>
      </c>
      <c r="F2840" t="s">
        <v>1025</v>
      </c>
      <c r="G2840" s="7" t="s">
        <v>7703</v>
      </c>
      <c r="H2840" t="s">
        <v>7718</v>
      </c>
      <c r="I2840" t="s">
        <v>7719</v>
      </c>
      <c r="J2840" t="s">
        <v>7720</v>
      </c>
    </row>
    <row r="2841" spans="1:10">
      <c r="A2841" t="str">
        <f>IFERROR(VLOOKUP(H2841,รวมโครงการที่ผ่านทั้งหมด!G:X,18,0),"")</f>
        <v/>
      </c>
      <c r="B2841" s="1" t="s">
        <v>271</v>
      </c>
      <c r="C2841" t="s">
        <v>519</v>
      </c>
      <c r="D2841" s="7" t="s">
        <v>151</v>
      </c>
      <c r="E2841" s="7" t="s">
        <v>7703</v>
      </c>
      <c r="F2841" t="s">
        <v>1025</v>
      </c>
      <c r="G2841" s="7" t="s">
        <v>7703</v>
      </c>
      <c r="H2841" t="s">
        <v>7721</v>
      </c>
      <c r="I2841" t="s">
        <v>7722</v>
      </c>
      <c r="J2841" t="s">
        <v>7723</v>
      </c>
    </row>
    <row r="2842" spans="1:10">
      <c r="A2842" t="str">
        <f>IFERROR(VLOOKUP(H2842,รวมโครงการที่ผ่านทั้งหมด!G:X,18,0),"")</f>
        <v/>
      </c>
      <c r="B2842" s="1" t="s">
        <v>271</v>
      </c>
      <c r="C2842" t="s">
        <v>519</v>
      </c>
      <c r="D2842" s="7" t="s">
        <v>151</v>
      </c>
      <c r="E2842" s="7" t="s">
        <v>7703</v>
      </c>
      <c r="F2842" t="s">
        <v>1025</v>
      </c>
      <c r="G2842" s="7" t="s">
        <v>7703</v>
      </c>
      <c r="H2842" t="s">
        <v>7724</v>
      </c>
      <c r="I2842" t="s">
        <v>7725</v>
      </c>
      <c r="J2842" t="s">
        <v>7726</v>
      </c>
    </row>
    <row r="2843" spans="1:10">
      <c r="A2843" t="str">
        <f>IFERROR(VLOOKUP(H2843,รวมโครงการที่ผ่านทั้งหมด!G:X,18,0),"")</f>
        <v/>
      </c>
      <c r="B2843" s="1" t="s">
        <v>271</v>
      </c>
      <c r="C2843" t="s">
        <v>519</v>
      </c>
      <c r="D2843" s="7" t="s">
        <v>151</v>
      </c>
      <c r="E2843" s="7" t="s">
        <v>7703</v>
      </c>
      <c r="F2843" t="s">
        <v>1025</v>
      </c>
      <c r="G2843" s="7" t="s">
        <v>7703</v>
      </c>
      <c r="H2843" t="s">
        <v>7727</v>
      </c>
      <c r="I2843" t="s">
        <v>7728</v>
      </c>
      <c r="J2843" t="s">
        <v>7729</v>
      </c>
    </row>
    <row r="2844" spans="1:10">
      <c r="A2844" t="str">
        <f>IFERROR(VLOOKUP(H2844,รวมโครงการที่ผ่านทั้งหมด!G:X,18,0),"")</f>
        <v/>
      </c>
      <c r="B2844" s="1" t="s">
        <v>271</v>
      </c>
      <c r="C2844" t="s">
        <v>519</v>
      </c>
      <c r="D2844" s="7" t="s">
        <v>151</v>
      </c>
      <c r="E2844" s="7" t="s">
        <v>7703</v>
      </c>
      <c r="F2844" t="s">
        <v>1025</v>
      </c>
      <c r="G2844" s="7" t="s">
        <v>7703</v>
      </c>
      <c r="H2844" t="s">
        <v>7730</v>
      </c>
      <c r="I2844" t="s">
        <v>7731</v>
      </c>
      <c r="J2844" t="s">
        <v>7732</v>
      </c>
    </row>
    <row r="2845" spans="1:10">
      <c r="A2845" t="str">
        <f>IFERROR(VLOOKUP(H2845,รวมโครงการที่ผ่านทั้งหมด!G:X,18,0),"")</f>
        <v/>
      </c>
      <c r="B2845" s="1" t="s">
        <v>271</v>
      </c>
      <c r="C2845" t="s">
        <v>482</v>
      </c>
      <c r="D2845" s="7" t="s">
        <v>151</v>
      </c>
      <c r="E2845" s="7" t="s">
        <v>7703</v>
      </c>
      <c r="F2845" t="s">
        <v>1025</v>
      </c>
      <c r="G2845" s="7" t="s">
        <v>7703</v>
      </c>
      <c r="H2845" t="s">
        <v>7733</v>
      </c>
      <c r="I2845" t="s">
        <v>7734</v>
      </c>
      <c r="J2845" t="s">
        <v>7735</v>
      </c>
    </row>
    <row r="2846" spans="1:10">
      <c r="A2846" t="str">
        <f>IFERROR(VLOOKUP(H2846,รวมโครงการที่ผ่านทั้งหมด!G:X,18,0),"")</f>
        <v/>
      </c>
      <c r="B2846" s="1" t="s">
        <v>271</v>
      </c>
      <c r="C2846" t="s">
        <v>519</v>
      </c>
      <c r="D2846" s="7" t="s">
        <v>151</v>
      </c>
      <c r="E2846" s="7" t="s">
        <v>7703</v>
      </c>
      <c r="F2846" t="s">
        <v>1025</v>
      </c>
      <c r="G2846" s="7" t="s">
        <v>7703</v>
      </c>
      <c r="H2846" t="s">
        <v>7736</v>
      </c>
      <c r="I2846" t="s">
        <v>7737</v>
      </c>
      <c r="J2846" t="s">
        <v>7738</v>
      </c>
    </row>
    <row r="2847" spans="1:10">
      <c r="A2847" t="str">
        <f>IFERROR(VLOOKUP(H2847,รวมโครงการที่ผ่านทั้งหมด!G:X,18,0),"")</f>
        <v/>
      </c>
      <c r="B2847" s="1" t="s">
        <v>271</v>
      </c>
      <c r="C2847" t="s">
        <v>519</v>
      </c>
      <c r="D2847" s="7" t="s">
        <v>151</v>
      </c>
      <c r="E2847" s="7" t="s">
        <v>7703</v>
      </c>
      <c r="F2847" t="s">
        <v>1025</v>
      </c>
      <c r="G2847" s="7" t="s">
        <v>7703</v>
      </c>
      <c r="H2847" t="s">
        <v>7739</v>
      </c>
      <c r="I2847" t="s">
        <v>7740</v>
      </c>
      <c r="J2847" t="s">
        <v>7741</v>
      </c>
    </row>
    <row r="2848" spans="1:10">
      <c r="A2848" t="str">
        <f>IFERROR(VLOOKUP(H2848,รวมโครงการที่ผ่านทั้งหมด!G:X,18,0),"")</f>
        <v/>
      </c>
      <c r="B2848" s="1" t="s">
        <v>271</v>
      </c>
      <c r="C2848" t="s">
        <v>482</v>
      </c>
      <c r="D2848" s="7" t="s">
        <v>151</v>
      </c>
      <c r="E2848" s="7" t="s">
        <v>7703</v>
      </c>
      <c r="F2848" t="s">
        <v>1025</v>
      </c>
      <c r="G2848" s="7" t="s">
        <v>7703</v>
      </c>
      <c r="H2848" t="s">
        <v>7742</v>
      </c>
      <c r="I2848" t="s">
        <v>7743</v>
      </c>
      <c r="J2848" t="s">
        <v>7744</v>
      </c>
    </row>
    <row r="2849" spans="1:10">
      <c r="A2849" t="str">
        <f>IFERROR(VLOOKUP(H2849,รวมโครงการที่ผ่านทั้งหมด!G:X,18,0),"")</f>
        <v/>
      </c>
      <c r="B2849" s="1" t="s">
        <v>271</v>
      </c>
      <c r="C2849" t="s">
        <v>519</v>
      </c>
      <c r="D2849" s="7" t="s">
        <v>151</v>
      </c>
      <c r="E2849" s="7" t="s">
        <v>7703</v>
      </c>
      <c r="F2849" t="s">
        <v>1025</v>
      </c>
      <c r="G2849" s="7" t="s">
        <v>7703</v>
      </c>
      <c r="H2849" t="s">
        <v>7745</v>
      </c>
      <c r="I2849" t="s">
        <v>7746</v>
      </c>
      <c r="J2849" t="s">
        <v>7747</v>
      </c>
    </row>
    <row r="2850" spans="1:10">
      <c r="A2850" t="str">
        <f>IFERROR(VLOOKUP(H2850,รวมโครงการที่ผ่านทั้งหมด!G:X,18,0),"")</f>
        <v/>
      </c>
      <c r="B2850" s="1" t="s">
        <v>271</v>
      </c>
      <c r="C2850" t="s">
        <v>519</v>
      </c>
      <c r="D2850" s="7" t="s">
        <v>151</v>
      </c>
      <c r="E2850" s="7" t="s">
        <v>7703</v>
      </c>
      <c r="F2850" t="s">
        <v>7748</v>
      </c>
      <c r="G2850" s="7" t="s">
        <v>7703</v>
      </c>
      <c r="H2850" t="s">
        <v>7750</v>
      </c>
      <c r="I2850" t="s">
        <v>7751</v>
      </c>
      <c r="J2850" t="s">
        <v>7752</v>
      </c>
    </row>
    <row r="2851" spans="1:10">
      <c r="A2851" t="str">
        <f>IFERROR(VLOOKUP(H2851,รวมโครงการที่ผ่านทั้งหมด!G:X,18,0),"")</f>
        <v/>
      </c>
      <c r="B2851" s="1" t="s">
        <v>271</v>
      </c>
      <c r="C2851" t="s">
        <v>519</v>
      </c>
      <c r="D2851" s="7" t="s">
        <v>151</v>
      </c>
      <c r="E2851" s="7" t="s">
        <v>7703</v>
      </c>
      <c r="F2851" t="s">
        <v>7748</v>
      </c>
      <c r="G2851" s="7" t="s">
        <v>7703</v>
      </c>
      <c r="H2851" t="s">
        <v>7753</v>
      </c>
      <c r="I2851" t="s">
        <v>7754</v>
      </c>
      <c r="J2851" t="s">
        <v>7755</v>
      </c>
    </row>
    <row r="2852" spans="1:10">
      <c r="A2852" t="str">
        <f>IFERROR(VLOOKUP(H2852,รวมโครงการที่ผ่านทั้งหมด!G:X,18,0),"")</f>
        <v/>
      </c>
      <c r="B2852" s="1" t="s">
        <v>271</v>
      </c>
      <c r="C2852" t="s">
        <v>519</v>
      </c>
      <c r="D2852" s="7" t="s">
        <v>151</v>
      </c>
      <c r="E2852" s="7" t="s">
        <v>7703</v>
      </c>
      <c r="F2852" t="s">
        <v>7748</v>
      </c>
      <c r="G2852" s="7" t="s">
        <v>7703</v>
      </c>
      <c r="H2852" t="s">
        <v>7756</v>
      </c>
      <c r="I2852" t="s">
        <v>7757</v>
      </c>
      <c r="J2852" t="s">
        <v>7758</v>
      </c>
    </row>
    <row r="2853" spans="1:10">
      <c r="A2853" t="str">
        <f>IFERROR(VLOOKUP(H2853,รวมโครงการที่ผ่านทั้งหมด!G:X,18,0),"")</f>
        <v/>
      </c>
      <c r="B2853" s="1" t="s">
        <v>271</v>
      </c>
      <c r="C2853" t="s">
        <v>691</v>
      </c>
      <c r="D2853" s="7" t="s">
        <v>151</v>
      </c>
      <c r="E2853" s="7" t="s">
        <v>7703</v>
      </c>
      <c r="F2853" t="s">
        <v>7748</v>
      </c>
      <c r="G2853" s="7" t="s">
        <v>7703</v>
      </c>
      <c r="H2853" t="s">
        <v>7759</v>
      </c>
      <c r="I2853" t="s">
        <v>7760</v>
      </c>
      <c r="J2853" t="s">
        <v>7761</v>
      </c>
    </row>
    <row r="2854" spans="1:10">
      <c r="A2854" t="str">
        <f>IFERROR(VLOOKUP(H2854,รวมโครงการที่ผ่านทั้งหมด!G:X,18,0),"")</f>
        <v/>
      </c>
      <c r="B2854" s="1" t="s">
        <v>271</v>
      </c>
      <c r="C2854" t="s">
        <v>691</v>
      </c>
      <c r="D2854" s="7" t="s">
        <v>151</v>
      </c>
      <c r="E2854" s="7" t="s">
        <v>7703</v>
      </c>
      <c r="F2854" t="s">
        <v>7748</v>
      </c>
      <c r="G2854" s="7" t="s">
        <v>7703</v>
      </c>
      <c r="H2854" t="s">
        <v>7762</v>
      </c>
      <c r="I2854" t="s">
        <v>7763</v>
      </c>
      <c r="J2854" t="s">
        <v>7764</v>
      </c>
    </row>
    <row r="2855" spans="1:10">
      <c r="A2855" t="str">
        <f>IFERROR(VLOOKUP(H2855,รวมโครงการที่ผ่านทั้งหมด!G:X,18,0),"")</f>
        <v/>
      </c>
      <c r="B2855" s="1" t="s">
        <v>271</v>
      </c>
      <c r="C2855" t="s">
        <v>276</v>
      </c>
      <c r="D2855" s="7" t="s">
        <v>151</v>
      </c>
      <c r="E2855" s="7" t="s">
        <v>7703</v>
      </c>
      <c r="F2855" t="s">
        <v>7748</v>
      </c>
      <c r="G2855" s="7" t="s">
        <v>7703</v>
      </c>
      <c r="H2855" t="s">
        <v>7768</v>
      </c>
      <c r="I2855" t="s">
        <v>7769</v>
      </c>
      <c r="J2855" t="s">
        <v>7770</v>
      </c>
    </row>
    <row r="2856" spans="1:10">
      <c r="A2856" t="str">
        <f>IFERROR(VLOOKUP(H2856,รวมโครงการที่ผ่านทั้งหมด!G:X,18,0),"")</f>
        <v/>
      </c>
      <c r="B2856" s="1" t="s">
        <v>271</v>
      </c>
      <c r="C2856" t="s">
        <v>519</v>
      </c>
      <c r="D2856" s="7" t="s">
        <v>151</v>
      </c>
      <c r="E2856" s="7" t="s">
        <v>7703</v>
      </c>
      <c r="F2856" t="s">
        <v>7771</v>
      </c>
      <c r="G2856" s="7" t="s">
        <v>7703</v>
      </c>
      <c r="H2856" t="s">
        <v>7773</v>
      </c>
      <c r="I2856" t="s">
        <v>7774</v>
      </c>
      <c r="J2856" t="s">
        <v>7775</v>
      </c>
    </row>
    <row r="2857" spans="1:10">
      <c r="A2857" t="str">
        <f>IFERROR(VLOOKUP(H2857,รวมโครงการที่ผ่านทั้งหมด!G:X,18,0),"")</f>
        <v/>
      </c>
      <c r="B2857" s="1" t="s">
        <v>271</v>
      </c>
      <c r="C2857" t="s">
        <v>519</v>
      </c>
      <c r="D2857" s="7" t="s">
        <v>151</v>
      </c>
      <c r="E2857" s="7" t="s">
        <v>7703</v>
      </c>
      <c r="F2857" t="s">
        <v>7771</v>
      </c>
      <c r="G2857" s="7" t="s">
        <v>7703</v>
      </c>
      <c r="H2857" t="s">
        <v>7776</v>
      </c>
      <c r="I2857" t="s">
        <v>7777</v>
      </c>
      <c r="J2857" t="s">
        <v>7778</v>
      </c>
    </row>
    <row r="2858" spans="1:10">
      <c r="A2858" t="str">
        <f>IFERROR(VLOOKUP(H2858,รวมโครงการที่ผ่านทั้งหมด!G:X,18,0),"")</f>
        <v/>
      </c>
      <c r="B2858" s="1" t="s">
        <v>271</v>
      </c>
      <c r="C2858" t="s">
        <v>482</v>
      </c>
      <c r="D2858" s="7" t="s">
        <v>151</v>
      </c>
      <c r="E2858" s="7" t="s">
        <v>7703</v>
      </c>
      <c r="F2858" t="s">
        <v>7771</v>
      </c>
      <c r="G2858" s="7" t="s">
        <v>7703</v>
      </c>
      <c r="H2858" t="s">
        <v>7782</v>
      </c>
      <c r="I2858" t="s">
        <v>7783</v>
      </c>
      <c r="J2858" t="s">
        <v>7784</v>
      </c>
    </row>
    <row r="2859" spans="1:10">
      <c r="A2859" t="str">
        <f>IFERROR(VLOOKUP(H2859,รวมโครงการที่ผ่านทั้งหมด!G:X,18,0),"")</f>
        <v/>
      </c>
      <c r="B2859" s="1" t="s">
        <v>271</v>
      </c>
      <c r="C2859" t="s">
        <v>519</v>
      </c>
      <c r="D2859" s="7" t="s">
        <v>151</v>
      </c>
      <c r="E2859" s="7" t="s">
        <v>7703</v>
      </c>
      <c r="F2859" t="s">
        <v>7771</v>
      </c>
      <c r="G2859" s="7" t="s">
        <v>7703</v>
      </c>
      <c r="H2859" t="s">
        <v>7785</v>
      </c>
      <c r="I2859" t="s">
        <v>7786</v>
      </c>
      <c r="J2859" t="s">
        <v>7787</v>
      </c>
    </row>
    <row r="2860" spans="1:10">
      <c r="A2860" t="str">
        <f>IFERROR(VLOOKUP(H2860,รวมโครงการที่ผ่านทั้งหมด!G:X,18,0),"")</f>
        <v/>
      </c>
      <c r="B2860" s="1" t="s">
        <v>271</v>
      </c>
      <c r="C2860" t="s">
        <v>519</v>
      </c>
      <c r="D2860" s="7" t="s">
        <v>151</v>
      </c>
      <c r="E2860" s="7" t="s">
        <v>7703</v>
      </c>
      <c r="F2860" t="s">
        <v>7771</v>
      </c>
      <c r="G2860" s="7" t="s">
        <v>7703</v>
      </c>
      <c r="H2860" t="s">
        <v>7788</v>
      </c>
      <c r="I2860" t="s">
        <v>7789</v>
      </c>
      <c r="J2860" t="s">
        <v>7790</v>
      </c>
    </row>
    <row r="2861" spans="1:10">
      <c r="A2861" t="str">
        <f>IFERROR(VLOOKUP(H2861,รวมโครงการที่ผ่านทั้งหมด!G:X,18,0),"")</f>
        <v/>
      </c>
      <c r="B2861" s="1" t="s">
        <v>271</v>
      </c>
      <c r="C2861" t="s">
        <v>272</v>
      </c>
      <c r="D2861" s="7" t="s">
        <v>151</v>
      </c>
      <c r="E2861" s="7" t="s">
        <v>7703</v>
      </c>
      <c r="F2861" t="s">
        <v>7771</v>
      </c>
      <c r="G2861" s="7" t="s">
        <v>7703</v>
      </c>
      <c r="H2861" t="s">
        <v>7791</v>
      </c>
      <c r="I2861" t="s">
        <v>7792</v>
      </c>
      <c r="J2861" t="s">
        <v>7793</v>
      </c>
    </row>
    <row r="2862" spans="1:10">
      <c r="A2862" t="str">
        <f>IFERROR(VLOOKUP(H2862,รวมโครงการที่ผ่านทั้งหมด!G:X,18,0),"")</f>
        <v/>
      </c>
      <c r="B2862" s="1" t="s">
        <v>271</v>
      </c>
      <c r="C2862" t="s">
        <v>519</v>
      </c>
      <c r="D2862" s="7" t="s">
        <v>151</v>
      </c>
      <c r="E2862" s="7" t="s">
        <v>7703</v>
      </c>
      <c r="F2862" t="s">
        <v>7771</v>
      </c>
      <c r="G2862" s="7" t="s">
        <v>7703</v>
      </c>
      <c r="H2862" t="s">
        <v>7794</v>
      </c>
      <c r="I2862" t="s">
        <v>7795</v>
      </c>
      <c r="J2862" t="s">
        <v>7796</v>
      </c>
    </row>
    <row r="2863" spans="1:10">
      <c r="A2863" t="str">
        <f>IFERROR(VLOOKUP(H2863,รวมโครงการที่ผ่านทั้งหมด!G:X,18,0),"")</f>
        <v/>
      </c>
      <c r="B2863" s="1" t="s">
        <v>271</v>
      </c>
      <c r="C2863" t="s">
        <v>519</v>
      </c>
      <c r="D2863" s="7" t="s">
        <v>151</v>
      </c>
      <c r="E2863" s="7" t="s">
        <v>7703</v>
      </c>
      <c r="F2863" t="s">
        <v>7771</v>
      </c>
      <c r="G2863" s="7" t="s">
        <v>7703</v>
      </c>
      <c r="H2863" t="s">
        <v>7797</v>
      </c>
      <c r="I2863" t="s">
        <v>7798</v>
      </c>
      <c r="J2863" t="s">
        <v>7799</v>
      </c>
    </row>
    <row r="2864" spans="1:10">
      <c r="A2864" t="str">
        <f>IFERROR(VLOOKUP(H2864,รวมโครงการที่ผ่านทั้งหมด!G:X,18,0),"")</f>
        <v/>
      </c>
      <c r="B2864" s="1" t="s">
        <v>271</v>
      </c>
      <c r="C2864" t="s">
        <v>519</v>
      </c>
      <c r="D2864" s="7" t="s">
        <v>151</v>
      </c>
      <c r="E2864" s="7" t="s">
        <v>7703</v>
      </c>
      <c r="F2864" t="s">
        <v>7771</v>
      </c>
      <c r="G2864" s="7" t="s">
        <v>7703</v>
      </c>
      <c r="H2864" t="s">
        <v>7800</v>
      </c>
      <c r="I2864" t="s">
        <v>7801</v>
      </c>
      <c r="J2864" t="s">
        <v>7802</v>
      </c>
    </row>
    <row r="2865" spans="1:10">
      <c r="A2865" t="str">
        <f>IFERROR(VLOOKUP(H2865,รวมโครงการที่ผ่านทั้งหมด!G:X,18,0),"")</f>
        <v/>
      </c>
      <c r="B2865" s="1" t="s">
        <v>271</v>
      </c>
      <c r="C2865" t="s">
        <v>691</v>
      </c>
      <c r="D2865" s="7" t="s">
        <v>151</v>
      </c>
      <c r="E2865" s="7" t="s">
        <v>7703</v>
      </c>
      <c r="F2865" t="s">
        <v>7771</v>
      </c>
      <c r="G2865" s="7" t="s">
        <v>7703</v>
      </c>
      <c r="H2865" t="s">
        <v>7803</v>
      </c>
      <c r="I2865" t="s">
        <v>7804</v>
      </c>
      <c r="J2865" t="s">
        <v>7805</v>
      </c>
    </row>
    <row r="2866" spans="1:10">
      <c r="A2866" t="str">
        <f>IFERROR(VLOOKUP(H2866,รวมโครงการที่ผ่านทั้งหมด!G:X,18,0),"")</f>
        <v/>
      </c>
      <c r="B2866" s="1" t="s">
        <v>271</v>
      </c>
      <c r="C2866" t="s">
        <v>519</v>
      </c>
      <c r="D2866" s="7" t="s">
        <v>151</v>
      </c>
      <c r="E2866" s="7" t="s">
        <v>7703</v>
      </c>
      <c r="F2866" t="s">
        <v>7771</v>
      </c>
      <c r="G2866" s="7" t="s">
        <v>7703</v>
      </c>
      <c r="H2866" t="s">
        <v>7806</v>
      </c>
      <c r="I2866" t="s">
        <v>7807</v>
      </c>
      <c r="J2866" t="s">
        <v>7808</v>
      </c>
    </row>
    <row r="2867" spans="1:10">
      <c r="A2867" t="str">
        <f>IFERROR(VLOOKUP(H2867,รวมโครงการที่ผ่านทั้งหมด!G:X,18,0),"")</f>
        <v/>
      </c>
      <c r="B2867" s="1" t="s">
        <v>271</v>
      </c>
      <c r="C2867" t="s">
        <v>519</v>
      </c>
      <c r="D2867" s="7" t="s">
        <v>151</v>
      </c>
      <c r="E2867" s="7" t="s">
        <v>7703</v>
      </c>
      <c r="F2867" t="s">
        <v>7771</v>
      </c>
      <c r="G2867" s="7" t="s">
        <v>7703</v>
      </c>
      <c r="H2867" t="s">
        <v>7809</v>
      </c>
      <c r="I2867" t="s">
        <v>7810</v>
      </c>
      <c r="J2867" t="s">
        <v>7811</v>
      </c>
    </row>
    <row r="2868" spans="1:10">
      <c r="A2868" t="str">
        <f>IFERROR(VLOOKUP(H2868,รวมโครงการที่ผ่านทั้งหมด!G:X,18,0),"")</f>
        <v/>
      </c>
      <c r="B2868" s="1" t="s">
        <v>271</v>
      </c>
      <c r="C2868" t="s">
        <v>272</v>
      </c>
      <c r="D2868" s="7" t="s">
        <v>151</v>
      </c>
      <c r="E2868" s="7" t="s">
        <v>7703</v>
      </c>
      <c r="F2868" t="s">
        <v>7771</v>
      </c>
      <c r="G2868" s="7" t="s">
        <v>7703</v>
      </c>
      <c r="H2868" t="s">
        <v>7812</v>
      </c>
      <c r="I2868" t="s">
        <v>7813</v>
      </c>
      <c r="J2868" t="s">
        <v>7814</v>
      </c>
    </row>
    <row r="2869" spans="1:10">
      <c r="A2869" t="str">
        <f>IFERROR(VLOOKUP(H2869,รวมโครงการที่ผ่านทั้งหมด!G:X,18,0),"")</f>
        <v/>
      </c>
      <c r="B2869" s="1" t="s">
        <v>271</v>
      </c>
      <c r="C2869" t="s">
        <v>519</v>
      </c>
      <c r="D2869" s="7" t="s">
        <v>151</v>
      </c>
      <c r="E2869" s="7" t="s">
        <v>7703</v>
      </c>
      <c r="F2869" t="s">
        <v>7771</v>
      </c>
      <c r="G2869" s="7" t="s">
        <v>7703</v>
      </c>
      <c r="H2869" t="s">
        <v>7815</v>
      </c>
      <c r="I2869" t="s">
        <v>7816</v>
      </c>
      <c r="J2869" t="s">
        <v>7817</v>
      </c>
    </row>
    <row r="2870" spans="1:10">
      <c r="A2870" t="str">
        <f>IFERROR(VLOOKUP(H2870,รวมโครงการที่ผ่านทั้งหมด!G:X,18,0),"")</f>
        <v/>
      </c>
      <c r="B2870" s="1" t="s">
        <v>271</v>
      </c>
      <c r="C2870" t="s">
        <v>276</v>
      </c>
      <c r="D2870" s="7" t="s">
        <v>151</v>
      </c>
      <c r="E2870" s="7" t="s">
        <v>7703</v>
      </c>
      <c r="F2870" t="s">
        <v>7771</v>
      </c>
      <c r="G2870" s="7" t="s">
        <v>7703</v>
      </c>
      <c r="H2870" t="s">
        <v>7818</v>
      </c>
      <c r="I2870" t="s">
        <v>7819</v>
      </c>
      <c r="J2870" t="s">
        <v>7820</v>
      </c>
    </row>
    <row r="2871" spans="1:10">
      <c r="A2871" t="str">
        <f>IFERROR(VLOOKUP(H2871,รวมโครงการที่ผ่านทั้งหมด!G:X,18,0),"")</f>
        <v/>
      </c>
      <c r="B2871" s="1" t="s">
        <v>271</v>
      </c>
      <c r="C2871" t="s">
        <v>482</v>
      </c>
      <c r="D2871" s="7" t="s">
        <v>151</v>
      </c>
      <c r="E2871" s="7" t="s">
        <v>7703</v>
      </c>
      <c r="F2871" t="s">
        <v>7771</v>
      </c>
      <c r="G2871" s="7" t="s">
        <v>7703</v>
      </c>
      <c r="H2871" t="s">
        <v>7824</v>
      </c>
      <c r="I2871" t="s">
        <v>7825</v>
      </c>
      <c r="J2871" t="s">
        <v>7826</v>
      </c>
    </row>
    <row r="2872" spans="1:10">
      <c r="A2872" t="str">
        <f>IFERROR(VLOOKUP(H2872,รวมโครงการที่ผ่านทั้งหมด!G:X,18,0),"")</f>
        <v/>
      </c>
      <c r="B2872" s="1" t="s">
        <v>271</v>
      </c>
      <c r="C2872" t="s">
        <v>272</v>
      </c>
      <c r="D2872" s="7" t="s">
        <v>151</v>
      </c>
      <c r="E2872" s="7" t="s">
        <v>7703</v>
      </c>
      <c r="F2872" t="s">
        <v>7771</v>
      </c>
      <c r="G2872" s="7" t="s">
        <v>7703</v>
      </c>
      <c r="H2872" t="s">
        <v>7827</v>
      </c>
      <c r="I2872" t="s">
        <v>7828</v>
      </c>
      <c r="J2872" t="s">
        <v>7829</v>
      </c>
    </row>
    <row r="2873" spans="1:10">
      <c r="A2873" t="str">
        <f>IFERROR(VLOOKUP(H2873,รวมโครงการที่ผ่านทั้งหมด!G:X,18,0),"")</f>
        <v/>
      </c>
      <c r="B2873" s="1" t="s">
        <v>271</v>
      </c>
      <c r="C2873" t="s">
        <v>272</v>
      </c>
      <c r="D2873" s="7" t="s">
        <v>151</v>
      </c>
      <c r="E2873" s="7" t="s">
        <v>7703</v>
      </c>
      <c r="F2873" t="s">
        <v>7833</v>
      </c>
      <c r="G2873" s="7" t="s">
        <v>7703</v>
      </c>
      <c r="H2873" t="s">
        <v>7835</v>
      </c>
      <c r="I2873" t="s">
        <v>7836</v>
      </c>
      <c r="J2873" t="s">
        <v>7837</v>
      </c>
    </row>
    <row r="2874" spans="1:10">
      <c r="A2874" t="str">
        <f>IFERROR(VLOOKUP(H2874,รวมโครงการที่ผ่านทั้งหมด!G:X,18,0),"")</f>
        <v/>
      </c>
      <c r="B2874" s="1" t="s">
        <v>271</v>
      </c>
      <c r="C2874" t="s">
        <v>272</v>
      </c>
      <c r="D2874" s="7" t="s">
        <v>151</v>
      </c>
      <c r="E2874" s="7" t="s">
        <v>7703</v>
      </c>
      <c r="F2874" t="s">
        <v>7833</v>
      </c>
      <c r="G2874" s="7" t="s">
        <v>7703</v>
      </c>
      <c r="H2874" t="s">
        <v>7838</v>
      </c>
      <c r="I2874" t="s">
        <v>7839</v>
      </c>
      <c r="J2874" t="s">
        <v>7840</v>
      </c>
    </row>
    <row r="2875" spans="1:10">
      <c r="A2875" t="str">
        <f>IFERROR(VLOOKUP(H2875,รวมโครงการที่ผ่านทั้งหมด!G:X,18,0),"")</f>
        <v/>
      </c>
      <c r="B2875" s="1" t="s">
        <v>271</v>
      </c>
      <c r="C2875" t="s">
        <v>272</v>
      </c>
      <c r="D2875" s="7" t="s">
        <v>151</v>
      </c>
      <c r="E2875" s="7" t="s">
        <v>7703</v>
      </c>
      <c r="F2875" t="s">
        <v>7833</v>
      </c>
      <c r="G2875" s="7" t="s">
        <v>7703</v>
      </c>
      <c r="H2875" t="s">
        <v>7841</v>
      </c>
      <c r="I2875" t="s">
        <v>7842</v>
      </c>
      <c r="J2875" t="s">
        <v>7843</v>
      </c>
    </row>
    <row r="2876" spans="1:10">
      <c r="A2876" t="str">
        <f>IFERROR(VLOOKUP(H2876,รวมโครงการที่ผ่านทั้งหมด!G:X,18,0),"")</f>
        <v/>
      </c>
      <c r="B2876" s="1" t="s">
        <v>271</v>
      </c>
      <c r="C2876" t="s">
        <v>272</v>
      </c>
      <c r="D2876" s="7" t="s">
        <v>151</v>
      </c>
      <c r="E2876" s="7" t="s">
        <v>7703</v>
      </c>
      <c r="F2876" t="s">
        <v>7833</v>
      </c>
      <c r="G2876" s="7" t="s">
        <v>7703</v>
      </c>
      <c r="H2876" t="s">
        <v>7844</v>
      </c>
      <c r="I2876" t="s">
        <v>7845</v>
      </c>
      <c r="J2876" t="s">
        <v>7846</v>
      </c>
    </row>
    <row r="2877" spans="1:10">
      <c r="A2877" t="str">
        <f>IFERROR(VLOOKUP(H2877,รวมโครงการที่ผ่านทั้งหมด!G:X,18,0),"")</f>
        <v/>
      </c>
      <c r="B2877" s="1" t="s">
        <v>271</v>
      </c>
      <c r="C2877" t="s">
        <v>272</v>
      </c>
      <c r="D2877" s="7" t="s">
        <v>151</v>
      </c>
      <c r="E2877" s="7" t="s">
        <v>7703</v>
      </c>
      <c r="F2877" t="s">
        <v>7833</v>
      </c>
      <c r="G2877" s="7" t="s">
        <v>7703</v>
      </c>
      <c r="H2877" t="s">
        <v>7847</v>
      </c>
      <c r="I2877" t="s">
        <v>7848</v>
      </c>
      <c r="J2877" t="s">
        <v>7849</v>
      </c>
    </row>
    <row r="2878" spans="1:10">
      <c r="A2878" t="str">
        <f>IFERROR(VLOOKUP(H2878,รวมโครงการที่ผ่านทั้งหมด!G:X,18,0),"")</f>
        <v/>
      </c>
      <c r="B2878" s="1" t="s">
        <v>271</v>
      </c>
      <c r="C2878" t="s">
        <v>6066</v>
      </c>
      <c r="D2878" s="7" t="s">
        <v>151</v>
      </c>
      <c r="E2878" s="7" t="s">
        <v>7703</v>
      </c>
      <c r="F2878" t="s">
        <v>7850</v>
      </c>
      <c r="G2878" s="7" t="s">
        <v>7703</v>
      </c>
      <c r="H2878" t="s">
        <v>7852</v>
      </c>
      <c r="I2878" t="s">
        <v>7853</v>
      </c>
      <c r="J2878" t="s">
        <v>7854</v>
      </c>
    </row>
    <row r="2879" spans="1:10">
      <c r="A2879" t="str">
        <f>IFERROR(VLOOKUP(H2879,รวมโครงการที่ผ่านทั้งหมด!G:X,18,0),"")</f>
        <v/>
      </c>
      <c r="B2879" s="1" t="s">
        <v>271</v>
      </c>
      <c r="C2879" t="s">
        <v>395</v>
      </c>
      <c r="D2879" s="7" t="s">
        <v>151</v>
      </c>
      <c r="E2879" s="7" t="s">
        <v>7703</v>
      </c>
      <c r="F2879" t="s">
        <v>2476</v>
      </c>
      <c r="G2879" s="7" t="s">
        <v>7703</v>
      </c>
      <c r="H2879" t="s">
        <v>7856</v>
      </c>
      <c r="I2879" t="s">
        <v>7857</v>
      </c>
      <c r="J2879" t="s">
        <v>7858</v>
      </c>
    </row>
    <row r="2880" spans="1:10">
      <c r="A2880" t="str">
        <f>IFERROR(VLOOKUP(H2880,รวมโครงการที่ผ่านทั้งหมด!G:X,18,0),"")</f>
        <v/>
      </c>
      <c r="B2880" s="1" t="s">
        <v>271</v>
      </c>
      <c r="C2880" t="s">
        <v>395</v>
      </c>
      <c r="D2880" s="7" t="s">
        <v>151</v>
      </c>
      <c r="E2880" s="7" t="s">
        <v>7703</v>
      </c>
      <c r="F2880" t="s">
        <v>2476</v>
      </c>
      <c r="G2880" s="7" t="s">
        <v>7703</v>
      </c>
      <c r="H2880" t="s">
        <v>7859</v>
      </c>
      <c r="I2880" t="s">
        <v>7860</v>
      </c>
      <c r="J2880" t="s">
        <v>7861</v>
      </c>
    </row>
    <row r="2881" spans="1:10">
      <c r="A2881" t="str">
        <f>IFERROR(VLOOKUP(H2881,รวมโครงการที่ผ่านทั้งหมด!G:X,18,0),"")</f>
        <v/>
      </c>
      <c r="B2881" s="1" t="s">
        <v>271</v>
      </c>
      <c r="C2881" t="s">
        <v>395</v>
      </c>
      <c r="D2881" s="7" t="s">
        <v>151</v>
      </c>
      <c r="E2881" s="7" t="s">
        <v>7703</v>
      </c>
      <c r="F2881" t="s">
        <v>2476</v>
      </c>
      <c r="G2881" s="7" t="s">
        <v>7703</v>
      </c>
      <c r="H2881" t="s">
        <v>7862</v>
      </c>
      <c r="I2881" t="s">
        <v>7863</v>
      </c>
      <c r="J2881" t="s">
        <v>7864</v>
      </c>
    </row>
    <row r="2882" spans="1:10">
      <c r="A2882" t="str">
        <f>IFERROR(VLOOKUP(H2882,รวมโครงการที่ผ่านทั้งหมด!G:X,18,0),"")</f>
        <v/>
      </c>
      <c r="B2882" s="1" t="s">
        <v>271</v>
      </c>
      <c r="C2882" t="s">
        <v>395</v>
      </c>
      <c r="D2882" s="7" t="s">
        <v>151</v>
      </c>
      <c r="E2882" s="7" t="s">
        <v>7703</v>
      </c>
      <c r="F2882" t="s">
        <v>2476</v>
      </c>
      <c r="G2882" s="7" t="s">
        <v>7703</v>
      </c>
      <c r="H2882" t="s">
        <v>7865</v>
      </c>
      <c r="I2882" t="s">
        <v>7866</v>
      </c>
      <c r="J2882" t="s">
        <v>7867</v>
      </c>
    </row>
    <row r="2883" spans="1:10">
      <c r="A2883" t="str">
        <f>IFERROR(VLOOKUP(H2883,รวมโครงการที่ผ่านทั้งหมด!G:X,18,0),"")</f>
        <v/>
      </c>
      <c r="B2883" s="1" t="s">
        <v>271</v>
      </c>
      <c r="C2883" t="s">
        <v>395</v>
      </c>
      <c r="D2883" s="7" t="s">
        <v>151</v>
      </c>
      <c r="E2883" s="7" t="s">
        <v>7703</v>
      </c>
      <c r="F2883" t="s">
        <v>2476</v>
      </c>
      <c r="G2883" s="7" t="s">
        <v>7703</v>
      </c>
      <c r="H2883" t="s">
        <v>7868</v>
      </c>
      <c r="I2883" t="s">
        <v>7869</v>
      </c>
      <c r="J2883" t="s">
        <v>7870</v>
      </c>
    </row>
    <row r="2884" spans="1:10">
      <c r="A2884" t="str">
        <f>IFERROR(VLOOKUP(H2884,รวมโครงการที่ผ่านทั้งหมด!G:X,18,0),"")</f>
        <v/>
      </c>
      <c r="B2884" s="1" t="s">
        <v>271</v>
      </c>
      <c r="C2884" t="s">
        <v>395</v>
      </c>
      <c r="D2884" s="7" t="s">
        <v>151</v>
      </c>
      <c r="E2884" s="7" t="s">
        <v>7703</v>
      </c>
      <c r="F2884" t="s">
        <v>2476</v>
      </c>
      <c r="G2884" s="7" t="s">
        <v>7703</v>
      </c>
      <c r="H2884" t="s">
        <v>7871</v>
      </c>
      <c r="I2884" t="s">
        <v>7872</v>
      </c>
      <c r="J2884" t="s">
        <v>7873</v>
      </c>
    </row>
    <row r="2885" spans="1:10">
      <c r="A2885" t="str">
        <f>IFERROR(VLOOKUP(H2885,รวมโครงการที่ผ่านทั้งหมด!G:X,18,0),"")</f>
        <v/>
      </c>
      <c r="B2885" s="1" t="s">
        <v>271</v>
      </c>
      <c r="C2885" t="s">
        <v>395</v>
      </c>
      <c r="D2885" s="7" t="s">
        <v>151</v>
      </c>
      <c r="E2885" s="7" t="s">
        <v>7703</v>
      </c>
      <c r="F2885" t="s">
        <v>2476</v>
      </c>
      <c r="G2885" s="7" t="s">
        <v>7703</v>
      </c>
      <c r="H2885" t="s">
        <v>7874</v>
      </c>
      <c r="I2885" t="s">
        <v>7875</v>
      </c>
      <c r="J2885" t="s">
        <v>7876</v>
      </c>
    </row>
    <row r="2886" spans="1:10">
      <c r="A2886" t="str">
        <f>IFERROR(VLOOKUP(H2886,รวมโครงการที่ผ่านทั้งหมด!G:X,18,0),"")</f>
        <v/>
      </c>
      <c r="B2886" s="1" t="s">
        <v>271</v>
      </c>
      <c r="C2886" t="s">
        <v>395</v>
      </c>
      <c r="D2886" s="7" t="s">
        <v>151</v>
      </c>
      <c r="E2886" s="7" t="s">
        <v>7703</v>
      </c>
      <c r="F2886" t="s">
        <v>2476</v>
      </c>
      <c r="G2886" s="7" t="s">
        <v>7703</v>
      </c>
      <c r="H2886" t="s">
        <v>7880</v>
      </c>
      <c r="I2886" t="s">
        <v>7881</v>
      </c>
      <c r="J2886" t="s">
        <v>7882</v>
      </c>
    </row>
    <row r="2887" spans="1:10">
      <c r="A2887" t="str">
        <f>IFERROR(VLOOKUP(H2887,รวมโครงการที่ผ่านทั้งหมด!G:X,18,0),"")</f>
        <v/>
      </c>
      <c r="B2887" s="1" t="s">
        <v>271</v>
      </c>
      <c r="C2887" t="s">
        <v>395</v>
      </c>
      <c r="D2887" s="7" t="s">
        <v>151</v>
      </c>
      <c r="E2887" s="7" t="s">
        <v>7703</v>
      </c>
      <c r="F2887" t="s">
        <v>2476</v>
      </c>
      <c r="G2887" s="7" t="s">
        <v>7703</v>
      </c>
      <c r="H2887" t="s">
        <v>7883</v>
      </c>
      <c r="I2887" t="s">
        <v>7884</v>
      </c>
      <c r="J2887" t="s">
        <v>7885</v>
      </c>
    </row>
    <row r="2888" spans="1:10">
      <c r="A2888" t="str">
        <f>IFERROR(VLOOKUP(H2888,รวมโครงการที่ผ่านทั้งหมด!G:X,18,0),"")</f>
        <v/>
      </c>
      <c r="B2888" s="1" t="s">
        <v>271</v>
      </c>
      <c r="C2888" t="s">
        <v>395</v>
      </c>
      <c r="D2888" s="7" t="s">
        <v>151</v>
      </c>
      <c r="E2888" s="7" t="s">
        <v>7703</v>
      </c>
      <c r="F2888" t="s">
        <v>2476</v>
      </c>
      <c r="G2888" s="7" t="s">
        <v>7703</v>
      </c>
      <c r="H2888" t="s">
        <v>7886</v>
      </c>
      <c r="I2888" t="s">
        <v>7887</v>
      </c>
      <c r="J2888" t="s">
        <v>7888</v>
      </c>
    </row>
    <row r="2889" spans="1:10">
      <c r="A2889" t="str">
        <f>IFERROR(VLOOKUP(H2889,รวมโครงการที่ผ่านทั้งหมด!G:X,18,0),"")</f>
        <v/>
      </c>
      <c r="B2889" s="1" t="s">
        <v>271</v>
      </c>
      <c r="C2889" t="s">
        <v>395</v>
      </c>
      <c r="D2889" s="7" t="s">
        <v>151</v>
      </c>
      <c r="E2889" s="7" t="s">
        <v>7703</v>
      </c>
      <c r="F2889" t="s">
        <v>2476</v>
      </c>
      <c r="G2889" s="7" t="s">
        <v>7703</v>
      </c>
      <c r="H2889" t="s">
        <v>7889</v>
      </c>
      <c r="I2889" t="s">
        <v>7890</v>
      </c>
      <c r="J2889" t="s">
        <v>7891</v>
      </c>
    </row>
    <row r="2890" spans="1:10">
      <c r="A2890">
        <f>IFERROR(VLOOKUP(H2890,รวมโครงการที่ผ่านทั้งหมด!G:X,18,0),"")</f>
        <v>1</v>
      </c>
      <c r="B2890" s="1" t="s">
        <v>271</v>
      </c>
      <c r="C2890" t="s">
        <v>482</v>
      </c>
      <c r="D2890" s="7" t="s">
        <v>151</v>
      </c>
      <c r="E2890" s="7" t="s">
        <v>7703</v>
      </c>
      <c r="F2890" t="s">
        <v>2476</v>
      </c>
      <c r="G2890" s="7" t="s">
        <v>7703</v>
      </c>
      <c r="H2890" t="s">
        <v>7892</v>
      </c>
      <c r="I2890" t="s">
        <v>7893</v>
      </c>
      <c r="J2890" t="s">
        <v>7894</v>
      </c>
    </row>
    <row r="2891" spans="1:10">
      <c r="A2891" t="str">
        <f>IFERROR(VLOOKUP(H2891,รวมโครงการที่ผ่านทั้งหมด!G:X,18,0),"")</f>
        <v/>
      </c>
      <c r="B2891" s="1" t="s">
        <v>271</v>
      </c>
      <c r="C2891" t="s">
        <v>276</v>
      </c>
      <c r="D2891" s="7" t="s">
        <v>151</v>
      </c>
      <c r="E2891" s="7" t="s">
        <v>7703</v>
      </c>
      <c r="F2891" t="s">
        <v>2476</v>
      </c>
      <c r="G2891" s="7" t="s">
        <v>7703</v>
      </c>
      <c r="H2891" t="s">
        <v>7895</v>
      </c>
      <c r="I2891" t="s">
        <v>7896</v>
      </c>
      <c r="J2891" t="s">
        <v>7897</v>
      </c>
    </row>
    <row r="2892" spans="1:10">
      <c r="A2892" t="str">
        <f>IFERROR(VLOOKUP(H2892,รวมโครงการที่ผ่านทั้งหมด!G:X,18,0),"")</f>
        <v/>
      </c>
      <c r="B2892" s="1" t="s">
        <v>271</v>
      </c>
      <c r="C2892" t="s">
        <v>276</v>
      </c>
      <c r="D2892" s="7" t="s">
        <v>151</v>
      </c>
      <c r="E2892" s="7" t="s">
        <v>7703</v>
      </c>
      <c r="F2892" t="s">
        <v>2476</v>
      </c>
      <c r="G2892" s="7" t="s">
        <v>7703</v>
      </c>
      <c r="H2892" t="s">
        <v>7898</v>
      </c>
      <c r="I2892" t="s">
        <v>7899</v>
      </c>
      <c r="J2892" t="s">
        <v>7900</v>
      </c>
    </row>
    <row r="2893" spans="1:10">
      <c r="A2893" t="str">
        <f>IFERROR(VLOOKUP(H2893,รวมโครงการที่ผ่านทั้งหมด!G:X,18,0),"")</f>
        <v/>
      </c>
      <c r="B2893" s="1" t="s">
        <v>271</v>
      </c>
      <c r="C2893" t="s">
        <v>276</v>
      </c>
      <c r="D2893" s="7" t="s">
        <v>151</v>
      </c>
      <c r="E2893" s="7" t="s">
        <v>7703</v>
      </c>
      <c r="F2893" t="s">
        <v>2476</v>
      </c>
      <c r="G2893" s="7" t="s">
        <v>7703</v>
      </c>
      <c r="H2893" t="s">
        <v>7901</v>
      </c>
      <c r="I2893" t="s">
        <v>7902</v>
      </c>
      <c r="J2893" t="s">
        <v>7903</v>
      </c>
    </row>
    <row r="2894" spans="1:10">
      <c r="A2894" t="str">
        <f>IFERROR(VLOOKUP(H2894,รวมโครงการที่ผ่านทั้งหมด!G:X,18,0),"")</f>
        <v/>
      </c>
      <c r="B2894" s="1" t="s">
        <v>271</v>
      </c>
      <c r="C2894" t="s">
        <v>276</v>
      </c>
      <c r="D2894" s="7" t="s">
        <v>151</v>
      </c>
      <c r="E2894" s="7" t="s">
        <v>7703</v>
      </c>
      <c r="F2894" t="s">
        <v>2476</v>
      </c>
      <c r="G2894" s="7" t="s">
        <v>7703</v>
      </c>
      <c r="H2894" t="s">
        <v>7904</v>
      </c>
      <c r="I2894" t="s">
        <v>7905</v>
      </c>
      <c r="J2894" t="s">
        <v>7906</v>
      </c>
    </row>
    <row r="2895" spans="1:10">
      <c r="A2895" t="str">
        <f>IFERROR(VLOOKUP(H2895,รวมโครงการที่ผ่านทั้งหมด!G:X,18,0),"")</f>
        <v/>
      </c>
      <c r="B2895" s="1" t="s">
        <v>271</v>
      </c>
      <c r="C2895" t="s">
        <v>276</v>
      </c>
      <c r="D2895" s="7" t="s">
        <v>151</v>
      </c>
      <c r="E2895" s="7" t="s">
        <v>7703</v>
      </c>
      <c r="F2895" t="s">
        <v>2476</v>
      </c>
      <c r="G2895" s="7" t="s">
        <v>7703</v>
      </c>
      <c r="H2895" t="s">
        <v>7907</v>
      </c>
      <c r="I2895" t="s">
        <v>7908</v>
      </c>
      <c r="J2895" t="s">
        <v>7909</v>
      </c>
    </row>
    <row r="2896" spans="1:10">
      <c r="A2896" t="str">
        <f>IFERROR(VLOOKUP(H2896,รวมโครงการที่ผ่านทั้งหมด!G:X,18,0),"")</f>
        <v/>
      </c>
      <c r="B2896" s="1" t="s">
        <v>271</v>
      </c>
      <c r="C2896" t="s">
        <v>395</v>
      </c>
      <c r="D2896" s="7" t="s">
        <v>151</v>
      </c>
      <c r="E2896" s="7" t="s">
        <v>7703</v>
      </c>
      <c r="F2896" t="s">
        <v>2476</v>
      </c>
      <c r="G2896" s="7" t="s">
        <v>7703</v>
      </c>
      <c r="H2896" t="s">
        <v>7910</v>
      </c>
      <c r="I2896" t="s">
        <v>7911</v>
      </c>
      <c r="J2896" t="s">
        <v>7912</v>
      </c>
    </row>
    <row r="2897" spans="1:10">
      <c r="A2897" t="str">
        <f>IFERROR(VLOOKUP(H2897,รวมโครงการที่ผ่านทั้งหมด!G:X,18,0),"")</f>
        <v/>
      </c>
      <c r="B2897" s="1" t="s">
        <v>271</v>
      </c>
      <c r="C2897" t="s">
        <v>395</v>
      </c>
      <c r="D2897" s="7" t="s">
        <v>151</v>
      </c>
      <c r="E2897" s="7" t="s">
        <v>7703</v>
      </c>
      <c r="F2897" t="s">
        <v>2476</v>
      </c>
      <c r="G2897" s="7" t="s">
        <v>7703</v>
      </c>
      <c r="H2897" t="s">
        <v>7913</v>
      </c>
      <c r="I2897" t="s">
        <v>7914</v>
      </c>
      <c r="J2897" t="s">
        <v>7915</v>
      </c>
    </row>
    <row r="2898" spans="1:10">
      <c r="A2898" t="str">
        <f>IFERROR(VLOOKUP(H2898,รวมโครงการที่ผ่านทั้งหมด!G:X,18,0),"")</f>
        <v/>
      </c>
      <c r="B2898" s="1" t="s">
        <v>271</v>
      </c>
      <c r="C2898" t="s">
        <v>276</v>
      </c>
      <c r="D2898" s="7" t="s">
        <v>151</v>
      </c>
      <c r="E2898" s="7" t="s">
        <v>7703</v>
      </c>
      <c r="F2898" t="s">
        <v>2476</v>
      </c>
      <c r="G2898" s="7" t="s">
        <v>7703</v>
      </c>
      <c r="H2898" t="s">
        <v>7916</v>
      </c>
      <c r="I2898" t="s">
        <v>7917</v>
      </c>
      <c r="J2898" t="s">
        <v>7918</v>
      </c>
    </row>
    <row r="2899" spans="1:10">
      <c r="A2899" t="str">
        <f>IFERROR(VLOOKUP(H2899,รวมโครงการที่ผ่านทั้งหมด!G:X,18,0),"")</f>
        <v/>
      </c>
      <c r="B2899" s="1" t="s">
        <v>271</v>
      </c>
      <c r="C2899" t="s">
        <v>276</v>
      </c>
      <c r="D2899" s="7" t="s">
        <v>151</v>
      </c>
      <c r="E2899" s="7" t="s">
        <v>7703</v>
      </c>
      <c r="F2899" t="s">
        <v>2476</v>
      </c>
      <c r="G2899" s="7" t="s">
        <v>7703</v>
      </c>
      <c r="H2899" t="s">
        <v>7919</v>
      </c>
      <c r="I2899" t="s">
        <v>7920</v>
      </c>
      <c r="J2899" t="s">
        <v>7921</v>
      </c>
    </row>
    <row r="2900" spans="1:10">
      <c r="A2900" t="str">
        <f>IFERROR(VLOOKUP(H2900,รวมโครงการที่ผ่านทั้งหมด!G:X,18,0),"")</f>
        <v/>
      </c>
      <c r="B2900" s="1" t="s">
        <v>271</v>
      </c>
      <c r="C2900" t="s">
        <v>276</v>
      </c>
      <c r="D2900" s="7" t="s">
        <v>151</v>
      </c>
      <c r="E2900" s="7" t="s">
        <v>7703</v>
      </c>
      <c r="F2900" t="s">
        <v>2476</v>
      </c>
      <c r="G2900" s="7" t="s">
        <v>7703</v>
      </c>
      <c r="H2900" t="s">
        <v>7922</v>
      </c>
      <c r="I2900" t="s">
        <v>7923</v>
      </c>
      <c r="J2900" t="s">
        <v>7924</v>
      </c>
    </row>
    <row r="2901" spans="1:10">
      <c r="A2901" t="str">
        <f>IFERROR(VLOOKUP(H2901,รวมโครงการที่ผ่านทั้งหมด!G:X,18,0),"")</f>
        <v/>
      </c>
      <c r="B2901" s="1" t="s">
        <v>271</v>
      </c>
      <c r="C2901" t="s">
        <v>276</v>
      </c>
      <c r="D2901" s="7" t="s">
        <v>151</v>
      </c>
      <c r="E2901" s="7" t="s">
        <v>7703</v>
      </c>
      <c r="F2901" t="s">
        <v>2476</v>
      </c>
      <c r="G2901" s="7" t="s">
        <v>7703</v>
      </c>
      <c r="H2901" t="s">
        <v>7925</v>
      </c>
      <c r="I2901" t="s">
        <v>7926</v>
      </c>
      <c r="J2901" t="s">
        <v>7927</v>
      </c>
    </row>
    <row r="2902" spans="1:10">
      <c r="A2902" t="str">
        <f>IFERROR(VLOOKUP(H2902,รวมโครงการที่ผ่านทั้งหมด!G:X,18,0),"")</f>
        <v/>
      </c>
      <c r="B2902" s="1" t="s">
        <v>271</v>
      </c>
      <c r="C2902" t="s">
        <v>276</v>
      </c>
      <c r="D2902" s="7" t="s">
        <v>151</v>
      </c>
      <c r="E2902" s="7" t="s">
        <v>7703</v>
      </c>
      <c r="F2902" t="s">
        <v>2476</v>
      </c>
      <c r="G2902" s="7" t="s">
        <v>7703</v>
      </c>
      <c r="H2902" t="s">
        <v>7928</v>
      </c>
      <c r="I2902" t="s">
        <v>7929</v>
      </c>
      <c r="J2902" t="s">
        <v>7930</v>
      </c>
    </row>
    <row r="2903" spans="1:10">
      <c r="A2903" t="str">
        <f>IFERROR(VLOOKUP(H2903,รวมโครงการที่ผ่านทั้งหมด!G:X,18,0),"")</f>
        <v/>
      </c>
      <c r="B2903" s="1" t="s">
        <v>271</v>
      </c>
      <c r="C2903" t="s">
        <v>519</v>
      </c>
      <c r="D2903" s="7" t="s">
        <v>151</v>
      </c>
      <c r="E2903" s="7" t="s">
        <v>7703</v>
      </c>
      <c r="F2903" t="s">
        <v>2476</v>
      </c>
      <c r="G2903" s="7" t="s">
        <v>7703</v>
      </c>
      <c r="H2903" t="s">
        <v>7931</v>
      </c>
      <c r="I2903" t="s">
        <v>7932</v>
      </c>
      <c r="J2903" t="s">
        <v>7933</v>
      </c>
    </row>
    <row r="2904" spans="1:10">
      <c r="A2904" t="str">
        <f>IFERROR(VLOOKUP(H2904,รวมโครงการที่ผ่านทั้งหมด!G:X,18,0),"")</f>
        <v/>
      </c>
      <c r="B2904" s="1" t="s">
        <v>271</v>
      </c>
      <c r="C2904" t="s">
        <v>519</v>
      </c>
      <c r="D2904" s="7" t="s">
        <v>151</v>
      </c>
      <c r="E2904" s="7" t="s">
        <v>7703</v>
      </c>
      <c r="F2904" t="s">
        <v>2476</v>
      </c>
      <c r="G2904" s="7" t="s">
        <v>7703</v>
      </c>
      <c r="H2904" t="s">
        <v>7934</v>
      </c>
      <c r="I2904" t="s">
        <v>7935</v>
      </c>
      <c r="J2904" t="s">
        <v>7936</v>
      </c>
    </row>
    <row r="2905" spans="1:10">
      <c r="A2905" t="str">
        <f>IFERROR(VLOOKUP(H2905,รวมโครงการที่ผ่านทั้งหมด!G:X,18,0),"")</f>
        <v/>
      </c>
      <c r="B2905" s="1" t="s">
        <v>271</v>
      </c>
      <c r="C2905" t="s">
        <v>482</v>
      </c>
      <c r="D2905" s="7" t="s">
        <v>151</v>
      </c>
      <c r="E2905" s="7" t="s">
        <v>7703</v>
      </c>
      <c r="F2905" t="s">
        <v>7937</v>
      </c>
      <c r="G2905" s="7" t="s">
        <v>7703</v>
      </c>
      <c r="H2905" t="s">
        <v>7939</v>
      </c>
      <c r="I2905" t="s">
        <v>7940</v>
      </c>
      <c r="J2905" t="s">
        <v>7941</v>
      </c>
    </row>
    <row r="2906" spans="1:10">
      <c r="A2906" t="str">
        <f>IFERROR(VLOOKUP(H2906,รวมโครงการที่ผ่านทั้งหมด!G:X,18,0),"")</f>
        <v/>
      </c>
      <c r="B2906" s="1" t="s">
        <v>271</v>
      </c>
      <c r="C2906" t="s">
        <v>482</v>
      </c>
      <c r="D2906" s="7" t="s">
        <v>151</v>
      </c>
      <c r="E2906" s="7" t="s">
        <v>7703</v>
      </c>
      <c r="F2906" t="s">
        <v>7937</v>
      </c>
      <c r="G2906" s="7" t="s">
        <v>7703</v>
      </c>
      <c r="H2906" t="s">
        <v>7942</v>
      </c>
      <c r="I2906" t="s">
        <v>7943</v>
      </c>
      <c r="J2906" t="s">
        <v>7944</v>
      </c>
    </row>
    <row r="2907" spans="1:10">
      <c r="A2907" t="str">
        <f>IFERROR(VLOOKUP(H2907,รวมโครงการที่ผ่านทั้งหมด!G:X,18,0),"")</f>
        <v/>
      </c>
      <c r="B2907" s="1" t="s">
        <v>271</v>
      </c>
      <c r="C2907" t="s">
        <v>482</v>
      </c>
      <c r="D2907" s="7" t="s">
        <v>151</v>
      </c>
      <c r="E2907" s="7" t="s">
        <v>7703</v>
      </c>
      <c r="F2907" t="s">
        <v>7937</v>
      </c>
      <c r="G2907" s="7" t="s">
        <v>7703</v>
      </c>
      <c r="H2907" t="s">
        <v>7945</v>
      </c>
      <c r="I2907" t="s">
        <v>7946</v>
      </c>
      <c r="J2907" t="s">
        <v>7947</v>
      </c>
    </row>
    <row r="2908" spans="1:10">
      <c r="A2908" t="str">
        <f>IFERROR(VLOOKUP(H2908,รวมโครงการที่ผ่านทั้งหมด!G:X,18,0),"")</f>
        <v/>
      </c>
      <c r="B2908" s="1" t="s">
        <v>271</v>
      </c>
      <c r="C2908" t="s">
        <v>482</v>
      </c>
      <c r="D2908" s="7" t="s">
        <v>151</v>
      </c>
      <c r="E2908" s="7" t="s">
        <v>7703</v>
      </c>
      <c r="F2908" t="s">
        <v>7937</v>
      </c>
      <c r="G2908" s="7" t="s">
        <v>7703</v>
      </c>
      <c r="H2908" t="s">
        <v>7948</v>
      </c>
      <c r="I2908" t="s">
        <v>7949</v>
      </c>
      <c r="J2908" t="s">
        <v>7950</v>
      </c>
    </row>
    <row r="2909" spans="1:10">
      <c r="A2909" t="str">
        <f>IFERROR(VLOOKUP(H2909,รวมโครงการที่ผ่านทั้งหมด!G:X,18,0),"")</f>
        <v/>
      </c>
      <c r="B2909" s="1" t="s">
        <v>271</v>
      </c>
      <c r="C2909" t="s">
        <v>482</v>
      </c>
      <c r="D2909" s="7" t="s">
        <v>151</v>
      </c>
      <c r="E2909" s="7" t="s">
        <v>7703</v>
      </c>
      <c r="F2909" t="s">
        <v>7937</v>
      </c>
      <c r="G2909" s="7" t="s">
        <v>7703</v>
      </c>
      <c r="H2909" t="s">
        <v>7951</v>
      </c>
      <c r="I2909" t="s">
        <v>7952</v>
      </c>
      <c r="J2909" t="s">
        <v>7953</v>
      </c>
    </row>
    <row r="2910" spans="1:10">
      <c r="A2910" t="str">
        <f>IFERROR(VLOOKUP(H2910,รวมโครงการที่ผ่านทั้งหมด!G:X,18,0),"")</f>
        <v/>
      </c>
      <c r="B2910" s="1" t="s">
        <v>271</v>
      </c>
      <c r="C2910" t="s">
        <v>482</v>
      </c>
      <c r="D2910" s="7" t="s">
        <v>151</v>
      </c>
      <c r="E2910" s="7" t="s">
        <v>7703</v>
      </c>
      <c r="F2910" t="s">
        <v>7937</v>
      </c>
      <c r="G2910" s="7" t="s">
        <v>7703</v>
      </c>
      <c r="H2910" t="s">
        <v>7954</v>
      </c>
      <c r="I2910" t="s">
        <v>7955</v>
      </c>
      <c r="J2910" t="s">
        <v>7956</v>
      </c>
    </row>
    <row r="2911" spans="1:10">
      <c r="A2911" t="str">
        <f>IFERROR(VLOOKUP(H2911,รวมโครงการที่ผ่านทั้งหมด!G:X,18,0),"")</f>
        <v/>
      </c>
      <c r="B2911" s="1" t="s">
        <v>271</v>
      </c>
      <c r="C2911" t="s">
        <v>482</v>
      </c>
      <c r="D2911" s="7" t="s">
        <v>151</v>
      </c>
      <c r="E2911" s="7" t="s">
        <v>7703</v>
      </c>
      <c r="F2911" t="s">
        <v>7937</v>
      </c>
      <c r="G2911" s="7" t="s">
        <v>7703</v>
      </c>
      <c r="H2911" t="s">
        <v>7957</v>
      </c>
      <c r="I2911" t="s">
        <v>7958</v>
      </c>
      <c r="J2911" t="s">
        <v>7959</v>
      </c>
    </row>
    <row r="2912" spans="1:10">
      <c r="A2912" t="str">
        <f>IFERROR(VLOOKUP(H2912,รวมโครงการที่ผ่านทั้งหมด!G:X,18,0),"")</f>
        <v/>
      </c>
      <c r="B2912" s="1" t="s">
        <v>271</v>
      </c>
      <c r="C2912" t="s">
        <v>482</v>
      </c>
      <c r="D2912" s="7" t="s">
        <v>151</v>
      </c>
      <c r="E2912" s="7" t="s">
        <v>7703</v>
      </c>
      <c r="F2912" t="s">
        <v>7937</v>
      </c>
      <c r="G2912" s="7" t="s">
        <v>7703</v>
      </c>
      <c r="H2912" t="s">
        <v>7960</v>
      </c>
      <c r="I2912" t="s">
        <v>7961</v>
      </c>
      <c r="J2912" t="s">
        <v>7962</v>
      </c>
    </row>
    <row r="2913" spans="1:10">
      <c r="A2913" t="str">
        <f>IFERROR(VLOOKUP(H2913,รวมโครงการที่ผ่านทั้งหมด!G:X,18,0),"")</f>
        <v/>
      </c>
      <c r="B2913" s="1" t="s">
        <v>271</v>
      </c>
      <c r="C2913" t="s">
        <v>482</v>
      </c>
      <c r="D2913" s="7" t="s">
        <v>151</v>
      </c>
      <c r="E2913" s="7" t="s">
        <v>7703</v>
      </c>
      <c r="F2913" t="s">
        <v>7937</v>
      </c>
      <c r="G2913" s="7" t="s">
        <v>7703</v>
      </c>
      <c r="H2913" t="s">
        <v>7963</v>
      </c>
      <c r="I2913" t="s">
        <v>7964</v>
      </c>
      <c r="J2913" t="s">
        <v>7965</v>
      </c>
    </row>
    <row r="2914" spans="1:10">
      <c r="A2914" t="str">
        <f>IFERROR(VLOOKUP(H2914,รวมโครงการที่ผ่านทั้งหมด!G:X,18,0),"")</f>
        <v/>
      </c>
      <c r="B2914" s="1" t="s">
        <v>271</v>
      </c>
      <c r="C2914" t="s">
        <v>482</v>
      </c>
      <c r="D2914" s="7" t="s">
        <v>151</v>
      </c>
      <c r="E2914" s="7" t="s">
        <v>7703</v>
      </c>
      <c r="F2914" t="s">
        <v>7937</v>
      </c>
      <c r="G2914" s="7" t="s">
        <v>7703</v>
      </c>
      <c r="H2914" t="s">
        <v>7966</v>
      </c>
      <c r="I2914" t="s">
        <v>7967</v>
      </c>
      <c r="J2914" t="s">
        <v>7968</v>
      </c>
    </row>
    <row r="2915" spans="1:10">
      <c r="A2915" t="str">
        <f>IFERROR(VLOOKUP(H2915,รวมโครงการที่ผ่านทั้งหมด!G:X,18,0),"")</f>
        <v/>
      </c>
      <c r="B2915" s="1" t="s">
        <v>271</v>
      </c>
      <c r="C2915" t="s">
        <v>691</v>
      </c>
      <c r="D2915" s="7" t="s">
        <v>151</v>
      </c>
      <c r="E2915" s="7" t="s">
        <v>7969</v>
      </c>
      <c r="F2915" t="s">
        <v>292</v>
      </c>
      <c r="G2915" s="7" t="s">
        <v>7969</v>
      </c>
      <c r="H2915" t="s">
        <v>8016</v>
      </c>
      <c r="I2915" t="s">
        <v>8017</v>
      </c>
      <c r="J2915" t="s">
        <v>8018</v>
      </c>
    </row>
    <row r="2916" spans="1:10">
      <c r="A2916" t="str">
        <f>IFERROR(VLOOKUP(H2916,รวมโครงการที่ผ่านทั้งหมด!G:X,18,0),"")</f>
        <v/>
      </c>
      <c r="B2916" s="1" t="s">
        <v>271</v>
      </c>
      <c r="C2916" t="s">
        <v>276</v>
      </c>
      <c r="D2916" s="7" t="s">
        <v>151</v>
      </c>
      <c r="E2916" s="7" t="s">
        <v>7969</v>
      </c>
      <c r="F2916" t="s">
        <v>292</v>
      </c>
      <c r="G2916" s="7" t="s">
        <v>7969</v>
      </c>
      <c r="H2916" t="s">
        <v>8019</v>
      </c>
      <c r="I2916" t="s">
        <v>8020</v>
      </c>
      <c r="J2916" t="s">
        <v>8021</v>
      </c>
    </row>
    <row r="2917" spans="1:10">
      <c r="A2917" t="str">
        <f>IFERROR(VLOOKUP(H2917,รวมโครงการที่ผ่านทั้งหมด!G:X,18,0),"")</f>
        <v/>
      </c>
      <c r="B2917" s="1" t="s">
        <v>271</v>
      </c>
      <c r="C2917" t="s">
        <v>519</v>
      </c>
      <c r="D2917" s="7" t="s">
        <v>151</v>
      </c>
      <c r="E2917" s="7" t="s">
        <v>7969</v>
      </c>
      <c r="F2917" t="s">
        <v>292</v>
      </c>
      <c r="G2917" s="7" t="s">
        <v>7969</v>
      </c>
      <c r="H2917" t="s">
        <v>8031</v>
      </c>
      <c r="I2917" t="s">
        <v>8032</v>
      </c>
      <c r="J2917" t="s">
        <v>8033</v>
      </c>
    </row>
    <row r="2918" spans="1:10">
      <c r="A2918" t="str">
        <f>IFERROR(VLOOKUP(H2918,รวมโครงการที่ผ่านทั้งหมด!G:X,18,0),"")</f>
        <v/>
      </c>
      <c r="B2918" s="1" t="s">
        <v>271</v>
      </c>
      <c r="C2918" t="s">
        <v>272</v>
      </c>
      <c r="D2918" s="7" t="s">
        <v>1201</v>
      </c>
      <c r="E2918" s="7" t="s">
        <v>8084</v>
      </c>
      <c r="F2918" t="s">
        <v>346</v>
      </c>
      <c r="G2918" s="7" t="s">
        <v>8084</v>
      </c>
      <c r="H2918" t="s">
        <v>8086</v>
      </c>
      <c r="I2918" t="s">
        <v>8087</v>
      </c>
      <c r="J2918" t="s">
        <v>8088</v>
      </c>
    </row>
    <row r="2919" spans="1:10">
      <c r="A2919" t="str">
        <f>IFERROR(VLOOKUP(H2919,รวมโครงการที่ผ่านทั้งหมด!G:X,18,0),"")</f>
        <v/>
      </c>
      <c r="B2919" s="1" t="s">
        <v>271</v>
      </c>
      <c r="C2919" t="s">
        <v>272</v>
      </c>
      <c r="D2919" s="7" t="s">
        <v>1201</v>
      </c>
      <c r="E2919" s="7" t="s">
        <v>8084</v>
      </c>
      <c r="F2919" t="s">
        <v>346</v>
      </c>
      <c r="G2919" s="7" t="s">
        <v>8084</v>
      </c>
      <c r="H2919" t="s">
        <v>8089</v>
      </c>
      <c r="I2919" t="s">
        <v>8090</v>
      </c>
      <c r="J2919" t="s">
        <v>8091</v>
      </c>
    </row>
    <row r="2920" spans="1:10">
      <c r="A2920" t="str">
        <f>IFERROR(VLOOKUP(H2920,รวมโครงการที่ผ่านทั้งหมด!G:X,18,0),"")</f>
        <v/>
      </c>
      <c r="B2920" s="1" t="s">
        <v>271</v>
      </c>
      <c r="C2920" t="s">
        <v>482</v>
      </c>
      <c r="D2920" s="7" t="s">
        <v>1201</v>
      </c>
      <c r="E2920" s="7" t="s">
        <v>8084</v>
      </c>
      <c r="F2920" t="s">
        <v>346</v>
      </c>
      <c r="G2920" s="7" t="s">
        <v>8084</v>
      </c>
      <c r="H2920" t="s">
        <v>8095</v>
      </c>
      <c r="I2920" t="s">
        <v>8096</v>
      </c>
      <c r="J2920" t="s">
        <v>8097</v>
      </c>
    </row>
    <row r="2921" spans="1:10">
      <c r="A2921">
        <f>IFERROR(VLOOKUP(H2921,รวมโครงการที่ผ่านทั้งหมด!G:X,18,0),"")</f>
        <v>1</v>
      </c>
      <c r="B2921" s="1" t="s">
        <v>271</v>
      </c>
      <c r="C2921" t="s">
        <v>482</v>
      </c>
      <c r="D2921" s="7" t="s">
        <v>1201</v>
      </c>
      <c r="E2921" s="7" t="s">
        <v>8084</v>
      </c>
      <c r="F2921" t="s">
        <v>346</v>
      </c>
      <c r="G2921" s="7" t="s">
        <v>8084</v>
      </c>
      <c r="H2921" t="s">
        <v>8098</v>
      </c>
      <c r="I2921" t="s">
        <v>8099</v>
      </c>
      <c r="J2921" t="s">
        <v>8100</v>
      </c>
    </row>
    <row r="2922" spans="1:10">
      <c r="A2922" t="str">
        <f>IFERROR(VLOOKUP(H2922,รวมโครงการที่ผ่านทั้งหมด!G:X,18,0),"")</f>
        <v/>
      </c>
      <c r="B2922" s="1" t="s">
        <v>271</v>
      </c>
      <c r="C2922" t="s">
        <v>272</v>
      </c>
      <c r="D2922" s="7" t="s">
        <v>1201</v>
      </c>
      <c r="E2922" s="7" t="s">
        <v>8084</v>
      </c>
      <c r="F2922" t="s">
        <v>346</v>
      </c>
      <c r="G2922" s="7" t="s">
        <v>8084</v>
      </c>
      <c r="H2922" t="s">
        <v>8104</v>
      </c>
      <c r="I2922" t="s">
        <v>8105</v>
      </c>
      <c r="J2922" t="s">
        <v>8106</v>
      </c>
    </row>
    <row r="2923" spans="1:10">
      <c r="A2923" t="str">
        <f>IFERROR(VLOOKUP(H2923,รวมโครงการที่ผ่านทั้งหมด!G:X,18,0),"")</f>
        <v/>
      </c>
      <c r="B2923" s="1" t="s">
        <v>271</v>
      </c>
      <c r="C2923" t="s">
        <v>272</v>
      </c>
      <c r="D2923" s="7" t="s">
        <v>1201</v>
      </c>
      <c r="E2923" s="7" t="s">
        <v>8084</v>
      </c>
      <c r="F2923" t="s">
        <v>346</v>
      </c>
      <c r="G2923" s="7" t="s">
        <v>8084</v>
      </c>
      <c r="H2923" t="s">
        <v>8107</v>
      </c>
      <c r="I2923" t="s">
        <v>8108</v>
      </c>
      <c r="J2923" t="s">
        <v>8109</v>
      </c>
    </row>
    <row r="2924" spans="1:10">
      <c r="A2924" t="str">
        <f>IFERROR(VLOOKUP(H2924,รวมโครงการที่ผ่านทั้งหมด!G:X,18,0),"")</f>
        <v/>
      </c>
      <c r="B2924" s="1" t="s">
        <v>271</v>
      </c>
      <c r="C2924" t="s">
        <v>272</v>
      </c>
      <c r="D2924" s="7" t="s">
        <v>1201</v>
      </c>
      <c r="E2924" s="7" t="s">
        <v>8084</v>
      </c>
      <c r="F2924" t="s">
        <v>346</v>
      </c>
      <c r="G2924" s="7" t="s">
        <v>8084</v>
      </c>
      <c r="H2924" t="s">
        <v>8110</v>
      </c>
      <c r="I2924" t="s">
        <v>8111</v>
      </c>
      <c r="J2924" t="s">
        <v>8112</v>
      </c>
    </row>
    <row r="2925" spans="1:10">
      <c r="A2925" t="str">
        <f>IFERROR(VLOOKUP(H2925,รวมโครงการที่ผ่านทั้งหมด!G:X,18,0),"")</f>
        <v/>
      </c>
      <c r="B2925" s="1" t="s">
        <v>271</v>
      </c>
      <c r="C2925" t="s">
        <v>272</v>
      </c>
      <c r="D2925" s="7" t="s">
        <v>151</v>
      </c>
      <c r="E2925" s="7" t="s">
        <v>1219</v>
      </c>
      <c r="F2925" t="s">
        <v>1014</v>
      </c>
      <c r="G2925" s="7" t="s">
        <v>10760</v>
      </c>
      <c r="H2925" t="s">
        <v>8217</v>
      </c>
      <c r="I2925" t="s">
        <v>8218</v>
      </c>
      <c r="J2925" t="s">
        <v>8219</v>
      </c>
    </row>
    <row r="2926" spans="1:10">
      <c r="A2926" t="str">
        <f>IFERROR(VLOOKUP(H2926,รวมโครงการที่ผ่านทั้งหมด!G:X,18,0),"")</f>
        <v/>
      </c>
      <c r="B2926" s="1" t="s">
        <v>271</v>
      </c>
      <c r="C2926" t="s">
        <v>276</v>
      </c>
      <c r="D2926" s="7" t="s">
        <v>151</v>
      </c>
      <c r="E2926" s="7" t="s">
        <v>1219</v>
      </c>
      <c r="F2926" t="s">
        <v>1014</v>
      </c>
      <c r="G2926" s="7" t="s">
        <v>10760</v>
      </c>
      <c r="H2926" t="s">
        <v>8232</v>
      </c>
      <c r="I2926" t="s">
        <v>8233</v>
      </c>
      <c r="J2926" t="s">
        <v>8234</v>
      </c>
    </row>
    <row r="2927" spans="1:10">
      <c r="A2927" t="str">
        <f>IFERROR(VLOOKUP(H2927,รวมโครงการที่ผ่านทั้งหมด!G:X,18,0),"")</f>
        <v/>
      </c>
      <c r="B2927" s="1" t="s">
        <v>271</v>
      </c>
      <c r="C2927" t="s">
        <v>691</v>
      </c>
      <c r="D2927" s="7" t="s">
        <v>151</v>
      </c>
      <c r="E2927" s="7" t="s">
        <v>1219</v>
      </c>
      <c r="F2927" t="s">
        <v>1014</v>
      </c>
      <c r="G2927" s="7" t="s">
        <v>10760</v>
      </c>
      <c r="H2927" t="s">
        <v>8235</v>
      </c>
      <c r="I2927" t="s">
        <v>8236</v>
      </c>
      <c r="J2927" t="s">
        <v>8237</v>
      </c>
    </row>
    <row r="2928" spans="1:10">
      <c r="A2928" t="str">
        <f>IFERROR(VLOOKUP(H2928,รวมโครงการที่ผ่านทั้งหมด!G:X,18,0),"")</f>
        <v/>
      </c>
      <c r="B2928" s="1" t="s">
        <v>271</v>
      </c>
      <c r="C2928" t="s">
        <v>691</v>
      </c>
      <c r="D2928" s="7" t="s">
        <v>151</v>
      </c>
      <c r="E2928" s="7" t="s">
        <v>8457</v>
      </c>
      <c r="F2928" t="s">
        <v>8470</v>
      </c>
      <c r="G2928" s="7" t="s">
        <v>8457</v>
      </c>
      <c r="H2928" t="s">
        <v>8475</v>
      </c>
      <c r="I2928" t="s">
        <v>8476</v>
      </c>
      <c r="J2928" t="s">
        <v>8477</v>
      </c>
    </row>
    <row r="2929" spans="1:10">
      <c r="A2929" t="str">
        <f>IFERROR(VLOOKUP(H2929,รวมโครงการที่ผ่านทั้งหมด!G:X,18,0),"")</f>
        <v/>
      </c>
      <c r="B2929" s="1" t="s">
        <v>271</v>
      </c>
      <c r="C2929" t="s">
        <v>519</v>
      </c>
      <c r="D2929" s="7" t="s">
        <v>76</v>
      </c>
      <c r="E2929" s="7" t="s">
        <v>8489</v>
      </c>
      <c r="F2929" t="s">
        <v>8490</v>
      </c>
      <c r="G2929" s="7" t="s">
        <v>8489</v>
      </c>
      <c r="H2929" t="s">
        <v>8519</v>
      </c>
      <c r="I2929" t="s">
        <v>8520</v>
      </c>
      <c r="J2929" t="s">
        <v>8521</v>
      </c>
    </row>
    <row r="2930" spans="1:10">
      <c r="A2930" t="str">
        <f>IFERROR(VLOOKUP(H2930,รวมโครงการที่ผ่านทั้งหมด!G:X,18,0),"")</f>
        <v/>
      </c>
      <c r="B2930" s="1" t="s">
        <v>271</v>
      </c>
      <c r="C2930" t="s">
        <v>691</v>
      </c>
      <c r="D2930" s="7" t="s">
        <v>76</v>
      </c>
      <c r="E2930" s="7" t="s">
        <v>8489</v>
      </c>
      <c r="F2930" t="s">
        <v>8490</v>
      </c>
      <c r="G2930" s="7" t="s">
        <v>8489</v>
      </c>
      <c r="H2930" t="s">
        <v>8522</v>
      </c>
      <c r="I2930" t="s">
        <v>8523</v>
      </c>
      <c r="J2930" t="s">
        <v>8524</v>
      </c>
    </row>
    <row r="2931" spans="1:10">
      <c r="A2931" t="str">
        <f>IFERROR(VLOOKUP(H2931,รวมโครงการที่ผ่านทั้งหมด!G:X,18,0),"")</f>
        <v/>
      </c>
      <c r="B2931" s="1" t="s">
        <v>271</v>
      </c>
      <c r="C2931" t="s">
        <v>272</v>
      </c>
      <c r="D2931" s="7" t="s">
        <v>76</v>
      </c>
      <c r="E2931" s="7" t="s">
        <v>8489</v>
      </c>
      <c r="F2931" t="s">
        <v>8490</v>
      </c>
      <c r="G2931" s="7" t="s">
        <v>8489</v>
      </c>
      <c r="H2931" t="s">
        <v>8525</v>
      </c>
      <c r="I2931" t="s">
        <v>8526</v>
      </c>
      <c r="J2931" t="s">
        <v>8527</v>
      </c>
    </row>
    <row r="2932" spans="1:10">
      <c r="A2932" t="str">
        <f>IFERROR(VLOOKUP(H2932,รวมโครงการที่ผ่านทั้งหมด!G:X,18,0),"")</f>
        <v/>
      </c>
      <c r="B2932" s="1" t="s">
        <v>271</v>
      </c>
      <c r="C2932" t="s">
        <v>272</v>
      </c>
      <c r="D2932" s="7" t="s">
        <v>76</v>
      </c>
      <c r="E2932" s="7" t="s">
        <v>8489</v>
      </c>
      <c r="F2932" t="s">
        <v>8490</v>
      </c>
      <c r="G2932" s="7" t="s">
        <v>8489</v>
      </c>
      <c r="H2932" t="s">
        <v>8528</v>
      </c>
      <c r="I2932" t="s">
        <v>8529</v>
      </c>
      <c r="J2932" t="s">
        <v>8530</v>
      </c>
    </row>
    <row r="2933" spans="1:10">
      <c r="A2933" t="str">
        <f>IFERROR(VLOOKUP(H2933,รวมโครงการที่ผ่านทั้งหมด!G:X,18,0),"")</f>
        <v/>
      </c>
      <c r="B2933" s="1" t="s">
        <v>271</v>
      </c>
      <c r="C2933" t="s">
        <v>272</v>
      </c>
      <c r="D2933" s="7" t="s">
        <v>76</v>
      </c>
      <c r="E2933" s="7" t="s">
        <v>8489</v>
      </c>
      <c r="F2933" t="s">
        <v>8490</v>
      </c>
      <c r="G2933" s="7" t="s">
        <v>8489</v>
      </c>
      <c r="H2933" t="s">
        <v>8531</v>
      </c>
      <c r="I2933" t="s">
        <v>8532</v>
      </c>
      <c r="J2933" t="s">
        <v>8533</v>
      </c>
    </row>
    <row r="2934" spans="1:10">
      <c r="A2934" t="str">
        <f>IFERROR(VLOOKUP(H2934,รวมโครงการที่ผ่านทั้งหมด!G:X,18,0),"")</f>
        <v/>
      </c>
      <c r="B2934" s="1" t="s">
        <v>271</v>
      </c>
      <c r="C2934" t="s">
        <v>272</v>
      </c>
      <c r="D2934" s="7" t="s">
        <v>151</v>
      </c>
      <c r="E2934" s="7" t="s">
        <v>8667</v>
      </c>
      <c r="F2934" t="s">
        <v>292</v>
      </c>
      <c r="G2934" s="7" t="s">
        <v>8667</v>
      </c>
      <c r="H2934" t="s">
        <v>8720</v>
      </c>
      <c r="I2934" t="s">
        <v>8721</v>
      </c>
      <c r="J2934" t="s">
        <v>8722</v>
      </c>
    </row>
    <row r="2935" spans="1:10">
      <c r="A2935" t="str">
        <f>IFERROR(VLOOKUP(H2935,รวมโครงการที่ผ่านทั้งหมด!G:X,18,0),"")</f>
        <v/>
      </c>
      <c r="B2935" s="1" t="s">
        <v>271</v>
      </c>
      <c r="C2935" t="s">
        <v>482</v>
      </c>
      <c r="D2935" s="7" t="s">
        <v>151</v>
      </c>
      <c r="E2935" s="7" t="s">
        <v>8667</v>
      </c>
      <c r="F2935" t="s">
        <v>292</v>
      </c>
      <c r="G2935" s="7" t="s">
        <v>8667</v>
      </c>
      <c r="H2935" t="s">
        <v>8738</v>
      </c>
      <c r="I2935" t="s">
        <v>8739</v>
      </c>
      <c r="J2935" t="s">
        <v>8740</v>
      </c>
    </row>
    <row r="2936" spans="1:10">
      <c r="A2936" t="str">
        <f>IFERROR(VLOOKUP(H2936,รวมโครงการที่ผ่านทั้งหมด!G:X,18,0),"")</f>
        <v/>
      </c>
      <c r="B2936" s="1" t="s">
        <v>271</v>
      </c>
      <c r="C2936" t="s">
        <v>395</v>
      </c>
      <c r="D2936" s="7" t="s">
        <v>151</v>
      </c>
      <c r="E2936" s="7" t="s">
        <v>8667</v>
      </c>
      <c r="F2936" t="s">
        <v>292</v>
      </c>
      <c r="G2936" s="7" t="s">
        <v>8667</v>
      </c>
      <c r="H2936" t="s">
        <v>8741</v>
      </c>
      <c r="I2936" t="s">
        <v>8742</v>
      </c>
      <c r="J2936" t="s">
        <v>8743</v>
      </c>
    </row>
    <row r="2937" spans="1:10">
      <c r="A2937" t="str">
        <f>IFERROR(VLOOKUP(H2937,รวมโครงการที่ผ่านทั้งหมด!G:X,18,0),"")</f>
        <v/>
      </c>
      <c r="B2937" s="1" t="s">
        <v>271</v>
      </c>
      <c r="C2937" t="s">
        <v>276</v>
      </c>
      <c r="D2937" s="7" t="s">
        <v>151</v>
      </c>
      <c r="E2937" s="7" t="s">
        <v>8667</v>
      </c>
      <c r="F2937" t="s">
        <v>292</v>
      </c>
      <c r="G2937" s="7" t="s">
        <v>8667</v>
      </c>
      <c r="H2937" t="s">
        <v>8747</v>
      </c>
      <c r="I2937" t="s">
        <v>8748</v>
      </c>
      <c r="J2937" t="s">
        <v>8749</v>
      </c>
    </row>
    <row r="2938" spans="1:10">
      <c r="A2938" t="str">
        <f>IFERROR(VLOOKUP(H2938,รวมโครงการที่ผ่านทั้งหมด!G:X,18,0),"")</f>
        <v/>
      </c>
      <c r="B2938" s="1" t="s">
        <v>271</v>
      </c>
      <c r="C2938" t="s">
        <v>6066</v>
      </c>
      <c r="D2938" s="7" t="s">
        <v>151</v>
      </c>
      <c r="E2938" s="7" t="s">
        <v>8667</v>
      </c>
      <c r="F2938" t="s">
        <v>292</v>
      </c>
      <c r="G2938" s="7" t="s">
        <v>8667</v>
      </c>
      <c r="H2938" t="s">
        <v>8768</v>
      </c>
      <c r="I2938" t="s">
        <v>8769</v>
      </c>
      <c r="J2938" t="s">
        <v>8770</v>
      </c>
    </row>
    <row r="2939" spans="1:10">
      <c r="A2939" t="str">
        <f>IFERROR(VLOOKUP(H2939,รวมโครงการที่ผ่านทั้งหมด!G:X,18,0),"")</f>
        <v/>
      </c>
      <c r="B2939" s="1" t="s">
        <v>271</v>
      </c>
      <c r="C2939" t="s">
        <v>272</v>
      </c>
      <c r="D2939" s="7" t="s">
        <v>151</v>
      </c>
      <c r="E2939" s="7" t="s">
        <v>8667</v>
      </c>
      <c r="F2939" t="s">
        <v>292</v>
      </c>
      <c r="G2939" s="7" t="s">
        <v>8667</v>
      </c>
      <c r="H2939" t="s">
        <v>8780</v>
      </c>
      <c r="I2939" t="s">
        <v>8781</v>
      </c>
      <c r="J2939" t="s">
        <v>8782</v>
      </c>
    </row>
    <row r="2940" spans="1:10">
      <c r="A2940" t="str">
        <f>IFERROR(VLOOKUP(H2940,รวมโครงการที่ผ่านทั้งหมด!G:X,18,0),"")</f>
        <v/>
      </c>
      <c r="B2940" s="1" t="s">
        <v>271</v>
      </c>
      <c r="C2940" t="s">
        <v>276</v>
      </c>
      <c r="D2940" s="7" t="s">
        <v>151</v>
      </c>
      <c r="E2940" s="7" t="s">
        <v>8667</v>
      </c>
      <c r="F2940" t="s">
        <v>292</v>
      </c>
      <c r="G2940" s="7" t="s">
        <v>8667</v>
      </c>
      <c r="H2940" t="s">
        <v>8804</v>
      </c>
      <c r="I2940" t="s">
        <v>8805</v>
      </c>
      <c r="J2940" t="s">
        <v>8806</v>
      </c>
    </row>
    <row r="2941" spans="1:10">
      <c r="A2941" t="str">
        <f>IFERROR(VLOOKUP(H2941,รวมโครงการที่ผ่านทั้งหมด!G:X,18,0),"")</f>
        <v/>
      </c>
      <c r="B2941" s="1" t="s">
        <v>271</v>
      </c>
      <c r="C2941" t="s">
        <v>272</v>
      </c>
      <c r="D2941" s="7" t="s">
        <v>151</v>
      </c>
      <c r="E2941" s="7" t="s">
        <v>8667</v>
      </c>
      <c r="F2941" t="s">
        <v>292</v>
      </c>
      <c r="G2941" s="7" t="s">
        <v>8667</v>
      </c>
      <c r="H2941" t="s">
        <v>8807</v>
      </c>
      <c r="I2941" t="s">
        <v>8808</v>
      </c>
      <c r="J2941" t="s">
        <v>8809</v>
      </c>
    </row>
    <row r="2942" spans="1:10">
      <c r="A2942" t="str">
        <f>IFERROR(VLOOKUP(H2942,รวมโครงการที่ผ่านทั้งหมด!G:X,18,0),"")</f>
        <v/>
      </c>
      <c r="B2942" s="1" t="s">
        <v>271</v>
      </c>
      <c r="C2942" t="s">
        <v>482</v>
      </c>
      <c r="D2942" s="7" t="s">
        <v>151</v>
      </c>
      <c r="E2942" s="7" t="s">
        <v>8969</v>
      </c>
      <c r="F2942" t="s">
        <v>8970</v>
      </c>
      <c r="G2942" s="7" t="s">
        <v>8969</v>
      </c>
      <c r="H2942" t="s">
        <v>8975</v>
      </c>
      <c r="I2942" t="s">
        <v>8976</v>
      </c>
      <c r="J2942" t="s">
        <v>8977</v>
      </c>
    </row>
    <row r="2943" spans="1:10">
      <c r="A2943" t="str">
        <f>IFERROR(VLOOKUP(H2943,รวมโครงการที่ผ่านทั้งหมด!G:X,18,0),"")</f>
        <v/>
      </c>
      <c r="B2943" s="1" t="s">
        <v>271</v>
      </c>
      <c r="C2943" t="s">
        <v>482</v>
      </c>
      <c r="D2943" s="7" t="s">
        <v>151</v>
      </c>
      <c r="E2943" s="7" t="s">
        <v>8969</v>
      </c>
      <c r="F2943" t="s">
        <v>8970</v>
      </c>
      <c r="G2943" s="7" t="s">
        <v>8969</v>
      </c>
      <c r="H2943" t="s">
        <v>8978</v>
      </c>
      <c r="I2943" t="s">
        <v>8979</v>
      </c>
      <c r="J2943" t="s">
        <v>8980</v>
      </c>
    </row>
    <row r="2944" spans="1:10">
      <c r="A2944" t="str">
        <f>IFERROR(VLOOKUP(H2944,รวมโครงการที่ผ่านทั้งหมด!G:X,18,0),"")</f>
        <v/>
      </c>
      <c r="B2944" s="1" t="s">
        <v>271</v>
      </c>
      <c r="C2944" t="s">
        <v>482</v>
      </c>
      <c r="D2944" s="7" t="s">
        <v>151</v>
      </c>
      <c r="E2944" s="7" t="s">
        <v>8969</v>
      </c>
      <c r="F2944" t="s">
        <v>8970</v>
      </c>
      <c r="G2944" s="7" t="s">
        <v>8969</v>
      </c>
      <c r="H2944" t="s">
        <v>8981</v>
      </c>
      <c r="I2944" t="s">
        <v>8982</v>
      </c>
      <c r="J2944" t="s">
        <v>8983</v>
      </c>
    </row>
    <row r="2945" spans="1:10">
      <c r="A2945" t="str">
        <f>IFERROR(VLOOKUP(H2945,รวมโครงการที่ผ่านทั้งหมด!G:X,18,0),"")</f>
        <v/>
      </c>
      <c r="B2945" s="1" t="s">
        <v>271</v>
      </c>
      <c r="C2945" t="s">
        <v>482</v>
      </c>
      <c r="D2945" s="7" t="s">
        <v>151</v>
      </c>
      <c r="E2945" s="7" t="s">
        <v>8969</v>
      </c>
      <c r="F2945" t="s">
        <v>8970</v>
      </c>
      <c r="G2945" s="7" t="s">
        <v>8969</v>
      </c>
      <c r="H2945" t="s">
        <v>8984</v>
      </c>
      <c r="I2945" t="s">
        <v>8985</v>
      </c>
      <c r="J2945" t="s">
        <v>8986</v>
      </c>
    </row>
    <row r="2946" spans="1:10">
      <c r="A2946" t="str">
        <f>IFERROR(VLOOKUP(H2946,รวมโครงการที่ผ่านทั้งหมด!G:X,18,0),"")</f>
        <v/>
      </c>
      <c r="B2946" s="1" t="s">
        <v>271</v>
      </c>
      <c r="C2946" t="s">
        <v>482</v>
      </c>
      <c r="D2946" s="7" t="s">
        <v>151</v>
      </c>
      <c r="E2946" s="7" t="s">
        <v>8969</v>
      </c>
      <c r="F2946" t="s">
        <v>8970</v>
      </c>
      <c r="G2946" s="7" t="s">
        <v>8969</v>
      </c>
      <c r="H2946" t="s">
        <v>8987</v>
      </c>
      <c r="I2946" t="s">
        <v>8988</v>
      </c>
      <c r="J2946" t="s">
        <v>8989</v>
      </c>
    </row>
    <row r="2947" spans="1:10">
      <c r="A2947" t="str">
        <f>IFERROR(VLOOKUP(H2947,รวมโครงการที่ผ่านทั้งหมด!G:X,18,0),"")</f>
        <v/>
      </c>
      <c r="B2947" s="1" t="s">
        <v>271</v>
      </c>
      <c r="C2947" t="s">
        <v>482</v>
      </c>
      <c r="D2947" s="7" t="s">
        <v>151</v>
      </c>
      <c r="E2947" s="7" t="s">
        <v>8969</v>
      </c>
      <c r="F2947" t="s">
        <v>8993</v>
      </c>
      <c r="G2947" s="7" t="s">
        <v>8969</v>
      </c>
      <c r="H2947" t="s">
        <v>9004</v>
      </c>
      <c r="I2947" t="s">
        <v>9005</v>
      </c>
      <c r="J2947" t="s">
        <v>9006</v>
      </c>
    </row>
    <row r="2948" spans="1:10">
      <c r="A2948" t="str">
        <f>IFERROR(VLOOKUP(H2948,รวมโครงการที่ผ่านทั้งหมด!G:X,18,0),"")</f>
        <v/>
      </c>
      <c r="B2948" s="1" t="s">
        <v>271</v>
      </c>
      <c r="C2948" t="s">
        <v>482</v>
      </c>
      <c r="D2948" s="7" t="s">
        <v>151</v>
      </c>
      <c r="E2948" s="7" t="s">
        <v>8969</v>
      </c>
      <c r="F2948" t="s">
        <v>8993</v>
      </c>
      <c r="G2948" s="7" t="s">
        <v>8969</v>
      </c>
      <c r="H2948" t="s">
        <v>9007</v>
      </c>
      <c r="I2948" t="s">
        <v>9008</v>
      </c>
      <c r="J2948" t="s">
        <v>9009</v>
      </c>
    </row>
    <row r="2949" spans="1:10">
      <c r="A2949" t="str">
        <f>IFERROR(VLOOKUP(H2949,รวมโครงการที่ผ่านทั้งหมด!G:X,18,0),"")</f>
        <v/>
      </c>
      <c r="B2949" s="1" t="s">
        <v>271</v>
      </c>
      <c r="C2949" t="s">
        <v>482</v>
      </c>
      <c r="D2949" s="7" t="s">
        <v>151</v>
      </c>
      <c r="E2949" s="7" t="s">
        <v>8969</v>
      </c>
      <c r="F2949" t="s">
        <v>9010</v>
      </c>
      <c r="G2949" s="7" t="s">
        <v>8969</v>
      </c>
      <c r="H2949" t="s">
        <v>9015</v>
      </c>
      <c r="I2949" t="s">
        <v>9016</v>
      </c>
      <c r="J2949" t="s">
        <v>9017</v>
      </c>
    </row>
    <row r="2950" spans="1:10">
      <c r="A2950" t="str">
        <f>IFERROR(VLOOKUP(H2950,รวมโครงการที่ผ่านทั้งหมด!G:X,18,0),"")</f>
        <v/>
      </c>
      <c r="B2950" s="1" t="s">
        <v>271</v>
      </c>
      <c r="C2950" t="s">
        <v>482</v>
      </c>
      <c r="D2950" s="7" t="s">
        <v>151</v>
      </c>
      <c r="E2950" s="7" t="s">
        <v>8969</v>
      </c>
      <c r="F2950" t="s">
        <v>9018</v>
      </c>
      <c r="G2950" s="7" t="s">
        <v>8969</v>
      </c>
      <c r="H2950" t="s">
        <v>9020</v>
      </c>
      <c r="I2950" t="s">
        <v>9021</v>
      </c>
      <c r="J2950" t="s">
        <v>9022</v>
      </c>
    </row>
    <row r="2951" spans="1:10">
      <c r="A2951" t="str">
        <f>IFERROR(VLOOKUP(H2951,รวมโครงการที่ผ่านทั้งหมด!G:X,18,0),"")</f>
        <v/>
      </c>
      <c r="B2951" s="1" t="s">
        <v>271</v>
      </c>
      <c r="C2951" t="s">
        <v>482</v>
      </c>
      <c r="D2951" s="7" t="s">
        <v>151</v>
      </c>
      <c r="E2951" s="7" t="s">
        <v>8969</v>
      </c>
      <c r="F2951" t="s">
        <v>9018</v>
      </c>
      <c r="G2951" s="7" t="s">
        <v>8969</v>
      </c>
      <c r="H2951" t="s">
        <v>9023</v>
      </c>
      <c r="I2951" t="s">
        <v>9024</v>
      </c>
      <c r="J2951" t="s">
        <v>9025</v>
      </c>
    </row>
    <row r="2952" spans="1:10">
      <c r="A2952" t="str">
        <f>IFERROR(VLOOKUP(H2952,รวมโครงการที่ผ่านทั้งหมด!G:X,18,0),"")</f>
        <v/>
      </c>
      <c r="B2952" s="1" t="s">
        <v>271</v>
      </c>
      <c r="C2952" t="s">
        <v>482</v>
      </c>
      <c r="D2952" s="7" t="s">
        <v>151</v>
      </c>
      <c r="E2952" s="7" t="s">
        <v>8969</v>
      </c>
      <c r="F2952" t="s">
        <v>9018</v>
      </c>
      <c r="G2952" s="7" t="s">
        <v>8969</v>
      </c>
      <c r="H2952" t="s">
        <v>9029</v>
      </c>
      <c r="I2952" t="s">
        <v>9030</v>
      </c>
      <c r="J2952" t="s">
        <v>9031</v>
      </c>
    </row>
    <row r="2953" spans="1:10">
      <c r="A2953" t="str">
        <f>IFERROR(VLOOKUP(H2953,รวมโครงการที่ผ่านทั้งหมด!G:X,18,0),"")</f>
        <v/>
      </c>
      <c r="B2953" s="1" t="s">
        <v>271</v>
      </c>
      <c r="C2953" t="s">
        <v>482</v>
      </c>
      <c r="D2953" s="7" t="s">
        <v>151</v>
      </c>
      <c r="E2953" s="7" t="s">
        <v>8969</v>
      </c>
      <c r="F2953" t="s">
        <v>9018</v>
      </c>
      <c r="G2953" s="7" t="s">
        <v>8969</v>
      </c>
      <c r="H2953" t="s">
        <v>9038</v>
      </c>
      <c r="I2953" t="s">
        <v>9039</v>
      </c>
      <c r="J2953" t="s">
        <v>9040</v>
      </c>
    </row>
    <row r="2954" spans="1:10">
      <c r="A2954" t="str">
        <f>IFERROR(VLOOKUP(H2954,รวมโครงการที่ผ่านทั้งหมด!G:X,18,0),"")</f>
        <v/>
      </c>
      <c r="B2954" s="1" t="s">
        <v>271</v>
      </c>
      <c r="C2954" t="s">
        <v>482</v>
      </c>
      <c r="D2954" s="7" t="s">
        <v>151</v>
      </c>
      <c r="E2954" s="7" t="s">
        <v>8969</v>
      </c>
      <c r="F2954" t="s">
        <v>9018</v>
      </c>
      <c r="G2954" s="7" t="s">
        <v>8969</v>
      </c>
      <c r="H2954" t="s">
        <v>9041</v>
      </c>
      <c r="I2954" t="s">
        <v>9042</v>
      </c>
      <c r="J2954" t="s">
        <v>9043</v>
      </c>
    </row>
    <row r="2955" spans="1:10">
      <c r="A2955" t="str">
        <f>IFERROR(VLOOKUP(H2955,รวมโครงการที่ผ่านทั้งหมด!G:X,18,0),"")</f>
        <v/>
      </c>
      <c r="B2955" s="1" t="s">
        <v>271</v>
      </c>
      <c r="C2955" t="s">
        <v>482</v>
      </c>
      <c r="D2955" s="7" t="s">
        <v>151</v>
      </c>
      <c r="E2955" s="7" t="s">
        <v>8969</v>
      </c>
      <c r="F2955" t="s">
        <v>9018</v>
      </c>
      <c r="G2955" s="7" t="s">
        <v>8969</v>
      </c>
      <c r="H2955" t="s">
        <v>9047</v>
      </c>
      <c r="I2955" t="s">
        <v>9048</v>
      </c>
      <c r="J2955" t="s">
        <v>9049</v>
      </c>
    </row>
    <row r="2956" spans="1:10">
      <c r="A2956" t="str">
        <f>IFERROR(VLOOKUP(H2956,รวมโครงการที่ผ่านทั้งหมด!G:X,18,0),"")</f>
        <v/>
      </c>
      <c r="B2956" s="1" t="s">
        <v>271</v>
      </c>
      <c r="C2956" t="s">
        <v>482</v>
      </c>
      <c r="D2956" s="7" t="s">
        <v>151</v>
      </c>
      <c r="E2956" s="7" t="s">
        <v>8969</v>
      </c>
      <c r="F2956" t="s">
        <v>9090</v>
      </c>
      <c r="G2956" s="7" t="s">
        <v>8969</v>
      </c>
      <c r="H2956" t="s">
        <v>9095</v>
      </c>
      <c r="I2956" t="s">
        <v>9096</v>
      </c>
      <c r="J2956" t="s">
        <v>9097</v>
      </c>
    </row>
    <row r="2957" spans="1:10">
      <c r="A2957" t="str">
        <f>IFERROR(VLOOKUP(H2957,รวมโครงการที่ผ่านทั้งหมด!G:X,18,0),"")</f>
        <v/>
      </c>
      <c r="B2957" s="1" t="s">
        <v>271</v>
      </c>
      <c r="C2957" t="s">
        <v>691</v>
      </c>
      <c r="D2957" s="7" t="s">
        <v>151</v>
      </c>
      <c r="E2957" s="7" t="s">
        <v>8969</v>
      </c>
      <c r="F2957" t="s">
        <v>9104</v>
      </c>
      <c r="G2957" s="7" t="s">
        <v>8969</v>
      </c>
      <c r="H2957" t="s">
        <v>9115</v>
      </c>
      <c r="I2957" t="s">
        <v>9116</v>
      </c>
      <c r="J2957" t="s">
        <v>9117</v>
      </c>
    </row>
    <row r="2958" spans="1:10">
      <c r="A2958" t="str">
        <f>IFERROR(VLOOKUP(H2958,รวมโครงการที่ผ่านทั้งหมด!G:X,18,0),"")</f>
        <v/>
      </c>
      <c r="B2958" s="1" t="s">
        <v>271</v>
      </c>
      <c r="C2958" t="s">
        <v>482</v>
      </c>
      <c r="D2958" s="7" t="s">
        <v>151</v>
      </c>
      <c r="E2958" s="7" t="s">
        <v>8969</v>
      </c>
      <c r="F2958" t="s">
        <v>9104</v>
      </c>
      <c r="G2958" s="7" t="s">
        <v>8969</v>
      </c>
      <c r="H2958" t="s">
        <v>9118</v>
      </c>
      <c r="I2958" t="s">
        <v>9119</v>
      </c>
      <c r="J2958" t="s">
        <v>9120</v>
      </c>
    </row>
    <row r="2959" spans="1:10">
      <c r="A2959" t="str">
        <f>IFERROR(VLOOKUP(H2959,รวมโครงการที่ผ่านทั้งหมด!G:X,18,0),"")</f>
        <v/>
      </c>
      <c r="B2959" s="1" t="s">
        <v>271</v>
      </c>
      <c r="C2959" t="s">
        <v>482</v>
      </c>
      <c r="D2959" s="7" t="s">
        <v>151</v>
      </c>
      <c r="E2959" s="7" t="s">
        <v>8969</v>
      </c>
      <c r="F2959" t="s">
        <v>9129</v>
      </c>
      <c r="G2959" s="7" t="s">
        <v>8969</v>
      </c>
      <c r="H2959" t="s">
        <v>9131</v>
      </c>
      <c r="I2959" t="s">
        <v>9132</v>
      </c>
      <c r="J2959" t="s">
        <v>9133</v>
      </c>
    </row>
    <row r="2960" spans="1:10">
      <c r="A2960" t="str">
        <f>IFERROR(VLOOKUP(H2960,รวมโครงการที่ผ่านทั้งหมด!G:X,18,0),"")</f>
        <v/>
      </c>
      <c r="B2960" s="1" t="s">
        <v>271</v>
      </c>
      <c r="C2960" t="s">
        <v>482</v>
      </c>
      <c r="D2960" s="7" t="s">
        <v>151</v>
      </c>
      <c r="E2960" s="7" t="s">
        <v>8969</v>
      </c>
      <c r="F2960" t="s">
        <v>9139</v>
      </c>
      <c r="G2960" s="7" t="s">
        <v>8969</v>
      </c>
      <c r="H2960" t="s">
        <v>9153</v>
      </c>
      <c r="I2960" t="s">
        <v>9154</v>
      </c>
      <c r="J2960" t="s">
        <v>9155</v>
      </c>
    </row>
    <row r="2961" spans="1:10">
      <c r="A2961" t="str">
        <f>IFERROR(VLOOKUP(H2961,รวมโครงการที่ผ่านทั้งหมด!G:X,18,0),"")</f>
        <v/>
      </c>
      <c r="B2961" s="1" t="s">
        <v>271</v>
      </c>
      <c r="C2961" t="s">
        <v>482</v>
      </c>
      <c r="D2961" s="7" t="s">
        <v>151</v>
      </c>
      <c r="E2961" s="7" t="s">
        <v>8969</v>
      </c>
      <c r="F2961" t="s">
        <v>9177</v>
      </c>
      <c r="G2961" s="7" t="s">
        <v>8969</v>
      </c>
      <c r="H2961" t="s">
        <v>9179</v>
      </c>
      <c r="I2961" t="s">
        <v>9180</v>
      </c>
      <c r="J2961" t="s">
        <v>9181</v>
      </c>
    </row>
    <row r="2962" spans="1:10">
      <c r="A2962" t="str">
        <f>IFERROR(VLOOKUP(H2962,รวมโครงการที่ผ่านทั้งหมด!G:X,18,0),"")</f>
        <v/>
      </c>
      <c r="B2962" s="1" t="s">
        <v>271</v>
      </c>
      <c r="C2962" t="s">
        <v>276</v>
      </c>
      <c r="D2962" s="7" t="s">
        <v>151</v>
      </c>
      <c r="E2962" s="7" t="s">
        <v>8969</v>
      </c>
      <c r="F2962" t="s">
        <v>9177</v>
      </c>
      <c r="G2962" s="7" t="s">
        <v>8969</v>
      </c>
      <c r="H2962" t="s">
        <v>9185</v>
      </c>
      <c r="I2962" t="s">
        <v>9186</v>
      </c>
      <c r="J2962" t="s">
        <v>9187</v>
      </c>
    </row>
    <row r="2963" spans="1:10">
      <c r="A2963" t="str">
        <f>IFERROR(VLOOKUP(H2963,รวมโครงการที่ผ่านทั้งหมด!G:X,18,0),"")</f>
        <v/>
      </c>
      <c r="B2963" s="1" t="s">
        <v>271</v>
      </c>
      <c r="C2963" t="s">
        <v>6066</v>
      </c>
      <c r="D2963" s="7" t="s">
        <v>151</v>
      </c>
      <c r="E2963" s="7" t="s">
        <v>8969</v>
      </c>
      <c r="F2963" t="s">
        <v>9177</v>
      </c>
      <c r="G2963" s="7" t="s">
        <v>8969</v>
      </c>
      <c r="H2963" t="s">
        <v>9188</v>
      </c>
      <c r="I2963" t="s">
        <v>9189</v>
      </c>
      <c r="J2963" t="s">
        <v>9190</v>
      </c>
    </row>
    <row r="2964" spans="1:10">
      <c r="A2964" t="str">
        <f>IFERROR(VLOOKUP(H2964,รวมโครงการที่ผ่านทั้งหมด!G:X,18,0),"")</f>
        <v/>
      </c>
      <c r="B2964" s="1" t="s">
        <v>271</v>
      </c>
      <c r="C2964" t="s">
        <v>272</v>
      </c>
      <c r="D2964" s="7" t="s">
        <v>151</v>
      </c>
      <c r="E2964" s="7" t="s">
        <v>8969</v>
      </c>
      <c r="F2964" t="s">
        <v>9177</v>
      </c>
      <c r="G2964" s="7" t="s">
        <v>8969</v>
      </c>
      <c r="H2964" t="s">
        <v>9191</v>
      </c>
      <c r="I2964" t="s">
        <v>9192</v>
      </c>
      <c r="J2964" t="s">
        <v>9193</v>
      </c>
    </row>
    <row r="2965" spans="1:10">
      <c r="A2965" t="str">
        <f>IFERROR(VLOOKUP(H2965,รวมโครงการที่ผ่านทั้งหมด!G:X,18,0),"")</f>
        <v/>
      </c>
      <c r="B2965" s="1" t="s">
        <v>271</v>
      </c>
      <c r="C2965" t="s">
        <v>272</v>
      </c>
      <c r="D2965" s="7" t="s">
        <v>151</v>
      </c>
      <c r="E2965" s="7" t="s">
        <v>8969</v>
      </c>
      <c r="F2965" t="s">
        <v>9177</v>
      </c>
      <c r="G2965" s="7" t="s">
        <v>8969</v>
      </c>
      <c r="H2965" t="s">
        <v>9194</v>
      </c>
      <c r="I2965" t="s">
        <v>9195</v>
      </c>
      <c r="J2965" t="s">
        <v>9196</v>
      </c>
    </row>
    <row r="2966" spans="1:10">
      <c r="A2966" t="str">
        <f>IFERROR(VLOOKUP(H2966,รวมโครงการที่ผ่านทั้งหมด!G:X,18,0),"")</f>
        <v/>
      </c>
      <c r="B2966" s="1" t="s">
        <v>271</v>
      </c>
      <c r="C2966" t="s">
        <v>6066</v>
      </c>
      <c r="D2966" s="7" t="s">
        <v>151</v>
      </c>
      <c r="E2966" s="7" t="s">
        <v>8969</v>
      </c>
      <c r="F2966" t="s">
        <v>9177</v>
      </c>
      <c r="G2966" s="7" t="s">
        <v>8969</v>
      </c>
      <c r="H2966" t="s">
        <v>9200</v>
      </c>
      <c r="I2966" t="s">
        <v>9201</v>
      </c>
      <c r="J2966" t="s">
        <v>9202</v>
      </c>
    </row>
    <row r="2967" spans="1:10">
      <c r="A2967" t="str">
        <f>IFERROR(VLOOKUP(H2967,รวมโครงการที่ผ่านทั้งหมด!G:X,18,0),"")</f>
        <v/>
      </c>
      <c r="B2967" s="1" t="s">
        <v>271</v>
      </c>
      <c r="C2967" t="s">
        <v>272</v>
      </c>
      <c r="D2967" s="7" t="s">
        <v>151</v>
      </c>
      <c r="E2967" s="7" t="s">
        <v>8969</v>
      </c>
      <c r="F2967" t="s">
        <v>9177</v>
      </c>
      <c r="G2967" s="7" t="s">
        <v>8969</v>
      </c>
      <c r="H2967" t="s">
        <v>9206</v>
      </c>
      <c r="I2967" t="s">
        <v>9207</v>
      </c>
      <c r="J2967" t="s">
        <v>9208</v>
      </c>
    </row>
    <row r="2968" spans="1:10">
      <c r="A2968" t="str">
        <f>IFERROR(VLOOKUP(H2968,รวมโครงการที่ผ่านทั้งหมด!G:X,18,0),"")</f>
        <v/>
      </c>
      <c r="B2968" s="1" t="s">
        <v>271</v>
      </c>
      <c r="C2968" t="s">
        <v>272</v>
      </c>
      <c r="D2968" s="7" t="s">
        <v>151</v>
      </c>
      <c r="E2968" s="7" t="s">
        <v>8969</v>
      </c>
      <c r="F2968" t="s">
        <v>9177</v>
      </c>
      <c r="G2968" s="7" t="s">
        <v>8969</v>
      </c>
      <c r="H2968" t="s">
        <v>9209</v>
      </c>
      <c r="I2968" t="s">
        <v>9210</v>
      </c>
      <c r="J2968" t="s">
        <v>9211</v>
      </c>
    </row>
    <row r="2969" spans="1:10">
      <c r="A2969" t="str">
        <f>IFERROR(VLOOKUP(H2969,รวมโครงการที่ผ่านทั้งหมด!G:X,18,0),"")</f>
        <v/>
      </c>
      <c r="B2969" s="1" t="s">
        <v>271</v>
      </c>
      <c r="C2969" t="s">
        <v>6066</v>
      </c>
      <c r="D2969" s="7" t="s">
        <v>151</v>
      </c>
      <c r="E2969" s="7" t="s">
        <v>8969</v>
      </c>
      <c r="F2969" t="s">
        <v>9177</v>
      </c>
      <c r="G2969" s="7" t="s">
        <v>8969</v>
      </c>
      <c r="H2969" t="s">
        <v>9212</v>
      </c>
      <c r="I2969" t="s">
        <v>9213</v>
      </c>
      <c r="J2969" t="s">
        <v>9214</v>
      </c>
    </row>
    <row r="2970" spans="1:10">
      <c r="A2970" t="str">
        <f>IFERROR(VLOOKUP(H2970,รวมโครงการที่ผ่านทั้งหมด!G:X,18,0),"")</f>
        <v/>
      </c>
      <c r="B2970" s="1" t="s">
        <v>271</v>
      </c>
      <c r="C2970" t="s">
        <v>6066</v>
      </c>
      <c r="D2970" s="7" t="s">
        <v>151</v>
      </c>
      <c r="E2970" s="7" t="s">
        <v>8969</v>
      </c>
      <c r="F2970" t="s">
        <v>9177</v>
      </c>
      <c r="G2970" s="7" t="s">
        <v>8969</v>
      </c>
      <c r="H2970" t="s">
        <v>9215</v>
      </c>
      <c r="I2970" t="s">
        <v>9216</v>
      </c>
      <c r="J2970" t="s">
        <v>9217</v>
      </c>
    </row>
    <row r="2971" spans="1:10">
      <c r="A2971" t="str">
        <f>IFERROR(VLOOKUP(H2971,รวมโครงการที่ผ่านทั้งหมด!G:X,18,0),"")</f>
        <v/>
      </c>
      <c r="B2971" s="1" t="s">
        <v>271</v>
      </c>
      <c r="C2971" t="s">
        <v>482</v>
      </c>
      <c r="D2971" s="7" t="s">
        <v>151</v>
      </c>
      <c r="E2971" s="7" t="s">
        <v>8969</v>
      </c>
      <c r="F2971" t="s">
        <v>9177</v>
      </c>
      <c r="G2971" s="7" t="s">
        <v>8969</v>
      </c>
      <c r="H2971" t="s">
        <v>9218</v>
      </c>
      <c r="I2971" t="s">
        <v>9219</v>
      </c>
      <c r="J2971" t="s">
        <v>9220</v>
      </c>
    </row>
    <row r="2972" spans="1:10">
      <c r="A2972" t="str">
        <f>IFERROR(VLOOKUP(H2972,รวมโครงการที่ผ่านทั้งหมด!G:X,18,0),"")</f>
        <v/>
      </c>
      <c r="B2972" s="1" t="s">
        <v>271</v>
      </c>
      <c r="C2972" t="s">
        <v>6066</v>
      </c>
      <c r="D2972" s="7" t="s">
        <v>151</v>
      </c>
      <c r="E2972" s="7" t="s">
        <v>8969</v>
      </c>
      <c r="F2972" t="s">
        <v>9177</v>
      </c>
      <c r="G2972" s="7" t="s">
        <v>8969</v>
      </c>
      <c r="H2972" t="s">
        <v>9221</v>
      </c>
      <c r="I2972" t="s">
        <v>9222</v>
      </c>
      <c r="J2972" t="s">
        <v>9223</v>
      </c>
    </row>
    <row r="2973" spans="1:10">
      <c r="A2973" t="str">
        <f>IFERROR(VLOOKUP(H2973,รวมโครงการที่ผ่านทั้งหมด!G:X,18,0),"")</f>
        <v/>
      </c>
      <c r="B2973" s="1" t="s">
        <v>271</v>
      </c>
      <c r="C2973" t="s">
        <v>6066</v>
      </c>
      <c r="D2973" s="7" t="s">
        <v>151</v>
      </c>
      <c r="E2973" s="7" t="s">
        <v>8969</v>
      </c>
      <c r="F2973" t="s">
        <v>9177</v>
      </c>
      <c r="G2973" s="7" t="s">
        <v>8969</v>
      </c>
      <c r="H2973" t="s">
        <v>9230</v>
      </c>
      <c r="I2973" t="s">
        <v>9231</v>
      </c>
      <c r="J2973" t="s">
        <v>9232</v>
      </c>
    </row>
    <row r="2974" spans="1:10">
      <c r="A2974" t="str">
        <f>IFERROR(VLOOKUP(H2974,รวมโครงการที่ผ่านทั้งหมด!G:X,18,0),"")</f>
        <v/>
      </c>
      <c r="B2974" s="1" t="s">
        <v>271</v>
      </c>
      <c r="C2974" t="s">
        <v>6066</v>
      </c>
      <c r="D2974" s="7" t="s">
        <v>151</v>
      </c>
      <c r="E2974" s="7" t="s">
        <v>8969</v>
      </c>
      <c r="F2974" t="s">
        <v>9177</v>
      </c>
      <c r="G2974" s="7" t="s">
        <v>8969</v>
      </c>
      <c r="H2974" t="s">
        <v>9236</v>
      </c>
      <c r="I2974" t="s">
        <v>9237</v>
      </c>
      <c r="J2974" t="s">
        <v>9238</v>
      </c>
    </row>
    <row r="2975" spans="1:10">
      <c r="A2975" t="str">
        <f>IFERROR(VLOOKUP(H2975,รวมโครงการที่ผ่านทั้งหมด!G:X,18,0),"")</f>
        <v/>
      </c>
      <c r="B2975" s="1" t="s">
        <v>271</v>
      </c>
      <c r="C2975" t="s">
        <v>482</v>
      </c>
      <c r="D2975" s="7" t="s">
        <v>151</v>
      </c>
      <c r="E2975" s="7" t="s">
        <v>8969</v>
      </c>
      <c r="F2975" t="s">
        <v>9239</v>
      </c>
      <c r="G2975" s="7" t="s">
        <v>8969</v>
      </c>
      <c r="H2975" t="s">
        <v>9250</v>
      </c>
      <c r="I2975" t="s">
        <v>9251</v>
      </c>
      <c r="J2975" t="s">
        <v>9252</v>
      </c>
    </row>
    <row r="2976" spans="1:10">
      <c r="A2976" t="str">
        <f>IFERROR(VLOOKUP(H2976,รวมโครงการที่ผ่านทั้งหมด!G:X,18,0),"")</f>
        <v/>
      </c>
      <c r="B2976" s="1" t="s">
        <v>271</v>
      </c>
      <c r="C2976" t="s">
        <v>482</v>
      </c>
      <c r="D2976" s="7" t="s">
        <v>151</v>
      </c>
      <c r="E2976" s="7" t="s">
        <v>8969</v>
      </c>
      <c r="F2976" t="s">
        <v>9239</v>
      </c>
      <c r="G2976" s="7" t="s">
        <v>8969</v>
      </c>
      <c r="H2976" t="s">
        <v>9253</v>
      </c>
      <c r="I2976" t="s">
        <v>9254</v>
      </c>
      <c r="J2976" t="s">
        <v>9255</v>
      </c>
    </row>
    <row r="2977" spans="1:10">
      <c r="A2977" t="str">
        <f>IFERROR(VLOOKUP(H2977,รวมโครงการที่ผ่านทั้งหมด!G:X,18,0),"")</f>
        <v/>
      </c>
      <c r="B2977" s="1" t="s">
        <v>271</v>
      </c>
      <c r="C2977" t="s">
        <v>395</v>
      </c>
      <c r="D2977" s="7" t="s">
        <v>151</v>
      </c>
      <c r="E2977" s="7" t="s">
        <v>9256</v>
      </c>
      <c r="F2977" t="s">
        <v>292</v>
      </c>
      <c r="G2977" s="7" t="s">
        <v>9256</v>
      </c>
      <c r="H2977" t="s">
        <v>9276</v>
      </c>
      <c r="I2977" t="s">
        <v>9277</v>
      </c>
      <c r="J2977" t="s">
        <v>9278</v>
      </c>
    </row>
    <row r="2978" spans="1:10">
      <c r="A2978" t="str">
        <f>IFERROR(VLOOKUP(H2978,รวมโครงการที่ผ่านทั้งหมด!G:X,18,0),"")</f>
        <v/>
      </c>
      <c r="B2978" s="1" t="s">
        <v>271</v>
      </c>
      <c r="C2978" t="s">
        <v>691</v>
      </c>
      <c r="D2978" s="7" t="s">
        <v>151</v>
      </c>
      <c r="E2978" s="7" t="s">
        <v>9256</v>
      </c>
      <c r="F2978" t="s">
        <v>292</v>
      </c>
      <c r="G2978" s="7" t="s">
        <v>9256</v>
      </c>
      <c r="H2978" t="s">
        <v>9394</v>
      </c>
      <c r="I2978" t="s">
        <v>9395</v>
      </c>
      <c r="J2978" t="s">
        <v>9396</v>
      </c>
    </row>
    <row r="2979" spans="1:10">
      <c r="A2979" t="str">
        <f>IFERROR(VLOOKUP(H2979,รวมโครงการที่ผ่านทั้งหมด!G:X,18,0),"")</f>
        <v/>
      </c>
      <c r="B2979" s="1" t="s">
        <v>271</v>
      </c>
      <c r="C2979" t="s">
        <v>395</v>
      </c>
      <c r="D2979" s="7" t="s">
        <v>151</v>
      </c>
      <c r="E2979" s="7" t="s">
        <v>9256</v>
      </c>
      <c r="F2979" t="s">
        <v>292</v>
      </c>
      <c r="G2979" s="7" t="s">
        <v>9256</v>
      </c>
      <c r="H2979" t="s">
        <v>9409</v>
      </c>
      <c r="I2979" t="s">
        <v>9410</v>
      </c>
      <c r="J2979" t="s">
        <v>9411</v>
      </c>
    </row>
    <row r="2980" spans="1:10">
      <c r="A2980" t="str">
        <f>IFERROR(VLOOKUP(H2980,รวมโครงการที่ผ่านทั้งหมด!G:X,18,0),"")</f>
        <v/>
      </c>
      <c r="B2980" s="1" t="s">
        <v>271</v>
      </c>
      <c r="C2980" t="s">
        <v>395</v>
      </c>
      <c r="D2980" s="7" t="s">
        <v>151</v>
      </c>
      <c r="E2980" s="7" t="s">
        <v>9256</v>
      </c>
      <c r="F2980" t="s">
        <v>292</v>
      </c>
      <c r="G2980" s="7" t="s">
        <v>9256</v>
      </c>
      <c r="H2980" t="s">
        <v>9412</v>
      </c>
      <c r="I2980" t="s">
        <v>9413</v>
      </c>
      <c r="J2980" t="s">
        <v>9414</v>
      </c>
    </row>
    <row r="2981" spans="1:10">
      <c r="A2981" t="str">
        <f>IFERROR(VLOOKUP(H2981,รวมโครงการที่ผ่านทั้งหมด!G:X,18,0),"")</f>
        <v/>
      </c>
      <c r="B2981" s="1" t="s">
        <v>271</v>
      </c>
      <c r="C2981" t="s">
        <v>395</v>
      </c>
      <c r="D2981" s="7" t="s">
        <v>151</v>
      </c>
      <c r="E2981" s="7" t="s">
        <v>9256</v>
      </c>
      <c r="F2981" t="s">
        <v>292</v>
      </c>
      <c r="G2981" s="7" t="s">
        <v>9256</v>
      </c>
      <c r="H2981" t="s">
        <v>9415</v>
      </c>
      <c r="I2981" t="s">
        <v>9416</v>
      </c>
      <c r="J2981" t="s">
        <v>9417</v>
      </c>
    </row>
    <row r="2982" spans="1:10">
      <c r="A2982" t="str">
        <f>IFERROR(VLOOKUP(H2982,รวมโครงการที่ผ่านทั้งหมด!G:X,18,0),"")</f>
        <v/>
      </c>
      <c r="B2982" s="1" t="s">
        <v>271</v>
      </c>
      <c r="C2982" t="s">
        <v>272</v>
      </c>
      <c r="D2982" s="7" t="s">
        <v>151</v>
      </c>
      <c r="E2982" s="7" t="s">
        <v>9256</v>
      </c>
      <c r="F2982" t="s">
        <v>292</v>
      </c>
      <c r="G2982" s="7" t="s">
        <v>9256</v>
      </c>
      <c r="H2982" t="s">
        <v>9418</v>
      </c>
      <c r="I2982" t="s">
        <v>9419</v>
      </c>
      <c r="J2982" t="s">
        <v>9420</v>
      </c>
    </row>
    <row r="2983" spans="1:10">
      <c r="A2983" t="str">
        <f>IFERROR(VLOOKUP(H2983,รวมโครงการที่ผ่านทั้งหมด!G:X,18,0),"")</f>
        <v/>
      </c>
      <c r="B2983" s="1" t="s">
        <v>271</v>
      </c>
      <c r="C2983" t="s">
        <v>272</v>
      </c>
      <c r="D2983" s="7" t="s">
        <v>151</v>
      </c>
      <c r="E2983" s="7" t="s">
        <v>9256</v>
      </c>
      <c r="F2983" t="s">
        <v>292</v>
      </c>
      <c r="G2983" s="7" t="s">
        <v>9256</v>
      </c>
      <c r="H2983" t="s">
        <v>9430</v>
      </c>
      <c r="I2983" t="s">
        <v>9431</v>
      </c>
      <c r="J2983" t="s">
        <v>9432</v>
      </c>
    </row>
    <row r="2984" spans="1:10">
      <c r="A2984" t="str">
        <f>IFERROR(VLOOKUP(H2984,รวมโครงการที่ผ่านทั้งหมด!G:X,18,0),"")</f>
        <v/>
      </c>
      <c r="B2984" s="1" t="s">
        <v>271</v>
      </c>
      <c r="C2984" t="s">
        <v>395</v>
      </c>
      <c r="D2984" s="7" t="s">
        <v>151</v>
      </c>
      <c r="E2984" s="7" t="s">
        <v>9256</v>
      </c>
      <c r="F2984" t="s">
        <v>292</v>
      </c>
      <c r="G2984" s="7" t="s">
        <v>9256</v>
      </c>
      <c r="H2984" t="s">
        <v>9433</v>
      </c>
      <c r="I2984" t="s">
        <v>9434</v>
      </c>
      <c r="J2984" t="s">
        <v>9435</v>
      </c>
    </row>
    <row r="2985" spans="1:10">
      <c r="A2985" t="str">
        <f>IFERROR(VLOOKUP(H2985,รวมโครงการที่ผ่านทั้งหมด!G:X,18,0),"")</f>
        <v/>
      </c>
      <c r="B2985" s="1" t="s">
        <v>271</v>
      </c>
      <c r="C2985" t="s">
        <v>272</v>
      </c>
      <c r="D2985" s="7" t="s">
        <v>151</v>
      </c>
      <c r="E2985" s="7" t="s">
        <v>9448</v>
      </c>
      <c r="F2985" t="s">
        <v>9476</v>
      </c>
      <c r="G2985" s="7" t="s">
        <v>9448</v>
      </c>
      <c r="H2985" t="s">
        <v>9487</v>
      </c>
      <c r="I2985" t="s">
        <v>9488</v>
      </c>
      <c r="J2985" t="s">
        <v>9489</v>
      </c>
    </row>
    <row r="2986" spans="1:10">
      <c r="A2986" t="str">
        <f>IFERROR(VLOOKUP(H2986,รวมโครงการที่ผ่านทั้งหมด!G:X,18,0),"")</f>
        <v/>
      </c>
      <c r="B2986" s="1" t="s">
        <v>271</v>
      </c>
      <c r="C2986" t="s">
        <v>272</v>
      </c>
      <c r="D2986" s="7" t="s">
        <v>151</v>
      </c>
      <c r="E2986" s="7" t="s">
        <v>9448</v>
      </c>
      <c r="F2986" t="s">
        <v>9476</v>
      </c>
      <c r="G2986" s="7" t="s">
        <v>9448</v>
      </c>
      <c r="H2986" t="s">
        <v>9490</v>
      </c>
      <c r="I2986" t="s">
        <v>9491</v>
      </c>
      <c r="J2986" t="s">
        <v>9492</v>
      </c>
    </row>
    <row r="2987" spans="1:10">
      <c r="A2987" t="str">
        <f>IFERROR(VLOOKUP(H2987,รวมโครงการที่ผ่านทั้งหมด!G:X,18,0),"")</f>
        <v/>
      </c>
      <c r="B2987" s="1" t="s">
        <v>271</v>
      </c>
      <c r="C2987" t="s">
        <v>272</v>
      </c>
      <c r="D2987" s="7" t="s">
        <v>151</v>
      </c>
      <c r="E2987" s="7" t="s">
        <v>9448</v>
      </c>
      <c r="F2987" t="s">
        <v>9476</v>
      </c>
      <c r="G2987" s="7" t="s">
        <v>9448</v>
      </c>
      <c r="H2987" t="s">
        <v>9493</v>
      </c>
      <c r="I2987" t="s">
        <v>9494</v>
      </c>
      <c r="J2987" t="s">
        <v>9495</v>
      </c>
    </row>
    <row r="2988" spans="1:10">
      <c r="A2988" t="str">
        <f>IFERROR(VLOOKUP(H2988,รวมโครงการที่ผ่านทั้งหมด!G:X,18,0),"")</f>
        <v/>
      </c>
      <c r="B2988" s="1" t="s">
        <v>271</v>
      </c>
      <c r="C2988" t="s">
        <v>691</v>
      </c>
      <c r="D2988" s="7" t="s">
        <v>151</v>
      </c>
      <c r="E2988" s="7" t="s">
        <v>9448</v>
      </c>
      <c r="F2988" t="s">
        <v>9519</v>
      </c>
      <c r="G2988" s="7" t="s">
        <v>9448</v>
      </c>
      <c r="H2988" t="s">
        <v>9521</v>
      </c>
      <c r="I2988" t="s">
        <v>9522</v>
      </c>
      <c r="J2988" t="s">
        <v>9523</v>
      </c>
    </row>
    <row r="2989" spans="1:10">
      <c r="A2989" t="str">
        <f>IFERROR(VLOOKUP(H2989,รวมโครงการที่ผ่านทั้งหมด!G:X,18,0),"")</f>
        <v/>
      </c>
      <c r="B2989" s="1" t="s">
        <v>271</v>
      </c>
      <c r="C2989" t="s">
        <v>276</v>
      </c>
      <c r="D2989" s="7" t="s">
        <v>151</v>
      </c>
      <c r="E2989" s="7" t="s">
        <v>9448</v>
      </c>
      <c r="F2989" t="s">
        <v>9519</v>
      </c>
      <c r="G2989" s="7" t="s">
        <v>9448</v>
      </c>
      <c r="H2989" t="s">
        <v>9524</v>
      </c>
      <c r="I2989" t="s">
        <v>9525</v>
      </c>
      <c r="J2989" t="s">
        <v>9526</v>
      </c>
    </row>
    <row r="2990" spans="1:10">
      <c r="A2990" t="str">
        <f>IFERROR(VLOOKUP(H2990,รวมโครงการที่ผ่านทั้งหมด!G:X,18,0),"")</f>
        <v/>
      </c>
      <c r="B2990" s="1" t="s">
        <v>271</v>
      </c>
      <c r="C2990" t="s">
        <v>691</v>
      </c>
      <c r="D2990" s="7" t="s">
        <v>151</v>
      </c>
      <c r="E2990" s="7" t="s">
        <v>9448</v>
      </c>
      <c r="F2990" t="s">
        <v>9519</v>
      </c>
      <c r="G2990" s="7" t="s">
        <v>9448</v>
      </c>
      <c r="H2990" t="s">
        <v>9527</v>
      </c>
      <c r="I2990" t="s">
        <v>9528</v>
      </c>
      <c r="J2990" t="s">
        <v>9529</v>
      </c>
    </row>
    <row r="2991" spans="1:10">
      <c r="A2991" t="str">
        <f>IFERROR(VLOOKUP(H2991,รวมโครงการที่ผ่านทั้งหมด!G:X,18,0),"")</f>
        <v/>
      </c>
      <c r="B2991" s="1" t="s">
        <v>271</v>
      </c>
      <c r="C2991" t="s">
        <v>691</v>
      </c>
      <c r="D2991" s="7" t="s">
        <v>151</v>
      </c>
      <c r="E2991" s="7" t="s">
        <v>9448</v>
      </c>
      <c r="F2991" t="s">
        <v>9519</v>
      </c>
      <c r="G2991" s="7" t="s">
        <v>9448</v>
      </c>
      <c r="H2991" t="s">
        <v>9530</v>
      </c>
      <c r="I2991" t="s">
        <v>9531</v>
      </c>
      <c r="J2991" t="s">
        <v>9532</v>
      </c>
    </row>
    <row r="2992" spans="1:10">
      <c r="A2992" t="str">
        <f>IFERROR(VLOOKUP(H2992,รวมโครงการที่ผ่านทั้งหมด!G:X,18,0),"")</f>
        <v/>
      </c>
      <c r="B2992" s="1" t="s">
        <v>271</v>
      </c>
      <c r="C2992" t="s">
        <v>276</v>
      </c>
      <c r="D2992" s="7" t="s">
        <v>151</v>
      </c>
      <c r="E2992" s="7" t="s">
        <v>9448</v>
      </c>
      <c r="F2992" t="s">
        <v>9533</v>
      </c>
      <c r="G2992" s="7" t="s">
        <v>9448</v>
      </c>
      <c r="H2992" t="s">
        <v>9535</v>
      </c>
      <c r="I2992" t="s">
        <v>9536</v>
      </c>
      <c r="J2992" t="s">
        <v>9537</v>
      </c>
    </row>
    <row r="2993" spans="1:10">
      <c r="A2993" t="str">
        <f>IFERROR(VLOOKUP(H2993,รวมโครงการที่ผ่านทั้งหมด!G:X,18,0),"")</f>
        <v/>
      </c>
      <c r="B2993" s="1" t="s">
        <v>271</v>
      </c>
      <c r="C2993" t="s">
        <v>276</v>
      </c>
      <c r="D2993" s="7" t="s">
        <v>151</v>
      </c>
      <c r="E2993" s="7" t="s">
        <v>9448</v>
      </c>
      <c r="F2993" t="s">
        <v>9533</v>
      </c>
      <c r="G2993" s="7" t="s">
        <v>9448</v>
      </c>
      <c r="H2993" t="s">
        <v>9538</v>
      </c>
      <c r="I2993" t="s">
        <v>9539</v>
      </c>
      <c r="J2993" t="s">
        <v>9540</v>
      </c>
    </row>
    <row r="2994" spans="1:10">
      <c r="A2994" t="str">
        <f>IFERROR(VLOOKUP(H2994,รวมโครงการที่ผ่านทั้งหมด!G:X,18,0),"")</f>
        <v/>
      </c>
      <c r="B2994" s="1" t="s">
        <v>271</v>
      </c>
      <c r="C2994" t="s">
        <v>395</v>
      </c>
      <c r="D2994" s="7" t="s">
        <v>151</v>
      </c>
      <c r="E2994" s="7" t="s">
        <v>9541</v>
      </c>
      <c r="F2994" t="s">
        <v>9134</v>
      </c>
      <c r="G2994" s="7" t="s">
        <v>9541</v>
      </c>
      <c r="H2994" t="s">
        <v>9546</v>
      </c>
      <c r="I2994" t="s">
        <v>9547</v>
      </c>
      <c r="J2994" t="s">
        <v>9548</v>
      </c>
    </row>
    <row r="2995" spans="1:10">
      <c r="A2995" t="str">
        <f>IFERROR(VLOOKUP(H2995,รวมโครงการที่ผ่านทั้งหมด!G:X,18,0),"")</f>
        <v/>
      </c>
      <c r="B2995" s="1" t="s">
        <v>271</v>
      </c>
      <c r="C2995" t="s">
        <v>519</v>
      </c>
      <c r="D2995" s="7" t="s">
        <v>151</v>
      </c>
      <c r="E2995" s="7" t="s">
        <v>9541</v>
      </c>
      <c r="F2995" t="s">
        <v>9134</v>
      </c>
      <c r="G2995" s="7" t="s">
        <v>9541</v>
      </c>
      <c r="H2995" t="s">
        <v>9549</v>
      </c>
      <c r="I2995" t="s">
        <v>9550</v>
      </c>
      <c r="J2995" t="s">
        <v>9551</v>
      </c>
    </row>
    <row r="2996" spans="1:10">
      <c r="A2996" t="str">
        <f>IFERROR(VLOOKUP(H2996,รวมโครงการที่ผ่านทั้งหมด!G:X,18,0),"")</f>
        <v/>
      </c>
      <c r="B2996" s="1" t="s">
        <v>271</v>
      </c>
      <c r="C2996" t="s">
        <v>519</v>
      </c>
      <c r="D2996" s="7" t="s">
        <v>151</v>
      </c>
      <c r="E2996" s="7" t="s">
        <v>9541</v>
      </c>
      <c r="F2996" t="s">
        <v>9134</v>
      </c>
      <c r="G2996" s="7" t="s">
        <v>9541</v>
      </c>
      <c r="H2996" t="s">
        <v>9552</v>
      </c>
      <c r="I2996" t="s">
        <v>9553</v>
      </c>
      <c r="J2996" t="s">
        <v>9554</v>
      </c>
    </row>
    <row r="2997" spans="1:10">
      <c r="A2997" t="str">
        <f>IFERROR(VLOOKUP(H2997,รวมโครงการที่ผ่านทั้งหมด!G:X,18,0),"")</f>
        <v/>
      </c>
      <c r="B2997" s="1" t="s">
        <v>271</v>
      </c>
      <c r="C2997" t="s">
        <v>276</v>
      </c>
      <c r="D2997" s="7" t="s">
        <v>151</v>
      </c>
      <c r="E2997" s="7" t="s">
        <v>9541</v>
      </c>
      <c r="F2997" t="s">
        <v>9177</v>
      </c>
      <c r="G2997" s="7" t="s">
        <v>9541</v>
      </c>
      <c r="H2997" t="s">
        <v>9556</v>
      </c>
      <c r="I2997" t="s">
        <v>9557</v>
      </c>
      <c r="J2997" t="s">
        <v>9558</v>
      </c>
    </row>
    <row r="2998" spans="1:10">
      <c r="A2998" t="str">
        <f>IFERROR(VLOOKUP(H2998,รวมโครงการที่ผ่านทั้งหมด!G:X,18,0),"")</f>
        <v/>
      </c>
      <c r="B2998" s="1" t="s">
        <v>271</v>
      </c>
      <c r="C2998" t="s">
        <v>6066</v>
      </c>
      <c r="D2998" s="7" t="s">
        <v>151</v>
      </c>
      <c r="E2998" s="7" t="s">
        <v>9541</v>
      </c>
      <c r="F2998" t="s">
        <v>9564</v>
      </c>
      <c r="G2998" s="7" t="s">
        <v>9541</v>
      </c>
      <c r="H2998" t="s">
        <v>9566</v>
      </c>
      <c r="I2998" t="s">
        <v>9567</v>
      </c>
      <c r="J2998" t="s">
        <v>9568</v>
      </c>
    </row>
    <row r="2999" spans="1:10">
      <c r="A2999" t="str">
        <f>IFERROR(VLOOKUP(H2999,รวมโครงการที่ผ่านทั้งหมด!G:X,18,0),"")</f>
        <v/>
      </c>
      <c r="B2999" s="1" t="s">
        <v>271</v>
      </c>
      <c r="C2999" t="s">
        <v>276</v>
      </c>
      <c r="D2999" s="7" t="s">
        <v>151</v>
      </c>
      <c r="E2999" s="7" t="s">
        <v>9541</v>
      </c>
      <c r="F2999" t="s">
        <v>9572</v>
      </c>
      <c r="G2999" s="7" t="s">
        <v>9541</v>
      </c>
      <c r="H2999" t="s">
        <v>9574</v>
      </c>
      <c r="I2999" t="s">
        <v>9575</v>
      </c>
      <c r="J2999" t="s">
        <v>9576</v>
      </c>
    </row>
    <row r="3000" spans="1:10">
      <c r="A3000" t="str">
        <f>IFERROR(VLOOKUP(H3000,รวมโครงการที่ผ่านทั้งหมด!G:X,18,0),"")</f>
        <v/>
      </c>
      <c r="B3000" s="1" t="s">
        <v>271</v>
      </c>
      <c r="C3000" t="s">
        <v>395</v>
      </c>
      <c r="D3000" s="7" t="s">
        <v>151</v>
      </c>
      <c r="E3000" s="7" t="s">
        <v>9600</v>
      </c>
      <c r="F3000" t="s">
        <v>9601</v>
      </c>
      <c r="G3000" s="7" t="s">
        <v>9600</v>
      </c>
      <c r="H3000" t="s">
        <v>9609</v>
      </c>
      <c r="I3000" t="s">
        <v>9610</v>
      </c>
      <c r="J3000" t="s">
        <v>9611</v>
      </c>
    </row>
    <row r="3001" spans="1:10">
      <c r="A3001" t="str">
        <f>IFERROR(VLOOKUP(H3001,รวมโครงการที่ผ่านทั้งหมด!G:X,18,0),"")</f>
        <v/>
      </c>
      <c r="B3001" s="1" t="s">
        <v>271</v>
      </c>
      <c r="C3001" t="s">
        <v>691</v>
      </c>
      <c r="D3001" s="7" t="s">
        <v>151</v>
      </c>
      <c r="E3001" s="7" t="s">
        <v>9600</v>
      </c>
      <c r="F3001" t="s">
        <v>9601</v>
      </c>
      <c r="G3001" s="7" t="s">
        <v>9600</v>
      </c>
      <c r="H3001" t="s">
        <v>9612</v>
      </c>
      <c r="I3001" t="s">
        <v>9613</v>
      </c>
      <c r="J3001" t="s">
        <v>9614</v>
      </c>
    </row>
    <row r="3002" spans="1:10">
      <c r="A3002" t="str">
        <f>IFERROR(VLOOKUP(H3002,รวมโครงการที่ผ่านทั้งหมด!G:X,18,0),"")</f>
        <v/>
      </c>
      <c r="B3002" s="1" t="s">
        <v>271</v>
      </c>
      <c r="C3002" t="s">
        <v>691</v>
      </c>
      <c r="D3002" s="7" t="s">
        <v>151</v>
      </c>
      <c r="E3002" s="7" t="s">
        <v>9600</v>
      </c>
      <c r="F3002" t="s">
        <v>9601</v>
      </c>
      <c r="G3002" s="7" t="s">
        <v>9600</v>
      </c>
      <c r="H3002" t="s">
        <v>9615</v>
      </c>
      <c r="I3002" t="s">
        <v>9616</v>
      </c>
      <c r="J3002" t="s">
        <v>9617</v>
      </c>
    </row>
    <row r="3003" spans="1:10">
      <c r="A3003" t="str">
        <f>IFERROR(VLOOKUP(H3003,รวมโครงการที่ผ่านทั้งหมด!G:X,18,0),"")</f>
        <v/>
      </c>
      <c r="B3003" s="1" t="s">
        <v>271</v>
      </c>
      <c r="C3003" t="s">
        <v>691</v>
      </c>
      <c r="D3003" s="7" t="s">
        <v>151</v>
      </c>
      <c r="E3003" s="7" t="s">
        <v>9600</v>
      </c>
      <c r="F3003" t="s">
        <v>9601</v>
      </c>
      <c r="G3003" s="7" t="s">
        <v>9600</v>
      </c>
      <c r="H3003" t="s">
        <v>9618</v>
      </c>
      <c r="I3003" t="s">
        <v>9619</v>
      </c>
      <c r="J3003" t="s">
        <v>9620</v>
      </c>
    </row>
    <row r="3004" spans="1:10">
      <c r="A3004" t="str">
        <f>IFERROR(VLOOKUP(H3004,รวมโครงการที่ผ่านทั้งหมด!G:X,18,0),"")</f>
        <v/>
      </c>
      <c r="B3004" s="1" t="s">
        <v>271</v>
      </c>
      <c r="C3004" t="s">
        <v>691</v>
      </c>
      <c r="D3004" s="7" t="s">
        <v>151</v>
      </c>
      <c r="E3004" s="7" t="s">
        <v>9600</v>
      </c>
      <c r="F3004" t="s">
        <v>8970</v>
      </c>
      <c r="G3004" s="7" t="s">
        <v>9600</v>
      </c>
      <c r="H3004" t="s">
        <v>9658</v>
      </c>
      <c r="I3004" t="s">
        <v>9659</v>
      </c>
      <c r="J3004" t="s">
        <v>9660</v>
      </c>
    </row>
    <row r="3005" spans="1:10">
      <c r="A3005" t="str">
        <f>IFERROR(VLOOKUP(H3005,รวมโครงการที่ผ่านทั้งหมด!G:X,18,0),"")</f>
        <v/>
      </c>
      <c r="B3005" s="1" t="s">
        <v>271</v>
      </c>
      <c r="C3005" t="s">
        <v>691</v>
      </c>
      <c r="D3005" s="7" t="s">
        <v>151</v>
      </c>
      <c r="E3005" s="7" t="s">
        <v>9600</v>
      </c>
      <c r="F3005" t="s">
        <v>8970</v>
      </c>
      <c r="G3005" s="7" t="s">
        <v>9600</v>
      </c>
      <c r="H3005" t="s">
        <v>9661</v>
      </c>
      <c r="I3005" t="s">
        <v>9662</v>
      </c>
      <c r="J3005" t="s">
        <v>9663</v>
      </c>
    </row>
    <row r="3006" spans="1:10">
      <c r="A3006" t="str">
        <f>IFERROR(VLOOKUP(H3006,รวมโครงการที่ผ่านทั้งหมด!G:X,18,0),"")</f>
        <v/>
      </c>
      <c r="B3006" s="1" t="s">
        <v>271</v>
      </c>
      <c r="C3006" t="s">
        <v>272</v>
      </c>
      <c r="D3006" s="7" t="s">
        <v>151</v>
      </c>
      <c r="E3006" s="7" t="s">
        <v>9600</v>
      </c>
      <c r="F3006" t="s">
        <v>8970</v>
      </c>
      <c r="G3006" s="7" t="s">
        <v>9600</v>
      </c>
      <c r="H3006" t="s">
        <v>9673</v>
      </c>
      <c r="I3006" t="s">
        <v>9674</v>
      </c>
      <c r="J3006" t="s">
        <v>9675</v>
      </c>
    </row>
    <row r="3007" spans="1:10">
      <c r="A3007" t="str">
        <f>IFERROR(VLOOKUP(H3007,รวมโครงการที่ผ่านทั้งหมด!G:X,18,0),"")</f>
        <v/>
      </c>
      <c r="B3007" s="1" t="s">
        <v>271</v>
      </c>
      <c r="C3007" t="s">
        <v>482</v>
      </c>
      <c r="D3007" s="7" t="s">
        <v>151</v>
      </c>
      <c r="E3007" s="7" t="s">
        <v>9600</v>
      </c>
      <c r="F3007" t="s">
        <v>217</v>
      </c>
      <c r="G3007" s="7" t="s">
        <v>9600</v>
      </c>
      <c r="H3007" t="s">
        <v>9683</v>
      </c>
      <c r="I3007" t="s">
        <v>9684</v>
      </c>
      <c r="J3007" t="s">
        <v>9685</v>
      </c>
    </row>
    <row r="3008" spans="1:10">
      <c r="A3008" t="str">
        <f>IFERROR(VLOOKUP(H3008,รวมโครงการที่ผ่านทั้งหมด!G:X,18,0),"")</f>
        <v/>
      </c>
      <c r="B3008" s="1" t="s">
        <v>271</v>
      </c>
      <c r="C3008" t="s">
        <v>519</v>
      </c>
      <c r="D3008" s="7" t="s">
        <v>151</v>
      </c>
      <c r="E3008" s="7" t="s">
        <v>9600</v>
      </c>
      <c r="F3008" t="s">
        <v>217</v>
      </c>
      <c r="G3008" s="7" t="s">
        <v>9600</v>
      </c>
      <c r="H3008" t="s">
        <v>9689</v>
      </c>
      <c r="I3008" t="s">
        <v>9690</v>
      </c>
      <c r="J3008" t="s">
        <v>9691</v>
      </c>
    </row>
    <row r="3009" spans="1:10">
      <c r="A3009" t="str">
        <f>IFERROR(VLOOKUP(H3009,รวมโครงการที่ผ่านทั้งหมด!G:X,18,0),"")</f>
        <v/>
      </c>
      <c r="B3009" s="1" t="s">
        <v>271</v>
      </c>
      <c r="C3009" t="s">
        <v>482</v>
      </c>
      <c r="D3009" s="7" t="s">
        <v>151</v>
      </c>
      <c r="E3009" s="7" t="s">
        <v>9884</v>
      </c>
      <c r="F3009" t="s">
        <v>217</v>
      </c>
      <c r="G3009" s="7" t="s">
        <v>9884</v>
      </c>
      <c r="H3009" t="s">
        <v>9916</v>
      </c>
      <c r="I3009" t="s">
        <v>9917</v>
      </c>
      <c r="J3009" t="s">
        <v>9918</v>
      </c>
    </row>
    <row r="3010" spans="1:10">
      <c r="A3010" t="str">
        <f>IFERROR(VLOOKUP(H3010,รวมโครงการที่ผ่านทั้งหมด!G:X,18,0),"")</f>
        <v/>
      </c>
      <c r="B3010" s="1" t="s">
        <v>271</v>
      </c>
      <c r="C3010" t="s">
        <v>482</v>
      </c>
      <c r="D3010" s="7" t="s">
        <v>151</v>
      </c>
      <c r="E3010" s="7" t="s">
        <v>9884</v>
      </c>
      <c r="F3010" t="s">
        <v>217</v>
      </c>
      <c r="G3010" s="7" t="s">
        <v>9884</v>
      </c>
      <c r="H3010" t="s">
        <v>9919</v>
      </c>
      <c r="I3010" t="s">
        <v>9920</v>
      </c>
      <c r="J3010" t="s">
        <v>9921</v>
      </c>
    </row>
    <row r="3011" spans="1:10">
      <c r="A3011" t="str">
        <f>IFERROR(VLOOKUP(H3011,รวมโครงการที่ผ่านทั้งหมด!G:X,18,0),"")</f>
        <v/>
      </c>
      <c r="B3011" s="1" t="s">
        <v>271</v>
      </c>
      <c r="C3011" t="s">
        <v>395</v>
      </c>
      <c r="D3011" s="7" t="s">
        <v>151</v>
      </c>
      <c r="E3011" s="7" t="s">
        <v>9922</v>
      </c>
      <c r="F3011" t="s">
        <v>9923</v>
      </c>
      <c r="G3011" s="7" t="s">
        <v>9922</v>
      </c>
      <c r="H3011" t="s">
        <v>9925</v>
      </c>
      <c r="I3011" t="s">
        <v>9926</v>
      </c>
      <c r="J3011" t="s">
        <v>9927</v>
      </c>
    </row>
    <row r="3012" spans="1:10">
      <c r="A3012" t="str">
        <f>IFERROR(VLOOKUP(H3012,รวมโครงการที่ผ่านทั้งหมด!G:X,18,0),"")</f>
        <v/>
      </c>
      <c r="B3012" s="1" t="s">
        <v>271</v>
      </c>
      <c r="C3012" t="s">
        <v>6066</v>
      </c>
      <c r="D3012" s="7" t="s">
        <v>151</v>
      </c>
      <c r="E3012" s="7" t="s">
        <v>9922</v>
      </c>
      <c r="F3012" t="s">
        <v>9923</v>
      </c>
      <c r="G3012" s="7" t="s">
        <v>9922</v>
      </c>
      <c r="H3012" t="s">
        <v>9928</v>
      </c>
      <c r="I3012" t="s">
        <v>9929</v>
      </c>
      <c r="J3012" t="s">
        <v>9930</v>
      </c>
    </row>
    <row r="3013" spans="1:10">
      <c r="A3013" t="str">
        <f>IFERROR(VLOOKUP(H3013,รวมโครงการที่ผ่านทั้งหมด!G:X,18,0),"")</f>
        <v/>
      </c>
      <c r="B3013" s="1" t="s">
        <v>271</v>
      </c>
      <c r="C3013" t="s">
        <v>276</v>
      </c>
      <c r="D3013" s="7" t="s">
        <v>151</v>
      </c>
      <c r="E3013" s="7" t="s">
        <v>9922</v>
      </c>
      <c r="F3013" t="s">
        <v>9923</v>
      </c>
      <c r="G3013" s="7" t="s">
        <v>9922</v>
      </c>
      <c r="H3013" t="s">
        <v>9931</v>
      </c>
      <c r="I3013" t="s">
        <v>9932</v>
      </c>
      <c r="J3013" t="s">
        <v>9933</v>
      </c>
    </row>
    <row r="3014" spans="1:10">
      <c r="A3014" t="str">
        <f>IFERROR(VLOOKUP(H3014,รวมโครงการที่ผ่านทั้งหมด!G:X,18,0),"")</f>
        <v/>
      </c>
      <c r="B3014" s="1" t="s">
        <v>271</v>
      </c>
      <c r="C3014" t="s">
        <v>276</v>
      </c>
      <c r="D3014" s="7" t="s">
        <v>151</v>
      </c>
      <c r="E3014" s="7" t="s">
        <v>9922</v>
      </c>
      <c r="F3014" t="s">
        <v>9923</v>
      </c>
      <c r="G3014" s="7" t="s">
        <v>9922</v>
      </c>
      <c r="H3014" t="s">
        <v>9934</v>
      </c>
      <c r="I3014" t="s">
        <v>9935</v>
      </c>
      <c r="J3014" t="s">
        <v>9936</v>
      </c>
    </row>
    <row r="3015" spans="1:10">
      <c r="A3015">
        <f>IFERROR(VLOOKUP(H3015,รวมโครงการที่ผ่านทั้งหมด!G:X,18,0),"")</f>
        <v>1</v>
      </c>
      <c r="B3015" s="1" t="s">
        <v>271</v>
      </c>
      <c r="C3015" t="s">
        <v>272</v>
      </c>
      <c r="D3015" s="7" t="s">
        <v>151</v>
      </c>
      <c r="E3015" s="7" t="s">
        <v>9992</v>
      </c>
      <c r="F3015" t="s">
        <v>9993</v>
      </c>
      <c r="G3015" s="7" t="s">
        <v>9992</v>
      </c>
      <c r="H3015" t="s">
        <v>9998</v>
      </c>
      <c r="I3015" t="s">
        <v>9999</v>
      </c>
      <c r="J3015" t="s">
        <v>10000</v>
      </c>
    </row>
    <row r="3016" spans="1:10">
      <c r="A3016" t="str">
        <f>IFERROR(VLOOKUP(H3016,รวมโครงการที่ผ่านทั้งหมด!G:X,18,0),"")</f>
        <v/>
      </c>
      <c r="B3016" s="1" t="s">
        <v>271</v>
      </c>
      <c r="C3016" t="s">
        <v>482</v>
      </c>
      <c r="D3016" s="7" t="s">
        <v>151</v>
      </c>
      <c r="E3016" s="7" t="s">
        <v>9992</v>
      </c>
      <c r="F3016" t="s">
        <v>9993</v>
      </c>
      <c r="G3016" s="7" t="s">
        <v>9992</v>
      </c>
      <c r="H3016" t="s">
        <v>10007</v>
      </c>
      <c r="I3016" t="s">
        <v>10008</v>
      </c>
      <c r="J3016" t="s">
        <v>10009</v>
      </c>
    </row>
    <row r="3017" spans="1:10">
      <c r="A3017" t="str">
        <f>IFERROR(VLOOKUP(H3017,รวมโครงการที่ผ่านทั้งหมด!G:X,18,0),"")</f>
        <v/>
      </c>
      <c r="B3017" s="1" t="s">
        <v>271</v>
      </c>
      <c r="C3017" t="s">
        <v>482</v>
      </c>
      <c r="D3017" s="7" t="s">
        <v>151</v>
      </c>
      <c r="E3017" s="7" t="s">
        <v>9992</v>
      </c>
      <c r="F3017" t="s">
        <v>9993</v>
      </c>
      <c r="G3017" s="7" t="s">
        <v>9992</v>
      </c>
      <c r="H3017" t="s">
        <v>10010</v>
      </c>
      <c r="I3017" t="s">
        <v>10011</v>
      </c>
      <c r="J3017" t="s">
        <v>10012</v>
      </c>
    </row>
    <row r="3018" spans="1:10">
      <c r="A3018" t="str">
        <f>IFERROR(VLOOKUP(H3018,รวมโครงการที่ผ่านทั้งหมด!G:X,18,0),"")</f>
        <v/>
      </c>
      <c r="B3018" s="1" t="s">
        <v>271</v>
      </c>
      <c r="C3018" t="s">
        <v>272</v>
      </c>
      <c r="D3018" s="7" t="s">
        <v>151</v>
      </c>
      <c r="E3018" s="7" t="s">
        <v>9992</v>
      </c>
      <c r="F3018" t="s">
        <v>9993</v>
      </c>
      <c r="G3018" s="7" t="s">
        <v>9992</v>
      </c>
      <c r="H3018" t="s">
        <v>10013</v>
      </c>
      <c r="I3018" t="s">
        <v>10014</v>
      </c>
      <c r="J3018" t="s">
        <v>10015</v>
      </c>
    </row>
    <row r="3019" spans="1:10">
      <c r="A3019" t="str">
        <f>IFERROR(VLOOKUP(H3019,รวมโครงการที่ผ่านทั้งหมด!G:X,18,0),"")</f>
        <v/>
      </c>
      <c r="B3019" s="1" t="s">
        <v>271</v>
      </c>
      <c r="C3019" t="s">
        <v>482</v>
      </c>
      <c r="D3019" s="7" t="s">
        <v>151</v>
      </c>
      <c r="E3019" s="7" t="s">
        <v>9992</v>
      </c>
      <c r="F3019" t="s">
        <v>9993</v>
      </c>
      <c r="G3019" s="7" t="s">
        <v>9992</v>
      </c>
      <c r="H3019" t="s">
        <v>10016</v>
      </c>
      <c r="I3019" t="s">
        <v>10017</v>
      </c>
      <c r="J3019" t="s">
        <v>10018</v>
      </c>
    </row>
    <row r="3020" spans="1:10">
      <c r="A3020" t="str">
        <f>IFERROR(VLOOKUP(H3020,รวมโครงการที่ผ่านทั้งหมด!G:X,18,0),"")</f>
        <v/>
      </c>
      <c r="B3020" s="1" t="s">
        <v>271</v>
      </c>
      <c r="C3020" t="s">
        <v>691</v>
      </c>
      <c r="D3020" s="7" t="s">
        <v>151</v>
      </c>
      <c r="E3020" s="7" t="s">
        <v>9992</v>
      </c>
      <c r="F3020" t="s">
        <v>9993</v>
      </c>
      <c r="G3020" s="7" t="s">
        <v>9992</v>
      </c>
      <c r="H3020" t="s">
        <v>10061</v>
      </c>
      <c r="I3020" t="s">
        <v>10062</v>
      </c>
      <c r="J3020" t="s">
        <v>10063</v>
      </c>
    </row>
    <row r="3021" spans="1:10">
      <c r="A3021" t="str">
        <f>IFERROR(VLOOKUP(H3021,รวมโครงการที่ผ่านทั้งหมด!G:X,18,0),"")</f>
        <v/>
      </c>
      <c r="B3021" s="1" t="s">
        <v>271</v>
      </c>
      <c r="C3021" t="s">
        <v>276</v>
      </c>
      <c r="D3021" s="7" t="s">
        <v>151</v>
      </c>
      <c r="E3021" s="7" t="s">
        <v>9992</v>
      </c>
      <c r="F3021" t="s">
        <v>9993</v>
      </c>
      <c r="G3021" s="7" t="s">
        <v>9992</v>
      </c>
      <c r="H3021" t="s">
        <v>10064</v>
      </c>
      <c r="I3021" t="s">
        <v>10065</v>
      </c>
      <c r="J3021" t="s">
        <v>10066</v>
      </c>
    </row>
    <row r="3022" spans="1:10">
      <c r="A3022" t="str">
        <f>IFERROR(VLOOKUP(H3022,รวมโครงการที่ผ่านทั้งหมด!G:X,18,0),"")</f>
        <v/>
      </c>
      <c r="B3022" s="1" t="s">
        <v>271</v>
      </c>
      <c r="C3022" t="s">
        <v>691</v>
      </c>
      <c r="D3022" s="7" t="s">
        <v>151</v>
      </c>
      <c r="E3022" s="7" t="s">
        <v>9992</v>
      </c>
      <c r="F3022" t="s">
        <v>9993</v>
      </c>
      <c r="G3022" s="7" t="s">
        <v>9992</v>
      </c>
      <c r="H3022" t="s">
        <v>10067</v>
      </c>
      <c r="I3022" t="s">
        <v>10068</v>
      </c>
      <c r="J3022" t="s">
        <v>10069</v>
      </c>
    </row>
    <row r="3023" spans="1:10">
      <c r="A3023" t="str">
        <f>IFERROR(VLOOKUP(H3023,รวมโครงการที่ผ่านทั้งหมด!G:X,18,0),"")</f>
        <v/>
      </c>
      <c r="B3023" s="1" t="s">
        <v>271</v>
      </c>
      <c r="C3023" t="s">
        <v>691</v>
      </c>
      <c r="D3023" s="7" t="s">
        <v>151</v>
      </c>
      <c r="E3023" s="7" t="s">
        <v>9992</v>
      </c>
      <c r="F3023" t="s">
        <v>9993</v>
      </c>
      <c r="G3023" s="7" t="s">
        <v>9992</v>
      </c>
      <c r="H3023" t="s">
        <v>10070</v>
      </c>
      <c r="I3023" t="s">
        <v>10071</v>
      </c>
      <c r="J3023" t="s">
        <v>10072</v>
      </c>
    </row>
    <row r="3024" spans="1:10">
      <c r="A3024" t="str">
        <f>IFERROR(VLOOKUP(H3024,รวมโครงการที่ผ่านทั้งหมด!G:X,18,0),"")</f>
        <v/>
      </c>
      <c r="B3024" s="1" t="s">
        <v>271</v>
      </c>
      <c r="C3024" t="s">
        <v>691</v>
      </c>
      <c r="D3024" s="7" t="s">
        <v>151</v>
      </c>
      <c r="E3024" s="7" t="s">
        <v>9992</v>
      </c>
      <c r="F3024" t="s">
        <v>9993</v>
      </c>
      <c r="G3024" s="7" t="s">
        <v>9992</v>
      </c>
      <c r="H3024" t="s">
        <v>10073</v>
      </c>
      <c r="I3024" t="s">
        <v>10074</v>
      </c>
      <c r="J3024" t="s">
        <v>10075</v>
      </c>
    </row>
    <row r="3025" spans="1:10">
      <c r="A3025" t="str">
        <f>IFERROR(VLOOKUP(H3025,รวมโครงการที่ผ่านทั้งหมด!G:X,18,0),"")</f>
        <v/>
      </c>
      <c r="B3025" s="1" t="s">
        <v>271</v>
      </c>
      <c r="C3025" t="s">
        <v>276</v>
      </c>
      <c r="D3025" s="7" t="s">
        <v>151</v>
      </c>
      <c r="E3025" s="7" t="s">
        <v>9992</v>
      </c>
      <c r="F3025" t="s">
        <v>9993</v>
      </c>
      <c r="G3025" s="7" t="s">
        <v>9992</v>
      </c>
      <c r="H3025" t="s">
        <v>10076</v>
      </c>
      <c r="I3025" t="s">
        <v>10077</v>
      </c>
      <c r="J3025" t="s">
        <v>10078</v>
      </c>
    </row>
    <row r="3026" spans="1:10">
      <c r="A3026" t="str">
        <f>IFERROR(VLOOKUP(H3026,รวมโครงการที่ผ่านทั้งหมด!G:X,18,0),"")</f>
        <v/>
      </c>
      <c r="B3026" s="1" t="s">
        <v>271</v>
      </c>
      <c r="C3026" t="s">
        <v>276</v>
      </c>
      <c r="D3026" s="7" t="s">
        <v>151</v>
      </c>
      <c r="E3026" s="7" t="s">
        <v>9992</v>
      </c>
      <c r="F3026" t="s">
        <v>9993</v>
      </c>
      <c r="G3026" s="7" t="s">
        <v>9992</v>
      </c>
      <c r="H3026" t="s">
        <v>10091</v>
      </c>
      <c r="I3026" t="s">
        <v>10092</v>
      </c>
      <c r="J3026" t="s">
        <v>10093</v>
      </c>
    </row>
    <row r="3027" spans="1:10">
      <c r="A3027" t="str">
        <f>IFERROR(VLOOKUP(H3027,รวมโครงการที่ผ่านทั้งหมด!G:X,18,0),"")</f>
        <v/>
      </c>
      <c r="B3027" s="1" t="s">
        <v>271</v>
      </c>
      <c r="C3027" t="s">
        <v>6066</v>
      </c>
      <c r="D3027" s="7" t="s">
        <v>151</v>
      </c>
      <c r="E3027" s="7" t="s">
        <v>10253</v>
      </c>
      <c r="F3027" t="s">
        <v>10254</v>
      </c>
      <c r="G3027" s="7" t="s">
        <v>10767</v>
      </c>
      <c r="H3027" t="s">
        <v>10256</v>
      </c>
      <c r="I3027" t="s">
        <v>10257</v>
      </c>
      <c r="J3027" t="s">
        <v>10258</v>
      </c>
    </row>
    <row r="3028" spans="1:10">
      <c r="A3028">
        <f>IFERROR(VLOOKUP(H3028,รวมโครงการที่ผ่านทั้งหมด!G:X,18,0),"")</f>
        <v>1</v>
      </c>
      <c r="B3028" s="1" t="s">
        <v>271</v>
      </c>
      <c r="C3028" t="s">
        <v>6066</v>
      </c>
      <c r="D3028" s="7" t="s">
        <v>151</v>
      </c>
      <c r="E3028" s="7" t="s">
        <v>10253</v>
      </c>
      <c r="F3028" t="s">
        <v>10254</v>
      </c>
      <c r="G3028" s="7" t="s">
        <v>10767</v>
      </c>
      <c r="H3028" t="s">
        <v>10259</v>
      </c>
      <c r="I3028" t="s">
        <v>10260</v>
      </c>
      <c r="J3028" t="s">
        <v>10261</v>
      </c>
    </row>
    <row r="3029" spans="1:10">
      <c r="A3029">
        <f>IFERROR(VLOOKUP(H3029,รวมโครงการที่ผ่านทั้งหมด!G:X,18,0),"")</f>
        <v>1</v>
      </c>
      <c r="B3029" s="1" t="s">
        <v>271</v>
      </c>
      <c r="C3029" t="s">
        <v>272</v>
      </c>
      <c r="D3029" s="7" t="s">
        <v>151</v>
      </c>
      <c r="E3029" s="7" t="s">
        <v>10253</v>
      </c>
      <c r="F3029" t="s">
        <v>10254</v>
      </c>
      <c r="G3029" s="7" t="s">
        <v>10767</v>
      </c>
      <c r="H3029" t="s">
        <v>10262</v>
      </c>
      <c r="I3029" t="s">
        <v>10263</v>
      </c>
      <c r="J3029" t="s">
        <v>10264</v>
      </c>
    </row>
    <row r="3030" spans="1:10">
      <c r="A3030" t="str">
        <f>IFERROR(VLOOKUP(H3030,รวมโครงการที่ผ่านทั้งหมด!G:X,18,0),"")</f>
        <v/>
      </c>
      <c r="B3030" s="1" t="s">
        <v>271</v>
      </c>
      <c r="C3030" t="s">
        <v>395</v>
      </c>
      <c r="D3030" s="7" t="s">
        <v>151</v>
      </c>
      <c r="E3030" s="7" t="s">
        <v>10294</v>
      </c>
      <c r="F3030" t="s">
        <v>217</v>
      </c>
      <c r="G3030" s="7" t="s">
        <v>10294</v>
      </c>
      <c r="H3030" t="s">
        <v>10296</v>
      </c>
      <c r="I3030" t="s">
        <v>10297</v>
      </c>
      <c r="J3030" t="s">
        <v>10298</v>
      </c>
    </row>
    <row r="3031" spans="1:10">
      <c r="A3031" t="str">
        <f>IFERROR(VLOOKUP(H3031,รวมโครงการที่ผ่านทั้งหมด!G:X,18,0),"")</f>
        <v/>
      </c>
      <c r="B3031" s="1" t="s">
        <v>271</v>
      </c>
      <c r="C3031" t="s">
        <v>272</v>
      </c>
      <c r="D3031" s="7" t="s">
        <v>151</v>
      </c>
      <c r="E3031" s="7" t="s">
        <v>10447</v>
      </c>
      <c r="F3031" t="s">
        <v>1042</v>
      </c>
      <c r="G3031" s="7" t="s">
        <v>10447</v>
      </c>
      <c r="H3031" t="s">
        <v>10455</v>
      </c>
      <c r="I3031" t="s">
        <v>10456</v>
      </c>
      <c r="J3031" t="s">
        <v>10457</v>
      </c>
    </row>
    <row r="3032" spans="1:10">
      <c r="A3032" t="str">
        <f>IFERROR(VLOOKUP(H3032,รวมโครงการที่ผ่านทั้งหมด!G:X,18,0),"")</f>
        <v/>
      </c>
      <c r="B3032" s="1" t="s">
        <v>271</v>
      </c>
      <c r="C3032" t="s">
        <v>272</v>
      </c>
      <c r="D3032" s="7" t="s">
        <v>151</v>
      </c>
      <c r="E3032" s="7" t="s">
        <v>10485</v>
      </c>
      <c r="F3032" t="s">
        <v>292</v>
      </c>
      <c r="G3032" s="7" t="s">
        <v>10485</v>
      </c>
      <c r="H3032" t="s">
        <v>10511</v>
      </c>
      <c r="I3032" t="s">
        <v>10512</v>
      </c>
      <c r="J3032" t="s">
        <v>10513</v>
      </c>
    </row>
    <row r="3033" spans="1:10">
      <c r="A3033" t="str">
        <f>IFERROR(VLOOKUP(H3033,รวมโครงการที่ผ่านทั้งหมด!G:X,18,0),"")</f>
        <v/>
      </c>
      <c r="B3033" s="1" t="s">
        <v>271</v>
      </c>
      <c r="C3033" t="s">
        <v>395</v>
      </c>
      <c r="D3033" s="7" t="s">
        <v>151</v>
      </c>
      <c r="E3033" s="7" t="s">
        <v>10519</v>
      </c>
      <c r="F3033" t="s">
        <v>217</v>
      </c>
      <c r="G3033" s="7" t="s">
        <v>10519</v>
      </c>
      <c r="H3033" t="s">
        <v>10527</v>
      </c>
      <c r="I3033" t="s">
        <v>10528</v>
      </c>
      <c r="J3033" t="s">
        <v>10529</v>
      </c>
    </row>
    <row r="3034" spans="1:10">
      <c r="A3034" t="str">
        <f>IFERROR(VLOOKUP(H3034,รวมโครงการที่ผ่านทั้งหมด!G:X,18,0),"")</f>
        <v/>
      </c>
      <c r="B3034" s="1" t="s">
        <v>271</v>
      </c>
      <c r="C3034" t="s">
        <v>276</v>
      </c>
      <c r="D3034" s="7" t="s">
        <v>151</v>
      </c>
      <c r="E3034" s="7" t="s">
        <v>10519</v>
      </c>
      <c r="F3034" t="s">
        <v>217</v>
      </c>
      <c r="G3034" s="7" t="s">
        <v>10519</v>
      </c>
      <c r="H3034" t="s">
        <v>10530</v>
      </c>
      <c r="I3034" t="s">
        <v>10531</v>
      </c>
      <c r="J3034" t="s">
        <v>10532</v>
      </c>
    </row>
    <row r="3035" spans="1:10">
      <c r="A3035" t="str">
        <f>IFERROR(VLOOKUP(H3035,รวมโครงการที่ผ่านทั้งหมด!G:X,18,0),"")</f>
        <v/>
      </c>
      <c r="B3035" s="1" t="s">
        <v>271</v>
      </c>
      <c r="C3035" t="s">
        <v>395</v>
      </c>
      <c r="D3035" s="7" t="s">
        <v>151</v>
      </c>
      <c r="E3035" s="7" t="s">
        <v>10519</v>
      </c>
      <c r="F3035" t="s">
        <v>217</v>
      </c>
      <c r="G3035" s="7" t="s">
        <v>10519</v>
      </c>
      <c r="H3035" t="s">
        <v>10542</v>
      </c>
      <c r="I3035" t="s">
        <v>10543</v>
      </c>
      <c r="J3035" t="s">
        <v>10544</v>
      </c>
    </row>
    <row r="3036" spans="1:10">
      <c r="A3036" t="str">
        <f>IFERROR(VLOOKUP(H3036,รวมโครงการที่ผ่านทั้งหมด!G:X,18,0),"")</f>
        <v/>
      </c>
      <c r="B3036" s="1" t="s">
        <v>271</v>
      </c>
      <c r="C3036" t="s">
        <v>395</v>
      </c>
      <c r="D3036" s="7" t="s">
        <v>151</v>
      </c>
      <c r="E3036" s="7" t="s">
        <v>10519</v>
      </c>
      <c r="F3036" t="s">
        <v>217</v>
      </c>
      <c r="G3036" s="7" t="s">
        <v>10519</v>
      </c>
      <c r="H3036" t="s">
        <v>10554</v>
      </c>
      <c r="I3036" t="s">
        <v>10555</v>
      </c>
      <c r="J3036" t="s">
        <v>10556</v>
      </c>
    </row>
    <row r="3037" spans="1:10">
      <c r="A3037" t="str">
        <f>IFERROR(VLOOKUP(H3037,รวมโครงการที่ผ่านทั้งหมด!G:X,18,0),"")</f>
        <v/>
      </c>
      <c r="B3037" s="1" t="s">
        <v>271</v>
      </c>
      <c r="C3037" t="s">
        <v>395</v>
      </c>
      <c r="D3037" s="7" t="s">
        <v>151</v>
      </c>
      <c r="E3037" s="7" t="s">
        <v>10519</v>
      </c>
      <c r="F3037" t="s">
        <v>217</v>
      </c>
      <c r="G3037" s="7" t="s">
        <v>10519</v>
      </c>
      <c r="H3037" t="s">
        <v>10557</v>
      </c>
      <c r="I3037" t="s">
        <v>10558</v>
      </c>
      <c r="J3037" t="s">
        <v>10559</v>
      </c>
    </row>
    <row r="3038" spans="1:10">
      <c r="A3038" t="str">
        <f>IFERROR(VLOOKUP(H3038,รวมโครงการที่ผ่านทั้งหมด!G:X,18,0),"")</f>
        <v/>
      </c>
      <c r="B3038" s="1" t="s">
        <v>271</v>
      </c>
      <c r="C3038" t="s">
        <v>691</v>
      </c>
      <c r="D3038" s="7" t="s">
        <v>151</v>
      </c>
      <c r="E3038" s="7" t="s">
        <v>10519</v>
      </c>
      <c r="F3038" t="s">
        <v>217</v>
      </c>
      <c r="G3038" s="7" t="s">
        <v>10519</v>
      </c>
      <c r="H3038" t="s">
        <v>10560</v>
      </c>
      <c r="I3038" t="s">
        <v>10561</v>
      </c>
      <c r="J3038" t="s">
        <v>10562</v>
      </c>
    </row>
    <row r="3039" spans="1:10">
      <c r="A3039" t="str">
        <f>IFERROR(VLOOKUP(H3039,รวมโครงการที่ผ่านทั้งหมด!G:X,18,0),"")</f>
        <v/>
      </c>
      <c r="B3039" s="1" t="s">
        <v>271</v>
      </c>
      <c r="C3039" t="s">
        <v>395</v>
      </c>
      <c r="D3039" s="7" t="s">
        <v>151</v>
      </c>
      <c r="E3039" s="7" t="s">
        <v>10519</v>
      </c>
      <c r="F3039" t="s">
        <v>217</v>
      </c>
      <c r="G3039" s="7" t="s">
        <v>10519</v>
      </c>
      <c r="H3039" t="s">
        <v>10563</v>
      </c>
      <c r="I3039" t="s">
        <v>10564</v>
      </c>
      <c r="J3039" t="s">
        <v>10565</v>
      </c>
    </row>
    <row r="3040" spans="1:10">
      <c r="A3040" t="str">
        <f>IFERROR(VLOOKUP(H3040,รวมโครงการที่ผ่านทั้งหมด!G:X,18,0),"")</f>
        <v/>
      </c>
      <c r="B3040" s="1" t="s">
        <v>271</v>
      </c>
      <c r="C3040" t="s">
        <v>276</v>
      </c>
      <c r="D3040" s="7" t="s">
        <v>151</v>
      </c>
      <c r="E3040" s="7" t="s">
        <v>10519</v>
      </c>
      <c r="F3040" t="s">
        <v>217</v>
      </c>
      <c r="G3040" s="7" t="s">
        <v>10519</v>
      </c>
      <c r="H3040" t="s">
        <v>10584</v>
      </c>
      <c r="I3040" t="s">
        <v>10585</v>
      </c>
      <c r="J3040" t="s">
        <v>10586</v>
      </c>
    </row>
    <row r="3043" spans="5:5" customFormat="1">
      <c r="E3043">
        <f>SUMPRODUCT(1/COUNTIF(E3:E3040,E3:E3040))</f>
        <v>269.99999999999636</v>
      </c>
    </row>
  </sheetData>
  <sortState xmlns:xlrd2="http://schemas.microsoft.com/office/spreadsheetml/2017/richdata2" ref="A1:K3043">
    <sortCondition ref="B1"/>
  </sortState>
  <conditionalFormatting sqref="I1:I1048576">
    <cfRule type="duplicateValues" dxfId="12" priority="1"/>
  </conditionalFormatting>
  <pageMargins left="0.75" right="0.75" top="1" bottom="1" header="0.5" footer="0.5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411"/>
  <sheetViews>
    <sheetView zoomScaleNormal="100" zoomScaleSheetLayoutView="130" workbookViewId="0">
      <pane ySplit="3" topLeftCell="A374" activePane="bottomLeft" state="frozen"/>
      <selection pane="bottomLeft" activeCell="A378" sqref="A378"/>
    </sheetView>
  </sheetViews>
  <sheetFormatPr defaultColWidth="8.86328125" defaultRowHeight="14.25"/>
  <cols>
    <col min="2" max="2" width="42.3984375" customWidth="1"/>
    <col min="3" max="3" width="4.6640625" customWidth="1"/>
    <col min="4" max="4" width="15.3984375" customWidth="1"/>
    <col min="5" max="5" width="13" customWidth="1"/>
    <col min="6" max="6" width="44.265625" customWidth="1"/>
    <col min="7" max="7" width="36.3984375" customWidth="1"/>
    <col min="8" max="9" width="25.06640625" customWidth="1"/>
    <col min="11" max="11" width="16" customWidth="1"/>
    <col min="12" max="12" width="21.3984375" customWidth="1"/>
    <col min="13" max="13" width="19.86328125" customWidth="1"/>
    <col min="14" max="14" width="13.265625" customWidth="1"/>
    <col min="15" max="16" width="16.265625" customWidth="1"/>
  </cols>
  <sheetData>
    <row r="1" spans="1:17" ht="24">
      <c r="C1" s="59" t="s">
        <v>10646</v>
      </c>
      <c r="D1" s="59"/>
      <c r="E1" s="59"/>
      <c r="F1" s="59"/>
      <c r="G1" s="59"/>
      <c r="H1" s="59"/>
      <c r="I1" s="14"/>
    </row>
    <row r="2" spans="1:17" ht="10.5" customHeight="1"/>
    <row r="3" spans="1:17" ht="18">
      <c r="C3" s="8" t="s">
        <v>10598</v>
      </c>
      <c r="D3" s="8" t="s">
        <v>10599</v>
      </c>
      <c r="E3" s="8" t="s">
        <v>1</v>
      </c>
      <c r="F3" s="8" t="s">
        <v>10647</v>
      </c>
      <c r="G3" s="8" t="s">
        <v>8</v>
      </c>
      <c r="H3" s="8" t="s">
        <v>10600</v>
      </c>
      <c r="I3" s="17" t="s">
        <v>10600</v>
      </c>
    </row>
    <row r="4" spans="1:17" ht="54">
      <c r="A4" t="e">
        <f>VLOOKUP(G4,Sheet1!J:O,5,1)</f>
        <v>#N/A</v>
      </c>
      <c r="B4" t="str">
        <f t="shared" ref="B4:B67" si="0">E4&amp;H4</f>
        <v xml:space="preserve">010101สำนักงานพัฒนาวิทยาศาสตร์และเทคโนโลยีแห่งชาติ </v>
      </c>
      <c r="C4" s="9">
        <v>1</v>
      </c>
      <c r="D4" s="10" t="s">
        <v>10601</v>
      </c>
      <c r="E4" s="15" t="s">
        <v>4010</v>
      </c>
      <c r="F4" s="10" t="s">
        <v>10648</v>
      </c>
      <c r="G4" s="11" t="s">
        <v>6480</v>
      </c>
      <c r="H4" s="11" t="s">
        <v>10602</v>
      </c>
      <c r="I4" s="16" t="s">
        <v>10611</v>
      </c>
      <c r="J4">
        <v>1</v>
      </c>
      <c r="K4" t="s">
        <v>6479</v>
      </c>
      <c r="L4" t="e">
        <f>VLOOKUP(P4,Sheet1!N:P,3,0)</f>
        <v>#N/A</v>
      </c>
      <c r="M4" t="s">
        <v>6479</v>
      </c>
      <c r="N4">
        <v>1</v>
      </c>
      <c r="P4" t="str">
        <f>G4&amp;I4</f>
        <v>โครงการ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สำนักงานพัฒนาวิทยาศาสตร์และเทคโนโลยีแห่งชาติ</v>
      </c>
      <c r="Q4">
        <v>1</v>
      </c>
    </row>
    <row r="5" spans="1:17" ht="36">
      <c r="A5">
        <f>VLOOKUP(G5,Sheet1!J:O,5,1)</f>
        <v>0</v>
      </c>
      <c r="B5" t="str">
        <f t="shared" si="0"/>
        <v>010101สำนักงานตำรวจแห่งชาติ</v>
      </c>
      <c r="C5" s="9">
        <v>2</v>
      </c>
      <c r="D5" s="10" t="s">
        <v>10601</v>
      </c>
      <c r="E5" s="15" t="s">
        <v>4010</v>
      </c>
      <c r="F5" s="10" t="s">
        <v>10648</v>
      </c>
      <c r="G5" s="11" t="s">
        <v>8542</v>
      </c>
      <c r="H5" s="11" t="s">
        <v>8489</v>
      </c>
      <c r="I5" s="16" t="s">
        <v>8489</v>
      </c>
      <c r="J5">
        <v>1</v>
      </c>
      <c r="K5" t="s">
        <v>8541</v>
      </c>
      <c r="L5" t="e">
        <f>VLOOKUP(P5,Sheet1!N:P,3,0)</f>
        <v>#N/A</v>
      </c>
      <c r="M5" t="s">
        <v>8541</v>
      </c>
      <c r="N5">
        <v>1</v>
      </c>
      <c r="P5" t="str">
        <f t="shared" ref="P5:P68" si="1">G5&amp;I5</f>
        <v>โครงการพัฒนาการตรวจพิสูจน์ยาเสพติดเพื่อรองรับการปฏิรูปงานนิติวิทยาศาสตร์ตำรวจสำนักงานตำรวจแห่งชาติ</v>
      </c>
      <c r="Q5">
        <v>1</v>
      </c>
    </row>
    <row r="6" spans="1:17" ht="36">
      <c r="A6" t="e">
        <f>VLOOKUP(G6,Sheet1!J:O,5,1)</f>
        <v>#N/A</v>
      </c>
      <c r="B6" t="str">
        <f t="shared" si="0"/>
        <v>010101สำนักงานตำรวจแห่งชาติ</v>
      </c>
      <c r="C6" s="9">
        <v>3</v>
      </c>
      <c r="D6" s="10" t="s">
        <v>10601</v>
      </c>
      <c r="E6" s="15" t="s">
        <v>4010</v>
      </c>
      <c r="F6" s="10" t="s">
        <v>10648</v>
      </c>
      <c r="G6" s="11" t="s">
        <v>8515</v>
      </c>
      <c r="H6" s="11" t="s">
        <v>8489</v>
      </c>
      <c r="I6" s="16" t="s">
        <v>8489</v>
      </c>
      <c r="J6">
        <v>1</v>
      </c>
      <c r="K6" t="s">
        <v>8514</v>
      </c>
      <c r="L6" t="e">
        <f>VLOOKUP(P6,Sheet1!N:P,3,0)</f>
        <v>#N/A</v>
      </c>
      <c r="M6" t="s">
        <v>8514</v>
      </c>
      <c r="N6">
        <v>1</v>
      </c>
      <c r="P6" t="str">
        <f t="shared" si="1"/>
        <v>โครงการ สมาร์ท เซฟตี้ โซน 4.0 ( SMART SAFETY ZONE 4.0)    (ผอ.สยศ.ตร.)สำนักงานตำรวจแห่งชาติ</v>
      </c>
      <c r="Q6">
        <v>1</v>
      </c>
    </row>
    <row r="7" spans="1:17" ht="54">
      <c r="A7">
        <f>VLOOKUP(G7,Sheet1!J:O,5,1)</f>
        <v>0</v>
      </c>
      <c r="B7" t="str">
        <f t="shared" si="0"/>
        <v>010201กรมประมง</v>
      </c>
      <c r="C7" s="9">
        <v>4</v>
      </c>
      <c r="D7" s="10" t="s">
        <v>10601</v>
      </c>
      <c r="E7" s="15" t="s">
        <v>64</v>
      </c>
      <c r="F7" s="10" t="s">
        <v>10649</v>
      </c>
      <c r="G7" s="11" t="s">
        <v>3268</v>
      </c>
      <c r="H7" s="11" t="s">
        <v>3260</v>
      </c>
      <c r="I7" s="16" t="s">
        <v>3260</v>
      </c>
      <c r="J7">
        <v>1</v>
      </c>
      <c r="K7" t="s">
        <v>3267</v>
      </c>
      <c r="L7" t="e">
        <f>VLOOKUP(P7,Sheet1!N:P,3,0)</f>
        <v>#N/A</v>
      </c>
      <c r="M7" t="s">
        <v>3267</v>
      </c>
      <c r="N7">
        <v>1</v>
      </c>
      <c r="P7" t="str">
        <f t="shared" si="1"/>
        <v>โครงการป้องกันและแก้ไขปัญหาการทำประมงผิดกฎหมายกรมประมง</v>
      </c>
      <c r="Q7">
        <v>1</v>
      </c>
    </row>
    <row r="8" spans="1:17" ht="54">
      <c r="A8">
        <f>VLOOKUP(G8,Sheet1!J:O,5,1)</f>
        <v>0</v>
      </c>
      <c r="B8" t="str">
        <f t="shared" si="0"/>
        <v xml:space="preserve">010201สำนักงานปรมาณูเพื่อสันติ </v>
      </c>
      <c r="C8" s="9">
        <v>5</v>
      </c>
      <c r="D8" s="10" t="s">
        <v>10601</v>
      </c>
      <c r="E8" s="15" t="s">
        <v>64</v>
      </c>
      <c r="F8" s="10" t="s">
        <v>10649</v>
      </c>
      <c r="G8" s="11" t="s">
        <v>6163</v>
      </c>
      <c r="H8" s="11" t="s">
        <v>10603</v>
      </c>
      <c r="I8" s="16" t="s">
        <v>10743</v>
      </c>
      <c r="J8">
        <v>1</v>
      </c>
      <c r="K8" t="s">
        <v>6162</v>
      </c>
      <c r="L8" t="e">
        <f>VLOOKUP(P8,Sheet1!N:P,3,0)</f>
        <v>#N/A</v>
      </c>
      <c r="M8" t="s">
        <v>6162</v>
      </c>
      <c r="N8">
        <v>1</v>
      </c>
      <c r="P8" t="str">
        <f t="shared" si="1"/>
        <v>โครงการพัฒนาศักยภาพในการรับมือภัยคุกคามทางนิวเคลียร์และเหตุฉุกเฉินทางนิวเคลียร์และรังสีสำนักงานปรมาณูเพื่อสันติ</v>
      </c>
      <c r="Q8">
        <v>1</v>
      </c>
    </row>
    <row r="9" spans="1:17" ht="54">
      <c r="A9" t="e">
        <f>VLOOKUP(G9,Sheet1!J:O,5,1)</f>
        <v>#N/A</v>
      </c>
      <c r="B9" t="str">
        <f t="shared" si="0"/>
        <v>010201กรมคุ้มครองสิทธิและเสรีภาพ</v>
      </c>
      <c r="C9" s="9">
        <v>6</v>
      </c>
      <c r="D9" s="10" t="s">
        <v>10601</v>
      </c>
      <c r="E9" s="15" t="s">
        <v>64</v>
      </c>
      <c r="F9" s="10" t="s">
        <v>10649</v>
      </c>
      <c r="G9" s="11" t="s">
        <v>4874</v>
      </c>
      <c r="H9" s="11" t="s">
        <v>4843</v>
      </c>
      <c r="I9" s="16" t="s">
        <v>4843</v>
      </c>
      <c r="J9">
        <v>1</v>
      </c>
      <c r="K9" t="s">
        <v>4873</v>
      </c>
      <c r="L9" t="e">
        <f>VLOOKUP(P9,Sheet1!N:P,3,0)</f>
        <v>#N/A</v>
      </c>
      <c r="M9" t="s">
        <v>4873</v>
      </c>
      <c r="N9">
        <v>1</v>
      </c>
      <c r="P9" t="str">
        <f t="shared" si="1"/>
        <v>โครงการ “การป้องกันและปราบปรามการค้ามนุษย์ ด้วยกลไกสิทธิเสรีภาพและสิทธิมนุษยชน”กรมคุ้มครองสิทธิและเสรีภาพ</v>
      </c>
      <c r="Q9">
        <v>1</v>
      </c>
    </row>
    <row r="10" spans="1:17" ht="54">
      <c r="A10">
        <f>VLOOKUP(G10,Sheet1!J:O,5,1)</f>
        <v>0</v>
      </c>
      <c r="B10" t="str">
        <f t="shared" si="0"/>
        <v>010201กรมสุขภาพจิต</v>
      </c>
      <c r="C10" s="9">
        <v>7</v>
      </c>
      <c r="D10" s="10" t="s">
        <v>10601</v>
      </c>
      <c r="E10" s="15" t="s">
        <v>64</v>
      </c>
      <c r="F10" s="10" t="s">
        <v>10649</v>
      </c>
      <c r="G10" s="11" t="s">
        <v>5844</v>
      </c>
      <c r="H10" s="11" t="s">
        <v>5831</v>
      </c>
      <c r="I10" s="16" t="s">
        <v>5831</v>
      </c>
      <c r="J10">
        <v>1</v>
      </c>
      <c r="K10" t="s">
        <v>5843</v>
      </c>
      <c r="L10" t="e">
        <f>VLOOKUP(P10,Sheet1!N:P,3,0)</f>
        <v>#N/A</v>
      </c>
      <c r="M10" t="s">
        <v>5843</v>
      </c>
      <c r="N10">
        <v>1</v>
      </c>
      <c r="P10" t="str">
        <f t="shared" si="1"/>
        <v>โครงการรณรงค์ป้องกันและแก้ไขปัญหายาเสพติด TO BE NUMBER ONEกรมสุขภาพจิต</v>
      </c>
      <c r="Q10">
        <v>1</v>
      </c>
    </row>
    <row r="11" spans="1:17" ht="54">
      <c r="A11" t="e">
        <f>VLOOKUP(G11,Sheet1!J:O,5,1)</f>
        <v>#N/A</v>
      </c>
      <c r="B11" t="str">
        <f t="shared" si="0"/>
        <v>010201กรมสวัสดิการและคุ้มครองแรงงาน</v>
      </c>
      <c r="C11" s="9">
        <v>8</v>
      </c>
      <c r="D11" s="10" t="s">
        <v>10601</v>
      </c>
      <c r="E11" s="15" t="s">
        <v>64</v>
      </c>
      <c r="F11" s="10" t="s">
        <v>10649</v>
      </c>
      <c r="G11" s="11" t="s">
        <v>5482</v>
      </c>
      <c r="H11" s="11" t="s">
        <v>5474</v>
      </c>
      <c r="I11" s="16" t="s">
        <v>5474</v>
      </c>
      <c r="J11">
        <v>1</v>
      </c>
      <c r="K11" t="s">
        <v>5481</v>
      </c>
      <c r="L11" t="e">
        <f>VLOOKUP(P11,Sheet1!N:P,3,0)</f>
        <v>#N/A</v>
      </c>
      <c r="M11" t="s">
        <v>5481</v>
      </c>
      <c r="N11">
        <v>1</v>
      </c>
      <c r="P11" t="str">
        <f t="shared" si="1"/>
        <v>โครงการการแก้ไขปัญหาแรงงานต่างด้าวและการค้ามนุษย์ด้านแรงงานกรมสวัสดิการและคุ้มครองแรงงาน</v>
      </c>
      <c r="Q11">
        <v>1</v>
      </c>
    </row>
    <row r="12" spans="1:17" ht="54">
      <c r="A12">
        <f>VLOOKUP(G12,Sheet1!J:O,5,1)</f>
        <v>0</v>
      </c>
      <c r="B12" t="str">
        <f t="shared" si="0"/>
        <v>010201สำนักงานอัยการสูงสุด</v>
      </c>
      <c r="C12" s="9">
        <v>9</v>
      </c>
      <c r="D12" s="10" t="s">
        <v>10601</v>
      </c>
      <c r="E12" s="15" t="s">
        <v>64</v>
      </c>
      <c r="F12" s="10" t="s">
        <v>10649</v>
      </c>
      <c r="G12" s="11" t="s">
        <v>67</v>
      </c>
      <c r="H12" s="11" t="s">
        <v>31</v>
      </c>
      <c r="I12" s="16" t="s">
        <v>31</v>
      </c>
      <c r="J12">
        <v>1</v>
      </c>
      <c r="K12" t="s">
        <v>66</v>
      </c>
      <c r="L12" t="e">
        <f>VLOOKUP(P12,Sheet1!N:P,3,0)</f>
        <v>#N/A</v>
      </c>
      <c r="M12" t="s">
        <v>66</v>
      </c>
      <c r="N12">
        <v>1</v>
      </c>
      <c r="P12" t="str">
        <f t="shared" si="1"/>
        <v>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สำนักงานอัยการสูงสุด</v>
      </c>
      <c r="Q12">
        <v>1</v>
      </c>
    </row>
    <row r="13" spans="1:17" ht="36">
      <c r="A13" t="e">
        <f>VLOOKUP(G13,Sheet1!J:O,5,1)</f>
        <v>#N/A</v>
      </c>
      <c r="B13" t="str">
        <f t="shared" si="0"/>
        <v xml:space="preserve">010202ศูนย์อำนวยการบริหารจังหวัดชายแดนภาคใต้ </v>
      </c>
      <c r="C13" s="9">
        <v>10</v>
      </c>
      <c r="D13" s="10" t="s">
        <v>10601</v>
      </c>
      <c r="E13" s="15" t="s">
        <v>60</v>
      </c>
      <c r="F13" s="10" t="s">
        <v>10650</v>
      </c>
      <c r="G13" s="11" t="s">
        <v>9869</v>
      </c>
      <c r="H13" s="11" t="s">
        <v>10604</v>
      </c>
      <c r="I13" s="16" t="s">
        <v>10745</v>
      </c>
      <c r="J13">
        <v>1</v>
      </c>
      <c r="K13" t="s">
        <v>9868</v>
      </c>
      <c r="L13" t="e">
        <f>VLOOKUP(P13,Sheet1!N:P,3,0)</f>
        <v>#N/A</v>
      </c>
      <c r="M13" t="s">
        <v>9868</v>
      </c>
      <c r="N13">
        <v>1</v>
      </c>
      <c r="P13" t="str">
        <f t="shared" si="1"/>
        <v>โครงการแก้ไขปัญหาสุขภาวะและภาวะโภชนาการต่ำของเด็กเล็กในพื้นที่จังหวัดชายแดนภาคใต้ศูนย์อำนวยการบริหารจังหวัดชายแดนภาคใต้</v>
      </c>
      <c r="Q13">
        <v>1</v>
      </c>
    </row>
    <row r="14" spans="1:17" ht="36">
      <c r="A14">
        <f>VLOOKUP(G14,Sheet1!J:O,5,1)</f>
        <v>0</v>
      </c>
      <c r="B14" t="str">
        <f t="shared" si="0"/>
        <v>010202กองอำนวยการรักษาความมั่นคงภายในราชอาณาจักร</v>
      </c>
      <c r="C14" s="9">
        <v>11</v>
      </c>
      <c r="D14" s="10" t="s">
        <v>10601</v>
      </c>
      <c r="E14" s="15" t="s">
        <v>60</v>
      </c>
      <c r="F14" s="10" t="s">
        <v>10650</v>
      </c>
      <c r="G14" s="11" t="s">
        <v>1518</v>
      </c>
      <c r="H14" s="11" t="s">
        <v>10605</v>
      </c>
      <c r="I14" s="16" t="s">
        <v>10605</v>
      </c>
      <c r="J14">
        <v>1</v>
      </c>
      <c r="K14" t="s">
        <v>1517</v>
      </c>
      <c r="L14" t="e">
        <f>VLOOKUP(P14,Sheet1!N:P,3,0)</f>
        <v>#N/A</v>
      </c>
      <c r="M14" t="s">
        <v>1517</v>
      </c>
      <c r="N14">
        <v>1</v>
      </c>
      <c r="P14" t="str">
        <f t="shared" si="1"/>
        <v>เพิ่มประสิทธิภาพการควบคุมพื้นที่ชายแดนกองอำนวยการรักษาความมั่นคงภายในราชอาณาจักร</v>
      </c>
      <c r="Q14">
        <v>1</v>
      </c>
    </row>
    <row r="15" spans="1:17" ht="72">
      <c r="A15">
        <f>VLOOKUP(G15,Sheet1!J:O,5,1)</f>
        <v>0</v>
      </c>
      <c r="B15" t="str">
        <f t="shared" si="0"/>
        <v>010202มหาวิทยาลัยสงขลานครินทร์</v>
      </c>
      <c r="C15" s="9">
        <v>12</v>
      </c>
      <c r="D15" s="10" t="s">
        <v>10601</v>
      </c>
      <c r="E15" s="15" t="s">
        <v>60</v>
      </c>
      <c r="F15" s="10" t="s">
        <v>10650</v>
      </c>
      <c r="G15" s="11" t="s">
        <v>8713</v>
      </c>
      <c r="H15" s="11" t="s">
        <v>8667</v>
      </c>
      <c r="I15" s="16" t="s">
        <v>8667</v>
      </c>
      <c r="J15">
        <v>1</v>
      </c>
      <c r="K15" t="s">
        <v>8712</v>
      </c>
      <c r="L15" t="e">
        <f>VLOOKUP(P15,Sheet1!N:P,3,0)</f>
        <v>#N/A</v>
      </c>
      <c r="M15" t="s">
        <v>8712</v>
      </c>
      <c r="N15">
        <v>1</v>
      </c>
      <c r="P15" t="str">
        <f t="shared" si="1"/>
        <v>โครงการพัฒนาห้องเรียนพิเศษวิทยาศาสตร์และคณิตศาสตร์ (Science and Mathematics Program: SMP) เพื่อสร้างโอกาสและคุณภาพการศึกษาเสริมสร้างความมั่นคงในโรงเรียนเอกชนสอนศาสนาควบคู่สามัญในจังหวัดปัตตานีมหาวิทยาลัยสงขลานครินทร์</v>
      </c>
      <c r="Q15">
        <v>1</v>
      </c>
    </row>
    <row r="16" spans="1:17" ht="36">
      <c r="A16">
        <f>VLOOKUP(G16,Sheet1!J:O,5,1)</f>
        <v>0</v>
      </c>
      <c r="B16" t="str">
        <f t="shared" si="0"/>
        <v xml:space="preserve">010202กองอำนวยการรักษาความมั่นคงภายในราชอาณาจักร </v>
      </c>
      <c r="C16" s="9">
        <v>13</v>
      </c>
      <c r="D16" s="10" t="s">
        <v>10601</v>
      </c>
      <c r="E16" s="15" t="s">
        <v>60</v>
      </c>
      <c r="F16" s="10" t="s">
        <v>10650</v>
      </c>
      <c r="G16" s="11" t="s">
        <v>1521</v>
      </c>
      <c r="H16" s="11" t="s">
        <v>10606</v>
      </c>
      <c r="I16" s="16" t="s">
        <v>10605</v>
      </c>
      <c r="J16">
        <v>1</v>
      </c>
      <c r="K16" t="s">
        <v>1520</v>
      </c>
      <c r="L16" t="e">
        <f>VLOOKUP(P16,Sheet1!N:P,3,0)</f>
        <v>#N/A</v>
      </c>
      <c r="M16" t="s">
        <v>1520</v>
      </c>
      <c r="N16">
        <v>1</v>
      </c>
      <c r="P16" t="str">
        <f t="shared" si="1"/>
        <v>รักษาความปลอดภัยในชีวิตและทรัพย์สินและยุติการก่อเหตุรุนแรงกองอำนวยการรักษาความมั่นคงภายในราชอาณาจักร</v>
      </c>
      <c r="Q16">
        <v>1</v>
      </c>
    </row>
    <row r="17" spans="1:17" ht="36">
      <c r="A17">
        <f>VLOOKUP(G17,Sheet1!J:O,5,1)</f>
        <v>0</v>
      </c>
      <c r="B17" t="str">
        <f t="shared" si="0"/>
        <v xml:space="preserve">010202สำนักงานคณะกรรมการป้องกันและปราบปรามการทุจริตในภาครัฐ </v>
      </c>
      <c r="C17" s="9">
        <v>14</v>
      </c>
      <c r="D17" s="10" t="s">
        <v>10601</v>
      </c>
      <c r="E17" s="15" t="s">
        <v>60</v>
      </c>
      <c r="F17" s="10" t="s">
        <v>10650</v>
      </c>
      <c r="G17" s="11" t="s">
        <v>8342</v>
      </c>
      <c r="H17" s="11" t="s">
        <v>10607</v>
      </c>
      <c r="I17" s="16" t="s">
        <v>10744</v>
      </c>
      <c r="J17">
        <v>1</v>
      </c>
      <c r="K17" t="s">
        <v>8341</v>
      </c>
      <c r="L17" t="e">
        <f>VLOOKUP(P17,Sheet1!N:P,3,0)</f>
        <v>#N/A</v>
      </c>
      <c r="M17" t="s">
        <v>8341</v>
      </c>
      <c r="N17">
        <v>1</v>
      </c>
      <c r="P17" t="str">
        <f t="shared" si="1"/>
        <v>โครงการศูนย์บูรณาการฐานข้อมูลด้านการต่อต้านการทุจริตในพื้นที่จังหวัดชายแดนภาคใต้สำนักงานคณะกรรมการป้องกันและปราบปรามการทุจริตในภาครัฐ</v>
      </c>
      <c r="Q17">
        <v>1</v>
      </c>
    </row>
    <row r="18" spans="1:17" ht="36">
      <c r="A18">
        <f>VLOOKUP(G18,Sheet1!J:O,5,1)</f>
        <v>0</v>
      </c>
      <c r="B18" t="str">
        <f t="shared" si="0"/>
        <v>010202สถาบันพระปกเกล้า</v>
      </c>
      <c r="C18" s="9">
        <v>15</v>
      </c>
      <c r="D18" s="10" t="s">
        <v>10601</v>
      </c>
      <c r="E18" s="15" t="s">
        <v>60</v>
      </c>
      <c r="F18" s="10" t="s">
        <v>10650</v>
      </c>
      <c r="G18" s="11" t="s">
        <v>1661</v>
      </c>
      <c r="H18" s="11" t="s">
        <v>1617</v>
      </c>
      <c r="I18" s="16" t="s">
        <v>1617</v>
      </c>
      <c r="J18">
        <v>1</v>
      </c>
      <c r="K18" t="s">
        <v>1660</v>
      </c>
      <c r="L18" t="e">
        <f>VLOOKUP(P18,Sheet1!N:P,3,0)</f>
        <v>#N/A</v>
      </c>
      <c r="M18" t="s">
        <v>1660</v>
      </c>
      <c r="N18">
        <v>1</v>
      </c>
      <c r="P18" t="str">
        <f t="shared" si="1"/>
        <v>โครงการสำรวจความคิดเห็นของประชาชนต่อกระบวนการสันติภาพจังหวัดชายแดนภาคใต้ (Peace survey)สถาบันพระปกเกล้า</v>
      </c>
      <c r="Q18">
        <v>1</v>
      </c>
    </row>
    <row r="19" spans="1:17" ht="36">
      <c r="A19">
        <f>VLOOKUP(G19,Sheet1!J:O,5,1)</f>
        <v>0</v>
      </c>
      <c r="B19" t="str">
        <f t="shared" si="0"/>
        <v>010202กรมประชาสัมพันธ์</v>
      </c>
      <c r="C19" s="9">
        <v>16</v>
      </c>
      <c r="D19" s="10" t="s">
        <v>10601</v>
      </c>
      <c r="E19" s="15" t="s">
        <v>60</v>
      </c>
      <c r="F19" s="10" t="s">
        <v>10650</v>
      </c>
      <c r="G19" s="11" t="s">
        <v>8201</v>
      </c>
      <c r="H19" s="11" t="s">
        <v>8160</v>
      </c>
      <c r="I19" s="16" t="s">
        <v>8160</v>
      </c>
      <c r="J19">
        <v>1</v>
      </c>
      <c r="K19" t="s">
        <v>8200</v>
      </c>
      <c r="L19" t="e">
        <f>VLOOKUP(P19,Sheet1!N:P,3,0)</f>
        <v>#N/A</v>
      </c>
      <c r="M19" t="s">
        <v>8200</v>
      </c>
      <c r="N19">
        <v>1</v>
      </c>
      <c r="P19" t="str">
        <f t="shared" si="1"/>
        <v>โครงการสร้างความเข้าใจประชาชนทั้งในและนอกจังหวัดชายแดนภาคใต้กรมประชาสัมพันธ์</v>
      </c>
      <c r="Q19">
        <v>1</v>
      </c>
    </row>
    <row r="20" spans="1:17" ht="36">
      <c r="A20">
        <f>VLOOKUP(G20,Sheet1!J:O,5,1)</f>
        <v>0</v>
      </c>
      <c r="B20" t="str">
        <f t="shared" si="0"/>
        <v>010301สำนักข่าวกรองแห่งชาติ</v>
      </c>
      <c r="C20" s="9">
        <v>17</v>
      </c>
      <c r="D20" s="10" t="s">
        <v>10601</v>
      </c>
      <c r="E20" s="15" t="s">
        <v>98</v>
      </c>
      <c r="F20" s="10" t="s">
        <v>10651</v>
      </c>
      <c r="G20" s="11" t="s">
        <v>7567</v>
      </c>
      <c r="H20" s="11" t="s">
        <v>7542</v>
      </c>
      <c r="I20" s="16" t="s">
        <v>7542</v>
      </c>
      <c r="J20">
        <v>1</v>
      </c>
      <c r="K20" t="s">
        <v>7566</v>
      </c>
      <c r="L20" t="e">
        <f>VLOOKUP(P20,Sheet1!N:P,3,0)</f>
        <v>#N/A</v>
      </c>
      <c r="M20" t="s">
        <v>7566</v>
      </c>
      <c r="N20">
        <v>1</v>
      </c>
      <c r="P20" t="str">
        <f t="shared" si="1"/>
        <v>เสริมสร้างความร่วมมือด้านการข่าวภาคประชาชนสำนักข่าวกรองแห่งชาติ</v>
      </c>
      <c r="Q20">
        <v>1</v>
      </c>
    </row>
    <row r="21" spans="1:17" ht="54">
      <c r="A21">
        <f>VLOOKUP(G21,Sheet1!J:O,5,1)</f>
        <v>0</v>
      </c>
      <c r="B21" t="str">
        <f t="shared" si="0"/>
        <v>010301สำนักข่าวกรองแห่งชาติ</v>
      </c>
      <c r="C21" s="9">
        <v>18</v>
      </c>
      <c r="D21" s="10" t="s">
        <v>10601</v>
      </c>
      <c r="E21" s="15" t="s">
        <v>98</v>
      </c>
      <c r="F21" s="10" t="s">
        <v>10651</v>
      </c>
      <c r="G21" s="11" t="s">
        <v>7552</v>
      </c>
      <c r="H21" s="11" t="s">
        <v>7542</v>
      </c>
      <c r="I21" s="16" t="s">
        <v>7542</v>
      </c>
      <c r="J21">
        <v>1</v>
      </c>
      <c r="K21" t="s">
        <v>7551</v>
      </c>
      <c r="L21" t="e">
        <f>VLOOKUP(P21,Sheet1!N:P,3,0)</f>
        <v>#N/A</v>
      </c>
      <c r="M21" t="s">
        <v>7551</v>
      </c>
      <c r="N21">
        <v>1</v>
      </c>
      <c r="P21" t="str">
        <f t="shared" si="1"/>
        <v>โครงการพัฒนาระบบเฝ้าระวังและแจ้งเตือนภัยคุกคามทางไซเบอร์กลุ่ม หน่วยงานด้านความมั่นคงของรัฐ ระยะที่ 1 (พ.ศ. 2566)สำนักข่าวกรองแห่งชาติ</v>
      </c>
      <c r="Q21">
        <v>1</v>
      </c>
    </row>
    <row r="22" spans="1:17" ht="35.25" customHeight="1">
      <c r="A22">
        <f>VLOOKUP(G22,Sheet1!J:O,5,1)</f>
        <v>0</v>
      </c>
      <c r="B22" t="str">
        <f t="shared" si="0"/>
        <v>10301สำนักข่าวกรองแห่งชาติ</v>
      </c>
      <c r="C22" s="9">
        <v>19</v>
      </c>
      <c r="D22" s="10" t="s">
        <v>10601</v>
      </c>
      <c r="E22" s="15">
        <v>10301</v>
      </c>
      <c r="F22" s="10" t="s">
        <v>10651</v>
      </c>
      <c r="G22" s="11" t="s">
        <v>7555</v>
      </c>
      <c r="H22" s="11" t="s">
        <v>7542</v>
      </c>
      <c r="I22" s="16" t="s">
        <v>7542</v>
      </c>
      <c r="J22">
        <v>1</v>
      </c>
      <c r="K22" t="s">
        <v>7554</v>
      </c>
      <c r="L22" t="e">
        <f>VLOOKUP(P22,Sheet1!N:P,3,0)</f>
        <v>#N/A</v>
      </c>
      <c r="M22" t="s">
        <v>7554</v>
      </c>
      <c r="N22">
        <v>1</v>
      </c>
      <c r="P22" t="str">
        <f t="shared" si="1"/>
        <v>ระบบอัจฉริยะด้านการข่าวกรองทางเทคนิค (ระยะที่ 1)สำนักข่าวกรองแห่งชาติ</v>
      </c>
      <c r="Q22">
        <v>1</v>
      </c>
    </row>
    <row r="23" spans="1:17" ht="36">
      <c r="A23">
        <f>VLOOKUP(G23,Sheet1!J:O,5,1)</f>
        <v>0</v>
      </c>
      <c r="B23" t="str">
        <f t="shared" si="0"/>
        <v>010302กองทัพบก</v>
      </c>
      <c r="C23" s="9">
        <v>20</v>
      </c>
      <c r="D23" s="10" t="s">
        <v>10601</v>
      </c>
      <c r="E23" s="15" t="s">
        <v>729</v>
      </c>
      <c r="F23" s="10" t="s">
        <v>10652</v>
      </c>
      <c r="G23" s="11" t="s">
        <v>4145</v>
      </c>
      <c r="H23" s="11" t="s">
        <v>4110</v>
      </c>
      <c r="I23" s="16" t="s">
        <v>4110</v>
      </c>
      <c r="J23">
        <v>1</v>
      </c>
      <c r="K23" t="s">
        <v>4144</v>
      </c>
      <c r="L23" t="e">
        <f>VLOOKUP(P23,Sheet1!N:P,3,0)</f>
        <v>#N/A</v>
      </c>
      <c r="M23" t="s">
        <v>4144</v>
      </c>
      <c r="N23">
        <v>1</v>
      </c>
      <c r="P23" t="str">
        <f t="shared" si="1"/>
        <v>โครงการเสริมสร้างชุดบรรเทาสาธารณภัยเคลื่อนที่เร็วเพื่อการช่วยเหลือประชาชนกองทัพบก</v>
      </c>
      <c r="Q23">
        <v>1</v>
      </c>
    </row>
    <row r="24" spans="1:17" ht="54">
      <c r="A24" t="e">
        <f>VLOOKUP(G24,Sheet1!J:O,5,1)</f>
        <v>#N/A</v>
      </c>
      <c r="B24" t="str">
        <f t="shared" si="0"/>
        <v>010501สำนักงานสภาความมั่นคงแห่งชาติ</v>
      </c>
      <c r="C24" s="9">
        <v>21</v>
      </c>
      <c r="D24" s="10" t="s">
        <v>10601</v>
      </c>
      <c r="E24" s="15" t="s">
        <v>1495</v>
      </c>
      <c r="F24" s="10" t="s">
        <v>10653</v>
      </c>
      <c r="G24" s="11" t="s">
        <v>8055</v>
      </c>
      <c r="H24" s="11" t="s">
        <v>8037</v>
      </c>
      <c r="I24" s="16" t="s">
        <v>8037</v>
      </c>
      <c r="J24">
        <v>1</v>
      </c>
      <c r="K24" t="s">
        <v>8054</v>
      </c>
      <c r="L24" t="e">
        <f>VLOOKUP(P24,Sheet1!N:P,3,0)</f>
        <v>#N/A</v>
      </c>
      <c r="M24" t="s">
        <v>8054</v>
      </c>
      <c r="N24">
        <v>1</v>
      </c>
      <c r="P24" t="str">
        <f t="shared" si="1"/>
        <v>โครงการ “ศึกษาหลักเกณฑ์การจัดระดับภัยคุกคามความมั่นคง เพื่อจัดทำหลักเกณฑ์กลางในการประเมินสถานการณ์และจัดลำดับความสำคัญของปัญหาความมั่นคงในระดับพื้นที่”สำนักงานสภาความมั่นคงแห่งชาติ</v>
      </c>
      <c r="Q24">
        <v>1</v>
      </c>
    </row>
    <row r="25" spans="1:17" ht="36">
      <c r="A25" t="e">
        <f>VLOOKUP(G25,Sheet1!J:O,5,1)</f>
        <v>#N/A</v>
      </c>
      <c r="B25" t="str">
        <f t="shared" si="0"/>
        <v xml:space="preserve">010501กองอำนวยการรักษาความมั่นคงภายในราชอาณาจักร </v>
      </c>
      <c r="C25" s="9">
        <v>22</v>
      </c>
      <c r="D25" s="10" t="s">
        <v>10601</v>
      </c>
      <c r="E25" s="15" t="s">
        <v>1495</v>
      </c>
      <c r="F25" s="10" t="s">
        <v>10653</v>
      </c>
      <c r="G25" s="11" t="s">
        <v>1547</v>
      </c>
      <c r="H25" s="11" t="s">
        <v>10606</v>
      </c>
      <c r="I25" s="16" t="s">
        <v>10605</v>
      </c>
      <c r="J25">
        <v>1</v>
      </c>
      <c r="K25" t="s">
        <v>1546</v>
      </c>
      <c r="L25" t="e">
        <f>VLOOKUP(P25,Sheet1!N:P,3,0)</f>
        <v>#N/A</v>
      </c>
      <c r="M25" t="s">
        <v>1546</v>
      </c>
      <c r="N25">
        <v>1</v>
      </c>
      <c r="P25" t="str">
        <f t="shared" si="1"/>
        <v>การพัฒนาบิ๊กดาต้าแพลตฟอร์มด้านความมั่นคง กองอำนวยการรักษาความมั่นคงภายในราชอาณาจักร</v>
      </c>
      <c r="Q25">
        <v>1</v>
      </c>
    </row>
    <row r="26" spans="1:17" ht="54">
      <c r="A26" t="e">
        <f>VLOOKUP(G26,Sheet1!J:O,5,1)</f>
        <v>#N/A</v>
      </c>
      <c r="B26" t="str">
        <f t="shared" si="0"/>
        <v>020201สำนักงานเศรษฐกิจการคลัง</v>
      </c>
      <c r="C26" s="9">
        <v>23</v>
      </c>
      <c r="D26" s="10" t="s">
        <v>10608</v>
      </c>
      <c r="E26" s="15" t="s">
        <v>1225</v>
      </c>
      <c r="F26" s="10" t="s">
        <v>10654</v>
      </c>
      <c r="G26" s="11" t="s">
        <v>3813</v>
      </c>
      <c r="H26" s="11" t="s">
        <v>4512</v>
      </c>
      <c r="I26" s="16" t="s">
        <v>4512</v>
      </c>
      <c r="J26">
        <v>1</v>
      </c>
      <c r="K26" t="s">
        <v>3812</v>
      </c>
      <c r="L26" t="s">
        <v>3812</v>
      </c>
      <c r="M26" t="s">
        <v>3812</v>
      </c>
      <c r="N26">
        <v>1</v>
      </c>
      <c r="O26" t="s">
        <v>3812</v>
      </c>
      <c r="P26" t="str">
        <f t="shared" si="1"/>
        <v>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และการแลกเปลี่ยนข้อมูลและกฎระเบียบที่เกี่ยวข้องของไทยและสหราชอาณาจักรสำนักงานเศรษฐกิจการคลัง</v>
      </c>
      <c r="Q26">
        <v>1</v>
      </c>
    </row>
    <row r="27" spans="1:17" ht="54">
      <c r="A27">
        <f>VLOOKUP(G27,Sheet1!J:O,5,1)</f>
        <v>0</v>
      </c>
      <c r="B27" t="str">
        <f t="shared" si="0"/>
        <v>020201สำนักงานนวัตกรรมแห่งชาติ (องค์การมหาชน)</v>
      </c>
      <c r="C27" s="9">
        <v>24</v>
      </c>
      <c r="D27" s="10" t="s">
        <v>10608</v>
      </c>
      <c r="E27" s="15" t="s">
        <v>1225</v>
      </c>
      <c r="F27" s="10" t="s">
        <v>10654</v>
      </c>
      <c r="G27" s="11" t="s">
        <v>3803</v>
      </c>
      <c r="H27" s="11" t="s">
        <v>10609</v>
      </c>
      <c r="I27" s="16" t="s">
        <v>10770</v>
      </c>
      <c r="J27">
        <v>1</v>
      </c>
      <c r="K27" t="s">
        <v>3802</v>
      </c>
      <c r="L27" t="s">
        <v>3802</v>
      </c>
      <c r="M27" t="s">
        <v>3802</v>
      </c>
      <c r="N27">
        <v>1</v>
      </c>
      <c r="O27" t="s">
        <v>3802</v>
      </c>
      <c r="P27" t="str">
        <f t="shared" si="1"/>
        <v>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ตุรกีสำนักงานนวัตกรรมแห่งชาติ</v>
      </c>
      <c r="Q27">
        <v>1</v>
      </c>
    </row>
    <row r="28" spans="1:17" ht="50.25" customHeight="1">
      <c r="A28">
        <f>VLOOKUP(G28,Sheet1!J:O,5,1)</f>
        <v>0</v>
      </c>
      <c r="B28" t="str">
        <f t="shared" si="0"/>
        <v>020202กรมความร่วมมือระหว่างประเทศ</v>
      </c>
      <c r="C28" s="9">
        <v>25</v>
      </c>
      <c r="D28" s="10" t="s">
        <v>10608</v>
      </c>
      <c r="E28" s="15" t="s">
        <v>2092</v>
      </c>
      <c r="F28" s="10" t="s">
        <v>10655</v>
      </c>
      <c r="G28" s="11" t="s">
        <v>2296</v>
      </c>
      <c r="H28" s="11" t="s">
        <v>2288</v>
      </c>
      <c r="I28" s="16" t="s">
        <v>2288</v>
      </c>
      <c r="J28">
        <v>1</v>
      </c>
      <c r="K28" t="s">
        <v>2295</v>
      </c>
      <c r="L28" t="e">
        <f>VLOOKUP(P28,Sheet1!N:P,3,0)</f>
        <v>#N/A</v>
      </c>
      <c r="M28" t="s">
        <v>2295</v>
      </c>
      <c r="N28">
        <v>1</v>
      </c>
      <c r="P28" t="str">
        <f t="shared" si="1"/>
        <v>โครงการจัดตั้งศูนย์เรียนรู้เพื่อการพัฒนาเกษตรแบบยั่งยืนตามแนวทางปรัชญาของเศรษฐกิจพอเพียงให้แก่โรงเรียนเทคนิค-วิชาชีพ แบบผสม แขวงอัดตะปือ สปป. ลาว (กลุ่มงาน SEP)กรมความร่วมมือระหว่างประเทศ</v>
      </c>
      <c r="Q28">
        <v>1</v>
      </c>
    </row>
    <row r="29" spans="1:17" ht="36">
      <c r="A29" t="e">
        <f>VLOOKUP(G29,Sheet1!J:O,5,1)</f>
        <v>#N/A</v>
      </c>
      <c r="B29" t="str">
        <f t="shared" si="0"/>
        <v>020202กรมองค์การระหว่างประเทศ</v>
      </c>
      <c r="C29" s="9">
        <v>26</v>
      </c>
      <c r="D29" s="10" t="s">
        <v>10608</v>
      </c>
      <c r="E29" s="15" t="s">
        <v>2092</v>
      </c>
      <c r="F29" s="10" t="s">
        <v>10655</v>
      </c>
      <c r="G29" s="11" t="s">
        <v>2280</v>
      </c>
      <c r="H29" s="11" t="s">
        <v>2275</v>
      </c>
      <c r="I29" s="16" t="s">
        <v>2275</v>
      </c>
      <c r="J29">
        <v>1</v>
      </c>
      <c r="K29" t="s">
        <v>2279</v>
      </c>
      <c r="L29" t="e">
        <f>VLOOKUP(P29,Sheet1!N:P,3,0)</f>
        <v>#N/A</v>
      </c>
      <c r="M29" t="s">
        <v>2279</v>
      </c>
      <c r="N29">
        <v>1</v>
      </c>
      <c r="P29" t="str">
        <f t="shared" si="1"/>
        <v>โครงการ “ภารกิจการทูตเพื่อการพัฒนาที่ยั่งยืน (SDGs Diplomacy)”กรมองค์การระหว่างประเทศ</v>
      </c>
      <c r="Q29">
        <v>1</v>
      </c>
    </row>
    <row r="30" spans="1:17" ht="54">
      <c r="A30">
        <f>VLOOKUP(G30,Sheet1!J:O,5,1)</f>
        <v>0</v>
      </c>
      <c r="B30" t="str">
        <f t="shared" si="0"/>
        <v>020301สำนักงานป้องกันและปราบปรามการฟอกเงิน</v>
      </c>
      <c r="C30" s="9">
        <v>27</v>
      </c>
      <c r="D30" s="10" t="s">
        <v>10608</v>
      </c>
      <c r="E30" s="15" t="s">
        <v>89</v>
      </c>
      <c r="F30" s="10" t="s">
        <v>10656</v>
      </c>
      <c r="G30" s="11" t="s">
        <v>92</v>
      </c>
      <c r="H30" s="11" t="s">
        <v>77</v>
      </c>
      <c r="I30" s="16" t="s">
        <v>77</v>
      </c>
      <c r="J30">
        <v>1</v>
      </c>
      <c r="K30" t="s">
        <v>91</v>
      </c>
      <c r="L30" t="e">
        <f>VLOOKUP(P30,Sheet1!N:P,3,0)</f>
        <v>#N/A</v>
      </c>
      <c r="M30" t="s">
        <v>91</v>
      </c>
      <c r="N30">
        <v>1</v>
      </c>
      <c r="P30" t="str">
        <f t="shared" si="1"/>
        <v>โครงการปรับปรุงหลักเกณฑ์การแสดงตนและการตรวจสอบข้อเท็จจริงเกี่ยวกับลูกค้าให้สอดคล้องกับมาตรฐานสากลและเป็นเอกภาพสำนักงานป้องกันและปราบปรามการฟอกเงิน</v>
      </c>
      <c r="Q30">
        <v>1</v>
      </c>
    </row>
    <row r="31" spans="1:17" ht="54">
      <c r="A31" t="e">
        <f>VLOOKUP(G31,Sheet1!J:O,5,1)</f>
        <v>#N/A</v>
      </c>
      <c r="B31" t="str">
        <f t="shared" si="0"/>
        <v>020301สำนักงานศาลรัฐธรรมนูญ</v>
      </c>
      <c r="C31" s="9">
        <v>28</v>
      </c>
      <c r="D31" s="10" t="s">
        <v>10608</v>
      </c>
      <c r="E31" s="15" t="s">
        <v>89</v>
      </c>
      <c r="F31" s="10" t="s">
        <v>10656</v>
      </c>
      <c r="G31" s="11" t="s">
        <v>568</v>
      </c>
      <c r="H31" s="11" t="s">
        <v>495</v>
      </c>
      <c r="I31" s="16" t="s">
        <v>495</v>
      </c>
      <c r="J31">
        <v>1</v>
      </c>
      <c r="K31" t="s">
        <v>567</v>
      </c>
      <c r="L31" t="e">
        <f>VLOOKUP(P31,Sheet1!N:P,3,0)</f>
        <v>#N/A</v>
      </c>
      <c r="M31" t="s">
        <v>567</v>
      </c>
      <c r="N31">
        <v>1</v>
      </c>
      <c r="P31" t="str">
        <f t="shared" si="1"/>
        <v>โครงการ “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ของศาลรัฐธรรมนูญแห่งราชอาณาจักรไทย”สำนักงานศาลรัฐธรรมนูญ</v>
      </c>
      <c r="Q31">
        <v>1</v>
      </c>
    </row>
    <row r="32" spans="1:17" ht="90">
      <c r="A32" t="e">
        <f>VLOOKUP(G32,Sheet1!J:O,5,1)</f>
        <v>#N/A</v>
      </c>
      <c r="B32" t="str">
        <f t="shared" si="0"/>
        <v>020301สำนักงานศาลรัฐธรรมนูญ</v>
      </c>
      <c r="C32" s="9">
        <v>29</v>
      </c>
      <c r="D32" s="10" t="s">
        <v>10608</v>
      </c>
      <c r="E32" s="15" t="s">
        <v>89</v>
      </c>
      <c r="F32" s="10" t="s">
        <v>10656</v>
      </c>
      <c r="G32" s="11" t="s">
        <v>565</v>
      </c>
      <c r="H32" s="11" t="s">
        <v>495</v>
      </c>
      <c r="I32" s="16" t="s">
        <v>495</v>
      </c>
      <c r="J32">
        <v>1</v>
      </c>
      <c r="K32" t="s">
        <v>564</v>
      </c>
      <c r="L32" t="e">
        <f>VLOOKUP(P32,Sheet1!N:P,3,0)</f>
        <v>#N/A</v>
      </c>
      <c r="M32" t="s">
        <v>564</v>
      </c>
      <c r="N32">
        <v>1</v>
      </c>
      <c r="P32" t="str">
        <f t="shared" si="1"/>
        <v>โครงการ  “โครงการมอบหมายข้าราชการสำนักงานศาลรัฐธรรมนูญเดินทางไปราชการต่างประเทศชั่วคราว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และพัฒนาของสมาคมศาลรัฐธรรมนูญและสถาบันเทียบเท่าแห่งเอเชีย”สำนักงานศาลรัฐธรรมนูญ</v>
      </c>
      <c r="Q32">
        <v>1</v>
      </c>
    </row>
    <row r="33" spans="1:17" ht="18">
      <c r="A33" t="e">
        <f>VLOOKUP(G33,Sheet1!J:O,5,1)</f>
        <v>#N/A</v>
      </c>
      <c r="B33" t="str">
        <f t="shared" si="0"/>
        <v>020401กรมเศรษฐกิจระหว่างประเทศ</v>
      </c>
      <c r="C33" s="9">
        <v>30</v>
      </c>
      <c r="D33" s="10" t="s">
        <v>10608</v>
      </c>
      <c r="E33" s="15" t="s">
        <v>1133</v>
      </c>
      <c r="F33" s="10" t="s">
        <v>10657</v>
      </c>
      <c r="G33" s="11" t="s">
        <v>2257</v>
      </c>
      <c r="H33" s="11" t="s">
        <v>2252</v>
      </c>
      <c r="I33" s="16" t="s">
        <v>2252</v>
      </c>
      <c r="J33">
        <v>1</v>
      </c>
      <c r="K33" t="s">
        <v>2256</v>
      </c>
      <c r="L33" t="e">
        <f>VLOOKUP(P33,Sheet1!N:P,3,0)</f>
        <v>#N/A</v>
      </c>
      <c r="M33" t="s">
        <v>2256</v>
      </c>
      <c r="N33">
        <v>1</v>
      </c>
      <c r="P33" t="str">
        <f t="shared" si="1"/>
        <v>การเป็นเจ้าภาพจัดการประชุมเอเปคของไทยในปี 2565กรมเศรษฐกิจระหว่างประเทศ</v>
      </c>
      <c r="Q33">
        <v>1</v>
      </c>
    </row>
    <row r="34" spans="1:17" ht="36">
      <c r="A34">
        <f>VLOOKUP(G34,Sheet1!J:O,5,1)</f>
        <v>0</v>
      </c>
      <c r="B34" t="str">
        <f t="shared" si="0"/>
        <v>020401หอภาพยนตร์ (องค์การมหาชน)</v>
      </c>
      <c r="C34" s="9">
        <v>31</v>
      </c>
      <c r="D34" s="10" t="s">
        <v>10608</v>
      </c>
      <c r="E34" s="15" t="s">
        <v>1133</v>
      </c>
      <c r="F34" s="10" t="s">
        <v>10657</v>
      </c>
      <c r="G34" s="11" t="s">
        <v>1139</v>
      </c>
      <c r="H34" s="11" t="s">
        <v>1135</v>
      </c>
      <c r="I34" s="16" t="s">
        <v>10746</v>
      </c>
      <c r="J34">
        <v>1</v>
      </c>
      <c r="K34" t="s">
        <v>1138</v>
      </c>
      <c r="L34" t="e">
        <f>VLOOKUP(P34,Sheet1!N:P,3,0)</f>
        <v>#N/A</v>
      </c>
      <c r="M34" t="s">
        <v>1138</v>
      </c>
      <c r="N34">
        <v>1</v>
      </c>
      <c r="P34" t="str">
        <f t="shared" si="1"/>
        <v>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เพื่อเสนอขึ้นเป็นมรดกความทรงจำแห่งโลกหอภาพยนตร์</v>
      </c>
      <c r="Q34">
        <v>1</v>
      </c>
    </row>
    <row r="35" spans="1:17" ht="36">
      <c r="A35" t="e">
        <f>VLOOKUP(G35,Sheet1!J:O,5,1)</f>
        <v>#N/A</v>
      </c>
      <c r="B35" t="str">
        <f t="shared" si="0"/>
        <v>020401สำนักงานนโยบายและแผนทรัพยากรธรรมชาติและสิ่งแวดล้อม</v>
      </c>
      <c r="C35" s="9">
        <v>32</v>
      </c>
      <c r="D35" s="10" t="s">
        <v>10608</v>
      </c>
      <c r="E35" s="15" t="s">
        <v>1133</v>
      </c>
      <c r="F35" s="10" t="s">
        <v>10657</v>
      </c>
      <c r="G35" s="11" t="s">
        <v>3093</v>
      </c>
      <c r="H35" s="11" t="s">
        <v>3077</v>
      </c>
      <c r="I35" s="16" t="s">
        <v>3077</v>
      </c>
      <c r="J35">
        <v>1</v>
      </c>
      <c r="K35" t="s">
        <v>3092</v>
      </c>
      <c r="L35" t="e">
        <f>VLOOKUP(P35,Sheet1!N:P,3,0)</f>
        <v>#N/A</v>
      </c>
      <c r="M35" t="s">
        <v>3092</v>
      </c>
      <c r="N35">
        <v>1</v>
      </c>
      <c r="P35" t="str">
        <f t="shared" si="1"/>
        <v>โครงการ “การศึกษาแนวทางการประเมินผลกระทบต่อแหล่งมรดก (Heritage Impact Assessments, HIAs)”สำนักงานนโยบายและแผนทรัพยากรธรรมชาติและสิ่งแวดล้อม</v>
      </c>
      <c r="Q35">
        <v>1</v>
      </c>
    </row>
    <row r="36" spans="1:17" ht="36">
      <c r="A36" t="e">
        <f>VLOOKUP(G36,Sheet1!J:O,5,1)</f>
        <v>#N/A</v>
      </c>
      <c r="B36" t="str">
        <f t="shared" si="0"/>
        <v>020501สำนักเลขาธิการนายกรัฐมนตรี</v>
      </c>
      <c r="C36" s="9">
        <v>33</v>
      </c>
      <c r="D36" s="10" t="s">
        <v>10608</v>
      </c>
      <c r="E36" s="15" t="s">
        <v>2245</v>
      </c>
      <c r="F36" s="10" t="s">
        <v>10658</v>
      </c>
      <c r="G36" s="11" t="s">
        <v>10187</v>
      </c>
      <c r="H36" s="11" t="s">
        <v>10182</v>
      </c>
      <c r="I36" s="16" t="s">
        <v>10182</v>
      </c>
      <c r="J36">
        <v>1</v>
      </c>
      <c r="K36" t="s">
        <v>10186</v>
      </c>
      <c r="L36" t="e">
        <f>VLOOKUP(P36,Sheet1!N:P,3,0)</f>
        <v>#N/A</v>
      </c>
      <c r="M36" t="s">
        <v>10186</v>
      </c>
      <c r="N36">
        <v>1</v>
      </c>
      <c r="P36" t="str">
        <f t="shared" si="1"/>
        <v>โครงการการจัดทำฐานข้อมูลกลางด้านต่างประเทศของนายกรัฐมนตรีสำนักเลขาธิการนายกรัฐมนตรี</v>
      </c>
      <c r="Q36">
        <v>1</v>
      </c>
    </row>
    <row r="37" spans="1:17" ht="21" customHeight="1">
      <c r="A37">
        <f>VLOOKUP(G37,Sheet1!J:O,5,1)</f>
        <v>0</v>
      </c>
      <c r="B37" t="str">
        <f t="shared" si="0"/>
        <v>030101กรมการข้าว</v>
      </c>
      <c r="C37" s="9">
        <v>34</v>
      </c>
      <c r="D37" s="10" t="s">
        <v>10610</v>
      </c>
      <c r="E37" s="15" t="s">
        <v>116</v>
      </c>
      <c r="F37" s="10" t="s">
        <v>10659</v>
      </c>
      <c r="G37" s="11" t="s">
        <v>3536</v>
      </c>
      <c r="H37" s="11" t="s">
        <v>3578</v>
      </c>
      <c r="I37" s="16" t="s">
        <v>3578</v>
      </c>
      <c r="J37">
        <v>1</v>
      </c>
      <c r="K37" t="s">
        <v>3582</v>
      </c>
      <c r="L37" t="e">
        <f>VLOOKUP(P37,Sheet1!N:P,3,0)</f>
        <v>#N/A</v>
      </c>
      <c r="M37" t="s">
        <v>3535</v>
      </c>
      <c r="N37">
        <v>1</v>
      </c>
      <c r="P37" t="str">
        <f t="shared" si="1"/>
        <v>โครงการส่งเสริมและพัฒนาสินค้าเกษตรอัตลักษณ์พื้นถิ่น (ข้าว)กรมการข้าว</v>
      </c>
      <c r="Q37">
        <v>1</v>
      </c>
    </row>
    <row r="38" spans="1:17" ht="36">
      <c r="A38">
        <f>VLOOKUP(G38,Sheet1!J:O,5,1)</f>
        <v>0</v>
      </c>
      <c r="B38" t="str">
        <f t="shared" si="0"/>
        <v>030101กรมประมง</v>
      </c>
      <c r="C38" s="9">
        <v>35</v>
      </c>
      <c r="D38" s="10" t="s">
        <v>10610</v>
      </c>
      <c r="E38" s="15" t="s">
        <v>116</v>
      </c>
      <c r="F38" s="10" t="s">
        <v>10659</v>
      </c>
      <c r="G38" s="11" t="s">
        <v>3271</v>
      </c>
      <c r="H38" s="11" t="s">
        <v>3260</v>
      </c>
      <c r="I38" s="16" t="s">
        <v>3260</v>
      </c>
      <c r="J38">
        <v>1</v>
      </c>
      <c r="K38" t="s">
        <v>3270</v>
      </c>
      <c r="L38" t="e">
        <f>VLOOKUP(P38,Sheet1!N:P,3,0)</f>
        <v>#N/A</v>
      </c>
      <c r="M38" t="s">
        <v>3270</v>
      </c>
      <c r="N38">
        <v>1</v>
      </c>
      <c r="P38" t="str">
        <f t="shared" si="1"/>
        <v>โครงการส่งเสริมและพัฒนาสินค้าเกษตรอัตลักษณ์พื้นถิ่น (สินค้าสัตว์น้ำ)กรมประมง</v>
      </c>
      <c r="Q38">
        <v>1</v>
      </c>
    </row>
    <row r="39" spans="1:17" ht="18">
      <c r="A39" t="e">
        <f>VLOOKUP(G39,Sheet1!J:O,5,1)</f>
        <v>#N/A</v>
      </c>
      <c r="B39" t="str">
        <f t="shared" si="0"/>
        <v>030101กรมวิชาการเกษตร</v>
      </c>
      <c r="C39" s="9">
        <v>36</v>
      </c>
      <c r="D39" s="10" t="s">
        <v>10610</v>
      </c>
      <c r="E39" s="15" t="s">
        <v>116</v>
      </c>
      <c r="F39" s="10" t="s">
        <v>10659</v>
      </c>
      <c r="G39" s="11" t="s">
        <v>3423</v>
      </c>
      <c r="H39" s="11" t="s">
        <v>3410</v>
      </c>
      <c r="I39" s="16" t="s">
        <v>3410</v>
      </c>
      <c r="J39">
        <v>1</v>
      </c>
      <c r="K39" t="s">
        <v>3422</v>
      </c>
      <c r="L39" t="e">
        <f>VLOOKUP(P39,Sheet1!N:P,3,0)</f>
        <v>#N/A</v>
      </c>
      <c r="M39" t="s">
        <v>3422</v>
      </c>
      <c r="N39">
        <v>1</v>
      </c>
      <c r="P39" t="str">
        <f t="shared" si="1"/>
        <v xml:space="preserve"> โครงการส่งเสริมและพัฒนาสินค้าเกษตรอัตลักษณ์พื้นถิ่นกรมวิชาการเกษตร</v>
      </c>
      <c r="Q39">
        <v>1</v>
      </c>
    </row>
    <row r="40" spans="1:17" ht="18">
      <c r="A40">
        <f>VLOOKUP(G40,Sheet1!J:O,5,1)</f>
        <v>0</v>
      </c>
      <c r="B40" t="str">
        <f t="shared" si="0"/>
        <v>030101กรมส่งเสริมการเกษตร</v>
      </c>
      <c r="C40" s="9">
        <v>37</v>
      </c>
      <c r="D40" s="10" t="s">
        <v>10610</v>
      </c>
      <c r="E40" s="15" t="s">
        <v>116</v>
      </c>
      <c r="F40" s="10" t="s">
        <v>10659</v>
      </c>
      <c r="G40" s="11" t="s">
        <v>3485</v>
      </c>
      <c r="H40" s="11" t="s">
        <v>3443</v>
      </c>
      <c r="I40" s="16" t="s">
        <v>3443</v>
      </c>
      <c r="J40">
        <v>1</v>
      </c>
      <c r="K40" t="s">
        <v>3484</v>
      </c>
      <c r="L40" t="e">
        <f>VLOOKUP(P40,Sheet1!N:P,3,0)</f>
        <v>#N/A</v>
      </c>
      <c r="M40" t="s">
        <v>3484</v>
      </c>
      <c r="N40">
        <v>1</v>
      </c>
      <c r="P40" t="str">
        <f t="shared" si="1"/>
        <v>โครงการส่งเสริมและพัฒนาสินค้าเกษตรอัตลักษณ์พื้นถิ่นกรมส่งเสริมการเกษตร</v>
      </c>
      <c r="Q40">
        <v>1</v>
      </c>
    </row>
    <row r="41" spans="1:17" ht="18">
      <c r="A41">
        <f>VLOOKUP(G41,Sheet1!J:O,5,1)</f>
        <v>0</v>
      </c>
      <c r="B41" t="str">
        <f t="shared" si="0"/>
        <v>030101กรมส่งเสริมสหกรณ์</v>
      </c>
      <c r="C41" s="9">
        <v>38</v>
      </c>
      <c r="D41" s="10" t="s">
        <v>10610</v>
      </c>
      <c r="E41" s="15" t="s">
        <v>116</v>
      </c>
      <c r="F41" s="10" t="s">
        <v>10659</v>
      </c>
      <c r="G41" s="11" t="s">
        <v>3536</v>
      </c>
      <c r="H41" s="11" t="s">
        <v>3496</v>
      </c>
      <c r="I41" s="16" t="s">
        <v>3496</v>
      </c>
      <c r="J41">
        <v>1</v>
      </c>
      <c r="K41" t="s">
        <v>3535</v>
      </c>
      <c r="L41" t="e">
        <f>VLOOKUP(P41,Sheet1!N:P,3,0)</f>
        <v>#N/A</v>
      </c>
      <c r="M41" t="s">
        <v>3535</v>
      </c>
      <c r="N41">
        <v>1</v>
      </c>
      <c r="P41" t="str">
        <f t="shared" si="1"/>
        <v>โครงการส่งเสริมและพัฒนาสินค้าเกษตรอัตลักษณ์พื้นถิ่น (ข้าว)กรมส่งเสริมสหกรณ์</v>
      </c>
      <c r="Q41">
        <v>1</v>
      </c>
    </row>
    <row r="42" spans="1:17" ht="18">
      <c r="A42">
        <f>VLOOKUP(G42,Sheet1!J:O,5,1)</f>
        <v>0</v>
      </c>
      <c r="B42" t="str">
        <f t="shared" si="0"/>
        <v>030101กรมส่งเสริมสหกรณ์</v>
      </c>
      <c r="C42" s="9">
        <v>39</v>
      </c>
      <c r="D42" s="10" t="s">
        <v>10610</v>
      </c>
      <c r="E42" s="15" t="s">
        <v>116</v>
      </c>
      <c r="F42" s="10" t="s">
        <v>10659</v>
      </c>
      <c r="G42" s="11" t="s">
        <v>3539</v>
      </c>
      <c r="H42" s="11" t="s">
        <v>3496</v>
      </c>
      <c r="I42" s="16" t="s">
        <v>3496</v>
      </c>
      <c r="J42">
        <v>1</v>
      </c>
      <c r="K42" t="s">
        <v>3538</v>
      </c>
      <c r="L42" t="e">
        <f>VLOOKUP(P42,Sheet1!N:P,3,0)</f>
        <v>#N/A</v>
      </c>
      <c r="M42" t="s">
        <v>3538</v>
      </c>
      <c r="N42">
        <v>1</v>
      </c>
      <c r="P42" t="str">
        <f t="shared" si="1"/>
        <v>โครงการส่งเสริมและพัฒนาสินค้าเกษตรอัตลักษณ์พื้นถิ่น (ผลไม้)กรมส่งเสริมสหกรณ์</v>
      </c>
      <c r="Q42">
        <v>1</v>
      </c>
    </row>
    <row r="43" spans="1:17" ht="36">
      <c r="A43">
        <f>VLOOKUP(G43,Sheet1!J:O,5,1)</f>
        <v>0</v>
      </c>
      <c r="B43" t="str">
        <f t="shared" si="0"/>
        <v>030101กรมส่งเสริมสหกรณ์</v>
      </c>
      <c r="C43" s="9">
        <v>40</v>
      </c>
      <c r="D43" s="10" t="s">
        <v>10610</v>
      </c>
      <c r="E43" s="15" t="s">
        <v>116</v>
      </c>
      <c r="F43" s="10" t="s">
        <v>10659</v>
      </c>
      <c r="G43" s="11" t="s">
        <v>3542</v>
      </c>
      <c r="H43" s="11" t="s">
        <v>3496</v>
      </c>
      <c r="I43" s="16" t="s">
        <v>3496</v>
      </c>
      <c r="J43">
        <v>1</v>
      </c>
      <c r="K43" t="s">
        <v>3541</v>
      </c>
      <c r="L43" t="e">
        <f>VLOOKUP(P43,Sheet1!N:P,3,0)</f>
        <v>#N/A</v>
      </c>
      <c r="M43" t="s">
        <v>3541</v>
      </c>
      <c r="N43">
        <v>1</v>
      </c>
      <c r="P43" t="str">
        <f t="shared" si="1"/>
        <v>โครงการส่งเสริมและพัฒนาสินค้าเกษตรอัตลักษณ์พื้นถิ่น (หม่อนไหม)กรมส่งเสริมสหกรณ์</v>
      </c>
      <c r="Q43">
        <v>1</v>
      </c>
    </row>
    <row r="44" spans="1:17" ht="36">
      <c r="A44">
        <f>VLOOKUP(G44,Sheet1!J:O,5,1)</f>
        <v>0</v>
      </c>
      <c r="B44" t="str">
        <f t="shared" si="0"/>
        <v>030101กรมส่งเสริมสหกรณ์</v>
      </c>
      <c r="C44" s="9">
        <v>41</v>
      </c>
      <c r="D44" s="10" t="s">
        <v>10610</v>
      </c>
      <c r="E44" s="15" t="s">
        <v>116</v>
      </c>
      <c r="F44" s="10" t="s">
        <v>10659</v>
      </c>
      <c r="G44" s="11" t="s">
        <v>3545</v>
      </c>
      <c r="H44" s="11" t="s">
        <v>3496</v>
      </c>
      <c r="I44" s="16" t="s">
        <v>3496</v>
      </c>
      <c r="J44">
        <v>1</v>
      </c>
      <c r="K44" t="s">
        <v>3544</v>
      </c>
      <c r="L44" t="e">
        <f>VLOOKUP(P44,Sheet1!N:P,3,0)</f>
        <v>#N/A</v>
      </c>
      <c r="M44" t="s">
        <v>3544</v>
      </c>
      <c r="N44">
        <v>1</v>
      </c>
      <c r="P44" t="str">
        <f t="shared" si="1"/>
        <v>โครงการส่งเสริมและพัฒนาสินค้าเกษตรอัตลักษณ์พื้นถิ่น (ปศุสัตว์)กรมส่งเสริมสหกรณ์</v>
      </c>
      <c r="Q44">
        <v>1</v>
      </c>
    </row>
    <row r="45" spans="1:17" ht="18">
      <c r="A45">
        <f>VLOOKUP(G45,Sheet1!J:O,5,1)</f>
        <v>0</v>
      </c>
      <c r="B45" t="str">
        <f t="shared" si="0"/>
        <v>030101สำนักงานเศรษฐกิจการเกษตร</v>
      </c>
      <c r="C45" s="9">
        <v>42</v>
      </c>
      <c r="D45" s="10" t="s">
        <v>10610</v>
      </c>
      <c r="E45" s="15" t="s">
        <v>116</v>
      </c>
      <c r="F45" s="10" t="s">
        <v>10659</v>
      </c>
      <c r="G45" s="11" t="s">
        <v>3485</v>
      </c>
      <c r="H45" s="11" t="s">
        <v>3681</v>
      </c>
      <c r="I45" s="16" t="s">
        <v>3681</v>
      </c>
      <c r="J45">
        <v>1</v>
      </c>
      <c r="K45" t="s">
        <v>3685</v>
      </c>
      <c r="L45" t="e">
        <f>VLOOKUP(P45,Sheet1!N:P,3,0)</f>
        <v>#N/A</v>
      </c>
      <c r="M45" t="s">
        <v>3484</v>
      </c>
      <c r="N45">
        <v>1</v>
      </c>
      <c r="P45" t="str">
        <f t="shared" si="1"/>
        <v>โครงการส่งเสริมและพัฒนาสินค้าเกษตรอัตลักษณ์พื้นถิ่นสำนักงานเศรษฐกิจการเกษตร</v>
      </c>
      <c r="Q45">
        <v>1</v>
      </c>
    </row>
    <row r="46" spans="1:17" ht="72">
      <c r="A46">
        <f>VLOOKUP(G46,Sheet1!J:O,5,1)</f>
        <v>0</v>
      </c>
      <c r="B46" t="str">
        <f t="shared" si="0"/>
        <v>030101ศูนย์อำนวยการบริหารจังหวัดชายแดนภาคใต้ (ศอ.บต.)</v>
      </c>
      <c r="C46" s="9">
        <v>43</v>
      </c>
      <c r="D46" s="10" t="s">
        <v>10610</v>
      </c>
      <c r="E46" s="15" t="s">
        <v>116</v>
      </c>
      <c r="F46" s="10" t="s">
        <v>10659</v>
      </c>
      <c r="G46" s="11" t="s">
        <v>9857</v>
      </c>
      <c r="H46" s="11" t="s">
        <v>9850</v>
      </c>
      <c r="I46" s="16" t="s">
        <v>10745</v>
      </c>
      <c r="J46">
        <v>1</v>
      </c>
      <c r="K46" t="s">
        <v>9856</v>
      </c>
      <c r="L46" t="e">
        <f>VLOOKUP(P46,Sheet1!N:P,3,0)</f>
        <v>#N/A</v>
      </c>
      <c r="M46" t="s">
        <v>9856</v>
      </c>
      <c r="N46">
        <v>1</v>
      </c>
      <c r="P46" t="str">
        <f t="shared" si="1"/>
        <v>โครงการยกระดับคุณภาพชีวิตประชาชนอย่างยั่งยืนปศุสัตว์ฮาลาลชายแดนใต้เชื่อมโยงฮาลาลโลก เพื่อแก้ไขปัญหาเศรษฐกิจ สังคม และคุณภาพชีวิตที่ดีขึ้นของประชาชนจังหวัดชายแดนภาคใต้ศูนย์อำนวยการบริหารจังหวัดชายแดนภาคใต้</v>
      </c>
      <c r="Q46">
        <v>1</v>
      </c>
    </row>
    <row r="47" spans="1:17" ht="18">
      <c r="A47">
        <f>VLOOKUP(G47,Sheet1!J:O,5,1)</f>
        <v>0</v>
      </c>
      <c r="B47" t="str">
        <f t="shared" si="0"/>
        <v>030201กรมการค้าต่างประเทศ</v>
      </c>
      <c r="C47" s="9">
        <v>44</v>
      </c>
      <c r="D47" s="10" t="s">
        <v>10610</v>
      </c>
      <c r="E47" s="15" t="s">
        <v>405</v>
      </c>
      <c r="F47" s="10" t="s">
        <v>10660</v>
      </c>
      <c r="G47" s="11" t="s">
        <v>3761</v>
      </c>
      <c r="H47" s="11" t="s">
        <v>3756</v>
      </c>
      <c r="I47" s="16" t="s">
        <v>3756</v>
      </c>
      <c r="J47">
        <v>1</v>
      </c>
      <c r="K47" t="s">
        <v>3760</v>
      </c>
      <c r="L47" t="e">
        <f>VLOOKUP(P47,Sheet1!N:P,3,0)</f>
        <v>#N/A</v>
      </c>
      <c r="M47" t="s">
        <v>3760</v>
      </c>
      <c r="N47">
        <v>1</v>
      </c>
      <c r="P47" t="str">
        <f t="shared" si="1"/>
        <v>โครงการส่งเสริมตลาดและประชาสัมพันธ์ข้าวอินทรีย์ไทยกรมการค้าต่างประเทศ</v>
      </c>
      <c r="Q47">
        <v>1</v>
      </c>
    </row>
    <row r="48" spans="1:17" ht="18">
      <c r="A48">
        <f>VLOOKUP(G48,Sheet1!J:O,5,1)</f>
        <v>0</v>
      </c>
      <c r="B48" t="str">
        <f t="shared" si="0"/>
        <v>030201กรมประมง</v>
      </c>
      <c r="C48" s="9">
        <v>45</v>
      </c>
      <c r="D48" s="10" t="s">
        <v>10610</v>
      </c>
      <c r="E48" s="15" t="s">
        <v>405</v>
      </c>
      <c r="F48" s="10" t="s">
        <v>10660</v>
      </c>
      <c r="G48" s="11" t="s">
        <v>3289</v>
      </c>
      <c r="H48" s="11" t="s">
        <v>3260</v>
      </c>
      <c r="I48" s="16" t="s">
        <v>3260</v>
      </c>
      <c r="J48">
        <v>1</v>
      </c>
      <c r="K48" t="s">
        <v>3288</v>
      </c>
      <c r="L48" t="e">
        <f>VLOOKUP(P48,Sheet1!N:P,3,0)</f>
        <v>#N/A</v>
      </c>
      <c r="M48" t="s">
        <v>3288</v>
      </c>
      <c r="N48">
        <v>1</v>
      </c>
      <c r="P48" t="str">
        <f t="shared" si="1"/>
        <v>โครงการพัฒนาเกษตรกรรมยั่งยืน (เกษตรอินทรีย์)กรมประมง</v>
      </c>
      <c r="Q48">
        <v>1</v>
      </c>
    </row>
    <row r="49" spans="1:17" ht="18">
      <c r="A49">
        <f>VLOOKUP(G49,Sheet1!J:O,5,1)</f>
        <v>0</v>
      </c>
      <c r="B49" t="str">
        <f t="shared" si="0"/>
        <v>030201กรมวิชาการเกษตร</v>
      </c>
      <c r="C49" s="9">
        <v>46</v>
      </c>
      <c r="D49" s="10" t="s">
        <v>10610</v>
      </c>
      <c r="E49" s="15" t="s">
        <v>405</v>
      </c>
      <c r="F49" s="10" t="s">
        <v>10660</v>
      </c>
      <c r="G49" s="11" t="s">
        <v>1182</v>
      </c>
      <c r="H49" s="11" t="s">
        <v>3410</v>
      </c>
      <c r="I49" s="16" t="s">
        <v>3410</v>
      </c>
      <c r="J49">
        <v>1</v>
      </c>
      <c r="K49" t="s">
        <v>3435</v>
      </c>
      <c r="L49" t="e">
        <f>VLOOKUP(P49,Sheet1!N:P,3,0)</f>
        <v>#N/A</v>
      </c>
      <c r="M49" t="s">
        <v>1181</v>
      </c>
      <c r="N49">
        <v>1</v>
      </c>
      <c r="P49" t="str">
        <f t="shared" si="1"/>
        <v>โครงการยกระดับคุณภาพมาตรฐานสินค้าเกษตรกรมวิชาการเกษตร</v>
      </c>
      <c r="Q49">
        <v>1</v>
      </c>
    </row>
    <row r="50" spans="1:17" ht="54">
      <c r="A50">
        <f>VLOOKUP(G50,Sheet1!J:O,5,1)</f>
        <v>0</v>
      </c>
      <c r="B50" t="str">
        <f t="shared" si="0"/>
        <v>030202สำนักงานพัฒนาวิทยาศาสตร์และเทคโนโลยีแห่งชาติ</v>
      </c>
      <c r="C50" s="9">
        <v>47</v>
      </c>
      <c r="D50" s="10" t="s">
        <v>10610</v>
      </c>
      <c r="E50" s="15" t="s">
        <v>3365</v>
      </c>
      <c r="F50" s="10" t="s">
        <v>10661</v>
      </c>
      <c r="G50" s="11" t="s">
        <v>6464</v>
      </c>
      <c r="H50" s="11" t="s">
        <v>10611</v>
      </c>
      <c r="I50" s="16" t="s">
        <v>10611</v>
      </c>
      <c r="J50">
        <v>1</v>
      </c>
      <c r="K50" t="s">
        <v>6463</v>
      </c>
      <c r="L50" t="e">
        <f>VLOOKUP(P50,Sheet1!N:P,3,0)</f>
        <v>#N/A</v>
      </c>
      <c r="M50" t="s">
        <v>6463</v>
      </c>
      <c r="N50">
        <v>1</v>
      </c>
      <c r="P50" t="str">
        <f t="shared" si="1"/>
        <v>โครงการนำร่องขยายผลการพัฒนาชุดตรวจสารเคมีปนเปื้อนในผลผลิตทางการเกษตรและอาหารอย่างรวดเร็ว สนับสนุนอุตสาหกรรมอาหารปลอดภัยสำนักงานพัฒนาวิทยาศาสตร์และเทคโนโลยีแห่งชาติ</v>
      </c>
      <c r="Q50">
        <v>1</v>
      </c>
    </row>
    <row r="51" spans="1:17" ht="36">
      <c r="A51">
        <f>VLOOKUP(G51,Sheet1!J:O,5,1)</f>
        <v>0</v>
      </c>
      <c r="B51" t="str">
        <f t="shared" si="0"/>
        <v>030202กรมการข้าว</v>
      </c>
      <c r="C51" s="9">
        <v>48</v>
      </c>
      <c r="D51" s="10" t="s">
        <v>10610</v>
      </c>
      <c r="E51" s="15" t="s">
        <v>3365</v>
      </c>
      <c r="F51" s="10" t="s">
        <v>10661</v>
      </c>
      <c r="G51" s="11" t="s">
        <v>3509</v>
      </c>
      <c r="H51" s="11" t="s">
        <v>3578</v>
      </c>
      <c r="I51" s="16" t="s">
        <v>3578</v>
      </c>
      <c r="J51">
        <v>1</v>
      </c>
      <c r="K51" t="s">
        <v>3597</v>
      </c>
      <c r="L51" t="e">
        <f>VLOOKUP(P51,Sheet1!N:P,3,0)</f>
        <v>#N/A</v>
      </c>
      <c r="M51" t="s">
        <v>3508</v>
      </c>
      <c r="N51">
        <v>1</v>
      </c>
      <c r="P51" t="str">
        <f t="shared" si="1"/>
        <v>โครงการสร้างความเชื่อมั่นในสินค้าเกษตรและอาหารกรมการข้าว</v>
      </c>
      <c r="Q51">
        <v>1</v>
      </c>
    </row>
    <row r="52" spans="1:17" ht="36">
      <c r="A52">
        <f>VLOOKUP(G52,Sheet1!J:O,5,1)</f>
        <v>0</v>
      </c>
      <c r="B52" t="str">
        <f t="shared" si="0"/>
        <v>030202กรมปศุสัตว์</v>
      </c>
      <c r="C52" s="9">
        <v>49</v>
      </c>
      <c r="D52" s="10" t="s">
        <v>10610</v>
      </c>
      <c r="E52" s="15" t="s">
        <v>3365</v>
      </c>
      <c r="F52" s="10" t="s">
        <v>10661</v>
      </c>
      <c r="G52" s="11" t="s">
        <v>3370</v>
      </c>
      <c r="H52" s="11" t="s">
        <v>3335</v>
      </c>
      <c r="I52" s="16" t="s">
        <v>3335</v>
      </c>
      <c r="J52">
        <v>1</v>
      </c>
      <c r="K52" t="s">
        <v>3369</v>
      </c>
      <c r="L52" t="e">
        <f>VLOOKUP(P52,Sheet1!N:P,3,0)</f>
        <v>#N/A</v>
      </c>
      <c r="M52" t="s">
        <v>3369</v>
      </c>
      <c r="N52">
        <v>1</v>
      </c>
      <c r="P52" t="str">
        <f t="shared" si="1"/>
        <v>โครงการสร้างความเชื่อมั่นในสินค้าเกษตรและอาหาร กรมปศุสัตว์</v>
      </c>
      <c r="Q52">
        <v>1</v>
      </c>
    </row>
    <row r="53" spans="1:17" ht="36">
      <c r="A53">
        <f>VLOOKUP(G53,Sheet1!J:O,5,1)</f>
        <v>0</v>
      </c>
      <c r="B53" t="str">
        <f t="shared" si="0"/>
        <v>030202กรมวิชาการเกษตร</v>
      </c>
      <c r="C53" s="9">
        <v>50</v>
      </c>
      <c r="D53" s="10" t="s">
        <v>10610</v>
      </c>
      <c r="E53" s="15" t="s">
        <v>3365</v>
      </c>
      <c r="F53" s="10" t="s">
        <v>10661</v>
      </c>
      <c r="G53" s="11" t="s">
        <v>3370</v>
      </c>
      <c r="H53" s="11" t="s">
        <v>3410</v>
      </c>
      <c r="I53" s="16" t="s">
        <v>3410</v>
      </c>
      <c r="J53">
        <v>1</v>
      </c>
      <c r="K53" t="s">
        <v>3433</v>
      </c>
      <c r="L53" t="e">
        <f>VLOOKUP(P53,Sheet1!N:P,3,0)</f>
        <v>#N/A</v>
      </c>
      <c r="M53" t="s">
        <v>3369</v>
      </c>
      <c r="N53">
        <v>1</v>
      </c>
      <c r="P53" t="str">
        <f t="shared" si="1"/>
        <v>โครงการสร้างความเชื่อมั่นในสินค้าเกษตรและอาหาร กรมวิชาการเกษตร</v>
      </c>
      <c r="Q53">
        <v>1</v>
      </c>
    </row>
    <row r="54" spans="1:17" ht="36">
      <c r="A54">
        <f>VLOOKUP(G54,Sheet1!J:O,5,1)</f>
        <v>0</v>
      </c>
      <c r="B54" t="str">
        <f t="shared" si="0"/>
        <v>030202กรมส่งเสริมสหกรณ์</v>
      </c>
      <c r="C54" s="9">
        <v>51</v>
      </c>
      <c r="D54" s="10" t="s">
        <v>10610</v>
      </c>
      <c r="E54" s="15" t="s">
        <v>3365</v>
      </c>
      <c r="F54" s="10" t="s">
        <v>10661</v>
      </c>
      <c r="G54" s="11" t="s">
        <v>3509</v>
      </c>
      <c r="H54" s="11" t="s">
        <v>3496</v>
      </c>
      <c r="I54" s="16" t="s">
        <v>3496</v>
      </c>
      <c r="J54">
        <v>1</v>
      </c>
      <c r="K54" t="s">
        <v>3508</v>
      </c>
      <c r="L54" t="e">
        <f>VLOOKUP(P54,Sheet1!N:P,3,0)</f>
        <v>#N/A</v>
      </c>
      <c r="M54" t="s">
        <v>3508</v>
      </c>
      <c r="N54">
        <v>1</v>
      </c>
      <c r="P54" t="str">
        <f t="shared" si="1"/>
        <v>โครงการสร้างความเชื่อมั่นในสินค้าเกษตรและอาหารกรมส่งเสริมสหกรณ์</v>
      </c>
      <c r="Q54">
        <v>1</v>
      </c>
    </row>
    <row r="55" spans="1:17" ht="36">
      <c r="A55">
        <f>VLOOKUP(G55,Sheet1!J:O,5,1)</f>
        <v>0</v>
      </c>
      <c r="B55" t="str">
        <f t="shared" si="0"/>
        <v>030202สำนักงานมาตรฐานสินค้าเกษตรและอาหารแห่งชาติ</v>
      </c>
      <c r="C55" s="9">
        <v>52</v>
      </c>
      <c r="D55" s="10" t="s">
        <v>10610</v>
      </c>
      <c r="E55" s="15" t="s">
        <v>3365</v>
      </c>
      <c r="F55" s="10" t="s">
        <v>10661</v>
      </c>
      <c r="G55" s="11" t="s">
        <v>3573</v>
      </c>
      <c r="H55" s="11" t="s">
        <v>3562</v>
      </c>
      <c r="I55" s="16" t="s">
        <v>3562</v>
      </c>
      <c r="J55">
        <v>1</v>
      </c>
      <c r="K55" t="s">
        <v>3572</v>
      </c>
      <c r="L55" t="e">
        <f>VLOOKUP(P55,Sheet1!N:P,3,0)</f>
        <v>#N/A</v>
      </c>
      <c r="M55" t="s">
        <v>3572</v>
      </c>
      <c r="N55">
        <v>1</v>
      </c>
      <c r="P55" t="str">
        <f t="shared" si="1"/>
        <v>โครงการสร้างความเชื่อมั่นสินค้าเกษตรและอาหารสำนักงานมาตรฐานสินค้าเกษตรและอาหารแห่งชาติ</v>
      </c>
      <c r="Q55">
        <v>1</v>
      </c>
    </row>
    <row r="56" spans="1:17" ht="36">
      <c r="A56" t="e">
        <f>VLOOKUP(G56,Sheet1!J:O,5,1)</f>
        <v>#N/A</v>
      </c>
      <c r="B56" t="str">
        <f t="shared" si="0"/>
        <v>030301กรมการแพทย์แผนไทยและการแพทย์ทางเลือก</v>
      </c>
      <c r="C56" s="9">
        <v>53</v>
      </c>
      <c r="D56" s="10" t="s">
        <v>10610</v>
      </c>
      <c r="E56" s="15" t="s">
        <v>1580</v>
      </c>
      <c r="F56" s="10" t="s">
        <v>10662</v>
      </c>
      <c r="G56" s="11" t="s">
        <v>5784</v>
      </c>
      <c r="H56" s="11" t="s">
        <v>5748</v>
      </c>
      <c r="I56" s="16" t="s">
        <v>5748</v>
      </c>
      <c r="J56">
        <v>1</v>
      </c>
      <c r="K56" t="s">
        <v>5783</v>
      </c>
      <c r="L56" t="e">
        <f>VLOOKUP(P56,Sheet1!N:P,3,0)</f>
        <v>#N/A</v>
      </c>
      <c r="M56" t="s">
        <v>5783</v>
      </c>
      <c r="N56">
        <v>1</v>
      </c>
      <c r="P56" t="str">
        <f t="shared" si="1"/>
        <v>โครงการขับเคลื่อนเชิงนโยบายด้านสมุนไพร และพัฒนาอุตสาหกรรมตลอดห่วงโซ่คุณค่ากรมการแพทย์แผนไทยและการแพทย์ทางเลือก</v>
      </c>
      <c r="Q56">
        <v>1</v>
      </c>
    </row>
    <row r="57" spans="1:17" ht="36">
      <c r="A57">
        <f>VLOOKUP(G57,Sheet1!J:O,5,1)</f>
        <v>0</v>
      </c>
      <c r="B57" t="str">
        <f t="shared" si="0"/>
        <v>030301กรมการข้าว</v>
      </c>
      <c r="C57" s="9">
        <v>54</v>
      </c>
      <c r="D57" s="10" t="s">
        <v>10610</v>
      </c>
      <c r="E57" s="15" t="s">
        <v>1580</v>
      </c>
      <c r="F57" s="10" t="s">
        <v>10662</v>
      </c>
      <c r="G57" s="11" t="s">
        <v>3600</v>
      </c>
      <c r="H57" s="11" t="s">
        <v>3578</v>
      </c>
      <c r="I57" s="16" t="s">
        <v>3578</v>
      </c>
      <c r="J57">
        <v>1</v>
      </c>
      <c r="K57" t="s">
        <v>3599</v>
      </c>
      <c r="L57" t="e">
        <f>VLOOKUP(P57,Sheet1!N:P,3,0)</f>
        <v>#N/A</v>
      </c>
      <c r="M57" t="s">
        <v>3599</v>
      </c>
      <c r="N57">
        <v>1</v>
      </c>
      <c r="P57" t="str">
        <f t="shared" si="1"/>
        <v>โครงการสร้างมูลค่าเพิ่มวัสดุเหลือใช้ทางการเกษตร (สร้างมูลค่าเพิ่มวัสดุเหลือใช้จากกระบวนการผลิตสินค้าข้าว)กรมการข้าว</v>
      </c>
      <c r="Q57">
        <v>1</v>
      </c>
    </row>
    <row r="58" spans="1:17" ht="36">
      <c r="A58">
        <f>VLOOKUP(G58,Sheet1!J:O,5,1)</f>
        <v>0</v>
      </c>
      <c r="B58" t="str">
        <f t="shared" si="0"/>
        <v>030301กรมการข้าว</v>
      </c>
      <c r="C58" s="9">
        <v>55</v>
      </c>
      <c r="D58" s="10" t="s">
        <v>10610</v>
      </c>
      <c r="E58" s="15" t="s">
        <v>1580</v>
      </c>
      <c r="F58" s="10" t="s">
        <v>10662</v>
      </c>
      <c r="G58" s="11" t="s">
        <v>3603</v>
      </c>
      <c r="H58" s="11" t="s">
        <v>3578</v>
      </c>
      <c r="I58" s="16" t="s">
        <v>3578</v>
      </c>
      <c r="J58">
        <v>1</v>
      </c>
      <c r="K58" t="s">
        <v>3602</v>
      </c>
      <c r="L58" t="e">
        <f>VLOOKUP(P58,Sheet1!N:P,3,0)</f>
        <v>#N/A</v>
      </c>
      <c r="M58" t="s">
        <v>3602</v>
      </c>
      <c r="N58">
        <v>1</v>
      </c>
      <c r="P58" t="str">
        <f t="shared" si="1"/>
        <v>โครงการสร้างมูลค่าเพิ่มวัสดุเหลือใช้ทางการเกษตร (การเพิ่มศักยภาพการจัดการฟางข้าวหลังการเก็บเกี่ยวเพื่อความยั่งยืน)กรมการข้าว</v>
      </c>
      <c r="Q58">
        <v>1</v>
      </c>
    </row>
    <row r="59" spans="1:17" ht="18">
      <c r="A59">
        <f>VLOOKUP(G59,Sheet1!J:O,5,1)</f>
        <v>0</v>
      </c>
      <c r="B59" t="str">
        <f t="shared" si="0"/>
        <v>030301กรมปศุสัตว์</v>
      </c>
      <c r="C59" s="9">
        <v>56</v>
      </c>
      <c r="D59" s="10" t="s">
        <v>10610</v>
      </c>
      <c r="E59" s="15" t="s">
        <v>1580</v>
      </c>
      <c r="F59" s="10" t="s">
        <v>10662</v>
      </c>
      <c r="G59" s="11" t="s">
        <v>3375</v>
      </c>
      <c r="H59" s="11" t="s">
        <v>3335</v>
      </c>
      <c r="I59" s="16" t="s">
        <v>3335</v>
      </c>
      <c r="J59">
        <v>1</v>
      </c>
      <c r="K59" t="s">
        <v>3374</v>
      </c>
      <c r="L59" t="e">
        <f>VLOOKUP(P59,Sheet1!N:P,3,0)</f>
        <v>#N/A</v>
      </c>
      <c r="M59" t="s">
        <v>3374</v>
      </c>
      <c r="N59">
        <v>1</v>
      </c>
      <c r="P59" t="str">
        <f t="shared" si="1"/>
        <v>โครงการส่งเสริมและพัฒนาสินค้าเกษตรชีวภาพกรมปศุสัตว์</v>
      </c>
      <c r="Q59">
        <v>1</v>
      </c>
    </row>
    <row r="60" spans="1:17" ht="18">
      <c r="A60">
        <f>VLOOKUP(G60,Sheet1!J:O,5,1)</f>
        <v>0</v>
      </c>
      <c r="B60" t="str">
        <f t="shared" si="0"/>
        <v>030301กรมปศุสัตว์</v>
      </c>
      <c r="C60" s="9">
        <v>57</v>
      </c>
      <c r="D60" s="10" t="s">
        <v>10610</v>
      </c>
      <c r="E60" s="15" t="s">
        <v>1580</v>
      </c>
      <c r="F60" s="10" t="s">
        <v>10662</v>
      </c>
      <c r="G60" s="11" t="s">
        <v>3304</v>
      </c>
      <c r="H60" s="11" t="s">
        <v>3335</v>
      </c>
      <c r="I60" s="16" t="s">
        <v>3335</v>
      </c>
      <c r="J60">
        <v>1</v>
      </c>
      <c r="K60" t="s">
        <v>3339</v>
      </c>
      <c r="L60" t="e">
        <f>VLOOKUP(P60,Sheet1!N:P,3,0)</f>
        <v>#N/A</v>
      </c>
      <c r="M60" t="s">
        <v>3303</v>
      </c>
      <c r="N60">
        <v>1</v>
      </c>
      <c r="P60" t="str">
        <f t="shared" si="1"/>
        <v>โครงการสร้างมูลค่าเพิ่มจากวัสดุเหลือใช้ทางการเกษตรกรมปศุสัตว์</v>
      </c>
      <c r="Q60">
        <v>1</v>
      </c>
    </row>
    <row r="61" spans="1:17" ht="18">
      <c r="A61">
        <f>VLOOKUP(G61,Sheet1!J:O,5,1)</f>
        <v>0</v>
      </c>
      <c r="B61" t="str">
        <f t="shared" si="0"/>
        <v>030301กรมวิชาการเกษตร</v>
      </c>
      <c r="C61" s="9">
        <v>58</v>
      </c>
      <c r="D61" s="10" t="s">
        <v>10610</v>
      </c>
      <c r="E61" s="15" t="s">
        <v>1580</v>
      </c>
      <c r="F61" s="10" t="s">
        <v>10662</v>
      </c>
      <c r="G61" s="11" t="s">
        <v>3304</v>
      </c>
      <c r="H61" s="11" t="s">
        <v>3410</v>
      </c>
      <c r="I61" s="16" t="s">
        <v>3410</v>
      </c>
      <c r="J61">
        <v>1</v>
      </c>
      <c r="K61" t="s">
        <v>3418</v>
      </c>
      <c r="L61" t="e">
        <f>VLOOKUP(P61,Sheet1!N:P,3,0)</f>
        <v>#N/A</v>
      </c>
      <c r="M61" t="s">
        <v>3303</v>
      </c>
      <c r="N61">
        <v>1</v>
      </c>
      <c r="P61" t="str">
        <f t="shared" si="1"/>
        <v>โครงการสร้างมูลค่าเพิ่มจากวัสดุเหลือใช้ทางการเกษตรกรมวิชาการเกษตร</v>
      </c>
      <c r="Q61">
        <v>1</v>
      </c>
    </row>
    <row r="62" spans="1:17" ht="18">
      <c r="A62">
        <f>VLOOKUP(G62,Sheet1!J:O,5,1)</f>
        <v>0</v>
      </c>
      <c r="B62" t="str">
        <f t="shared" si="0"/>
        <v>030301กรมวิชาการเกษตร</v>
      </c>
      <c r="C62" s="9">
        <v>59</v>
      </c>
      <c r="D62" s="10" t="s">
        <v>10610</v>
      </c>
      <c r="E62" s="15" t="s">
        <v>1580</v>
      </c>
      <c r="F62" s="10" t="s">
        <v>10662</v>
      </c>
      <c r="G62" s="11" t="s">
        <v>3375</v>
      </c>
      <c r="H62" s="11" t="s">
        <v>3410</v>
      </c>
      <c r="I62" s="16" t="s">
        <v>3410</v>
      </c>
      <c r="J62">
        <v>1</v>
      </c>
      <c r="K62" t="s">
        <v>3425</v>
      </c>
      <c r="L62" t="e">
        <f>VLOOKUP(P62,Sheet1!N:P,3,0)</f>
        <v>#N/A</v>
      </c>
      <c r="M62" t="s">
        <v>3374</v>
      </c>
      <c r="N62">
        <v>1</v>
      </c>
      <c r="P62" t="str">
        <f t="shared" si="1"/>
        <v>โครงการส่งเสริมและพัฒนาสินค้าเกษตรชีวภาพกรมวิชาการเกษตร</v>
      </c>
      <c r="Q62">
        <v>1</v>
      </c>
    </row>
    <row r="63" spans="1:17" ht="18">
      <c r="A63">
        <f>VLOOKUP(G63,Sheet1!J:O,5,1)</f>
        <v>0</v>
      </c>
      <c r="B63" t="str">
        <f t="shared" si="0"/>
        <v>030301กรมส่งเสริมการเกษตร</v>
      </c>
      <c r="C63" s="9">
        <v>60</v>
      </c>
      <c r="D63" s="10" t="s">
        <v>10610</v>
      </c>
      <c r="E63" s="15" t="s">
        <v>1580</v>
      </c>
      <c r="F63" s="10" t="s">
        <v>10662</v>
      </c>
      <c r="G63" s="11" t="s">
        <v>3375</v>
      </c>
      <c r="H63" s="11" t="s">
        <v>3443</v>
      </c>
      <c r="I63" s="16" t="s">
        <v>3443</v>
      </c>
      <c r="J63">
        <v>1</v>
      </c>
      <c r="K63" t="s">
        <v>3478</v>
      </c>
      <c r="L63" t="e">
        <f>VLOOKUP(P63,Sheet1!N:P,3,0)</f>
        <v>#N/A</v>
      </c>
      <c r="M63" t="s">
        <v>3374</v>
      </c>
      <c r="N63">
        <v>1</v>
      </c>
      <c r="P63" t="str">
        <f t="shared" si="1"/>
        <v>โครงการส่งเสริมและพัฒนาสินค้าเกษตรชีวภาพกรมส่งเสริมการเกษตร</v>
      </c>
      <c r="Q63">
        <v>1</v>
      </c>
    </row>
    <row r="64" spans="1:17" ht="18">
      <c r="A64">
        <f>VLOOKUP(G64,Sheet1!J:O,5,1)</f>
        <v>0</v>
      </c>
      <c r="B64" t="str">
        <f t="shared" si="0"/>
        <v>030301สำนักงานปฏิรูปที่ดินเพื่อเกษตรกรรม</v>
      </c>
      <c r="C64" s="9">
        <v>61</v>
      </c>
      <c r="D64" s="10" t="s">
        <v>10610</v>
      </c>
      <c r="E64" s="15" t="s">
        <v>1580</v>
      </c>
      <c r="F64" s="10" t="s">
        <v>10662</v>
      </c>
      <c r="G64" s="11" t="s">
        <v>3557</v>
      </c>
      <c r="H64" s="11" t="s">
        <v>3548</v>
      </c>
      <c r="I64" s="16" t="s">
        <v>3548</v>
      </c>
      <c r="J64">
        <v>1</v>
      </c>
      <c r="K64" t="s">
        <v>3556</v>
      </c>
      <c r="L64" t="e">
        <f>VLOOKUP(P64,Sheet1!N:P,3,0)</f>
        <v>#N/A</v>
      </c>
      <c r="M64" t="s">
        <v>3556</v>
      </c>
      <c r="N64">
        <v>1</v>
      </c>
      <c r="P64" t="str">
        <f t="shared" si="1"/>
        <v>โครงการส่งเสริมและพัฒนาสินค้าเกษตรชีวภาพ (สมุนไพร) สำนักงานปฏิรูปที่ดินเพื่อเกษตรกรรม</v>
      </c>
      <c r="Q64">
        <v>1</v>
      </c>
    </row>
    <row r="65" spans="1:17" ht="18">
      <c r="A65">
        <f>VLOOKUP(G65,Sheet1!J:O,5,1)</f>
        <v>0</v>
      </c>
      <c r="B65" t="str">
        <f t="shared" si="0"/>
        <v>030301สำนักงานปลัดกระทรวงเกษตรและสหกรณ์</v>
      </c>
      <c r="C65" s="9">
        <v>62</v>
      </c>
      <c r="D65" s="10" t="s">
        <v>10610</v>
      </c>
      <c r="E65" s="15" t="s">
        <v>1580</v>
      </c>
      <c r="F65" s="10" t="s">
        <v>10662</v>
      </c>
      <c r="G65" s="11" t="s">
        <v>3191</v>
      </c>
      <c r="H65" s="11" t="s">
        <v>3181</v>
      </c>
      <c r="I65" s="16" t="s">
        <v>3181</v>
      </c>
      <c r="J65">
        <v>1</v>
      </c>
      <c r="K65" t="s">
        <v>3190</v>
      </c>
      <c r="L65" t="e">
        <f>VLOOKUP(P65,Sheet1!N:P,3,0)</f>
        <v>#N/A</v>
      </c>
      <c r="M65" t="s">
        <v>3190</v>
      </c>
      <c r="N65">
        <v>1</v>
      </c>
      <c r="P65" t="str">
        <f t="shared" si="1"/>
        <v>โครงการส่งเสริมและพัฒนาผลิตสินค้าเกษตรชีวภาพ (สมุนไพร)สำนักงานปลัดกระทรวงเกษตรและสหกรณ์</v>
      </c>
      <c r="Q65">
        <v>1</v>
      </c>
    </row>
    <row r="66" spans="1:17" ht="36">
      <c r="A66">
        <f>VLOOKUP(G66,Sheet1!J:O,5,1)</f>
        <v>0</v>
      </c>
      <c r="B66" t="str">
        <f t="shared" si="0"/>
        <v>030301สำนักงานมาตรฐานสินค้าเกษตรและอาหารแห่งชาติ</v>
      </c>
      <c r="C66" s="9">
        <v>63</v>
      </c>
      <c r="D66" s="10" t="s">
        <v>10610</v>
      </c>
      <c r="E66" s="15" t="s">
        <v>1580</v>
      </c>
      <c r="F66" s="10" t="s">
        <v>10662</v>
      </c>
      <c r="G66" s="11" t="s">
        <v>3570</v>
      </c>
      <c r="H66" s="11" t="s">
        <v>3562</v>
      </c>
      <c r="I66" s="16" t="s">
        <v>3562</v>
      </c>
      <c r="J66">
        <v>1</v>
      </c>
      <c r="K66" t="s">
        <v>3569</v>
      </c>
      <c r="L66" t="e">
        <f>VLOOKUP(P66,Sheet1!N:P,3,0)</f>
        <v>#N/A</v>
      </c>
      <c r="M66" t="s">
        <v>3569</v>
      </c>
      <c r="N66">
        <v>1</v>
      </c>
      <c r="P66" t="str">
        <f t="shared" si="1"/>
        <v>โครงการส่งเสริมและพัฒนาสินค้าเกษตรชีวภาพ (แมลงเศรษฐกิจ)สำนักงานมาตรฐานสินค้าเกษตรและอาหารแห่งชาติ</v>
      </c>
      <c r="Q66">
        <v>1</v>
      </c>
    </row>
    <row r="67" spans="1:17" ht="18">
      <c r="A67">
        <f>VLOOKUP(G67,Sheet1!J:O,5,1)</f>
        <v>0</v>
      </c>
      <c r="B67" t="str">
        <f t="shared" si="0"/>
        <v>030301สำนักงานเศรษฐกิจการเกษตร</v>
      </c>
      <c r="C67" s="9">
        <v>64</v>
      </c>
      <c r="D67" s="10" t="s">
        <v>10610</v>
      </c>
      <c r="E67" s="15" t="s">
        <v>1580</v>
      </c>
      <c r="F67" s="10" t="s">
        <v>10662</v>
      </c>
      <c r="G67" s="11" t="s">
        <v>3375</v>
      </c>
      <c r="H67" s="11" t="s">
        <v>3681</v>
      </c>
      <c r="I67" s="16" t="s">
        <v>3681</v>
      </c>
      <c r="J67">
        <v>1</v>
      </c>
      <c r="K67" t="s">
        <v>3693</v>
      </c>
      <c r="L67" t="e">
        <f>VLOOKUP(P67,Sheet1!N:P,3,0)</f>
        <v>#N/A</v>
      </c>
      <c r="M67" t="s">
        <v>3374</v>
      </c>
      <c r="N67">
        <v>1</v>
      </c>
      <c r="P67" t="str">
        <f t="shared" si="1"/>
        <v>โครงการส่งเสริมและพัฒนาสินค้าเกษตรชีวภาพสำนักงานเศรษฐกิจการเกษตร</v>
      </c>
      <c r="Q67">
        <v>1</v>
      </c>
    </row>
    <row r="68" spans="1:17" ht="18">
      <c r="A68">
        <f>VLOOKUP(G68,Sheet1!J:O,5,1)</f>
        <v>0</v>
      </c>
      <c r="B68" t="str">
        <f t="shared" ref="B68:B131" si="2">E68&amp;H68</f>
        <v>030301สำนักงานเศรษฐกิจการเกษตร</v>
      </c>
      <c r="C68" s="9">
        <v>65</v>
      </c>
      <c r="D68" s="10" t="s">
        <v>10610</v>
      </c>
      <c r="E68" s="15" t="s">
        <v>1580</v>
      </c>
      <c r="F68" s="10" t="s">
        <v>10662</v>
      </c>
      <c r="G68" s="11" t="s">
        <v>3304</v>
      </c>
      <c r="H68" s="11" t="s">
        <v>3681</v>
      </c>
      <c r="I68" s="16" t="s">
        <v>3681</v>
      </c>
      <c r="J68">
        <v>1</v>
      </c>
      <c r="K68" t="s">
        <v>3730</v>
      </c>
      <c r="L68" t="e">
        <f>VLOOKUP(P68,Sheet1!N:P,3,0)</f>
        <v>#N/A</v>
      </c>
      <c r="M68" t="s">
        <v>3303</v>
      </c>
      <c r="N68">
        <v>1</v>
      </c>
      <c r="P68" t="str">
        <f t="shared" si="1"/>
        <v>โครงการสร้างมูลค่าเพิ่มจากวัสดุเหลือใช้ทางการเกษตรสำนักงานเศรษฐกิจการเกษตร</v>
      </c>
      <c r="Q68">
        <v>1</v>
      </c>
    </row>
    <row r="69" spans="1:17" ht="36">
      <c r="A69">
        <f>VLOOKUP(G69,Sheet1!J:O,5,1)</f>
        <v>0</v>
      </c>
      <c r="B69" t="str">
        <f t="shared" si="2"/>
        <v>030302สำนักงานเศรษฐกิจการเกษตร</v>
      </c>
      <c r="C69" s="9">
        <v>66</v>
      </c>
      <c r="D69" s="10" t="s">
        <v>10610</v>
      </c>
      <c r="E69" s="15" t="s">
        <v>3352</v>
      </c>
      <c r="F69" s="10" t="s">
        <v>10663</v>
      </c>
      <c r="G69" s="11" t="s">
        <v>3355</v>
      </c>
      <c r="H69" s="11" t="s">
        <v>3681</v>
      </c>
      <c r="I69" s="16" t="s">
        <v>3681</v>
      </c>
      <c r="J69">
        <v>1</v>
      </c>
      <c r="K69" t="s">
        <v>3695</v>
      </c>
      <c r="L69" t="e">
        <f>VLOOKUP(P69,Sheet1!N:P,3,0)</f>
        <v>#N/A</v>
      </c>
      <c r="M69" t="s">
        <v>3354</v>
      </c>
      <c r="N69">
        <v>1</v>
      </c>
      <c r="P69" t="str">
        <f t="shared" ref="P69:P132" si="3">G69&amp;I69</f>
        <v>โครงการส่งเสริมการจัดตั้งและบริหารจัดการวิสาหกิจเกษตรฐานชีวภาพและภูมิปัญญาท้องถิ่นสำนักงานเศรษฐกิจการเกษตร</v>
      </c>
      <c r="Q69">
        <v>1</v>
      </c>
    </row>
    <row r="70" spans="1:17" ht="36">
      <c r="A70" t="e">
        <f>VLOOKUP(G70,Sheet1!J:O,5,1)</f>
        <v>#N/A</v>
      </c>
      <c r="B70" t="str">
        <f t="shared" si="2"/>
        <v>030401มหาวิทยาลัยแม่ฟ้าหลวง</v>
      </c>
      <c r="C70" s="9">
        <v>67</v>
      </c>
      <c r="D70" s="10" t="s">
        <v>10610</v>
      </c>
      <c r="E70" s="15" t="s">
        <v>176</v>
      </c>
      <c r="F70" s="10" t="s">
        <v>10664</v>
      </c>
      <c r="G70" s="11" t="s">
        <v>2305</v>
      </c>
      <c r="H70" s="11" t="s">
        <v>2297</v>
      </c>
      <c r="I70" s="16" t="s">
        <v>2297</v>
      </c>
      <c r="J70">
        <v>1</v>
      </c>
      <c r="K70" t="s">
        <v>2304</v>
      </c>
      <c r="L70" t="e">
        <f>VLOOKUP(P70,Sheet1!N:P,3,0)</f>
        <v>#N/A</v>
      </c>
      <c r="M70" t="s">
        <v>2304</v>
      </c>
      <c r="N70">
        <v>1</v>
      </c>
      <c r="P70" t="str">
        <f t="shared" si="3"/>
        <v>โครงการการยกระดับคุณภาพและมาตรฐานกาแฟอาราบิก้าในพื้นที่กลุ่มจังหวัดภาคเหนือตอนบนมหาวิทยาลัยแม่ฟ้าหลวง</v>
      </c>
      <c r="Q70">
        <v>1</v>
      </c>
    </row>
    <row r="71" spans="1:17" ht="18">
      <c r="A71">
        <f>VLOOKUP(G71,Sheet1!J:O,5,1)</f>
        <v>0</v>
      </c>
      <c r="B71" t="str">
        <f t="shared" si="2"/>
        <v>030401กรมส่งเสริมอุตสาหกรรม</v>
      </c>
      <c r="C71" s="9">
        <v>68</v>
      </c>
      <c r="D71" s="10" t="s">
        <v>10610</v>
      </c>
      <c r="E71" s="15" t="s">
        <v>176</v>
      </c>
      <c r="F71" s="10" t="s">
        <v>10664</v>
      </c>
      <c r="G71" s="11" t="s">
        <v>1377</v>
      </c>
      <c r="H71" s="11" t="s">
        <v>1362</v>
      </c>
      <c r="I71" s="16" t="s">
        <v>1362</v>
      </c>
      <c r="J71">
        <v>1</v>
      </c>
      <c r="K71" t="s">
        <v>1376</v>
      </c>
      <c r="L71" t="e">
        <f>VLOOKUP(P71,Sheet1!N:P,3,0)</f>
        <v>#N/A</v>
      </c>
      <c r="M71" t="s">
        <v>1376</v>
      </c>
      <c r="N71">
        <v>1</v>
      </c>
      <c r="P71" t="str">
        <f t="shared" si="3"/>
        <v>ยกระดับสินค้าเกษตรสู่เกษตรอุตสาหกรรมกรมส่งเสริมอุตสาหกรรม</v>
      </c>
      <c r="Q71">
        <v>1</v>
      </c>
    </row>
    <row r="72" spans="1:17" ht="54">
      <c r="A72">
        <f>VLOOKUP(G72,Sheet1!J:O,5,1)</f>
        <v>0</v>
      </c>
      <c r="B72" t="str">
        <f t="shared" si="2"/>
        <v>030401สถาบันอาหาร</v>
      </c>
      <c r="C72" s="9">
        <v>69</v>
      </c>
      <c r="D72" s="10" t="s">
        <v>10610</v>
      </c>
      <c r="E72" s="15" t="s">
        <v>176</v>
      </c>
      <c r="F72" s="10" t="s">
        <v>10664</v>
      </c>
      <c r="G72" s="11" t="s">
        <v>1358</v>
      </c>
      <c r="H72" s="11" t="s">
        <v>1345</v>
      </c>
      <c r="I72" s="16" t="s">
        <v>1345</v>
      </c>
      <c r="J72">
        <v>1</v>
      </c>
      <c r="K72" t="s">
        <v>1357</v>
      </c>
      <c r="L72" t="e">
        <f>VLOOKUP(P72,Sheet1!N:P,3,0)</f>
        <v>#N/A</v>
      </c>
      <c r="M72" t="s">
        <v>1357</v>
      </c>
      <c r="N72">
        <v>1</v>
      </c>
      <c r="P72" t="str">
        <f t="shared" si="3"/>
        <v>โครงการยกระดับพืชสมุนไพรไทยเพื่่อเข้าสู่อุตสาหกรรมอาหารฟังก์ชั่นและส่วนผสมอาหารฟังก์ชั่น (Functional Food and Functional Ingredient)สถาบันอาหาร</v>
      </c>
      <c r="Q72">
        <v>1</v>
      </c>
    </row>
    <row r="73" spans="1:17" ht="18">
      <c r="A73">
        <f>VLOOKUP(G73,Sheet1!J:O,5,1)</f>
        <v>0</v>
      </c>
      <c r="B73" t="str">
        <f t="shared" si="2"/>
        <v>030401กรมประมง</v>
      </c>
      <c r="C73" s="9">
        <v>70</v>
      </c>
      <c r="D73" s="10" t="s">
        <v>10610</v>
      </c>
      <c r="E73" s="15" t="s">
        <v>176</v>
      </c>
      <c r="F73" s="10" t="s">
        <v>10664</v>
      </c>
      <c r="G73" s="11" t="s">
        <v>3307</v>
      </c>
      <c r="H73" s="11" t="s">
        <v>3260</v>
      </c>
      <c r="I73" s="16" t="s">
        <v>3260</v>
      </c>
      <c r="J73">
        <v>1</v>
      </c>
      <c r="K73" t="s">
        <v>3306</v>
      </c>
      <c r="L73" t="e">
        <f>VLOOKUP(P73,Sheet1!N:P,3,0)</f>
        <v>#N/A</v>
      </c>
      <c r="M73" t="s">
        <v>3306</v>
      </c>
      <c r="N73">
        <v>1</v>
      </c>
      <c r="P73" t="str">
        <f t="shared" si="3"/>
        <v>โครงการส่งเสริมการแปรรูปสินค้าเกษตรกรมประมง</v>
      </c>
      <c r="Q73">
        <v>1</v>
      </c>
    </row>
    <row r="74" spans="1:17" ht="18">
      <c r="A74">
        <f>VLOOKUP(G74,Sheet1!J:O,5,1)</f>
        <v>0</v>
      </c>
      <c r="B74" t="str">
        <f t="shared" si="2"/>
        <v>030401กรมส่งเสริมสหกรณ์</v>
      </c>
      <c r="C74" s="9">
        <v>71</v>
      </c>
      <c r="D74" s="10" t="s">
        <v>10610</v>
      </c>
      <c r="E74" s="15" t="s">
        <v>176</v>
      </c>
      <c r="F74" s="10" t="s">
        <v>10664</v>
      </c>
      <c r="G74" s="11" t="s">
        <v>3307</v>
      </c>
      <c r="H74" s="11" t="s">
        <v>3496</v>
      </c>
      <c r="I74" s="16" t="s">
        <v>3496</v>
      </c>
      <c r="J74">
        <v>1</v>
      </c>
      <c r="K74" t="s">
        <v>3499</v>
      </c>
      <c r="L74" t="e">
        <f>VLOOKUP(P74,Sheet1!N:P,3,0)</f>
        <v>#N/A</v>
      </c>
      <c r="M74" t="s">
        <v>3306</v>
      </c>
      <c r="N74">
        <v>1</v>
      </c>
      <c r="P74" t="str">
        <f t="shared" si="3"/>
        <v>โครงการส่งเสริมการแปรรูปสินค้าเกษตรกรมส่งเสริมสหกรณ์</v>
      </c>
      <c r="Q74">
        <v>1</v>
      </c>
    </row>
    <row r="75" spans="1:17" ht="36">
      <c r="A75">
        <f>VLOOKUP(G75,Sheet1!J:O,5,1)</f>
        <v>0</v>
      </c>
      <c r="B75" t="str">
        <f t="shared" si="2"/>
        <v>030501สำนักงานคณะกรรมการอ้อยและน้ำตาลทราย</v>
      </c>
      <c r="C75" s="9">
        <v>72</v>
      </c>
      <c r="D75" s="10" t="s">
        <v>10610</v>
      </c>
      <c r="E75" s="15" t="s">
        <v>322</v>
      </c>
      <c r="F75" s="10" t="s">
        <v>10665</v>
      </c>
      <c r="G75" s="11" t="s">
        <v>1418</v>
      </c>
      <c r="H75" s="11" t="s">
        <v>1408</v>
      </c>
      <c r="I75" s="16" t="s">
        <v>1408</v>
      </c>
      <c r="J75">
        <v>1</v>
      </c>
      <c r="K75" t="s">
        <v>1417</v>
      </c>
      <c r="L75" t="e">
        <f>VLOOKUP(P75,Sheet1!N:P,3,0)</f>
        <v>#N/A</v>
      </c>
      <c r="M75" t="s">
        <v>1417</v>
      </c>
      <c r="N75">
        <v>1</v>
      </c>
      <c r="P75" t="str">
        <f t="shared" si="3"/>
        <v>พัฒนาระบบติดตามการเจริญเติบโตของอ้อยด้วยอากาศยานไร้คนขับสำนักงานคณะกรรมการอ้อยและน้ำตาลทราย</v>
      </c>
      <c r="Q75">
        <v>1</v>
      </c>
    </row>
    <row r="76" spans="1:17" ht="36">
      <c r="A76" t="e">
        <f>VLOOKUP(G76,Sheet1!J:O,5,1)</f>
        <v>#N/A</v>
      </c>
      <c r="B76" t="str">
        <f t="shared" si="2"/>
        <v>030501กรมการข้าว</v>
      </c>
      <c r="C76" s="9">
        <v>73</v>
      </c>
      <c r="D76" s="10" t="s">
        <v>10610</v>
      </c>
      <c r="E76" s="15" t="s">
        <v>322</v>
      </c>
      <c r="F76" s="10" t="s">
        <v>10665</v>
      </c>
      <c r="G76" s="11" t="s">
        <v>3609</v>
      </c>
      <c r="H76" s="11" t="s">
        <v>3578</v>
      </c>
      <c r="I76" s="16" t="s">
        <v>3578</v>
      </c>
      <c r="J76">
        <v>1</v>
      </c>
      <c r="K76" t="s">
        <v>3608</v>
      </c>
      <c r="L76" t="e">
        <f>VLOOKUP(P76,Sheet1!N:P,3,0)</f>
        <v>#N/A</v>
      </c>
      <c r="M76" t="s">
        <v>3608</v>
      </c>
      <c r="N76">
        <v>1</v>
      </c>
      <c r="P76" t="str">
        <f t="shared" si="3"/>
        <v>โครงการ 1 อำเภอ 1 แปลงเกษตรอัจฉริยะ (การเพิ่มประสิทธิภาพการผลิตข้าวด้วยเทคโนโลยีเกษตรอัจฉริยะ)กรมการข้าว</v>
      </c>
      <c r="Q76">
        <v>1</v>
      </c>
    </row>
    <row r="77" spans="1:17" ht="18">
      <c r="A77" t="e">
        <f>VLOOKUP(G77,Sheet1!J:O,5,1)</f>
        <v>#N/A</v>
      </c>
      <c r="B77" t="str">
        <f t="shared" si="2"/>
        <v>030501สำนักงานเศรษฐกิจการเกษตร</v>
      </c>
      <c r="C77" s="9">
        <v>74</v>
      </c>
      <c r="D77" s="10" t="s">
        <v>10610</v>
      </c>
      <c r="E77" s="15" t="s">
        <v>322</v>
      </c>
      <c r="F77" s="10" t="s">
        <v>10665</v>
      </c>
      <c r="G77" s="11" t="s">
        <v>3361</v>
      </c>
      <c r="H77" s="11" t="s">
        <v>3681</v>
      </c>
      <c r="I77" s="16" t="s">
        <v>3681</v>
      </c>
      <c r="J77">
        <v>1</v>
      </c>
      <c r="K77" t="s">
        <v>3699</v>
      </c>
      <c r="L77" t="e">
        <f>VLOOKUP(P77,Sheet1!N:P,3,0)</f>
        <v>#N/A</v>
      </c>
      <c r="M77" t="s">
        <v>3360</v>
      </c>
      <c r="N77">
        <v>1</v>
      </c>
      <c r="P77" t="str">
        <f t="shared" si="3"/>
        <v>โครงการ 1 อำเภอ 1 แปลงเกษตรอัจฉริยะสำนักงานเศรษฐกิจการเกษตร</v>
      </c>
      <c r="Q77">
        <v>1</v>
      </c>
    </row>
    <row r="78" spans="1:17" ht="36">
      <c r="A78" t="e">
        <f>VLOOKUP(G78,Sheet1!J:O,5,1)</f>
        <v>#N/A</v>
      </c>
      <c r="B78" t="str">
        <f t="shared" si="2"/>
        <v>030502จุฬาลงกรณ์มหาวิทยาลัย</v>
      </c>
      <c r="C78" s="9">
        <v>75</v>
      </c>
      <c r="D78" s="10" t="s">
        <v>10610</v>
      </c>
      <c r="E78" s="15" t="s">
        <v>702</v>
      </c>
      <c r="F78" s="10" t="s">
        <v>10666</v>
      </c>
      <c r="G78" s="11" t="s">
        <v>705</v>
      </c>
      <c r="H78" s="11" t="s">
        <v>663</v>
      </c>
      <c r="I78" s="16" t="s">
        <v>663</v>
      </c>
      <c r="J78">
        <v>1</v>
      </c>
      <c r="K78" t="s">
        <v>704</v>
      </c>
      <c r="L78" t="e">
        <f>VLOOKUP(P78,Sheet1!N:P,3,0)</f>
        <v>#N/A</v>
      </c>
      <c r="M78" t="s">
        <v>704</v>
      </c>
      <c r="N78">
        <v>1</v>
      </c>
      <c r="P78" t="str">
        <f t="shared" si="3"/>
        <v>การพัฒนาระบบควบคุมฟาร์มอัจฉริยะในโรงเรือน โดยใช้นวัตกรรมเทคโนโลยีสมัยใหม่แบบยั่งยืน ภาคเหนือตอนบน 1จุฬาลงกรณ์มหาวิทยาลัย</v>
      </c>
      <c r="Q78">
        <v>1</v>
      </c>
    </row>
    <row r="79" spans="1:17" ht="36">
      <c r="A79">
        <f>VLOOKUP(G79,Sheet1!J:O,5,1)</f>
        <v>0</v>
      </c>
      <c r="B79" t="str">
        <f t="shared" si="2"/>
        <v>030502สำนักงานคณะกรรมการอ้อยและน้ำตาลทราย</v>
      </c>
      <c r="C79" s="9">
        <v>76</v>
      </c>
      <c r="D79" s="10" t="s">
        <v>10610</v>
      </c>
      <c r="E79" s="15" t="s">
        <v>702</v>
      </c>
      <c r="F79" s="10" t="s">
        <v>10666</v>
      </c>
      <c r="G79" s="11" t="s">
        <v>1415</v>
      </c>
      <c r="H79" s="11" t="s">
        <v>1408</v>
      </c>
      <c r="I79" s="16" t="s">
        <v>1408</v>
      </c>
      <c r="J79">
        <v>1</v>
      </c>
      <c r="K79" t="s">
        <v>1414</v>
      </c>
      <c r="L79" t="e">
        <f>VLOOKUP(P79,Sheet1!N:P,3,0)</f>
        <v>#N/A</v>
      </c>
      <c r="M79" t="s">
        <v>1414</v>
      </c>
      <c r="N79">
        <v>1</v>
      </c>
      <c r="P79" t="str">
        <f t="shared" si="3"/>
        <v>ส่งเสริมอ้อยพันธุ์ดีของสำนักงานคณะกรรมการอ้อยและน้ำตาลทรายสู่เกษตรชาวไร่อ้อย ปีงบประมาณ พ.ศ. 2566สำนักงานคณะกรรมการอ้อยและน้ำตาลทราย</v>
      </c>
      <c r="Q79">
        <v>1</v>
      </c>
    </row>
    <row r="80" spans="1:17" ht="36">
      <c r="A80">
        <f>VLOOKUP(G80,Sheet1!J:O,5,1)</f>
        <v>0</v>
      </c>
      <c r="B80" t="str">
        <f t="shared" si="2"/>
        <v>030502กรมการข้าว</v>
      </c>
      <c r="C80" s="9">
        <v>77</v>
      </c>
      <c r="D80" s="10" t="s">
        <v>10610</v>
      </c>
      <c r="E80" s="15" t="s">
        <v>702</v>
      </c>
      <c r="F80" s="10" t="s">
        <v>10666</v>
      </c>
      <c r="G80" s="11" t="s">
        <v>3614</v>
      </c>
      <c r="H80" s="11" t="s">
        <v>3578</v>
      </c>
      <c r="I80" s="16" t="s">
        <v>3578</v>
      </c>
      <c r="J80">
        <v>1</v>
      </c>
      <c r="K80" t="s">
        <v>3613</v>
      </c>
      <c r="L80" t="e">
        <f>VLOOKUP(P80,Sheet1!N:P,3,0)</f>
        <v>#N/A</v>
      </c>
      <c r="M80" t="s">
        <v>3613</v>
      </c>
      <c r="N80">
        <v>1</v>
      </c>
      <c r="P80" t="str">
        <f t="shared" si="3"/>
        <v>โครงการส่งเสริมและพัฒนาการผลิตข้าวด้วยเทคโนโลยีอัจฉริยะครบวงจรกรมการข้าว</v>
      </c>
      <c r="Q80">
        <v>1</v>
      </c>
    </row>
    <row r="81" spans="1:17" ht="18">
      <c r="A81">
        <f>VLOOKUP(G81,Sheet1!J:O,5,1)</f>
        <v>0</v>
      </c>
      <c r="B81" t="str">
        <f t="shared" si="2"/>
        <v>030601กรมการข้าว</v>
      </c>
      <c r="C81" s="9">
        <v>78</v>
      </c>
      <c r="D81" s="10" t="s">
        <v>10610</v>
      </c>
      <c r="E81" s="15" t="s">
        <v>326</v>
      </c>
      <c r="F81" s="10" t="s">
        <v>10667</v>
      </c>
      <c r="G81" s="11" t="s">
        <v>3310</v>
      </c>
      <c r="H81" s="11" t="s">
        <v>3578</v>
      </c>
      <c r="I81" s="16" t="s">
        <v>3578</v>
      </c>
      <c r="J81">
        <v>1</v>
      </c>
      <c r="K81" t="s">
        <v>3611</v>
      </c>
      <c r="L81" t="e">
        <f>VLOOKUP(P81,Sheet1!N:P,3,0)</f>
        <v>#N/A</v>
      </c>
      <c r="M81" t="s">
        <v>3309</v>
      </c>
      <c r="N81">
        <v>1</v>
      </c>
      <c r="P81" t="str">
        <f t="shared" si="3"/>
        <v>โครงการระบบส่งเสริมเกษตรแบบแปลงใหญ่กรมการข้าว</v>
      </c>
      <c r="Q81">
        <v>1</v>
      </c>
    </row>
    <row r="82" spans="1:17" ht="54">
      <c r="A82">
        <f>VLOOKUP(G82,Sheet1!J:O,5,1)</f>
        <v>0</v>
      </c>
      <c r="B82" t="str">
        <f t="shared" si="2"/>
        <v>030601กรมตรวจบัญชีสหกรณ์</v>
      </c>
      <c r="C82" s="9">
        <v>79</v>
      </c>
      <c r="D82" s="10" t="s">
        <v>10610</v>
      </c>
      <c r="E82" s="15" t="s">
        <v>326</v>
      </c>
      <c r="F82" s="10" t="s">
        <v>10667</v>
      </c>
      <c r="G82" s="11" t="s">
        <v>3232</v>
      </c>
      <c r="H82" s="11" t="s">
        <v>3222</v>
      </c>
      <c r="I82" s="16" t="s">
        <v>3222</v>
      </c>
      <c r="J82">
        <v>1</v>
      </c>
      <c r="K82" t="s">
        <v>3231</v>
      </c>
      <c r="L82" t="e">
        <f>VLOOKUP(P82,Sheet1!N:P,3,0)</f>
        <v>#N/A</v>
      </c>
      <c r="M82" t="s">
        <v>3231</v>
      </c>
      <c r="N82">
        <v>1</v>
      </c>
      <c r="P82" t="str">
        <f t="shared" si="3"/>
        <v>โครงการระบบส่งเสริมการเกษตรแบบแปลงใหญ่ (พัฒนาศักยภาพด้านการจัดทำบัญชีแก่เกษตรกร) ปีงบประมาณ พ.ศ. 2566กรมตรวจบัญชีสหกรณ์</v>
      </c>
      <c r="Q82">
        <v>1</v>
      </c>
    </row>
    <row r="83" spans="1:17" ht="54">
      <c r="A83">
        <f>VLOOKUP(G83,Sheet1!J:O,5,1)</f>
        <v>0</v>
      </c>
      <c r="B83" t="str">
        <f t="shared" si="2"/>
        <v>030601กรมตรวจบัญชีสหกรณ์</v>
      </c>
      <c r="C83" s="9">
        <v>80</v>
      </c>
      <c r="D83" s="10" t="s">
        <v>10610</v>
      </c>
      <c r="E83" s="15" t="s">
        <v>326</v>
      </c>
      <c r="F83" s="10" t="s">
        <v>10667</v>
      </c>
      <c r="G83" s="11" t="s">
        <v>3235</v>
      </c>
      <c r="H83" s="11" t="s">
        <v>3222</v>
      </c>
      <c r="I83" s="16" t="s">
        <v>3222</v>
      </c>
      <c r="J83">
        <v>1</v>
      </c>
      <c r="K83" t="s">
        <v>3234</v>
      </c>
      <c r="L83" t="e">
        <f>VLOOKUP(P83,Sheet1!N:P,3,0)</f>
        <v>#N/A</v>
      </c>
      <c r="M83" t="s">
        <v>3234</v>
      </c>
      <c r="N83">
        <v>1</v>
      </c>
      <c r="P83" t="str">
        <f t="shared" si="3"/>
        <v>โครงการบริหารจัดการการผลิตสินค้าเกษตรตามแผนที่เกษตรเพื่อการบริหารจัดการเชิงรุก (Agri – Map) (พัฒนาศักยภาพด้านการจัดทำบัญชีแก่เกษตรกร) ปีงบประมาณ พ.ศ. 2566กรมตรวจบัญชีสหกรณ์</v>
      </c>
      <c r="Q83">
        <v>1</v>
      </c>
    </row>
    <row r="84" spans="1:17" ht="36">
      <c r="A84">
        <f>VLOOKUP(G84,Sheet1!J:O,5,1)</f>
        <v>0</v>
      </c>
      <c r="B84" t="str">
        <f t="shared" si="2"/>
        <v>030601กรมประมง</v>
      </c>
      <c r="C84" s="9">
        <v>81</v>
      </c>
      <c r="D84" s="10" t="s">
        <v>10610</v>
      </c>
      <c r="E84" s="15" t="s">
        <v>326</v>
      </c>
      <c r="F84" s="10" t="s">
        <v>10667</v>
      </c>
      <c r="G84" s="11" t="s">
        <v>3277</v>
      </c>
      <c r="H84" s="11" t="s">
        <v>3260</v>
      </c>
      <c r="I84" s="16" t="s">
        <v>3260</v>
      </c>
      <c r="J84">
        <v>1</v>
      </c>
      <c r="K84" t="s">
        <v>3276</v>
      </c>
      <c r="L84" t="e">
        <f>VLOOKUP(P84,Sheet1!N:P,3,0)</f>
        <v>#N/A</v>
      </c>
      <c r="M84" t="s">
        <v>3276</v>
      </c>
      <c r="N84">
        <v>1</v>
      </c>
      <c r="P84" t="str">
        <f t="shared" si="3"/>
        <v>โครงการบริหารจัดการการผลิตสินค้าเกษตรตามแผนที่เกษตรเพื่อการบริหารจัดการเชิงรุก (Agri - map) กรมประมง</v>
      </c>
      <c r="Q84">
        <v>1</v>
      </c>
    </row>
    <row r="85" spans="1:17" ht="18">
      <c r="A85">
        <f>VLOOKUP(G85,Sheet1!J:O,5,1)</f>
        <v>0</v>
      </c>
      <c r="B85" t="str">
        <f t="shared" si="2"/>
        <v>030601กรมประมง</v>
      </c>
      <c r="C85" s="9">
        <v>82</v>
      </c>
      <c r="D85" s="10" t="s">
        <v>10610</v>
      </c>
      <c r="E85" s="15" t="s">
        <v>326</v>
      </c>
      <c r="F85" s="10" t="s">
        <v>10667</v>
      </c>
      <c r="G85" s="11" t="s">
        <v>3310</v>
      </c>
      <c r="H85" s="11" t="s">
        <v>3260</v>
      </c>
      <c r="I85" s="16" t="s">
        <v>3260</v>
      </c>
      <c r="J85">
        <v>1</v>
      </c>
      <c r="K85" t="s">
        <v>3309</v>
      </c>
      <c r="L85" t="e">
        <f>VLOOKUP(P85,Sheet1!N:P,3,0)</f>
        <v>#N/A</v>
      </c>
      <c r="M85" t="s">
        <v>3309</v>
      </c>
      <c r="N85">
        <v>1</v>
      </c>
      <c r="P85" t="str">
        <f t="shared" si="3"/>
        <v>โครงการระบบส่งเสริมเกษตรแบบแปลงใหญ่กรมประมง</v>
      </c>
      <c r="Q85">
        <v>1</v>
      </c>
    </row>
    <row r="86" spans="1:17" ht="36">
      <c r="A86">
        <f>VLOOKUP(G86,Sheet1!J:O,5,1)</f>
        <v>0</v>
      </c>
      <c r="B86" t="str">
        <f t="shared" si="2"/>
        <v>030601กรมปศุสัตว์</v>
      </c>
      <c r="C86" s="9">
        <v>83</v>
      </c>
      <c r="D86" s="10" t="s">
        <v>10610</v>
      </c>
      <c r="E86" s="15" t="s">
        <v>326</v>
      </c>
      <c r="F86" s="10" t="s">
        <v>10667</v>
      </c>
      <c r="G86" s="11" t="s">
        <v>3349</v>
      </c>
      <c r="H86" s="11" t="s">
        <v>3335</v>
      </c>
      <c r="I86" s="16" t="s">
        <v>3335</v>
      </c>
      <c r="J86">
        <v>1</v>
      </c>
      <c r="K86" t="s">
        <v>3348</v>
      </c>
      <c r="L86" t="e">
        <f>VLOOKUP(P86,Sheet1!N:P,3,0)</f>
        <v>#N/A</v>
      </c>
      <c r="M86" t="s">
        <v>3348</v>
      </c>
      <c r="N86">
        <v>1</v>
      </c>
      <c r="P86" t="str">
        <f t="shared" si="3"/>
        <v>โครงการบริหารจัดการการผลิตสินค้าเกษตรตามแผนที่เกษตรเพื่อการบริหารจัดการเชิงรุก (Agri-Map) กรมปศุสัตว์</v>
      </c>
      <c r="Q86">
        <v>1</v>
      </c>
    </row>
    <row r="87" spans="1:17" ht="18">
      <c r="A87">
        <f>VLOOKUP(G87,Sheet1!J:O,5,1)</f>
        <v>0</v>
      </c>
      <c r="B87" t="str">
        <f t="shared" si="2"/>
        <v>030601กรมปศุสัตว์</v>
      </c>
      <c r="C87" s="9">
        <v>84</v>
      </c>
      <c r="D87" s="10" t="s">
        <v>10610</v>
      </c>
      <c r="E87" s="15" t="s">
        <v>326</v>
      </c>
      <c r="F87" s="10" t="s">
        <v>10667</v>
      </c>
      <c r="G87" s="11" t="s">
        <v>3310</v>
      </c>
      <c r="H87" s="11" t="s">
        <v>3335</v>
      </c>
      <c r="I87" s="16" t="s">
        <v>3335</v>
      </c>
      <c r="J87">
        <v>1</v>
      </c>
      <c r="K87" t="s">
        <v>3351</v>
      </c>
      <c r="L87" t="e">
        <f>VLOOKUP(P87,Sheet1!N:P,3,0)</f>
        <v>#N/A</v>
      </c>
      <c r="M87" t="s">
        <v>3309</v>
      </c>
      <c r="N87">
        <v>1</v>
      </c>
      <c r="P87" t="str">
        <f t="shared" si="3"/>
        <v>โครงการระบบส่งเสริมเกษตรแบบแปลงใหญ่กรมปศุสัตว์</v>
      </c>
      <c r="Q87">
        <v>1</v>
      </c>
    </row>
    <row r="88" spans="1:17" ht="18.75" customHeight="1">
      <c r="A88">
        <f>VLOOKUP(G88,Sheet1!J:O,5,1)</f>
        <v>0</v>
      </c>
      <c r="B88" t="str">
        <f t="shared" si="2"/>
        <v>030601กรมปศุสัตว์</v>
      </c>
      <c r="C88" s="9">
        <v>85</v>
      </c>
      <c r="D88" s="10" t="s">
        <v>10610</v>
      </c>
      <c r="E88" s="15" t="s">
        <v>326</v>
      </c>
      <c r="F88" s="10" t="s">
        <v>10667</v>
      </c>
      <c r="G88" s="11" t="s">
        <v>3344</v>
      </c>
      <c r="H88" s="11" t="s">
        <v>3335</v>
      </c>
      <c r="I88" s="16" t="s">
        <v>3335</v>
      </c>
      <c r="J88">
        <v>1</v>
      </c>
      <c r="K88" t="s">
        <v>3343</v>
      </c>
      <c r="L88" t="e">
        <f>VLOOKUP(P88,Sheet1!N:P,3,0)</f>
        <v>#N/A</v>
      </c>
      <c r="M88" t="s">
        <v>3343</v>
      </c>
      <c r="N88">
        <v>1</v>
      </c>
      <c r="P88" t="str">
        <f t="shared" si="3"/>
        <v>โครงการพัฒนาประสิทธิภาพโลจิสติกส์เกษตรเพื่อลดการสูญเสียกรมปศุสัตว์</v>
      </c>
      <c r="Q88">
        <v>1</v>
      </c>
    </row>
    <row r="89" spans="1:17" ht="18">
      <c r="A89">
        <f>VLOOKUP(G89,Sheet1!J:O,5,1)</f>
        <v>0</v>
      </c>
      <c r="B89" t="str">
        <f t="shared" si="2"/>
        <v>030601กรมพัฒนาที่ดิน</v>
      </c>
      <c r="C89" s="9">
        <v>86</v>
      </c>
      <c r="D89" s="10" t="s">
        <v>10610</v>
      </c>
      <c r="E89" s="15" t="s">
        <v>326</v>
      </c>
      <c r="F89" s="10" t="s">
        <v>10667</v>
      </c>
      <c r="G89" s="11" t="s">
        <v>3310</v>
      </c>
      <c r="H89" s="11" t="s">
        <v>3385</v>
      </c>
      <c r="I89" s="16" t="s">
        <v>3385</v>
      </c>
      <c r="J89">
        <v>1</v>
      </c>
      <c r="K89" t="s">
        <v>3388</v>
      </c>
      <c r="L89" t="e">
        <f>VLOOKUP(P89,Sheet1!N:P,3,0)</f>
        <v>#N/A</v>
      </c>
      <c r="M89" t="s">
        <v>3309</v>
      </c>
      <c r="N89">
        <v>1</v>
      </c>
      <c r="P89" t="str">
        <f t="shared" si="3"/>
        <v>โครงการระบบส่งเสริมเกษตรแบบแปลงใหญ่กรมพัฒนาที่ดิน</v>
      </c>
      <c r="Q89">
        <v>1</v>
      </c>
    </row>
    <row r="90" spans="1:17" ht="36">
      <c r="A90">
        <f>VLOOKUP(G90,Sheet1!J:O,5,1)</f>
        <v>0</v>
      </c>
      <c r="B90" t="str">
        <f t="shared" si="2"/>
        <v>030601กรมพัฒนาที่ดิน</v>
      </c>
      <c r="C90" s="9">
        <v>87</v>
      </c>
      <c r="D90" s="10" t="s">
        <v>10610</v>
      </c>
      <c r="E90" s="15" t="s">
        <v>326</v>
      </c>
      <c r="F90" s="10" t="s">
        <v>10667</v>
      </c>
      <c r="G90" s="11" t="s">
        <v>3403</v>
      </c>
      <c r="H90" s="11" t="s">
        <v>3385</v>
      </c>
      <c r="I90" s="16" t="s">
        <v>3385</v>
      </c>
      <c r="J90">
        <v>1</v>
      </c>
      <c r="K90" t="s">
        <v>3402</v>
      </c>
      <c r="L90" t="e">
        <f>VLOOKUP(P90,Sheet1!N:P,3,0)</f>
        <v>#N/A</v>
      </c>
      <c r="M90" t="s">
        <v>3402</v>
      </c>
      <c r="N90">
        <v>1</v>
      </c>
      <c r="P90" t="str">
        <f t="shared" si="3"/>
        <v>บริหารจัดการการผลิตสินค้าเกษตรตามแผนที่เกษตรเพื่อการบริหารจัดการเชิงรุก (Agri-Map) กรมพัฒนาที่ดิน</v>
      </c>
      <c r="Q90">
        <v>1</v>
      </c>
    </row>
    <row r="91" spans="1:17" ht="36">
      <c r="A91">
        <f>VLOOKUP(G91,Sheet1!J:O,5,1)</f>
        <v>0</v>
      </c>
      <c r="B91" t="str">
        <f t="shared" si="2"/>
        <v>030601กรมพัฒนาที่ดิน</v>
      </c>
      <c r="C91" s="9">
        <v>88</v>
      </c>
      <c r="D91" s="10" t="s">
        <v>10610</v>
      </c>
      <c r="E91" s="15" t="s">
        <v>326</v>
      </c>
      <c r="F91" s="10" t="s">
        <v>10667</v>
      </c>
      <c r="G91" s="11" t="s">
        <v>3409</v>
      </c>
      <c r="H91" s="11" t="s">
        <v>3385</v>
      </c>
      <c r="I91" s="16" t="s">
        <v>3385</v>
      </c>
      <c r="J91">
        <v>1</v>
      </c>
      <c r="K91" t="s">
        <v>3408</v>
      </c>
      <c r="L91" t="e">
        <f>VLOOKUP(P91,Sheet1!N:P,3,0)</f>
        <v>#N/A</v>
      </c>
      <c r="M91" t="s">
        <v>3408</v>
      </c>
      <c r="N91">
        <v>1</v>
      </c>
      <c r="P91" t="str">
        <f t="shared" si="3"/>
        <v>ประยุกต์ใช้เทคโนโลยีภูมิสารสนเทศเพื่อเพิ่มประสิทธิภาพการพยากรณ์ผลผลิตสินค้าเกษตรกรมพัฒนาที่ดิน</v>
      </c>
      <c r="Q91">
        <v>1</v>
      </c>
    </row>
    <row r="92" spans="1:17" ht="18">
      <c r="A92">
        <f>VLOOKUP(G92,Sheet1!J:O,5,1)</f>
        <v>0</v>
      </c>
      <c r="B92" t="str">
        <f t="shared" si="2"/>
        <v>030601กรมวิชาการเกษตร</v>
      </c>
      <c r="C92" s="9">
        <v>89</v>
      </c>
      <c r="D92" s="10" t="s">
        <v>10610</v>
      </c>
      <c r="E92" s="15" t="s">
        <v>326</v>
      </c>
      <c r="F92" s="10" t="s">
        <v>10667</v>
      </c>
      <c r="G92" s="11" t="s">
        <v>3310</v>
      </c>
      <c r="H92" s="11" t="s">
        <v>3410</v>
      </c>
      <c r="I92" s="16" t="s">
        <v>3410</v>
      </c>
      <c r="J92">
        <v>1</v>
      </c>
      <c r="K92" t="s">
        <v>3414</v>
      </c>
      <c r="L92" t="e">
        <f>VLOOKUP(P92,Sheet1!N:P,3,0)</f>
        <v>#N/A</v>
      </c>
      <c r="M92" t="s">
        <v>3309</v>
      </c>
      <c r="N92">
        <v>1</v>
      </c>
      <c r="P92" t="str">
        <f t="shared" si="3"/>
        <v>โครงการระบบส่งเสริมเกษตรแบบแปลงใหญ่กรมวิชาการเกษตร</v>
      </c>
      <c r="Q92">
        <v>1</v>
      </c>
    </row>
    <row r="93" spans="1:17" ht="36">
      <c r="A93">
        <f>VLOOKUP(G93,Sheet1!J:O,5,1)</f>
        <v>0</v>
      </c>
      <c r="B93" t="str">
        <f t="shared" si="2"/>
        <v>030601กรมวิชาการเกษตร</v>
      </c>
      <c r="C93" s="9">
        <v>90</v>
      </c>
      <c r="D93" s="10" t="s">
        <v>10610</v>
      </c>
      <c r="E93" s="15" t="s">
        <v>326</v>
      </c>
      <c r="F93" s="10" t="s">
        <v>10667</v>
      </c>
      <c r="G93" s="11" t="s">
        <v>3440</v>
      </c>
      <c r="H93" s="11" t="s">
        <v>3410</v>
      </c>
      <c r="I93" s="16" t="s">
        <v>3410</v>
      </c>
      <c r="J93">
        <v>1</v>
      </c>
      <c r="K93" t="s">
        <v>3439</v>
      </c>
      <c r="L93" t="e">
        <f>VLOOKUP(P93,Sheet1!N:P,3,0)</f>
        <v>#N/A</v>
      </c>
      <c r="M93" t="s">
        <v>3439</v>
      </c>
      <c r="N93">
        <v>1</v>
      </c>
      <c r="P93" t="str">
        <f t="shared" si="3"/>
        <v>โครงการบริหารจัดการการผลิตสินค้าเกษตรตามแผนที่เกษตรเพื่อการบริหารจัดการเชิงรุก (Agri-map)กรมวิชาการเกษตร</v>
      </c>
      <c r="Q93">
        <v>1</v>
      </c>
    </row>
    <row r="94" spans="1:17" ht="18.75" customHeight="1">
      <c r="A94">
        <f>VLOOKUP(G94,Sheet1!J:O,5,1)</f>
        <v>0</v>
      </c>
      <c r="B94" t="str">
        <f t="shared" si="2"/>
        <v>030601กรมส่งเสริมการเกษตร</v>
      </c>
      <c r="C94" s="9">
        <v>91</v>
      </c>
      <c r="D94" s="10" t="s">
        <v>10610</v>
      </c>
      <c r="E94" s="15" t="s">
        <v>326</v>
      </c>
      <c r="F94" s="10" t="s">
        <v>10667</v>
      </c>
      <c r="G94" s="11" t="s">
        <v>3344</v>
      </c>
      <c r="H94" s="11" t="s">
        <v>3443</v>
      </c>
      <c r="I94" s="16" t="s">
        <v>3443</v>
      </c>
      <c r="J94">
        <v>1</v>
      </c>
      <c r="K94" t="s">
        <v>3480</v>
      </c>
      <c r="L94" t="e">
        <f>VLOOKUP(P94,Sheet1!N:P,3,0)</f>
        <v>#N/A</v>
      </c>
      <c r="M94" t="s">
        <v>3343</v>
      </c>
      <c r="N94">
        <v>1</v>
      </c>
      <c r="P94" t="str">
        <f t="shared" si="3"/>
        <v>โครงการพัฒนาประสิทธิภาพโลจิสติกส์เกษตรเพื่อลดการสูญเสียกรมส่งเสริมการเกษตร</v>
      </c>
      <c r="Q94">
        <v>1</v>
      </c>
    </row>
    <row r="95" spans="1:17" ht="18">
      <c r="A95">
        <f>VLOOKUP(G95,Sheet1!J:O,5,1)</f>
        <v>0</v>
      </c>
      <c r="B95" t="str">
        <f t="shared" si="2"/>
        <v>030601กรมส่งเสริมการเกษตร</v>
      </c>
      <c r="C95" s="9">
        <v>92</v>
      </c>
      <c r="D95" s="10" t="s">
        <v>10610</v>
      </c>
      <c r="E95" s="15" t="s">
        <v>326</v>
      </c>
      <c r="F95" s="10" t="s">
        <v>10667</v>
      </c>
      <c r="G95" s="11" t="s">
        <v>3310</v>
      </c>
      <c r="H95" s="11" t="s">
        <v>3443</v>
      </c>
      <c r="I95" s="16" t="s">
        <v>3443</v>
      </c>
      <c r="J95">
        <v>1</v>
      </c>
      <c r="K95" t="s">
        <v>3482</v>
      </c>
      <c r="L95" t="e">
        <f>VLOOKUP(P95,Sheet1!N:P,3,0)</f>
        <v>#N/A</v>
      </c>
      <c r="M95" t="s">
        <v>3309</v>
      </c>
      <c r="N95">
        <v>1</v>
      </c>
      <c r="P95" t="str">
        <f t="shared" si="3"/>
        <v>โครงการระบบส่งเสริมเกษตรแบบแปลงใหญ่กรมส่งเสริมการเกษตร</v>
      </c>
      <c r="Q95">
        <v>1</v>
      </c>
    </row>
    <row r="96" spans="1:17" ht="18">
      <c r="A96">
        <f>VLOOKUP(G96,Sheet1!J:O,5,1)</f>
        <v>0</v>
      </c>
      <c r="B96" t="str">
        <f t="shared" si="2"/>
        <v>030601กรมส่งเสริมสหกรณ์</v>
      </c>
      <c r="C96" s="9">
        <v>93</v>
      </c>
      <c r="D96" s="10" t="s">
        <v>10610</v>
      </c>
      <c r="E96" s="15" t="s">
        <v>326</v>
      </c>
      <c r="F96" s="10" t="s">
        <v>10667</v>
      </c>
      <c r="G96" s="11" t="s">
        <v>3310</v>
      </c>
      <c r="H96" s="11" t="s">
        <v>3496</v>
      </c>
      <c r="I96" s="16" t="s">
        <v>3496</v>
      </c>
      <c r="J96">
        <v>1</v>
      </c>
      <c r="K96" t="s">
        <v>3511</v>
      </c>
      <c r="L96" t="e">
        <f>VLOOKUP(P96,Sheet1!N:P,3,0)</f>
        <v>#N/A</v>
      </c>
      <c r="M96" t="s">
        <v>3309</v>
      </c>
      <c r="N96">
        <v>1</v>
      </c>
      <c r="P96" t="str">
        <f t="shared" si="3"/>
        <v>โครงการระบบส่งเสริมเกษตรแบบแปลงใหญ่กรมส่งเสริมสหกรณ์</v>
      </c>
      <c r="Q96">
        <v>1</v>
      </c>
    </row>
    <row r="97" spans="1:17" ht="18">
      <c r="A97">
        <f>VLOOKUP(G97,Sheet1!J:O,5,1)</f>
        <v>0</v>
      </c>
      <c r="B97" t="str">
        <f t="shared" si="2"/>
        <v>030601กรมหม่อนไหม</v>
      </c>
      <c r="C97" s="9">
        <v>94</v>
      </c>
      <c r="D97" s="10" t="s">
        <v>10610</v>
      </c>
      <c r="E97" s="15" t="s">
        <v>326</v>
      </c>
      <c r="F97" s="10" t="s">
        <v>10667</v>
      </c>
      <c r="G97" s="11" t="s">
        <v>3310</v>
      </c>
      <c r="H97" s="11" t="s">
        <v>3615</v>
      </c>
      <c r="I97" s="16" t="s">
        <v>3615</v>
      </c>
      <c r="J97">
        <v>1</v>
      </c>
      <c r="K97" t="s">
        <v>3627</v>
      </c>
      <c r="L97" t="e">
        <f>VLOOKUP(P97,Sheet1!N:P,3,0)</f>
        <v>#N/A</v>
      </c>
      <c r="M97" t="s">
        <v>3309</v>
      </c>
      <c r="N97">
        <v>1</v>
      </c>
      <c r="P97" t="str">
        <f t="shared" si="3"/>
        <v>โครงการระบบส่งเสริมเกษตรแบบแปลงใหญ่กรมหม่อนไหม</v>
      </c>
      <c r="Q97">
        <v>1</v>
      </c>
    </row>
    <row r="98" spans="1:17" ht="18">
      <c r="A98">
        <f>VLOOKUP(G98,Sheet1!J:O,5,1)</f>
        <v>0</v>
      </c>
      <c r="B98" t="str">
        <f t="shared" si="2"/>
        <v>030601สำนักงานปฏิรูปที่ดินเพื่อเกษตรกรรม</v>
      </c>
      <c r="C98" s="9">
        <v>95</v>
      </c>
      <c r="D98" s="10" t="s">
        <v>10610</v>
      </c>
      <c r="E98" s="15" t="s">
        <v>326</v>
      </c>
      <c r="F98" s="10" t="s">
        <v>10667</v>
      </c>
      <c r="G98" s="11" t="s">
        <v>3310</v>
      </c>
      <c r="H98" s="11" t="s">
        <v>3548</v>
      </c>
      <c r="I98" s="16" t="s">
        <v>3548</v>
      </c>
      <c r="J98">
        <v>1</v>
      </c>
      <c r="K98" t="s">
        <v>3561</v>
      </c>
      <c r="L98" t="e">
        <f>VLOOKUP(P98,Sheet1!N:P,3,0)</f>
        <v>#N/A</v>
      </c>
      <c r="M98" t="s">
        <v>3309</v>
      </c>
      <c r="N98">
        <v>1</v>
      </c>
      <c r="P98" t="str">
        <f t="shared" si="3"/>
        <v>โครงการระบบส่งเสริมเกษตรแบบแปลงใหญ่สำนักงานปฏิรูปที่ดินเพื่อเกษตรกรรม</v>
      </c>
      <c r="Q98">
        <v>1</v>
      </c>
    </row>
    <row r="99" spans="1:17" ht="36">
      <c r="A99" t="e">
        <f>VLOOKUP(G99,Sheet1!J:O,5,1)</f>
        <v>#N/A</v>
      </c>
      <c r="B99" t="str">
        <f t="shared" si="2"/>
        <v>030601สำนักงานปลัดกระทรวงเกษตรและสหกรณ์</v>
      </c>
      <c r="C99" s="9">
        <v>96</v>
      </c>
      <c r="D99" s="10" t="s">
        <v>10610</v>
      </c>
      <c r="E99" s="15" t="s">
        <v>326</v>
      </c>
      <c r="F99" s="10" t="s">
        <v>10667</v>
      </c>
      <c r="G99" s="11" t="s">
        <v>3205</v>
      </c>
      <c r="H99" s="11" t="s">
        <v>3181</v>
      </c>
      <c r="I99" s="16" t="s">
        <v>3181</v>
      </c>
      <c r="J99">
        <v>1</v>
      </c>
      <c r="K99" t="s">
        <v>3204</v>
      </c>
      <c r="L99" t="e">
        <f>VLOOKUP(P99,Sheet1!N:P,3,0)</f>
        <v>#N/A</v>
      </c>
      <c r="M99" t="s">
        <v>3204</v>
      </c>
      <c r="N99">
        <v>1</v>
      </c>
      <c r="P99" t="str">
        <f t="shared" si="3"/>
        <v>โครงการขับเคลื่อนการเกษตรระดับหมู่บ้านสู่การผลิตสินค้าเกษตรมูลค่าสูงสำนักงานปลัดกระทรวงเกษตรและสหกรณ์</v>
      </c>
      <c r="Q99">
        <v>1</v>
      </c>
    </row>
    <row r="100" spans="1:17" ht="36">
      <c r="A100">
        <f>VLOOKUP(G100,Sheet1!J:O,5,1)</f>
        <v>0</v>
      </c>
      <c r="B100" t="str">
        <f t="shared" si="2"/>
        <v>030601สำนักงานมาตรฐานสินค้าเกษตรและอาหารแห่งชาติ</v>
      </c>
      <c r="C100" s="9">
        <v>97</v>
      </c>
      <c r="D100" s="10" t="s">
        <v>10610</v>
      </c>
      <c r="E100" s="15" t="s">
        <v>326</v>
      </c>
      <c r="F100" s="10" t="s">
        <v>10667</v>
      </c>
      <c r="G100" s="11" t="s">
        <v>3310</v>
      </c>
      <c r="H100" s="11" t="s">
        <v>3562</v>
      </c>
      <c r="I100" s="16" t="s">
        <v>3562</v>
      </c>
      <c r="J100">
        <v>1</v>
      </c>
      <c r="K100" t="s">
        <v>3577</v>
      </c>
      <c r="L100" t="e">
        <f>VLOOKUP(P100,Sheet1!N:P,3,0)</f>
        <v>#N/A</v>
      </c>
      <c r="M100" t="s">
        <v>3309</v>
      </c>
      <c r="N100">
        <v>1</v>
      </c>
      <c r="P100" t="str">
        <f t="shared" si="3"/>
        <v>โครงการระบบส่งเสริมเกษตรแบบแปลงใหญ่สำนักงานมาตรฐานสินค้าเกษตรและอาหารแห่งชาติ</v>
      </c>
      <c r="Q100">
        <v>1</v>
      </c>
    </row>
    <row r="101" spans="1:17" ht="36">
      <c r="A101">
        <f>VLOOKUP(G101,Sheet1!J:O,5,1)</f>
        <v>0</v>
      </c>
      <c r="B101" t="str">
        <f t="shared" si="2"/>
        <v>030601สำนักงานเศรษฐกิจการเกษตร</v>
      </c>
      <c r="C101" s="9">
        <v>98</v>
      </c>
      <c r="D101" s="10" t="s">
        <v>10610</v>
      </c>
      <c r="E101" s="15" t="s">
        <v>326</v>
      </c>
      <c r="F101" s="10" t="s">
        <v>10667</v>
      </c>
      <c r="G101" s="11" t="s">
        <v>3630</v>
      </c>
      <c r="H101" s="11" t="s">
        <v>3681</v>
      </c>
      <c r="I101" s="16" t="s">
        <v>3681</v>
      </c>
      <c r="J101">
        <v>1</v>
      </c>
      <c r="K101" t="s">
        <v>3724</v>
      </c>
      <c r="L101" t="e">
        <f>VLOOKUP(P101,Sheet1!N:P,3,0)</f>
        <v>#N/A</v>
      </c>
      <c r="M101" t="s">
        <v>3439</v>
      </c>
      <c r="N101">
        <v>1</v>
      </c>
      <c r="P101" t="str">
        <f t="shared" si="3"/>
        <v>โครงการบริหารจัดการการผลิตสินค้าเกษตรตามแผนที่เกษตรเพื่อการบริหารจัดการเชิงรุก (Agri-Map)สำนักงานเศรษฐกิจการเกษตร</v>
      </c>
      <c r="Q101">
        <v>1</v>
      </c>
    </row>
    <row r="102" spans="1:17" ht="20.25" customHeight="1">
      <c r="A102">
        <f>VLOOKUP(G102,Sheet1!J:O,5,1)</f>
        <v>0</v>
      </c>
      <c r="B102" t="str">
        <f t="shared" si="2"/>
        <v>030601สำนักงานเศรษฐกิจการเกษตร</v>
      </c>
      <c r="C102" s="9">
        <v>99</v>
      </c>
      <c r="D102" s="10" t="s">
        <v>10610</v>
      </c>
      <c r="E102" s="15" t="s">
        <v>326</v>
      </c>
      <c r="F102" s="10" t="s">
        <v>10667</v>
      </c>
      <c r="G102" s="11" t="s">
        <v>3344</v>
      </c>
      <c r="H102" s="11" t="s">
        <v>3681</v>
      </c>
      <c r="I102" s="16" t="s">
        <v>3681</v>
      </c>
      <c r="J102">
        <v>1</v>
      </c>
      <c r="K102" t="s">
        <v>3726</v>
      </c>
      <c r="L102" t="e">
        <f>VLOOKUP(P102,Sheet1!N:P,3,0)</f>
        <v>#N/A</v>
      </c>
      <c r="M102" t="s">
        <v>3343</v>
      </c>
      <c r="N102">
        <v>1</v>
      </c>
      <c r="P102" t="str">
        <f t="shared" si="3"/>
        <v>โครงการพัฒนาประสิทธิภาพโลจิสติกส์เกษตรเพื่อลดการสูญเสียสำนักงานเศรษฐกิจการเกษตร</v>
      </c>
      <c r="Q102">
        <v>1</v>
      </c>
    </row>
    <row r="103" spans="1:17" ht="18">
      <c r="A103">
        <f>VLOOKUP(G103,Sheet1!J:O,5,1)</f>
        <v>0</v>
      </c>
      <c r="B103" t="str">
        <f t="shared" si="2"/>
        <v>030601สำนักงานเศรษฐกิจการเกษตร</v>
      </c>
      <c r="C103" s="9">
        <v>100</v>
      </c>
      <c r="D103" s="10" t="s">
        <v>10610</v>
      </c>
      <c r="E103" s="15" t="s">
        <v>326</v>
      </c>
      <c r="F103" s="10" t="s">
        <v>10667</v>
      </c>
      <c r="G103" s="11" t="s">
        <v>3702</v>
      </c>
      <c r="H103" s="11" t="s">
        <v>3681</v>
      </c>
      <c r="I103" s="16" t="s">
        <v>3681</v>
      </c>
      <c r="J103">
        <v>1</v>
      </c>
      <c r="K103" t="s">
        <v>3701</v>
      </c>
      <c r="L103" t="e">
        <f>VLOOKUP(P103,Sheet1!N:P,3,0)</f>
        <v>#N/A</v>
      </c>
      <c r="M103" t="s">
        <v>3701</v>
      </c>
      <c r="N103">
        <v>1</v>
      </c>
      <c r="P103" t="str">
        <f t="shared" si="3"/>
        <v>โครงการระบบส่งเสริมการเกษตรแบบแปลงใหญ่สำนักงานเศรษฐกิจการเกษตร</v>
      </c>
      <c r="Q103">
        <v>1</v>
      </c>
    </row>
    <row r="104" spans="1:17" ht="36">
      <c r="A104">
        <f>VLOOKUP(G104,Sheet1!J:O,5,1)</f>
        <v>0</v>
      </c>
      <c r="B104" t="str">
        <f t="shared" si="2"/>
        <v>030601สำนักงานเศรษฐกิจการเกษตร</v>
      </c>
      <c r="C104" s="9">
        <v>101</v>
      </c>
      <c r="D104" s="10" t="s">
        <v>10610</v>
      </c>
      <c r="E104" s="15" t="s">
        <v>326</v>
      </c>
      <c r="F104" s="10" t="s">
        <v>10667</v>
      </c>
      <c r="G104" s="11" t="s">
        <v>3718</v>
      </c>
      <c r="H104" s="11" t="s">
        <v>3681</v>
      </c>
      <c r="I104" s="16" t="s">
        <v>3681</v>
      </c>
      <c r="J104">
        <v>1</v>
      </c>
      <c r="K104" t="s">
        <v>3717</v>
      </c>
      <c r="L104" t="e">
        <f>VLOOKUP(P104,Sheet1!N:P,3,0)</f>
        <v>#N/A</v>
      </c>
      <c r="M104" t="s">
        <v>3717</v>
      </c>
      <c r="N104">
        <v>1</v>
      </c>
      <c r="P104" t="str">
        <f t="shared" si="3"/>
        <v>โครงการประยุกต์ใช้เทคโนโลยีภูมิสารสนเทศเพื่อเพิ่มประสิทธิภาพการพยากรณ์ผลผลิตสินค้าเกษตรสำนักงานเศรษฐกิจการเกษตร</v>
      </c>
      <c r="Q104">
        <v>1</v>
      </c>
    </row>
    <row r="105" spans="1:17" ht="54">
      <c r="A105">
        <f>VLOOKUP(G105,Sheet1!J:O,5,1)</f>
        <v>0</v>
      </c>
      <c r="B105" t="str">
        <f t="shared" si="2"/>
        <v>030602กรมตรวจบัญชีสหกรณ์</v>
      </c>
      <c r="C105" s="9">
        <v>102</v>
      </c>
      <c r="D105" s="10" t="s">
        <v>10610</v>
      </c>
      <c r="E105" s="15" t="s">
        <v>129</v>
      </c>
      <c r="F105" s="10" t="s">
        <v>10668</v>
      </c>
      <c r="G105" s="11" t="s">
        <v>3238</v>
      </c>
      <c r="H105" s="11" t="s">
        <v>3222</v>
      </c>
      <c r="I105" s="16" t="s">
        <v>3222</v>
      </c>
      <c r="J105">
        <v>1</v>
      </c>
      <c r="K105" t="s">
        <v>3237</v>
      </c>
      <c r="L105" t="e">
        <f>VLOOKUP(P105,Sheet1!N:P,3,0)</f>
        <v>#N/A</v>
      </c>
      <c r="M105" t="s">
        <v>3237</v>
      </c>
      <c r="N105">
        <v>1</v>
      </c>
      <c r="P105" t="str">
        <f t="shared" si="3"/>
        <v>โครงการส่งเสริมและพัฒนาสถาบันเกษตรกร (พัฒนาความสามารถด้านการเงินการบัญชีเพื่อเสริมสร้างความเข้มแข็งแก่สหกรณ์และกลุ่มเกษตรกร) ปีงบประมาณ พ.ศ. 2566กรมตรวจบัญชีสหกรณ์</v>
      </c>
      <c r="Q105">
        <v>1</v>
      </c>
    </row>
    <row r="106" spans="1:17" ht="54">
      <c r="A106">
        <f>VLOOKUP(G106,Sheet1!J:O,5,1)</f>
        <v>0</v>
      </c>
      <c r="B106" t="str">
        <f t="shared" si="2"/>
        <v>030602กรมตรวจบัญชีสหกรณ์</v>
      </c>
      <c r="C106" s="9">
        <v>103</v>
      </c>
      <c r="D106" s="10" t="s">
        <v>10610</v>
      </c>
      <c r="E106" s="15" t="s">
        <v>129</v>
      </c>
      <c r="F106" s="10" t="s">
        <v>10668</v>
      </c>
      <c r="G106" s="11" t="s">
        <v>3241</v>
      </c>
      <c r="H106" s="11" t="s">
        <v>3222</v>
      </c>
      <c r="I106" s="16" t="s">
        <v>3222</v>
      </c>
      <c r="J106">
        <v>1</v>
      </c>
      <c r="K106" t="s">
        <v>3240</v>
      </c>
      <c r="L106" t="e">
        <f>VLOOKUP(P106,Sheet1!N:P,3,0)</f>
        <v>#N/A</v>
      </c>
      <c r="M106" t="s">
        <v>3240</v>
      </c>
      <c r="N106">
        <v>1</v>
      </c>
      <c r="P106" t="str">
        <f t="shared" si="3"/>
        <v>โครงการยกระดับสถาบันเกษตรกรให้เป็นผู้ประกอบการธุรกิจเกษตร (สร้างความเข้มแข็งการบริหารจัดการการเงินการบัญชีแก่สหกรณ์และกลุ่มเกษตรกร) ปีงบประมาณ พ.ศ. 2566กรมตรวจบัญชีสหกรณ์</v>
      </c>
      <c r="Q106">
        <v>1</v>
      </c>
    </row>
    <row r="107" spans="1:17" ht="54">
      <c r="A107">
        <f>VLOOKUP(G107,Sheet1!J:O,5,1)</f>
        <v>0</v>
      </c>
      <c r="B107" t="str">
        <f t="shared" si="2"/>
        <v>030602กรมตรวจบัญชีสหกรณ์</v>
      </c>
      <c r="C107" s="9">
        <v>104</v>
      </c>
      <c r="D107" s="10" t="s">
        <v>10610</v>
      </c>
      <c r="E107" s="15" t="s">
        <v>129</v>
      </c>
      <c r="F107" s="10" t="s">
        <v>10668</v>
      </c>
      <c r="G107" s="11" t="s">
        <v>3247</v>
      </c>
      <c r="H107" s="11" t="s">
        <v>3222</v>
      </c>
      <c r="I107" s="16" t="s">
        <v>3222</v>
      </c>
      <c r="J107">
        <v>1</v>
      </c>
      <c r="K107" t="s">
        <v>3246</v>
      </c>
      <c r="L107" t="e">
        <f>VLOOKUP(P107,Sheet1!N:P,3,0)</f>
        <v>#N/A</v>
      </c>
      <c r="M107" t="s">
        <v>3246</v>
      </c>
      <c r="N107">
        <v>1</v>
      </c>
      <c r="P107" t="str">
        <f t="shared" si="3"/>
        <v>โครงการส่งเสริมและพัฒนาวิสาหกิจชุมชน (ยกระดับศักยภาพวิสาหกิจชุมชนด้วยกลไกการจัดทำบัญชี) ปีงบประมาณ พ.ศ. 2566กรมตรวจบัญชีสหกรณ์</v>
      </c>
      <c r="Q107">
        <v>1</v>
      </c>
    </row>
    <row r="108" spans="1:17" ht="36">
      <c r="A108">
        <f>VLOOKUP(G108,Sheet1!J:O,5,1)</f>
        <v>0</v>
      </c>
      <c r="B108" t="str">
        <f t="shared" si="2"/>
        <v>030602กรมส่งเสริมการเกษตร</v>
      </c>
      <c r="C108" s="9">
        <v>105</v>
      </c>
      <c r="D108" s="10" t="s">
        <v>10610</v>
      </c>
      <c r="E108" s="15" t="s">
        <v>129</v>
      </c>
      <c r="F108" s="10" t="s">
        <v>10668</v>
      </c>
      <c r="G108" s="11" t="s">
        <v>3492</v>
      </c>
      <c r="H108" s="11" t="s">
        <v>3443</v>
      </c>
      <c r="I108" s="16" t="s">
        <v>3443</v>
      </c>
      <c r="J108">
        <v>1</v>
      </c>
      <c r="K108" t="s">
        <v>3491</v>
      </c>
      <c r="L108" t="e">
        <f>VLOOKUP(P108,Sheet1!N:P,3,0)</f>
        <v>#N/A</v>
      </c>
      <c r="M108" t="s">
        <v>3491</v>
      </c>
      <c r="N108">
        <v>1</v>
      </c>
      <c r="P108" t="str">
        <f t="shared" si="3"/>
        <v>โครงการส่งเสริมและพัฒนาวิสาหกิจชุมชนกรมส่งเสริมการเกษตร</v>
      </c>
      <c r="Q108">
        <v>1</v>
      </c>
    </row>
    <row r="109" spans="1:17" ht="36">
      <c r="A109">
        <f>VLOOKUP(G109,Sheet1!J:O,5,1)</f>
        <v>0</v>
      </c>
      <c r="B109" t="str">
        <f t="shared" si="2"/>
        <v>030602กรมส่งเสริมสหกรณ์</v>
      </c>
      <c r="C109" s="9">
        <v>106</v>
      </c>
      <c r="D109" s="10" t="s">
        <v>10610</v>
      </c>
      <c r="E109" s="15" t="s">
        <v>129</v>
      </c>
      <c r="F109" s="10" t="s">
        <v>10668</v>
      </c>
      <c r="G109" s="11" t="s">
        <v>3502</v>
      </c>
      <c r="H109" s="11" t="s">
        <v>3496</v>
      </c>
      <c r="I109" s="16" t="s">
        <v>3496</v>
      </c>
      <c r="J109">
        <v>1</v>
      </c>
      <c r="K109" t="s">
        <v>3501</v>
      </c>
      <c r="L109" t="e">
        <f>VLOOKUP(P109,Sheet1!N:P,3,0)</f>
        <v>#N/A</v>
      </c>
      <c r="M109" t="s">
        <v>3501</v>
      </c>
      <c r="N109">
        <v>1</v>
      </c>
      <c r="P109" t="str">
        <f t="shared" si="3"/>
        <v>โครงการส่งเสริมและพัฒนาสถาบันเกษตรกรกรมส่งเสริมสหกรณ์</v>
      </c>
      <c r="Q109">
        <v>1</v>
      </c>
    </row>
    <row r="110" spans="1:17" ht="36">
      <c r="A110">
        <f>VLOOKUP(G110,Sheet1!J:O,5,1)</f>
        <v>0</v>
      </c>
      <c r="B110" t="str">
        <f t="shared" si="2"/>
        <v>030602กรมส่งเสริมสหกรณ์</v>
      </c>
      <c r="C110" s="9">
        <v>107</v>
      </c>
      <c r="D110" s="10" t="s">
        <v>10610</v>
      </c>
      <c r="E110" s="15" t="s">
        <v>129</v>
      </c>
      <c r="F110" s="10" t="s">
        <v>10668</v>
      </c>
      <c r="G110" s="11" t="s">
        <v>3518</v>
      </c>
      <c r="H110" s="11" t="s">
        <v>3496</v>
      </c>
      <c r="I110" s="16" t="s">
        <v>3496</v>
      </c>
      <c r="J110">
        <v>1</v>
      </c>
      <c r="K110" t="s">
        <v>3517</v>
      </c>
      <c r="L110" t="e">
        <f>VLOOKUP(P110,Sheet1!N:P,3,0)</f>
        <v>#N/A</v>
      </c>
      <c r="M110" t="s">
        <v>3517</v>
      </c>
      <c r="N110">
        <v>1</v>
      </c>
      <c r="P110" t="str">
        <f t="shared" si="3"/>
        <v>โครงการยกระดับสถาบันเกษตรกรให้เป็นผู้ประกอบการธุรกิจเกษตรกรมส่งเสริมสหกรณ์</v>
      </c>
      <c r="Q110">
        <v>1</v>
      </c>
    </row>
    <row r="111" spans="1:17" ht="72">
      <c r="A111" t="e">
        <f>VLOOKUP(G111,Sheet1!J:O,5,1)</f>
        <v>#N/A</v>
      </c>
      <c r="B111" t="str">
        <f t="shared" si="2"/>
        <v>030602สำนักงานพัฒนาการวิจัยการเกษตร (องค์การมหาชน)</v>
      </c>
      <c r="C111" s="9">
        <v>108</v>
      </c>
      <c r="D111" s="10" t="s">
        <v>10610</v>
      </c>
      <c r="E111" s="15" t="s">
        <v>129</v>
      </c>
      <c r="F111" s="10" t="s">
        <v>10668</v>
      </c>
      <c r="G111" s="11" t="s">
        <v>132</v>
      </c>
      <c r="H111" s="11" t="s">
        <v>118</v>
      </c>
      <c r="I111" s="16" t="s">
        <v>10747</v>
      </c>
      <c r="J111">
        <v>1</v>
      </c>
      <c r="K111" t="s">
        <v>131</v>
      </c>
      <c r="L111" t="e">
        <f>VLOOKUP(P111,Sheet1!N:P,3,0)</f>
        <v>#N/A</v>
      </c>
      <c r="M111" t="s">
        <v>131</v>
      </c>
      <c r="N111">
        <v>1</v>
      </c>
      <c r="P111" t="str">
        <f t="shared" si="3"/>
        <v>การพัฒนาทักษะใหม่ด้านเกษตรบริการ (Agricultural Services Providers) ร่วมกับ ศูนย์เทคโนโลยีเกษตรและนวัตกรรม (Agritech and Innovation Center,AIC) ทั่วประเทศ 77 จังหวัด สู่การขับเคลื่อนโมเดลเศรษฐกิจ BCGสำนักงานพัฒนาการวิจัยการเกษตร</v>
      </c>
      <c r="Q111">
        <v>1</v>
      </c>
    </row>
    <row r="112" spans="1:17" ht="36">
      <c r="A112">
        <f>VLOOKUP(G112,Sheet1!J:O,5,1)</f>
        <v>0</v>
      </c>
      <c r="B112" t="str">
        <f t="shared" si="2"/>
        <v>030602สำนักงานเศรษฐกิจการเกษตร</v>
      </c>
      <c r="C112" s="9">
        <v>109</v>
      </c>
      <c r="D112" s="10" t="s">
        <v>10610</v>
      </c>
      <c r="E112" s="15" t="s">
        <v>129</v>
      </c>
      <c r="F112" s="10" t="s">
        <v>10668</v>
      </c>
      <c r="G112" s="11" t="s">
        <v>3705</v>
      </c>
      <c r="H112" s="11" t="s">
        <v>3681</v>
      </c>
      <c r="I112" s="16" t="s">
        <v>3681</v>
      </c>
      <c r="J112">
        <v>1</v>
      </c>
      <c r="K112" t="s">
        <v>3704</v>
      </c>
      <c r="L112" t="e">
        <f>VLOOKUP(P112,Sheet1!N:P,3,0)</f>
        <v>#N/A</v>
      </c>
      <c r="M112" t="s">
        <v>3704</v>
      </c>
      <c r="N112">
        <v>1</v>
      </c>
      <c r="P112" t="str">
        <f t="shared" si="3"/>
        <v>โครงการยกระดับสถาบันเกษตรกรให้เป็นผู้ประกอบการธุรกิจเกษตร สำนักงานเศรษฐกิจการเกษตร</v>
      </c>
      <c r="Q112">
        <v>1</v>
      </c>
    </row>
    <row r="113" spans="1:17" ht="36">
      <c r="A113" t="e">
        <f>VLOOKUP(G113,Sheet1!J:O,5,1)</f>
        <v>#N/A</v>
      </c>
      <c r="B113" t="str">
        <f t="shared" si="2"/>
        <v>040101สำนักงานพัฒนาวิทยาศาสตร์และเทคโนโลยีแห่งชาติ</v>
      </c>
      <c r="C113" s="9">
        <v>110</v>
      </c>
      <c r="D113" s="10" t="s">
        <v>10612</v>
      </c>
      <c r="E113" s="15" t="s">
        <v>767</v>
      </c>
      <c r="F113" s="10" t="s">
        <v>10669</v>
      </c>
      <c r="G113" s="11" t="s">
        <v>6555</v>
      </c>
      <c r="H113" s="11" t="s">
        <v>10611</v>
      </c>
      <c r="I113" s="16" t="s">
        <v>10611</v>
      </c>
      <c r="J113">
        <v>1</v>
      </c>
      <c r="K113" t="s">
        <v>6554</v>
      </c>
      <c r="L113" t="e">
        <f>VLOOKUP(P113,Sheet1!N:P,3,0)</f>
        <v>#N/A</v>
      </c>
      <c r="M113" t="s">
        <v>6554</v>
      </c>
      <c r="N113">
        <v>1</v>
      </c>
      <c r="P113" t="str">
        <f t="shared" si="3"/>
        <v>การยกระดับและสร้างมูลค่าเพิ่มผลิตภัณฑ์อาหารทางเลือกจากโปรตีนพืชเพื่อสุขภาพและวิถีการบริโภคสมัยใหม่สำนักงานพัฒนาวิทยาศาสตร์และเทคโนโลยีแห่งชาติ</v>
      </c>
      <c r="Q113">
        <v>1</v>
      </c>
    </row>
    <row r="114" spans="1:17" ht="54">
      <c r="A114" t="e">
        <f>VLOOKUP(G114,Sheet1!J:O,5,1)</f>
        <v>#N/A</v>
      </c>
      <c r="B114" t="str">
        <f t="shared" si="2"/>
        <v xml:space="preserve">040101สำนักงานพัฒนาวิทยาศาสตร์และเทคโนโลยีแห่งชาติ </v>
      </c>
      <c r="C114" s="9">
        <v>111</v>
      </c>
      <c r="D114" s="10" t="s">
        <v>10612</v>
      </c>
      <c r="E114" s="15" t="s">
        <v>767</v>
      </c>
      <c r="F114" s="10" t="s">
        <v>10669</v>
      </c>
      <c r="G114" s="11" t="s">
        <v>6470</v>
      </c>
      <c r="H114" s="11" t="s">
        <v>10602</v>
      </c>
      <c r="I114" s="16" t="s">
        <v>10611</v>
      </c>
      <c r="J114">
        <v>1</v>
      </c>
      <c r="K114" t="s">
        <v>6469</v>
      </c>
      <c r="L114" t="e">
        <f>VLOOKUP(P114,Sheet1!N:P,3,0)</f>
        <v>#N/A</v>
      </c>
      <c r="M114" t="s">
        <v>6469</v>
      </c>
      <c r="N114">
        <v>1</v>
      </c>
      <c r="P114" t="str">
        <f t="shared" si="3"/>
        <v>การพัฒนาเทคโนโลยีการผลิตเอนไซม์และสารชีวภัณฑ์จากเชื้อจุลินทรีย์เพื่ออุตสาหกรรมผลิตภัณฑ์ดูแลสุขภาพและความงามในระดับก่อนนำร่อง (Pre-pilot scale)สำนักงานพัฒนาวิทยาศาสตร์และเทคโนโลยีแห่งชาติ</v>
      </c>
      <c r="Q114">
        <v>1</v>
      </c>
    </row>
    <row r="115" spans="1:17" ht="36">
      <c r="A115">
        <f>VLOOKUP(G115,Sheet1!J:O,5,1)</f>
        <v>0</v>
      </c>
      <c r="B115" t="str">
        <f t="shared" si="2"/>
        <v>040101สำนักงานคณะกรรมการอ้อยและน้ำตาลทราย</v>
      </c>
      <c r="C115" s="9">
        <v>112</v>
      </c>
      <c r="D115" s="10" t="s">
        <v>10612</v>
      </c>
      <c r="E115" s="15" t="s">
        <v>767</v>
      </c>
      <c r="F115" s="10" t="s">
        <v>10669</v>
      </c>
      <c r="G115" s="11" t="s">
        <v>1426</v>
      </c>
      <c r="H115" s="11" t="s">
        <v>1408</v>
      </c>
      <c r="I115" s="16" t="s">
        <v>1408</v>
      </c>
      <c r="J115">
        <v>1</v>
      </c>
      <c r="K115" t="s">
        <v>1425</v>
      </c>
      <c r="L115" t="e">
        <f>VLOOKUP(P115,Sheet1!N:P,3,0)</f>
        <v>#N/A</v>
      </c>
      <c r="M115" t="s">
        <v>1425</v>
      </c>
      <c r="N115">
        <v>1</v>
      </c>
      <c r="P115" t="str">
        <f t="shared" si="3"/>
        <v>โครงการพัฒนาผลิตภัณฑ์น้ำตาลเพื่อสุขภาพที่มีค่าดัชนีน้ำตาลต่ำสู่การผลิตเชิงพาณิชย์สำนักงานคณะกรรมการอ้อยและน้ำตาลทราย</v>
      </c>
      <c r="Q115">
        <v>1</v>
      </c>
    </row>
    <row r="116" spans="1:17" ht="54">
      <c r="A116" t="e">
        <f>VLOOKUP(G116,Sheet1!J:O,5,1)</f>
        <v>#N/A</v>
      </c>
      <c r="B116" t="str">
        <f t="shared" si="2"/>
        <v>040101มหาวิทยาลัยอุบลราชธานี</v>
      </c>
      <c r="C116" s="9">
        <v>113</v>
      </c>
      <c r="D116" s="10" t="s">
        <v>10612</v>
      </c>
      <c r="E116" s="15" t="s">
        <v>767</v>
      </c>
      <c r="F116" s="10" t="s">
        <v>10669</v>
      </c>
      <c r="G116" s="11" t="s">
        <v>10318</v>
      </c>
      <c r="H116" s="11" t="s">
        <v>10314</v>
      </c>
      <c r="I116" s="16" t="s">
        <v>10314</v>
      </c>
      <c r="J116">
        <v>1</v>
      </c>
      <c r="K116" t="s">
        <v>10317</v>
      </c>
      <c r="L116" t="e">
        <f>VLOOKUP(P116,Sheet1!N:P,3,0)</f>
        <v>#N/A</v>
      </c>
      <c r="M116" t="s">
        <v>10317</v>
      </c>
      <c r="N116">
        <v>1</v>
      </c>
      <c r="P116" t="str">
        <f t="shared" si="3"/>
        <v>โครงการ "ระบบนิเวศและนวัตกรรมเพื่อพัฒนาและส่งเสริมผู้ประกอบการพันธุ์ใหม่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ด้านอุตสาหกรรมอาหารจากวัตถุดิบชีวภาพ"มหาวิทยาลัยอุบลราชธานี</v>
      </c>
      <c r="Q116">
        <v>1</v>
      </c>
    </row>
    <row r="117" spans="1:17" ht="54">
      <c r="A117">
        <f>VLOOKUP(G117,Sheet1!J:O,5,1)</f>
        <v>0</v>
      </c>
      <c r="B117" t="str">
        <f t="shared" si="2"/>
        <v xml:space="preserve">040101สำนักงานพัฒนาวิทยาศาสตร์และเทคโนโลยีแห่งชาติ </v>
      </c>
      <c r="C117" s="9">
        <v>114</v>
      </c>
      <c r="D117" s="10" t="s">
        <v>10612</v>
      </c>
      <c r="E117" s="15" t="s">
        <v>767</v>
      </c>
      <c r="F117" s="10" t="s">
        <v>10669</v>
      </c>
      <c r="G117" s="11" t="s">
        <v>6558</v>
      </c>
      <c r="H117" s="11" t="s">
        <v>10602</v>
      </c>
      <c r="I117" s="16" t="s">
        <v>10611</v>
      </c>
      <c r="J117">
        <v>1</v>
      </c>
      <c r="K117" t="s">
        <v>6557</v>
      </c>
      <c r="L117" t="e">
        <f>VLOOKUP(P117,Sheet1!N:P,3,0)</f>
        <v>#N/A</v>
      </c>
      <c r="M117" t="s">
        <v>6557</v>
      </c>
      <c r="N117">
        <v>1</v>
      </c>
      <c r="P117" t="str">
        <f t="shared" si="3"/>
        <v>แพลตฟอร์มการยกระดับขีดความสามารถด้านการวิเคราะห์ทดสอบด้านกลิ่นรส และเครื่องหอมด้วยเครื่องมือวิทยาศาสตร์ชั้นสูง เพื่อการพัฒนาอุตสาหกรรมกลิ่นรสสำนักงานพัฒนาวิทยาศาสตร์และเทคโนโลยีแห่งชาติ</v>
      </c>
      <c r="Q117">
        <v>1</v>
      </c>
    </row>
    <row r="118" spans="1:17" ht="94.5" customHeight="1">
      <c r="A118" t="e">
        <f>VLOOKUP(G118,Sheet1!J:O,5,1)</f>
        <v>#VALUE!</v>
      </c>
      <c r="B118" t="str">
        <f t="shared" si="2"/>
        <v xml:space="preserve">040101สำนักงานพัฒนาวิทยาศาสตร์และเทคโนโลยีแห่งชาติ </v>
      </c>
      <c r="C118" s="9">
        <v>115</v>
      </c>
      <c r="D118" s="10" t="s">
        <v>10612</v>
      </c>
      <c r="E118" s="15" t="s">
        <v>767</v>
      </c>
      <c r="F118" s="10" t="s">
        <v>10669</v>
      </c>
      <c r="G118" s="11" t="s">
        <v>6374</v>
      </c>
      <c r="H118" s="11" t="s">
        <v>10602</v>
      </c>
      <c r="I118" s="16" t="s">
        <v>10611</v>
      </c>
      <c r="J118">
        <v>1</v>
      </c>
      <c r="K118" t="s">
        <v>6373</v>
      </c>
      <c r="L118" t="s">
        <v>6373</v>
      </c>
      <c r="M118" t="s">
        <v>6373</v>
      </c>
      <c r="N118">
        <v>1</v>
      </c>
      <c r="O118" t="s">
        <v>6373</v>
      </c>
      <c r="P118" t="str">
        <f t="shared" si="3"/>
        <v>การวิเคราะห์ทดสอบสารสกัดสำคัญจากฟ้าทะลายโจร ภายใต้ห้องปฏิบัติการที่ได้รับการรับรองมาตรฐาน ISO/IEC17025 เพื่อใช้ในการรักษาทางการแพทย์ได้อย่างมีมาตรฐานและ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สำนักงานพัฒนาวิทยาศาสตร์และเทคโนโลยีแห่งชาติ</v>
      </c>
      <c r="Q118">
        <v>1</v>
      </c>
    </row>
    <row r="119" spans="1:17" ht="54">
      <c r="A119" t="e">
        <f>VLOOKUP(G119,Sheet1!J:O,5,1)</f>
        <v>#N/A</v>
      </c>
      <c r="B119" t="str">
        <f t="shared" si="2"/>
        <v xml:space="preserve">040101สำนักงานพัฒนาวิทยาศาสตร์และเทคโนโลยีแห่งชาติ </v>
      </c>
      <c r="C119" s="9">
        <v>116</v>
      </c>
      <c r="D119" s="10" t="s">
        <v>10612</v>
      </c>
      <c r="E119" s="15" t="s">
        <v>767</v>
      </c>
      <c r="F119" s="10" t="s">
        <v>10669</v>
      </c>
      <c r="G119" s="11" t="s">
        <v>6356</v>
      </c>
      <c r="H119" s="11" t="s">
        <v>10602</v>
      </c>
      <c r="I119" s="16" t="s">
        <v>10611</v>
      </c>
      <c r="J119">
        <v>1</v>
      </c>
      <c r="K119" t="s">
        <v>6355</v>
      </c>
      <c r="L119" t="e">
        <f>VLOOKUP(P119,Sheet1!N:P,3,0)</f>
        <v>#N/A</v>
      </c>
      <c r="M119" t="s">
        <v>6355</v>
      </c>
      <c r="N119">
        <v>1</v>
      </c>
      <c r="P119" t="str">
        <f t="shared" si="3"/>
        <v>การพัฒนามาตรฐานพืชสมุนไพรและสารสกัดเพื่อใช้ทางยา โดยเพิ่มศักยภาพการทดสอบฤทธิ์ทางชีวภาพและความปลอดภัยในระยะก่อนคลินิกสำนักงานพัฒนาวิทยาศาสตร์และเทคโนโลยีแห่งชาติ</v>
      </c>
      <c r="Q119">
        <v>1</v>
      </c>
    </row>
    <row r="120" spans="1:17" ht="90">
      <c r="A120" t="e">
        <f>VLOOKUP(G120,Sheet1!J:O,5,1)</f>
        <v>#N/A</v>
      </c>
      <c r="B120" t="str">
        <f t="shared" si="2"/>
        <v xml:space="preserve">040101สำนักงานพัฒนาวิทยาศาสตร์และเทคโนโลยีแห่งชาติ </v>
      </c>
      <c r="C120" s="9">
        <v>117</v>
      </c>
      <c r="D120" s="10" t="s">
        <v>10612</v>
      </c>
      <c r="E120" s="15" t="s">
        <v>767</v>
      </c>
      <c r="F120" s="10" t="s">
        <v>10669</v>
      </c>
      <c r="G120" s="11" t="s">
        <v>6371</v>
      </c>
      <c r="H120" s="11" t="s">
        <v>10602</v>
      </c>
      <c r="I120" s="16" t="s">
        <v>10611</v>
      </c>
      <c r="J120">
        <v>1</v>
      </c>
      <c r="K120" t="s">
        <v>6370</v>
      </c>
      <c r="L120" t="s">
        <v>6370</v>
      </c>
      <c r="M120" t="s">
        <v>6370</v>
      </c>
      <c r="N120">
        <v>1</v>
      </c>
      <c r="O120" t="s">
        <v>6370</v>
      </c>
      <c r="P120" t="str">
        <f t="shared" si="3"/>
        <v>การพัฒนาวิธีการวิเคราะห์ทดสอบสารสกัดสำคัญจากกระท่อม ภายใต้ห้องปฏิบัติการที่ได้รับการรับรองมาตรฐาน ISO/IEC17025 เพื่อพัฒนาคุณภาพผลิตภัณฑ์ในการรักษาทางการแพทย์โดยภาครัฐ และผู้ประกอบการภาคเอกชน ตามมาตรฐานสากลและตรงกับความต้องการของประเทศในอนาคตสำนักงานพัฒนาวิทยาศาสตร์และเทคโนโลยีแห่งชาติ</v>
      </c>
      <c r="Q120">
        <v>1</v>
      </c>
    </row>
    <row r="121" spans="1:17" ht="54">
      <c r="A121">
        <f>VLOOKUP(G121,Sheet1!J:O,5,1)</f>
        <v>0</v>
      </c>
      <c r="B121" t="str">
        <f t="shared" si="2"/>
        <v xml:space="preserve">040101สำนักงานพัฒนาวิทยาศาสตร์และเทคโนโลยีแห่งชาติ </v>
      </c>
      <c r="C121" s="9">
        <v>118</v>
      </c>
      <c r="D121" s="10" t="s">
        <v>10612</v>
      </c>
      <c r="E121" s="15" t="s">
        <v>767</v>
      </c>
      <c r="F121" s="10" t="s">
        <v>10669</v>
      </c>
      <c r="G121" s="11" t="s">
        <v>6440</v>
      </c>
      <c r="H121" s="11" t="s">
        <v>10602</v>
      </c>
      <c r="I121" s="16" t="s">
        <v>10611</v>
      </c>
      <c r="J121">
        <v>1</v>
      </c>
      <c r="K121" t="s">
        <v>6439</v>
      </c>
      <c r="L121" t="e">
        <f>VLOOKUP(P121,Sheet1!N:P,3,0)</f>
        <v>#N/A</v>
      </c>
      <c r="M121" t="s">
        <v>6439</v>
      </c>
      <c r="N121">
        <v>1</v>
      </c>
      <c r="P121" t="str">
        <f t="shared" si="3"/>
        <v>โครงการเมืองนวัตกรรมอาหาร (Food Innopolis) และการบูรณาการความร่วมมือหน่วยงานเพื่อเพิ่มขีดความสามารถในการแข่งขันของอุตสาหกรรมอาหารของไทยสำนักงานพัฒนาวิทยาศาสตร์และเทคโนโลยีแห่งชาติ</v>
      </c>
      <c r="Q121">
        <v>1</v>
      </c>
    </row>
    <row r="122" spans="1:17" ht="36">
      <c r="A122">
        <f>VLOOKUP(G122,Sheet1!J:O,5,1)</f>
        <v>0</v>
      </c>
      <c r="B122" t="str">
        <f t="shared" si="2"/>
        <v xml:space="preserve">040101สำนักงานพัฒนาวิทยาศาสตร์และเทคโนโลยีแห่งชาติ </v>
      </c>
      <c r="C122" s="9">
        <v>119</v>
      </c>
      <c r="D122" s="10" t="s">
        <v>10612</v>
      </c>
      <c r="E122" s="15" t="s">
        <v>767</v>
      </c>
      <c r="F122" s="10" t="s">
        <v>10669</v>
      </c>
      <c r="G122" s="11" t="s">
        <v>6434</v>
      </c>
      <c r="H122" s="11" t="s">
        <v>10602</v>
      </c>
      <c r="I122" s="16" t="s">
        <v>10611</v>
      </c>
      <c r="J122">
        <v>1</v>
      </c>
      <c r="K122" t="s">
        <v>6433</v>
      </c>
      <c r="L122" t="e">
        <f>VLOOKUP(P122,Sheet1!N:P,3,0)</f>
        <v>#N/A</v>
      </c>
      <c r="M122" t="s">
        <v>6433</v>
      </c>
      <c r="N122">
        <v>1</v>
      </c>
      <c r="P122" t="str">
        <f t="shared" si="3"/>
        <v>โครงการนวัตกรรมสารสกัดสมุนไพรระดับอุตสาหกรรมสำนักงานพัฒนาวิทยาศาสตร์และเทคโนโลยีแห่งชาติ</v>
      </c>
      <c r="Q122">
        <v>1</v>
      </c>
    </row>
    <row r="123" spans="1:17" ht="54">
      <c r="A123">
        <f>VLOOKUP(G123,Sheet1!J:O,5,1)</f>
        <v>0</v>
      </c>
      <c r="B123" t="str">
        <f t="shared" si="2"/>
        <v>040201สำนักงานพัฒนาวิทยาศาสตร์และเทคโนโลยีแห่งชาติ</v>
      </c>
      <c r="C123" s="9">
        <v>120</v>
      </c>
      <c r="D123" s="10" t="s">
        <v>10612</v>
      </c>
      <c r="E123" s="15" t="s">
        <v>125</v>
      </c>
      <c r="F123" s="10" t="s">
        <v>10670</v>
      </c>
      <c r="G123" s="11" t="s">
        <v>6380</v>
      </c>
      <c r="H123" s="11" t="s">
        <v>10611</v>
      </c>
      <c r="I123" s="16" t="s">
        <v>10611</v>
      </c>
      <c r="J123">
        <v>1</v>
      </c>
      <c r="K123" t="s">
        <v>6379</v>
      </c>
      <c r="L123" t="e">
        <f>VLOOKUP(P123,Sheet1!N:P,3,0)</f>
        <v>#N/A</v>
      </c>
      <c r="M123" t="s">
        <v>6379</v>
      </c>
      <c r="N123">
        <v>1</v>
      </c>
      <c r="P123" t="str">
        <f t="shared" si="3"/>
        <v>โครงการเร่งขีดความสามารถนวัตกรรมเพื่อการดูแลสุขภาพเชิงป้องกัน (Preventive Medicine) เพื่อเพิ่มขีดความสามารถในการแข่งขันของอุตสาหกรรมการแพทย์ครบวงจรสำนักงานพัฒนาวิทยาศาสตร์และเทคโนโลยีแห่งชาติ</v>
      </c>
      <c r="Q123">
        <v>1</v>
      </c>
    </row>
    <row r="124" spans="1:17" ht="36">
      <c r="A124" t="e">
        <f>VLOOKUP(G124,Sheet1!J:O,5,1)</f>
        <v>#N/A</v>
      </c>
      <c r="B124" t="str">
        <f t="shared" si="2"/>
        <v>040201สำนักงานพัฒนาวิทยาศาสตร์และเทคโนโลยีแห่งชาติ</v>
      </c>
      <c r="C124" s="9">
        <v>121</v>
      </c>
      <c r="D124" s="10" t="s">
        <v>10612</v>
      </c>
      <c r="E124" s="15" t="s">
        <v>125</v>
      </c>
      <c r="F124" s="10" t="s">
        <v>10670</v>
      </c>
      <c r="G124" s="11" t="s">
        <v>6573</v>
      </c>
      <c r="H124" s="11" t="s">
        <v>10611</v>
      </c>
      <c r="I124" s="16" t="s">
        <v>10611</v>
      </c>
      <c r="J124">
        <v>1</v>
      </c>
      <c r="K124" t="s">
        <v>6572</v>
      </c>
      <c r="L124" t="e">
        <f>VLOOKUP(P124,Sheet1!N:P,3,0)</f>
        <v>#N/A</v>
      </c>
      <c r="M124" t="s">
        <v>6572</v>
      </c>
      <c r="N124">
        <v>1</v>
      </c>
      <c r="P124" t="str">
        <f t="shared" si="3"/>
        <v>โครงการการสร้างความเชื่อมั่นในการใช้งานเครื่องมือแพทย์ไทยผ่านกลไกกระบะทราย (Sandbox)สำนักงานพัฒนาวิทยาศาสตร์และเทคโนโลยีแห่งชาติ</v>
      </c>
      <c r="Q124">
        <v>1</v>
      </c>
    </row>
    <row r="125" spans="1:17" ht="54">
      <c r="A125">
        <f>VLOOKUP(G125,Sheet1!J:O,5,1)</f>
        <v>0</v>
      </c>
      <c r="B125" t="str">
        <f t="shared" si="2"/>
        <v xml:space="preserve">040201สำนักงานพัฒนาวิทยาศาสตร์และเทคโนโลยีแห่งชาติ </v>
      </c>
      <c r="C125" s="9">
        <v>122</v>
      </c>
      <c r="D125" s="10" t="s">
        <v>10612</v>
      </c>
      <c r="E125" s="15" t="s">
        <v>125</v>
      </c>
      <c r="F125" s="10" t="s">
        <v>10670</v>
      </c>
      <c r="G125" s="11" t="s">
        <v>6666</v>
      </c>
      <c r="H125" s="11" t="s">
        <v>10602</v>
      </c>
      <c r="I125" s="16" t="s">
        <v>10611</v>
      </c>
      <c r="J125">
        <v>1</v>
      </c>
      <c r="K125" t="s">
        <v>6665</v>
      </c>
      <c r="L125" t="e">
        <f>VLOOKUP(P125,Sheet1!N:P,3,0)</f>
        <v>#N/A</v>
      </c>
      <c r="M125" t="s">
        <v>6665</v>
      </c>
      <c r="N125">
        <v>1</v>
      </c>
      <c r="P125" t="str">
        <f t="shared" si="3"/>
        <v>โครงการสร้างศักยภาพการผลิตวัคซีนจากไวรัลเวคเตอร์และกรดนิวคลีอิก เพื่อยกระดับอุตสาหกรรมผลิตวัคซีนในประเทศและตอบสนองต่อโรคอุบัติใหม่ได้ทันท่วงทีสำนักงานพัฒนาวิทยาศาสตร์และเทคโนโลยีแห่งชาติ</v>
      </c>
      <c r="Q125">
        <v>1</v>
      </c>
    </row>
    <row r="126" spans="1:17" ht="36">
      <c r="A126" t="e">
        <f>VLOOKUP(G126,Sheet1!J:O,5,1)</f>
        <v>#N/A</v>
      </c>
      <c r="B126" t="str">
        <f t="shared" si="2"/>
        <v>040201สำนักงานพัฒนาวิทยาศาสตร์และเทคโนโลยีแห่งชาติ</v>
      </c>
      <c r="C126" s="9">
        <v>123</v>
      </c>
      <c r="D126" s="10" t="s">
        <v>10612</v>
      </c>
      <c r="E126" s="15" t="s">
        <v>125</v>
      </c>
      <c r="F126" s="10" t="s">
        <v>10670</v>
      </c>
      <c r="G126" s="11" t="s">
        <v>6657</v>
      </c>
      <c r="H126" s="11" t="s">
        <v>10611</v>
      </c>
      <c r="I126" s="16" t="s">
        <v>10611</v>
      </c>
      <c r="J126">
        <v>1</v>
      </c>
      <c r="K126" t="s">
        <v>6656</v>
      </c>
      <c r="L126" t="e">
        <f>VLOOKUP(P126,Sheet1!N:P,3,0)</f>
        <v>#N/A</v>
      </c>
      <c r="M126" t="s">
        <v>6656</v>
      </c>
      <c r="N126">
        <v>1</v>
      </c>
      <c r="P126" t="str">
        <f t="shared" si="3"/>
        <v>โครงการการผลิตยาต้านไวรัสเพื่อรองรับการระบาดและสร้างศักยภาพการผลิตยาภายในประเทศสำนักงานพัฒนาวิทยาศาสตร์และเทคโนโลยีแห่งชาติ</v>
      </c>
      <c r="Q126">
        <v>1</v>
      </c>
    </row>
    <row r="127" spans="1:17" ht="72">
      <c r="A127" t="e">
        <f>VLOOKUP(G127,Sheet1!J:O,5,1)</f>
        <v>#N/A</v>
      </c>
      <c r="B127" t="str">
        <f t="shared" si="2"/>
        <v xml:space="preserve">040201สำนักงานพัฒนาวิทยาศาสตร์และเทคโนโลยีแห่งชาติ </v>
      </c>
      <c r="C127" s="9">
        <v>124</v>
      </c>
      <c r="D127" s="10" t="s">
        <v>10612</v>
      </c>
      <c r="E127" s="15" t="s">
        <v>125</v>
      </c>
      <c r="F127" s="10" t="s">
        <v>10670</v>
      </c>
      <c r="G127" s="11" t="s">
        <v>6317</v>
      </c>
      <c r="H127" s="11" t="s">
        <v>10602</v>
      </c>
      <c r="I127" s="16" t="s">
        <v>10611</v>
      </c>
      <c r="J127">
        <v>1</v>
      </c>
      <c r="K127" t="s">
        <v>6316</v>
      </c>
      <c r="L127" t="e">
        <f>VLOOKUP(P127,Sheet1!N:P,3,0)</f>
        <v>#N/A</v>
      </c>
      <c r="M127" t="s">
        <v>6316</v>
      </c>
      <c r="N127">
        <v>1</v>
      </c>
      <c r="P127" t="str">
        <f t="shared" si="3"/>
        <v>การพัฒนาห้องปฏิบัติการทดสอบมาตรฐานเครื่องมือแพทย์ เพื่อรองรับความต้องการของภาคการผลิต ยกระดับมาตรฐานและความน่าเชื่อถือให้แก่ผลิตภัณฑ์ทางการแพทย์ของไทยให้เป็นที่ยอมรับในระดับสากลสำนักงานพัฒนาวิทยาศาสตร์และเทคโนโลยีแห่งชาติ</v>
      </c>
      <c r="Q127">
        <v>1</v>
      </c>
    </row>
    <row r="128" spans="1:17" ht="39" customHeight="1">
      <c r="A128" t="e">
        <f>VLOOKUP(G128,Sheet1!J:O,5,1)</f>
        <v>#N/A</v>
      </c>
      <c r="B128" t="str">
        <f t="shared" si="2"/>
        <v xml:space="preserve">040201สำนักงานพัฒนาวิทยาศาสตร์และเทคโนโลยีแห่งชาติ </v>
      </c>
      <c r="C128" s="9">
        <v>125</v>
      </c>
      <c r="D128" s="10" t="s">
        <v>10612</v>
      </c>
      <c r="E128" s="15" t="s">
        <v>125</v>
      </c>
      <c r="F128" s="10" t="s">
        <v>10670</v>
      </c>
      <c r="G128" s="11" t="s">
        <v>6585</v>
      </c>
      <c r="H128" s="11" t="s">
        <v>10602</v>
      </c>
      <c r="I128" s="16" t="s">
        <v>10611</v>
      </c>
      <c r="J128">
        <v>1</v>
      </c>
      <c r="K128" t="s">
        <v>6584</v>
      </c>
      <c r="L128" t="e">
        <f>VLOOKUP(P128,Sheet1!N:P,3,0)</f>
        <v>#N/A</v>
      </c>
      <c r="M128" t="s">
        <v>6584</v>
      </c>
      <c r="N128">
        <v>1</v>
      </c>
      <c r="P128" t="str">
        <f t="shared" si="3"/>
        <v>การทดสอบวัคซีนป้องกันไข้เลือดออก (Dengue Vaccine) ในมนุษย์ เพื่อสนับสนุนอุตสาหกรรมการผลิตวัคซีนของประเทศสำนักงานพัฒนาวิทยาศาสตร์และเทคโนโลยีแห่งชาติ</v>
      </c>
      <c r="Q128">
        <v>1</v>
      </c>
    </row>
    <row r="129" spans="1:17" ht="36">
      <c r="A129" t="e">
        <f>VLOOKUP(G129,Sheet1!J:O,5,1)</f>
        <v>#N/A</v>
      </c>
      <c r="B129" t="str">
        <f t="shared" si="2"/>
        <v>040201สำนักงานพัฒนาวิทยาศาสตร์และเทคโนโลยีแห่งชาติ</v>
      </c>
      <c r="C129" s="9">
        <v>126</v>
      </c>
      <c r="D129" s="10" t="s">
        <v>10612</v>
      </c>
      <c r="E129" s="15" t="s">
        <v>125</v>
      </c>
      <c r="F129" s="10" t="s">
        <v>10670</v>
      </c>
      <c r="G129" s="11" t="s">
        <v>6603</v>
      </c>
      <c r="H129" s="11" t="s">
        <v>10611</v>
      </c>
      <c r="I129" s="16" t="s">
        <v>10611</v>
      </c>
      <c r="J129">
        <v>1</v>
      </c>
      <c r="K129" t="s">
        <v>6602</v>
      </c>
      <c r="L129" t="e">
        <f>VLOOKUP(P129,Sheet1!N:P,3,0)</f>
        <v>#N/A</v>
      </c>
      <c r="M129" t="s">
        <v>6602</v>
      </c>
      <c r="N129">
        <v>1</v>
      </c>
      <c r="P129" t="str">
        <f t="shared" si="3"/>
        <v>การขยายผลเทคโนโลยีพยากรณ์การกำเริบของโรคไตอักเสบเพื่อปรับแนวทางการรักษาและลดอุบัติการณ์ไตวายเรื้อรังสำนักงานพัฒนาวิทยาศาสตร์และเทคโนโลยีแห่งชาติ</v>
      </c>
      <c r="Q129">
        <v>1</v>
      </c>
    </row>
    <row r="130" spans="1:17" ht="54">
      <c r="A130" t="e">
        <f>VLOOKUP(G130,Sheet1!J:O,5,1)</f>
        <v>#N/A</v>
      </c>
      <c r="B130" t="str">
        <f t="shared" si="2"/>
        <v>040201สำนักงานพัฒนาการวิจัยการเกษตร (องค์การมหาชน)</v>
      </c>
      <c r="C130" s="9">
        <v>127</v>
      </c>
      <c r="D130" s="10" t="s">
        <v>10612</v>
      </c>
      <c r="E130" s="15" t="s">
        <v>125</v>
      </c>
      <c r="F130" s="10" t="s">
        <v>10670</v>
      </c>
      <c r="G130" s="11" t="s">
        <v>128</v>
      </c>
      <c r="H130" s="11" t="s">
        <v>118</v>
      </c>
      <c r="I130" s="16" t="s">
        <v>10747</v>
      </c>
      <c r="J130">
        <v>1</v>
      </c>
      <c r="K130" t="s">
        <v>127</v>
      </c>
      <c r="L130" t="e">
        <f>VLOOKUP(P130,Sheet1!N:P,3,0)</f>
        <v>#N/A</v>
      </c>
      <c r="M130" t="s">
        <v>127</v>
      </c>
      <c r="N130">
        <v>1</v>
      </c>
      <c r="P130" t="str">
        <f t="shared" si="3"/>
        <v>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valley)สำนักงานพัฒนาการวิจัยการเกษตร</v>
      </c>
      <c r="Q130">
        <v>1</v>
      </c>
    </row>
    <row r="131" spans="1:17" ht="72">
      <c r="A131">
        <f>VLOOKUP(G131,Sheet1!J:O,5,1)</f>
        <v>0</v>
      </c>
      <c r="B131" t="str">
        <f t="shared" si="2"/>
        <v xml:space="preserve">040201ศูนย์ความเป็นเลิศด้านชีววิทยาศาสตร์ (องค์การมหาชน) </v>
      </c>
      <c r="C131" s="9">
        <v>128</v>
      </c>
      <c r="D131" s="10" t="s">
        <v>10612</v>
      </c>
      <c r="E131" s="15" t="s">
        <v>125</v>
      </c>
      <c r="F131" s="10" t="s">
        <v>10670</v>
      </c>
      <c r="G131" s="11" t="s">
        <v>6919</v>
      </c>
      <c r="H131" s="11" t="s">
        <v>10613</v>
      </c>
      <c r="I131" s="16" t="s">
        <v>10775</v>
      </c>
      <c r="J131">
        <v>1</v>
      </c>
      <c r="K131" t="s">
        <v>6879</v>
      </c>
      <c r="L131" t="e">
        <f>VLOOKUP(P131,Sheet1!N:P,3,0)</f>
        <v>#N/A</v>
      </c>
      <c r="M131" t="s">
        <v>6879</v>
      </c>
      <c r="N131">
        <v>1</v>
      </c>
      <c r="P131" t="str">
        <f t="shared" si="3"/>
        <v>แพลตฟอร์มเชื่อมโยงนวัตกรรมปัญญาประดิษฐ์รังสีวินิจฉัยและการรักษาสู่การใช้งานจริงและอุตสาหกรรมการแพทย์   (Medical AI  connecting to the medical industry Project)ศูนย์ความเป็นเลิศด้านชีววิทยาศาสตร์</v>
      </c>
      <c r="Q131">
        <v>1</v>
      </c>
    </row>
    <row r="132" spans="1:17" ht="54">
      <c r="A132" t="e">
        <f>VLOOKUP(G132,Sheet1!J:O,5,1)</f>
        <v>#N/A</v>
      </c>
      <c r="B132" t="str">
        <f t="shared" ref="B132:B195" si="4">E132&amp;H132</f>
        <v>040201สำนักงานพัฒนาวิทยาศาสตร์และเทคโนโลยีแห่งชาติ</v>
      </c>
      <c r="C132" s="9">
        <v>129</v>
      </c>
      <c r="D132" s="10" t="s">
        <v>10612</v>
      </c>
      <c r="E132" s="15" t="s">
        <v>125</v>
      </c>
      <c r="F132" s="10" t="s">
        <v>10670</v>
      </c>
      <c r="G132" s="11" t="s">
        <v>6588</v>
      </c>
      <c r="H132" s="11" t="s">
        <v>10611</v>
      </c>
      <c r="I132" s="16" t="s">
        <v>10611</v>
      </c>
      <c r="J132">
        <v>1</v>
      </c>
      <c r="K132" t="s">
        <v>6587</v>
      </c>
      <c r="L132" t="e">
        <f>VLOOKUP(P132,Sheet1!N:P,3,0)</f>
        <v>#N/A</v>
      </c>
      <c r="M132" t="s">
        <v>6587</v>
      </c>
      <c r="N132">
        <v>1</v>
      </c>
      <c r="P132" t="str">
        <f t="shared" si="3"/>
        <v>การพัฒนาต่อยอดอุปกรณ์และอวัยวะเทียมที่มีการเบิกจ่ายตามกองทุนสุขภาพภาครัฐ เพื่อความมั่นคงและยั่งยืนของอุตสาหกรรมไทยสำนักงานพัฒนาวิทยาศาสตร์และเทคโนโลยีแห่งชาติ</v>
      </c>
      <c r="Q132">
        <v>1</v>
      </c>
    </row>
    <row r="133" spans="1:17" ht="36">
      <c r="A133">
        <f>VLOOKUP(G133,Sheet1!J:O,5,1)</f>
        <v>0</v>
      </c>
      <c r="B133" t="str">
        <f t="shared" si="4"/>
        <v>040201สถาบันมาตรวิทยาแห่งชาติ</v>
      </c>
      <c r="C133" s="9">
        <v>130</v>
      </c>
      <c r="D133" s="10" t="s">
        <v>10612</v>
      </c>
      <c r="E133" s="15" t="s">
        <v>125</v>
      </c>
      <c r="F133" s="10" t="s">
        <v>10670</v>
      </c>
      <c r="G133" s="11" t="s">
        <v>6194</v>
      </c>
      <c r="H133" s="11" t="s">
        <v>10614</v>
      </c>
      <c r="I133" s="16" t="s">
        <v>10614</v>
      </c>
      <c r="J133">
        <v>1</v>
      </c>
      <c r="K133" t="s">
        <v>6193</v>
      </c>
      <c r="L133" t="e">
        <f>VLOOKUP(P133,Sheet1!N:P,3,0)</f>
        <v>#N/A</v>
      </c>
      <c r="M133" t="s">
        <v>6193</v>
      </c>
      <c r="N133">
        <v>1</v>
      </c>
      <c r="P133" t="str">
        <f t="shared" ref="P133:P196" si="5">G133&amp;I133</f>
        <v>โครงการพัฒนามาตรฐานการวัด/โครงสร้างพื้นฐาน เพื่อสนับสนุนอุตสาหกรรมและบริการทางการแพทย์สถาบันมาตรวิทยาแห่งชาติ</v>
      </c>
      <c r="Q133">
        <v>1</v>
      </c>
    </row>
    <row r="134" spans="1:17" ht="50.25" customHeight="1">
      <c r="A134" t="e">
        <f>VLOOKUP(G134,Sheet1!J:O,5,1)</f>
        <v>#N/A</v>
      </c>
      <c r="B134" t="str">
        <f t="shared" si="4"/>
        <v xml:space="preserve">040201สำนักงานพัฒนาวิทยาศาสตร์และเทคโนโลยีแห่งชาติ </v>
      </c>
      <c r="C134" s="9">
        <v>131</v>
      </c>
      <c r="D134" s="10" t="s">
        <v>10612</v>
      </c>
      <c r="E134" s="15" t="s">
        <v>125</v>
      </c>
      <c r="F134" s="10" t="s">
        <v>10670</v>
      </c>
      <c r="G134" s="11" t="s">
        <v>6419</v>
      </c>
      <c r="H134" s="11" t="s">
        <v>10602</v>
      </c>
      <c r="I134" s="16" t="s">
        <v>10611</v>
      </c>
      <c r="J134">
        <v>1</v>
      </c>
      <c r="K134" t="s">
        <v>6418</v>
      </c>
      <c r="L134" t="e">
        <f>VLOOKUP(P134,Sheet1!N:P,3,0)</f>
        <v>#N/A</v>
      </c>
      <c r="M134" t="s">
        <v>6418</v>
      </c>
      <c r="N134">
        <v>1</v>
      </c>
      <c r="P134" t="str">
        <f t="shared" si="5"/>
        <v>การวิจัยและพัฒนาต่อยอดนวัตกรรมผลิตภัณฑ์เครื่องมือแพทย์และชีววัตถุร่วมกับต่างประเทศ เพื่อส่งเสริมระบบนิเวศเศรษฐกิจในอุตสาหกรรมการผลิตและการบริการทางแพทย์ไทยสำนักงานพัฒนาวิทยาศาสตร์และเทคโนโลยีแห่งชาติ</v>
      </c>
      <c r="Q134">
        <v>1</v>
      </c>
    </row>
    <row r="135" spans="1:17" ht="54">
      <c r="A135" t="e">
        <f>VLOOKUP(G135,Sheet1!J:O,5,1)</f>
        <v>#N/A</v>
      </c>
      <c r="B135" t="str">
        <f t="shared" si="4"/>
        <v xml:space="preserve">040201สำนักงานพัฒนาวิทยาศาสตร์และเทคโนโลยีแห่งชาติ </v>
      </c>
      <c r="C135" s="9">
        <v>132</v>
      </c>
      <c r="D135" s="10" t="s">
        <v>10612</v>
      </c>
      <c r="E135" s="15" t="s">
        <v>125</v>
      </c>
      <c r="F135" s="10" t="s">
        <v>10670</v>
      </c>
      <c r="G135" s="11" t="s">
        <v>6365</v>
      </c>
      <c r="H135" s="11" t="s">
        <v>10602</v>
      </c>
      <c r="I135" s="16" t="s">
        <v>10611</v>
      </c>
      <c r="J135">
        <v>1</v>
      </c>
      <c r="K135" t="s">
        <v>6364</v>
      </c>
      <c r="L135" t="e">
        <f>VLOOKUP(P135,Sheet1!N:P,3,0)</f>
        <v>#N/A</v>
      </c>
      <c r="M135" t="s">
        <v>6364</v>
      </c>
      <c r="N135">
        <v>1</v>
      </c>
      <c r="P135" t="str">
        <f t="shared" si="5"/>
        <v>การรองรับการประเมินทางชีวภาพของเครื่องมือแพทย์ ทั้งในด้านคุณลักษณะทางเคมีและด้านการระบุคุณสมบัติทางกายภาพของวัสดุที่ใช้ทำเครื่องมือแพทย์ที่เหมาะสมและปลอดภัยสำนักงานพัฒนาวิทยาศาสตร์และเทคโนโลยีแห่งชาติ</v>
      </c>
      <c r="Q135">
        <v>1</v>
      </c>
    </row>
    <row r="136" spans="1:17" ht="54">
      <c r="A136">
        <f>VLOOKUP(G136,Sheet1!J:O,5,1)</f>
        <v>0</v>
      </c>
      <c r="B136" t="str">
        <f t="shared" si="4"/>
        <v xml:space="preserve">040201สถาบันวิจัยวิทยาศาสตร์และเทคโนโลยีแห่งประเทศไทย </v>
      </c>
      <c r="C136" s="9">
        <v>133</v>
      </c>
      <c r="D136" s="10" t="s">
        <v>10612</v>
      </c>
      <c r="E136" s="15" t="s">
        <v>125</v>
      </c>
      <c r="F136" s="10" t="s">
        <v>10670</v>
      </c>
      <c r="G136" s="11" t="s">
        <v>6724</v>
      </c>
      <c r="H136" s="11" t="s">
        <v>10615</v>
      </c>
      <c r="I136" s="16" t="s">
        <v>10636</v>
      </c>
      <c r="J136">
        <v>1</v>
      </c>
      <c r="K136" t="s">
        <v>6723</v>
      </c>
      <c r="L136" t="e">
        <f>VLOOKUP(P136,Sheet1!N:P,3,0)</f>
        <v>#N/A</v>
      </c>
      <c r="M136" t="s">
        <v>6723</v>
      </c>
      <c r="N136">
        <v>1</v>
      </c>
      <c r="P136" t="str">
        <f t="shared" si="5"/>
        <v>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สถาบันวิจัยวิทยาศาสตร์และเทคโนโลยีแห่งประเทศไทย</v>
      </c>
      <c r="Q136">
        <v>1</v>
      </c>
    </row>
    <row r="137" spans="1:17" ht="36">
      <c r="A137">
        <f>VLOOKUP(G137,Sheet1!J:O,5,1)</f>
        <v>0</v>
      </c>
      <c r="B137" t="str">
        <f t="shared" si="4"/>
        <v>040201สำนักงานพัฒนาวิทยาศาสตร์และเทคโนโลยีแห่งชาติ</v>
      </c>
      <c r="C137" s="9">
        <v>134</v>
      </c>
      <c r="D137" s="10" t="s">
        <v>10612</v>
      </c>
      <c r="E137" s="15" t="s">
        <v>125</v>
      </c>
      <c r="F137" s="10" t="s">
        <v>10670</v>
      </c>
      <c r="G137" s="11" t="s">
        <v>6422</v>
      </c>
      <c r="H137" s="11" t="s">
        <v>10611</v>
      </c>
      <c r="I137" s="16" t="s">
        <v>10611</v>
      </c>
      <c r="J137">
        <v>1</v>
      </c>
      <c r="K137" t="s">
        <v>6421</v>
      </c>
      <c r="L137" t="e">
        <f>VLOOKUP(P137,Sheet1!N:P,3,0)</f>
        <v>#N/A</v>
      </c>
      <c r="M137" t="s">
        <v>6421</v>
      </c>
      <c r="N137">
        <v>1</v>
      </c>
      <c r="P137" t="str">
        <f t="shared" si="5"/>
        <v>โครงการแพลตฟอร์มชุดตรวจแบบรวดเร็วสำหรับโรคติดเชื้ออุบัติใหม่อุบัติซ้ำ และโรคไม่ติดต่อเรื้อรังสำนักงานพัฒนาวิทยาศาสตร์และเทคโนโลยีแห่งชาติ</v>
      </c>
      <c r="Q137">
        <v>1</v>
      </c>
    </row>
    <row r="138" spans="1:17" ht="54">
      <c r="A138" t="e">
        <f>VLOOKUP(G138,Sheet1!J:O,5,1)</f>
        <v>#N/A</v>
      </c>
      <c r="B138" t="str">
        <f t="shared" si="4"/>
        <v>040201ศูนย์ความเป็นเลิศด้านชีววิทยาศาสตร์ (องค์การมหาชน)</v>
      </c>
      <c r="C138" s="9">
        <v>135</v>
      </c>
      <c r="D138" s="10" t="s">
        <v>10612</v>
      </c>
      <c r="E138" s="15" t="s">
        <v>125</v>
      </c>
      <c r="F138" s="10" t="s">
        <v>10670</v>
      </c>
      <c r="G138" s="11" t="s">
        <v>6917</v>
      </c>
      <c r="H138" s="11" t="s">
        <v>10616</v>
      </c>
      <c r="I138" s="16" t="s">
        <v>10775</v>
      </c>
      <c r="J138">
        <v>1</v>
      </c>
      <c r="K138" t="s">
        <v>6876</v>
      </c>
      <c r="L138" t="e">
        <f>VLOOKUP(P138,Sheet1!N:P,3,0)</f>
        <v>#N/A</v>
      </c>
      <c r="M138" t="s">
        <v>6876</v>
      </c>
      <c r="N138">
        <v>1</v>
      </c>
      <c r="P138" t="str">
        <f t="shared" si="5"/>
        <v>“การพัฒนาระบบนิเวศ และนวัตกรรมสุขภาพ (Medicopolis: เมดิโคโพลิส) สู่ภูมิภาค         รองรับสังคมผู้สูงวัย เพื่อลดความเหลื่อมล้ำ และยกระดับคุณภาพชีวิต”ศูนย์ความเป็นเลิศด้านชีววิทยาศาสตร์</v>
      </c>
      <c r="Q138">
        <v>1</v>
      </c>
    </row>
    <row r="139" spans="1:17" ht="67.5" customHeight="1">
      <c r="A139" t="e">
        <f>VLOOKUP(G139,Sheet1!J:O,5,1)</f>
        <v>#N/A</v>
      </c>
      <c r="B139" t="str">
        <f t="shared" si="4"/>
        <v>040301สำนักงานพัฒนาวิทยาศาสตร์และเทคโนโลยีแห่งชาติ</v>
      </c>
      <c r="C139" s="9">
        <v>136</v>
      </c>
      <c r="D139" s="10" t="s">
        <v>10612</v>
      </c>
      <c r="E139" s="15" t="s">
        <v>747</v>
      </c>
      <c r="F139" s="10" t="s">
        <v>10671</v>
      </c>
      <c r="G139" s="11" t="s">
        <v>6489</v>
      </c>
      <c r="H139" s="11" t="s">
        <v>10611</v>
      </c>
      <c r="I139" s="16" t="s">
        <v>10611</v>
      </c>
      <c r="J139">
        <v>1</v>
      </c>
      <c r="K139" t="s">
        <v>6488</v>
      </c>
      <c r="L139" t="e">
        <f>VLOOKUP(P139,Sheet1!N:P,3,0)</f>
        <v>#N/A</v>
      </c>
      <c r="M139" t="s">
        <v>6488</v>
      </c>
      <c r="N139">
        <v>1</v>
      </c>
      <c r="P139" t="str">
        <f t="shared" si="5"/>
        <v>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สำนักงานพัฒนาวิทยาศาสตร์และเทคโนโลยีแห่งชาติ</v>
      </c>
      <c r="Q139">
        <v>1</v>
      </c>
    </row>
    <row r="140" spans="1:17" ht="36">
      <c r="A140">
        <f>VLOOKUP(G140,Sheet1!J:O,5,1)</f>
        <v>0</v>
      </c>
      <c r="B140" t="str">
        <f t="shared" si="4"/>
        <v>040301จุฬาลงกรณ์มหาวิทยาลัย</v>
      </c>
      <c r="C140" s="9">
        <v>137</v>
      </c>
      <c r="D140" s="10" t="s">
        <v>10612</v>
      </c>
      <c r="E140" s="15" t="s">
        <v>747</v>
      </c>
      <c r="F140" s="10" t="s">
        <v>10671</v>
      </c>
      <c r="G140" s="11" t="s">
        <v>757</v>
      </c>
      <c r="H140" s="11" t="s">
        <v>663</v>
      </c>
      <c r="I140" s="16" t="s">
        <v>663</v>
      </c>
      <c r="J140">
        <v>1</v>
      </c>
      <c r="K140" t="s">
        <v>756</v>
      </c>
      <c r="L140" t="e">
        <f>VLOOKUP(P140,Sheet1!N:P,3,0)</f>
        <v>#N/A</v>
      </c>
      <c r="M140" t="s">
        <v>756</v>
      </c>
      <c r="N140">
        <v>1</v>
      </c>
      <c r="P140" t="str">
        <f t="shared" si="5"/>
        <v>ศูนย์ความเป็นเลิศด้านนวัตกรรมดิจิทัลและปัญญาประดิษฐ์เพื่อการแพทย์ด้านจิตเวช จุฬาลงกรณ์มหาวิทยาลัย</v>
      </c>
      <c r="Q140">
        <v>1</v>
      </c>
    </row>
    <row r="141" spans="1:17" ht="36">
      <c r="A141" t="e">
        <f>VLOOKUP(G141,Sheet1!J:O,5,1)</f>
        <v>#N/A</v>
      </c>
      <c r="B141" t="str">
        <f t="shared" si="4"/>
        <v>040301สำนักงานเศรษฐกิจอุตสาหกรรม</v>
      </c>
      <c r="C141" s="9">
        <v>138</v>
      </c>
      <c r="D141" s="10" t="s">
        <v>10612</v>
      </c>
      <c r="E141" s="15" t="s">
        <v>747</v>
      </c>
      <c r="F141" s="10" t="s">
        <v>10671</v>
      </c>
      <c r="G141" s="11" t="s">
        <v>1465</v>
      </c>
      <c r="H141" s="11" t="s">
        <v>1460</v>
      </c>
      <c r="I141" s="16" t="s">
        <v>1460</v>
      </c>
      <c r="J141">
        <v>1</v>
      </c>
      <c r="K141" t="s">
        <v>1464</v>
      </c>
      <c r="L141" t="e">
        <f>VLOOKUP(P141,Sheet1!N:P,3,0)</f>
        <v>#N/A</v>
      </c>
      <c r="M141" t="s">
        <v>1464</v>
      </c>
      <c r="N141">
        <v>1</v>
      </c>
      <c r="P141" t="str">
        <f t="shared" si="5"/>
        <v>การพัฒนาอุตสาหกรรมหุ่นยนต์และระบบอัตโนมัติเพื่อยกระดับศักยภาพการแข่งขันเข้าสู่อุตสาหกรรม 4.0สำนักงานเศรษฐกิจอุตสาหกรรม</v>
      </c>
      <c r="Q141">
        <v>1</v>
      </c>
    </row>
    <row r="142" spans="1:17" ht="36">
      <c r="A142">
        <f>VLOOKUP(G142,Sheet1!J:O,5,1)</f>
        <v>0</v>
      </c>
      <c r="B142" t="str">
        <f t="shared" si="4"/>
        <v xml:space="preserve">040301สำนักงานพัฒนาวิทยาศาสตร์และเทคโนโลยีแห่งชาติ </v>
      </c>
      <c r="C142" s="9">
        <v>139</v>
      </c>
      <c r="D142" s="10" t="s">
        <v>10612</v>
      </c>
      <c r="E142" s="15" t="s">
        <v>747</v>
      </c>
      <c r="F142" s="10" t="s">
        <v>10671</v>
      </c>
      <c r="G142" s="11" t="s">
        <v>6452</v>
      </c>
      <c r="H142" s="11" t="s">
        <v>10602</v>
      </c>
      <c r="I142" s="16" t="s">
        <v>10611</v>
      </c>
      <c r="J142">
        <v>1</v>
      </c>
      <c r="K142" t="s">
        <v>6451</v>
      </c>
      <c r="L142" t="e">
        <f>VLOOKUP(P142,Sheet1!N:P,3,0)</f>
        <v>#N/A</v>
      </c>
      <c r="M142" t="s">
        <v>6451</v>
      </c>
      <c r="N142">
        <v>1</v>
      </c>
      <c r="P142" t="str">
        <f t="shared" si="5"/>
        <v>โครงการแพลตฟอร์มบริการเทคโนโลยีปัญญาประดิษฐ์ เพื่อตอบโจทย์ความต้องการใช้งานในประเทศไทยสำนักงานพัฒนาวิทยาศาสตร์และเทคโนโลยีแห่งชาติ</v>
      </c>
      <c r="Q142">
        <v>1</v>
      </c>
    </row>
    <row r="143" spans="1:17" ht="54">
      <c r="A143">
        <f>VLOOKUP(G143,Sheet1!J:O,5,1)</f>
        <v>0</v>
      </c>
      <c r="B143" t="str">
        <f t="shared" si="4"/>
        <v>040301สำนักงานนวัตกรรมแห่งชาติ (องค์การมหาชน)</v>
      </c>
      <c r="C143" s="9">
        <v>140</v>
      </c>
      <c r="D143" s="10" t="s">
        <v>10612</v>
      </c>
      <c r="E143" s="15" t="s">
        <v>747</v>
      </c>
      <c r="F143" s="10" t="s">
        <v>10671</v>
      </c>
      <c r="G143" s="11" t="s">
        <v>6774</v>
      </c>
      <c r="H143" s="11" t="s">
        <v>10609</v>
      </c>
      <c r="I143" s="16" t="s">
        <v>10770</v>
      </c>
      <c r="J143">
        <v>1</v>
      </c>
      <c r="K143" t="s">
        <v>6773</v>
      </c>
      <c r="L143" t="e">
        <f>VLOOKUP(P143,Sheet1!N:P,3,0)</f>
        <v>#N/A</v>
      </c>
      <c r="M143" t="s">
        <v>6773</v>
      </c>
      <c r="N143">
        <v>1</v>
      </c>
      <c r="P143" t="str">
        <f t="shared" si="5"/>
        <v>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Consortium)สำนักงานนวัตกรรมแห่งชาติ</v>
      </c>
      <c r="Q143">
        <v>1</v>
      </c>
    </row>
    <row r="144" spans="1:17" ht="54">
      <c r="A144">
        <f>VLOOKUP(G144,Sheet1!J:O,5,1)</f>
        <v>0</v>
      </c>
      <c r="B144" t="str">
        <f t="shared" si="4"/>
        <v>040402สถาบันมาตรวิทยาแห่งชาติ (มว.)</v>
      </c>
      <c r="C144" s="9">
        <v>141</v>
      </c>
      <c r="D144" s="10" t="s">
        <v>10612</v>
      </c>
      <c r="E144" s="15" t="s">
        <v>1378</v>
      </c>
      <c r="F144" s="10" t="s">
        <v>10672</v>
      </c>
      <c r="G144" s="11" t="s">
        <v>6197</v>
      </c>
      <c r="H144" s="11" t="s">
        <v>6177</v>
      </c>
      <c r="I144" s="16" t="s">
        <v>10614</v>
      </c>
      <c r="J144">
        <v>1</v>
      </c>
      <c r="K144" t="s">
        <v>6196</v>
      </c>
      <c r="L144" t="e">
        <f>VLOOKUP(P144,Sheet1!N:P,3,0)</f>
        <v>#N/A</v>
      </c>
      <c r="M144" t="s">
        <v>6196</v>
      </c>
      <c r="N144">
        <v>1</v>
      </c>
      <c r="P144" t="str">
        <f t="shared" si="5"/>
        <v>โครงการพัฒนามาตรฐานการวัด/โครงสร้างพื้นฐาน เพื่อสนับสนุนการเพิ่มผลิตภาพการผลิตของอุตสาหกรรมยานยนต์สมัยใหม่ และชิ้นส่วนอากาศยานสถาบันมาตรวิทยาแห่งชาติ</v>
      </c>
      <c r="Q144">
        <v>1</v>
      </c>
    </row>
    <row r="145" spans="1:17" ht="21" customHeight="1">
      <c r="A145">
        <f>VLOOKUP(G145,Sheet1!J:O,5,1)</f>
        <v>0</v>
      </c>
      <c r="B145" t="str">
        <f t="shared" si="4"/>
        <v>040501สถาบันเทคโนโลยีป้องกันประเทศ</v>
      </c>
      <c r="C145" s="9">
        <v>142</v>
      </c>
      <c r="D145" s="10" t="s">
        <v>10612</v>
      </c>
      <c r="E145" s="15" t="s">
        <v>208</v>
      </c>
      <c r="F145" s="10" t="s">
        <v>10673</v>
      </c>
      <c r="G145" s="11" t="s">
        <v>896</v>
      </c>
      <c r="H145" s="11" t="s">
        <v>891</v>
      </c>
      <c r="I145" s="16" t="s">
        <v>891</v>
      </c>
      <c r="J145">
        <v>1</v>
      </c>
      <c r="K145" t="s">
        <v>895</v>
      </c>
      <c r="L145" t="e">
        <f>VLOOKUP(P145,Sheet1!N:P,3,0)</f>
        <v>#N/A</v>
      </c>
      <c r="M145" t="s">
        <v>895</v>
      </c>
      <c r="N145">
        <v>1</v>
      </c>
      <c r="P145" t="str">
        <f t="shared" si="5"/>
        <v>โครงการพัฒนาพื้นที่รองรับอุตสาหกรรมความมั่นคงของประเทศสถาบันเทคโนโลยีป้องกันประเทศ</v>
      </c>
      <c r="Q145">
        <v>1</v>
      </c>
    </row>
    <row r="146" spans="1:17" ht="54">
      <c r="A146" t="e">
        <f>VLOOKUP(G146,Sheet1!J:O,5,1)</f>
        <v>#N/A</v>
      </c>
      <c r="B146" t="str">
        <f t="shared" si="4"/>
        <v xml:space="preserve">040501สำนักงานพัฒนาวิทยาศาสตร์และเทคโนโลยีแห่งชาติ </v>
      </c>
      <c r="C146" s="9">
        <v>143</v>
      </c>
      <c r="D146" s="10" t="s">
        <v>10612</v>
      </c>
      <c r="E146" s="15" t="s">
        <v>208</v>
      </c>
      <c r="F146" s="10" t="s">
        <v>10673</v>
      </c>
      <c r="G146" s="11" t="s">
        <v>6329</v>
      </c>
      <c r="H146" s="11" t="s">
        <v>10602</v>
      </c>
      <c r="I146" s="16" t="s">
        <v>10611</v>
      </c>
      <c r="J146">
        <v>1</v>
      </c>
      <c r="K146" t="s">
        <v>6328</v>
      </c>
      <c r="L146" t="e">
        <f>VLOOKUP(P146,Sheet1!N:P,3,0)</f>
        <v>#N/A</v>
      </c>
      <c r="M146" t="s">
        <v>6328</v>
      </c>
      <c r="N146">
        <v>1</v>
      </c>
      <c r="P146" t="str">
        <f t="shared" si="5"/>
        <v>การจัดตั้งศูนย์ทดสอบมาตรฐานผลิตภัณฑ์ด้านความมั่นคงตามมาตรฐานสากลเพื่อการส่งเสริมอุตสาหกรรมเทคโนโลยีการป้องกันประเทศสำนักงานพัฒนาวิทยาศาสตร์และเทคโนโลยีแห่งชาติ</v>
      </c>
      <c r="Q146">
        <v>1</v>
      </c>
    </row>
    <row r="147" spans="1:17" ht="36">
      <c r="A147">
        <f>VLOOKUP(G147,Sheet1!J:O,5,1)</f>
        <v>0</v>
      </c>
      <c r="B147" t="str">
        <f t="shared" si="4"/>
        <v>040601กรมอุตสาหกรรมพื้นฐานและการเหมืองแร่</v>
      </c>
      <c r="C147" s="9">
        <v>144</v>
      </c>
      <c r="D147" s="10" t="s">
        <v>10612</v>
      </c>
      <c r="E147" s="15" t="s">
        <v>183</v>
      </c>
      <c r="F147" s="10" t="s">
        <v>10674</v>
      </c>
      <c r="G147" s="11" t="s">
        <v>1386</v>
      </c>
      <c r="H147" s="11" t="s">
        <v>1379</v>
      </c>
      <c r="I147" s="16" t="s">
        <v>1379</v>
      </c>
      <c r="J147">
        <v>1</v>
      </c>
      <c r="K147" t="s">
        <v>1385</v>
      </c>
      <c r="L147" t="e">
        <f>VLOOKUP(P147,Sheet1!N:P,3,0)</f>
        <v>#N/A</v>
      </c>
      <c r="M147" t="s">
        <v>1385</v>
      </c>
      <c r="N147">
        <v>1</v>
      </c>
      <c r="P147" t="str">
        <f t="shared" si="5"/>
        <v>โครงการส่งเสริมการประยุกต์ใช้เทคโนโลยีเพื่อเพิ่มผลิตภาพในอุตสาหกรรมเหมืองแร่กรมอุตสาหกรรมพื้นฐานและการเหมืองแร่</v>
      </c>
      <c r="Q147">
        <v>1</v>
      </c>
    </row>
    <row r="148" spans="1:17" ht="36">
      <c r="A148">
        <f>VLOOKUP(G148,Sheet1!J:O,5,1)</f>
        <v>0</v>
      </c>
      <c r="B148" t="str">
        <f t="shared" si="4"/>
        <v>040602สำนักงานส่งเสริมเศรษฐกิจดิจิทัล</v>
      </c>
      <c r="C148" s="9">
        <v>145</v>
      </c>
      <c r="D148" s="10" t="s">
        <v>10612</v>
      </c>
      <c r="E148" s="15" t="s">
        <v>2232</v>
      </c>
      <c r="F148" s="10" t="s">
        <v>10675</v>
      </c>
      <c r="G148" s="11" t="s">
        <v>2238</v>
      </c>
      <c r="H148" s="11" t="s">
        <v>2233</v>
      </c>
      <c r="I148" s="16" t="s">
        <v>2233</v>
      </c>
      <c r="J148">
        <v>1</v>
      </c>
      <c r="K148" t="s">
        <v>2237</v>
      </c>
      <c r="L148" t="e">
        <f>VLOOKUP(P148,Sheet1!N:P,3,0)</f>
        <v>#N/A</v>
      </c>
      <c r="M148" t="s">
        <v>2237</v>
      </c>
      <c r="N148">
        <v>1</v>
      </c>
      <c r="P148" t="str">
        <f t="shared" si="5"/>
        <v>โครงการดิจิทัลประเทศไทยเพื่ออนาคต พ.ศ. 2566-2570 (Digital Thailand for Future 2023-2027)สำนักงานส่งเสริมเศรษฐกิจดิจิทัล</v>
      </c>
      <c r="Q148">
        <v>1</v>
      </c>
    </row>
    <row r="149" spans="1:17" ht="36">
      <c r="A149" t="e">
        <f>VLOOKUP(G149,Sheet1!J:O,5,1)</f>
        <v>#N/A</v>
      </c>
      <c r="B149" t="str">
        <f t="shared" si="4"/>
        <v>050101มหาวิทยาลัยเชียงใหม่</v>
      </c>
      <c r="C149" s="9">
        <v>146</v>
      </c>
      <c r="D149" s="10" t="s">
        <v>10617</v>
      </c>
      <c r="E149" s="15" t="s">
        <v>172</v>
      </c>
      <c r="F149" s="10" t="s">
        <v>10676</v>
      </c>
      <c r="G149" s="11" t="s">
        <v>442</v>
      </c>
      <c r="H149" s="11" t="s">
        <v>426</v>
      </c>
      <c r="I149" s="16" t="s">
        <v>426</v>
      </c>
      <c r="J149">
        <v>1</v>
      </c>
      <c r="K149" t="s">
        <v>441</v>
      </c>
      <c r="L149" t="e">
        <f>VLOOKUP(P149,Sheet1!N:P,3,0)</f>
        <v>#N/A</v>
      </c>
      <c r="M149" t="s">
        <v>441</v>
      </c>
      <c r="N149">
        <v>1</v>
      </c>
      <c r="P149" t="str">
        <f t="shared" si="5"/>
        <v>โครงการ “เพชรบูรณ์โก๊โก้ (Phetchabun Cocoa)” หรือ “เพชรบูรณ์เที่ยวเต็มปอด”มหาวิทยาลัยเชียงใหม่</v>
      </c>
      <c r="Q149">
        <v>1</v>
      </c>
    </row>
    <row r="150" spans="1:17" ht="36">
      <c r="A150">
        <f>VLOOKUP(G150,Sheet1!J:O,5,1)</f>
        <v>0</v>
      </c>
      <c r="B150" t="str">
        <f t="shared" si="4"/>
        <v>050101สำนักงานปลัดกระทรวงวัฒนธรรม</v>
      </c>
      <c r="C150" s="9">
        <v>147</v>
      </c>
      <c r="D150" s="10" t="s">
        <v>10617</v>
      </c>
      <c r="E150" s="15" t="s">
        <v>172</v>
      </c>
      <c r="F150" s="10" t="s">
        <v>10676</v>
      </c>
      <c r="G150" s="11" t="s">
        <v>2049</v>
      </c>
      <c r="H150" s="11" t="s">
        <v>1980</v>
      </c>
      <c r="I150" s="16" t="s">
        <v>1980</v>
      </c>
      <c r="J150">
        <v>1</v>
      </c>
      <c r="K150" t="s">
        <v>2048</v>
      </c>
      <c r="L150" t="e">
        <f>VLOOKUP(P150,Sheet1!N:P,3,0)</f>
        <v>#N/A</v>
      </c>
      <c r="M150" t="s">
        <v>2048</v>
      </c>
      <c r="N150">
        <v>1</v>
      </c>
      <c r="P150" t="str">
        <f t="shared" si="5"/>
        <v>ส่งเสริมการท่องเที่ยวเชิงวัฒนธรรมประวัติศาสตร์และวิถีชุมชนจังหวัดเลย : “เลย งามศิลป์ ถิ่นผ้าฝ้าย สายหมอกและดอกไม้”สำนักงานปลัดกระทรวงวัฒนธรรม</v>
      </c>
      <c r="Q150">
        <v>1</v>
      </c>
    </row>
    <row r="151" spans="1:17" ht="36">
      <c r="A151">
        <f>VLOOKUP(G151,Sheet1!J:O,5,1)</f>
        <v>0</v>
      </c>
      <c r="B151" t="str">
        <f t="shared" si="4"/>
        <v>050101องค์การบริหารการพัฒนาพื้นที่พิเศษเพื่อการท่องเที่ยวอย่างยั่งยืน (องค์การมหาชน)</v>
      </c>
      <c r="C151" s="9">
        <v>148</v>
      </c>
      <c r="D151" s="10" t="s">
        <v>10617</v>
      </c>
      <c r="E151" s="15" t="s">
        <v>172</v>
      </c>
      <c r="F151" s="10" t="s">
        <v>10676</v>
      </c>
      <c r="G151" s="11" t="s">
        <v>800</v>
      </c>
      <c r="H151" s="11" t="s">
        <v>786</v>
      </c>
      <c r="I151" s="16" t="s">
        <v>10752</v>
      </c>
      <c r="J151">
        <v>1</v>
      </c>
      <c r="K151" t="s">
        <v>799</v>
      </c>
      <c r="L151" t="e">
        <f>VLOOKUP(P151,Sheet1!N:P,3,0)</f>
        <v>#N/A</v>
      </c>
      <c r="M151" t="s">
        <v>799</v>
      </c>
      <c r="N151">
        <v>1</v>
      </c>
      <c r="P151" t="str">
        <f t="shared" si="5"/>
        <v>โครงการสร้างรายได้จากการท่องเที่ยวโดยชุมชนเชิงสร้างสรรค์ผ่านตลาดมูลค่าสูงองค์การบริหารการพัฒนาพื้นที่พิเศษเพื่อการท่องเที่ยวอย่างยั่งยืน</v>
      </c>
      <c r="Q151">
        <v>1</v>
      </c>
    </row>
    <row r="152" spans="1:17" ht="36">
      <c r="A152" t="e">
        <f>VLOOKUP(G152,Sheet1!J:O,5,1)</f>
        <v>#N/A</v>
      </c>
      <c r="B152" t="str">
        <f t="shared" si="4"/>
        <v>050101กรมการท่องเที่ยว</v>
      </c>
      <c r="C152" s="9">
        <v>149</v>
      </c>
      <c r="D152" s="10" t="s">
        <v>10617</v>
      </c>
      <c r="E152" s="15" t="s">
        <v>172</v>
      </c>
      <c r="F152" s="10" t="s">
        <v>10676</v>
      </c>
      <c r="G152" s="11" t="s">
        <v>7296</v>
      </c>
      <c r="H152" s="11" t="s">
        <v>7183</v>
      </c>
      <c r="I152" s="16" t="s">
        <v>7183</v>
      </c>
      <c r="J152">
        <v>1</v>
      </c>
      <c r="K152" t="s">
        <v>7295</v>
      </c>
      <c r="L152" t="e">
        <f>VLOOKUP(P152,Sheet1!N:P,3,0)</f>
        <v>#N/A</v>
      </c>
      <c r="M152" t="s">
        <v>7295</v>
      </c>
      <c r="N152">
        <v>1</v>
      </c>
      <c r="P152" t="str">
        <f t="shared" si="5"/>
        <v>โครงการ Dinosaur Siamensis : ตะลุยเส้นทางผ่ามิติทะลุโลกล้านปีกรมการท่องเที่ยว</v>
      </c>
      <c r="Q152">
        <v>1</v>
      </c>
    </row>
    <row r="153" spans="1:17" ht="18">
      <c r="A153">
        <f>VLOOKUP(G153,Sheet1!J:O,5,1)</f>
        <v>0</v>
      </c>
      <c r="B153" t="str">
        <f t="shared" si="4"/>
        <v>050101กรมส่งเสริมการเกษตร</v>
      </c>
      <c r="C153" s="9">
        <v>150</v>
      </c>
      <c r="D153" s="10" t="s">
        <v>10617</v>
      </c>
      <c r="E153" s="15" t="s">
        <v>172</v>
      </c>
      <c r="F153" s="10" t="s">
        <v>10676</v>
      </c>
      <c r="G153" s="11" t="s">
        <v>3495</v>
      </c>
      <c r="H153" s="11" t="s">
        <v>3443</v>
      </c>
      <c r="I153" s="16" t="s">
        <v>3443</v>
      </c>
      <c r="J153">
        <v>1</v>
      </c>
      <c r="K153" t="s">
        <v>3494</v>
      </c>
      <c r="L153" t="e">
        <f>VLOOKUP(P153,Sheet1!N:P,3,0)</f>
        <v>#N/A</v>
      </c>
      <c r="M153" t="s">
        <v>3494</v>
      </c>
      <c r="N153">
        <v>1</v>
      </c>
      <c r="P153" t="str">
        <f t="shared" si="5"/>
        <v>โครงการส่งเสริมการท่องเที่ยวชุมชนกรมส่งเสริมการเกษตร</v>
      </c>
      <c r="Q153">
        <v>1</v>
      </c>
    </row>
    <row r="154" spans="1:17" ht="18">
      <c r="A154" t="e">
        <f>VLOOKUP(G154,Sheet1!J:O,5,1)</f>
        <v>#N/A</v>
      </c>
      <c r="B154" t="str">
        <f t="shared" si="4"/>
        <v>050101มหาวิทยาลัยบูรพา</v>
      </c>
      <c r="C154" s="9">
        <v>151</v>
      </c>
      <c r="D154" s="10" t="s">
        <v>10617</v>
      </c>
      <c r="E154" s="15" t="s">
        <v>172</v>
      </c>
      <c r="F154" s="10" t="s">
        <v>10676</v>
      </c>
      <c r="G154" s="11" t="s">
        <v>343</v>
      </c>
      <c r="H154" s="11" t="s">
        <v>291</v>
      </c>
      <c r="I154" s="16" t="s">
        <v>291</v>
      </c>
      <c r="J154">
        <v>1</v>
      </c>
      <c r="K154" t="s">
        <v>342</v>
      </c>
      <c r="L154" t="e">
        <f>VLOOKUP(P154,Sheet1!N:P,3,0)</f>
        <v>#N/A</v>
      </c>
      <c r="M154" t="s">
        <v>342</v>
      </c>
      <c r="N154">
        <v>1</v>
      </c>
      <c r="P154" t="str">
        <f t="shared" si="5"/>
        <v>Comprehensive Gastronomy Tourism @Chanthaburiมหาวิทยาลัยบูรพา</v>
      </c>
      <c r="Q154">
        <v>1</v>
      </c>
    </row>
    <row r="155" spans="1:17" ht="36">
      <c r="A155">
        <f>VLOOKUP(G155,Sheet1!J:O,5,1)</f>
        <v>0</v>
      </c>
      <c r="B155" t="str">
        <f t="shared" si="4"/>
        <v>050101กรมการท่องเที่ยว</v>
      </c>
      <c r="C155" s="9">
        <v>152</v>
      </c>
      <c r="D155" s="10" t="s">
        <v>10617</v>
      </c>
      <c r="E155" s="15" t="s">
        <v>172</v>
      </c>
      <c r="F155" s="10" t="s">
        <v>10676</v>
      </c>
      <c r="G155" s="11" t="s">
        <v>7317</v>
      </c>
      <c r="H155" s="11" t="s">
        <v>7183</v>
      </c>
      <c r="I155" s="16" t="s">
        <v>7183</v>
      </c>
      <c r="J155">
        <v>1</v>
      </c>
      <c r="K155" t="s">
        <v>7316</v>
      </c>
      <c r="L155" t="e">
        <f>VLOOKUP(P155,Sheet1!N:P,3,0)</f>
        <v>#N/A</v>
      </c>
      <c r="M155" t="s">
        <v>7316</v>
      </c>
      <c r="N155">
        <v>1</v>
      </c>
      <c r="P155" t="str">
        <f t="shared" si="5"/>
        <v>โครงการยกระดับชุมชนโครงการโคกหนองนา โมเดล ให้เป็นชุมชนท่องเที่ยวต้นแบบ (ระยะที่ 2)กรมการท่องเที่ยว</v>
      </c>
      <c r="Q155">
        <v>1</v>
      </c>
    </row>
    <row r="156" spans="1:17" ht="18">
      <c r="A156">
        <f>VLOOKUP(G156,Sheet1!J:O,5,1)</f>
        <v>0</v>
      </c>
      <c r="B156" t="str">
        <f t="shared" si="4"/>
        <v xml:space="preserve">050101การท่องเที่ยวแห่งประเทศไทย </v>
      </c>
      <c r="C156" s="9">
        <v>153</v>
      </c>
      <c r="D156" s="10" t="s">
        <v>10617</v>
      </c>
      <c r="E156" s="15" t="s">
        <v>172</v>
      </c>
      <c r="F156" s="10" t="s">
        <v>10676</v>
      </c>
      <c r="G156" s="11" t="s">
        <v>10132</v>
      </c>
      <c r="H156" s="11" t="s">
        <v>10618</v>
      </c>
      <c r="I156" s="16" t="s">
        <v>10619</v>
      </c>
      <c r="J156">
        <v>1</v>
      </c>
      <c r="K156" t="s">
        <v>10131</v>
      </c>
      <c r="L156" t="e">
        <f>VLOOKUP(P156,Sheet1!N:P,3,0)</f>
        <v>#N/A</v>
      </c>
      <c r="M156" t="s">
        <v>10131</v>
      </c>
      <c r="N156">
        <v>1</v>
      </c>
      <c r="P156" t="str">
        <f t="shared" si="5"/>
        <v>โครงการสร้างสรรค์นวัตกรรมและเพิ่มมูลค่าวิถีไทยการท่องเที่ยวแห่งประเทศไทย</v>
      </c>
      <c r="Q156">
        <v>1</v>
      </c>
    </row>
    <row r="157" spans="1:17" ht="18">
      <c r="A157">
        <f>VLOOKUP(G157,Sheet1!J:O,5,1)</f>
        <v>0</v>
      </c>
      <c r="B157" t="str">
        <f t="shared" si="4"/>
        <v>050101สำนักงานปลัดกระทรวงวัฒนธรรม</v>
      </c>
      <c r="C157" s="9">
        <v>154</v>
      </c>
      <c r="D157" s="10" t="s">
        <v>10617</v>
      </c>
      <c r="E157" s="15" t="s">
        <v>172</v>
      </c>
      <c r="F157" s="10" t="s">
        <v>10676</v>
      </c>
      <c r="G157" s="11" t="s">
        <v>2028</v>
      </c>
      <c r="H157" s="11" t="s">
        <v>1980</v>
      </c>
      <c r="I157" s="16" t="s">
        <v>1980</v>
      </c>
      <c r="J157">
        <v>1</v>
      </c>
      <c r="K157" t="s">
        <v>2027</v>
      </c>
      <c r="L157" t="e">
        <f>VLOOKUP(P157,Sheet1!N:P,3,0)</f>
        <v>#N/A</v>
      </c>
      <c r="M157" t="s">
        <v>2027</v>
      </c>
      <c r="N157">
        <v>1</v>
      </c>
      <c r="P157" t="str">
        <f t="shared" si="5"/>
        <v>วิถีถิ่นวิถีวัฒนธรรมสู่เศรษฐกิจสร้างสรรค์ จังหวัดภูเก็ตสำนักงานปลัดกระทรวงวัฒนธรรม</v>
      </c>
      <c r="Q157">
        <v>1</v>
      </c>
    </row>
    <row r="158" spans="1:17" ht="36">
      <c r="A158">
        <f>VLOOKUP(G158,Sheet1!J:O,5,1)</f>
        <v>0</v>
      </c>
      <c r="B158" t="str">
        <f t="shared" si="4"/>
        <v>050101สำนักงานปลัดกระทรวงวัฒนธรรม</v>
      </c>
      <c r="C158" s="9">
        <v>155</v>
      </c>
      <c r="D158" s="10" t="s">
        <v>10617</v>
      </c>
      <c r="E158" s="15" t="s">
        <v>172</v>
      </c>
      <c r="F158" s="10" t="s">
        <v>10676</v>
      </c>
      <c r="G158" s="11" t="s">
        <v>1992</v>
      </c>
      <c r="H158" s="11" t="s">
        <v>1980</v>
      </c>
      <c r="I158" s="16" t="s">
        <v>1980</v>
      </c>
      <c r="J158">
        <v>1</v>
      </c>
      <c r="K158" t="s">
        <v>1991</v>
      </c>
      <c r="L158" t="e">
        <f>VLOOKUP(P158,Sheet1!N:P,3,0)</f>
        <v>#N/A</v>
      </c>
      <c r="M158" t="s">
        <v>1991</v>
      </c>
      <c r="N158">
        <v>1</v>
      </c>
      <c r="P158" t="str">
        <f t="shared" si="5"/>
        <v>โครงการเชื่อมโยงเส้นทางท่องเที่ยวเชิงวัฒนธรรมสร้างสรรค์ กลุ่มอารยธรรมทวารวดีสำนักงานปลัดกระทรวงวัฒนธรรม</v>
      </c>
      <c r="Q158">
        <v>1</v>
      </c>
    </row>
    <row r="159" spans="1:17" ht="90">
      <c r="A159" t="e">
        <f>VLOOKUP(G159,Sheet1!J:O,5,1)</f>
        <v>#N/A</v>
      </c>
      <c r="B159" t="str">
        <f t="shared" si="4"/>
        <v>050102มหาวิทยาลัยราชภัฏนครราชสีมา</v>
      </c>
      <c r="C159" s="9">
        <v>156</v>
      </c>
      <c r="D159" s="10" t="s">
        <v>10617</v>
      </c>
      <c r="E159" s="15" t="s">
        <v>351</v>
      </c>
      <c r="F159" s="10" t="s">
        <v>10677</v>
      </c>
      <c r="G159" s="11" t="s">
        <v>8000</v>
      </c>
      <c r="H159" s="11" t="s">
        <v>7969</v>
      </c>
      <c r="I159" s="16" t="s">
        <v>7969</v>
      </c>
      <c r="J159">
        <v>1</v>
      </c>
      <c r="K159" t="s">
        <v>7999</v>
      </c>
      <c r="L159" t="e">
        <f>VLOOKUP(P159,Sheet1!N:P,3,0)</f>
        <v>#N/A</v>
      </c>
      <c r="M159" t="s">
        <v>7999</v>
      </c>
      <c r="N159">
        <v>1</v>
      </c>
      <c r="P159" t="str">
        <f t="shared" si="5"/>
        <v>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 มหาวิทยาลัยราชภัฏนครราชสีมา</v>
      </c>
      <c r="Q159">
        <v>1</v>
      </c>
    </row>
    <row r="160" spans="1:17" ht="36">
      <c r="A160">
        <f>VLOOKUP(G160,Sheet1!J:O,5,1)</f>
        <v>0</v>
      </c>
      <c r="B160" t="str">
        <f t="shared" si="4"/>
        <v>050102องค์การบริหารการพัฒนาพื้นที่พิเศษเพื่อการท่องเที่ยวอย่างยั่งยืน (องค์การมหาชน)</v>
      </c>
      <c r="C160" s="9">
        <v>157</v>
      </c>
      <c r="D160" s="10" t="s">
        <v>10617</v>
      </c>
      <c r="E160" s="15" t="s">
        <v>351</v>
      </c>
      <c r="F160" s="10" t="s">
        <v>10677</v>
      </c>
      <c r="G160" s="11" t="s">
        <v>793</v>
      </c>
      <c r="H160" s="11" t="s">
        <v>786</v>
      </c>
      <c r="I160" s="16" t="s">
        <v>10752</v>
      </c>
      <c r="J160">
        <v>1</v>
      </c>
      <c r="K160" t="s">
        <v>792</v>
      </c>
      <c r="L160" t="e">
        <f>VLOOKUP(P160,Sheet1!N:P,3,0)</f>
        <v>#N/A</v>
      </c>
      <c r="M160" t="s">
        <v>792</v>
      </c>
      <c r="N160">
        <v>1</v>
      </c>
      <c r="P160" t="str">
        <f t="shared" si="5"/>
        <v>โครงการพัฒนาเมืองและชุมชนที่มีศักยภาพด้านการท่องเที่ยวเชิงสร้างสรรค์และวัฒนธรรมองค์การบริหารการพัฒนาพื้นที่พิเศษเพื่อการท่องเที่ยวอย่างยั่งยืน</v>
      </c>
      <c r="Q160">
        <v>1</v>
      </c>
    </row>
    <row r="161" spans="1:17" ht="54">
      <c r="A161">
        <f>VLOOKUP(G161,Sheet1!J:O,5,1)</f>
        <v>0</v>
      </c>
      <c r="B161" t="str">
        <f t="shared" si="4"/>
        <v>050102มหาวิทยาลัยพะเยา</v>
      </c>
      <c r="C161" s="9">
        <v>158</v>
      </c>
      <c r="D161" s="10" t="s">
        <v>10617</v>
      </c>
      <c r="E161" s="15" t="s">
        <v>351</v>
      </c>
      <c r="F161" s="10" t="s">
        <v>10677</v>
      </c>
      <c r="G161" s="11" t="s">
        <v>10466</v>
      </c>
      <c r="H161" s="11" t="s">
        <v>10447</v>
      </c>
      <c r="I161" s="16" t="s">
        <v>10447</v>
      </c>
      <c r="J161">
        <v>1</v>
      </c>
      <c r="K161" t="s">
        <v>10465</v>
      </c>
      <c r="L161" t="e">
        <f>VLOOKUP(P161,Sheet1!N:P,3,0)</f>
        <v>#N/A</v>
      </c>
      <c r="M161" t="s">
        <v>10465</v>
      </c>
      <c r="N161">
        <v>1</v>
      </c>
      <c r="P161" t="str">
        <f t="shared" si="5"/>
        <v>โครงการพลิกโฉมเศรษฐกิจนวัตกรรมทางการท่องเที่ยวเชิงสร้างสรรค์ บนฐานนิเวศวัฒนธรรมการอนุรักษ์นกยูงไทยล้านนา เชื่อมโยง NEC และ BRIมหาวิทยาลัยพะเยา</v>
      </c>
      <c r="Q161">
        <v>1</v>
      </c>
    </row>
    <row r="162" spans="1:17" ht="36">
      <c r="A162">
        <f>VLOOKUP(G162,Sheet1!J:O,5,1)</f>
        <v>0</v>
      </c>
      <c r="B162" t="str">
        <f t="shared" si="4"/>
        <v>050102องค์การบริหารการพัฒนาพื้นที่พิเศษเพื่อการท่องเที่ยวอย่างยั่งยืน (องค์การมหาชน)</v>
      </c>
      <c r="C162" s="9">
        <v>159</v>
      </c>
      <c r="D162" s="10" t="s">
        <v>10617</v>
      </c>
      <c r="E162" s="15" t="s">
        <v>351</v>
      </c>
      <c r="F162" s="10" t="s">
        <v>10677</v>
      </c>
      <c r="G162" s="11" t="s">
        <v>815</v>
      </c>
      <c r="H162" s="11" t="s">
        <v>786</v>
      </c>
      <c r="I162" s="16" t="s">
        <v>10752</v>
      </c>
      <c r="J162">
        <v>1</v>
      </c>
      <c r="K162" t="s">
        <v>814</v>
      </c>
      <c r="L162" t="e">
        <f>VLOOKUP(P162,Sheet1!N:P,3,0)</f>
        <v>#N/A</v>
      </c>
      <c r="M162" t="s">
        <v>814</v>
      </c>
      <c r="N162">
        <v>1</v>
      </c>
      <c r="P162" t="str">
        <f t="shared" si="5"/>
        <v>โครงการพัฒนาแหล่งท่องเที่ยวโดยชุมชนเชิงสร้างสรรค์อยู่ดีมีสุข (Happy Creative CBT)องค์การบริหารการพัฒนาพื้นที่พิเศษเพื่อการท่องเที่ยวอย่างยั่งยืน</v>
      </c>
      <c r="Q162">
        <v>1</v>
      </c>
    </row>
    <row r="163" spans="1:17" ht="90">
      <c r="A163" t="e">
        <f>VLOOKUP(G163,Sheet1!J:O,5,1)</f>
        <v>#N/A</v>
      </c>
      <c r="B163" t="str">
        <f t="shared" si="4"/>
        <v>050103มหาวิทยาลัยราชภัฏนครราชสีมา</v>
      </c>
      <c r="C163" s="9">
        <v>160</v>
      </c>
      <c r="D163" s="10" t="s">
        <v>10617</v>
      </c>
      <c r="E163" s="15" t="s">
        <v>1886</v>
      </c>
      <c r="F163" s="10" t="s">
        <v>10678</v>
      </c>
      <c r="G163" s="11" t="s">
        <v>7985</v>
      </c>
      <c r="H163" s="11" t="s">
        <v>7969</v>
      </c>
      <c r="I163" s="16" t="s">
        <v>7969</v>
      </c>
      <c r="J163">
        <v>1</v>
      </c>
      <c r="K163" t="s">
        <v>7984</v>
      </c>
      <c r="L163" t="e">
        <f>VLOOKUP(P163,Sheet1!N:P,3,0)</f>
        <v>#N/A</v>
      </c>
      <c r="M163" t="s">
        <v>7984</v>
      </c>
      <c r="N163">
        <v>1</v>
      </c>
      <c r="P163" t="str">
        <f t="shared" si="5"/>
        <v>โครงการ การพัฒนาการจัดการโลจิสติกส์และซัพพลายเชน “เครื่องปั้นดินเผา” ต่อการส่งเสริมอัตลักษณ์และสินค้าเชิงวัฒนธรรมวิถีชีวิตชุมชนบ้านด้านเกวียน ยกระดับศักยภาพเศรษฐกิจและการท่องเที่ยว ตำบลด่านเกวียน อำเภอโชคชัย จังหวัดนครราชสีมามหาวิทยาลัยราชภัฏนครราชสีมา</v>
      </c>
      <c r="Q163">
        <v>1</v>
      </c>
    </row>
    <row r="164" spans="1:17" ht="54">
      <c r="A164">
        <f>VLOOKUP(G164,Sheet1!J:O,5,1)</f>
        <v>0</v>
      </c>
      <c r="B164" t="str">
        <f t="shared" si="4"/>
        <v>050103มหาวิทยาลัยราชภัฏเลย</v>
      </c>
      <c r="C164" s="9">
        <v>161</v>
      </c>
      <c r="D164" s="10" t="s">
        <v>10617</v>
      </c>
      <c r="E164" s="15" t="s">
        <v>1886</v>
      </c>
      <c r="F164" s="10" t="s">
        <v>10678</v>
      </c>
      <c r="G164" s="11" t="s">
        <v>1891</v>
      </c>
      <c r="H164" s="11" t="s">
        <v>1887</v>
      </c>
      <c r="I164" s="16" t="s">
        <v>1887</v>
      </c>
      <c r="J164">
        <v>1</v>
      </c>
      <c r="K164" t="s">
        <v>1890</v>
      </c>
      <c r="L164" t="e">
        <f>VLOOKUP(P164,Sheet1!N:P,3,0)</f>
        <v>#N/A</v>
      </c>
      <c r="M164" t="s">
        <v>1890</v>
      </c>
      <c r="N164">
        <v>1</v>
      </c>
      <c r="P164" t="str">
        <f t="shared" si="5"/>
        <v>พัฒนาสินค้าของที่ระลึกและผลิตภัณฑ์ของฝากการท่องเที่ยวเชิงโหยหาอดีต “เลย...มาโดน” : รื้อฟื้น คืนวิถีวัฒนธรรมเชิงสร้างสรรค์สู่การขึ้นทะเบียนทรัพย์สินทางปัญญามหาวิทยาลัยราชภัฏเลย</v>
      </c>
      <c r="Q164">
        <v>1</v>
      </c>
    </row>
    <row r="165" spans="1:17" ht="36">
      <c r="A165" t="e">
        <f>VLOOKUP(G165,Sheet1!J:O,5,1)</f>
        <v>#N/A</v>
      </c>
      <c r="B165" t="str">
        <f t="shared" si="4"/>
        <v>050103มหาวิทยาลัยราชภัฏเลย</v>
      </c>
      <c r="C165" s="9">
        <v>162</v>
      </c>
      <c r="D165" s="10" t="s">
        <v>10617</v>
      </c>
      <c r="E165" s="15" t="s">
        <v>1886</v>
      </c>
      <c r="F165" s="10" t="s">
        <v>10678</v>
      </c>
      <c r="G165" s="11" t="s">
        <v>1894</v>
      </c>
      <c r="H165" s="11" t="s">
        <v>1887</v>
      </c>
      <c r="I165" s="16" t="s">
        <v>1887</v>
      </c>
      <c r="J165">
        <v>1</v>
      </c>
      <c r="K165" t="s">
        <v>1893</v>
      </c>
      <c r="L165" t="e">
        <f>VLOOKUP(P165,Sheet1!N:P,3,0)</f>
        <v>#N/A</v>
      </c>
      <c r="M165" t="s">
        <v>1893</v>
      </c>
      <c r="N165">
        <v>1</v>
      </c>
      <c r="P165" t="str">
        <f t="shared" si="5"/>
        <v>การพัฒนาผลิตภัณฑ์ภูมิปัญญาท้องถิ่นบนเส้นทางท่องเที่ยวเชิงพุทธของชาวไทเลยมหาวิทยาลัยราชภัฏเลย</v>
      </c>
      <c r="Q165">
        <v>1</v>
      </c>
    </row>
    <row r="166" spans="1:17" ht="36">
      <c r="A166" t="e">
        <f>VLOOKUP(G166,Sheet1!J:O,5,1)</f>
        <v>#N/A</v>
      </c>
      <c r="B166" t="str">
        <f t="shared" si="4"/>
        <v>050201สำนักงานส่งเสริมการจัดประชุมและนิทรรศการ</v>
      </c>
      <c r="C166" s="9">
        <v>163</v>
      </c>
      <c r="D166" s="10" t="s">
        <v>10617</v>
      </c>
      <c r="E166" s="15" t="s">
        <v>596</v>
      </c>
      <c r="F166" s="10" t="s">
        <v>10679</v>
      </c>
      <c r="G166" s="11" t="s">
        <v>10164</v>
      </c>
      <c r="H166" s="11" t="s">
        <v>10154</v>
      </c>
      <c r="I166" s="16" t="s">
        <v>10154</v>
      </c>
      <c r="J166">
        <v>1</v>
      </c>
      <c r="K166" t="s">
        <v>10163</v>
      </c>
      <c r="L166" t="e">
        <f>VLOOKUP(P166,Sheet1!N:P,3,0)</f>
        <v>#N/A</v>
      </c>
      <c r="M166" t="s">
        <v>10163</v>
      </c>
      <c r="N166">
        <v>1</v>
      </c>
      <c r="P166" t="str">
        <f t="shared" si="5"/>
        <v>การกระตุ้นเศรษฐกิจด้วยการประชุมสัมมนาในประเทศ “ประชุมเมืองไทย ปลอดภัยกว่า ปี 2566”สำนักงานส่งเสริมการจัดประชุมและนิทรรศการ</v>
      </c>
      <c r="Q166">
        <v>1</v>
      </c>
    </row>
    <row r="167" spans="1:17" ht="36">
      <c r="A167">
        <f>VLOOKUP(G167,Sheet1!J:O,5,1)</f>
        <v>0</v>
      </c>
      <c r="B167" t="str">
        <f t="shared" si="4"/>
        <v>050201กรมการท่องเที่ยว</v>
      </c>
      <c r="C167" s="9">
        <v>164</v>
      </c>
      <c r="D167" s="10" t="s">
        <v>10617</v>
      </c>
      <c r="E167" s="15" t="s">
        <v>596</v>
      </c>
      <c r="F167" s="10" t="s">
        <v>10679</v>
      </c>
      <c r="G167" s="11" t="s">
        <v>7195</v>
      </c>
      <c r="H167" s="11" t="s">
        <v>7183</v>
      </c>
      <c r="I167" s="16" t="s">
        <v>7183</v>
      </c>
      <c r="J167">
        <v>1</v>
      </c>
      <c r="K167" t="s">
        <v>7194</v>
      </c>
      <c r="L167" t="e">
        <f>VLOOKUP(P167,Sheet1!N:P,3,0)</f>
        <v>#N/A</v>
      </c>
      <c r="M167" t="s">
        <v>7194</v>
      </c>
      <c r="N167">
        <v>1</v>
      </c>
      <c r="P167" t="str">
        <f t="shared" si="5"/>
        <v>โครงการจัด Roadshow และจัดนิทรรศการร่วมในเทศกาลภาพยนตร์ในต่างประเทศ ประจำปีงบประมาณ พ.ศ. 2566กรมการท่องเที่ยว</v>
      </c>
      <c r="Q167">
        <v>1</v>
      </c>
    </row>
    <row r="168" spans="1:17" ht="36">
      <c r="A168" t="e">
        <f>VLOOKUP(G168,Sheet1!J:O,5,1)</f>
        <v>#N/A</v>
      </c>
      <c r="B168" t="str">
        <f t="shared" si="4"/>
        <v>050202สำนักงานส่งเสริมการจัดประชุมและนิทรรศการ</v>
      </c>
      <c r="C168" s="9">
        <v>165</v>
      </c>
      <c r="D168" s="10" t="s">
        <v>10617</v>
      </c>
      <c r="E168" s="15" t="s">
        <v>9303</v>
      </c>
      <c r="F168" s="10" t="s">
        <v>10680</v>
      </c>
      <c r="G168" s="11" t="s">
        <v>10170</v>
      </c>
      <c r="H168" s="11" t="s">
        <v>10154</v>
      </c>
      <c r="I168" s="16" t="s">
        <v>10154</v>
      </c>
      <c r="J168">
        <v>1</v>
      </c>
      <c r="K168" t="s">
        <v>10169</v>
      </c>
      <c r="L168" t="e">
        <f>VLOOKUP(P168,Sheet1!N:P,3,0)</f>
        <v>#N/A</v>
      </c>
      <c r="M168" t="s">
        <v>10169</v>
      </c>
      <c r="N168">
        <v>1</v>
      </c>
      <c r="P168" t="str">
        <f t="shared" si="5"/>
        <v>การสนับสนุนการประมูลสิทธิ์การประชุมนานาชาติสำคัญ“One Ministry One Convention" สำนักงานส่งเสริมการจัดประชุมและนิทรรศการ</v>
      </c>
      <c r="Q168">
        <v>1</v>
      </c>
    </row>
    <row r="169" spans="1:17" ht="54">
      <c r="A169">
        <f>VLOOKUP(G169,Sheet1!J:O,5,1)</f>
        <v>0</v>
      </c>
      <c r="B169" t="str">
        <f t="shared" si="4"/>
        <v>050202มหาวิทยาลัยเทคโนโลยีราชมงคลล้านนา</v>
      </c>
      <c r="C169" s="9">
        <v>166</v>
      </c>
      <c r="D169" s="10" t="s">
        <v>10617</v>
      </c>
      <c r="E169" s="15" t="s">
        <v>9303</v>
      </c>
      <c r="F169" s="10" t="s">
        <v>10680</v>
      </c>
      <c r="G169" s="11" t="s">
        <v>9306</v>
      </c>
      <c r="H169" s="11" t="s">
        <v>9256</v>
      </c>
      <c r="I169" s="16" t="s">
        <v>9256</v>
      </c>
      <c r="J169">
        <v>1</v>
      </c>
      <c r="K169" t="s">
        <v>9305</v>
      </c>
      <c r="L169" t="e">
        <f>VLOOKUP(P169,Sheet1!N:P,3,0)</f>
        <v>#N/A</v>
      </c>
      <c r="M169" t="s">
        <v>9305</v>
      </c>
      <c r="N169">
        <v>1</v>
      </c>
      <c r="P169" t="str">
        <f t="shared" si="5"/>
        <v>โครงการพัฒนากลไกการจัดเก็บและรายงานข้อมูลการจัดประชุมนานาชาติ ของไมซ์ซิตี้เข้าสู่สมาคมส่งเสริมการประชุมนานาชาติ (ICCA)มหาวิทยาลัยเทคโนโลยีราชมงคลล้านนา</v>
      </c>
      <c r="Q169">
        <v>1</v>
      </c>
    </row>
    <row r="170" spans="1:17" ht="36">
      <c r="A170">
        <f>VLOOKUP(G170,Sheet1!J:O,5,1)</f>
        <v>0</v>
      </c>
      <c r="B170" t="str">
        <f t="shared" si="4"/>
        <v>050301กรมการแพทย์แผนไทยและการแพทย์ทางเลือก</v>
      </c>
      <c r="C170" s="9">
        <v>167</v>
      </c>
      <c r="D170" s="10" t="s">
        <v>10617</v>
      </c>
      <c r="E170" s="15" t="s">
        <v>416</v>
      </c>
      <c r="F170" s="10" t="s">
        <v>10681</v>
      </c>
      <c r="G170" s="11" t="s">
        <v>5794</v>
      </c>
      <c r="H170" s="11" t="s">
        <v>5748</v>
      </c>
      <c r="I170" s="16" t="s">
        <v>5748</v>
      </c>
      <c r="J170">
        <v>1</v>
      </c>
      <c r="K170" t="s">
        <v>5793</v>
      </c>
      <c r="L170" t="e">
        <f>VLOOKUP(P170,Sheet1!N:P,3,0)</f>
        <v>#N/A</v>
      </c>
      <c r="M170" t="s">
        <v>5793</v>
      </c>
      <c r="N170">
        <v>1</v>
      </c>
      <c r="P170" t="str">
        <f t="shared" si="5"/>
        <v>โครงการพัฒนาและยกระดับอาชีพนวดไทย อัตลักษณ์ไทย สร้างเศรษฐกิจชุมชน  สู่การยอมรับในระดับสากลกรมการแพทย์แผนไทยและการแพทย์ทางเลือก</v>
      </c>
      <c r="Q170">
        <v>1</v>
      </c>
    </row>
    <row r="171" spans="1:17" ht="36">
      <c r="A171">
        <f>VLOOKUP(G171,Sheet1!J:O,5,1)</f>
        <v>0</v>
      </c>
      <c r="B171" t="str">
        <f t="shared" si="4"/>
        <v>050303กรมสนับสนุนบริการสุขภาพ</v>
      </c>
      <c r="C171" s="9">
        <v>168</v>
      </c>
      <c r="D171" s="10" t="s">
        <v>10617</v>
      </c>
      <c r="E171" s="15" t="s">
        <v>5827</v>
      </c>
      <c r="F171" s="10" t="s">
        <v>10682</v>
      </c>
      <c r="G171" s="11" t="s">
        <v>5830</v>
      </c>
      <c r="H171" s="11" t="s">
        <v>5821</v>
      </c>
      <c r="I171" s="16" t="s">
        <v>5821</v>
      </c>
      <c r="J171">
        <v>1</v>
      </c>
      <c r="K171" t="s">
        <v>5829</v>
      </c>
      <c r="L171" t="e">
        <f>VLOOKUP(P171,Sheet1!N:P,3,0)</f>
        <v>#N/A</v>
      </c>
      <c r="M171" t="s">
        <v>5829</v>
      </c>
      <c r="N171">
        <v>1</v>
      </c>
      <c r="P171" t="str">
        <f t="shared" si="5"/>
        <v>โครงการพัฒนาการท่องเที่ยวเชิงสุขภาพกรมสนับสนุนบริการสุขภาพ</v>
      </c>
      <c r="Q171">
        <v>1</v>
      </c>
    </row>
    <row r="172" spans="1:17" ht="54">
      <c r="A172" t="e">
        <f>VLOOKUP(G172,Sheet1!J:O,5,1)</f>
        <v>#N/A</v>
      </c>
      <c r="B172" t="str">
        <f t="shared" si="4"/>
        <v>050401สถาบันการแพทย์ฉุกเฉินแห่งชาติ</v>
      </c>
      <c r="C172" s="9">
        <v>169</v>
      </c>
      <c r="D172" s="10" t="s">
        <v>10617</v>
      </c>
      <c r="E172" s="15" t="s">
        <v>1790</v>
      </c>
      <c r="F172" s="10" t="s">
        <v>10683</v>
      </c>
      <c r="G172" s="11" t="s">
        <v>7649</v>
      </c>
      <c r="H172" s="11" t="s">
        <v>7633</v>
      </c>
      <c r="I172" s="16" t="s">
        <v>7633</v>
      </c>
      <c r="J172">
        <v>1</v>
      </c>
      <c r="K172" t="s">
        <v>7648</v>
      </c>
      <c r="L172" t="e">
        <f>VLOOKUP(P172,Sheet1!N:P,3,0)</f>
        <v>#N/A</v>
      </c>
      <c r="M172" t="s">
        <v>7648</v>
      </c>
      <c r="N172">
        <v>1</v>
      </c>
      <c r="P172" t="str">
        <f t="shared" si="5"/>
        <v>“พัฒนาระบบการแพทย์ฉุกเฉินทางน้ำและทะเล แบบบูรณาการเพื่อการท่องเที่ยวที่ประชากรทุกระดับเข้าถึงได้ในเขตพื้นที่ฝั่งทะเลอันดามันสถาบันการแพทย์ฉุกเฉินแห่งชาติ</v>
      </c>
      <c r="Q172">
        <v>1</v>
      </c>
    </row>
    <row r="173" spans="1:17" ht="54">
      <c r="A173">
        <f>VLOOKUP(G173,Sheet1!J:O,5,1)</f>
        <v>0</v>
      </c>
      <c r="B173" t="str">
        <f t="shared" si="4"/>
        <v>050601กรมอนามัย</v>
      </c>
      <c r="C173" s="9">
        <v>170</v>
      </c>
      <c r="D173" s="10" t="s">
        <v>10617</v>
      </c>
      <c r="E173" s="15" t="s">
        <v>1743</v>
      </c>
      <c r="F173" s="10" t="s">
        <v>10684</v>
      </c>
      <c r="G173" s="11" t="s">
        <v>6006</v>
      </c>
      <c r="H173" s="11" t="s">
        <v>5918</v>
      </c>
      <c r="I173" s="16" t="s">
        <v>5918</v>
      </c>
      <c r="J173">
        <v>1</v>
      </c>
      <c r="K173" t="s">
        <v>6005</v>
      </c>
      <c r="L173" t="e">
        <f>VLOOKUP(P173,Sheet1!N:P,3,0)</f>
        <v>#N/A</v>
      </c>
      <c r="M173" t="s">
        <v>6005</v>
      </c>
      <c r="N173">
        <v>1</v>
      </c>
      <c r="P173" t="str">
        <f t="shared" si="5"/>
        <v>โครงการพัฒนาและยกระดับระบบการจัดการสุขาภิบาลอาหารและอนามัยสิ่งแวดล้อม เพื่อส่งเสริมและสนับสนุนการท่องเที่ยวไทยกรมอนามัย</v>
      </c>
      <c r="Q173">
        <v>1</v>
      </c>
    </row>
    <row r="174" spans="1:17" ht="18">
      <c r="A174" t="e">
        <f>VLOOKUP(G174,Sheet1!J:O,5,1)</f>
        <v>#N/A</v>
      </c>
      <c r="B174" t="str">
        <f t="shared" si="4"/>
        <v>050603กรมการท่องเที่ยว</v>
      </c>
      <c r="C174" s="9">
        <v>171</v>
      </c>
      <c r="D174" s="10" t="s">
        <v>10617</v>
      </c>
      <c r="E174" s="15" t="s">
        <v>290</v>
      </c>
      <c r="F174" s="10" t="s">
        <v>10685</v>
      </c>
      <c r="G174" s="11" t="s">
        <v>7305</v>
      </c>
      <c r="H174" s="11" t="s">
        <v>7183</v>
      </c>
      <c r="I174" s="16" t="s">
        <v>7183</v>
      </c>
      <c r="J174">
        <v>1</v>
      </c>
      <c r="K174" t="s">
        <v>7304</v>
      </c>
      <c r="L174" t="e">
        <f>VLOOKUP(P174,Sheet1!N:P,3,0)</f>
        <v>#N/A</v>
      </c>
      <c r="M174" t="s">
        <v>7304</v>
      </c>
      <c r="N174">
        <v>1</v>
      </c>
      <c r="P174" t="str">
        <f t="shared" si="5"/>
        <v>โครงการ CBT Smart Environmentกรมการท่องเที่ยว</v>
      </c>
      <c r="Q174">
        <v>1</v>
      </c>
    </row>
    <row r="175" spans="1:17" ht="18">
      <c r="A175" t="e">
        <f>VLOOKUP(G175,Sheet1!J:O,5,1)</f>
        <v>#N/A</v>
      </c>
      <c r="B175" t="str">
        <f t="shared" si="4"/>
        <v xml:space="preserve">050603การท่องเที่ยวแห่งประเทศไทย </v>
      </c>
      <c r="C175" s="9">
        <v>172</v>
      </c>
      <c r="D175" s="10" t="s">
        <v>10617</v>
      </c>
      <c r="E175" s="15" t="s">
        <v>290</v>
      </c>
      <c r="F175" s="10" t="s">
        <v>10685</v>
      </c>
      <c r="G175" s="11" t="s">
        <v>10120</v>
      </c>
      <c r="H175" s="11" t="s">
        <v>10618</v>
      </c>
      <c r="I175" s="16" t="s">
        <v>10619</v>
      </c>
      <c r="J175">
        <v>1</v>
      </c>
      <c r="K175" t="s">
        <v>10119</v>
      </c>
      <c r="L175" t="e">
        <f>VLOOKUP(P175,Sheet1!N:P,3,0)</f>
        <v>#N/A</v>
      </c>
      <c r="M175" t="s">
        <v>10119</v>
      </c>
      <c r="N175">
        <v>1</v>
      </c>
      <c r="P175" t="str">
        <f t="shared" si="5"/>
        <v>โครงการกระตุ้นการเดินทางของนักท่องเที่ยวไทยการท่องเที่ยวแห่งประเทศไทย</v>
      </c>
      <c r="Q175">
        <v>1</v>
      </c>
    </row>
    <row r="176" spans="1:17" ht="18">
      <c r="A176" t="e">
        <f>VLOOKUP(G176,Sheet1!J:O,5,1)</f>
        <v>#N/A</v>
      </c>
      <c r="B176" t="str">
        <f t="shared" si="4"/>
        <v>050603การท่องเที่ยวแห่งประเทศไทย</v>
      </c>
      <c r="C176" s="9">
        <v>173</v>
      </c>
      <c r="D176" s="10" t="s">
        <v>10617</v>
      </c>
      <c r="E176" s="15" t="s">
        <v>290</v>
      </c>
      <c r="F176" s="10" t="s">
        <v>10685</v>
      </c>
      <c r="G176" s="11" t="s">
        <v>10123</v>
      </c>
      <c r="H176" s="11" t="s">
        <v>10619</v>
      </c>
      <c r="I176" s="16" t="s">
        <v>10619</v>
      </c>
      <c r="J176">
        <v>1</v>
      </c>
      <c r="K176" t="s">
        <v>10122</v>
      </c>
      <c r="L176" t="e">
        <f>VLOOKUP(P176,Sheet1!N:P,3,0)</f>
        <v>#N/A</v>
      </c>
      <c r="M176" t="s">
        <v>10122</v>
      </c>
      <c r="N176">
        <v>1</v>
      </c>
      <c r="P176" t="str">
        <f t="shared" si="5"/>
        <v>โครงการกระจายพื้นที่และช่วงเวลาท่องเที่ยวการท่องเที่ยวแห่งประเทศไทย</v>
      </c>
      <c r="Q176">
        <v>1</v>
      </c>
    </row>
    <row r="177" spans="1:17" ht="36">
      <c r="A177" t="e">
        <f>VLOOKUP(G177,Sheet1!J:O,5,1)</f>
        <v>#N/A</v>
      </c>
      <c r="B177" t="str">
        <f t="shared" si="4"/>
        <v>060101สำนักงานส่งเสริมเศรษฐกิจดิจิทัล</v>
      </c>
      <c r="C177" s="9">
        <v>174</v>
      </c>
      <c r="D177" s="10" t="s">
        <v>10620</v>
      </c>
      <c r="E177" s="15" t="s">
        <v>188</v>
      </c>
      <c r="F177" s="10" t="s">
        <v>10686</v>
      </c>
      <c r="G177" s="11" t="s">
        <v>2241</v>
      </c>
      <c r="H177" s="11" t="s">
        <v>2233</v>
      </c>
      <c r="I177" s="16" t="s">
        <v>2233</v>
      </c>
      <c r="J177">
        <v>1</v>
      </c>
      <c r="K177" t="s">
        <v>2240</v>
      </c>
      <c r="L177" t="e">
        <f>VLOOKUP(P177,Sheet1!N:P,3,0)</f>
        <v>#N/A</v>
      </c>
      <c r="M177" t="s">
        <v>2240</v>
      </c>
      <c r="N177">
        <v>1</v>
      </c>
      <c r="P177" t="str">
        <f t="shared" si="5"/>
        <v>โครงการ ยกระดับเมืองน่าอยู่เมืองทันสมัยเพื่อคนไทยเท่าเทียมและเท่ากันสำนักงานส่งเสริมเศรษฐกิจดิจิทัล</v>
      </c>
      <c r="Q177">
        <v>1</v>
      </c>
    </row>
    <row r="178" spans="1:17" ht="36">
      <c r="A178">
        <f>VLOOKUP(G178,Sheet1!J:O,5,1)</f>
        <v>0</v>
      </c>
      <c r="B178" t="str">
        <f t="shared" si="4"/>
        <v>060101สถาบันวิทยาลัยชุมชน</v>
      </c>
      <c r="C178" s="9">
        <v>175</v>
      </c>
      <c r="D178" s="10" t="s">
        <v>10620</v>
      </c>
      <c r="E178" s="15" t="s">
        <v>188</v>
      </c>
      <c r="F178" s="10" t="s">
        <v>10686</v>
      </c>
      <c r="G178" s="11" t="s">
        <v>191</v>
      </c>
      <c r="H178" s="11" t="s">
        <v>137</v>
      </c>
      <c r="I178" s="16" t="s">
        <v>137</v>
      </c>
      <c r="J178">
        <v>1</v>
      </c>
      <c r="K178" t="s">
        <v>190</v>
      </c>
      <c r="L178" t="e">
        <f>VLOOKUP(P178,Sheet1!N:P,3,0)</f>
        <v>#N/A</v>
      </c>
      <c r="M178" t="s">
        <v>190</v>
      </c>
      <c r="N178">
        <v>1</v>
      </c>
      <c r="P178" t="str">
        <f t="shared" si="5"/>
        <v>โครงการแหล่งเรียนรู้และนวัตกรรมเพื่อชุมชนสถาบันวิทยาลัยชุมชน</v>
      </c>
      <c r="Q178">
        <v>1</v>
      </c>
    </row>
    <row r="179" spans="1:17" ht="36">
      <c r="A179">
        <f>VLOOKUP(G179,Sheet1!J:O,5,1)</f>
        <v>0</v>
      </c>
      <c r="B179" t="str">
        <f t="shared" si="4"/>
        <v xml:space="preserve">060201สำนักงานพัฒนาวิทยาศาสตร์และเทคโนโลยีแห่งชาติ </v>
      </c>
      <c r="C179" s="9">
        <v>176</v>
      </c>
      <c r="D179" s="10" t="s">
        <v>10620</v>
      </c>
      <c r="E179" s="15" t="s">
        <v>1314</v>
      </c>
      <c r="F179" s="10" t="s">
        <v>10687</v>
      </c>
      <c r="G179" s="11" t="s">
        <v>6344</v>
      </c>
      <c r="H179" s="11" t="s">
        <v>10602</v>
      </c>
      <c r="I179" s="16" t="s">
        <v>10611</v>
      </c>
      <c r="J179">
        <v>1</v>
      </c>
      <c r="K179" t="s">
        <v>6343</v>
      </c>
      <c r="L179" t="e">
        <f>VLOOKUP(P179,Sheet1!N:P,3,0)</f>
        <v>#N/A</v>
      </c>
      <c r="M179" t="s">
        <v>6343</v>
      </c>
      <c r="N179">
        <v>1</v>
      </c>
      <c r="P179" t="str">
        <f t="shared" si="5"/>
        <v>โครงการนวัตกรรมสวนสันทนาการปลอดฝุ่นเพื่อเมืองน่าอยู่สำนักงานพัฒนาวิทยาศาสตร์และเทคโนโลยีแห่งชาติ</v>
      </c>
      <c r="Q179">
        <v>1</v>
      </c>
    </row>
    <row r="180" spans="1:17" ht="54">
      <c r="A180">
        <f>VLOOKUP(G180,Sheet1!J:O,5,1)</f>
        <v>0</v>
      </c>
      <c r="B180" t="str">
        <f t="shared" si="4"/>
        <v>060201กรมโรงงานอุตสาหกรรม</v>
      </c>
      <c r="C180" s="9">
        <v>177</v>
      </c>
      <c r="D180" s="10" t="s">
        <v>10620</v>
      </c>
      <c r="E180" s="15" t="s">
        <v>1314</v>
      </c>
      <c r="F180" s="10" t="s">
        <v>10687</v>
      </c>
      <c r="G180" s="11" t="s">
        <v>1317</v>
      </c>
      <c r="H180" s="11" t="s">
        <v>1297</v>
      </c>
      <c r="I180" s="11" t="s">
        <v>1297</v>
      </c>
      <c r="J180">
        <v>1</v>
      </c>
      <c r="K180" t="s">
        <v>1316</v>
      </c>
      <c r="L180" t="e">
        <f>VLOOKUP(P180,Sheet1!N:P,3,0)</f>
        <v>#N/A</v>
      </c>
      <c r="M180" t="s">
        <v>1316</v>
      </c>
      <c r="N180">
        <v>1</v>
      </c>
      <c r="P180" t="str">
        <f t="shared" si="5"/>
        <v>โครงการพัฒนายกระดับเมืองอุตสาหกรรมเชิงนิเวศสู่เมืองน่่าอยู่คู่อุตสาหกรรม เพื่อสร้างงาน สร้างอาชีพ และเพิ่มรายได้ให้กับสังคมและชุมชนกรมโรงงานอุตสาหกรรม</v>
      </c>
      <c r="Q180">
        <v>1</v>
      </c>
    </row>
    <row r="181" spans="1:17" ht="72">
      <c r="A181">
        <f>VLOOKUP(G181,Sheet1!J:O,5,1)</f>
        <v>0</v>
      </c>
      <c r="B181" t="str">
        <f t="shared" si="4"/>
        <v xml:space="preserve">060202สำนักงานพัฒนาเทคโนโลยีอวกาศและภูมิสารสนเทศ (องค์การมหาชน) </v>
      </c>
      <c r="C181" s="9">
        <v>178</v>
      </c>
      <c r="D181" s="10" t="s">
        <v>10620</v>
      </c>
      <c r="E181" s="15" t="s">
        <v>751</v>
      </c>
      <c r="F181" s="10" t="s">
        <v>10688</v>
      </c>
      <c r="G181" s="11" t="s">
        <v>6250</v>
      </c>
      <c r="H181" s="11" t="s">
        <v>10621</v>
      </c>
      <c r="I181" s="16" t="s">
        <v>10772</v>
      </c>
      <c r="J181">
        <v>1</v>
      </c>
      <c r="K181" t="s">
        <v>6249</v>
      </c>
      <c r="L181" t="e">
        <f>VLOOKUP(P181,Sheet1!N:P,3,0)</f>
        <v>#N/A</v>
      </c>
      <c r="M181" t="s">
        <v>6249</v>
      </c>
      <c r="N181">
        <v>1</v>
      </c>
      <c r="P181" t="str">
        <f t="shared" si="5"/>
        <v>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 ด้วยโมเดลดุลย์แห่งคุณค่า 5 มิติ (V=BC2 Model)สำนักงานพัฒนาเทคโนโลยีอวกาศและภูมิสารสนเทศ</v>
      </c>
      <c r="Q181">
        <v>1</v>
      </c>
    </row>
    <row r="182" spans="1:17" ht="72">
      <c r="A182">
        <f>VLOOKUP(G182,Sheet1!J:O,5,1)</f>
        <v>0</v>
      </c>
      <c r="B182" t="str">
        <f t="shared" si="4"/>
        <v>060202จุฬาลงกรณ์มหาวิทยาลัย</v>
      </c>
      <c r="C182" s="9">
        <v>179</v>
      </c>
      <c r="D182" s="10" t="s">
        <v>10620</v>
      </c>
      <c r="E182" s="15" t="s">
        <v>751</v>
      </c>
      <c r="F182" s="10" t="s">
        <v>10688</v>
      </c>
      <c r="G182" s="11" t="s">
        <v>754</v>
      </c>
      <c r="H182" s="11" t="s">
        <v>663</v>
      </c>
      <c r="I182" s="11" t="s">
        <v>663</v>
      </c>
      <c r="J182">
        <v>1</v>
      </c>
      <c r="K182" t="s">
        <v>753</v>
      </c>
      <c r="L182" t="e">
        <f>VLOOKUP(P182,Sheet1!N:P,3,0)</f>
        <v>#N/A</v>
      </c>
      <c r="M182" t="s">
        <v>753</v>
      </c>
      <c r="N182">
        <v>1</v>
      </c>
      <c r="P182" t="str">
        <f t="shared" si="5"/>
        <v>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Platform)จุฬาลงกรณ์มหาวิทยาลัย</v>
      </c>
      <c r="Q182">
        <v>1</v>
      </c>
    </row>
    <row r="183" spans="1:17" ht="90">
      <c r="A183" t="e">
        <f>VLOOKUP(G183,Sheet1!J:O,5,1)</f>
        <v>#VALUE!</v>
      </c>
      <c r="B183" t="str">
        <f t="shared" si="4"/>
        <v>060202สำนักงานนโยบายและแผนทรัพยากรธรรมชาติและสิ่งแวดล้อม</v>
      </c>
      <c r="C183" s="9">
        <v>180</v>
      </c>
      <c r="D183" s="10" t="s">
        <v>10620</v>
      </c>
      <c r="E183" s="15" t="s">
        <v>751</v>
      </c>
      <c r="F183" s="10" t="s">
        <v>10688</v>
      </c>
      <c r="G183" s="11" t="s">
        <v>3096</v>
      </c>
      <c r="H183" s="11" t="s">
        <v>3077</v>
      </c>
      <c r="I183" s="16" t="s">
        <v>3077</v>
      </c>
      <c r="J183">
        <v>1</v>
      </c>
      <c r="K183" t="s">
        <v>3095</v>
      </c>
      <c r="L183" t="s">
        <v>3095</v>
      </c>
      <c r="M183" t="s">
        <v>3095</v>
      </c>
      <c r="N183">
        <v>1</v>
      </c>
      <c r="O183" t="s">
        <v>3095</v>
      </c>
      <c r="P183" t="str">
        <f t="shared" si="5"/>
        <v>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 (ตอนบน-ตอนกลาง) สำนักงานนโยบายและแผนทรัพยากรธรรมชาติและสิ่งแวดล้อม</v>
      </c>
      <c r="Q183">
        <v>1</v>
      </c>
    </row>
    <row r="184" spans="1:17" ht="36">
      <c r="A184">
        <f>VLOOKUP(G184,Sheet1!J:O,5,1)</f>
        <v>0</v>
      </c>
      <c r="B184" t="str">
        <f t="shared" si="4"/>
        <v>060202สำนักงานนโยบายและแผนทรัพยากรธรรมชาติและสิ่งแวดล้อม</v>
      </c>
      <c r="C184" s="9">
        <v>181</v>
      </c>
      <c r="D184" s="10" t="s">
        <v>10620</v>
      </c>
      <c r="E184" s="15" t="s">
        <v>751</v>
      </c>
      <c r="F184" s="10" t="s">
        <v>10688</v>
      </c>
      <c r="G184" s="11" t="s">
        <v>3157</v>
      </c>
      <c r="H184" s="11" t="s">
        <v>3077</v>
      </c>
      <c r="I184" s="16" t="s">
        <v>3077</v>
      </c>
      <c r="J184">
        <v>1</v>
      </c>
      <c r="K184" t="s">
        <v>3156</v>
      </c>
      <c r="L184" t="e">
        <f>VLOOKUP(P184,Sheet1!N:P,3,0)</f>
        <v>#N/A</v>
      </c>
      <c r="M184" t="s">
        <v>3156</v>
      </c>
      <c r="N184">
        <v>1</v>
      </c>
      <c r="P184" t="str">
        <f t="shared" si="5"/>
        <v>โครงการจัดวางแผนผังภูมินิเวศเพื่อขับเคลื่อนการพัฒนาเชิงพื้นที่ให้สมดุลและยั่งยืน : ภาคกลางสำนักงานนโยบายและแผนทรัพยากรธรรมชาติและสิ่งแวดล้อม</v>
      </c>
      <c r="Q184">
        <v>1</v>
      </c>
    </row>
    <row r="185" spans="1:17" ht="54">
      <c r="A185">
        <f>VLOOKUP(G185,Sheet1!J:O,5,1)</f>
        <v>0</v>
      </c>
      <c r="B185" t="str">
        <f t="shared" si="4"/>
        <v>070101กรมทางหลวง</v>
      </c>
      <c r="C185" s="9">
        <v>182</v>
      </c>
      <c r="D185" s="10" t="s">
        <v>10622</v>
      </c>
      <c r="E185" s="15" t="s">
        <v>4469</v>
      </c>
      <c r="F185" s="10" t="s">
        <v>10689</v>
      </c>
      <c r="G185" s="11" t="s">
        <v>7037</v>
      </c>
      <c r="H185" s="11" t="s">
        <v>7021</v>
      </c>
      <c r="I185" s="16" t="s">
        <v>7021</v>
      </c>
      <c r="J185">
        <v>1</v>
      </c>
      <c r="K185" t="s">
        <v>7036</v>
      </c>
      <c r="L185" t="e">
        <f>VLOOKUP(P185,Sheet1!N:P,3,0)</f>
        <v>#N/A</v>
      </c>
      <c r="M185" t="s">
        <v>7036</v>
      </c>
      <c r="N185">
        <v>1</v>
      </c>
      <c r="P185" t="str">
        <f t="shared" si="5"/>
        <v>โครงการทางหลวงพิเศษระหว่างเมือง สายชลบุรี – หนองคาย ตอน ชลบุรี (ท่าเรือแหลมฉบัง) - นครราชสีมากรมทางหลวง</v>
      </c>
      <c r="Q185">
        <v>1</v>
      </c>
    </row>
    <row r="186" spans="1:17" ht="72">
      <c r="A186" t="e">
        <f>VLOOKUP(G186,Sheet1!J:O,5,1)</f>
        <v>#N/A</v>
      </c>
      <c r="B186" t="str">
        <f t="shared" si="4"/>
        <v>070102สำนักงานนโยบายและแผนการขนส่งและจราจร</v>
      </c>
      <c r="C186" s="9">
        <v>183</v>
      </c>
      <c r="D186" s="10" t="s">
        <v>10622</v>
      </c>
      <c r="E186" s="15" t="s">
        <v>3909</v>
      </c>
      <c r="F186" s="10" t="s">
        <v>10690</v>
      </c>
      <c r="G186" s="11" t="s">
        <v>7067</v>
      </c>
      <c r="H186" s="11" t="s">
        <v>7052</v>
      </c>
      <c r="I186" s="16" t="s">
        <v>7052</v>
      </c>
      <c r="J186">
        <v>1</v>
      </c>
      <c r="K186" t="s">
        <v>7066</v>
      </c>
      <c r="L186" t="e">
        <f>VLOOKUP(P186,Sheet1!N:P,3,0)</f>
        <v>#N/A</v>
      </c>
      <c r="M186" t="s">
        <v>7066</v>
      </c>
      <c r="N186">
        <v>1</v>
      </c>
      <c r="P186" t="str">
        <f t="shared" si="5"/>
        <v>ค่าจ้างศึกษาจัดทำ Model การพัฒนาโครงข่ายการคมนาคม ในพื้นที่กลุ่มจังหวัดภาคตะวันออกเฉียงเหนือและภาคเหนือ เชื่อมโยงกับพื้นที่ระเบียงเศรษฐกิจภายใต้กรอบ GMS  เพื่อสนับสนุนการพัฒนาด้านเศรษฐกิจและการท่องเที่ยวสำนักงานนโยบายและแผนการขนส่งและจราจร</v>
      </c>
      <c r="Q186">
        <v>1</v>
      </c>
    </row>
    <row r="187" spans="1:17" ht="54">
      <c r="A187">
        <f>VLOOKUP(G187,Sheet1!J:O,5,1)</f>
        <v>0</v>
      </c>
      <c r="B187" t="str">
        <f t="shared" si="4"/>
        <v>070102กรมศุลกากร</v>
      </c>
      <c r="C187" s="9">
        <v>184</v>
      </c>
      <c r="D187" s="10" t="s">
        <v>10622</v>
      </c>
      <c r="E187" s="15" t="s">
        <v>3909</v>
      </c>
      <c r="F187" s="10" t="s">
        <v>10690</v>
      </c>
      <c r="G187" s="11" t="s">
        <v>4458</v>
      </c>
      <c r="H187" s="11" t="s">
        <v>4448</v>
      </c>
      <c r="I187" s="16" t="s">
        <v>4448</v>
      </c>
      <c r="J187">
        <v>1</v>
      </c>
      <c r="K187" t="s">
        <v>4457</v>
      </c>
      <c r="L187" t="e">
        <f>VLOOKUP(P187,Sheet1!N:P,3,0)</f>
        <v>#N/A</v>
      </c>
      <c r="M187" t="s">
        <v>4457</v>
      </c>
      <c r="N187">
        <v>1</v>
      </c>
      <c r="P187" t="str">
        <f t="shared" si="5"/>
        <v>โครงการจัดหาเครื่องชั่งน้ำหนักและอุปกรณ์ด้านการจราจร เพื่อเพิ่มประสิทธิภาพด้านการค้าและการบริการระหว่างประเทศ ด่านศุลกากรสะเดาแห่งใหม่กรมศุลกากร</v>
      </c>
      <c r="Q187">
        <v>1</v>
      </c>
    </row>
    <row r="188" spans="1:17" ht="54">
      <c r="A188" t="e">
        <f>VLOOKUP(G188,Sheet1!J:O,5,1)</f>
        <v>#N/A</v>
      </c>
      <c r="B188" t="str">
        <f t="shared" si="4"/>
        <v>070104การรถไฟฟ้าขนส่งมวลชนแห่งประเทศไทย</v>
      </c>
      <c r="C188" s="9">
        <v>185</v>
      </c>
      <c r="D188" s="10" t="s">
        <v>10622</v>
      </c>
      <c r="E188" s="15" t="s">
        <v>2354</v>
      </c>
      <c r="F188" s="10" t="s">
        <v>10691</v>
      </c>
      <c r="G188" s="11" t="s">
        <v>7336</v>
      </c>
      <c r="H188" s="11" t="s">
        <v>7332</v>
      </c>
      <c r="I188" s="16" t="s">
        <v>7332</v>
      </c>
      <c r="J188">
        <v>1</v>
      </c>
      <c r="K188" t="s">
        <v>7335</v>
      </c>
      <c r="L188" t="e">
        <f>VLOOKUP(P188,Sheet1!N:P,3,0)</f>
        <v>#N/A</v>
      </c>
      <c r="M188" t="s">
        <v>7335</v>
      </c>
      <c r="N188">
        <v>1</v>
      </c>
      <c r="P188" t="str">
        <f t="shared" si="5"/>
        <v>2566_1.1.7 โครงการรถไฟฟ้าสายสีส้ม ส่วนตะวันตก ช่วงบางขุนนนท์ - ศูนย์วัฒนธรรมแห่งประเทศไทยการรถไฟฟ้าขนส่งมวลชนแห่งประเทศไทย</v>
      </c>
      <c r="Q188">
        <v>1</v>
      </c>
    </row>
    <row r="189" spans="1:17" ht="54">
      <c r="A189" t="e">
        <f>VLOOKUP(G189,Sheet1!J:O,5,1)</f>
        <v>#N/A</v>
      </c>
      <c r="B189" t="str">
        <f t="shared" si="4"/>
        <v>070104การรถไฟฟ้าขนส่งมวลชนแห่งประเทศไทย</v>
      </c>
      <c r="C189" s="9">
        <v>186</v>
      </c>
      <c r="D189" s="10" t="s">
        <v>10622</v>
      </c>
      <c r="E189" s="15" t="s">
        <v>2354</v>
      </c>
      <c r="F189" s="10" t="s">
        <v>10691</v>
      </c>
      <c r="G189" s="11" t="s">
        <v>7339</v>
      </c>
      <c r="H189" s="11" t="s">
        <v>7332</v>
      </c>
      <c r="I189" s="16" t="s">
        <v>7332</v>
      </c>
      <c r="J189">
        <v>1</v>
      </c>
      <c r="K189" t="s">
        <v>7338</v>
      </c>
      <c r="L189" t="e">
        <f>VLOOKUP(P189,Sheet1!N:P,3,0)</f>
        <v>#N/A</v>
      </c>
      <c r="M189" t="s">
        <v>7338</v>
      </c>
      <c r="N189">
        <v>1</v>
      </c>
      <c r="P189" t="str">
        <f t="shared" si="5"/>
        <v>2566_1.1.8 โครงการรถไฟฟ้าสายสีม่วง ช่วงเตาปูน - ราษฎร์บูรณะ (วงแหวนกาญจนาภิเษก)การรถไฟฟ้าขนส่งมวลชนแห่งประเทศไทย</v>
      </c>
      <c r="Q189">
        <v>1</v>
      </c>
    </row>
    <row r="190" spans="1:17" ht="54">
      <c r="A190" t="e">
        <f>VLOOKUP(G190,Sheet1!J:O,5,1)</f>
        <v>#N/A</v>
      </c>
      <c r="B190" t="str">
        <f t="shared" si="4"/>
        <v>070104การรถไฟฟ้าขนส่งมวลชนแห่งประเทศไทย</v>
      </c>
      <c r="C190" s="9">
        <v>187</v>
      </c>
      <c r="D190" s="10" t="s">
        <v>10622</v>
      </c>
      <c r="E190" s="15" t="s">
        <v>2354</v>
      </c>
      <c r="F190" s="10" t="s">
        <v>10691</v>
      </c>
      <c r="G190" s="11" t="s">
        <v>7342</v>
      </c>
      <c r="H190" s="11" t="s">
        <v>7332</v>
      </c>
      <c r="I190" s="16" t="s">
        <v>7332</v>
      </c>
      <c r="J190">
        <v>1</v>
      </c>
      <c r="K190" t="s">
        <v>7341</v>
      </c>
      <c r="L190" t="e">
        <f>VLOOKUP(P190,Sheet1!N:P,3,0)</f>
        <v>#N/A</v>
      </c>
      <c r="M190" t="s">
        <v>7341</v>
      </c>
      <c r="N190">
        <v>1</v>
      </c>
      <c r="P190" t="str">
        <f t="shared" si="5"/>
        <v>2566_1.1.1 โครงการระบบขนส่งมวลชนจังหวัดภูเก็ต ช่วงท่าอากาศยานนานาชาติภูเก็ต - ห้าแยกฉลองการรถไฟฟ้าขนส่งมวลชนแห่งประเทศไทย</v>
      </c>
      <c r="Q190">
        <v>1</v>
      </c>
    </row>
    <row r="191" spans="1:17" ht="54">
      <c r="A191" t="e">
        <f>VLOOKUP(G191,Sheet1!J:O,5,1)</f>
        <v>#N/A</v>
      </c>
      <c r="B191" t="str">
        <f t="shared" si="4"/>
        <v>070104การรถไฟฟ้าขนส่งมวลชนแห่งประเทศไทย</v>
      </c>
      <c r="C191" s="9">
        <v>188</v>
      </c>
      <c r="D191" s="10" t="s">
        <v>10622</v>
      </c>
      <c r="E191" s="15" t="s">
        <v>2354</v>
      </c>
      <c r="F191" s="10" t="s">
        <v>10691</v>
      </c>
      <c r="G191" s="11" t="s">
        <v>7345</v>
      </c>
      <c r="H191" s="11" t="s">
        <v>7332</v>
      </c>
      <c r="I191" s="16" t="s">
        <v>7332</v>
      </c>
      <c r="J191">
        <v>1</v>
      </c>
      <c r="K191" t="s">
        <v>7344</v>
      </c>
      <c r="L191" t="e">
        <f>VLOOKUP(P191,Sheet1!N:P,3,0)</f>
        <v>#N/A</v>
      </c>
      <c r="M191" t="s">
        <v>7344</v>
      </c>
      <c r="N191">
        <v>1</v>
      </c>
      <c r="P191" t="str">
        <f t="shared" si="5"/>
        <v>2566_1.1.13 โครงการระบบขนส่งมวลชนจังหวัดเชียงใหม่ (สายสีแดง) ช่วงโรงพยาบาลนครพิงค์ - แยกแม่เหียะสมานสามัคคีการรถไฟฟ้าขนส่งมวลชนแห่งประเทศไทย</v>
      </c>
      <c r="Q191">
        <v>1</v>
      </c>
    </row>
    <row r="192" spans="1:17" ht="54">
      <c r="A192" t="e">
        <f>VLOOKUP(G192,Sheet1!J:O,5,1)</f>
        <v>#N/A</v>
      </c>
      <c r="B192" t="str">
        <f t="shared" si="4"/>
        <v>070104การรถไฟฟ้าขนส่งมวลชนแห่งประเทศไทย</v>
      </c>
      <c r="C192" s="9">
        <v>189</v>
      </c>
      <c r="D192" s="10" t="s">
        <v>10622</v>
      </c>
      <c r="E192" s="15" t="s">
        <v>2354</v>
      </c>
      <c r="F192" s="10" t="s">
        <v>10691</v>
      </c>
      <c r="G192" s="11" t="s">
        <v>7348</v>
      </c>
      <c r="H192" s="11" t="s">
        <v>7332</v>
      </c>
      <c r="I192" s="16" t="s">
        <v>7332</v>
      </c>
      <c r="J192">
        <v>1</v>
      </c>
      <c r="K192" t="s">
        <v>7347</v>
      </c>
      <c r="L192" t="e">
        <f>VLOOKUP(P192,Sheet1!N:P,3,0)</f>
        <v>#N/A</v>
      </c>
      <c r="M192" t="s">
        <v>7347</v>
      </c>
      <c r="N192">
        <v>1</v>
      </c>
      <c r="P192" t="str">
        <f t="shared" si="5"/>
        <v>2566_1.1.14 โครงการระบบขนส่งมวลชนจังหวัดนครราชสีมา (สายสีเขียว) ช่วงตลาดเซฟวัน - สถานคุ้มครองและพัฒนาอาชีพบ้านนารีสวัสดิ์การรถไฟฟ้าขนส่งมวลชนแห่งประเทศไทย</v>
      </c>
      <c r="Q192">
        <v>1</v>
      </c>
    </row>
    <row r="193" spans="1:17" ht="54">
      <c r="A193" t="e">
        <f>VLOOKUP(G193,Sheet1!J:O,5,1)</f>
        <v>#N/A</v>
      </c>
      <c r="B193" t="str">
        <f t="shared" si="4"/>
        <v>070104การรถไฟฟ้าขนส่งมวลชนแห่งประเทศไทย</v>
      </c>
      <c r="C193" s="9">
        <v>190</v>
      </c>
      <c r="D193" s="10" t="s">
        <v>10622</v>
      </c>
      <c r="E193" s="15" t="s">
        <v>2354</v>
      </c>
      <c r="F193" s="10" t="s">
        <v>10691</v>
      </c>
      <c r="G193" s="11" t="s">
        <v>7351</v>
      </c>
      <c r="H193" s="11" t="s">
        <v>7332</v>
      </c>
      <c r="I193" s="16" t="s">
        <v>7332</v>
      </c>
      <c r="J193">
        <v>1</v>
      </c>
      <c r="K193" t="s">
        <v>7350</v>
      </c>
      <c r="L193" t="e">
        <f>VLOOKUP(P193,Sheet1!N:P,3,0)</f>
        <v>#N/A</v>
      </c>
      <c r="M193" t="s">
        <v>7350</v>
      </c>
      <c r="N193">
        <v>1</v>
      </c>
      <c r="P193" t="str">
        <f t="shared" si="5"/>
        <v>2566_1.1.15 โครงการระบบขนส่งมวลชนจังหวัดพิษณุโลก สายสีแดง ช่วงมหาวิทยาลัยพิษณุโลก - ห้างสรรพสินค้าเซ็นทรัลพิษณุโลกการรถไฟฟ้าขนส่งมวลชนแห่งประเทศไทย</v>
      </c>
      <c r="Q193">
        <v>1</v>
      </c>
    </row>
    <row r="194" spans="1:17" ht="54">
      <c r="A194" t="e">
        <f>VLOOKUP(G194,Sheet1!J:O,5,1)</f>
        <v>#N/A</v>
      </c>
      <c r="B194" t="str">
        <f t="shared" si="4"/>
        <v>070104การรถไฟฟ้าขนส่งมวลชนแห่งประเทศไทย</v>
      </c>
      <c r="C194" s="9">
        <v>191</v>
      </c>
      <c r="D194" s="10" t="s">
        <v>10622</v>
      </c>
      <c r="E194" s="15" t="s">
        <v>2354</v>
      </c>
      <c r="F194" s="10" t="s">
        <v>10691</v>
      </c>
      <c r="G194" s="11" t="s">
        <v>7354</v>
      </c>
      <c r="H194" s="11" t="s">
        <v>7332</v>
      </c>
      <c r="I194" s="16" t="s">
        <v>7332</v>
      </c>
      <c r="J194">
        <v>1</v>
      </c>
      <c r="K194" t="s">
        <v>7353</v>
      </c>
      <c r="L194" t="e">
        <f>VLOOKUP(P194,Sheet1!N:P,3,0)</f>
        <v>#N/A</v>
      </c>
      <c r="M194" t="s">
        <v>7353</v>
      </c>
      <c r="N194">
        <v>1</v>
      </c>
      <c r="P194" t="str">
        <f t="shared" si="5"/>
        <v>2566_1.1.16 โครงการรถไฟฟ้าสายสีน้ำตาล ช่วงแคราย - ลำสาลี (บึงกุ่ม)การรถไฟฟ้าขนส่งมวลชนแห่งประเทศไทย</v>
      </c>
      <c r="Q194">
        <v>1</v>
      </c>
    </row>
    <row r="195" spans="1:17" ht="54">
      <c r="A195" t="e">
        <f>VLOOKUP(G195,Sheet1!J:O,5,1)</f>
        <v>#N/A</v>
      </c>
      <c r="B195" t="str">
        <f t="shared" si="4"/>
        <v>070104สำนักงานนโยบายและแผนการขนส่งและจราจร</v>
      </c>
      <c r="C195" s="9">
        <v>192</v>
      </c>
      <c r="D195" s="10" t="s">
        <v>10622</v>
      </c>
      <c r="E195" s="15" t="s">
        <v>2354</v>
      </c>
      <c r="F195" s="10" t="s">
        <v>10691</v>
      </c>
      <c r="G195" s="11" t="s">
        <v>7057</v>
      </c>
      <c r="H195" s="11" t="s">
        <v>7052</v>
      </c>
      <c r="I195" s="16" t="s">
        <v>7052</v>
      </c>
      <c r="J195">
        <v>1</v>
      </c>
      <c r="K195" t="s">
        <v>7056</v>
      </c>
      <c r="L195" t="e">
        <f>VLOOKUP(P195,Sheet1!N:P,3,0)</f>
        <v>#N/A</v>
      </c>
      <c r="M195" t="s">
        <v>7056</v>
      </c>
      <c r="N195">
        <v>1</v>
      </c>
      <c r="P195" t="str">
        <f t="shared" si="5"/>
        <v>โครงการการพัฒนาและปรับปรุงฐานข้อมูลการเดินทางของคน และข้อมูลการขนส่งสินค้าระดับประเทศ เพื่อวางยุทธศาสตร์การพัฒนาโครงสร้างพื้นฐานการคมนาคมของประเทศไทยสำนักงานนโยบายและแผนการขนส่งและจราจร</v>
      </c>
      <c r="Q195">
        <v>1</v>
      </c>
    </row>
    <row r="196" spans="1:17" ht="54">
      <c r="A196">
        <f>VLOOKUP(G196,Sheet1!J:O,5,1)</f>
        <v>0</v>
      </c>
      <c r="B196" t="str">
        <f t="shared" ref="B196:B259" si="6">E196&amp;H196</f>
        <v>070104สำนักงานนโยบายและแผนการขนส่งและจราจร</v>
      </c>
      <c r="C196" s="9">
        <v>193</v>
      </c>
      <c r="D196" s="10" t="s">
        <v>10622</v>
      </c>
      <c r="E196" s="15" t="s">
        <v>2354</v>
      </c>
      <c r="F196" s="10" t="s">
        <v>10691</v>
      </c>
      <c r="G196" s="11" t="s">
        <v>7062</v>
      </c>
      <c r="H196" s="11" t="s">
        <v>7052</v>
      </c>
      <c r="I196" s="16" t="s">
        <v>7052</v>
      </c>
      <c r="J196">
        <v>1</v>
      </c>
      <c r="K196" t="s">
        <v>7061</v>
      </c>
      <c r="L196" t="e">
        <f>VLOOKUP(P196,Sheet1!N:P,3,0)</f>
        <v>#N/A</v>
      </c>
      <c r="M196" t="s">
        <v>7061</v>
      </c>
      <c r="N196">
        <v>1</v>
      </c>
      <c r="P196" t="str">
        <f t="shared" si="5"/>
        <v>โครงการพัฒนารูปแบบการกำกับดูแลและการบริหารจัดการระบบตั๋วร่วม กรุงเทพมหานครสำนักงานนโยบายและแผนการขนส่งและจราจร</v>
      </c>
      <c r="Q196">
        <v>1</v>
      </c>
    </row>
    <row r="197" spans="1:17" ht="54">
      <c r="A197" t="e">
        <f>VLOOKUP(G197,Sheet1!J:O,5,1)</f>
        <v>#N/A</v>
      </c>
      <c r="B197" t="str">
        <f t="shared" si="6"/>
        <v>070105กรมควบคุมโรค</v>
      </c>
      <c r="C197" s="9">
        <v>194</v>
      </c>
      <c r="D197" s="10" t="s">
        <v>10622</v>
      </c>
      <c r="E197" s="15" t="s">
        <v>743</v>
      </c>
      <c r="F197" s="10" t="s">
        <v>10692</v>
      </c>
      <c r="G197" s="11" t="s">
        <v>5702</v>
      </c>
      <c r="H197" s="11" t="s">
        <v>5661</v>
      </c>
      <c r="I197" s="16" t="s">
        <v>5661</v>
      </c>
      <c r="J197">
        <v>1</v>
      </c>
      <c r="K197" t="s">
        <v>5701</v>
      </c>
      <c r="L197" t="e">
        <f>VLOOKUP(P197,Sheet1!N:P,3,0)</f>
        <v>#N/A</v>
      </c>
      <c r="M197" t="s">
        <v>5701</v>
      </c>
      <c r="N197">
        <v>1</v>
      </c>
      <c r="P197" t="str">
        <f t="shared" ref="P197:P260" si="7">G197&amp;I197</f>
        <v>โครงการการพัฒนาศูนย์ข้อมูลอุบัติเหตุทางถนนแห่งชาติกรมควบคุมโรค</v>
      </c>
      <c r="Q197">
        <v>1</v>
      </c>
    </row>
    <row r="198" spans="1:17" ht="54">
      <c r="A198" t="e">
        <f>VLOOKUP(G198,Sheet1!J:O,5,1)</f>
        <v>#N/A</v>
      </c>
      <c r="B198" t="str">
        <f t="shared" si="6"/>
        <v>070105กรมควบคุมโรค</v>
      </c>
      <c r="C198" s="9">
        <v>195</v>
      </c>
      <c r="D198" s="10" t="s">
        <v>10622</v>
      </c>
      <c r="E198" s="15" t="s">
        <v>743</v>
      </c>
      <c r="F198" s="10" t="s">
        <v>10692</v>
      </c>
      <c r="G198" s="11" t="s">
        <v>5705</v>
      </c>
      <c r="H198" s="11" t="s">
        <v>5661</v>
      </c>
      <c r="I198" s="16" t="s">
        <v>5661</v>
      </c>
      <c r="J198">
        <v>1</v>
      </c>
      <c r="K198" t="s">
        <v>5704</v>
      </c>
      <c r="L198" t="e">
        <f>VLOOKUP(P198,Sheet1!N:P,3,0)</f>
        <v>#N/A</v>
      </c>
      <c r="M198" t="s">
        <v>5704</v>
      </c>
      <c r="N198">
        <v>1</v>
      </c>
      <c r="P198" t="str">
        <f t="shared" si="7"/>
        <v>โครงการการป้องกันการบาดเจ็บและเสียชีวิตจากอุบัติเหตุทางถนนในกลุ่มเด็กและเยาวชน โดยใช้ TSY Program: Thailand Safe Youth Programกรมควบคุมโรค</v>
      </c>
      <c r="Q198">
        <v>1</v>
      </c>
    </row>
    <row r="199" spans="1:17" ht="54">
      <c r="A199" t="e">
        <f>VLOOKUP(G199,Sheet1!J:O,5,1)</f>
        <v>#N/A</v>
      </c>
      <c r="B199" t="str">
        <f t="shared" si="6"/>
        <v>070202กรมพัฒนาพลังงานทดแทนและอนุรักษ์พลังงาน</v>
      </c>
      <c r="C199" s="9">
        <v>196</v>
      </c>
      <c r="D199" s="10" t="s">
        <v>10622</v>
      </c>
      <c r="E199" s="15" t="s">
        <v>1059</v>
      </c>
      <c r="F199" s="10" t="s">
        <v>10693</v>
      </c>
      <c r="G199" s="11" t="s">
        <v>1064</v>
      </c>
      <c r="H199" s="11" t="s">
        <v>1053</v>
      </c>
      <c r="I199" s="16" t="s">
        <v>1053</v>
      </c>
      <c r="J199">
        <v>1</v>
      </c>
      <c r="K199" t="s">
        <v>1063</v>
      </c>
      <c r="L199" t="e">
        <f>VLOOKUP(P199,Sheet1!N:P,3,0)</f>
        <v>#N/A</v>
      </c>
      <c r="M199" t="s">
        <v>1063</v>
      </c>
      <c r="N199">
        <v>1</v>
      </c>
      <c r="P199" t="str">
        <f t="shared" si="7"/>
        <v>ค่าจ้างปรับปรุงประสิทธิภาพและเพิ่มกำลังผลิต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 กรมพัฒนาพลังงานทดแทนและอนุรักษ์พลังงาน</v>
      </c>
      <c r="Q199">
        <v>1</v>
      </c>
    </row>
    <row r="200" spans="1:17" ht="54">
      <c r="A200" t="e">
        <f>VLOOKUP(G200,Sheet1!J:O,5,1)</f>
        <v>#N/A</v>
      </c>
      <c r="B200" t="str">
        <f t="shared" si="6"/>
        <v>070202กรมพัฒนาพลังงานทดแทนและอนุรักษ์พลังงาน</v>
      </c>
      <c r="C200" s="9">
        <v>197</v>
      </c>
      <c r="D200" s="10" t="s">
        <v>10622</v>
      </c>
      <c r="E200" s="15" t="s">
        <v>1059</v>
      </c>
      <c r="F200" s="10" t="s">
        <v>10693</v>
      </c>
      <c r="G200" s="11" t="s">
        <v>1067</v>
      </c>
      <c r="H200" s="11" t="s">
        <v>1053</v>
      </c>
      <c r="I200" s="16" t="s">
        <v>1053</v>
      </c>
      <c r="J200">
        <v>1</v>
      </c>
      <c r="K200" t="s">
        <v>1066</v>
      </c>
      <c r="L200" t="e">
        <f>VLOOKUP(P200,Sheet1!N:P,3,0)</f>
        <v>#N/A</v>
      </c>
      <c r="M200" t="s">
        <v>1066</v>
      </c>
      <c r="N200">
        <v>1</v>
      </c>
      <c r="P200" t="str">
        <f t="shared" si="7"/>
        <v>ค่าจ้างปรับปรุงประสิทธิภาพและเพิ่มกำลังผลิต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 กรมพัฒนาพลังงานทดแทนและอนุรักษ์พลังงาน</v>
      </c>
      <c r="Q200">
        <v>1</v>
      </c>
    </row>
    <row r="201" spans="1:17" ht="54">
      <c r="A201" t="e">
        <f>VLOOKUP(G201,Sheet1!J:O,5,1)</f>
        <v>#N/A</v>
      </c>
      <c r="B201" t="str">
        <f t="shared" si="6"/>
        <v>070202กรมพัฒนาพลังงานทดแทนและอนุรักษ์พลังงาน</v>
      </c>
      <c r="C201" s="9">
        <v>198</v>
      </c>
      <c r="D201" s="10" t="s">
        <v>10622</v>
      </c>
      <c r="E201" s="15" t="s">
        <v>1059</v>
      </c>
      <c r="F201" s="10" t="s">
        <v>10693</v>
      </c>
      <c r="G201" s="11" t="s">
        <v>1070</v>
      </c>
      <c r="H201" s="11" t="s">
        <v>1053</v>
      </c>
      <c r="I201" s="16" t="s">
        <v>1053</v>
      </c>
      <c r="J201">
        <v>1</v>
      </c>
      <c r="K201" t="s">
        <v>1069</v>
      </c>
      <c r="L201" t="e">
        <f>VLOOKUP(P201,Sheet1!N:P,3,0)</f>
        <v>#N/A</v>
      </c>
      <c r="M201" t="s">
        <v>1069</v>
      </c>
      <c r="N201">
        <v>1</v>
      </c>
      <c r="P201" t="str">
        <f t="shared" si="7"/>
        <v>ค่าจ้างปรับปรุงประสิทธิภาพและเพิ่มกำลังผลิต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 กรมพัฒนาพลังงานทดแทนและอนุรักษ์พลังงาน</v>
      </c>
      <c r="Q201">
        <v>1</v>
      </c>
    </row>
    <row r="202" spans="1:17" ht="54">
      <c r="A202" t="e">
        <f>VLOOKUP(G202,Sheet1!J:O,5,1)</f>
        <v>#N/A</v>
      </c>
      <c r="B202" t="str">
        <f t="shared" si="6"/>
        <v>070202กรมพัฒนาพลังงานทดแทนและอนุรักษ์พลังงาน</v>
      </c>
      <c r="C202" s="9">
        <v>199</v>
      </c>
      <c r="D202" s="10" t="s">
        <v>10622</v>
      </c>
      <c r="E202" s="15" t="s">
        <v>1059</v>
      </c>
      <c r="F202" s="10" t="s">
        <v>10693</v>
      </c>
      <c r="G202" s="11" t="s">
        <v>1073</v>
      </c>
      <c r="H202" s="11" t="s">
        <v>1053</v>
      </c>
      <c r="I202" s="16" t="s">
        <v>1053</v>
      </c>
      <c r="J202">
        <v>1</v>
      </c>
      <c r="K202" t="s">
        <v>1072</v>
      </c>
      <c r="L202" t="e">
        <f>VLOOKUP(P202,Sheet1!N:P,3,0)</f>
        <v>#N/A</v>
      </c>
      <c r="M202" t="s">
        <v>1072</v>
      </c>
      <c r="N202">
        <v>1</v>
      </c>
      <c r="P202" t="str">
        <f t="shared" si="7"/>
        <v>ค่าควบคุมงานก่อสร้าง งานปรับปรุงประสิทธิภาพและเพิ่มกำลังผลิต โครงการไฟฟ้าพลังน้ำแม่หาด ตำบลเมืองแหง อำเภอเวียงแหง จังหวัดเชียงใหม่ กรมพัฒนาพลังงานทดแทนและอนุรักษ์พลังงาน</v>
      </c>
      <c r="Q202">
        <v>1</v>
      </c>
    </row>
    <row r="203" spans="1:17" ht="54">
      <c r="A203" t="e">
        <f>VLOOKUP(G203,Sheet1!J:O,5,1)</f>
        <v>#N/A</v>
      </c>
      <c r="B203" t="str">
        <f t="shared" si="6"/>
        <v>070202กรมพัฒนาพลังงานทดแทนและอนุรักษ์พลังงาน</v>
      </c>
      <c r="C203" s="9">
        <v>200</v>
      </c>
      <c r="D203" s="10" t="s">
        <v>10622</v>
      </c>
      <c r="E203" s="15" t="s">
        <v>1059</v>
      </c>
      <c r="F203" s="10" t="s">
        <v>10693</v>
      </c>
      <c r="G203" s="11" t="s">
        <v>1076</v>
      </c>
      <c r="H203" s="11" t="s">
        <v>1053</v>
      </c>
      <c r="I203" s="16" t="s">
        <v>1053</v>
      </c>
      <c r="J203">
        <v>1</v>
      </c>
      <c r="K203" t="s">
        <v>1075</v>
      </c>
      <c r="L203" t="e">
        <f>VLOOKUP(P203,Sheet1!N:P,3,0)</f>
        <v>#N/A</v>
      </c>
      <c r="M203" t="s">
        <v>1075</v>
      </c>
      <c r="N203">
        <v>1</v>
      </c>
      <c r="P203" t="str">
        <f t="shared" si="7"/>
        <v>ค่าควบคุมงานก่อสร้าง งานปรับปรุงประสิทธิภาพและเพิ่มกำลังผลิต โครงการไฟฟ้าพลังน้ำคลองทุ่งเพล ตำบลพลวง อำเภอเขาคิชฌกูฏ จังหวัดจันทบุรี กรมพัฒนาพลังงานทดแทนและอนุรักษ์พลังงาน</v>
      </c>
      <c r="Q203">
        <v>1</v>
      </c>
    </row>
    <row r="204" spans="1:17" ht="54">
      <c r="A204" t="e">
        <f>VLOOKUP(G204,Sheet1!J:O,5,1)</f>
        <v>#N/A</v>
      </c>
      <c r="B204" t="str">
        <f t="shared" si="6"/>
        <v>070202กรมพัฒนาพลังงานทดแทนและอนุรักษ์พลังงาน</v>
      </c>
      <c r="C204" s="9">
        <v>201</v>
      </c>
      <c r="D204" s="10" t="s">
        <v>10622</v>
      </c>
      <c r="E204" s="15" t="s">
        <v>1059</v>
      </c>
      <c r="F204" s="10" t="s">
        <v>10693</v>
      </c>
      <c r="G204" s="11" t="s">
        <v>1079</v>
      </c>
      <c r="H204" s="11" t="s">
        <v>1053</v>
      </c>
      <c r="I204" s="16" t="s">
        <v>1053</v>
      </c>
      <c r="J204">
        <v>1</v>
      </c>
      <c r="K204" t="s">
        <v>1078</v>
      </c>
      <c r="L204" t="e">
        <f>VLOOKUP(P204,Sheet1!N:P,3,0)</f>
        <v>#N/A</v>
      </c>
      <c r="M204" t="s">
        <v>1078</v>
      </c>
      <c r="N204">
        <v>1</v>
      </c>
      <c r="P204" t="str">
        <f t="shared" si="7"/>
        <v>ค่าควบคุมงานก่อสร้าง งานปรับปรุงประสิทธิภาพและเพิ่มกำลังผลิต โครงการไฟฟ้าพลังน้ำห้วยลำสินธุ์ ตำบลกงหรา อำเภอกงหรา จังหวัดพัทลุง กรมพัฒนาพลังงานทดแทนและอนุรักษ์พลังงาน</v>
      </c>
      <c r="Q204">
        <v>1</v>
      </c>
    </row>
    <row r="205" spans="1:17" ht="54">
      <c r="A205" t="e">
        <f>VLOOKUP(G205,Sheet1!J:O,5,1)</f>
        <v>#N/A</v>
      </c>
      <c r="B205" t="str">
        <f t="shared" si="6"/>
        <v>070202สำนักงานนโยบายและแผนพลังงาน</v>
      </c>
      <c r="C205" s="9">
        <v>202</v>
      </c>
      <c r="D205" s="10" t="s">
        <v>10622</v>
      </c>
      <c r="E205" s="15" t="s">
        <v>1059</v>
      </c>
      <c r="F205" s="10" t="s">
        <v>10693</v>
      </c>
      <c r="G205" s="11" t="s">
        <v>1110</v>
      </c>
      <c r="H205" s="11" t="s">
        <v>1105</v>
      </c>
      <c r="I205" s="16" t="s">
        <v>1105</v>
      </c>
      <c r="J205">
        <v>1</v>
      </c>
      <c r="K205" t="s">
        <v>1109</v>
      </c>
      <c r="L205" t="e">
        <f>VLOOKUP(P205,Sheet1!N:P,3,0)</f>
        <v>#N/A</v>
      </c>
      <c r="M205" t="s">
        <v>1109</v>
      </c>
      <c r="N205">
        <v>1</v>
      </c>
      <c r="P205" t="str">
        <f t="shared" si="7"/>
        <v>โครงการ “จัดทำแผนกลยุทธ์การนำไฮโดรเจนไปใช้ภาคพลังงาน”สำนักงานนโยบายและแผนพลังงาน</v>
      </c>
      <c r="Q205">
        <v>1</v>
      </c>
    </row>
    <row r="206" spans="1:17" ht="54">
      <c r="A206">
        <f>VLOOKUP(G206,Sheet1!J:O,5,1)</f>
        <v>0</v>
      </c>
      <c r="B206" t="str">
        <f t="shared" si="6"/>
        <v>080101มหาวิทยาลัยเกษตรศาสตร์</v>
      </c>
      <c r="C206" s="9">
        <v>203</v>
      </c>
      <c r="D206" s="10" t="s">
        <v>10623</v>
      </c>
      <c r="E206" s="15" t="s">
        <v>226</v>
      </c>
      <c r="F206" s="10" t="s">
        <v>10694</v>
      </c>
      <c r="G206" s="11" t="s">
        <v>1780</v>
      </c>
      <c r="H206" s="11" t="s">
        <v>1730</v>
      </c>
      <c r="I206" s="16" t="s">
        <v>1730</v>
      </c>
      <c r="J206">
        <v>1</v>
      </c>
      <c r="K206" t="s">
        <v>1779</v>
      </c>
      <c r="L206" t="e">
        <f>VLOOKUP(P206,Sheet1!N:P,3,0)</f>
        <v>#N/A</v>
      </c>
      <c r="M206" t="s">
        <v>1779</v>
      </c>
      <c r="N206">
        <v>1</v>
      </c>
      <c r="P206" t="str">
        <f t="shared" si="7"/>
        <v>โครงการยกระดับองค์ความรู้จากงานวิจัยและทรัพย์สินทางปัญญาเพื่อเพิ่มมูลค่า ทางธุรกิจของผลิตภัณฑ์โปรตีนทางเลือกสู่ผู้ประกอบการยุคใหม่มหาวิทยาลัยเกษตรศาสตร์</v>
      </c>
      <c r="Q206">
        <v>1</v>
      </c>
    </row>
    <row r="207" spans="1:17" ht="54">
      <c r="A207" t="e">
        <f>VLOOKUP(G207,Sheet1!J:O,5,1)</f>
        <v>#N/A</v>
      </c>
      <c r="B207" t="str">
        <f t="shared" si="6"/>
        <v>080101มหาวิทยาลัยแม่ฟ้าหลวง</v>
      </c>
      <c r="C207" s="9">
        <v>204</v>
      </c>
      <c r="D207" s="10" t="s">
        <v>10623</v>
      </c>
      <c r="E207" s="15" t="s">
        <v>226</v>
      </c>
      <c r="F207" s="10" t="s">
        <v>10694</v>
      </c>
      <c r="G207" s="11" t="s">
        <v>2347</v>
      </c>
      <c r="H207" s="11" t="s">
        <v>2297</v>
      </c>
      <c r="I207" s="16" t="s">
        <v>2297</v>
      </c>
      <c r="J207">
        <v>1</v>
      </c>
      <c r="K207" t="s">
        <v>2346</v>
      </c>
      <c r="L207" t="e">
        <f>VLOOKUP(P207,Sheet1!N:P,3,0)</f>
        <v>#N/A</v>
      </c>
      <c r="M207" t="s">
        <v>2346</v>
      </c>
      <c r="N207">
        <v>1</v>
      </c>
      <c r="P207" t="str">
        <f t="shared" si="7"/>
        <v>โครงการการพัฒนาผู้ประกอบการขนาดกลางและขนาดย่อม โดยการบ่มเพาะธุรกิจและการนำเทคโนโลยีและงานวิจัยจากมหาวิทยาลัยไปใช้ประโยชน์ในเชิงพาณิชย์มหาวิทยาลัยแม่ฟ้าหลวง</v>
      </c>
      <c r="Q207">
        <v>1</v>
      </c>
    </row>
    <row r="208" spans="1:17" ht="54">
      <c r="A208" t="e">
        <f>VLOOKUP(G208,Sheet1!J:O,5,1)</f>
        <v>#N/A</v>
      </c>
      <c r="B208" t="str">
        <f t="shared" si="6"/>
        <v>080101สำนักงานนวัตกรรมแห่งชาติ (องค์การมหาชน)</v>
      </c>
      <c r="C208" s="9">
        <v>205</v>
      </c>
      <c r="D208" s="10" t="s">
        <v>10623</v>
      </c>
      <c r="E208" s="15" t="s">
        <v>226</v>
      </c>
      <c r="F208" s="10" t="s">
        <v>10694</v>
      </c>
      <c r="G208" s="11" t="s">
        <v>6823</v>
      </c>
      <c r="H208" s="11" t="s">
        <v>10609</v>
      </c>
      <c r="I208" s="16" t="s">
        <v>10770</v>
      </c>
      <c r="J208">
        <v>1</v>
      </c>
      <c r="K208" t="s">
        <v>6822</v>
      </c>
      <c r="L208" t="e">
        <f>VLOOKUP(P208,Sheet1!N:P,3,0)</f>
        <v>#N/A</v>
      </c>
      <c r="M208" t="s">
        <v>6822</v>
      </c>
      <c r="N208">
        <v>1</v>
      </c>
      <c r="P208" t="str">
        <f t="shared" si="7"/>
        <v>โครงการกิจกรรมพัฒนาความสามารถด้านแผนธุรกิจนวัตกรรมในภูมิภาค (Brainpower)สำนักงานนวัตกรรมแห่งชาติ</v>
      </c>
      <c r="Q208">
        <v>1</v>
      </c>
    </row>
    <row r="209" spans="1:17" ht="54">
      <c r="A209">
        <f>VLOOKUP(G209,Sheet1!J:O,5,1)</f>
        <v>0</v>
      </c>
      <c r="B209" t="str">
        <f t="shared" si="6"/>
        <v>080101สำนักงานพัฒนาวิทยาศาสตร์และเทคโนโลยีแห่งชาติ</v>
      </c>
      <c r="C209" s="9">
        <v>206</v>
      </c>
      <c r="D209" s="10" t="s">
        <v>10623</v>
      </c>
      <c r="E209" s="15" t="s">
        <v>226</v>
      </c>
      <c r="F209" s="10" t="s">
        <v>10694</v>
      </c>
      <c r="G209" s="11" t="s">
        <v>6353</v>
      </c>
      <c r="H209" s="11" t="s">
        <v>10611</v>
      </c>
      <c r="I209" s="16" t="s">
        <v>10611</v>
      </c>
      <c r="J209">
        <v>1</v>
      </c>
      <c r="K209" t="s">
        <v>6352</v>
      </c>
      <c r="L209" t="e">
        <f>VLOOKUP(P209,Sheet1!N:P,3,0)</f>
        <v>#N/A</v>
      </c>
      <c r="M209" t="s">
        <v>6352</v>
      </c>
      <c r="N209">
        <v>1</v>
      </c>
      <c r="P209" t="str">
        <f t="shared" si="7"/>
        <v>โครงการพัฒนาศักยภาพผู้ประกอบการเทคโนโลยีเพื่อความยั่งยืน (BCG Startup)สำนักงานพัฒนาวิทยาศาสตร์และเทคโนโลยีแห่งชาติ</v>
      </c>
      <c r="Q209">
        <v>1</v>
      </c>
    </row>
    <row r="210" spans="1:17" ht="54">
      <c r="A210">
        <f>VLOOKUP(G210,Sheet1!J:O,5,1)</f>
        <v>0</v>
      </c>
      <c r="B210" t="str">
        <f t="shared" si="6"/>
        <v>080101กรมส่งเสริมอุตสาหกรรม</v>
      </c>
      <c r="C210" s="9">
        <v>207</v>
      </c>
      <c r="D210" s="10" t="s">
        <v>10623</v>
      </c>
      <c r="E210" s="15" t="s">
        <v>226</v>
      </c>
      <c r="F210" s="10" t="s">
        <v>10694</v>
      </c>
      <c r="G210" s="11" t="s">
        <v>1372</v>
      </c>
      <c r="H210" s="11" t="s">
        <v>1362</v>
      </c>
      <c r="I210" s="16" t="s">
        <v>1362</v>
      </c>
      <c r="J210">
        <v>1</v>
      </c>
      <c r="K210" t="s">
        <v>1371</v>
      </c>
      <c r="L210" t="e">
        <f>VLOOKUP(P210,Sheet1!N:P,3,0)</f>
        <v>#N/A</v>
      </c>
      <c r="M210" t="s">
        <v>1371</v>
      </c>
      <c r="N210">
        <v>1</v>
      </c>
      <c r="P210" t="str">
        <f t="shared" si="7"/>
        <v>เร่งการจัดตั้งและขยายธุรกิจของผู้ประกอบการอัจฉริยะกรมส่งเสริมอุตสาหกรรม</v>
      </c>
      <c r="Q210">
        <v>1</v>
      </c>
    </row>
    <row r="211" spans="1:17" ht="72">
      <c r="A211">
        <f>VLOOKUP(G211,Sheet1!J:O,5,1)</f>
        <v>0</v>
      </c>
      <c r="B211" t="str">
        <f t="shared" si="6"/>
        <v>080101สำนักงานปลัดกระทรวงอุตสาหกรรม (ราชการบริหารส่วนกลาง)</v>
      </c>
      <c r="C211" s="9">
        <v>208</v>
      </c>
      <c r="D211" s="10" t="s">
        <v>10623</v>
      </c>
      <c r="E211" s="15" t="s">
        <v>226</v>
      </c>
      <c r="F211" s="10" t="s">
        <v>10694</v>
      </c>
      <c r="G211" s="11" t="s">
        <v>1257</v>
      </c>
      <c r="H211" s="11" t="s">
        <v>1226</v>
      </c>
      <c r="I211" s="16" t="s">
        <v>10749</v>
      </c>
      <c r="J211">
        <v>1</v>
      </c>
      <c r="K211" t="s">
        <v>1256</v>
      </c>
      <c r="L211" t="e">
        <f>VLOOKUP(P211,Sheet1!N:P,3,0)</f>
        <v>#N/A</v>
      </c>
      <c r="M211" t="s">
        <v>1256</v>
      </c>
      <c r="N211">
        <v>1</v>
      </c>
      <c r="P211" t="str">
        <f t="shared" si="7"/>
        <v>ยกระดับสินค้าเกษตรอินทรีย์ เกษตรปลอดภัย ด้วยนวัตกรรมสร้างสรรค์ (Value Creation and Innovation) เพื่อรองรับการบริโภควิถีใหม่ (New Normal) กลุ่มจังหวัดภาคใต้ฝั่งอ่าวไทยสำนักงานปลัดกระทรวงอุตสาหกรรม</v>
      </c>
      <c r="Q211">
        <v>1</v>
      </c>
    </row>
    <row r="212" spans="1:17" ht="54">
      <c r="A212">
        <f>VLOOKUP(G212,Sheet1!J:O,5,1)</f>
        <v>0</v>
      </c>
      <c r="B212" t="str">
        <f t="shared" si="6"/>
        <v>080102กรมส่งเสริมอุตสาหกรรม</v>
      </c>
      <c r="C212" s="9">
        <v>209</v>
      </c>
      <c r="D212" s="10" t="s">
        <v>10623</v>
      </c>
      <c r="E212" s="15" t="s">
        <v>388</v>
      </c>
      <c r="F212" s="10" t="s">
        <v>10695</v>
      </c>
      <c r="G212" s="11" t="s">
        <v>1367</v>
      </c>
      <c r="H212" s="11" t="s">
        <v>1362</v>
      </c>
      <c r="I212" s="16" t="s">
        <v>1362</v>
      </c>
      <c r="J212">
        <v>1</v>
      </c>
      <c r="K212" t="s">
        <v>1366</v>
      </c>
      <c r="L212" t="e">
        <f>VLOOKUP(P212,Sheet1!N:P,3,0)</f>
        <v>#N/A</v>
      </c>
      <c r="M212" t="s">
        <v>1366</v>
      </c>
      <c r="N212">
        <v>1</v>
      </c>
      <c r="P212" t="str">
        <f t="shared" si="7"/>
        <v>เพิ่มขีดความสามารถในการแข่งขันของวิสาหกิจไทยด้วยดิจิทัลกรมส่งเสริมอุตสาหกรรม</v>
      </c>
      <c r="Q212">
        <v>1</v>
      </c>
    </row>
    <row r="213" spans="1:17" ht="90">
      <c r="A213">
        <f>VLOOKUP(G213,Sheet1!J:O,5,1)</f>
        <v>0</v>
      </c>
      <c r="B213" t="str">
        <f t="shared" si="6"/>
        <v>080201บรรษัทประกันสินเชื่ออุตสาหกรรมขนาดย่อม</v>
      </c>
      <c r="C213" s="9">
        <v>210</v>
      </c>
      <c r="D213" s="10" t="s">
        <v>10623</v>
      </c>
      <c r="E213" s="15" t="s">
        <v>9747</v>
      </c>
      <c r="F213" s="10" t="s">
        <v>10696</v>
      </c>
      <c r="G213" s="11" t="s">
        <v>10178</v>
      </c>
      <c r="H213" s="11" t="s">
        <v>10174</v>
      </c>
      <c r="I213" s="16" t="s">
        <v>10174</v>
      </c>
      <c r="J213">
        <v>1</v>
      </c>
      <c r="K213" t="s">
        <v>10177</v>
      </c>
      <c r="L213" t="s">
        <v>10177</v>
      </c>
      <c r="M213" t="s">
        <v>10177</v>
      </c>
      <c r="N213">
        <v>1</v>
      </c>
      <c r="O213" t="s">
        <v>10177</v>
      </c>
      <c r="P213" t="str">
        <f t="shared" si="7"/>
        <v>ชื่อโครงการโครงการค้ำประกันสินเชื่อเพื่อผู้ประกอบการ Micro Entrepreneurs ระยะที่ 5 (โครงการและงบประมาณจะต้องได้รับความเห็นชอบจาก ครม. โดยขณะนี้ยังไม่ได้ผ่านความเห็นชอบจาก ครม.  ซึ่งจะมีการปรับปรุงรายละเอียดโครงการในภายหลัง) บรรษัทประกันสินเชื่ออุตสาหกรรมขนาดย่อม</v>
      </c>
      <c r="Q213">
        <v>1</v>
      </c>
    </row>
    <row r="214" spans="1:17" ht="72">
      <c r="A214">
        <f>VLOOKUP(G214,Sheet1!J:O,5,1)</f>
        <v>0</v>
      </c>
      <c r="B214" t="str">
        <f t="shared" si="6"/>
        <v>080201บรรษัทประกันสินเชื่ออุตสาหกรรมขนาดย่อม</v>
      </c>
      <c r="C214" s="9">
        <v>211</v>
      </c>
      <c r="D214" s="10" t="s">
        <v>10623</v>
      </c>
      <c r="E214" s="15" t="s">
        <v>9747</v>
      </c>
      <c r="F214" s="10" t="s">
        <v>10696</v>
      </c>
      <c r="G214" s="11" t="s">
        <v>10181</v>
      </c>
      <c r="H214" s="11" t="s">
        <v>10174</v>
      </c>
      <c r="I214" s="16" t="s">
        <v>10174</v>
      </c>
      <c r="J214">
        <v>1</v>
      </c>
      <c r="K214" t="s">
        <v>10180</v>
      </c>
      <c r="L214" t="s">
        <v>10180</v>
      </c>
      <c r="M214" t="s">
        <v>10180</v>
      </c>
      <c r="N214">
        <v>1</v>
      </c>
      <c r="P214" t="str">
        <f t="shared" si="7"/>
        <v>โครงการค้ำประกันสินเชื่อ Portfolio Guarantee Scheme ระยะที่ 10 (โครงการและงบประมาณจะต้องได้รับความเห็นชอบจาก ครม. โดยขณะนี้ยังไม่ได้ผ่านความเห็นชอบจาก ครม.  ซึ่งจะมีการปรับปรุงรายละเอียดโครงการในภายหลัง) บรรษัทประกันสินเชื่ออุตสาหกรรมขนาดย่อม</v>
      </c>
      <c r="Q214">
        <v>1</v>
      </c>
    </row>
    <row r="215" spans="1:17" ht="54">
      <c r="A215">
        <f>VLOOKUP(G215,Sheet1!J:O,5,1)</f>
        <v>0</v>
      </c>
      <c r="B215" t="str">
        <f t="shared" si="6"/>
        <v>080202มหาวิทยาลัยเทคโนโลยีสุรนารี</v>
      </c>
      <c r="C215" s="9">
        <v>212</v>
      </c>
      <c r="D215" s="10" t="s">
        <v>10623</v>
      </c>
      <c r="E215" s="15" t="s">
        <v>6784</v>
      </c>
      <c r="F215" s="10" t="s">
        <v>10697</v>
      </c>
      <c r="G215" s="11" t="s">
        <v>10081</v>
      </c>
      <c r="H215" s="11" t="s">
        <v>9992</v>
      </c>
      <c r="I215" s="16" t="s">
        <v>9992</v>
      </c>
      <c r="J215">
        <v>1</v>
      </c>
      <c r="K215" t="s">
        <v>10080</v>
      </c>
      <c r="L215" t="s">
        <v>10080</v>
      </c>
      <c r="M215" t="s">
        <v>10080</v>
      </c>
      <c r="N215">
        <v>1</v>
      </c>
      <c r="P215" t="str">
        <f t="shared" si="7"/>
        <v>โครงการหลักสูตรการระดมทุนและการบริหาร Startup ด้านเกษตรและอาหารเพื่อสร้างมูลค่าสูงสุดและยั่งยืนมหาวิทยาลัยเทคโนโลยีสุรนารี</v>
      </c>
      <c r="Q215">
        <v>1</v>
      </c>
    </row>
    <row r="216" spans="1:17" ht="54">
      <c r="A216" t="e">
        <f>VLOOKUP(G216,Sheet1!J:O,5,1)</f>
        <v>#N/A</v>
      </c>
      <c r="B216" t="str">
        <f t="shared" si="6"/>
        <v>080401กรมบังคับคดี</v>
      </c>
      <c r="C216" s="9">
        <v>213</v>
      </c>
      <c r="D216" s="10" t="s">
        <v>10623</v>
      </c>
      <c r="E216" s="15" t="s">
        <v>1145</v>
      </c>
      <c r="F216" s="10" t="s">
        <v>10698</v>
      </c>
      <c r="G216" s="11" t="s">
        <v>4895</v>
      </c>
      <c r="H216" s="11" t="s">
        <v>4885</v>
      </c>
      <c r="I216" s="16" t="s">
        <v>4885</v>
      </c>
      <c r="J216">
        <v>1</v>
      </c>
      <c r="K216" t="s">
        <v>4894</v>
      </c>
      <c r="L216" t="e">
        <f>VLOOKUP(P216,Sheet1!N:P,3,0)</f>
        <v>#N/A</v>
      </c>
      <c r="M216" t="s">
        <v>4894</v>
      </c>
      <c r="N216">
        <v>1</v>
      </c>
      <c r="P216" t="str">
        <f t="shared" si="7"/>
        <v>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ด้านการฟื้นฟูกิจการของลูกหนี้ที่เป็นวิสาหกิจขนาดกลางและขนาดย่อมกรมบังคับคดี</v>
      </c>
      <c r="Q216">
        <v>1</v>
      </c>
    </row>
    <row r="217" spans="1:17" ht="54">
      <c r="A217">
        <f>VLOOKUP(G217,Sheet1!J:O,5,1)</f>
        <v>0</v>
      </c>
      <c r="B217" t="str">
        <f t="shared" si="6"/>
        <v>080401กรมการแพทย์แผนไทยและการแพทย์ทางเลือก</v>
      </c>
      <c r="C217" s="9">
        <v>214</v>
      </c>
      <c r="D217" s="10" t="s">
        <v>10623</v>
      </c>
      <c r="E217" s="15" t="s">
        <v>1145</v>
      </c>
      <c r="F217" s="10" t="s">
        <v>10698</v>
      </c>
      <c r="G217" s="11" t="s">
        <v>5781</v>
      </c>
      <c r="H217" s="11" t="s">
        <v>5748</v>
      </c>
      <c r="I217" s="16" t="s">
        <v>5748</v>
      </c>
      <c r="J217">
        <v>1</v>
      </c>
      <c r="K217" t="s">
        <v>5780</v>
      </c>
      <c r="L217" t="e">
        <f>VLOOKUP(P217,Sheet1!N:P,3,0)</f>
        <v>#N/A</v>
      </c>
      <c r="M217" t="s">
        <v>5780</v>
      </c>
      <c r="N217">
        <v>1</v>
      </c>
      <c r="P217" t="str">
        <f t="shared" si="7"/>
        <v>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เพื่อเพิ่มศักยภาพการแข่งขันกรมการแพทย์แผนไทยและการแพทย์ทางเลือก</v>
      </c>
      <c r="Q217">
        <v>1</v>
      </c>
    </row>
    <row r="218" spans="1:17" ht="54">
      <c r="A218" t="e">
        <f>VLOOKUP(G218,Sheet1!J:O,5,1)</f>
        <v>#N/A</v>
      </c>
      <c r="B218" t="str">
        <f t="shared" si="6"/>
        <v>080401สำนักงานมาตรฐานผลิตภัณฑ์อุตสาหกรรม</v>
      </c>
      <c r="C218" s="9">
        <v>215</v>
      </c>
      <c r="D218" s="10" t="s">
        <v>10623</v>
      </c>
      <c r="E218" s="15" t="s">
        <v>1145</v>
      </c>
      <c r="F218" s="10" t="s">
        <v>10698</v>
      </c>
      <c r="G218" s="11" t="s">
        <v>1456</v>
      </c>
      <c r="H218" s="11" t="s">
        <v>1436</v>
      </c>
      <c r="I218" s="16" t="s">
        <v>1436</v>
      </c>
      <c r="J218">
        <v>1</v>
      </c>
      <c r="K218" t="s">
        <v>1455</v>
      </c>
      <c r="L218" t="e">
        <f>VLOOKUP(P218,Sheet1!N:P,3,0)</f>
        <v>#N/A</v>
      </c>
      <c r="M218" t="s">
        <v>1455</v>
      </c>
      <c r="N218">
        <v>1</v>
      </c>
      <c r="P218" t="str">
        <f t="shared" si="7"/>
        <v>โครงการการปรับปรุงพระราชบัญญัติการมาตรฐานแห่งชาติ พ.ศ. 2551สำนักงานมาตรฐานผลิตภัณฑ์อุตสาหกรรม</v>
      </c>
      <c r="Q218">
        <v>1</v>
      </c>
    </row>
    <row r="219" spans="1:17" ht="54">
      <c r="A219" t="e">
        <f>VLOOKUP(G219,Sheet1!J:O,5,1)</f>
        <v>#N/A</v>
      </c>
      <c r="B219" t="str">
        <f t="shared" si="6"/>
        <v>080401สำนักงานมาตรฐานผลิตภัณฑ์อุตสาหกรรม</v>
      </c>
      <c r="C219" s="9">
        <v>216</v>
      </c>
      <c r="D219" s="10" t="s">
        <v>10623</v>
      </c>
      <c r="E219" s="15" t="s">
        <v>1145</v>
      </c>
      <c r="F219" s="10" t="s">
        <v>10698</v>
      </c>
      <c r="G219" s="11" t="s">
        <v>1459</v>
      </c>
      <c r="H219" s="11" t="s">
        <v>1436</v>
      </c>
      <c r="I219" s="16" t="s">
        <v>1436</v>
      </c>
      <c r="J219">
        <v>1</v>
      </c>
      <c r="K219" t="s">
        <v>1458</v>
      </c>
      <c r="L219" t="e">
        <f>VLOOKUP(P219,Sheet1!N:P,3,0)</f>
        <v>#N/A</v>
      </c>
      <c r="M219" t="s">
        <v>1458</v>
      </c>
      <c r="N219">
        <v>1</v>
      </c>
      <c r="P219" t="str">
        <f t="shared" si="7"/>
        <v>โครงการการพัฒนาโครงสร้างพื้นฐานทางคุณภาพด้านการมาตรฐานของประเทศสำนักงานมาตรฐานผลิตภัณฑ์อุตสาหกรรม</v>
      </c>
      <c r="Q219">
        <v>1</v>
      </c>
    </row>
    <row r="220" spans="1:17" ht="54">
      <c r="A220" t="e">
        <f>VLOOKUP(G220,Sheet1!J:O,5,1)</f>
        <v>#N/A</v>
      </c>
      <c r="B220" t="str">
        <f t="shared" si="6"/>
        <v>080401สำนักงานส่งเสริมวิสาหกิจขนาดกลางและขนาดย่อม</v>
      </c>
      <c r="C220" s="9">
        <v>217</v>
      </c>
      <c r="D220" s="10" t="s">
        <v>10623</v>
      </c>
      <c r="E220" s="15" t="s">
        <v>1145</v>
      </c>
      <c r="F220" s="10" t="s">
        <v>10698</v>
      </c>
      <c r="G220" s="11" t="s">
        <v>8297</v>
      </c>
      <c r="H220" s="11" t="s">
        <v>8292</v>
      </c>
      <c r="I220" s="16" t="s">
        <v>8292</v>
      </c>
      <c r="J220">
        <v>1</v>
      </c>
      <c r="K220" t="s">
        <v>8296</v>
      </c>
      <c r="L220" t="e">
        <f>VLOOKUP(P220,Sheet1!N:P,3,0)</f>
        <v>#N/A</v>
      </c>
      <c r="M220" t="s">
        <v>8296</v>
      </c>
      <c r="N220">
        <v>1</v>
      </c>
      <c r="P220" t="str">
        <f t="shared" si="7"/>
        <v>MSME Open Data Gatewayสำนักงานส่งเสริมวิสาหกิจขนาดกลางและขนาดย่อม</v>
      </c>
      <c r="Q220">
        <v>1</v>
      </c>
    </row>
    <row r="221" spans="1:17" ht="36">
      <c r="A221">
        <f>VLOOKUP(G221,Sheet1!J:O,5,1)</f>
        <v>0</v>
      </c>
      <c r="B221" t="str">
        <f t="shared" si="6"/>
        <v>090101มหาวิทยาลัยเกษตรศาสตร์</v>
      </c>
      <c r="C221" s="9">
        <v>218</v>
      </c>
      <c r="D221" s="10" t="s">
        <v>10624</v>
      </c>
      <c r="E221" s="15" t="s">
        <v>784</v>
      </c>
      <c r="F221" s="10" t="s">
        <v>10699</v>
      </c>
      <c r="G221" s="11" t="s">
        <v>1848</v>
      </c>
      <c r="H221" s="11" t="s">
        <v>1730</v>
      </c>
      <c r="I221" s="16" t="s">
        <v>1730</v>
      </c>
      <c r="J221">
        <v>1</v>
      </c>
      <c r="K221" t="s">
        <v>1847</v>
      </c>
      <c r="L221" t="e">
        <f>VLOOKUP(P221,Sheet1!N:P,3,0)</f>
        <v>#N/A</v>
      </c>
      <c r="M221" t="s">
        <v>1847</v>
      </c>
      <c r="N221">
        <v>1</v>
      </c>
      <c r="P221" t="str">
        <f t="shared" si="7"/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มหาวิทยาลัยเกษตรศาสตร์</v>
      </c>
      <c r="Q221">
        <v>1</v>
      </c>
    </row>
    <row r="222" spans="1:17" ht="36">
      <c r="A222" t="e">
        <f>VLOOKUP(G222,Sheet1!J:O,5,1)</f>
        <v>#N/A</v>
      </c>
      <c r="B222" t="str">
        <f t="shared" si="6"/>
        <v xml:space="preserve">090101สำนักงานพัฒนาวิทยาศาสตร์และเทคโนโลยีแห่งชาติ </v>
      </c>
      <c r="C222" s="9">
        <v>219</v>
      </c>
      <c r="D222" s="10" t="s">
        <v>10624</v>
      </c>
      <c r="E222" s="15" t="s">
        <v>784</v>
      </c>
      <c r="F222" s="10" t="s">
        <v>10699</v>
      </c>
      <c r="G222" s="11" t="s">
        <v>6320</v>
      </c>
      <c r="H222" s="11" t="s">
        <v>10602</v>
      </c>
      <c r="I222" s="16" t="s">
        <v>10611</v>
      </c>
      <c r="J222">
        <v>1</v>
      </c>
      <c r="K222" t="s">
        <v>6319</v>
      </c>
      <c r="L222" t="e">
        <f>VLOOKUP(P222,Sheet1!N:P,3,0)</f>
        <v>#N/A</v>
      </c>
      <c r="M222" t="s">
        <v>6319</v>
      </c>
      <c r="N222">
        <v>1</v>
      </c>
      <c r="P222" t="str">
        <f t="shared" si="7"/>
        <v>การยกระดับประสิทธิภาพการผลิตสินค้าเกษตรด้วยเทคโนโลยีเกษตรสมัยใหม่และเกษตรอัจฉริยะสำนักงานพัฒนาวิทยาศาสตร์และเทคโนโลยีแห่งชาติ</v>
      </c>
      <c r="Q222">
        <v>1</v>
      </c>
    </row>
    <row r="223" spans="1:17" ht="54">
      <c r="A223" t="e">
        <f>VLOOKUP(G223,Sheet1!J:O,5,1)</f>
        <v>#N/A</v>
      </c>
      <c r="B223" t="str">
        <f t="shared" si="6"/>
        <v xml:space="preserve">090101สำนักงานพัฒนาวิทยาศาสตร์และเทคโนโลยีแห่งชาติ </v>
      </c>
      <c r="C223" s="9">
        <v>220</v>
      </c>
      <c r="D223" s="10" t="s">
        <v>10624</v>
      </c>
      <c r="E223" s="15" t="s">
        <v>784</v>
      </c>
      <c r="F223" s="10" t="s">
        <v>10699</v>
      </c>
      <c r="G223" s="11" t="s">
        <v>6428</v>
      </c>
      <c r="H223" s="11" t="s">
        <v>10602</v>
      </c>
      <c r="I223" s="16" t="s">
        <v>10611</v>
      </c>
      <c r="J223">
        <v>1</v>
      </c>
      <c r="K223" t="s">
        <v>6427</v>
      </c>
      <c r="L223" t="e">
        <f>VLOOKUP(P223,Sheet1!N:P,3,0)</f>
        <v>#N/A</v>
      </c>
      <c r="M223" t="s">
        <v>6427</v>
      </c>
      <c r="N223">
        <v>1</v>
      </c>
      <c r="P223" t="str">
        <f t="shared" si="7"/>
        <v>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EEC)สำนักงานพัฒนาวิทยาศาสตร์และเทคโนโลยีแห่งชาติ</v>
      </c>
      <c r="Q223">
        <v>1</v>
      </c>
    </row>
    <row r="224" spans="1:17" ht="54">
      <c r="A224">
        <f>VLOOKUP(G224,Sheet1!J:O,5,1)</f>
        <v>0</v>
      </c>
      <c r="B224" t="str">
        <f t="shared" si="6"/>
        <v>090101สำนักงานพัฒนาวิทยาศาสตร์และเทคโนโลยีแห่งชาติ</v>
      </c>
      <c r="C224" s="9">
        <v>221</v>
      </c>
      <c r="D224" s="10" t="s">
        <v>10624</v>
      </c>
      <c r="E224" s="15" t="s">
        <v>784</v>
      </c>
      <c r="F224" s="10" t="s">
        <v>10699</v>
      </c>
      <c r="G224" s="11" t="s">
        <v>6486</v>
      </c>
      <c r="H224" s="11" t="s">
        <v>10611</v>
      </c>
      <c r="I224" s="16" t="s">
        <v>10611</v>
      </c>
      <c r="J224">
        <v>1</v>
      </c>
      <c r="K224" t="s">
        <v>6485</v>
      </c>
      <c r="L224" t="e">
        <f>VLOOKUP(P224,Sheet1!N:P,3,0)</f>
        <v>#N/A</v>
      </c>
      <c r="M224" t="s">
        <v>6485</v>
      </c>
      <c r="N224">
        <v>1</v>
      </c>
      <c r="P224" t="str">
        <f t="shared" si="7"/>
        <v>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1สำนักงานพัฒนาวิทยาศาสตร์และเทคโนโลยีแห่งชาติ</v>
      </c>
      <c r="Q224">
        <v>1</v>
      </c>
    </row>
    <row r="225" spans="1:17" ht="36">
      <c r="A225">
        <f>VLOOKUP(G225,Sheet1!J:O,5,1)</f>
        <v>0</v>
      </c>
      <c r="B225" t="str">
        <f t="shared" si="6"/>
        <v>090101สถาบันวิจัยระบบสาธารณสุข</v>
      </c>
      <c r="C225" s="9">
        <v>222</v>
      </c>
      <c r="D225" s="10" t="s">
        <v>10624</v>
      </c>
      <c r="E225" s="15" t="s">
        <v>784</v>
      </c>
      <c r="F225" s="10" t="s">
        <v>10699</v>
      </c>
      <c r="G225" s="11" t="s">
        <v>1206</v>
      </c>
      <c r="H225" s="11" t="s">
        <v>1202</v>
      </c>
      <c r="I225" s="16" t="s">
        <v>1202</v>
      </c>
      <c r="J225">
        <v>1</v>
      </c>
      <c r="K225" t="s">
        <v>1205</v>
      </c>
      <c r="L225" t="e">
        <f>VLOOKUP(P225,Sheet1!N:P,3,0)</f>
        <v>#N/A</v>
      </c>
      <c r="M225" t="s">
        <v>1205</v>
      </c>
      <c r="N225">
        <v>1</v>
      </c>
      <c r="P225" t="str">
        <f t="shared" si="7"/>
        <v>โครงการจีโนมิกส์ประเทศไทยสถาบันวิจัยระบบสาธารณสุข</v>
      </c>
      <c r="Q225">
        <v>1</v>
      </c>
    </row>
    <row r="226" spans="1:17" ht="36">
      <c r="A226">
        <f>VLOOKUP(G226,Sheet1!J:O,5,1)</f>
        <v>0</v>
      </c>
      <c r="B226" t="str">
        <f t="shared" si="6"/>
        <v>090201กรมพัฒนาฝีมือแรงงาน</v>
      </c>
      <c r="C226" s="9">
        <v>223</v>
      </c>
      <c r="D226" s="10" t="s">
        <v>10624</v>
      </c>
      <c r="E226" s="15" t="s">
        <v>695</v>
      </c>
      <c r="F226" s="10" t="s">
        <v>10700</v>
      </c>
      <c r="G226" s="11" t="s">
        <v>5416</v>
      </c>
      <c r="H226" s="11" t="s">
        <v>885</v>
      </c>
      <c r="I226" s="16" t="s">
        <v>885</v>
      </c>
      <c r="J226">
        <v>1</v>
      </c>
      <c r="K226" t="s">
        <v>5415</v>
      </c>
      <c r="L226" t="e">
        <f>VLOOKUP(P226,Sheet1!N:P,3,0)</f>
        <v>#N/A</v>
      </c>
      <c r="M226" t="s">
        <v>5415</v>
      </c>
      <c r="N226">
        <v>1</v>
      </c>
      <c r="P226" t="str">
        <f t="shared" si="7"/>
        <v>โครงการพัฒนาศักยภาพแรงงานรองรับพื้นที่ระเบียงเศรษฐกิจภาคใต้ (SEC)กรมพัฒนาฝีมือแรงงาน</v>
      </c>
      <c r="Q226">
        <v>1</v>
      </c>
    </row>
    <row r="227" spans="1:17" ht="54">
      <c r="A227">
        <f>VLOOKUP(G227,Sheet1!J:O,5,1)</f>
        <v>0</v>
      </c>
      <c r="B227" t="str">
        <f t="shared" si="6"/>
        <v>100101ศูนย์คุณธรรม (องค์การมหาชน)</v>
      </c>
      <c r="C227" s="9">
        <v>224</v>
      </c>
      <c r="D227" s="12" t="s">
        <v>10625</v>
      </c>
      <c r="E227" s="15" t="s">
        <v>238</v>
      </c>
      <c r="F227" s="10" t="s">
        <v>10701</v>
      </c>
      <c r="G227" s="11" t="s">
        <v>6129</v>
      </c>
      <c r="H227" s="11" t="s">
        <v>6119</v>
      </c>
      <c r="I227" s="16" t="s">
        <v>10757</v>
      </c>
      <c r="J227">
        <v>1</v>
      </c>
      <c r="K227" t="s">
        <v>6128</v>
      </c>
      <c r="L227" t="e">
        <f>VLOOKUP(P227,Sheet1!N:P,3,0)</f>
        <v>#N/A</v>
      </c>
      <c r="M227" t="s">
        <v>6128</v>
      </c>
      <c r="N227">
        <v>1</v>
      </c>
      <c r="P227" t="str">
        <f t="shared" si="7"/>
        <v>โครงการนวัตกรรมระบบพฤติกรรมไทยศูนย์คุณธรรม</v>
      </c>
      <c r="Q227">
        <v>1</v>
      </c>
    </row>
    <row r="228" spans="1:17" ht="54">
      <c r="A228">
        <f>VLOOKUP(G228,Sheet1!J:O,5,1)</f>
        <v>0</v>
      </c>
      <c r="B228" t="str">
        <f t="shared" si="6"/>
        <v>100101ศูนย์คุณธรรม (องค์การมหาชน)</v>
      </c>
      <c r="C228" s="9">
        <v>225</v>
      </c>
      <c r="D228" s="12" t="s">
        <v>10625</v>
      </c>
      <c r="E228" s="15" t="s">
        <v>238</v>
      </c>
      <c r="F228" s="10" t="s">
        <v>10701</v>
      </c>
      <c r="G228" s="11" t="s">
        <v>6138</v>
      </c>
      <c r="H228" s="11" t="s">
        <v>6119</v>
      </c>
      <c r="I228" s="16" t="s">
        <v>10757</v>
      </c>
      <c r="J228">
        <v>1</v>
      </c>
      <c r="K228" t="s">
        <v>6137</v>
      </c>
      <c r="L228" t="e">
        <f>VLOOKUP(P228,Sheet1!N:P,3,0)</f>
        <v>#N/A</v>
      </c>
      <c r="M228" t="s">
        <v>6137</v>
      </c>
      <c r="N228">
        <v>1</v>
      </c>
      <c r="P228" t="str">
        <f t="shared" si="7"/>
        <v>โครงการสมัชชาคุณธรรมศูนย์คุณธรรม</v>
      </c>
      <c r="Q228">
        <v>1</v>
      </c>
    </row>
    <row r="229" spans="1:17" ht="36">
      <c r="A229">
        <f>VLOOKUP(G229,Sheet1!J:O,5,1)</f>
        <v>0</v>
      </c>
      <c r="B229" t="str">
        <f t="shared" si="6"/>
        <v>100301กรมประชาสัมพันธ์</v>
      </c>
      <c r="C229" s="9">
        <v>226</v>
      </c>
      <c r="D229" s="12" t="s">
        <v>10625</v>
      </c>
      <c r="E229" s="15" t="s">
        <v>1906</v>
      </c>
      <c r="F229" s="10" t="s">
        <v>10702</v>
      </c>
      <c r="G229" s="11" t="s">
        <v>8170</v>
      </c>
      <c r="H229" s="11" t="s">
        <v>8160</v>
      </c>
      <c r="I229" s="16" t="s">
        <v>8160</v>
      </c>
      <c r="J229">
        <v>1</v>
      </c>
      <c r="K229" t="s">
        <v>8169</v>
      </c>
      <c r="L229" t="e">
        <f>VLOOKUP(P229,Sheet1!N:P,3,0)</f>
        <v>#N/A</v>
      </c>
      <c r="M229" t="s">
        <v>8169</v>
      </c>
      <c r="N229">
        <v>1</v>
      </c>
      <c r="P229" t="str">
        <f t="shared" si="7"/>
        <v>เพิ่มประสิทธิภาพระบบคลังข้อมูลข่าวสารเพื่อการประชาสัมพันธ์ภาครัฐเชิงรุกกรมประชาสัมพันธ์</v>
      </c>
      <c r="Q229">
        <v>1</v>
      </c>
    </row>
    <row r="230" spans="1:17" ht="36">
      <c r="A230">
        <f>VLOOKUP(G230,Sheet1!J:O,5,1)</f>
        <v>0</v>
      </c>
      <c r="B230" t="str">
        <f t="shared" si="6"/>
        <v>100301กรมประชาสัมพันธ์</v>
      </c>
      <c r="C230" s="9">
        <v>227</v>
      </c>
      <c r="D230" s="12" t="s">
        <v>10625</v>
      </c>
      <c r="E230" s="15" t="s">
        <v>1906</v>
      </c>
      <c r="F230" s="10" t="s">
        <v>10702</v>
      </c>
      <c r="G230" s="11" t="s">
        <v>8175</v>
      </c>
      <c r="H230" s="11" t="s">
        <v>8160</v>
      </c>
      <c r="I230" s="16" t="s">
        <v>8160</v>
      </c>
      <c r="J230">
        <v>1</v>
      </c>
      <c r="K230" t="s">
        <v>8174</v>
      </c>
      <c r="L230" t="e">
        <f>VLOOKUP(P230,Sheet1!N:P,3,0)</f>
        <v>#N/A</v>
      </c>
      <c r="M230" t="s">
        <v>8174</v>
      </c>
      <c r="N230">
        <v>1</v>
      </c>
      <c r="P230" t="str">
        <f t="shared" si="7"/>
        <v>โครงการดำเนินงานด้านข่าวโทรทัศน์และวิทยุกระจายเสียงกรมประชาสัมพันธ์</v>
      </c>
      <c r="Q230">
        <v>1</v>
      </c>
    </row>
    <row r="231" spans="1:17" ht="36">
      <c r="A231">
        <f>VLOOKUP(G231,Sheet1!J:O,5,1)</f>
        <v>0</v>
      </c>
      <c r="B231" t="str">
        <f t="shared" si="6"/>
        <v>100301กรมประชาสัมพันธ์</v>
      </c>
      <c r="C231" s="9">
        <v>228</v>
      </c>
      <c r="D231" s="12" t="s">
        <v>10625</v>
      </c>
      <c r="E231" s="15" t="s">
        <v>1906</v>
      </c>
      <c r="F231" s="10" t="s">
        <v>10702</v>
      </c>
      <c r="G231" s="11" t="s">
        <v>8188</v>
      </c>
      <c r="H231" s="11" t="s">
        <v>8160</v>
      </c>
      <c r="I231" s="16" t="s">
        <v>8160</v>
      </c>
      <c r="J231">
        <v>1</v>
      </c>
      <c r="K231" t="s">
        <v>8187</v>
      </c>
      <c r="L231" t="e">
        <f>VLOOKUP(P231,Sheet1!N:P,3,0)</f>
        <v>#N/A</v>
      </c>
      <c r="M231" t="s">
        <v>8187</v>
      </c>
      <c r="N231">
        <v>1</v>
      </c>
      <c r="P231" t="str">
        <f t="shared" si="7"/>
        <v>โครงการบริหารจัดการข้อมูลข่่าวสารเพื่อการประชาสัมพันธ์กรมประชาสัมพันธ์</v>
      </c>
      <c r="Q231">
        <v>1</v>
      </c>
    </row>
    <row r="232" spans="1:17" ht="36">
      <c r="A232">
        <f>VLOOKUP(G232,Sheet1!J:O,5,1)</f>
        <v>0</v>
      </c>
      <c r="B232" t="str">
        <f t="shared" si="6"/>
        <v>110101กรมการพัฒนาชุมชน</v>
      </c>
      <c r="C232" s="9">
        <v>229</v>
      </c>
      <c r="D232" s="12" t="s">
        <v>10626</v>
      </c>
      <c r="E232" s="15" t="s">
        <v>4581</v>
      </c>
      <c r="F232" s="10" t="s">
        <v>10703</v>
      </c>
      <c r="G232" s="11" t="s">
        <v>4600</v>
      </c>
      <c r="H232" s="11" t="s">
        <v>4570</v>
      </c>
      <c r="I232" s="16" t="s">
        <v>4570</v>
      </c>
      <c r="J232">
        <v>1</v>
      </c>
      <c r="K232" t="s">
        <v>4599</v>
      </c>
      <c r="L232" t="e">
        <f>VLOOKUP(P232,Sheet1!N:P,3,0)</f>
        <v>#N/A</v>
      </c>
      <c r="M232" t="s">
        <v>4599</v>
      </c>
      <c r="N232">
        <v>1</v>
      </c>
      <c r="P232" t="str">
        <f t="shared" si="7"/>
        <v>โครงการส่งเสริมการออมและพัฒนาทักษะการบริหารจัดการทางการเงินของครอบครัวและชุมชนกรมการพัฒนาชุมชน</v>
      </c>
      <c r="Q232">
        <v>1</v>
      </c>
    </row>
    <row r="233" spans="1:17" ht="36">
      <c r="A233">
        <f>VLOOKUP(G233,Sheet1!J:O,5,1)</f>
        <v>0</v>
      </c>
      <c r="B233" t="str">
        <f t="shared" si="6"/>
        <v>110201กรมอนามัย</v>
      </c>
      <c r="C233" s="9">
        <v>230</v>
      </c>
      <c r="D233" s="12" t="s">
        <v>10626</v>
      </c>
      <c r="E233" s="15" t="s">
        <v>486</v>
      </c>
      <c r="F233" s="10" t="s">
        <v>10704</v>
      </c>
      <c r="G233" s="11" t="s">
        <v>5940</v>
      </c>
      <c r="H233" s="11" t="s">
        <v>5918</v>
      </c>
      <c r="I233" s="16" t="s">
        <v>5918</v>
      </c>
      <c r="J233">
        <v>1</v>
      </c>
      <c r="K233" t="s">
        <v>5939</v>
      </c>
      <c r="L233" t="e">
        <f>VLOOKUP(P233,Sheet1!N:P,3,0)</f>
        <v>#N/A</v>
      </c>
      <c r="M233" t="s">
        <v>5939</v>
      </c>
      <c r="N233">
        <v>1</v>
      </c>
      <c r="P233" t="str">
        <f t="shared" si="7"/>
        <v>โครงการส่งเสริมการเจริญเติบโตและพัฒนาการเด็กปฐมวัยกรมอนามัย</v>
      </c>
      <c r="Q233">
        <v>1</v>
      </c>
    </row>
    <row r="234" spans="1:17" ht="36">
      <c r="A234">
        <f>VLOOKUP(G234,Sheet1!J:O,5,1)</f>
        <v>0</v>
      </c>
      <c r="B234" t="str">
        <f t="shared" si="6"/>
        <v>110201กรมสุขภาพจิต</v>
      </c>
      <c r="C234" s="9">
        <v>231</v>
      </c>
      <c r="D234" s="12" t="s">
        <v>10626</v>
      </c>
      <c r="E234" s="15" t="s">
        <v>486</v>
      </c>
      <c r="F234" s="10" t="s">
        <v>10704</v>
      </c>
      <c r="G234" s="11" t="s">
        <v>5835</v>
      </c>
      <c r="H234" s="11" t="s">
        <v>5831</v>
      </c>
      <c r="I234" s="16" t="s">
        <v>5831</v>
      </c>
      <c r="J234">
        <v>1</v>
      </c>
      <c r="K234" t="s">
        <v>5834</v>
      </c>
      <c r="L234" t="e">
        <f>VLOOKUP(P234,Sheet1!N:P,3,0)</f>
        <v>#N/A</v>
      </c>
      <c r="M234" t="s">
        <v>5834</v>
      </c>
      <c r="N234">
        <v>1</v>
      </c>
      <c r="P234" t="str">
        <f t="shared" si="7"/>
        <v>โครงการเสริมสร้างพัฒนาการเด็กล่าช้ากรมสุขภาพจิต</v>
      </c>
      <c r="Q234">
        <v>1</v>
      </c>
    </row>
    <row r="235" spans="1:17" ht="36">
      <c r="A235" t="e">
        <f>VLOOKUP(G235,Sheet1!J:O,5,1)</f>
        <v>#N/A</v>
      </c>
      <c r="B235" t="str">
        <f t="shared" si="6"/>
        <v>110201กรมอนามัย</v>
      </c>
      <c r="C235" s="9">
        <v>232</v>
      </c>
      <c r="D235" s="12" t="s">
        <v>10626</v>
      </c>
      <c r="E235" s="15" t="s">
        <v>486</v>
      </c>
      <c r="F235" s="10" t="s">
        <v>10704</v>
      </c>
      <c r="G235" s="11" t="s">
        <v>5934</v>
      </c>
      <c r="H235" s="11" t="s">
        <v>5918</v>
      </c>
      <c r="I235" s="16" t="s">
        <v>5918</v>
      </c>
      <c r="J235">
        <v>1</v>
      </c>
      <c r="K235" t="s">
        <v>5933</v>
      </c>
      <c r="L235" t="e">
        <f>VLOOKUP(P235,Sheet1!N:P,3,0)</f>
        <v>#N/A</v>
      </c>
      <c r="M235" t="s">
        <v>5933</v>
      </c>
      <c r="N235">
        <v>1</v>
      </c>
      <c r="P235" t="str">
        <f t="shared" si="7"/>
        <v>โครงการการเตรียมความพร้อมก่อนสมรสและก่อนมีบุตร เพื่อการเกิดทุกรายมีคุณภาพกรมอนามัย</v>
      </c>
      <c r="Q235">
        <v>1</v>
      </c>
    </row>
    <row r="236" spans="1:17" ht="36">
      <c r="A236">
        <f>VLOOKUP(G236,Sheet1!J:O,5,1)</f>
        <v>0</v>
      </c>
      <c r="B236" t="str">
        <f t="shared" si="6"/>
        <v>110201กรมสุขภาพจิต</v>
      </c>
      <c r="C236" s="9">
        <v>233</v>
      </c>
      <c r="D236" s="12" t="s">
        <v>10626</v>
      </c>
      <c r="E236" s="15" t="s">
        <v>486</v>
      </c>
      <c r="F236" s="10" t="s">
        <v>10704</v>
      </c>
      <c r="G236" s="11" t="s">
        <v>5838</v>
      </c>
      <c r="H236" s="11" t="s">
        <v>5831</v>
      </c>
      <c r="I236" s="16" t="s">
        <v>5831</v>
      </c>
      <c r="J236">
        <v>1</v>
      </c>
      <c r="K236" t="s">
        <v>5837</v>
      </c>
      <c r="L236" t="e">
        <f>VLOOKUP(P236,Sheet1!N:P,3,0)</f>
        <v>#N/A</v>
      </c>
      <c r="M236" t="s">
        <v>5837</v>
      </c>
      <c r="N236">
        <v>1</v>
      </c>
      <c r="P236" t="str">
        <f t="shared" si="7"/>
        <v>โครงการส่งเสริมพัฒนาการและสุขภาพจิตเด็กและเยาวชนในชุมชนในพื้นที่โรงพยาบาลสมเด็จพระยุพราชกรมสุขภาพจิต</v>
      </c>
      <c r="Q236">
        <v>1</v>
      </c>
    </row>
    <row r="237" spans="1:17" ht="54">
      <c r="A237">
        <f>VLOOKUP(G237,Sheet1!J:O,5,1)</f>
        <v>0</v>
      </c>
      <c r="B237" t="str">
        <f t="shared" si="6"/>
        <v>110401มหาวิทยาลัยเทคโนโลยีราชมงคลอีสาน</v>
      </c>
      <c r="C237" s="9">
        <v>234</v>
      </c>
      <c r="D237" s="12" t="s">
        <v>10626</v>
      </c>
      <c r="E237" s="15" t="s">
        <v>258</v>
      </c>
      <c r="F237" s="10" t="s">
        <v>10705</v>
      </c>
      <c r="G237" s="11" t="s">
        <v>9111</v>
      </c>
      <c r="H237" s="11" t="s">
        <v>8969</v>
      </c>
      <c r="I237" s="16" t="s">
        <v>8969</v>
      </c>
      <c r="J237">
        <v>1</v>
      </c>
      <c r="K237" t="s">
        <v>9110</v>
      </c>
      <c r="L237" t="e">
        <f>VLOOKUP(P237,Sheet1!N:P,3,0)</f>
        <v>#N/A</v>
      </c>
      <c r="M237" t="s">
        <v>9110</v>
      </c>
      <c r="N237">
        <v>1</v>
      </c>
      <c r="P237" t="str">
        <f t="shared" si="7"/>
        <v>โครงการพัฒนาศักยภาพกลุ่มผู้ผลิตผ้าไหมจังหวัดสุรินทร์ด้วยเทคโนโลยีที่เหมาะสมมหาวิทยาลัยเทคโนโลยีราชมงคลอีสาน</v>
      </c>
      <c r="Q237">
        <v>1</v>
      </c>
    </row>
    <row r="238" spans="1:17" ht="54">
      <c r="A238">
        <f>VLOOKUP(G238,Sheet1!J:O,5,1)</f>
        <v>0</v>
      </c>
      <c r="B238" t="str">
        <f t="shared" si="6"/>
        <v>110401มหาวิทยาลัยเทคโนโลยีราชมงคลอีสาน</v>
      </c>
      <c r="C238" s="9">
        <v>235</v>
      </c>
      <c r="D238" s="12" t="s">
        <v>10626</v>
      </c>
      <c r="E238" s="15" t="s">
        <v>258</v>
      </c>
      <c r="F238" s="10" t="s">
        <v>10705</v>
      </c>
      <c r="G238" s="11" t="s">
        <v>9103</v>
      </c>
      <c r="H238" s="11" t="s">
        <v>8969</v>
      </c>
      <c r="I238" s="16" t="s">
        <v>8969</v>
      </c>
      <c r="J238">
        <v>1</v>
      </c>
      <c r="K238" t="s">
        <v>9102</v>
      </c>
      <c r="L238" t="e">
        <f>VLOOKUP(P238,Sheet1!N:P,3,0)</f>
        <v>#N/A</v>
      </c>
      <c r="M238" t="s">
        <v>9102</v>
      </c>
      <c r="N238">
        <v>1</v>
      </c>
      <c r="P238" t="str">
        <f t="shared" si="7"/>
        <v>โครงการพัฒนากัญชง-กัญชาระบบเกษตรอินทรีย์อัจฉริยะเพื่อการพัฒนาวิสาหกิจชุมชนในภาคตะวันออกเฉียงเหนือตอนล่างมหาวิทยาลัยเทคโนโลยีราชมงคลอีสาน</v>
      </c>
      <c r="Q238">
        <v>1</v>
      </c>
    </row>
    <row r="239" spans="1:17" ht="54">
      <c r="A239">
        <f>VLOOKUP(G239,Sheet1!J:O,5,1)</f>
        <v>0</v>
      </c>
      <c r="B239" t="str">
        <f t="shared" si="6"/>
        <v>110401มหาวิทยาลัยเชียงใหม่</v>
      </c>
      <c r="C239" s="9">
        <v>236</v>
      </c>
      <c r="D239" s="12" t="s">
        <v>10626</v>
      </c>
      <c r="E239" s="15" t="s">
        <v>258</v>
      </c>
      <c r="F239" s="10" t="s">
        <v>10705</v>
      </c>
      <c r="G239" s="11" t="s">
        <v>494</v>
      </c>
      <c r="H239" s="11" t="s">
        <v>426</v>
      </c>
      <c r="I239" s="16" t="s">
        <v>426</v>
      </c>
      <c r="J239">
        <v>1</v>
      </c>
      <c r="K239" t="s">
        <v>493</v>
      </c>
      <c r="L239" t="e">
        <f>VLOOKUP(P239,Sheet1!N:P,3,0)</f>
        <v>#N/A</v>
      </c>
      <c r="M239" t="s">
        <v>493</v>
      </c>
      <c r="N239">
        <v>1</v>
      </c>
      <c r="P239" t="str">
        <f t="shared" si="7"/>
        <v>แพลตฟอร์มการส่งเสริมศักยภาพการดูแลเด็กในยุคชีวิตวิถีใหม่มหาวิทยาลัยเชียงใหม่</v>
      </c>
      <c r="Q239">
        <v>1</v>
      </c>
    </row>
    <row r="240" spans="1:17" ht="54">
      <c r="A240" t="e">
        <f>VLOOKUP(G240,Sheet1!J:O,5,1)</f>
        <v>#N/A</v>
      </c>
      <c r="B240" t="str">
        <f t="shared" si="6"/>
        <v>110401กรมพัฒนาฝีมือแรงงาน</v>
      </c>
      <c r="C240" s="9">
        <v>237</v>
      </c>
      <c r="D240" s="12" t="s">
        <v>10626</v>
      </c>
      <c r="E240" s="15" t="s">
        <v>258</v>
      </c>
      <c r="F240" s="10" t="s">
        <v>10705</v>
      </c>
      <c r="G240" s="11" t="s">
        <v>5402</v>
      </c>
      <c r="H240" s="11" t="s">
        <v>885</v>
      </c>
      <c r="I240" s="16" t="s">
        <v>885</v>
      </c>
      <c r="J240">
        <v>1</v>
      </c>
      <c r="K240" t="s">
        <v>5401</v>
      </c>
      <c r="L240" t="e">
        <f>VLOOKUP(P240,Sheet1!N:P,3,0)</f>
        <v>#N/A</v>
      </c>
      <c r="M240" t="s">
        <v>5401</v>
      </c>
      <c r="N240">
        <v>1</v>
      </c>
      <c r="P240" t="str">
        <f t="shared" si="7"/>
        <v xml:space="preserve"> โครงการพัฒนาฝีมือแรงงานสตรีเพื่อยกระดับศักยภาพวัยแรงงาน ประจำปีงบประมาณ พ.ศ. 2566กรมพัฒนาฝีมือแรงงาน</v>
      </c>
      <c r="Q240">
        <v>1</v>
      </c>
    </row>
    <row r="241" spans="1:17" ht="54">
      <c r="A241">
        <f>VLOOKUP(G241,Sheet1!J:O,5,1)</f>
        <v>0</v>
      </c>
      <c r="B241" t="str">
        <f t="shared" si="6"/>
        <v>110401กรมสุขภาพจิต</v>
      </c>
      <c r="C241" s="9">
        <v>238</v>
      </c>
      <c r="D241" s="12" t="s">
        <v>10626</v>
      </c>
      <c r="E241" s="15" t="s">
        <v>258</v>
      </c>
      <c r="F241" s="10" t="s">
        <v>10705</v>
      </c>
      <c r="G241" s="11" t="s">
        <v>5847</v>
      </c>
      <c r="H241" s="11" t="s">
        <v>5831</v>
      </c>
      <c r="I241" s="16" t="s">
        <v>5831</v>
      </c>
      <c r="J241">
        <v>1</v>
      </c>
      <c r="K241" t="s">
        <v>5846</v>
      </c>
      <c r="L241" t="e">
        <f>VLOOKUP(P241,Sheet1!N:P,3,0)</f>
        <v>#N/A</v>
      </c>
      <c r="M241" t="s">
        <v>5846</v>
      </c>
      <c r="N241">
        <v>1</v>
      </c>
      <c r="P241" t="str">
        <f t="shared" si="7"/>
        <v>โครงการเสริมสร้างสุขภาวะและพลังใจ (Resilience) ประชาชนวัยทำงานกรมสุขภาพจิต</v>
      </c>
      <c r="Q241">
        <v>1</v>
      </c>
    </row>
    <row r="242" spans="1:17" ht="54">
      <c r="A242">
        <f>VLOOKUP(G242,Sheet1!J:O,5,1)</f>
        <v>0</v>
      </c>
      <c r="B242" t="str">
        <f t="shared" si="6"/>
        <v>110401มหาวิทยาลัยราชภัฏราชนครินทร์</v>
      </c>
      <c r="C242" s="9">
        <v>239</v>
      </c>
      <c r="D242" s="12" t="s">
        <v>10626</v>
      </c>
      <c r="E242" s="15" t="s">
        <v>258</v>
      </c>
      <c r="F242" s="10" t="s">
        <v>10705</v>
      </c>
      <c r="G242" s="11" t="s">
        <v>9756</v>
      </c>
      <c r="H242" s="11" t="s">
        <v>9709</v>
      </c>
      <c r="I242" s="16" t="s">
        <v>9709</v>
      </c>
      <c r="J242">
        <v>1</v>
      </c>
      <c r="K242" t="s">
        <v>9755</v>
      </c>
      <c r="L242" t="e">
        <f>VLOOKUP(P242,Sheet1!N:P,3,0)</f>
        <v>#N/A</v>
      </c>
      <c r="M242" t="s">
        <v>9755</v>
      </c>
      <c r="N242">
        <v>1</v>
      </c>
      <c r="P242" t="str">
        <f t="shared" si="7"/>
        <v>โครงการยกระดับสมรรถนะทางด้านภาษาอังกฤษและภาษาญี่ปุ่นสำหรับบุคลากรภาคอุตสาหกรรมรองรับการเติบโตเขตเศรษฐกิจพิเศษภาคตะวันออกมหาวิทยาลัยราชภัฏราชนครินทร์</v>
      </c>
      <c r="Q242">
        <v>1</v>
      </c>
    </row>
    <row r="243" spans="1:17" ht="54">
      <c r="A243">
        <f>VLOOKUP(G243,Sheet1!J:O,5,1)</f>
        <v>0</v>
      </c>
      <c r="B243" t="str">
        <f t="shared" si="6"/>
        <v>110401สำนักงานปลัดกระทรวงแรงงาน</v>
      </c>
      <c r="C243" s="9">
        <v>240</v>
      </c>
      <c r="D243" s="12" t="s">
        <v>10626</v>
      </c>
      <c r="E243" s="15" t="s">
        <v>258</v>
      </c>
      <c r="F243" s="10" t="s">
        <v>10705</v>
      </c>
      <c r="G243" s="11" t="s">
        <v>5332</v>
      </c>
      <c r="H243" s="11" t="s">
        <v>5266</v>
      </c>
      <c r="I243" s="16" t="s">
        <v>5266</v>
      </c>
      <c r="J243">
        <v>1</v>
      </c>
      <c r="K243" t="s">
        <v>5331</v>
      </c>
      <c r="L243" t="e">
        <f>VLOOKUP(P243,Sheet1!N:P,3,0)</f>
        <v>#N/A</v>
      </c>
      <c r="M243" t="s">
        <v>5331</v>
      </c>
      <c r="N243">
        <v>1</v>
      </c>
      <c r="P243" t="str">
        <f t="shared" si="7"/>
        <v>ศึกษาวิจัย เรื่อง การพัฒนาตัวแบบและระบบฐานข้อมูลอุปสงค์และอุปทานกำลังคนเพื่อรองรับอุตสาหกรรมเป้าหมายสำนักงานปลัดกระทรวงแรงงาน</v>
      </c>
      <c r="Q243">
        <v>1</v>
      </c>
    </row>
    <row r="244" spans="1:17" ht="54">
      <c r="A244">
        <f>VLOOKUP(G244,Sheet1!J:O,5,1)</f>
        <v>0</v>
      </c>
      <c r="B244" t="str">
        <f t="shared" si="6"/>
        <v>110401มหาวิทยาลัยราชภัฏธนบุรี</v>
      </c>
      <c r="C244" s="9">
        <v>241</v>
      </c>
      <c r="D244" s="12" t="s">
        <v>10626</v>
      </c>
      <c r="E244" s="15" t="s">
        <v>258</v>
      </c>
      <c r="F244" s="10" t="s">
        <v>10705</v>
      </c>
      <c r="G244" s="11" t="s">
        <v>880</v>
      </c>
      <c r="H244" s="11" t="s">
        <v>873</v>
      </c>
      <c r="I244" s="16" t="s">
        <v>873</v>
      </c>
      <c r="J244">
        <v>1</v>
      </c>
      <c r="K244" t="s">
        <v>879</v>
      </c>
      <c r="L244" t="e">
        <f>VLOOKUP(P244,Sheet1!N:P,3,0)</f>
        <v>#N/A</v>
      </c>
      <c r="M244" t="s">
        <v>879</v>
      </c>
      <c r="N244">
        <v>1</v>
      </c>
      <c r="P244" t="str">
        <f t="shared" si="7"/>
        <v>พัฒนาศักยภาพทรัพยากรมนุษย์ภาคอุตสาหกรรมจังหวัดสมุทรปราการ ภายใต้แนวคิดและหลักการทำงานแบบ PPP : Private &amp; Public Partnership Programมหาวิทยาลัยราชภัฏธนบุรี</v>
      </c>
      <c r="Q244">
        <v>1</v>
      </c>
    </row>
    <row r="245" spans="1:17" ht="54">
      <c r="A245" t="e">
        <f>VLOOKUP(G245,Sheet1!J:O,5,1)</f>
        <v>#N/A</v>
      </c>
      <c r="B245" t="str">
        <f t="shared" si="6"/>
        <v>110401มหาวิทยาลัยเชียงใหม่</v>
      </c>
      <c r="C245" s="9">
        <v>242</v>
      </c>
      <c r="D245" s="12" t="s">
        <v>10626</v>
      </c>
      <c r="E245" s="15" t="s">
        <v>258</v>
      </c>
      <c r="F245" s="10" t="s">
        <v>10705</v>
      </c>
      <c r="G245" s="11" t="s">
        <v>476</v>
      </c>
      <c r="H245" s="11" t="s">
        <v>426</v>
      </c>
      <c r="I245" s="16" t="s">
        <v>426</v>
      </c>
      <c r="J245">
        <v>1</v>
      </c>
      <c r="K245" t="s">
        <v>475</v>
      </c>
      <c r="L245" t="e">
        <f>VLOOKUP(P245,Sheet1!N:P,3,0)</f>
        <v>#N/A</v>
      </c>
      <c r="M245" t="s">
        <v>475</v>
      </c>
      <c r="N245">
        <v>1</v>
      </c>
      <c r="P245" t="str">
        <f t="shared" si="7"/>
        <v>การส่งเสริมการเรียนรู้หลักการสุขาภิบาลอาหาร สุขวิทยาส่วนบุคคลของผู้สัมผัสอาหารในจังหวัดเชียงใหม่ ตามกฎกระทรวง สุขลักษณะของสถานที่จำหน่ายอาหาร พ.ศ.2561มหาวิทยาลัยเชียงใหม่</v>
      </c>
      <c r="Q245">
        <v>1</v>
      </c>
    </row>
    <row r="246" spans="1:17" ht="54">
      <c r="A246">
        <f>VLOOKUP(G246,Sheet1!J:O,5,1)</f>
        <v>0</v>
      </c>
      <c r="B246" t="str">
        <f t="shared" si="6"/>
        <v>110401มหาวิทยาลัยเทคโนโลยีราชมงคลรัตนโกสินทร์</v>
      </c>
      <c r="C246" s="9">
        <v>243</v>
      </c>
      <c r="D246" s="12" t="s">
        <v>10626</v>
      </c>
      <c r="E246" s="15" t="s">
        <v>258</v>
      </c>
      <c r="F246" s="10" t="s">
        <v>10705</v>
      </c>
      <c r="G246" s="11" t="s">
        <v>9545</v>
      </c>
      <c r="H246" s="11" t="s">
        <v>9541</v>
      </c>
      <c r="I246" s="16" t="s">
        <v>9541</v>
      </c>
      <c r="J246">
        <v>1</v>
      </c>
      <c r="K246" t="s">
        <v>9544</v>
      </c>
      <c r="L246" t="e">
        <f>VLOOKUP(P246,Sheet1!N:P,3,0)</f>
        <v>#N/A</v>
      </c>
      <c r="M246" t="s">
        <v>9544</v>
      </c>
      <c r="N246">
        <v>1</v>
      </c>
      <c r="P246" t="str">
        <f t="shared" si="7"/>
        <v>โครงการผลิตผู้เชี่ยวชาญใช้งานเครื่องจักรกลซีเอ็นซีทำงานร่วมกับแขนกลหุ่นยนต์มหาวิทยาลัยเทคโนโลยีราชมงคลรัตนโกสินทร์</v>
      </c>
      <c r="Q246">
        <v>1</v>
      </c>
    </row>
    <row r="247" spans="1:17" ht="72">
      <c r="A247" t="e">
        <f>VLOOKUP(G247,Sheet1!J:O,5,1)</f>
        <v>#N/A</v>
      </c>
      <c r="B247" t="str">
        <f t="shared" si="6"/>
        <v>120101มหาวิทยาลัยแม่ฟ้าหลวง</v>
      </c>
      <c r="C247" s="9">
        <v>244</v>
      </c>
      <c r="D247" s="12" t="s">
        <v>10627</v>
      </c>
      <c r="E247" s="15" t="s">
        <v>230</v>
      </c>
      <c r="F247" s="10" t="s">
        <v>10706</v>
      </c>
      <c r="G247" s="11" t="s">
        <v>2350</v>
      </c>
      <c r="H247" s="11" t="s">
        <v>2297</v>
      </c>
      <c r="I247" s="16" t="s">
        <v>2297</v>
      </c>
      <c r="J247">
        <v>1</v>
      </c>
      <c r="K247" t="s">
        <v>2349</v>
      </c>
      <c r="L247" t="e">
        <f>VLOOKUP(P247,Sheet1!N:P,3,0)</f>
        <v>#N/A</v>
      </c>
      <c r="M247" t="s">
        <v>2349</v>
      </c>
      <c r="N247">
        <v>1</v>
      </c>
      <c r="P247" t="str">
        <f t="shared" si="7"/>
        <v>โครงการการพัฒนาครูมัธยมศึกษาตอนต้นในจังหวัดเชียงรายให้เป็น Learning Coach ผ่านการจัดการเรียนการสอนแบบ Active Learning ขับเคลื่อนด้วยชุมชนการเรียนรู้ทางวิชาชีพ (PLC) เพื่อรองรับการเปลี่ยนแปลงสู่ศตวรรษที่ 21มหาวิทยาลัยแม่ฟ้าหลวง</v>
      </c>
      <c r="Q247">
        <v>1</v>
      </c>
    </row>
    <row r="248" spans="1:17" ht="54">
      <c r="A248" t="e">
        <f>VLOOKUP(G248,Sheet1!J:O,5,1)</f>
        <v>#N/A</v>
      </c>
      <c r="B248" t="str">
        <f t="shared" si="6"/>
        <v>120101มหาวิทยาลัยเชียงใหม่</v>
      </c>
      <c r="C248" s="9">
        <v>245</v>
      </c>
      <c r="D248" s="12" t="s">
        <v>10627</v>
      </c>
      <c r="E248" s="15" t="s">
        <v>230</v>
      </c>
      <c r="F248" s="10" t="s">
        <v>10706</v>
      </c>
      <c r="G248" s="11" t="s">
        <v>437</v>
      </c>
      <c r="H248" s="11" t="s">
        <v>426</v>
      </c>
      <c r="I248" s="16" t="s">
        <v>426</v>
      </c>
      <c r="J248">
        <v>1</v>
      </c>
      <c r="K248" t="s">
        <v>436</v>
      </c>
      <c r="L248" t="e">
        <f>VLOOKUP(P248,Sheet1!N:P,3,0)</f>
        <v>#N/A</v>
      </c>
      <c r="M248" t="s">
        <v>436</v>
      </c>
      <c r="N248">
        <v>1</v>
      </c>
      <c r="P248" t="str">
        <f t="shared" si="7"/>
        <v>การพัฒนาสมรรถนะครูและผู้เรียนขั้นพื้นฐานสู่การเป็นพลเมืองคุณภาพ ในสังคมเศรษฐกิจฐานความรู้มหาวิทยาลัยเชียงใหม่</v>
      </c>
      <c r="Q248">
        <v>1</v>
      </c>
    </row>
    <row r="249" spans="1:17" ht="54">
      <c r="A249" t="e">
        <f>VLOOKUP(G249,Sheet1!J:O,5,1)</f>
        <v>#N/A</v>
      </c>
      <c r="B249" t="str">
        <f t="shared" si="6"/>
        <v>120101มหาวิทยาลัยเชียงใหม่</v>
      </c>
      <c r="C249" s="9">
        <v>246</v>
      </c>
      <c r="D249" s="12" t="s">
        <v>10627</v>
      </c>
      <c r="E249" s="15" t="s">
        <v>230</v>
      </c>
      <c r="F249" s="10" t="s">
        <v>10706</v>
      </c>
      <c r="G249" s="11" t="s">
        <v>434</v>
      </c>
      <c r="H249" s="11" t="s">
        <v>426</v>
      </c>
      <c r="I249" s="16" t="s">
        <v>426</v>
      </c>
      <c r="J249">
        <v>1</v>
      </c>
      <c r="K249" t="s">
        <v>433</v>
      </c>
      <c r="L249" t="e">
        <f>VLOOKUP(P249,Sheet1!N:P,3,0)</f>
        <v>#N/A</v>
      </c>
      <c r="M249" t="s">
        <v>433</v>
      </c>
      <c r="N249">
        <v>1</v>
      </c>
      <c r="P249" t="str">
        <f t="shared" si="7"/>
        <v>การยกระดับสมรรถนะการเป็นผู้รู้เท่าทันสื่อเพื่อรองรับศักยภาพทรัพยากรมนุษย์ของประเทศไทยในฐานะประเทศพัฒนาแล้ว ตามแผนชาติ 20 ปีมหาวิทยาลัยเชียงใหม่</v>
      </c>
      <c r="Q249">
        <v>1</v>
      </c>
    </row>
    <row r="250" spans="1:17" ht="54">
      <c r="A250" t="e">
        <f>VLOOKUP(G250,Sheet1!J:O,5,1)</f>
        <v>#N/A</v>
      </c>
      <c r="B250" t="str">
        <f t="shared" si="6"/>
        <v>120101มหาวิทยาลัยเทคโนโลยีราชมงคลอีสาน</v>
      </c>
      <c r="C250" s="9">
        <v>247</v>
      </c>
      <c r="D250" s="12" t="s">
        <v>10627</v>
      </c>
      <c r="E250" s="15" t="s">
        <v>230</v>
      </c>
      <c r="F250" s="10" t="s">
        <v>10706</v>
      </c>
      <c r="G250" s="11" t="s">
        <v>9046</v>
      </c>
      <c r="H250" s="11" t="s">
        <v>8969</v>
      </c>
      <c r="I250" s="16" t="s">
        <v>8969</v>
      </c>
      <c r="J250">
        <v>1</v>
      </c>
      <c r="K250" t="s">
        <v>9045</v>
      </c>
      <c r="L250" t="e">
        <f>VLOOKUP(P250,Sheet1!N:P,3,0)</f>
        <v>#N/A</v>
      </c>
      <c r="M250" t="s">
        <v>9045</v>
      </c>
      <c r="N250">
        <v>1</v>
      </c>
      <c r="P250" t="str">
        <f t="shared" si="7"/>
        <v>โครงการการยกระดับจังหวัดนครราชสีมาเพื่อเป็นเมืองแห่งการเรียนรู้ (Learning city) ผ่านกระบวนการถ่ายทอดเทคโนโลยี และนวัตกรรมทางด้านเศรษฐกิจ สังคมมหาวิทยาลัยเทคโนโลยีราชมงคลอีสาน</v>
      </c>
      <c r="Q250">
        <v>1</v>
      </c>
    </row>
    <row r="251" spans="1:17" ht="54">
      <c r="A251">
        <f>VLOOKUP(G251,Sheet1!J:O,5,1)</f>
        <v>0</v>
      </c>
      <c r="B251" t="str">
        <f t="shared" si="6"/>
        <v xml:space="preserve">120101สำนักงานปลัดกระทรวงการอุดมศึกษา วิทยาศาสตร์ วิจัย และนวัตกรรม </v>
      </c>
      <c r="C251" s="9">
        <v>248</v>
      </c>
      <c r="D251" s="12" t="s">
        <v>10627</v>
      </c>
      <c r="E251" s="15" t="s">
        <v>230</v>
      </c>
      <c r="F251" s="10" t="s">
        <v>10706</v>
      </c>
      <c r="G251" s="11" t="s">
        <v>8222</v>
      </c>
      <c r="H251" s="11" t="s">
        <v>1219</v>
      </c>
      <c r="I251" s="16" t="s">
        <v>10760</v>
      </c>
      <c r="J251">
        <v>1</v>
      </c>
      <c r="K251" t="s">
        <v>8221</v>
      </c>
      <c r="L251" t="e">
        <f>VLOOKUP(P251,Sheet1!N:P,3,0)</f>
        <v>#N/A</v>
      </c>
      <c r="M251" t="s">
        <v>8221</v>
      </c>
      <c r="N251">
        <v>1</v>
      </c>
      <c r="P251" t="str">
        <f t="shared" si="7"/>
        <v>โครงการพัฒนามหาวิทยาลัยไซเบอร์ไทย เพื่อการจัดการเรียนการสอนในระบบเปิด (Thai-MOOC)สำนักงานปลัดกระทรวงการอุดมศึกษา</v>
      </c>
      <c r="Q251">
        <v>1</v>
      </c>
    </row>
    <row r="252" spans="1:17" ht="66" customHeight="1">
      <c r="A252">
        <f>VLOOKUP(G252,Sheet1!J:O,5,1)</f>
        <v>0</v>
      </c>
      <c r="B252" t="str">
        <f t="shared" si="6"/>
        <v>120101มหาวิทยาลัยสงขลานครินทร์</v>
      </c>
      <c r="C252" s="9">
        <v>249</v>
      </c>
      <c r="D252" s="12" t="s">
        <v>10627</v>
      </c>
      <c r="E252" s="15" t="s">
        <v>230</v>
      </c>
      <c r="F252" s="10" t="s">
        <v>10706</v>
      </c>
      <c r="G252" s="11" t="s">
        <v>8800</v>
      </c>
      <c r="H252" s="11" t="s">
        <v>8667</v>
      </c>
      <c r="I252" s="16" t="s">
        <v>8667</v>
      </c>
      <c r="J252">
        <v>1</v>
      </c>
      <c r="K252" t="s">
        <v>8799</v>
      </c>
      <c r="L252" t="e">
        <f>VLOOKUP(P252,Sheet1!N:P,3,0)</f>
        <v>#N/A</v>
      </c>
      <c r="M252" t="s">
        <v>8799</v>
      </c>
      <c r="N252">
        <v>1</v>
      </c>
      <c r="P252" t="str">
        <f t="shared" si="7"/>
        <v>โครงการสื่อการเรียนรู้เทคโนโลยีเสมือนจริง (AR) ตามแนวคิดขั้นตอนการพัฒนาการอ่านร่วมกับการเรียนรู้แบบทวิภาษา เรื่องบัญชีคำศัพท์พื้นฐานภาษาไทย เพื่อพัฒนาทักษะการอ่าน ระดับชั้นประถมศึกษาปีที่ 1 ในเขตสามจังหวัดชายแดนภาคใต้มหาวิทยาลัยสงขลานครินทร์</v>
      </c>
      <c r="Q252">
        <v>1</v>
      </c>
    </row>
    <row r="253" spans="1:17" ht="54">
      <c r="A253">
        <f>VLOOKUP(G253,Sheet1!J:O,5,1)</f>
        <v>0</v>
      </c>
      <c r="B253" t="str">
        <f t="shared" si="6"/>
        <v>120101มหาวิทยาลัยแม่ฟ้าหลวง</v>
      </c>
      <c r="C253" s="9">
        <v>250</v>
      </c>
      <c r="D253" s="12" t="s">
        <v>10627</v>
      </c>
      <c r="E253" s="15" t="s">
        <v>230</v>
      </c>
      <c r="F253" s="10" t="s">
        <v>10706</v>
      </c>
      <c r="G253" s="11" t="s">
        <v>2366</v>
      </c>
      <c r="H253" s="11" t="s">
        <v>2297</v>
      </c>
      <c r="I253" s="16" t="s">
        <v>2297</v>
      </c>
      <c r="J253">
        <v>1</v>
      </c>
      <c r="K253" t="s">
        <v>2365</v>
      </c>
      <c r="L253" t="e">
        <f>VLOOKUP(P253,Sheet1!N:P,3,0)</f>
        <v>#N/A</v>
      </c>
      <c r="M253" t="s">
        <v>2365</v>
      </c>
      <c r="N253">
        <v>1</v>
      </c>
      <c r="P253" t="str">
        <f t="shared" si="7"/>
        <v>โครงการพัฒนาศักยภาพการสอนของครูกลุ่มสาระวิชาภาษาจีนระดับชั้นมัธยมศึกษาในเขตภาคเหนือมหาวิทยาลัยแม่ฟ้าหลวง</v>
      </c>
      <c r="Q253">
        <v>1</v>
      </c>
    </row>
    <row r="254" spans="1:17" ht="54">
      <c r="A254" t="e">
        <f>VLOOKUP(G254,Sheet1!J:O,5,1)</f>
        <v>#N/A</v>
      </c>
      <c r="B254" t="str">
        <f t="shared" si="6"/>
        <v>120101มหาวิทยาลัยอุบลราชธานี</v>
      </c>
      <c r="C254" s="9">
        <v>251</v>
      </c>
      <c r="D254" s="12" t="s">
        <v>10627</v>
      </c>
      <c r="E254" s="15" t="s">
        <v>230</v>
      </c>
      <c r="F254" s="10" t="s">
        <v>10706</v>
      </c>
      <c r="G254" s="11" t="s">
        <v>10342</v>
      </c>
      <c r="H254" s="11" t="s">
        <v>10314</v>
      </c>
      <c r="I254" s="16" t="s">
        <v>10314</v>
      </c>
      <c r="J254">
        <v>1</v>
      </c>
      <c r="K254" t="s">
        <v>10341</v>
      </c>
      <c r="L254" t="e">
        <f>VLOOKUP(P254,Sheet1!N:P,3,0)</f>
        <v>#N/A</v>
      </c>
      <c r="M254" t="s">
        <v>10341</v>
      </c>
      <c r="N254">
        <v>1</v>
      </c>
      <c r="P254" t="str">
        <f t="shared" si="7"/>
        <v>โครงการ “การพัฒนาทักษะแห่งศตวรรษที่ 21 สำหรับคนทุกช่วงชีวิต”มหาวิทยาลัยอุบลราชธานี</v>
      </c>
      <c r="Q254">
        <v>1</v>
      </c>
    </row>
    <row r="255" spans="1:17" ht="54">
      <c r="A255">
        <f>VLOOKUP(G255,Sheet1!J:O,5,1)</f>
        <v>0</v>
      </c>
      <c r="B255" t="str">
        <f t="shared" si="6"/>
        <v>120101มหาวิทยาลัยเทคโนโลยีราชมงคลธัญบุรี</v>
      </c>
      <c r="C255" s="9">
        <v>252</v>
      </c>
      <c r="D255" s="12" t="s">
        <v>10627</v>
      </c>
      <c r="E255" s="15" t="s">
        <v>230</v>
      </c>
      <c r="F255" s="10" t="s">
        <v>10706</v>
      </c>
      <c r="G255" s="11" t="s">
        <v>9623</v>
      </c>
      <c r="H255" s="11" t="s">
        <v>9600</v>
      </c>
      <c r="I255" s="16" t="s">
        <v>9600</v>
      </c>
      <c r="J255">
        <v>1</v>
      </c>
      <c r="K255" t="s">
        <v>9622</v>
      </c>
      <c r="L255" t="e">
        <f>VLOOKUP(P255,Sheet1!N:P,3,0)</f>
        <v>#N/A</v>
      </c>
      <c r="M255" t="s">
        <v>9622</v>
      </c>
      <c r="N255">
        <v>1</v>
      </c>
      <c r="P255" t="str">
        <f t="shared" si="7"/>
        <v>ส่งเสริมกระบวนการบ่มเพาะเตรียมความพร้อมนักศึกษาเพื่อเป็นผู้ประกอบการด้านการเกษตรมหาวิทยาลัยเทคโนโลยีราชมงคลธัญบุรี</v>
      </c>
      <c r="Q255">
        <v>1</v>
      </c>
    </row>
    <row r="256" spans="1:17" ht="54">
      <c r="A256">
        <f>VLOOKUP(G256,Sheet1!J:O,5,1)</f>
        <v>0</v>
      </c>
      <c r="B256" t="str">
        <f t="shared" si="6"/>
        <v xml:space="preserve">120101สำนักงานพัฒนาวิทยาศาสตร์และเทคโนโลยีแห่งชาติ </v>
      </c>
      <c r="C256" s="9">
        <v>253</v>
      </c>
      <c r="D256" s="12" t="s">
        <v>10627</v>
      </c>
      <c r="E256" s="15" t="s">
        <v>230</v>
      </c>
      <c r="F256" s="10" t="s">
        <v>10706</v>
      </c>
      <c r="G256" s="11" t="s">
        <v>6639</v>
      </c>
      <c r="H256" s="11" t="s">
        <v>10602</v>
      </c>
      <c r="I256" s="16" t="s">
        <v>10611</v>
      </c>
      <c r="J256">
        <v>1</v>
      </c>
      <c r="K256" t="s">
        <v>6638</v>
      </c>
      <c r="L256" t="e">
        <f>VLOOKUP(P256,Sheet1!N:P,3,0)</f>
        <v>#N/A</v>
      </c>
      <c r="M256" t="s">
        <v>6638</v>
      </c>
      <c r="N256">
        <v>1</v>
      </c>
      <c r="P256" t="str">
        <f t="shared" si="7"/>
        <v>แพลตฟอร์มการบริการล่ามภาษามือทางไกลและคำบรรยายแทนเสียงสำหรับสนับสนุนการเรียนการสอนผู้เรียนที่พิการทางการได้ยินในระดับมัธยมศึกษาและอุดมศึกษาสำนักงานพัฒนาวิทยาศาสตร์และเทคโนโลยีแห่งชาติ</v>
      </c>
      <c r="Q256">
        <v>1</v>
      </c>
    </row>
    <row r="257" spans="1:17" ht="54">
      <c r="A257">
        <f>VLOOKUP(G257,Sheet1!J:O,5,1)</f>
        <v>0</v>
      </c>
      <c r="B257" t="str">
        <f t="shared" si="6"/>
        <v>120101สำนักงานคณะกรรมการการศึกษาขั้นพื้นฐาน</v>
      </c>
      <c r="C257" s="9">
        <v>254</v>
      </c>
      <c r="D257" s="12" t="s">
        <v>10627</v>
      </c>
      <c r="E257" s="15" t="s">
        <v>230</v>
      </c>
      <c r="F257" s="10" t="s">
        <v>10706</v>
      </c>
      <c r="G257" s="11" t="s">
        <v>4369</v>
      </c>
      <c r="H257" s="11" t="s">
        <v>4337</v>
      </c>
      <c r="I257" s="16" t="s">
        <v>4337</v>
      </c>
      <c r="J257">
        <v>1</v>
      </c>
      <c r="K257" t="s">
        <v>4368</v>
      </c>
      <c r="L257" t="e">
        <f>VLOOKUP(P257,Sheet1!N:P,3,0)</f>
        <v>#N/A</v>
      </c>
      <c r="M257" t="s">
        <v>4368</v>
      </c>
      <c r="N257">
        <v>1</v>
      </c>
      <c r="P257" t="str">
        <f t="shared" si="7"/>
        <v>โครงการบ้านนักวิทยาศาสตร์น้อย ประเทศไทย ระดับประถมศึกษาสำนักงานคณะกรรมการการศึกษาขั้นพื้นฐาน</v>
      </c>
      <c r="Q257">
        <v>1</v>
      </c>
    </row>
    <row r="258" spans="1:17" ht="54">
      <c r="A258">
        <f>VLOOKUP(G258,Sheet1!J:O,5,1)</f>
        <v>0</v>
      </c>
      <c r="B258" t="str">
        <f t="shared" si="6"/>
        <v>120101มหาวิทยาลัยราชภัฏร้อยเอ็ด</v>
      </c>
      <c r="C258" s="9">
        <v>255</v>
      </c>
      <c r="D258" s="12" t="s">
        <v>10627</v>
      </c>
      <c r="E258" s="15" t="s">
        <v>230</v>
      </c>
      <c r="F258" s="10" t="s">
        <v>10706</v>
      </c>
      <c r="G258" s="11" t="s">
        <v>8950</v>
      </c>
      <c r="H258" s="11" t="s">
        <v>8942</v>
      </c>
      <c r="I258" s="16" t="s">
        <v>8942</v>
      </c>
      <c r="J258">
        <v>1</v>
      </c>
      <c r="K258" t="s">
        <v>8949</v>
      </c>
      <c r="L258" t="e">
        <f>VLOOKUP(P258,Sheet1!N:P,3,0)</f>
        <v>#N/A</v>
      </c>
      <c r="M258" t="s">
        <v>8949</v>
      </c>
      <c r="N258">
        <v>1</v>
      </c>
      <c r="P258" t="str">
        <f t="shared" si="7"/>
        <v>โครงการมหาวิทยาลัยแห่งการคิด (Thinking University)มหาวิทยาลัยราชภัฏร้อยเอ็ด</v>
      </c>
      <c r="Q258">
        <v>1</v>
      </c>
    </row>
    <row r="259" spans="1:17" ht="54">
      <c r="A259" t="e">
        <f>VLOOKUP(G259,Sheet1!J:O,5,1)</f>
        <v>#N/A</v>
      </c>
      <c r="B259" t="str">
        <f t="shared" si="6"/>
        <v>120101มหาวิทยาลัยราชภัฏบุรีรัมย์</v>
      </c>
      <c r="C259" s="9">
        <v>256</v>
      </c>
      <c r="D259" s="12" t="s">
        <v>10627</v>
      </c>
      <c r="E259" s="15" t="s">
        <v>230</v>
      </c>
      <c r="F259" s="10" t="s">
        <v>10706</v>
      </c>
      <c r="G259" s="11" t="s">
        <v>233</v>
      </c>
      <c r="H259" s="11" t="s">
        <v>216</v>
      </c>
      <c r="I259" s="16" t="s">
        <v>216</v>
      </c>
      <c r="J259">
        <v>1</v>
      </c>
      <c r="K259" t="s">
        <v>232</v>
      </c>
      <c r="L259" t="e">
        <f>VLOOKUP(P259,Sheet1!N:P,3,0)</f>
        <v>#N/A</v>
      </c>
      <c r="M259" t="s">
        <v>232</v>
      </c>
      <c r="N259">
        <v>1</v>
      </c>
      <c r="P259" t="str">
        <f t="shared" si="7"/>
        <v>การพัฒนาระบบการวัดและประเมินผลทางการศึกษาผ่านระบบออนไลน์โดยเน้นการประเมินตามสภาพจริงมหาวิทยาลัยราชภัฏบุรีรัมย์</v>
      </c>
      <c r="Q259">
        <v>1</v>
      </c>
    </row>
    <row r="260" spans="1:17" ht="54">
      <c r="A260">
        <f>VLOOKUP(G260,Sheet1!J:O,5,1)</f>
        <v>0</v>
      </c>
      <c r="B260" t="str">
        <f t="shared" ref="B260:B323" si="8">E260&amp;H260</f>
        <v>120101สถาบันทดสอบทางการศึกษาแห่งชาติ (องค์การมหาชน)</v>
      </c>
      <c r="C260" s="9">
        <v>257</v>
      </c>
      <c r="D260" s="12" t="s">
        <v>10627</v>
      </c>
      <c r="E260" s="15" t="s">
        <v>230</v>
      </c>
      <c r="F260" s="10" t="s">
        <v>10706</v>
      </c>
      <c r="G260" s="11" t="s">
        <v>7655</v>
      </c>
      <c r="H260" s="11" t="s">
        <v>7650</v>
      </c>
      <c r="I260" s="16" t="s">
        <v>10762</v>
      </c>
      <c r="J260">
        <v>1</v>
      </c>
      <c r="K260" t="s">
        <v>7654</v>
      </c>
      <c r="L260" t="e">
        <f>VLOOKUP(P260,Sheet1!N:P,3,0)</f>
        <v>#N/A</v>
      </c>
      <c r="M260" t="s">
        <v>7654</v>
      </c>
      <c r="N260">
        <v>1</v>
      </c>
      <c r="P260" t="str">
        <f t="shared" si="7"/>
        <v>โครงการสร้างและพัฒนาแบบทดสอบทางการศึกษาที่เป็นมาตรฐานระดับชาติ (O-NET, I–NET, N-NET, B-NET, V-NET)สถาบันทดสอบทางการศึกษาแห่งชาติ</v>
      </c>
      <c r="Q260">
        <v>1</v>
      </c>
    </row>
    <row r="261" spans="1:17" ht="54">
      <c r="A261">
        <f>VLOOKUP(G261,Sheet1!J:O,5,1)</f>
        <v>0</v>
      </c>
      <c r="B261" t="str">
        <f t="shared" si="8"/>
        <v>120101มหาวิทยาลัยสงขลานครินทร์</v>
      </c>
      <c r="C261" s="9">
        <v>258</v>
      </c>
      <c r="D261" s="12" t="s">
        <v>10627</v>
      </c>
      <c r="E261" s="15" t="s">
        <v>230</v>
      </c>
      <c r="F261" s="10" t="s">
        <v>10706</v>
      </c>
      <c r="G261" s="11" t="s">
        <v>8707</v>
      </c>
      <c r="H261" s="11" t="s">
        <v>8667</v>
      </c>
      <c r="I261" s="16" t="s">
        <v>8667</v>
      </c>
      <c r="J261">
        <v>1</v>
      </c>
      <c r="K261" t="s">
        <v>8706</v>
      </c>
      <c r="L261" t="e">
        <f>VLOOKUP(P261,Sheet1!N:P,3,0)</f>
        <v>#N/A</v>
      </c>
      <c r="M261" t="s">
        <v>8706</v>
      </c>
      <c r="N261">
        <v>1</v>
      </c>
      <c r="P261" t="str">
        <f t="shared" ref="P261:P324" si="9">G261&amp;I261</f>
        <v>โครงการพัฒนาทักษะครูสอนไม่ตรงสาขาโรงเรียนจังหวัดชายแดนภาคใต้มหาวิทยาลัยสงขลานครินทร์</v>
      </c>
      <c r="Q261">
        <v>1</v>
      </c>
    </row>
    <row r="262" spans="1:17" ht="54">
      <c r="A262">
        <f>VLOOKUP(G262,Sheet1!J:O,5,1)</f>
        <v>0</v>
      </c>
      <c r="B262" t="str">
        <f t="shared" si="8"/>
        <v>120101มหาวิทยาลัยราชภัฏบุรีรัมย์</v>
      </c>
      <c r="C262" s="9">
        <v>259</v>
      </c>
      <c r="D262" s="12" t="s">
        <v>10627</v>
      </c>
      <c r="E262" s="15" t="s">
        <v>230</v>
      </c>
      <c r="F262" s="10" t="s">
        <v>10706</v>
      </c>
      <c r="G262" s="11" t="s">
        <v>247</v>
      </c>
      <c r="H262" s="11" t="s">
        <v>216</v>
      </c>
      <c r="I262" s="16" t="s">
        <v>216</v>
      </c>
      <c r="J262">
        <v>1</v>
      </c>
      <c r="K262" t="s">
        <v>246</v>
      </c>
      <c r="L262" t="e">
        <f>VLOOKUP(P262,Sheet1!N:P,3,0)</f>
        <v>#N/A</v>
      </c>
      <c r="M262" t="s">
        <v>246</v>
      </c>
      <c r="N262">
        <v>1</v>
      </c>
      <c r="P262" t="str">
        <f t="shared" si="9"/>
        <v>นวัตกรรมการวัดและประเมินผลการแนะแนวอาชีพทางออนไลน์เพื่อสร้างความเข้าใจอาชีพในอนาคตของนักเรียนกลุ่มจังหวัดนครชัยบุรินทร์มหาวิทยาลัยราชภัฏบุรีรัมย์</v>
      </c>
      <c r="Q262">
        <v>1</v>
      </c>
    </row>
    <row r="263" spans="1:17" ht="54">
      <c r="A263" t="e">
        <f>VLOOKUP(G263,Sheet1!J:O,5,1)</f>
        <v>#N/A</v>
      </c>
      <c r="B263" t="str">
        <f t="shared" si="8"/>
        <v>120101มหาวิทยาลัยราชภัฏร้อยเอ็ด</v>
      </c>
      <c r="C263" s="9">
        <v>260</v>
      </c>
      <c r="D263" s="12" t="s">
        <v>10627</v>
      </c>
      <c r="E263" s="15" t="s">
        <v>230</v>
      </c>
      <c r="F263" s="10" t="s">
        <v>10706</v>
      </c>
      <c r="G263" s="11" t="s">
        <v>8965</v>
      </c>
      <c r="H263" s="11" t="s">
        <v>8942</v>
      </c>
      <c r="I263" s="16" t="s">
        <v>8942</v>
      </c>
      <c r="J263">
        <v>1</v>
      </c>
      <c r="K263" t="s">
        <v>8964</v>
      </c>
      <c r="L263" t="e">
        <f>VLOOKUP(P263,Sheet1!N:P,3,0)</f>
        <v>#N/A</v>
      </c>
      <c r="M263" t="s">
        <v>8964</v>
      </c>
      <c r="N263">
        <v>1</v>
      </c>
      <c r="P263" t="str">
        <f t="shared" si="9"/>
        <v>โครงการการพัฒนาหลักสูตรฐานสมรรถนะเพื่อตอบโจทย์ความต้องการในการพัฒนาท้องถิ่นและประเทศ มหาวิทยาลัยราชภัฏร้อยเอ็ด</v>
      </c>
      <c r="Q263">
        <v>1</v>
      </c>
    </row>
    <row r="264" spans="1:17" ht="54">
      <c r="A264" t="e">
        <f>VLOOKUP(G264,Sheet1!J:O,5,1)</f>
        <v>#N/A</v>
      </c>
      <c r="B264" t="str">
        <f t="shared" si="8"/>
        <v>120101สำนักงานเลขาธิการสภาการศึกษา</v>
      </c>
      <c r="C264" s="9">
        <v>261</v>
      </c>
      <c r="D264" s="12" t="s">
        <v>10627</v>
      </c>
      <c r="E264" s="15" t="s">
        <v>230</v>
      </c>
      <c r="F264" s="10" t="s">
        <v>10706</v>
      </c>
      <c r="G264" s="11" t="s">
        <v>4320</v>
      </c>
      <c r="H264" s="11" t="s">
        <v>4288</v>
      </c>
      <c r="I264" s="16" t="s">
        <v>4288</v>
      </c>
      <c r="J264">
        <v>1</v>
      </c>
      <c r="K264" t="s">
        <v>4319</v>
      </c>
      <c r="L264" t="e">
        <f>VLOOKUP(P264,Sheet1!N:P,3,0)</f>
        <v>#N/A</v>
      </c>
      <c r="M264" t="s">
        <v>4319</v>
      </c>
      <c r="N264">
        <v>1</v>
      </c>
      <c r="P264" t="str">
        <f t="shared" si="9"/>
        <v>การพัฒนาเครือข่ายความร่วมมือในการส่งเสริมครูอาจารย์เพื่อพัฒนาคนสำหรับโลกยุคใหม่: การพัฒนาความฉลาดทางดิจิทัลของผู้เรียนทุกช่วงวัยสำนักงานเลขาธิการสภาการศึกษา</v>
      </c>
      <c r="Q264">
        <v>1</v>
      </c>
    </row>
    <row r="265" spans="1:17" ht="36">
      <c r="A265">
        <f>VLOOKUP(G265,Sheet1!J:O,5,1)</f>
        <v>0</v>
      </c>
      <c r="B265" t="str">
        <f t="shared" si="8"/>
        <v>120201สำนักงานคณะกรรมการการศึกษาขั้นพื้นฐาน</v>
      </c>
      <c r="C265" s="9">
        <v>262</v>
      </c>
      <c r="D265" s="12" t="s">
        <v>10627</v>
      </c>
      <c r="E265" s="15" t="s">
        <v>201</v>
      </c>
      <c r="F265" s="10" t="s">
        <v>10707</v>
      </c>
      <c r="G265" s="11" t="s">
        <v>4361</v>
      </c>
      <c r="H265" s="11" t="s">
        <v>4337</v>
      </c>
      <c r="I265" s="16" t="s">
        <v>4337</v>
      </c>
      <c r="J265">
        <v>1</v>
      </c>
      <c r="K265" t="s">
        <v>4360</v>
      </c>
      <c r="L265" t="e">
        <f>VLOOKUP(P265,Sheet1!N:P,3,0)</f>
        <v>#N/A</v>
      </c>
      <c r="M265" t="s">
        <v>4360</v>
      </c>
      <c r="N265">
        <v>1</v>
      </c>
      <c r="P265" t="str">
        <f t="shared" si="9"/>
        <v>โครงการส่งเสริมและพัฒนาศักยภาพตามพหุปัญญาระดับการศึกษาขั้นพื้นฐานสำนักงานคณะกรรมการการศึกษาขั้นพื้นฐาน</v>
      </c>
      <c r="Q265">
        <v>1</v>
      </c>
    </row>
    <row r="266" spans="1:17" ht="36">
      <c r="A266">
        <f>VLOOKUP(G266,Sheet1!J:O,5,1)</f>
        <v>0</v>
      </c>
      <c r="B266" t="str">
        <f t="shared" si="8"/>
        <v>120201สำนักงานคณะกรรมการการศึกษาขั้นพื้นฐาน</v>
      </c>
      <c r="C266" s="9">
        <v>263</v>
      </c>
      <c r="D266" s="12" t="s">
        <v>10627</v>
      </c>
      <c r="E266" s="15" t="s">
        <v>201</v>
      </c>
      <c r="F266" s="10" t="s">
        <v>10707</v>
      </c>
      <c r="G266" s="11" t="s">
        <v>4364</v>
      </c>
      <c r="H266" s="11" t="s">
        <v>4337</v>
      </c>
      <c r="I266" s="16" t="s">
        <v>4337</v>
      </c>
      <c r="J266">
        <v>1</v>
      </c>
      <c r="K266" t="s">
        <v>4363</v>
      </c>
      <c r="L266" t="e">
        <f>VLOOKUP(P266,Sheet1!N:P,3,0)</f>
        <v>#N/A</v>
      </c>
      <c r="M266" t="s">
        <v>4363</v>
      </c>
      <c r="N266">
        <v>1</v>
      </c>
      <c r="P266" t="str">
        <f t="shared" si="9"/>
        <v>พัฒนานักเรียนผู้มีความสามารถพิเศษด้านทัศนศิลป์ ด้านดนตรี และด้านนาฎศิลป์สำนักงานคณะกรรมการการศึกษาขั้นพื้นฐาน</v>
      </c>
      <c r="Q266">
        <v>1</v>
      </c>
    </row>
    <row r="267" spans="1:17" ht="54">
      <c r="A267">
        <f>VLOOKUP(G267,Sheet1!J:O,5,1)</f>
        <v>0</v>
      </c>
      <c r="B267" t="str">
        <f t="shared" si="8"/>
        <v>130101กรมอนามัย</v>
      </c>
      <c r="C267" s="9">
        <v>264</v>
      </c>
      <c r="D267" s="13" t="s">
        <v>10628</v>
      </c>
      <c r="E267" s="15" t="s">
        <v>315</v>
      </c>
      <c r="F267" s="10" t="s">
        <v>10708</v>
      </c>
      <c r="G267" s="11" t="s">
        <v>5925</v>
      </c>
      <c r="H267" s="11" t="s">
        <v>5918</v>
      </c>
      <c r="I267" s="16" t="s">
        <v>5918</v>
      </c>
      <c r="J267">
        <v>1</v>
      </c>
      <c r="K267" t="s">
        <v>5924</v>
      </c>
      <c r="L267" t="e">
        <f>VLOOKUP(P267,Sheet1!N:P,3,0)</f>
        <v>#N/A</v>
      </c>
      <c r="M267" t="s">
        <v>5924</v>
      </c>
      <c r="N267">
        <v>1</v>
      </c>
      <c r="P267" t="str">
        <f t="shared" si="9"/>
        <v>โครงการสาสุขยุคใหม่ชวนคนไทยใส่ใจสุขภาพตนเอง กรมอนามัย</v>
      </c>
      <c r="Q267">
        <v>1</v>
      </c>
    </row>
    <row r="268" spans="1:17" ht="54">
      <c r="A268">
        <f>VLOOKUP(G268,Sheet1!J:O,5,1)</f>
        <v>0</v>
      </c>
      <c r="B268" t="str">
        <f t="shared" si="8"/>
        <v>130101กรมควบคุมโรค</v>
      </c>
      <c r="C268" s="9">
        <v>265</v>
      </c>
      <c r="D268" s="13" t="s">
        <v>10628</v>
      </c>
      <c r="E268" s="15" t="s">
        <v>315</v>
      </c>
      <c r="F268" s="10" t="s">
        <v>10708</v>
      </c>
      <c r="G268" s="11" t="s">
        <v>5671</v>
      </c>
      <c r="H268" s="11" t="s">
        <v>5661</v>
      </c>
      <c r="I268" s="16" t="s">
        <v>5661</v>
      </c>
      <c r="J268">
        <v>1</v>
      </c>
      <c r="K268" t="s">
        <v>5670</v>
      </c>
      <c r="L268" t="e">
        <f>VLOOKUP(P268,Sheet1!N:P,3,0)</f>
        <v>#N/A</v>
      </c>
      <c r="M268" t="s">
        <v>5670</v>
      </c>
      <c r="N268">
        <v>1</v>
      </c>
      <c r="P268" t="str">
        <f t="shared" si="9"/>
        <v>โครงการส่งเสริมความรอบรู้สุขภาพด้านโรคไม่ติดต่ออัจฉริยะระดับจังหวัดกรมควบคุมโรค</v>
      </c>
      <c r="Q268">
        <v>1</v>
      </c>
    </row>
    <row r="269" spans="1:17" ht="54">
      <c r="A269">
        <f>VLOOKUP(G269,Sheet1!J:O,5,1)</f>
        <v>0</v>
      </c>
      <c r="B269" t="str">
        <f t="shared" si="8"/>
        <v>130101กรมอนามัย</v>
      </c>
      <c r="C269" s="9">
        <v>266</v>
      </c>
      <c r="D269" s="13" t="s">
        <v>10628</v>
      </c>
      <c r="E269" s="15" t="s">
        <v>315</v>
      </c>
      <c r="F269" s="10" t="s">
        <v>10708</v>
      </c>
      <c r="G269" s="11" t="s">
        <v>5922</v>
      </c>
      <c r="H269" s="11" t="s">
        <v>5918</v>
      </c>
      <c r="I269" s="16" t="s">
        <v>5918</v>
      </c>
      <c r="J269">
        <v>1</v>
      </c>
      <c r="K269" t="s">
        <v>5921</v>
      </c>
      <c r="L269" t="e">
        <f>VLOOKUP(P269,Sheet1!N:P,3,0)</f>
        <v>#N/A</v>
      </c>
      <c r="M269" t="s">
        <v>5921</v>
      </c>
      <c r="N269">
        <v>1</v>
      </c>
      <c r="P269" t="str">
        <f t="shared" si="9"/>
        <v>โครงการยกระดับความรอบรู้ด้านสุขภาพของประชาชนเพื่อปรับพฤติกรรมและลดภัยคุกคามที่เป็น อุปสรรคต่อการพัฒนาสุขภาวะคนไทยกรมอนามัย</v>
      </c>
      <c r="Q269">
        <v>1</v>
      </c>
    </row>
    <row r="270" spans="1:17" ht="54">
      <c r="A270" t="e">
        <f>VLOOKUP(G270,Sheet1!J:O,5,1)</f>
        <v>#N/A</v>
      </c>
      <c r="B270" t="str">
        <f t="shared" si="8"/>
        <v>130101กรมการแพทย์</v>
      </c>
      <c r="C270" s="9">
        <v>267</v>
      </c>
      <c r="D270" s="13" t="s">
        <v>10628</v>
      </c>
      <c r="E270" s="15" t="s">
        <v>315</v>
      </c>
      <c r="F270" s="10" t="s">
        <v>10708</v>
      </c>
      <c r="G270" s="11" t="s">
        <v>5621</v>
      </c>
      <c r="H270" s="11" t="s">
        <v>5565</v>
      </c>
      <c r="I270" s="16" t="s">
        <v>5565</v>
      </c>
      <c r="J270">
        <v>1</v>
      </c>
      <c r="K270" t="s">
        <v>5620</v>
      </c>
      <c r="L270" t="e">
        <f>VLOOKUP(P270,Sheet1!N:P,3,0)</f>
        <v>#N/A</v>
      </c>
      <c r="M270" t="s">
        <v>5620</v>
      </c>
      <c r="N270">
        <v>1</v>
      </c>
      <c r="P270" t="str">
        <f t="shared" si="9"/>
        <v>โครงการการสร้างเสริมให้ประชาชนและบุคลากรทางการแพทย์ มีความรอบรู้ด้านสุขภาพ (Health Literacy) ตามบริบทกรมการแพทย์กรมการแพทย์</v>
      </c>
      <c r="Q270">
        <v>1</v>
      </c>
    </row>
    <row r="271" spans="1:17" ht="36">
      <c r="A271">
        <f>VLOOKUP(G271,Sheet1!J:O,5,1)</f>
        <v>0</v>
      </c>
      <c r="B271" t="str">
        <f t="shared" si="8"/>
        <v>130201มหาวิทยาลัยราชภัฏนครราชสีมา</v>
      </c>
      <c r="C271" s="9">
        <v>268</v>
      </c>
      <c r="D271" s="12" t="s">
        <v>10628</v>
      </c>
      <c r="E271" s="15" t="s">
        <v>412</v>
      </c>
      <c r="F271" s="10" t="s">
        <v>10709</v>
      </c>
      <c r="G271" s="11" t="s">
        <v>8006</v>
      </c>
      <c r="H271" s="11" t="s">
        <v>7969</v>
      </c>
      <c r="I271" s="16" t="s">
        <v>7969</v>
      </c>
      <c r="J271">
        <v>1</v>
      </c>
      <c r="K271" t="s">
        <v>8005</v>
      </c>
      <c r="L271" t="e">
        <f>VLOOKUP(P271,Sheet1!N:P,3,0)</f>
        <v>#N/A</v>
      </c>
      <c r="M271" t="s">
        <v>8005</v>
      </c>
      <c r="N271">
        <v>1</v>
      </c>
      <c r="P271" t="str">
        <f t="shared" si="9"/>
        <v>แนวทางการปรับปรุงพื้นที่ตึกแถวสำหรับชีวิตวิถีใหม่จากกรณีโรคระบาดโควิด-19มหาวิทยาลัยราชภัฏนครราชสีมา</v>
      </c>
      <c r="Q271">
        <v>1</v>
      </c>
    </row>
    <row r="272" spans="1:17" ht="72">
      <c r="A272" t="e">
        <f>VLOOKUP(G272,Sheet1!J:O,5,1)</f>
        <v>#N/A</v>
      </c>
      <c r="B272" t="str">
        <f t="shared" si="8"/>
        <v>130201มหาวิทยาลัยราชภัฏศรีสะเกษ</v>
      </c>
      <c r="C272" s="9">
        <v>269</v>
      </c>
      <c r="D272" s="13" t="s">
        <v>10628</v>
      </c>
      <c r="E272" s="15" t="s">
        <v>412</v>
      </c>
      <c r="F272" s="10" t="s">
        <v>10709</v>
      </c>
      <c r="G272" s="11" t="s">
        <v>9948</v>
      </c>
      <c r="H272" s="11" t="s">
        <v>9941</v>
      </c>
      <c r="I272" s="16" t="s">
        <v>9941</v>
      </c>
      <c r="J272">
        <v>1</v>
      </c>
      <c r="K272" t="s">
        <v>9947</v>
      </c>
      <c r="L272" t="e">
        <f>VLOOKUP(P272,Sheet1!N:P,3,0)</f>
        <v>#N/A</v>
      </c>
      <c r="M272" t="s">
        <v>9947</v>
      </c>
      <c r="N272">
        <v>1</v>
      </c>
      <c r="P272" t="str">
        <f t="shared" si="9"/>
        <v>การส่งเสริมอาชีพการทำจุดเช็คอิน อิฐบล็อกทางเดิน และอิฐประสาน สู่การพัฒนาเป็นชุมชนแห่งความมั่นคงทางที่อยู่อาศัย  ด้วยความร่วมมือของเครือข่าย "บวร + ม" ภายใต้การน้อมนำศาสตร์พระราชาปรัชญาเศรษฐกิจพอเพียงมหาวิทยาลัยราชภัฏศรีสะเกษ</v>
      </c>
      <c r="Q272">
        <v>1</v>
      </c>
    </row>
    <row r="273" spans="1:17" ht="36">
      <c r="A273">
        <f>VLOOKUP(G273,Sheet1!J:O,5,1)</f>
        <v>0</v>
      </c>
      <c r="B273" t="str">
        <f t="shared" si="8"/>
        <v>130201มหาวิทยาลัยราชภัฏอุดรธานี</v>
      </c>
      <c r="C273" s="9">
        <v>270</v>
      </c>
      <c r="D273" s="13" t="s">
        <v>10628</v>
      </c>
      <c r="E273" s="15" t="s">
        <v>412</v>
      </c>
      <c r="F273" s="10" t="s">
        <v>10709</v>
      </c>
      <c r="G273" s="11" t="s">
        <v>10428</v>
      </c>
      <c r="H273" s="11" t="s">
        <v>10358</v>
      </c>
      <c r="I273" s="16" t="s">
        <v>10358</v>
      </c>
      <c r="J273">
        <v>1</v>
      </c>
      <c r="K273" t="s">
        <v>10427</v>
      </c>
      <c r="L273" t="e">
        <f>VLOOKUP(P273,Sheet1!N:P,3,0)</f>
        <v>#N/A</v>
      </c>
      <c r="M273" t="s">
        <v>10427</v>
      </c>
      <c r="N273">
        <v>1</v>
      </c>
      <c r="P273" t="str">
        <f t="shared" si="9"/>
        <v>โครงการพัฒนาชุมชนต้นแบบเพื่อเสริมสร้างให้คนไทยมีสุขภาวะที่ดี(โครงการร่วม มรภ.)มหาวิทยาลัยราชภัฏอุดรธานี</v>
      </c>
      <c r="Q273">
        <v>1</v>
      </c>
    </row>
    <row r="274" spans="1:17" ht="36">
      <c r="A274">
        <f>VLOOKUP(G274,Sheet1!J:O,5,1)</f>
        <v>0</v>
      </c>
      <c r="B274" t="str">
        <f t="shared" si="8"/>
        <v>130201มหาวิทยาลัยราชภัฏเชียงใหม่</v>
      </c>
      <c r="C274" s="9">
        <v>271</v>
      </c>
      <c r="D274" s="13" t="s">
        <v>10628</v>
      </c>
      <c r="E274" s="15" t="s">
        <v>412</v>
      </c>
      <c r="F274" s="10" t="s">
        <v>10709</v>
      </c>
      <c r="G274" s="11" t="s">
        <v>415</v>
      </c>
      <c r="H274" s="11" t="s">
        <v>396</v>
      </c>
      <c r="I274" s="16" t="s">
        <v>396</v>
      </c>
      <c r="J274">
        <v>1</v>
      </c>
      <c r="K274" t="s">
        <v>414</v>
      </c>
      <c r="L274" t="e">
        <f>VLOOKUP(P274,Sheet1!N:P,3,0)</f>
        <v>#N/A</v>
      </c>
      <c r="M274" t="s">
        <v>414</v>
      </c>
      <c r="N274">
        <v>1</v>
      </c>
      <c r="P274" t="str">
        <f t="shared" si="9"/>
        <v>โครงการยกระดับคุณภาพชีวิตของชุมชนด้วยระบบฟอกอากาศภายในอาคารร่วมกับระบบติดตามฝุ่นละออง PM 2.5มหาวิทยาลัยราชภัฏเชียงใหม่</v>
      </c>
      <c r="Q274">
        <v>1</v>
      </c>
    </row>
    <row r="275" spans="1:17" ht="72">
      <c r="A275">
        <f>VLOOKUP(G275,Sheet1!J:O,5,1)</f>
        <v>0</v>
      </c>
      <c r="B275" t="str">
        <f t="shared" si="8"/>
        <v>130201มหาวิทยาลัยราชภัฏเพชรบุรี</v>
      </c>
      <c r="C275" s="9">
        <v>272</v>
      </c>
      <c r="D275" s="13" t="s">
        <v>10628</v>
      </c>
      <c r="E275" s="15" t="s">
        <v>412</v>
      </c>
      <c r="F275" s="10" t="s">
        <v>10709</v>
      </c>
      <c r="G275" s="11" t="s">
        <v>8389</v>
      </c>
      <c r="H275" s="11" t="s">
        <v>8375</v>
      </c>
      <c r="I275" s="16" t="s">
        <v>8375</v>
      </c>
      <c r="J275">
        <v>1</v>
      </c>
      <c r="K275" t="s">
        <v>8388</v>
      </c>
      <c r="L275" t="e">
        <f>VLOOKUP(P275,Sheet1!N:P,3,0)</f>
        <v>#N/A</v>
      </c>
      <c r="M275" t="s">
        <v>8388</v>
      </c>
      <c r="N275">
        <v>1</v>
      </c>
      <c r="P275" t="str">
        <f t="shared" si="9"/>
        <v>โครงการสำคัญปีงบปรมะมาณ 2566 (โครงการที่ 4)  โครงการพัฒนาการพัฒนาศักยภาพ อสม “อสม Diamond” ด้านการดูแลผู้สูงอายุ เพื่อเป็นการ เตรียมความพร้อมก่อนเข้าสู่สังคมผู้สูงอายุอย่างสมบูรณ์มหาวิทยาลัยราชภัฏเพชรบุรี</v>
      </c>
      <c r="Q275">
        <v>1</v>
      </c>
    </row>
    <row r="276" spans="1:17" ht="36">
      <c r="A276">
        <f>VLOOKUP(G276,Sheet1!J:O,5,1)</f>
        <v>0</v>
      </c>
      <c r="B276" t="str">
        <f t="shared" si="8"/>
        <v>130301กรมการแพทย์แผนไทยและการแพทย์ทางเลือก</v>
      </c>
      <c r="C276" s="9">
        <v>273</v>
      </c>
      <c r="D276" s="12" t="s">
        <v>10628</v>
      </c>
      <c r="E276" s="15" t="s">
        <v>5540</v>
      </c>
      <c r="F276" s="10" t="s">
        <v>10710</v>
      </c>
      <c r="G276" s="11" t="s">
        <v>5769</v>
      </c>
      <c r="H276" s="11" t="s">
        <v>5748</v>
      </c>
      <c r="I276" s="16" t="s">
        <v>5748</v>
      </c>
      <c r="J276">
        <v>1</v>
      </c>
      <c r="K276" t="s">
        <v>5768</v>
      </c>
      <c r="L276" t="e">
        <f>VLOOKUP(P276,Sheet1!N:P,3,0)</f>
        <v>#N/A</v>
      </c>
      <c r="M276" t="s">
        <v>5768</v>
      </c>
      <c r="N276">
        <v>1</v>
      </c>
      <c r="P276" t="str">
        <f t="shared" si="9"/>
        <v>โครงการพัฒนามาตรฐานการผลิตยาสมุนไพร และสร้างการยอมรับและความเชื่อมั่นของยาสมุนไพรกรมการแพทย์แผนไทยและการแพทย์ทางเลือก</v>
      </c>
      <c r="Q276">
        <v>1</v>
      </c>
    </row>
    <row r="277" spans="1:17" ht="72">
      <c r="A277">
        <f>VLOOKUP(G277,Sheet1!J:O,5,1)</f>
        <v>0</v>
      </c>
      <c r="B277" t="str">
        <f t="shared" si="8"/>
        <v>130301กรมการแพทย์แผนไทยและการแพทย์ทางเลือก</v>
      </c>
      <c r="C277" s="9">
        <v>274</v>
      </c>
      <c r="D277" s="12" t="s">
        <v>10628</v>
      </c>
      <c r="E277" s="15" t="s">
        <v>5540</v>
      </c>
      <c r="F277" s="10" t="s">
        <v>10710</v>
      </c>
      <c r="G277" s="11" t="s">
        <v>5789</v>
      </c>
      <c r="H277" s="11" t="s">
        <v>5748</v>
      </c>
      <c r="I277" s="16" t="s">
        <v>5748</v>
      </c>
      <c r="J277">
        <v>1</v>
      </c>
      <c r="K277" t="s">
        <v>5788</v>
      </c>
      <c r="L277" t="e">
        <f>VLOOKUP(P277,Sheet1!N:P,3,0)</f>
        <v>#N/A</v>
      </c>
      <c r="M277" t="s">
        <v>5788</v>
      </c>
      <c r="N277">
        <v>1</v>
      </c>
      <c r="P277" t="str">
        <f t="shared" si="9"/>
        <v>โครงการพัฒนาแนวทางการให้บริการกัญชา กัญชง กระท่อม ทางการแพทย์แผนไทยและการแพทย์ทางเลือก เพื่อเป็นส่วนหนึ่งในการดูแลสุขภาพผู้ป่วย โรคไม่ติดต่อเรื้อรัง ผู้ป่วยระยะกลาง และผู้ป่วยระยะประคับประคองกรมการแพทย์แผนไทยและการแพทย์ทางเลือก</v>
      </c>
      <c r="Q277">
        <v>1</v>
      </c>
    </row>
    <row r="278" spans="1:17" ht="54">
      <c r="A278" t="e">
        <f>VLOOKUP(G278,Sheet1!J:O,5,1)</f>
        <v>#N/A</v>
      </c>
      <c r="B278" t="str">
        <f t="shared" si="8"/>
        <v xml:space="preserve">130301สำนักงานพัฒนาวิทยาศาสตร์และเทคโนโลยีแห่งชาติ </v>
      </c>
      <c r="C278" s="9">
        <v>275</v>
      </c>
      <c r="D278" s="12" t="s">
        <v>10628</v>
      </c>
      <c r="E278" s="15" t="s">
        <v>5540</v>
      </c>
      <c r="F278" s="10" t="s">
        <v>10710</v>
      </c>
      <c r="G278" s="11" t="s">
        <v>6504</v>
      </c>
      <c r="H278" s="11" t="s">
        <v>10602</v>
      </c>
      <c r="I278" s="16" t="s">
        <v>10611</v>
      </c>
      <c r="J278">
        <v>1</v>
      </c>
      <c r="K278" t="s">
        <v>6503</v>
      </c>
      <c r="L278" t="e">
        <f>VLOOKUP(P278,Sheet1!N:P,3,0)</f>
        <v>#N/A</v>
      </c>
      <c r="M278" t="s">
        <v>6503</v>
      </c>
      <c r="N278">
        <v>1</v>
      </c>
      <c r="P278" t="str">
        <f t="shared" si="9"/>
        <v>เครื่องล้างไตทางช่องท้องแบบอัตโนมัติเพื่อเพิ่มการเข้าถึงการรักษาที่มีประสิทธิภาพสำหรับประชากรทั่วประเทศและลดค่าใช้จ่ายจากการนำเข้าเครื่องมือแพทย์สำนักงานพัฒนาวิทยาศาสตร์และเทคโนโลยีแห่งชาติ</v>
      </c>
      <c r="Q278">
        <v>1</v>
      </c>
    </row>
    <row r="279" spans="1:17" ht="54">
      <c r="A279">
        <f>VLOOKUP(G279,Sheet1!J:O,5,1)</f>
        <v>0</v>
      </c>
      <c r="B279" t="str">
        <f t="shared" si="8"/>
        <v>130301กรมการแพทย์แผนไทยและการแพทย์ทางเลือก</v>
      </c>
      <c r="C279" s="9">
        <v>276</v>
      </c>
      <c r="D279" s="13" t="s">
        <v>10628</v>
      </c>
      <c r="E279" s="15" t="s">
        <v>5540</v>
      </c>
      <c r="F279" s="10" t="s">
        <v>10710</v>
      </c>
      <c r="G279" s="11" t="s">
        <v>5772</v>
      </c>
      <c r="H279" s="11" t="s">
        <v>5748</v>
      </c>
      <c r="I279" s="16" t="s">
        <v>5748</v>
      </c>
      <c r="J279">
        <v>1</v>
      </c>
      <c r="K279" t="s">
        <v>5771</v>
      </c>
      <c r="L279" t="e">
        <f>VLOOKUP(P279,Sheet1!N:P,3,0)</f>
        <v>#N/A</v>
      </c>
      <c r="M279" t="s">
        <v>5771</v>
      </c>
      <c r="N279">
        <v>1</v>
      </c>
      <c r="P279" t="str">
        <f t="shared" si="9"/>
        <v>โครงการพัฒนารูปแบบบริการเพื่อเพิ่มศักยภาพ การจัดบริการทางการแพทย์แผนไทยและการแพทย์ทางเลือก ในสถานบริการสาธารณสุขของรัฐกรมการแพทย์แผนไทยและการแพทย์ทางเลือก</v>
      </c>
      <c r="Q279">
        <v>1</v>
      </c>
    </row>
    <row r="280" spans="1:17" ht="36">
      <c r="A280">
        <f>VLOOKUP(G280,Sheet1!J:O,5,1)</f>
        <v>0</v>
      </c>
      <c r="B280" t="str">
        <f t="shared" si="8"/>
        <v>130301สำนักงานปลัดกระทรวงสาธารณสุข</v>
      </c>
      <c r="C280" s="9">
        <v>277</v>
      </c>
      <c r="D280" s="13" t="s">
        <v>10628</v>
      </c>
      <c r="E280" s="15" t="s">
        <v>5540</v>
      </c>
      <c r="F280" s="10" t="s">
        <v>10710</v>
      </c>
      <c r="G280" s="11" t="s">
        <v>5564</v>
      </c>
      <c r="H280" s="11" t="s">
        <v>5541</v>
      </c>
      <c r="I280" s="16" t="s">
        <v>5541</v>
      </c>
      <c r="J280">
        <v>1</v>
      </c>
      <c r="K280" t="s">
        <v>5563</v>
      </c>
      <c r="L280" t="e">
        <f>VLOOKUP(P280,Sheet1!N:P,3,0)</f>
        <v>#N/A</v>
      </c>
      <c r="M280" t="s">
        <v>5563</v>
      </c>
      <c r="N280">
        <v>1</v>
      </c>
      <c r="P280" t="str">
        <f t="shared" si="9"/>
        <v>โครงการพัฒนาเครือข่ายคลินิกโรคปอดอุดกั้นเรื้อรังสำนักงานปลัดกระทรวงสาธารณสุข</v>
      </c>
      <c r="Q280">
        <v>1</v>
      </c>
    </row>
    <row r="281" spans="1:17" ht="54">
      <c r="A281">
        <f>VLOOKUP(G281,Sheet1!J:O,5,1)</f>
        <v>0</v>
      </c>
      <c r="B281" t="str">
        <f t="shared" si="8"/>
        <v>130301กรมสุขภาพจิต</v>
      </c>
      <c r="C281" s="9">
        <v>278</v>
      </c>
      <c r="D281" s="13" t="s">
        <v>10628</v>
      </c>
      <c r="E281" s="15" t="s">
        <v>5540</v>
      </c>
      <c r="F281" s="10" t="s">
        <v>10710</v>
      </c>
      <c r="G281" s="11" t="s">
        <v>5908</v>
      </c>
      <c r="H281" s="11" t="s">
        <v>5831</v>
      </c>
      <c r="I281" s="16" t="s">
        <v>5831</v>
      </c>
      <c r="J281">
        <v>1</v>
      </c>
      <c r="K281" t="s">
        <v>5907</v>
      </c>
      <c r="L281" t="e">
        <f>VLOOKUP(P281,Sheet1!N:P,3,0)</f>
        <v>#N/A</v>
      </c>
      <c r="M281" t="s">
        <v>5907</v>
      </c>
      <c r="N281">
        <v>1</v>
      </c>
      <c r="P281" t="str">
        <f t="shared" si="9"/>
        <v>โครงการลดการฆ่าตัวตาย เพิ่มการเข้าถึงระบบบริการสุขภาพจิตและจิตเวชในประชากรเปราะบางทางสังคมและเศรษฐกิจกรมสุขภาพจิต</v>
      </c>
      <c r="Q281">
        <v>1</v>
      </c>
    </row>
    <row r="282" spans="1:17" ht="72">
      <c r="A282">
        <f>VLOOKUP(G282,Sheet1!J:O,5,1)</f>
        <v>0</v>
      </c>
      <c r="B282" t="str">
        <f t="shared" si="8"/>
        <v>130301สภากาชาดไทย</v>
      </c>
      <c r="C282" s="9">
        <v>279</v>
      </c>
      <c r="D282" s="13" t="s">
        <v>10628</v>
      </c>
      <c r="E282" s="15" t="s">
        <v>5540</v>
      </c>
      <c r="F282" s="10" t="s">
        <v>10710</v>
      </c>
      <c r="G282" s="11" t="s">
        <v>8893</v>
      </c>
      <c r="H282" s="11" t="s">
        <v>8873</v>
      </c>
      <c r="I282" s="16" t="s">
        <v>8873</v>
      </c>
      <c r="J282">
        <v>1</v>
      </c>
      <c r="K282" t="s">
        <v>8892</v>
      </c>
      <c r="L282" t="e">
        <f>VLOOKUP(P282,Sheet1!N:P,3,0)</f>
        <v>#N/A</v>
      </c>
      <c r="M282" t="s">
        <v>8892</v>
      </c>
      <c r="N282">
        <v>1</v>
      </c>
      <c r="P282" t="str">
        <f t="shared" si="9"/>
        <v>โครงการสร้างศักยภาพทีมรักษาพยาบาลและพัฒนารูปแบบการบริการรักษาพยาบาลเพื่อการเข้าถึงการรักษาด้วยนวัตกรรมและเทคโนโลยีการแพทย์ที่ทันสมัยได้มาตรฐานสำหรับผู้ป่วยมะเร็งในระบบเลือดสภากาชาดไทย</v>
      </c>
      <c r="Q282">
        <v>1</v>
      </c>
    </row>
    <row r="283" spans="1:17" ht="54">
      <c r="A283">
        <f>VLOOKUP(G283,Sheet1!J:O,5,1)</f>
        <v>0</v>
      </c>
      <c r="B283" t="str">
        <f t="shared" si="8"/>
        <v xml:space="preserve">130301สถาบันวิจัยแสงซินโครตรอน (องค์การมหาชน) </v>
      </c>
      <c r="C283" s="9">
        <v>280</v>
      </c>
      <c r="D283" s="13" t="s">
        <v>10628</v>
      </c>
      <c r="E283" s="15" t="s">
        <v>5540</v>
      </c>
      <c r="F283" s="10" t="s">
        <v>10710</v>
      </c>
      <c r="G283" s="11" t="s">
        <v>6930</v>
      </c>
      <c r="H283" s="11" t="s">
        <v>10629</v>
      </c>
      <c r="I283" s="16" t="s">
        <v>10774</v>
      </c>
      <c r="J283">
        <v>1</v>
      </c>
      <c r="K283" t="s">
        <v>6929</v>
      </c>
      <c r="L283" t="e">
        <f>VLOOKUP(P283,Sheet1!N:P,3,0)</f>
        <v>#N/A</v>
      </c>
      <c r="M283" t="s">
        <v>6929</v>
      </c>
      <c r="N283">
        <v>1</v>
      </c>
      <c r="P283" t="str">
        <f t="shared" si="9"/>
        <v>โครงการพัฒนาอุปกรณ์และเครื่องมือแพทย์โดยใช้เทคโนโลยีซินโครตรอนและเทคโนโลยีขั้นสูงเพื่อรองรับการระบาดของโรคโควิด-19สถาบันวิจัยแสงซินโครตรอน</v>
      </c>
      <c r="Q283">
        <v>1</v>
      </c>
    </row>
    <row r="284" spans="1:17" ht="90">
      <c r="A284">
        <f>VLOOKUP(G284,Sheet1!J:O,5,1)</f>
        <v>0</v>
      </c>
      <c r="B284" t="str">
        <f t="shared" si="8"/>
        <v>130301กรมการแพทย์</v>
      </c>
      <c r="C284" s="9">
        <v>281</v>
      </c>
      <c r="D284" s="13" t="s">
        <v>10628</v>
      </c>
      <c r="E284" s="15" t="s">
        <v>5540</v>
      </c>
      <c r="F284" s="10" t="s">
        <v>10710</v>
      </c>
      <c r="G284" s="11" t="s">
        <v>5606</v>
      </c>
      <c r="H284" s="11" t="s">
        <v>5565</v>
      </c>
      <c r="I284" s="16" t="s">
        <v>5565</v>
      </c>
      <c r="J284">
        <v>1</v>
      </c>
      <c r="K284" t="s">
        <v>5605</v>
      </c>
      <c r="L284" t="e">
        <f>VLOOKUP(P284,Sheet1!N:P,3,0)</f>
        <v>#N/A</v>
      </c>
      <c r="M284" t="s">
        <v>5605</v>
      </c>
      <c r="N284">
        <v>1</v>
      </c>
      <c r="P284" t="str">
        <f t="shared" si="9"/>
        <v>โครงการพัฒนาระบบ/รูปแบบเชิงนวัตกรรมการบริบาล รักษาพยาบาลผู้สูงอายุที่บ้าน/ชุมชน รวมถึงระบบ บริการรักษาพยาบาลทางไกล โดยใช้ telemedicine, tele pharmacy, telenursing, video call และระบบบริการของทีมแพทย์ประจำครอบครัว กรมการแพทย์</v>
      </c>
      <c r="Q284">
        <v>1</v>
      </c>
    </row>
    <row r="285" spans="1:17" ht="54">
      <c r="A285" t="e">
        <f>VLOOKUP(G285,Sheet1!J:O,5,1)</f>
        <v>#N/A</v>
      </c>
      <c r="B285" t="str">
        <f t="shared" si="8"/>
        <v>130301สำนักงานปลัดกระทรวงสาธารณสุข</v>
      </c>
      <c r="C285" s="9">
        <v>282</v>
      </c>
      <c r="D285" s="13" t="s">
        <v>10628</v>
      </c>
      <c r="E285" s="15" t="s">
        <v>5540</v>
      </c>
      <c r="F285" s="10" t="s">
        <v>10710</v>
      </c>
      <c r="G285" s="11" t="s">
        <v>5549</v>
      </c>
      <c r="H285" s="11" t="s">
        <v>5541</v>
      </c>
      <c r="I285" s="16" t="s">
        <v>5541</v>
      </c>
      <c r="J285">
        <v>1</v>
      </c>
      <c r="K285" t="s">
        <v>5548</v>
      </c>
      <c r="L285" t="e">
        <f>VLOOKUP(P285,Sheet1!N:P,3,0)</f>
        <v>#N/A</v>
      </c>
      <c r="M285" t="s">
        <v>5548</v>
      </c>
      <c r="N285">
        <v>1</v>
      </c>
      <c r="P285" t="str">
        <f t="shared" si="9"/>
        <v>โครงการการขยายการเข้าถึงการคัดกรองโรคมะเร็งและโรคหัวใจด้วยเครื่องมือพิเศษในรูปแบบการร่วมจ่ายของประชาชนสำนักงานปลัดกระทรวงสาธารณสุข</v>
      </c>
      <c r="Q285">
        <v>1</v>
      </c>
    </row>
    <row r="286" spans="1:17" ht="36">
      <c r="A286">
        <f>VLOOKUP(G286,Sheet1!J:O,5,1)</f>
        <v>0</v>
      </c>
      <c r="B286" t="str">
        <f t="shared" si="8"/>
        <v>130301สำนักงานปลัดกระทรวงสาธารณสุข</v>
      </c>
      <c r="C286" s="9">
        <v>283</v>
      </c>
      <c r="D286" s="13" t="s">
        <v>10628</v>
      </c>
      <c r="E286" s="15" t="s">
        <v>5540</v>
      </c>
      <c r="F286" s="10" t="s">
        <v>10710</v>
      </c>
      <c r="G286" s="11" t="s">
        <v>5546</v>
      </c>
      <c r="H286" s="11" t="s">
        <v>5541</v>
      </c>
      <c r="I286" s="16" t="s">
        <v>5541</v>
      </c>
      <c r="J286">
        <v>1</v>
      </c>
      <c r="K286" t="s">
        <v>5545</v>
      </c>
      <c r="L286" t="e">
        <f>VLOOKUP(P286,Sheet1!N:P,3,0)</f>
        <v>#N/A</v>
      </c>
      <c r="M286" t="s">
        <v>5545</v>
      </c>
      <c r="N286">
        <v>1</v>
      </c>
      <c r="P286" t="str">
        <f t="shared" si="9"/>
        <v>โครงการพัฒนาระบบทันตกรรมปฐมภูมิมาตรฐานสำนักงานปลัดกระทรวงสาธารณสุข</v>
      </c>
      <c r="Q286">
        <v>1</v>
      </c>
    </row>
    <row r="287" spans="1:17" ht="36">
      <c r="A287">
        <f>VLOOKUP(G287,Sheet1!J:O,5,1)</f>
        <v>0</v>
      </c>
      <c r="B287" t="str">
        <f t="shared" si="8"/>
        <v>130501กรมอนามัย</v>
      </c>
      <c r="C287" s="9">
        <v>284</v>
      </c>
      <c r="D287" s="12" t="s">
        <v>10628</v>
      </c>
      <c r="E287" s="15" t="s">
        <v>5678</v>
      </c>
      <c r="F287" s="10" t="s">
        <v>10711</v>
      </c>
      <c r="G287" s="11" t="s">
        <v>5991</v>
      </c>
      <c r="H287" s="11" t="s">
        <v>5918</v>
      </c>
      <c r="I287" s="16" t="s">
        <v>5918</v>
      </c>
      <c r="J287">
        <v>1</v>
      </c>
      <c r="K287" t="s">
        <v>5990</v>
      </c>
      <c r="L287" t="e">
        <f>VLOOKUP(P287,Sheet1!N:P,3,0)</f>
        <v>#N/A</v>
      </c>
      <c r="M287" t="s">
        <v>5990</v>
      </c>
      <c r="N287">
        <v>1</v>
      </c>
      <c r="P287" t="str">
        <f t="shared" si="9"/>
        <v>โครงการเสริมสร้างขีดความสามารถต่อการปรับตัวด้านสุขภาพจากการเปลี่ยนแปลงสภาพภูมิอากาศกรมอนามัย</v>
      </c>
      <c r="Q287">
        <v>1</v>
      </c>
    </row>
    <row r="288" spans="1:17" ht="54">
      <c r="A288" t="e">
        <f>VLOOKUP(G288,Sheet1!J:O,5,1)</f>
        <v>#N/A</v>
      </c>
      <c r="B288" t="str">
        <f t="shared" si="8"/>
        <v>130501สภากาชาดไทย</v>
      </c>
      <c r="C288" s="9">
        <v>285</v>
      </c>
      <c r="D288" s="12" t="s">
        <v>10628</v>
      </c>
      <c r="E288" s="15" t="s">
        <v>5678</v>
      </c>
      <c r="F288" s="10" t="s">
        <v>10711</v>
      </c>
      <c r="G288" s="11" t="s">
        <v>8887</v>
      </c>
      <c r="H288" s="11" t="s">
        <v>8873</v>
      </c>
      <c r="I288" s="16" t="s">
        <v>8873</v>
      </c>
      <c r="J288">
        <v>1</v>
      </c>
      <c r="K288" t="s">
        <v>8886</v>
      </c>
      <c r="L288" t="e">
        <f>VLOOKUP(P288,Sheet1!N:P,3,0)</f>
        <v>#N/A</v>
      </c>
      <c r="M288" t="s">
        <v>8886</v>
      </c>
      <c r="N288">
        <v>1</v>
      </c>
      <c r="P288" t="str">
        <f t="shared" si="9"/>
        <v>การพัฒนาระบบเฝ้าระวังไวรัสก่อโรคปอดอักเสบอุบัติใหม่เชิงรุก (Smart Sentinel Surveillance System: Emerging Viral Pneumonia)สภากาชาดไทย</v>
      </c>
      <c r="Q288">
        <v>1</v>
      </c>
    </row>
    <row r="289" spans="1:17" ht="36">
      <c r="A289">
        <f>VLOOKUP(G289,Sheet1!J:O,5,1)</f>
        <v>0</v>
      </c>
      <c r="B289" t="str">
        <f t="shared" si="8"/>
        <v xml:space="preserve">130501สำนักงานพัฒนาวิทยาศาสตร์และเทคโนโลยีแห่งชาติ </v>
      </c>
      <c r="C289" s="9">
        <v>286</v>
      </c>
      <c r="D289" s="13" t="s">
        <v>10628</v>
      </c>
      <c r="E289" s="15" t="s">
        <v>5678</v>
      </c>
      <c r="F289" s="10" t="s">
        <v>10711</v>
      </c>
      <c r="G289" s="11" t="s">
        <v>6606</v>
      </c>
      <c r="H289" s="11" t="s">
        <v>10602</v>
      </c>
      <c r="I289" s="16" t="s">
        <v>10611</v>
      </c>
      <c r="J289">
        <v>1</v>
      </c>
      <c r="K289" t="s">
        <v>6605</v>
      </c>
      <c r="L289" t="e">
        <f>VLOOKUP(P289,Sheet1!N:P,3,0)</f>
        <v>#N/A</v>
      </c>
      <c r="M289" t="s">
        <v>6605</v>
      </c>
      <c r="N289">
        <v>1</v>
      </c>
      <c r="P289" t="str">
        <f t="shared" si="9"/>
        <v>แพลตฟอร์มการเฝ้าระวังสถานการณ์ของโรคอุบัติใหม่ อุบัติซ้ำ หรือโรคติดต่ออันตราย แบบบูรณาการ ระยะที่ 2สำนักงานพัฒนาวิทยาศาสตร์และเทคโนโลยีแห่งชาติ</v>
      </c>
      <c r="Q289">
        <v>1</v>
      </c>
    </row>
    <row r="290" spans="1:17" ht="36">
      <c r="A290" t="e">
        <f>VLOOKUP(G290,Sheet1!J:O,5,1)</f>
        <v>#N/A</v>
      </c>
      <c r="B290" t="str">
        <f t="shared" si="8"/>
        <v>130501สภากาชาดไทย</v>
      </c>
      <c r="C290" s="9">
        <v>287</v>
      </c>
      <c r="D290" s="13" t="s">
        <v>10628</v>
      </c>
      <c r="E290" s="15" t="s">
        <v>5678</v>
      </c>
      <c r="F290" s="10" t="s">
        <v>10711</v>
      </c>
      <c r="G290" s="11" t="s">
        <v>8911</v>
      </c>
      <c r="H290" s="11" t="s">
        <v>8873</v>
      </c>
      <c r="I290" s="16" t="s">
        <v>8873</v>
      </c>
      <c r="J290">
        <v>1</v>
      </c>
      <c r="K290" t="s">
        <v>8910</v>
      </c>
      <c r="L290" t="e">
        <f>VLOOKUP(P290,Sheet1!N:P,3,0)</f>
        <v>#N/A</v>
      </c>
      <c r="M290" t="s">
        <v>8910</v>
      </c>
      <c r="N290">
        <v>1</v>
      </c>
      <c r="P290" t="str">
        <f t="shared" si="9"/>
        <v>การผลิตวัคซีนป้องกันโรคเลปโตสไปโรสิสสภากาชาดไทย</v>
      </c>
      <c r="Q290">
        <v>1</v>
      </c>
    </row>
    <row r="291" spans="1:17" ht="54">
      <c r="A291">
        <f>VLOOKUP(G291,Sheet1!J:O,5,1)</f>
        <v>0</v>
      </c>
      <c r="B291" t="str">
        <f t="shared" si="8"/>
        <v>130501กรมควบคุมโรค</v>
      </c>
      <c r="C291" s="9">
        <v>288</v>
      </c>
      <c r="D291" s="13" t="s">
        <v>10628</v>
      </c>
      <c r="E291" s="15" t="s">
        <v>5678</v>
      </c>
      <c r="F291" s="10" t="s">
        <v>10711</v>
      </c>
      <c r="G291" s="11" t="s">
        <v>5729</v>
      </c>
      <c r="H291" s="11" t="s">
        <v>5661</v>
      </c>
      <c r="I291" s="16" t="s">
        <v>5661</v>
      </c>
      <c r="J291">
        <v>1</v>
      </c>
      <c r="K291" t="s">
        <v>5728</v>
      </c>
      <c r="L291" t="e">
        <f>VLOOKUP(P291,Sheet1!N:P,3,0)</f>
        <v>#N/A</v>
      </c>
      <c r="M291" t="s">
        <v>5728</v>
      </c>
      <c r="N291">
        <v>1</v>
      </c>
      <c r="P291" t="str">
        <f t="shared" si="9"/>
        <v>โครงการพัฒนาสมรรถนะช่องทางเข้าออกประเทศ พร้อมรับมือและปรับตัวต่อโรคอุบัติใหม่โรคอุบัติซ้ำ และการจัดการภาวะฉุกเฉินทางสาธารณสุขระหว่างประเทศกรมควบคุมโรค</v>
      </c>
      <c r="Q291">
        <v>1</v>
      </c>
    </row>
    <row r="292" spans="1:17" ht="18">
      <c r="A292">
        <f>VLOOKUP(G292,Sheet1!J:O,5,1)</f>
        <v>0</v>
      </c>
      <c r="B292" t="str">
        <f t="shared" si="8"/>
        <v>140101กรมพลศึกษา</v>
      </c>
      <c r="C292" s="9">
        <v>289</v>
      </c>
      <c r="D292" s="13" t="s">
        <v>10630</v>
      </c>
      <c r="E292" s="15" t="s">
        <v>1827</v>
      </c>
      <c r="F292" s="10" t="s">
        <v>10712</v>
      </c>
      <c r="G292" s="11" t="s">
        <v>7182</v>
      </c>
      <c r="H292" s="11" t="s">
        <v>7157</v>
      </c>
      <c r="I292" s="16" t="s">
        <v>7157</v>
      </c>
      <c r="J292">
        <v>1</v>
      </c>
      <c r="K292" t="s">
        <v>7181</v>
      </c>
      <c r="L292" t="e">
        <f>VLOOKUP(P292,Sheet1!N:P,3,0)</f>
        <v>#N/A</v>
      </c>
      <c r="M292" t="s">
        <v>7181</v>
      </c>
      <c r="N292">
        <v>1</v>
      </c>
      <c r="P292" t="str">
        <f t="shared" si="9"/>
        <v>ศูนย์นันทนาการเติมฝัน ปันสุขกรมพลศึกษา</v>
      </c>
      <c r="Q292">
        <v>1</v>
      </c>
    </row>
    <row r="293" spans="1:17" ht="18">
      <c r="A293">
        <f>VLOOKUP(G293,Sheet1!J:O,5,1)</f>
        <v>0</v>
      </c>
      <c r="B293" t="str">
        <f t="shared" si="8"/>
        <v>140101กรมพลศึกษา</v>
      </c>
      <c r="C293" s="9">
        <v>290</v>
      </c>
      <c r="D293" s="13" t="s">
        <v>10630</v>
      </c>
      <c r="E293" s="15" t="s">
        <v>1827</v>
      </c>
      <c r="F293" s="10" t="s">
        <v>10712</v>
      </c>
      <c r="G293" s="11" t="s">
        <v>7177</v>
      </c>
      <c r="H293" s="11" t="s">
        <v>7157</v>
      </c>
      <c r="I293" s="16" t="s">
        <v>7157</v>
      </c>
      <c r="J293">
        <v>1</v>
      </c>
      <c r="K293" t="s">
        <v>7176</v>
      </c>
      <c r="L293" t="e">
        <f>VLOOKUP(P293,Sheet1!N:P,3,0)</f>
        <v>#N/A</v>
      </c>
      <c r="M293" t="s">
        <v>7176</v>
      </c>
      <c r="N293">
        <v>1</v>
      </c>
      <c r="P293" t="str">
        <f t="shared" si="9"/>
        <v>ส่งเสริมกีฬาและนันทนาการผู้สูงอายุกรมพลศึกษา</v>
      </c>
      <c r="Q293">
        <v>1</v>
      </c>
    </row>
    <row r="294" spans="1:17" ht="18">
      <c r="A294">
        <f>VLOOKUP(G294,Sheet1!J:O,5,1)</f>
        <v>0</v>
      </c>
      <c r="B294" t="str">
        <f t="shared" si="8"/>
        <v>140101กรมพลศึกษา</v>
      </c>
      <c r="C294" s="9">
        <v>291</v>
      </c>
      <c r="D294" s="13" t="s">
        <v>10630</v>
      </c>
      <c r="E294" s="15" t="s">
        <v>1827</v>
      </c>
      <c r="F294" s="10" t="s">
        <v>10712</v>
      </c>
      <c r="G294" s="11" t="s">
        <v>7174</v>
      </c>
      <c r="H294" s="11" t="s">
        <v>7157</v>
      </c>
      <c r="I294" s="16" t="s">
        <v>7157</v>
      </c>
      <c r="J294">
        <v>1</v>
      </c>
      <c r="K294" t="s">
        <v>7173</v>
      </c>
      <c r="L294" t="e">
        <f>VLOOKUP(P294,Sheet1!N:P,3,0)</f>
        <v>#N/A</v>
      </c>
      <c r="M294" t="s">
        <v>7173</v>
      </c>
      <c r="N294">
        <v>1</v>
      </c>
      <c r="P294" t="str">
        <f t="shared" si="9"/>
        <v>ส่งเสริมการออกกำลังกายและกีฬาเพื่อมวลชนกรมพลศึกษา</v>
      </c>
      <c r="Q294">
        <v>1</v>
      </c>
    </row>
    <row r="295" spans="1:17" ht="54">
      <c r="A295">
        <f>VLOOKUP(G295,Sheet1!J:O,5,1)</f>
        <v>0</v>
      </c>
      <c r="B295" t="str">
        <f t="shared" si="8"/>
        <v>140101สำนักงานปลัดกระทรวงการท่องเที่ยวและกีฬา</v>
      </c>
      <c r="C295" s="9">
        <v>292</v>
      </c>
      <c r="D295" s="13" t="s">
        <v>10630</v>
      </c>
      <c r="E295" s="15" t="s">
        <v>1827</v>
      </c>
      <c r="F295" s="10" t="s">
        <v>10712</v>
      </c>
      <c r="G295" s="11" t="s">
        <v>7156</v>
      </c>
      <c r="H295" s="11" t="s">
        <v>7117</v>
      </c>
      <c r="I295" s="16" t="s">
        <v>7117</v>
      </c>
      <c r="J295">
        <v>1</v>
      </c>
      <c r="K295" t="s">
        <v>7155</v>
      </c>
      <c r="L295" t="e">
        <f>VLOOKUP(P295,Sheet1!N:P,3,0)</f>
        <v>#N/A</v>
      </c>
      <c r="M295" t="s">
        <v>7155</v>
      </c>
      <c r="N295">
        <v>1</v>
      </c>
      <c r="P295" t="str">
        <f t="shared" si="9"/>
        <v>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CHALLENGE)สำนักงานปลัดกระทรวงการท่องเที่ยวและกีฬา</v>
      </c>
      <c r="Q295">
        <v>1</v>
      </c>
    </row>
    <row r="296" spans="1:17" ht="36">
      <c r="A296">
        <f>VLOOKUP(G296,Sheet1!J:O,5,1)</f>
        <v>0</v>
      </c>
      <c r="B296" t="str">
        <f t="shared" si="8"/>
        <v>140101กรมอนามัย</v>
      </c>
      <c r="C296" s="9">
        <v>293</v>
      </c>
      <c r="D296" s="13" t="s">
        <v>10630</v>
      </c>
      <c r="E296" s="15" t="s">
        <v>1827</v>
      </c>
      <c r="F296" s="10" t="s">
        <v>10712</v>
      </c>
      <c r="G296" s="11" t="s">
        <v>5961</v>
      </c>
      <c r="H296" s="11" t="s">
        <v>5918</v>
      </c>
      <c r="I296" s="16" t="s">
        <v>5918</v>
      </c>
      <c r="J296">
        <v>1</v>
      </c>
      <c r="K296" t="s">
        <v>5960</v>
      </c>
      <c r="L296" t="e">
        <f>VLOOKUP(P296,Sheet1!N:P,3,0)</f>
        <v>#N/A</v>
      </c>
      <c r="M296" t="s">
        <v>5960</v>
      </c>
      <c r="N296">
        <v>1</v>
      </c>
      <c r="P296" t="str">
        <f t="shared" si="9"/>
        <v>โครงการพัฒนาและขับเคลื่อนการส่งเสริมกิจกรรมทางกายระดับชาติกรมอนามัย</v>
      </c>
      <c r="Q296">
        <v>1</v>
      </c>
    </row>
    <row r="297" spans="1:17" ht="18">
      <c r="A297">
        <f>VLOOKUP(G297,Sheet1!J:O,5,1)</f>
        <v>0</v>
      </c>
      <c r="B297" t="str">
        <f t="shared" si="8"/>
        <v>140301กรมพลศึกษา</v>
      </c>
      <c r="C297" s="9">
        <v>294</v>
      </c>
      <c r="D297" s="13" t="s">
        <v>10630</v>
      </c>
      <c r="E297" s="15" t="s">
        <v>1812</v>
      </c>
      <c r="F297" s="10" t="s">
        <v>10713</v>
      </c>
      <c r="G297" s="11" t="s">
        <v>7169</v>
      </c>
      <c r="H297" s="11" t="s">
        <v>7157</v>
      </c>
      <c r="I297" s="16" t="s">
        <v>7157</v>
      </c>
      <c r="J297">
        <v>1</v>
      </c>
      <c r="K297" t="s">
        <v>7168</v>
      </c>
      <c r="L297" t="e">
        <f>VLOOKUP(P297,Sheet1!N:P,3,0)</f>
        <v>#N/A</v>
      </c>
      <c r="M297" t="s">
        <v>7168</v>
      </c>
      <c r="N297">
        <v>1</v>
      </c>
      <c r="P297" t="str">
        <f t="shared" si="9"/>
        <v>พัฒนาบุคลากรด้านการกีฬาระดับพื้นฐานกรมพลศึกษา</v>
      </c>
      <c r="Q297">
        <v>1</v>
      </c>
    </row>
    <row r="298" spans="1:17" ht="36">
      <c r="A298" t="e">
        <f>VLOOKUP(G298,Sheet1!J:O,5,1)</f>
        <v>#N/A</v>
      </c>
      <c r="B298" t="str">
        <f t="shared" si="8"/>
        <v>150101มหาวิทยาลัยราชภัฏยะลา</v>
      </c>
      <c r="C298" s="9">
        <v>295</v>
      </c>
      <c r="D298" s="13" t="s">
        <v>10631</v>
      </c>
      <c r="E298" s="15" t="s">
        <v>635</v>
      </c>
      <c r="F298" s="10" t="s">
        <v>10714</v>
      </c>
      <c r="G298" s="11" t="s">
        <v>10595</v>
      </c>
      <c r="H298" s="11" t="s">
        <v>10519</v>
      </c>
      <c r="I298" s="16" t="s">
        <v>10519</v>
      </c>
      <c r="J298">
        <v>1</v>
      </c>
      <c r="K298" t="s">
        <v>10594</v>
      </c>
      <c r="L298" t="e">
        <f>VLOOKUP(P298,Sheet1!N:P,3,0)</f>
        <v>#N/A</v>
      </c>
      <c r="M298" t="s">
        <v>10594</v>
      </c>
      <c r="N298">
        <v>1</v>
      </c>
      <c r="P298" t="str">
        <f t="shared" si="9"/>
        <v>การพัฒนาเครือข่ายผู้นำเยาวชนคิดดี ภูมิปัญญาดี จังหวัดชายแดนภาคใต้มหาวิทยาลัยราชภัฏยะลา</v>
      </c>
      <c r="Q298">
        <v>1</v>
      </c>
    </row>
    <row r="299" spans="1:17" ht="54">
      <c r="A299">
        <f>VLOOKUP(G299,Sheet1!J:O,5,1)</f>
        <v>0</v>
      </c>
      <c r="B299" t="str">
        <f t="shared" si="8"/>
        <v>150101สำนักงานเลขาธิการสภาการศึกษา</v>
      </c>
      <c r="C299" s="9">
        <v>296</v>
      </c>
      <c r="D299" s="13" t="s">
        <v>10631</v>
      </c>
      <c r="E299" s="15" t="s">
        <v>635</v>
      </c>
      <c r="F299" s="10" t="s">
        <v>10714</v>
      </c>
      <c r="G299" s="11" t="s">
        <v>4336</v>
      </c>
      <c r="H299" s="11" t="s">
        <v>4288</v>
      </c>
      <c r="I299" s="16" t="s">
        <v>4288</v>
      </c>
      <c r="J299">
        <v>1</v>
      </c>
      <c r="K299" t="s">
        <v>4335</v>
      </c>
      <c r="L299" t="e">
        <f>VLOOKUP(P299,Sheet1!N:P,3,0)</f>
        <v>#N/A</v>
      </c>
      <c r="M299" t="s">
        <v>4335</v>
      </c>
      <c r="N299">
        <v>1</v>
      </c>
      <c r="P299" t="str">
        <f t="shared" si="9"/>
        <v>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สำนักงานเลขาธิการสภาการศึกษา</v>
      </c>
      <c r="Q299">
        <v>1</v>
      </c>
    </row>
    <row r="300" spans="1:17" ht="36">
      <c r="A300">
        <f>VLOOKUP(G300,Sheet1!J:O,5,1)</f>
        <v>0</v>
      </c>
      <c r="B300" t="str">
        <f t="shared" si="8"/>
        <v>150201มหาวิทยาลัยราชภัฏบ้านสมเด็จเจ้าพระยา</v>
      </c>
      <c r="C300" s="9">
        <v>297</v>
      </c>
      <c r="D300" s="13" t="s">
        <v>10631</v>
      </c>
      <c r="E300" s="15" t="s">
        <v>280</v>
      </c>
      <c r="F300" s="10" t="s">
        <v>10715</v>
      </c>
      <c r="G300" s="11" t="s">
        <v>283</v>
      </c>
      <c r="H300" s="11" t="s">
        <v>266</v>
      </c>
      <c r="I300" s="16" t="s">
        <v>266</v>
      </c>
      <c r="J300">
        <v>1</v>
      </c>
      <c r="K300" t="s">
        <v>282</v>
      </c>
      <c r="L300" t="e">
        <f>VLOOKUP(P300,Sheet1!N:P,3,0)</f>
        <v>#N/A</v>
      </c>
      <c r="M300" t="s">
        <v>282</v>
      </c>
      <c r="N300">
        <v>1</v>
      </c>
      <c r="P300" t="str">
        <f t="shared" si="9"/>
        <v>พัฒนาเครือข่ายแกนนำและยกระดับศักยภาพอาสาสมัครสาธารณสุขประจำหมู่บ้านในการดูแลผู้สูงอายุมหาวิทยาลัยราชภัฏบ้านสมเด็จเจ้าพระยา</v>
      </c>
      <c r="Q300">
        <v>1</v>
      </c>
    </row>
    <row r="301" spans="1:17" ht="36">
      <c r="A301">
        <f>VLOOKUP(G301,Sheet1!J:O,5,1)</f>
        <v>0</v>
      </c>
      <c r="B301" t="str">
        <f t="shared" si="8"/>
        <v>150202กรมอนามัย</v>
      </c>
      <c r="C301" s="9">
        <v>298</v>
      </c>
      <c r="D301" s="13" t="s">
        <v>10631</v>
      </c>
      <c r="E301" s="15" t="s">
        <v>167</v>
      </c>
      <c r="F301" s="10" t="s">
        <v>10716</v>
      </c>
      <c r="G301" s="11" t="s">
        <v>5982</v>
      </c>
      <c r="H301" s="11" t="s">
        <v>5918</v>
      </c>
      <c r="I301" s="16" t="s">
        <v>5918</v>
      </c>
      <c r="J301">
        <v>1</v>
      </c>
      <c r="K301" t="s">
        <v>5981</v>
      </c>
      <c r="L301" t="e">
        <f>VLOOKUP(P301,Sheet1!N:P,3,0)</f>
        <v>#N/A</v>
      </c>
      <c r="M301" t="s">
        <v>5981</v>
      </c>
      <c r="N301">
        <v>1</v>
      </c>
      <c r="P301" t="str">
        <f t="shared" si="9"/>
        <v>โครงการส่งเสริมสุขภาพผู้สูงอายุตามแนวทางชะลอชรา ชีวายืนยาว ปี 2566กรมอนามัย</v>
      </c>
      <c r="Q301">
        <v>1</v>
      </c>
    </row>
    <row r="302" spans="1:17" ht="21" customHeight="1">
      <c r="A302">
        <f>VLOOKUP(G302,Sheet1!J:O,5,1)</f>
        <v>0</v>
      </c>
      <c r="B302" t="str">
        <f t="shared" si="8"/>
        <v>150202กรมอนามัย</v>
      </c>
      <c r="C302" s="9">
        <v>299</v>
      </c>
      <c r="D302" s="13" t="s">
        <v>10631</v>
      </c>
      <c r="E302" s="15" t="s">
        <v>167</v>
      </c>
      <c r="F302" s="10" t="s">
        <v>10716</v>
      </c>
      <c r="G302" s="11" t="s">
        <v>5985</v>
      </c>
      <c r="H302" s="11" t="s">
        <v>5918</v>
      </c>
      <c r="I302" s="16" t="s">
        <v>5918</v>
      </c>
      <c r="J302">
        <v>1</v>
      </c>
      <c r="K302" t="s">
        <v>5984</v>
      </c>
      <c r="L302" t="e">
        <f>VLOOKUP(P302,Sheet1!N:P,3,0)</f>
        <v>#N/A</v>
      </c>
      <c r="M302" t="s">
        <v>5984</v>
      </c>
      <c r="N302">
        <v>1</v>
      </c>
      <c r="P302" t="str">
        <f t="shared" si="9"/>
        <v>โครงการพัฒนาระบบการดูแลสุขภาพช่องปากผู้สูงอายุ ปี 2566กรมอนามัย</v>
      </c>
      <c r="Q302">
        <v>1</v>
      </c>
    </row>
    <row r="303" spans="1:17" ht="48.75" customHeight="1">
      <c r="A303">
        <f>VLOOKUP(G303,Sheet1!J:O,5,1)</f>
        <v>0</v>
      </c>
      <c r="B303" t="str">
        <f t="shared" si="8"/>
        <v>160101มหาวิทยาลัยราชภัฏอุดรธานี</v>
      </c>
      <c r="C303" s="9">
        <v>300</v>
      </c>
      <c r="D303" s="13" t="s">
        <v>10632</v>
      </c>
      <c r="E303" s="15" t="s">
        <v>162</v>
      </c>
      <c r="F303" s="10" t="s">
        <v>10717</v>
      </c>
      <c r="G303" s="11" t="s">
        <v>10362</v>
      </c>
      <c r="H303" s="11" t="s">
        <v>10358</v>
      </c>
      <c r="I303" s="16" t="s">
        <v>10358</v>
      </c>
      <c r="J303">
        <v>1</v>
      </c>
      <c r="K303" t="s">
        <v>10361</v>
      </c>
      <c r="L303" t="e">
        <f>VLOOKUP(P303,Sheet1!N:P,3,0)</f>
        <v>#N/A</v>
      </c>
      <c r="M303" t="s">
        <v>10361</v>
      </c>
      <c r="N303">
        <v>1</v>
      </c>
      <c r="P303" t="str">
        <f t="shared" si="9"/>
        <v>โครงการยกระดับและสร้างขีดความสามารถในการแข่งขันสำหรับกลุ่มเกษตรกรผลิตและแปรรูปด้านการเกษตรแบบครบวงจร ภายใต้การใช้นวัตกรรมและเทคโนโลยีที่เหมาะสมกับพื้นที่มหาวิทยาลัยราชภัฏอุดรธานี</v>
      </c>
      <c r="Q303">
        <v>1</v>
      </c>
    </row>
    <row r="304" spans="1:17" ht="36">
      <c r="A304">
        <f>VLOOKUP(G304,Sheet1!J:O,5,1)</f>
        <v>0</v>
      </c>
      <c r="B304" t="str">
        <f t="shared" si="8"/>
        <v>160202สำนักงานเศรษฐกิจการเกษตร</v>
      </c>
      <c r="C304" s="9">
        <v>301</v>
      </c>
      <c r="D304" s="13" t="s">
        <v>10632</v>
      </c>
      <c r="E304" s="15" t="s">
        <v>1863</v>
      </c>
      <c r="F304" s="10" t="s">
        <v>10718</v>
      </c>
      <c r="G304" s="11" t="s">
        <v>3733</v>
      </c>
      <c r="H304" s="11" t="s">
        <v>3681</v>
      </c>
      <c r="I304" s="16" t="s">
        <v>3681</v>
      </c>
      <c r="J304">
        <v>1</v>
      </c>
      <c r="K304" t="s">
        <v>3732</v>
      </c>
      <c r="L304" t="e">
        <f>VLOOKUP(P304,Sheet1!N:P,3,0)</f>
        <v>#N/A</v>
      </c>
      <c r="M304" t="s">
        <v>3732</v>
      </c>
      <c r="N304">
        <v>1</v>
      </c>
      <c r="P304" t="str">
        <f t="shared" si="9"/>
        <v>โครงการศึกษาแนวทางการลดความเหลื่อมล้ำในภาคเกษตรสำนักงานเศรษฐกิจการเกษตร</v>
      </c>
      <c r="Q304">
        <v>1</v>
      </c>
    </row>
    <row r="305" spans="1:17" ht="36">
      <c r="A305">
        <f>VLOOKUP(G305,Sheet1!J:O,5,1)</f>
        <v>0</v>
      </c>
      <c r="B305" t="str">
        <f t="shared" si="8"/>
        <v>160202กรมการพัฒนาชุมชน</v>
      </c>
      <c r="C305" s="9">
        <v>302</v>
      </c>
      <c r="D305" s="13" t="s">
        <v>10632</v>
      </c>
      <c r="E305" s="15" t="s">
        <v>1863</v>
      </c>
      <c r="F305" s="10" t="s">
        <v>10718</v>
      </c>
      <c r="G305" s="11" t="s">
        <v>4594</v>
      </c>
      <c r="H305" s="11" t="s">
        <v>4570</v>
      </c>
      <c r="I305" s="16" t="s">
        <v>4570</v>
      </c>
      <c r="J305">
        <v>1</v>
      </c>
      <c r="K305" t="s">
        <v>4593</v>
      </c>
      <c r="L305" t="e">
        <f>VLOOKUP(P305,Sheet1!N:P,3,0)</f>
        <v>#N/A</v>
      </c>
      <c r="M305" t="s">
        <v>4593</v>
      </c>
      <c r="N305">
        <v>1</v>
      </c>
      <c r="P305" t="str">
        <f t="shared" si="9"/>
        <v>โครงการเสริมสร้างศักยภาพกองทุนชุมชนเพื่อการเข้าถึงแหล่งทุนของประชาชนในชุมชนกรมการพัฒนาชุมชน</v>
      </c>
      <c r="Q305">
        <v>1</v>
      </c>
    </row>
    <row r="306" spans="1:17" ht="54">
      <c r="A306">
        <f>VLOOKUP(G306,Sheet1!J:O,5,1)</f>
        <v>0</v>
      </c>
      <c r="B306" t="str">
        <f t="shared" si="8"/>
        <v>160202มหาวิทยาลัยราชภัฏอุดรธานี</v>
      </c>
      <c r="C306" s="9">
        <v>303</v>
      </c>
      <c r="D306" s="13" t="s">
        <v>10632</v>
      </c>
      <c r="E306" s="15" t="s">
        <v>1863</v>
      </c>
      <c r="F306" s="10" t="s">
        <v>10718</v>
      </c>
      <c r="G306" s="11" t="s">
        <v>10377</v>
      </c>
      <c r="H306" s="11" t="s">
        <v>10358</v>
      </c>
      <c r="I306" s="16" t="s">
        <v>10358</v>
      </c>
      <c r="J306">
        <v>1</v>
      </c>
      <c r="K306" t="s">
        <v>10376</v>
      </c>
      <c r="L306" t="e">
        <f>VLOOKUP(P306,Sheet1!N:P,3,0)</f>
        <v>#N/A</v>
      </c>
      <c r="M306" t="s">
        <v>10376</v>
      </c>
      <c r="N306">
        <v>1</v>
      </c>
      <c r="P306" t="str">
        <f t="shared" si="9"/>
        <v>โครงการพัฒนาศักยภาพและขีดความสามารถเศรษฐกิจฐานรากด้วยการส่งเสริมและต่อยอดอาชีพสู่ผู้ประกอบการธุรกิจชุมชนเกษตรบนฐานนวัตกรรมมหาวิทยาลัยราชภัฏอุดรธานี</v>
      </c>
      <c r="Q306">
        <v>1</v>
      </c>
    </row>
    <row r="307" spans="1:17" ht="36">
      <c r="A307" t="e">
        <f>VLOOKUP(G307,Sheet1!J:O,5,1)</f>
        <v>#N/A</v>
      </c>
      <c r="B307" t="str">
        <f t="shared" si="8"/>
        <v>160202กรมส่งเสริมสหกรณ์</v>
      </c>
      <c r="C307" s="9">
        <v>304</v>
      </c>
      <c r="D307" s="13" t="s">
        <v>10632</v>
      </c>
      <c r="E307" s="15" t="s">
        <v>1863</v>
      </c>
      <c r="F307" s="10" t="s">
        <v>10718</v>
      </c>
      <c r="G307" s="11" t="s">
        <v>3527</v>
      </c>
      <c r="H307" s="11" t="s">
        <v>3496</v>
      </c>
      <c r="I307" s="16" t="s">
        <v>3496</v>
      </c>
      <c r="J307">
        <v>1</v>
      </c>
      <c r="K307" t="s">
        <v>3526</v>
      </c>
      <c r="L307" t="e">
        <f>VLOOKUP(P307,Sheet1!N:P,3,0)</f>
        <v>#N/A</v>
      </c>
      <c r="M307" t="s">
        <v>3526</v>
      </c>
      <c r="N307">
        <v>1</v>
      </c>
      <c r="P307" t="str">
        <f t="shared" si="9"/>
        <v>โครงการแก้ไขปัญหาหนี้สินและพัฒนาคุณภาพชีวิตสมาชิกสหกรณ์/กลุ่มเกษตรกรด้วยระบบสหกรณ์กรมส่งเสริมสหกรณ์</v>
      </c>
      <c r="Q307">
        <v>1</v>
      </c>
    </row>
    <row r="308" spans="1:17" ht="72">
      <c r="A308" t="e">
        <f>VLOOKUP(G308,Sheet1!J:O,5,1)</f>
        <v>#N/A</v>
      </c>
      <c r="B308" t="str">
        <f t="shared" si="8"/>
        <v>160202มหาวิทยาลัยราชภัฏหมู่บ้านจอมบึง</v>
      </c>
      <c r="C308" s="9">
        <v>305</v>
      </c>
      <c r="D308" s="13" t="s">
        <v>10632</v>
      </c>
      <c r="E308" s="15" t="s">
        <v>1863</v>
      </c>
      <c r="F308" s="10" t="s">
        <v>10718</v>
      </c>
      <c r="G308" s="11" t="s">
        <v>1920</v>
      </c>
      <c r="H308" s="11" t="s">
        <v>1913</v>
      </c>
      <c r="I308" s="16" t="s">
        <v>1913</v>
      </c>
      <c r="J308">
        <v>1</v>
      </c>
      <c r="K308" t="s">
        <v>1919</v>
      </c>
      <c r="L308" t="e">
        <f>VLOOKUP(P308,Sheet1!N:P,3,0)</f>
        <v>#N/A</v>
      </c>
      <c r="M308" t="s">
        <v>1919</v>
      </c>
      <c r="N308">
        <v>1</v>
      </c>
      <c r="P308" t="str">
        <f t="shared" si="9"/>
        <v>2566 : การพัฒนาศักยภาพของชุมชนท้องถิ่นในการพัฒนาการพึ่งตนเองและการจัดการตนเอง ตามหลักปรัขญาของเศรษฐกิจพอเพียง โดยกระบวนการสร้างการมีส่วนร่วมของภาคีเครือข่ายชุมชนมหาวิทยาลัยราชภัฏหมู่บ้านจอมบึง</v>
      </c>
      <c r="Q308">
        <v>1</v>
      </c>
    </row>
    <row r="309" spans="1:17" ht="36">
      <c r="A309">
        <f>VLOOKUP(G309,Sheet1!J:O,5,1)</f>
        <v>0</v>
      </c>
      <c r="B309" t="str">
        <f t="shared" si="8"/>
        <v>160202สถาบันบริหารจัดการธนาคารที่ดิน (องค์การมหาชน)</v>
      </c>
      <c r="C309" s="9">
        <v>306</v>
      </c>
      <c r="D309" s="13" t="s">
        <v>10632</v>
      </c>
      <c r="E309" s="15" t="s">
        <v>1863</v>
      </c>
      <c r="F309" s="10" t="s">
        <v>10718</v>
      </c>
      <c r="G309" s="11" t="s">
        <v>1871</v>
      </c>
      <c r="H309" s="11" t="s">
        <v>1864</v>
      </c>
      <c r="I309" s="16" t="s">
        <v>10764</v>
      </c>
      <c r="J309">
        <v>1</v>
      </c>
      <c r="K309" t="s">
        <v>1870</v>
      </c>
      <c r="L309" t="e">
        <f>VLOOKUP(P309,Sheet1!N:P,3,0)</f>
        <v>#N/A</v>
      </c>
      <c r="M309" t="s">
        <v>1870</v>
      </c>
      <c r="N309">
        <v>1</v>
      </c>
      <c r="P309" t="str">
        <f t="shared" si="9"/>
        <v>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ที่เป็นนวัตกรรมใหม่เพื่อเพิ่มโอกาสในการเข้าถึงที่ดินสถาบันบริหารจัดการธนาคารที่ดิน</v>
      </c>
      <c r="Q309">
        <v>1</v>
      </c>
    </row>
    <row r="310" spans="1:17" ht="36">
      <c r="A310">
        <f>VLOOKUP(G310,Sheet1!J:O,5,1)</f>
        <v>0</v>
      </c>
      <c r="B310" t="str">
        <f t="shared" si="8"/>
        <v>160202สถาบันบริหารจัดการธนาคารที่ดิน (องค์การมหาชน)</v>
      </c>
      <c r="C310" s="9">
        <v>307</v>
      </c>
      <c r="D310" s="13" t="s">
        <v>10632</v>
      </c>
      <c r="E310" s="15" t="s">
        <v>1863</v>
      </c>
      <c r="F310" s="10" t="s">
        <v>10718</v>
      </c>
      <c r="G310" s="11" t="s">
        <v>1868</v>
      </c>
      <c r="H310" s="11" t="s">
        <v>1864</v>
      </c>
      <c r="I310" s="16" t="s">
        <v>10764</v>
      </c>
      <c r="J310">
        <v>1</v>
      </c>
      <c r="K310" t="s">
        <v>1867</v>
      </c>
      <c r="L310" t="e">
        <f>VLOOKUP(P310,Sheet1!N:P,3,0)</f>
        <v>#N/A</v>
      </c>
      <c r="M310" t="s">
        <v>1867</v>
      </c>
      <c r="N310">
        <v>1</v>
      </c>
      <c r="P310" t="str">
        <f t="shared" si="9"/>
        <v>โครงการบริหารจัดการที่ดินอย่างยั่งยืนสถาบันบริหารจัดการธนาคารที่ดิน</v>
      </c>
      <c r="Q310">
        <v>1</v>
      </c>
    </row>
    <row r="311" spans="1:17" ht="36">
      <c r="A311">
        <f>VLOOKUP(G311,Sheet1!J:O,5,1)</f>
        <v>0</v>
      </c>
      <c r="B311" t="str">
        <f t="shared" si="8"/>
        <v>170101กรมกิจการผู้สูงอายุ</v>
      </c>
      <c r="C311" s="9">
        <v>308</v>
      </c>
      <c r="D311" s="13" t="s">
        <v>10633</v>
      </c>
      <c r="E311" s="15" t="s">
        <v>248</v>
      </c>
      <c r="F311" s="10" t="s">
        <v>10719</v>
      </c>
      <c r="G311" s="11" t="s">
        <v>7402</v>
      </c>
      <c r="H311" s="11" t="s">
        <v>7386</v>
      </c>
      <c r="I311" s="16" t="s">
        <v>7386</v>
      </c>
      <c r="J311">
        <v>1</v>
      </c>
      <c r="K311" t="s">
        <v>7401</v>
      </c>
      <c r="L311" t="e">
        <f>VLOOKUP(P311,Sheet1!N:P,3,0)</f>
        <v>#N/A</v>
      </c>
      <c r="M311" t="s">
        <v>7401</v>
      </c>
      <c r="N311">
        <v>1</v>
      </c>
      <c r="P311" t="str">
        <f t="shared" si="9"/>
        <v>ปรับปรุงที่อยู่อาศัยและสถานที่สาธารณะที่เหมาะสมกับผู้สูงอายุและคนทุกวัยกรมกิจการผู้สูงอายุ</v>
      </c>
      <c r="Q311">
        <v>1</v>
      </c>
    </row>
    <row r="312" spans="1:17" ht="54">
      <c r="A312">
        <f>VLOOKUP(G312,Sheet1!J:O,5,1)</f>
        <v>0</v>
      </c>
      <c r="B312" t="str">
        <f t="shared" si="8"/>
        <v>170101กรมอนามัย</v>
      </c>
      <c r="C312" s="9">
        <v>309</v>
      </c>
      <c r="D312" s="13" t="s">
        <v>10633</v>
      </c>
      <c r="E312" s="15" t="s">
        <v>248</v>
      </c>
      <c r="F312" s="10" t="s">
        <v>10719</v>
      </c>
      <c r="G312" s="11" t="s">
        <v>6015</v>
      </c>
      <c r="H312" s="11" t="s">
        <v>5918</v>
      </c>
      <c r="I312" s="16" t="s">
        <v>5918</v>
      </c>
      <c r="J312">
        <v>1</v>
      </c>
      <c r="K312" t="s">
        <v>6014</v>
      </c>
      <c r="L312" t="e">
        <f>VLOOKUP(P312,Sheet1!N:P,3,0)</f>
        <v>#N/A</v>
      </c>
      <c r="M312" t="s">
        <v>6014</v>
      </c>
      <c r="N312">
        <v>1</v>
      </c>
      <c r="P312" t="str">
        <f t="shared" si="9"/>
        <v>โครงการยกระดับการเข้าถึงบริการส่งเสริมสุขภาพแต่ละกลุ่มวัยและอนามัยสิ่งแวดล้อมสำหรับกลุ่มเปราะบางและด้อยโอกาสของสังคมกรมอนามัย</v>
      </c>
      <c r="Q312">
        <v>1</v>
      </c>
    </row>
    <row r="313" spans="1:17" ht="36">
      <c r="A313">
        <f>VLOOKUP(G313,Sheet1!J:O,5,1)</f>
        <v>0</v>
      </c>
      <c r="B313" t="str">
        <f t="shared" si="8"/>
        <v>170101สำนักงานหลักประกันสุขภาพแห่งชาติ</v>
      </c>
      <c r="C313" s="9">
        <v>310</v>
      </c>
      <c r="D313" s="13" t="s">
        <v>10633</v>
      </c>
      <c r="E313" s="15" t="s">
        <v>248</v>
      </c>
      <c r="F313" s="10" t="s">
        <v>10719</v>
      </c>
      <c r="G313" s="11" t="s">
        <v>7541</v>
      </c>
      <c r="H313" s="11" t="s">
        <v>10634</v>
      </c>
      <c r="I313" s="16" t="s">
        <v>10634</v>
      </c>
      <c r="J313">
        <v>1</v>
      </c>
      <c r="K313" t="s">
        <v>7540</v>
      </c>
      <c r="L313" t="e">
        <f>VLOOKUP(P313,Sheet1!N:P,3,0)</f>
        <v>#N/A</v>
      </c>
      <c r="M313" t="s">
        <v>7540</v>
      </c>
      <c r="N313">
        <v>1</v>
      </c>
      <c r="P313" t="str">
        <f t="shared" si="9"/>
        <v>โครงการยกระดับและเพิ่มประสิทธิภาพการบริหารระบบหลักประกันสุขภาพแห่งชาติสำนักงานหลักประกันสุขภาพแห่งชาติ</v>
      </c>
      <c r="Q313">
        <v>1</v>
      </c>
    </row>
    <row r="314" spans="1:17" ht="90">
      <c r="A314">
        <f>VLOOKUP(G314,Sheet1!J:O,5,1)</f>
        <v>0</v>
      </c>
      <c r="B314" t="str">
        <f t="shared" si="8"/>
        <v>180101สำนักงานนโยบายและแผนทรัพยากรธรรมชาติและสิ่งแวดล้อม</v>
      </c>
      <c r="C314" s="9">
        <v>311</v>
      </c>
      <c r="D314" s="13" t="s">
        <v>10635</v>
      </c>
      <c r="E314" s="15" t="s">
        <v>706</v>
      </c>
      <c r="F314" s="10" t="s">
        <v>10720</v>
      </c>
      <c r="G314" s="11" t="s">
        <v>3082</v>
      </c>
      <c r="H314" s="11" t="s">
        <v>3077</v>
      </c>
      <c r="I314" s="16" t="s">
        <v>3077</v>
      </c>
      <c r="J314">
        <v>1</v>
      </c>
      <c r="K314" t="s">
        <v>3081</v>
      </c>
      <c r="L314" t="s">
        <v>3081</v>
      </c>
      <c r="M314" t="s">
        <v>3081</v>
      </c>
      <c r="N314">
        <v>1</v>
      </c>
      <c r="O314" t="s">
        <v>3081</v>
      </c>
      <c r="P314" t="str">
        <f t="shared" si="9"/>
        <v>โครงการจัดการพื้นที่ที่มีความสำคัญต่อความหลากหลายทางชีวภาพ : การพัฒนากลไกทางเศรษฐศาสตร์ และมาตรการจูงใจในการอนุรักษ์นกอพยพและใช้ประโยชน์ถิ่นที่อยู่อาศัยของนกอพยพอย่างยั่งยืน ในพื้นที่เครือข่ายนกอพยพปากแม่น้ำกระบี่ จังหวัดกระบี่สำนักงานนโยบายและแผนทรัพยากรธรรมชาติและสิ่งแวดล้อม</v>
      </c>
      <c r="Q314">
        <v>1</v>
      </c>
    </row>
    <row r="315" spans="1:17" ht="54">
      <c r="A315" t="e">
        <f>VLOOKUP(G315,Sheet1!J:O,5,1)</f>
        <v>#N/A</v>
      </c>
      <c r="B315" t="str">
        <f t="shared" si="8"/>
        <v>180101สถาบันอาหาร</v>
      </c>
      <c r="C315" s="9">
        <v>312</v>
      </c>
      <c r="D315" s="13" t="s">
        <v>10635</v>
      </c>
      <c r="E315" s="15" t="s">
        <v>706</v>
      </c>
      <c r="F315" s="10" t="s">
        <v>10720</v>
      </c>
      <c r="G315" s="11" t="s">
        <v>1355</v>
      </c>
      <c r="H315" s="11" t="s">
        <v>1345</v>
      </c>
      <c r="I315" s="16" t="s">
        <v>1345</v>
      </c>
      <c r="J315">
        <v>1</v>
      </c>
      <c r="K315" t="s">
        <v>1354</v>
      </c>
      <c r="L315" t="e">
        <f>VLOOKUP(P315,Sheet1!N:P,3,0)</f>
        <v>#N/A</v>
      </c>
      <c r="M315" t="s">
        <v>1354</v>
      </c>
      <c r="N315">
        <v>1</v>
      </c>
      <c r="P315" t="str">
        <f t="shared" si="9"/>
        <v>โครงการขับเคลื่อนการผลิตอาหารอย่างยั่งยืนตามแนวคิด BCG Model : การลด Food Loss และ Food Waste ตลอดห่วงโซ่อุปทาน สถาบันอาหาร</v>
      </c>
      <c r="Q315">
        <v>1</v>
      </c>
    </row>
    <row r="316" spans="1:17" ht="54">
      <c r="A316">
        <f>VLOOKUP(G316,Sheet1!J:O,5,1)</f>
        <v>0</v>
      </c>
      <c r="B316" t="str">
        <f t="shared" si="8"/>
        <v xml:space="preserve">180101สำนักงานพัฒนาวิทยาศาสตร์และเทคโนโลยีแห่งชาติ </v>
      </c>
      <c r="C316" s="9">
        <v>313</v>
      </c>
      <c r="D316" s="13" t="s">
        <v>10635</v>
      </c>
      <c r="E316" s="15" t="s">
        <v>706</v>
      </c>
      <c r="F316" s="10" t="s">
        <v>10720</v>
      </c>
      <c r="G316" s="11" t="s">
        <v>6579</v>
      </c>
      <c r="H316" s="11" t="s">
        <v>10602</v>
      </c>
      <c r="I316" s="16" t="s">
        <v>10611</v>
      </c>
      <c r="J316">
        <v>1</v>
      </c>
      <c r="K316" t="s">
        <v>6578</v>
      </c>
      <c r="L316" t="e">
        <f>VLOOKUP(P316,Sheet1!N:P,3,0)</f>
        <v>#N/A</v>
      </c>
      <c r="M316" t="s">
        <v>6578</v>
      </c>
      <c r="N316">
        <v>1</v>
      </c>
      <c r="P316" t="str">
        <f t="shared" si="9"/>
        <v>โครงการบริหารจัดการจีโนมและความหลากหลายทางพันธุกรรมของพืชป่าชายเลนในกลุ่มบัญชีแดง (IUCN Red List) ของไทยเพื่อการอนุรักษ์ในถิ่นกำเนิดสำนักงานพัฒนาวิทยาศาสตร์และเทคโนโลยีแห่งชาติ</v>
      </c>
      <c r="Q316">
        <v>1</v>
      </c>
    </row>
    <row r="317" spans="1:17" ht="18">
      <c r="A317">
        <f>VLOOKUP(G317,Sheet1!J:O,5,1)</f>
        <v>0</v>
      </c>
      <c r="B317" t="str">
        <f t="shared" si="8"/>
        <v>180101กรมทรัพยากรธรณี</v>
      </c>
      <c r="C317" s="9">
        <v>314</v>
      </c>
      <c r="D317" s="13" t="s">
        <v>10635</v>
      </c>
      <c r="E317" s="15" t="s">
        <v>706</v>
      </c>
      <c r="F317" s="10" t="s">
        <v>10720</v>
      </c>
      <c r="G317" s="11" t="s">
        <v>2580</v>
      </c>
      <c r="H317" s="11" t="s">
        <v>2570</v>
      </c>
      <c r="I317" s="16" t="s">
        <v>2570</v>
      </c>
      <c r="J317">
        <v>1</v>
      </c>
      <c r="K317" t="s">
        <v>2579</v>
      </c>
      <c r="L317" t="e">
        <f>VLOOKUP(P317,Sheet1!N:P,3,0)</f>
        <v>#N/A</v>
      </c>
      <c r="M317" t="s">
        <v>2579</v>
      </c>
      <c r="N317">
        <v>1</v>
      </c>
      <c r="P317" t="str">
        <f t="shared" si="9"/>
        <v>จัดทำบัญชีทรัพยากรแร่เพื่อการบริหารจัดการอย่างสมดุลกรมทรัพยากรธรณี</v>
      </c>
      <c r="Q317">
        <v>1</v>
      </c>
    </row>
    <row r="318" spans="1:17" ht="36">
      <c r="A318">
        <f>VLOOKUP(G318,Sheet1!J:O,5,1)</f>
        <v>0</v>
      </c>
      <c r="B318" t="str">
        <f t="shared" si="8"/>
        <v>180101กรมทรัพยากรธรณี</v>
      </c>
      <c r="C318" s="9">
        <v>315</v>
      </c>
      <c r="D318" s="13" t="s">
        <v>10635</v>
      </c>
      <c r="E318" s="15" t="s">
        <v>706</v>
      </c>
      <c r="F318" s="10" t="s">
        <v>10720</v>
      </c>
      <c r="G318" s="11" t="s">
        <v>2596</v>
      </c>
      <c r="H318" s="11" t="s">
        <v>2570</v>
      </c>
      <c r="I318" s="16" t="s">
        <v>2570</v>
      </c>
      <c r="J318">
        <v>1</v>
      </c>
      <c r="K318" t="s">
        <v>2595</v>
      </c>
      <c r="L318" t="e">
        <f>VLOOKUP(P318,Sheet1!N:P,3,0)</f>
        <v>#N/A</v>
      </c>
      <c r="M318" t="s">
        <v>2595</v>
      </c>
      <c r="N318">
        <v>1</v>
      </c>
      <c r="P318" t="str">
        <f t="shared" si="9"/>
        <v>พัฒนาและส่งเสริมอุทยานธรณีตามแนวทางสากล (UNESCO Geopark)กรมทรัพยากรธรณี</v>
      </c>
      <c r="Q318">
        <v>1</v>
      </c>
    </row>
    <row r="319" spans="1:17" ht="36">
      <c r="A319">
        <f>VLOOKUP(G319,Sheet1!J:O,5,1)</f>
        <v>0</v>
      </c>
      <c r="B319" t="str">
        <f t="shared" si="8"/>
        <v>180101สำนักงานนโยบายและแผนทรัพยากรธรรมชาติและสิ่งแวดล้อม</v>
      </c>
      <c r="C319" s="9">
        <v>316</v>
      </c>
      <c r="D319" s="13" t="s">
        <v>10635</v>
      </c>
      <c r="E319" s="15" t="s">
        <v>706</v>
      </c>
      <c r="F319" s="10" t="s">
        <v>10720</v>
      </c>
      <c r="G319" s="11" t="s">
        <v>3088</v>
      </c>
      <c r="H319" s="11" t="s">
        <v>3077</v>
      </c>
      <c r="I319" s="16" t="s">
        <v>3077</v>
      </c>
      <c r="J319">
        <v>1</v>
      </c>
      <c r="K319" t="s">
        <v>3087</v>
      </c>
      <c r="L319" t="e">
        <f>VLOOKUP(P319,Sheet1!N:P,3,0)</f>
        <v>#N/A</v>
      </c>
      <c r="M319" t="s">
        <v>3087</v>
      </c>
      <c r="N319">
        <v>1</v>
      </c>
      <c r="P319" t="str">
        <f t="shared" si="9"/>
        <v>โครงการเพิ่มประสิทธิภาพและขยายเชื่อมต่อเครือข่ายคลังข้อมูลความหลากหลายทางชีวภาพของประเทศไทยสำนักงานนโยบายและแผนทรัพยากรธรรมชาติและสิ่งแวดล้อม</v>
      </c>
      <c r="Q319">
        <v>1</v>
      </c>
    </row>
    <row r="320" spans="1:17" ht="36">
      <c r="A320">
        <f>VLOOKUP(G320,Sheet1!J:O,5,1)</f>
        <v>0</v>
      </c>
      <c r="B320" t="str">
        <f t="shared" si="8"/>
        <v>180101สำนักงานนโยบายและแผนทรัพยากรธรรมชาติและสิ่งแวดล้อม</v>
      </c>
      <c r="C320" s="9">
        <v>317</v>
      </c>
      <c r="D320" s="13" t="s">
        <v>10635</v>
      </c>
      <c r="E320" s="15" t="s">
        <v>706</v>
      </c>
      <c r="F320" s="10" t="s">
        <v>10720</v>
      </c>
      <c r="G320" s="11" t="s">
        <v>3113</v>
      </c>
      <c r="H320" s="11" t="s">
        <v>3077</v>
      </c>
      <c r="I320" s="16" t="s">
        <v>3077</v>
      </c>
      <c r="J320">
        <v>1</v>
      </c>
      <c r="K320" t="s">
        <v>3112</v>
      </c>
      <c r="L320" t="e">
        <f>VLOOKUP(P320,Sheet1!N:P,3,0)</f>
        <v>#N/A</v>
      </c>
      <c r="M320" t="s">
        <v>3112</v>
      </c>
      <c r="N320">
        <v>1</v>
      </c>
      <c r="P320" t="str">
        <f t="shared" si="9"/>
        <v>โครงการประเมินความคุ้มค่าทรัพยากรธรรมชาติและสิ่งแวดล้อมที่เกิดจากการผลิตและการบริโภคสำนักงานนโยบายและแผนทรัพยากรธรรมชาติและสิ่งแวดล้อม</v>
      </c>
      <c r="Q320">
        <v>1</v>
      </c>
    </row>
    <row r="321" spans="1:17" ht="36">
      <c r="A321">
        <f>VLOOKUP(G321,Sheet1!J:O,5,1)</f>
        <v>0</v>
      </c>
      <c r="B321" t="str">
        <f t="shared" si="8"/>
        <v>180101สำนักงานนโยบายและแผนทรัพยากรธรรมชาติและสิ่งแวดล้อม</v>
      </c>
      <c r="C321" s="9">
        <v>318</v>
      </c>
      <c r="D321" s="13" t="s">
        <v>10635</v>
      </c>
      <c r="E321" s="15" t="s">
        <v>706</v>
      </c>
      <c r="F321" s="10" t="s">
        <v>10720</v>
      </c>
      <c r="G321" s="11" t="s">
        <v>3138</v>
      </c>
      <c r="H321" s="11" t="s">
        <v>3077</v>
      </c>
      <c r="I321" s="16" t="s">
        <v>3077</v>
      </c>
      <c r="J321">
        <v>1</v>
      </c>
      <c r="K321" t="s">
        <v>3137</v>
      </c>
      <c r="L321" t="e">
        <f>VLOOKUP(P321,Sheet1!N:P,3,0)</f>
        <v>#N/A</v>
      </c>
      <c r="M321" t="s">
        <v>3137</v>
      </c>
      <c r="N321">
        <v>1</v>
      </c>
      <c r="P321" t="str">
        <f t="shared" si="9"/>
        <v>โครงการดัชนีสมรรถนะสิ่งแวดล้อม ระยะที่ 2สำนักงานนโยบายและแผนทรัพยากรธรรมชาติและสิ่งแวดล้อม</v>
      </c>
      <c r="Q321">
        <v>1</v>
      </c>
    </row>
    <row r="322" spans="1:17" ht="54">
      <c r="A322">
        <f>VLOOKUP(G322,Sheet1!J:O,5,1)</f>
        <v>0</v>
      </c>
      <c r="B322" t="str">
        <f t="shared" si="8"/>
        <v>180101สำนักงานนโยบายและแผนทรัพยากรธรรมชาติและสิ่งแวดล้อม</v>
      </c>
      <c r="C322" s="9">
        <v>319</v>
      </c>
      <c r="D322" s="13" t="s">
        <v>10635</v>
      </c>
      <c r="E322" s="15" t="s">
        <v>706</v>
      </c>
      <c r="F322" s="10" t="s">
        <v>10720</v>
      </c>
      <c r="G322" s="11" t="s">
        <v>3144</v>
      </c>
      <c r="H322" s="11" t="s">
        <v>3077</v>
      </c>
      <c r="I322" s="16" t="s">
        <v>3077</v>
      </c>
      <c r="J322">
        <v>1</v>
      </c>
      <c r="K322" t="s">
        <v>3143</v>
      </c>
      <c r="L322" t="e">
        <f>VLOOKUP(P322,Sheet1!N:P,3,0)</f>
        <v>#N/A</v>
      </c>
      <c r="M322" t="s">
        <v>3143</v>
      </c>
      <c r="N322">
        <v>1</v>
      </c>
      <c r="P322" t="str">
        <f t="shared" si="9"/>
        <v>โครงการศึกษาความเหมาะสมในการใช้มาตรการทางเศรษฐศาสตร์/มาตรการจูงใจเพื่อสนับสนุนและขับเคลื่อนการผลิตและการบริโภคที่ยั่งยืน: การผลิตที่ยั่งยืนสำนักงานนโยบายและแผนทรัพยากรธรรมชาติและสิ่งแวดล้อม</v>
      </c>
      <c r="Q322">
        <v>1</v>
      </c>
    </row>
    <row r="323" spans="1:17" ht="36">
      <c r="A323">
        <f>VLOOKUP(G323,Sheet1!J:O,5,1)</f>
        <v>0</v>
      </c>
      <c r="B323" t="str">
        <f t="shared" si="8"/>
        <v>180101สำนักงานพัฒนาเศรษฐกิจจากฐานชีวภาพ</v>
      </c>
      <c r="C323" s="9">
        <v>320</v>
      </c>
      <c r="D323" s="13" t="s">
        <v>10635</v>
      </c>
      <c r="E323" s="15" t="s">
        <v>706</v>
      </c>
      <c r="F323" s="10" t="s">
        <v>10720</v>
      </c>
      <c r="G323" s="11" t="s">
        <v>2488</v>
      </c>
      <c r="H323" s="11" t="s">
        <v>2481</v>
      </c>
      <c r="I323" s="16" t="s">
        <v>2481</v>
      </c>
      <c r="J323">
        <v>1</v>
      </c>
      <c r="K323" t="s">
        <v>2487</v>
      </c>
      <c r="L323" t="e">
        <f>VLOOKUP(P323,Sheet1!N:P,3,0)</f>
        <v>#N/A</v>
      </c>
      <c r="M323" t="s">
        <v>2487</v>
      </c>
      <c r="N323">
        <v>1</v>
      </c>
      <c r="P323" t="str">
        <f t="shared" si="9"/>
        <v>โครงการต่อยอดและขยายผลแผนแม่บทบัญชีรายการทรัพยากรพันธุกรรมสู่การใช้ประโยชน์ เพื่อสร้างเศรษฐกิจชีวภาพสำนักงานพัฒนาเศรษฐกิจจากฐานชีวภาพ</v>
      </c>
      <c r="Q323">
        <v>1</v>
      </c>
    </row>
    <row r="324" spans="1:17" ht="36">
      <c r="A324">
        <f>VLOOKUP(G324,Sheet1!J:O,5,1)</f>
        <v>0</v>
      </c>
      <c r="B324" t="str">
        <f t="shared" ref="B324:B387" si="10">E324&amp;H324</f>
        <v>180101กรมอุตสาหกรรมพื้นฐานและการเหมืองแร่</v>
      </c>
      <c r="C324" s="9">
        <v>321</v>
      </c>
      <c r="D324" s="13" t="s">
        <v>10635</v>
      </c>
      <c r="E324" s="15" t="s">
        <v>706</v>
      </c>
      <c r="F324" s="10" t="s">
        <v>10720</v>
      </c>
      <c r="G324" s="11" t="s">
        <v>1389</v>
      </c>
      <c r="H324" s="11" t="s">
        <v>1379</v>
      </c>
      <c r="I324" s="16" t="s">
        <v>1379</v>
      </c>
      <c r="J324">
        <v>1</v>
      </c>
      <c r="K324" t="s">
        <v>1388</v>
      </c>
      <c r="L324" t="e">
        <f>VLOOKUP(P324,Sheet1!N:P,3,0)</f>
        <v>#N/A</v>
      </c>
      <c r="M324" t="s">
        <v>1388</v>
      </c>
      <c r="N324">
        <v>1</v>
      </c>
      <c r="P324" t="str">
        <f t="shared" si="9"/>
        <v>โครงการส่งเสริมอุตสาหกรรมเหมืองแร่และอุตสาหกรรมพื้นฐานให้มีมาตรฐานความรับผิดชอบต่อสังคม (CSR-DPIM)กรมอุตสาหกรรมพื้นฐานและการเหมืองแร่</v>
      </c>
      <c r="Q324">
        <v>1</v>
      </c>
    </row>
    <row r="325" spans="1:17" ht="36">
      <c r="A325">
        <f>VLOOKUP(G325,Sheet1!J:O,5,1)</f>
        <v>0</v>
      </c>
      <c r="B325" t="str">
        <f t="shared" si="10"/>
        <v>180101กรมอุตสาหกรรมพื้นฐานและการเหมืองแร่</v>
      </c>
      <c r="C325" s="9">
        <v>322</v>
      </c>
      <c r="D325" s="13" t="s">
        <v>10635</v>
      </c>
      <c r="E325" s="15" t="s">
        <v>706</v>
      </c>
      <c r="F325" s="10" t="s">
        <v>10720</v>
      </c>
      <c r="G325" s="11" t="s">
        <v>1392</v>
      </c>
      <c r="H325" s="11" t="s">
        <v>1379</v>
      </c>
      <c r="I325" s="16" t="s">
        <v>1379</v>
      </c>
      <c r="J325">
        <v>1</v>
      </c>
      <c r="K325" t="s">
        <v>1391</v>
      </c>
      <c r="L325" t="e">
        <f>VLOOKUP(P325,Sheet1!N:P,3,0)</f>
        <v>#N/A</v>
      </c>
      <c r="M325" t="s">
        <v>1391</v>
      </c>
      <c r="N325">
        <v>1</v>
      </c>
      <c r="P325" t="str">
        <f t="shared" ref="P325:P388" si="11">G325&amp;I325</f>
        <v>โครงการส่งเสริมอุตสาหกรรมเหมืองแร่และอุตสาหกรรมพื้นฐานให้เข้าสู่มาตรฐานเหมืองแร่สีเขียวกรมอุตสาหกรรมพื้นฐานและการเหมืองแร่</v>
      </c>
      <c r="Q325">
        <v>1</v>
      </c>
    </row>
    <row r="326" spans="1:17" ht="36">
      <c r="A326">
        <f>VLOOKUP(G326,Sheet1!J:O,5,1)</f>
        <v>0</v>
      </c>
      <c r="B326" t="str">
        <f t="shared" si="10"/>
        <v>180101กรมอุตสาหกรรมพื้นฐานและการเหมืองแร่</v>
      </c>
      <c r="C326" s="9">
        <v>323</v>
      </c>
      <c r="D326" s="13" t="s">
        <v>10635</v>
      </c>
      <c r="E326" s="15" t="s">
        <v>706</v>
      </c>
      <c r="F326" s="10" t="s">
        <v>10720</v>
      </c>
      <c r="G326" s="11" t="s">
        <v>1395</v>
      </c>
      <c r="H326" s="11" t="s">
        <v>1379</v>
      </c>
      <c r="I326" s="16" t="s">
        <v>1379</v>
      </c>
      <c r="J326">
        <v>1</v>
      </c>
      <c r="K326" t="s">
        <v>1394</v>
      </c>
      <c r="L326" t="e">
        <f>VLOOKUP(P326,Sheet1!N:P,3,0)</f>
        <v>#N/A</v>
      </c>
      <c r="M326" t="s">
        <v>1394</v>
      </c>
      <c r="N326">
        <v>1</v>
      </c>
      <c r="P326" t="str">
        <f t="shared" si="11"/>
        <v>โครงการส่งเสริมและพัฒนาฟื้นฟูพื้นที่ทำเหมืองแร่ให้สามารถใช้ประโยชน์ในรูปแบบต่าง ๆ ได้อย่างยั่งยืนกรมอุตสาหกรรมพื้นฐานและการเหมืองแร่</v>
      </c>
      <c r="Q326">
        <v>1</v>
      </c>
    </row>
    <row r="327" spans="1:17" ht="54">
      <c r="A327">
        <f>VLOOKUP(G327,Sheet1!J:O,5,1)</f>
        <v>0</v>
      </c>
      <c r="B327" t="str">
        <f t="shared" si="10"/>
        <v>180102สำนักงานปลัดกระทรวงทรัพยากรธรรมชาติและสิ่งแวดล้อม</v>
      </c>
      <c r="C327" s="9">
        <v>324</v>
      </c>
      <c r="D327" s="13" t="s">
        <v>10635</v>
      </c>
      <c r="E327" s="15" t="s">
        <v>2470</v>
      </c>
      <c r="F327" s="10" t="s">
        <v>10721</v>
      </c>
      <c r="G327" s="11" t="s">
        <v>2499</v>
      </c>
      <c r="H327" s="11" t="s">
        <v>2471</v>
      </c>
      <c r="I327" s="16" t="s">
        <v>2471</v>
      </c>
      <c r="J327">
        <v>1</v>
      </c>
      <c r="K327" t="s">
        <v>2498</v>
      </c>
      <c r="L327" t="e">
        <f>VLOOKUP(P327,Sheet1!N:P,3,0)</f>
        <v>#N/A</v>
      </c>
      <c r="M327" t="s">
        <v>2498</v>
      </c>
      <c r="N327">
        <v>1</v>
      </c>
      <c r="P327" t="str">
        <f t="shared" si="11"/>
        <v>โครงการเพิ่มประสิทธิภาพการบริหารจัดการทรัพยากรธรรมชาติและสิ่งแวดล้อม โดยเทคโนโลยีด้านการบิน ประจำปีงบประมาณ 2566สำนักงานปลัดกระทรวงทรัพยากรธรรมชาติและสิ่งแวดล้อม</v>
      </c>
      <c r="Q327">
        <v>1</v>
      </c>
    </row>
    <row r="328" spans="1:17" ht="36">
      <c r="A328" t="e">
        <f>VLOOKUP(G328,Sheet1!J:O,5,1)</f>
        <v>#N/A</v>
      </c>
      <c r="B328" t="str">
        <f t="shared" si="10"/>
        <v xml:space="preserve">180102สำนักงานพัฒนาวิทยาศาสตร์และเทคโนโลยีแห่งชาติ </v>
      </c>
      <c r="C328" s="9">
        <v>325</v>
      </c>
      <c r="D328" s="13" t="s">
        <v>10635</v>
      </c>
      <c r="E328" s="15" t="s">
        <v>2470</v>
      </c>
      <c r="F328" s="10" t="s">
        <v>10721</v>
      </c>
      <c r="G328" s="11" t="s">
        <v>6618</v>
      </c>
      <c r="H328" s="11" t="s">
        <v>10602</v>
      </c>
      <c r="I328" s="16" t="s">
        <v>10611</v>
      </c>
      <c r="J328">
        <v>1</v>
      </c>
      <c r="K328" t="s">
        <v>6617</v>
      </c>
      <c r="L328" t="e">
        <f>VLOOKUP(P328,Sheet1!N:P,3,0)</f>
        <v>#N/A</v>
      </c>
      <c r="M328" t="s">
        <v>6617</v>
      </c>
      <c r="N328">
        <v>1</v>
      </c>
      <c r="P328" t="str">
        <f t="shared" si="11"/>
        <v>การส่งเสริมการปลูกป่าเศรษฐกิจ (ไม้ไผ่) โดยบริหารจัดการแบบมีส่วนร่วมด้วยเทคโนโลยีและนวัตกรรมสำนักงานพัฒนาวิทยาศาสตร์และเทคโนโลยีแห่งชาติ</v>
      </c>
      <c r="Q328">
        <v>1</v>
      </c>
    </row>
    <row r="329" spans="1:17" ht="36">
      <c r="A329">
        <f>VLOOKUP(G329,Sheet1!J:O,5,1)</f>
        <v>0</v>
      </c>
      <c r="B329" t="str">
        <f t="shared" si="10"/>
        <v xml:space="preserve">180102สำนักงานพัฒนาวิทยาศาสตร์และเทคโนโลยีแห่งชาติ </v>
      </c>
      <c r="C329" s="9">
        <v>326</v>
      </c>
      <c r="D329" s="13" t="s">
        <v>10635</v>
      </c>
      <c r="E329" s="15" t="s">
        <v>2470</v>
      </c>
      <c r="F329" s="10" t="s">
        <v>10721</v>
      </c>
      <c r="G329" s="11" t="s">
        <v>6621</v>
      </c>
      <c r="H329" s="11" t="s">
        <v>10602</v>
      </c>
      <c r="I329" s="16" t="s">
        <v>10611</v>
      </c>
      <c r="J329">
        <v>1</v>
      </c>
      <c r="K329" t="s">
        <v>6620</v>
      </c>
      <c r="L329" t="e">
        <f>VLOOKUP(P329,Sheet1!N:P,3,0)</f>
        <v>#N/A</v>
      </c>
      <c r="M329" t="s">
        <v>6620</v>
      </c>
      <c r="N329">
        <v>1</v>
      </c>
      <c r="P329" t="str">
        <f t="shared" si="11"/>
        <v>ยกระดับพื้นที่สงวนชีวมณฑลระนองสู่การเป็นแหล่งมรดกโลกทางธรรมชาติสำนักงานพัฒนาวิทยาศาสตร์และเทคโนโลยีแห่งชาติ</v>
      </c>
      <c r="Q329">
        <v>1</v>
      </c>
    </row>
    <row r="330" spans="1:17" ht="36">
      <c r="A330">
        <f>VLOOKUP(G330,Sheet1!J:O,5,1)</f>
        <v>0</v>
      </c>
      <c r="B330" t="str">
        <f t="shared" si="10"/>
        <v>180102กรมทรัพยากรทางทะเลและชายฝั่ง</v>
      </c>
      <c r="C330" s="9">
        <v>327</v>
      </c>
      <c r="D330" s="13" t="s">
        <v>10635</v>
      </c>
      <c r="E330" s="15" t="s">
        <v>2470</v>
      </c>
      <c r="F330" s="10" t="s">
        <v>10721</v>
      </c>
      <c r="G330" s="11" t="s">
        <v>2558</v>
      </c>
      <c r="H330" s="11" t="s">
        <v>2537</v>
      </c>
      <c r="I330" s="16" t="s">
        <v>2537</v>
      </c>
      <c r="J330">
        <v>1</v>
      </c>
      <c r="K330" t="s">
        <v>2557</v>
      </c>
      <c r="L330" t="e">
        <f>VLOOKUP(P330,Sheet1!N:P,3,0)</f>
        <v>#N/A</v>
      </c>
      <c r="M330" t="s">
        <v>2557</v>
      </c>
      <c r="N330">
        <v>1</v>
      </c>
      <c r="P330" t="str">
        <f t="shared" si="11"/>
        <v>ส่งเสริมการปลูกไม้ป่าชายเลนเศรษฐกิจ ในพื้นที่เอกสารสิทธิของภาคเอกชน กรมทรัพยากรทางทะเลและชายฝั่ง</v>
      </c>
      <c r="Q330">
        <v>1</v>
      </c>
    </row>
    <row r="331" spans="1:17" ht="36">
      <c r="A331">
        <f>VLOOKUP(G331,Sheet1!J:O,5,1)</f>
        <v>0</v>
      </c>
      <c r="B331" t="str">
        <f t="shared" si="10"/>
        <v>180102สำนักงานปลัดกระทรวงทรัพยากรธรรมชาติและสิ่งแวดล้อม</v>
      </c>
      <c r="C331" s="9">
        <v>328</v>
      </c>
      <c r="D331" s="13" t="s">
        <v>10635</v>
      </c>
      <c r="E331" s="15" t="s">
        <v>2470</v>
      </c>
      <c r="F331" s="10" t="s">
        <v>10721</v>
      </c>
      <c r="G331" s="11" t="s">
        <v>2496</v>
      </c>
      <c r="H331" s="11" t="s">
        <v>2471</v>
      </c>
      <c r="I331" s="16" t="s">
        <v>2471</v>
      </c>
      <c r="J331">
        <v>1</v>
      </c>
      <c r="K331" t="s">
        <v>2495</v>
      </c>
      <c r="L331" t="e">
        <f>VLOOKUP(P331,Sheet1!N:P,3,0)</f>
        <v>#N/A</v>
      </c>
      <c r="M331" t="s">
        <v>2495</v>
      </c>
      <c r="N331">
        <v>1</v>
      </c>
      <c r="P331" t="str">
        <f t="shared" si="11"/>
        <v>โครงการปฏิบัติการบินบูรณาการแก้ไขปัญหาไฟป่าและหมอกควัน ประจำปีงบประมาณ พ.ศ. 2566สำนักงานปลัดกระทรวงทรัพยากรธรรมชาติและสิ่งแวดล้อม</v>
      </c>
      <c r="Q331">
        <v>1</v>
      </c>
    </row>
    <row r="332" spans="1:17" ht="54">
      <c r="A332">
        <f>VLOOKUP(G332,Sheet1!J:O,5,1)</f>
        <v>0</v>
      </c>
      <c r="B332" t="str">
        <f t="shared" si="10"/>
        <v>180102สถาบันวิจัยวิทยาศาสตร์และเทคโนโลยีแห่งประเทศไทย</v>
      </c>
      <c r="C332" s="9">
        <v>329</v>
      </c>
      <c r="D332" s="13" t="s">
        <v>10635</v>
      </c>
      <c r="E332" s="15" t="s">
        <v>2470</v>
      </c>
      <c r="F332" s="10" t="s">
        <v>10721</v>
      </c>
      <c r="G332" s="11" t="s">
        <v>6739</v>
      </c>
      <c r="H332" s="11" t="s">
        <v>10636</v>
      </c>
      <c r="I332" s="16" t="s">
        <v>10636</v>
      </c>
      <c r="J332">
        <v>1</v>
      </c>
      <c r="K332" t="s">
        <v>6738</v>
      </c>
      <c r="L332" t="e">
        <f>VLOOKUP(P332,Sheet1!N:P,3,0)</f>
        <v>#N/A</v>
      </c>
      <c r="M332" t="s">
        <v>6738</v>
      </c>
      <c r="N332">
        <v>1</v>
      </c>
      <c r="P332" t="str">
        <f t="shared" si="11"/>
        <v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สถาบันวิจัยวิทยาศาสตร์และเทคโนโลยีแห่งประเทศไทย</v>
      </c>
      <c r="Q332">
        <v>1</v>
      </c>
    </row>
    <row r="333" spans="1:17" ht="36">
      <c r="A333" t="e">
        <f>VLOOKUP(G333,Sheet1!J:O,5,1)</f>
        <v>#N/A</v>
      </c>
      <c r="B333" t="str">
        <f t="shared" si="10"/>
        <v>180102สำนักงานนโยบายและแผนทรัพยากรธรรมชาติและสิ่งแวดล้อม</v>
      </c>
      <c r="C333" s="9">
        <v>330</v>
      </c>
      <c r="D333" s="13" t="s">
        <v>10635</v>
      </c>
      <c r="E333" s="15" t="s">
        <v>2470</v>
      </c>
      <c r="F333" s="10" t="s">
        <v>10721</v>
      </c>
      <c r="G333" s="11" t="s">
        <v>3147</v>
      </c>
      <c r="H333" s="11" t="s">
        <v>3077</v>
      </c>
      <c r="I333" s="16" t="s">
        <v>3077</v>
      </c>
      <c r="J333">
        <v>1</v>
      </c>
      <c r="K333" t="s">
        <v>3146</v>
      </c>
      <c r="L333" t="e">
        <f>VLOOKUP(P333,Sheet1!N:P,3,0)</f>
        <v>#N/A</v>
      </c>
      <c r="M333" t="s">
        <v>3146</v>
      </c>
      <c r="N333">
        <v>1</v>
      </c>
      <c r="P333" t="str">
        <f t="shared" si="11"/>
        <v>การกำหนดมาตรการคุ้มครองสิ่งแวดล้อมบริเวณพื้นที่ต้นน้ำลำธารสำนักงานนโยบายและแผนทรัพยากรธรรมชาติและสิ่งแวดล้อม</v>
      </c>
      <c r="Q333">
        <v>1</v>
      </c>
    </row>
    <row r="334" spans="1:17" ht="36">
      <c r="A334" t="e">
        <f>VLOOKUP(G334,Sheet1!J:O,5,1)</f>
        <v>#N/A</v>
      </c>
      <c r="B334" t="str">
        <f t="shared" si="10"/>
        <v>180102กรมอุทยานแห่งชาติ สัตว์ป่า และพันธุ์พืช</v>
      </c>
      <c r="C334" s="9">
        <v>331</v>
      </c>
      <c r="D334" s="13" t="s">
        <v>10635</v>
      </c>
      <c r="E334" s="15" t="s">
        <v>2470</v>
      </c>
      <c r="F334" s="10" t="s">
        <v>10721</v>
      </c>
      <c r="G334" s="11" t="s">
        <v>3015</v>
      </c>
      <c r="H334" s="11" t="s">
        <v>3001</v>
      </c>
      <c r="I334" s="16" t="s">
        <v>10765</v>
      </c>
      <c r="J334">
        <v>1</v>
      </c>
      <c r="K334" t="s">
        <v>3014</v>
      </c>
      <c r="L334" t="e">
        <f>VLOOKUP(P334,Sheet1!N:P,3,0)</f>
        <v>#N/A</v>
      </c>
      <c r="M334" t="s">
        <v>3014</v>
      </c>
      <c r="N334">
        <v>1</v>
      </c>
      <c r="P334" t="str">
        <f t="shared" si="11"/>
        <v>กิจกรรมเพิ่มประสิทธิภาพด่านตรวจสัตว์ป่าในเขตพัฒนาเศรษฐกิจพิเศษกรมอุทยานแห่งชาติ</v>
      </c>
      <c r="Q334">
        <v>1</v>
      </c>
    </row>
    <row r="335" spans="1:17" ht="54">
      <c r="A335">
        <f>VLOOKUP(G335,Sheet1!J:O,5,1)</f>
        <v>0</v>
      </c>
      <c r="B335" t="str">
        <f t="shared" si="10"/>
        <v>180102สำนักงานปลัดกระทรวงทรัพยากรธรรมชาติและสิ่งแวดล้อม</v>
      </c>
      <c r="C335" s="9">
        <v>332</v>
      </c>
      <c r="D335" s="13" t="s">
        <v>10635</v>
      </c>
      <c r="E335" s="15" t="s">
        <v>2470</v>
      </c>
      <c r="F335" s="10" t="s">
        <v>10721</v>
      </c>
      <c r="G335" s="11" t="s">
        <v>2493</v>
      </c>
      <c r="H335" s="11" t="s">
        <v>2471</v>
      </c>
      <c r="I335" s="16" t="s">
        <v>2471</v>
      </c>
      <c r="J335">
        <v>1</v>
      </c>
      <c r="K335" t="s">
        <v>2492</v>
      </c>
      <c r="L335" t="e">
        <f>VLOOKUP(P335,Sheet1!N:P,3,0)</f>
        <v>#N/A</v>
      </c>
      <c r="M335" t="s">
        <v>2492</v>
      </c>
      <c r="N335">
        <v>1</v>
      </c>
      <c r="P335" t="str">
        <f t="shared" si="11"/>
        <v>โครงการป้องกันและปราบปรามการบุกรุกทำลายทรัพยากรธรรมชาติและสิ่งแวดล้อม โดยบูรณาการอากาศยานกับภาคพื้นดิน ประจำปีงบประมาณ พ.ศ. 2566สำนักงานปลัดกระทรวงทรัพยากรธรรมชาติและสิ่งแวดล้อม</v>
      </c>
      <c r="Q335">
        <v>1</v>
      </c>
    </row>
    <row r="336" spans="1:17" ht="18.75" customHeight="1">
      <c r="A336">
        <f>VLOOKUP(G336,Sheet1!J:O,5,1)</f>
        <v>0</v>
      </c>
      <c r="B336" t="str">
        <f t="shared" si="10"/>
        <v>180102กรมทรัพยากรทางทะเลและชายฝั่ง</v>
      </c>
      <c r="C336" s="9">
        <v>333</v>
      </c>
      <c r="D336" s="13" t="s">
        <v>10635</v>
      </c>
      <c r="E336" s="15" t="s">
        <v>2470</v>
      </c>
      <c r="F336" s="10" t="s">
        <v>10721</v>
      </c>
      <c r="G336" s="11" t="s">
        <v>2561</v>
      </c>
      <c r="H336" s="11" t="s">
        <v>2537</v>
      </c>
      <c r="I336" s="16" t="s">
        <v>2537</v>
      </c>
      <c r="J336">
        <v>1</v>
      </c>
      <c r="K336" t="s">
        <v>2560</v>
      </c>
      <c r="L336" t="e">
        <f>VLOOKUP(P336,Sheet1!N:P,3,0)</f>
        <v>#N/A</v>
      </c>
      <c r="M336" t="s">
        <v>2560</v>
      </c>
      <c r="N336">
        <v>1</v>
      </c>
      <c r="P336" t="str">
        <f t="shared" si="11"/>
        <v>พัฒนาระบบติดตามการเปลี่ยนแปลงพื้นที่ป่าชายเลนกรมทรัพยากรทางทะเลและชายฝั่ง</v>
      </c>
      <c r="Q336">
        <v>1</v>
      </c>
    </row>
    <row r="337" spans="1:17" ht="54">
      <c r="A337" t="e">
        <f>VLOOKUP(G337,Sheet1!J:O,5,1)</f>
        <v>#N/A</v>
      </c>
      <c r="B337" t="str">
        <f t="shared" si="10"/>
        <v xml:space="preserve">180201สำนักงานพัฒนาวิทยาศาสตร์และเทคโนโลยีแห่งชาติ </v>
      </c>
      <c r="C337" s="9">
        <v>334</v>
      </c>
      <c r="D337" s="13" t="s">
        <v>10635</v>
      </c>
      <c r="E337" s="15" t="s">
        <v>2203</v>
      </c>
      <c r="F337" s="10" t="s">
        <v>10722</v>
      </c>
      <c r="G337" s="11" t="s">
        <v>6612</v>
      </c>
      <c r="H337" s="11" t="s">
        <v>10602</v>
      </c>
      <c r="I337" s="16" t="s">
        <v>10611</v>
      </c>
      <c r="J337">
        <v>1</v>
      </c>
      <c r="K337" t="s">
        <v>6611</v>
      </c>
      <c r="L337" t="e">
        <f>VLOOKUP(P337,Sheet1!N:P,3,0)</f>
        <v>#N/A</v>
      </c>
      <c r="M337" t="s">
        <v>6611</v>
      </c>
      <c r="N337">
        <v>1</v>
      </c>
      <c r="P337" t="str">
        <f t="shared" si="11"/>
        <v>การใช้นวัตกรรมไม้โกงกางเทียมบรรเทาการกัดเซาะชายฝั่งในพื้นที่หาดทราย เพื่อลดการสูญเสียระบบนิเวศหาดทราย และส่งเสริมเศรษฐกิจฐานรากของชุมชนสำนักงานพัฒนาวิทยาศาสตร์และเทคโนโลยีแห่งชาติ</v>
      </c>
      <c r="Q337">
        <v>1</v>
      </c>
    </row>
    <row r="338" spans="1:17" ht="36">
      <c r="A338">
        <f>VLOOKUP(G338,Sheet1!J:O,5,1)</f>
        <v>0</v>
      </c>
      <c r="B338" t="str">
        <f t="shared" si="10"/>
        <v>180201สำนักงานสถิติแห่งชาติ</v>
      </c>
      <c r="C338" s="9">
        <v>335</v>
      </c>
      <c r="D338" s="13" t="s">
        <v>10635</v>
      </c>
      <c r="E338" s="15" t="s">
        <v>2203</v>
      </c>
      <c r="F338" s="10" t="s">
        <v>10722</v>
      </c>
      <c r="G338" s="11" t="s">
        <v>2209</v>
      </c>
      <c r="H338" s="11" t="s">
        <v>2204</v>
      </c>
      <c r="I338" s="16" t="s">
        <v>2204</v>
      </c>
      <c r="J338">
        <v>1</v>
      </c>
      <c r="K338" t="s">
        <v>2208</v>
      </c>
      <c r="L338" t="e">
        <f>VLOOKUP(P338,Sheet1!N:P,3,0)</f>
        <v>#N/A</v>
      </c>
      <c r="M338" t="s">
        <v>2208</v>
      </c>
      <c r="N338">
        <v>1</v>
      </c>
      <c r="P338" t="str">
        <f t="shared" si="11"/>
        <v>โครงการจัดทำบัญชีมหาสมุทรระดับประเทศ (National Ocean Accounts)สำนักงานสถิติแห่งชาติ</v>
      </c>
      <c r="Q338">
        <v>1</v>
      </c>
    </row>
    <row r="339" spans="1:17" ht="36">
      <c r="A339" t="e">
        <f>VLOOKUP(G339,Sheet1!J:O,5,1)</f>
        <v>#N/A</v>
      </c>
      <c r="B339" t="str">
        <f t="shared" si="10"/>
        <v>180201กรมทรัพยากรทางทะเลและชายฝั่ง</v>
      </c>
      <c r="C339" s="9">
        <v>336</v>
      </c>
      <c r="D339" s="13" t="s">
        <v>10635</v>
      </c>
      <c r="E339" s="15" t="s">
        <v>2203</v>
      </c>
      <c r="F339" s="10" t="s">
        <v>10722</v>
      </c>
      <c r="G339" s="11" t="s">
        <v>2569</v>
      </c>
      <c r="H339" s="11" t="s">
        <v>2537</v>
      </c>
      <c r="I339" s="16" t="s">
        <v>2537</v>
      </c>
      <c r="J339">
        <v>1</v>
      </c>
      <c r="K339" t="s">
        <v>2568</v>
      </c>
      <c r="L339" t="e">
        <f>VLOOKUP(P339,Sheet1!N:P,3,0)</f>
        <v>#N/A</v>
      </c>
      <c r="M339" t="s">
        <v>2568</v>
      </c>
      <c r="N339">
        <v>1</v>
      </c>
      <c r="P339" t="str">
        <f t="shared" si="11"/>
        <v>การบริหารจัดการชายฝั่งทะเลและการป้องกันแก้ไขปัญหาการกัดเซาะชายฝั่งอย่างเป็นระบบกรมทรัพยากรทางทะเลและชายฝั่ง</v>
      </c>
      <c r="Q339">
        <v>1</v>
      </c>
    </row>
    <row r="340" spans="1:17" ht="36">
      <c r="A340" t="e">
        <f>VLOOKUP(G340,Sheet1!J:O,5,1)</f>
        <v>#N/A</v>
      </c>
      <c r="B340" t="str">
        <f t="shared" si="10"/>
        <v>180201กรมทรัพยากรทางทะเลและชายฝั่ง</v>
      </c>
      <c r="C340" s="9">
        <v>337</v>
      </c>
      <c r="D340" s="13" t="s">
        <v>10635</v>
      </c>
      <c r="E340" s="15" t="s">
        <v>2203</v>
      </c>
      <c r="F340" s="10" t="s">
        <v>10722</v>
      </c>
      <c r="G340" s="11" t="s">
        <v>2553</v>
      </c>
      <c r="H340" s="11" t="s">
        <v>2537</v>
      </c>
      <c r="I340" s="16" t="s">
        <v>2537</v>
      </c>
      <c r="J340">
        <v>1</v>
      </c>
      <c r="K340" t="s">
        <v>2552</v>
      </c>
      <c r="L340" t="e">
        <f>VLOOKUP(P340,Sheet1!N:P,3,0)</f>
        <v>#N/A</v>
      </c>
      <c r="M340" t="s">
        <v>2552</v>
      </c>
      <c r="N340">
        <v>1</v>
      </c>
      <c r="P340" t="str">
        <f t="shared" si="11"/>
        <v>การพัฒนาและบริหารจัดการสู่ความยั่งยืนของฐานทรัพยากรทางทะเลและชายฝั่งกรมทรัพยากรทางทะเลและชายฝั่ง</v>
      </c>
      <c r="Q340">
        <v>1</v>
      </c>
    </row>
    <row r="341" spans="1:17" ht="20.25" customHeight="1">
      <c r="A341">
        <f>VLOOKUP(G341,Sheet1!J:O,5,1)</f>
        <v>0</v>
      </c>
      <c r="B341" t="str">
        <f t="shared" si="10"/>
        <v>180201กรมทรัพยากรธรณี</v>
      </c>
      <c r="C341" s="9">
        <v>338</v>
      </c>
      <c r="D341" s="13" t="s">
        <v>10635</v>
      </c>
      <c r="E341" s="15" t="s">
        <v>2203</v>
      </c>
      <c r="F341" s="10" t="s">
        <v>10722</v>
      </c>
      <c r="G341" s="11" t="s">
        <v>2588</v>
      </c>
      <c r="H341" s="11" t="s">
        <v>2570</v>
      </c>
      <c r="I341" s="16" t="s">
        <v>2570</v>
      </c>
      <c r="J341">
        <v>1</v>
      </c>
      <c r="K341" t="s">
        <v>2587</v>
      </c>
      <c r="L341" t="e">
        <f>VLOOKUP(P341,Sheet1!N:P,3,0)</f>
        <v>#N/A</v>
      </c>
      <c r="M341" t="s">
        <v>2587</v>
      </c>
      <c r="N341">
        <v>1</v>
      </c>
      <c r="P341" t="str">
        <f t="shared" si="11"/>
        <v>สำรวจธรณีวิทยาเพื่อการบริหารจัดการทางทะเลและชายฝั่งกรมทรัพยากรธรณี</v>
      </c>
      <c r="Q341">
        <v>1</v>
      </c>
    </row>
    <row r="342" spans="1:17" ht="36">
      <c r="A342">
        <f>VLOOKUP(G342,Sheet1!J:O,5,1)</f>
        <v>0</v>
      </c>
      <c r="B342" t="str">
        <f t="shared" si="10"/>
        <v>180201กรมอุทยานแห่งชาติ สัตว์ป่า และพันธุ์พืช</v>
      </c>
      <c r="C342" s="9">
        <v>339</v>
      </c>
      <c r="D342" s="13" t="s">
        <v>10635</v>
      </c>
      <c r="E342" s="15" t="s">
        <v>2203</v>
      </c>
      <c r="F342" s="10" t="s">
        <v>10722</v>
      </c>
      <c r="G342" s="11" t="s">
        <v>3061</v>
      </c>
      <c r="H342" s="11" t="s">
        <v>3001</v>
      </c>
      <c r="I342" s="16" t="s">
        <v>10765</v>
      </c>
      <c r="J342">
        <v>1</v>
      </c>
      <c r="K342" t="s">
        <v>3060</v>
      </c>
      <c r="L342" t="e">
        <f>VLOOKUP(P342,Sheet1!N:P,3,0)</f>
        <v>#N/A</v>
      </c>
      <c r="M342" t="s">
        <v>3060</v>
      </c>
      <c r="N342">
        <v>1</v>
      </c>
      <c r="P342" t="str">
        <f t="shared" si="11"/>
        <v>โครงการเพิ่มพื้นที่ลงเกาะสำหรับตัวอ่อนปะการังในอุทยานแห่งชาติทางทะเลกรมอุทยานแห่งชาติ</v>
      </c>
      <c r="Q342">
        <v>1</v>
      </c>
    </row>
    <row r="343" spans="1:17" ht="36">
      <c r="A343">
        <f>VLOOKUP(G343,Sheet1!J:O,5,1)</f>
        <v>0</v>
      </c>
      <c r="B343" t="str">
        <f t="shared" si="10"/>
        <v>180201สำนักงานปลัดกระทรวงทรัพยากรธรรมชาติและสิ่งแวดล้อม</v>
      </c>
      <c r="C343" s="9">
        <v>340</v>
      </c>
      <c r="D343" s="13" t="s">
        <v>10635</v>
      </c>
      <c r="E343" s="15" t="s">
        <v>2203</v>
      </c>
      <c r="F343" s="10" t="s">
        <v>10722</v>
      </c>
      <c r="G343" s="11" t="s">
        <v>2502</v>
      </c>
      <c r="H343" s="11" t="s">
        <v>2471</v>
      </c>
      <c r="I343" s="16" t="s">
        <v>2471</v>
      </c>
      <c r="J343">
        <v>1</v>
      </c>
      <c r="K343" t="s">
        <v>2501</v>
      </c>
      <c r="L343" t="e">
        <f>VLOOKUP(P343,Sheet1!N:P,3,0)</f>
        <v>#N/A</v>
      </c>
      <c r="M343" t="s">
        <v>2501</v>
      </c>
      <c r="N343">
        <v>1</v>
      </c>
      <c r="P343" t="str">
        <f t="shared" si="11"/>
        <v>โครงการจัดทำฐานข้อมูลดูแลรักษาทรัพยากรทางทะเลและชายฝั่งโดยอากาศยาน ประจำปีงบประมาณ พ.ศ. 2566สำนักงานปลัดกระทรวงทรัพยากรธรรมชาติและสิ่งแวดล้อม</v>
      </c>
      <c r="Q343">
        <v>1</v>
      </c>
    </row>
    <row r="344" spans="1:17" ht="54">
      <c r="A344" t="e">
        <f>VLOOKUP(G344,Sheet1!J:O,5,1)</f>
        <v>#N/A</v>
      </c>
      <c r="B344" t="str">
        <f t="shared" si="10"/>
        <v>180301สถาบันบัณฑิตพัฒนบริหารศาสตร์</v>
      </c>
      <c r="C344" s="9">
        <v>341</v>
      </c>
      <c r="D344" s="13" t="s">
        <v>10635</v>
      </c>
      <c r="E344" s="15" t="s">
        <v>716</v>
      </c>
      <c r="F344" s="10" t="s">
        <v>10723</v>
      </c>
      <c r="G344" s="11" t="s">
        <v>7575</v>
      </c>
      <c r="H344" s="11" t="s">
        <v>7571</v>
      </c>
      <c r="I344" s="16" t="s">
        <v>7571</v>
      </c>
      <c r="J344">
        <v>1</v>
      </c>
      <c r="K344" t="s">
        <v>7574</v>
      </c>
      <c r="L344" t="e">
        <f>VLOOKUP(P344,Sheet1!N:P,3,0)</f>
        <v>#N/A</v>
      </c>
      <c r="M344" t="s">
        <v>7574</v>
      </c>
      <c r="N344">
        <v>1</v>
      </c>
      <c r="P344" t="str">
        <f t="shared" si="11"/>
        <v>โครงการ “การประยุกต์ใช้แสงซินโครตรอนสำหรับการศึกษาองค์ประกอบทางเคมีในแอโรซอลรอบเขตนิคมอุตสาหกรรมมาบตาพุด”สถาบันบัณฑิตพัฒนบริหารศาสตร์</v>
      </c>
      <c r="Q344">
        <v>1</v>
      </c>
    </row>
    <row r="345" spans="1:17" ht="21" customHeight="1">
      <c r="A345">
        <f>VLOOKUP(G345,Sheet1!J:O,5,1)</f>
        <v>0</v>
      </c>
      <c r="B345" t="str">
        <f t="shared" si="10"/>
        <v>180301กรมทรัพยากรธรณี</v>
      </c>
      <c r="C345" s="9">
        <v>342</v>
      </c>
      <c r="D345" s="13" t="s">
        <v>10635</v>
      </c>
      <c r="E345" s="15" t="s">
        <v>716</v>
      </c>
      <c r="F345" s="10" t="s">
        <v>10723</v>
      </c>
      <c r="G345" s="11" t="s">
        <v>2601</v>
      </c>
      <c r="H345" s="11" t="s">
        <v>2570</v>
      </c>
      <c r="I345" s="16" t="s">
        <v>2570</v>
      </c>
      <c r="J345">
        <v>1</v>
      </c>
      <c r="K345" t="s">
        <v>2600</v>
      </c>
      <c r="L345" t="e">
        <f>VLOOKUP(P345,Sheet1!N:P,3,0)</f>
        <v>#N/A</v>
      </c>
      <c r="M345" t="s">
        <v>2600</v>
      </c>
      <c r="N345">
        <v>1</v>
      </c>
      <c r="P345" t="str">
        <f t="shared" si="11"/>
        <v>เพิ่มขีดความสามารถในการจัดการภาวะวิกฤตด้านธรณีพิบัติภัยกรมทรัพยากรธรณี</v>
      </c>
      <c r="Q345">
        <v>1</v>
      </c>
    </row>
    <row r="346" spans="1:17" ht="22.5" customHeight="1">
      <c r="A346">
        <f>VLOOKUP(G346,Sheet1!J:O,5,1)</f>
        <v>0</v>
      </c>
      <c r="B346" t="str">
        <f t="shared" si="10"/>
        <v>180301องค์การบริหารจัดการก๊าซเรือนกระจก</v>
      </c>
      <c r="C346" s="9">
        <v>343</v>
      </c>
      <c r="D346" s="13" t="s">
        <v>10635</v>
      </c>
      <c r="E346" s="15" t="s">
        <v>716</v>
      </c>
      <c r="F346" s="10" t="s">
        <v>10723</v>
      </c>
      <c r="G346" s="11" t="s">
        <v>2463</v>
      </c>
      <c r="H346" s="11" t="s">
        <v>2455</v>
      </c>
      <c r="I346" s="16" t="s">
        <v>2455</v>
      </c>
      <c r="J346">
        <v>1</v>
      </c>
      <c r="K346" t="s">
        <v>2462</v>
      </c>
      <c r="L346" t="e">
        <f>VLOOKUP(P346,Sheet1!N:P,3,0)</f>
        <v>#N/A</v>
      </c>
      <c r="M346" t="s">
        <v>2462</v>
      </c>
      <c r="N346">
        <v>1</v>
      </c>
      <c r="P346" t="str">
        <f t="shared" si="11"/>
        <v>โครงการพัฒนาเมืองคาร์บอนต่ำอย่างยั่งยืนองค์การบริหารจัดการก๊าซเรือนกระจก</v>
      </c>
      <c r="Q346">
        <v>1</v>
      </c>
    </row>
    <row r="347" spans="1:17" ht="36">
      <c r="A347">
        <f>VLOOKUP(G347,Sheet1!J:O,5,1)</f>
        <v>0</v>
      </c>
      <c r="B347" t="str">
        <f t="shared" si="10"/>
        <v>180301องค์การบริหารจัดการก๊าซเรือนกระจก</v>
      </c>
      <c r="C347" s="9">
        <v>344</v>
      </c>
      <c r="D347" s="13" t="s">
        <v>10635</v>
      </c>
      <c r="E347" s="15" t="s">
        <v>716</v>
      </c>
      <c r="F347" s="10" t="s">
        <v>10723</v>
      </c>
      <c r="G347" s="11" t="s">
        <v>2466</v>
      </c>
      <c r="H347" s="11" t="s">
        <v>2455</v>
      </c>
      <c r="I347" s="16" t="s">
        <v>2455</v>
      </c>
      <c r="J347">
        <v>1</v>
      </c>
      <c r="K347" t="s">
        <v>2465</v>
      </c>
      <c r="L347" t="e">
        <f>VLOOKUP(P347,Sheet1!N:P,3,0)</f>
        <v>#N/A</v>
      </c>
      <c r="M347" t="s">
        <v>2465</v>
      </c>
      <c r="N347">
        <v>1</v>
      </c>
      <c r="P347" t="str">
        <f t="shared" si="11"/>
        <v>โครงการมุ่งสู่การปล่อยก๊าซเรือนกระจกสุทธิเป็นศูนย์ด้วยการใช้กลไกราคาแบบบูรณาการองค์การบริหารจัดการก๊าซเรือนกระจก</v>
      </c>
      <c r="Q347">
        <v>1</v>
      </c>
    </row>
    <row r="348" spans="1:17" ht="36">
      <c r="A348">
        <f>VLOOKUP(G348,Sheet1!J:O,5,1)</f>
        <v>0</v>
      </c>
      <c r="B348" t="str">
        <f t="shared" si="10"/>
        <v>180403กรมโรงงานอุตสาหกรรม</v>
      </c>
      <c r="C348" s="9">
        <v>345</v>
      </c>
      <c r="D348" s="13" t="s">
        <v>10635</v>
      </c>
      <c r="E348" s="15" t="s">
        <v>777</v>
      </c>
      <c r="F348" s="10" t="s">
        <v>10724</v>
      </c>
      <c r="G348" s="11" t="s">
        <v>1344</v>
      </c>
      <c r="H348" s="11" t="s">
        <v>1297</v>
      </c>
      <c r="I348" s="16" t="s">
        <v>1297</v>
      </c>
      <c r="J348">
        <v>1</v>
      </c>
      <c r="K348" t="s">
        <v>1343</v>
      </c>
      <c r="L348" t="e">
        <f>VLOOKUP(P348,Sheet1!N:P,3,0)</f>
        <v>#N/A</v>
      </c>
      <c r="M348" t="s">
        <v>1343</v>
      </c>
      <c r="N348">
        <v>1</v>
      </c>
      <c r="P348" t="str">
        <f t="shared" si="11"/>
        <v>โครงการจัดทำฐานข้อมูลของสิ่งปฏิกูลหรือวัสดุที่ไม่ใช้แล้วในอุตสาหกรรมเป้าหมายกรมโรงงานอุตสาหกรรม</v>
      </c>
      <c r="Q348">
        <v>1</v>
      </c>
    </row>
    <row r="349" spans="1:17" ht="54">
      <c r="A349">
        <f>VLOOKUP(G349,Sheet1!J:O,5,1)</f>
        <v>0</v>
      </c>
      <c r="B349" t="str">
        <f t="shared" si="10"/>
        <v>180501สำนักงานนโยบายและแผนทรัพยากรธรรมชาติและสิ่งแวดล้อม</v>
      </c>
      <c r="C349" s="9">
        <v>346</v>
      </c>
      <c r="D349" s="13" t="s">
        <v>10635</v>
      </c>
      <c r="E349" s="15" t="s">
        <v>334</v>
      </c>
      <c r="F349" s="10" t="s">
        <v>10725</v>
      </c>
      <c r="G349" s="11" t="s">
        <v>3135</v>
      </c>
      <c r="H349" s="11" t="s">
        <v>3077</v>
      </c>
      <c r="I349" s="16" t="s">
        <v>3077</v>
      </c>
      <c r="J349">
        <v>1</v>
      </c>
      <c r="K349" t="s">
        <v>3134</v>
      </c>
      <c r="L349" t="e">
        <f>VLOOKUP(P349,Sheet1!N:P,3,0)</f>
        <v>#N/A</v>
      </c>
      <c r="M349" t="s">
        <v>3134</v>
      </c>
      <c r="N349">
        <v>1</v>
      </c>
      <c r="P349" t="str">
        <f t="shared" si="11"/>
        <v>โครงการเพิ่มประสิทธิภาพการบริหารจัดการทรัพยากรธรรมชาติและสิ่งแวดล้อม แบบองค์รวมมุ่งสู่การเติบโตอย่างยั่งยืนสำนักงานนโยบายและแผนทรัพยากรธรรมชาติและสิ่งแวดล้อม</v>
      </c>
      <c r="Q349">
        <v>1</v>
      </c>
    </row>
    <row r="350" spans="1:17" ht="36">
      <c r="A350">
        <f>VLOOKUP(G350,Sheet1!J:O,5,1)</f>
        <v>0</v>
      </c>
      <c r="B350" t="str">
        <f t="shared" si="10"/>
        <v>180501กรมส่งเสริมคุณภาพสิ่งแวดล้อม</v>
      </c>
      <c r="C350" s="9">
        <v>347</v>
      </c>
      <c r="D350" s="13" t="s">
        <v>10635</v>
      </c>
      <c r="E350" s="15" t="s">
        <v>334</v>
      </c>
      <c r="F350" s="10" t="s">
        <v>10725</v>
      </c>
      <c r="G350" s="11" t="s">
        <v>2989</v>
      </c>
      <c r="H350" s="11" t="s">
        <v>2980</v>
      </c>
      <c r="I350" s="16" t="s">
        <v>2980</v>
      </c>
      <c r="J350">
        <v>1</v>
      </c>
      <c r="K350" t="s">
        <v>2988</v>
      </c>
      <c r="L350" t="e">
        <f>VLOOKUP(P350,Sheet1!N:P,3,0)</f>
        <v>#N/A</v>
      </c>
      <c r="M350" t="s">
        <v>2988</v>
      </c>
      <c r="N350">
        <v>1</v>
      </c>
      <c r="P350" t="str">
        <f t="shared" si="11"/>
        <v>โครงการส่งเสริมการผลิต การบริการ และการบริโภคที่เป็นมิตรกับสิ่งแวดล้อมกรมส่งเสริมคุณภาพสิ่งแวดล้อม</v>
      </c>
      <c r="Q350">
        <v>1</v>
      </c>
    </row>
    <row r="351" spans="1:17" ht="54">
      <c r="A351">
        <f>VLOOKUP(G351,Sheet1!J:O,5,1)</f>
        <v>0</v>
      </c>
      <c r="B351" t="str">
        <f t="shared" si="10"/>
        <v>190101กรมอนามัย</v>
      </c>
      <c r="C351" s="9">
        <v>348</v>
      </c>
      <c r="D351" s="13" t="s">
        <v>10637</v>
      </c>
      <c r="E351" s="15">
        <v>190101</v>
      </c>
      <c r="F351" s="10" t="s">
        <v>10726</v>
      </c>
      <c r="G351" s="11" t="s">
        <v>6009</v>
      </c>
      <c r="H351" s="11" t="s">
        <v>5918</v>
      </c>
      <c r="I351" s="16" t="s">
        <v>5918</v>
      </c>
      <c r="J351">
        <v>1</v>
      </c>
      <c r="K351" t="s">
        <v>6008</v>
      </c>
      <c r="L351" t="e">
        <f>VLOOKUP(P351,Sheet1!N:P,3,0)</f>
        <v>#N/A</v>
      </c>
      <c r="M351" t="s">
        <v>6008</v>
      </c>
      <c r="N351">
        <v>1</v>
      </c>
      <c r="P351" t="str">
        <f t="shared" si="11"/>
        <v>โครงการพัฒนาคุณภาพน้ำประปาหมู่บ้านให้ได้มาตรฐานและราคาเหมาะสมสู่เป้าหมายการพัฒนาอย่างยั่งยืน (SDG6) ภายในปี พ.ศ. 2570กรมอนามัย</v>
      </c>
      <c r="Q351">
        <v>1</v>
      </c>
    </row>
    <row r="352" spans="1:17" ht="36">
      <c r="A352" t="e">
        <f>VLOOKUP(G352,Sheet1!J:O,5,1)</f>
        <v>#N/A</v>
      </c>
      <c r="B352" t="str">
        <f t="shared" si="10"/>
        <v xml:space="preserve">190102สำนักงานพัฒนาเทคโนโลยีอวกาศและภูมิสารสนเทศ (องค์การมหาชน) </v>
      </c>
      <c r="C352" s="9">
        <v>349</v>
      </c>
      <c r="D352" s="13" t="s">
        <v>10637</v>
      </c>
      <c r="E352" s="15">
        <v>190102</v>
      </c>
      <c r="F352" s="10" t="s">
        <v>10727</v>
      </c>
      <c r="G352" s="11" t="s">
        <v>6247</v>
      </c>
      <c r="H352" s="11" t="s">
        <v>10621</v>
      </c>
      <c r="I352" s="16" t="s">
        <v>10772</v>
      </c>
      <c r="J352">
        <v>1</v>
      </c>
      <c r="K352" t="s">
        <v>6246</v>
      </c>
      <c r="L352" t="e">
        <f>VLOOKUP(P352,Sheet1!N:P,3,0)</f>
        <v>#N/A</v>
      </c>
      <c r="M352" t="s">
        <v>6246</v>
      </c>
      <c r="N352">
        <v>1</v>
      </c>
      <c r="P352" t="str">
        <f t="shared" si="11"/>
        <v>การพัฒนาแพลตฟอร์มเชิงพื้นที่เพื่อคาดการณ์พื้นที่เสี่ยงภัยพิบัติในประเทศไทย (Social Flood Watch)สำนักงานพัฒนาเทคโนโลยีอวกาศและภูมิสารสนเทศ</v>
      </c>
      <c r="Q352">
        <v>1</v>
      </c>
    </row>
    <row r="353" spans="1:17" ht="54">
      <c r="A353" t="e">
        <f>VLOOKUP(G353,Sheet1!J:O,5,1)</f>
        <v>#N/A</v>
      </c>
      <c r="B353" t="str">
        <f t="shared" si="10"/>
        <v>190102สถาบันสารสนเทศทรัพยากรน้ำ (องค์การมหาชน) (สสน.)</v>
      </c>
      <c r="C353" s="9">
        <v>350</v>
      </c>
      <c r="D353" s="13" t="s">
        <v>10637</v>
      </c>
      <c r="E353" s="15">
        <v>190102</v>
      </c>
      <c r="F353" s="10" t="s">
        <v>10727</v>
      </c>
      <c r="G353" s="11" t="s">
        <v>6744</v>
      </c>
      <c r="H353" s="11" t="s">
        <v>6740</v>
      </c>
      <c r="I353" s="16" t="s">
        <v>10777</v>
      </c>
      <c r="J353">
        <v>1</v>
      </c>
      <c r="K353" t="s">
        <v>6743</v>
      </c>
      <c r="L353" t="e">
        <f>VLOOKUP(P353,Sheet1!N:P,3,0)</f>
        <v>#N/A</v>
      </c>
      <c r="M353" t="s">
        <v>6743</v>
      </c>
      <c r="N353">
        <v>1</v>
      </c>
      <c r="P353" t="str">
        <f t="shared" si="11"/>
        <v>(โครงการสำคัญปี 2566) โครงการพัฒนาวิทยาศาสตร์และเทคโนโลยี สู่ความมั่นคงน้ำ ระดับชุมชน : ระยะที่ 2 มั่นคงอาหารและผลผลิตสถาบันสารสนเทศทรัพยากรน้ำ</v>
      </c>
      <c r="Q353">
        <v>1</v>
      </c>
    </row>
    <row r="354" spans="1:17" ht="72">
      <c r="A354" t="e">
        <f>VLOOKUP(G354,Sheet1!J:O,5,1)</f>
        <v>#N/A</v>
      </c>
      <c r="B354" t="str">
        <f t="shared" si="10"/>
        <v xml:space="preserve">190102สถาบันสารสนเทศทรัพยากรน้ำ (องค์การมหาชน) </v>
      </c>
      <c r="C354" s="9">
        <v>351</v>
      </c>
      <c r="D354" s="13" t="s">
        <v>10637</v>
      </c>
      <c r="E354" s="15">
        <v>190102</v>
      </c>
      <c r="F354" s="10" t="s">
        <v>10727</v>
      </c>
      <c r="G354" s="11" t="s">
        <v>6750</v>
      </c>
      <c r="H354" s="11" t="s">
        <v>10638</v>
      </c>
      <c r="I354" s="16" t="s">
        <v>10777</v>
      </c>
      <c r="J354">
        <v>1</v>
      </c>
      <c r="K354" t="s">
        <v>6749</v>
      </c>
      <c r="L354" t="e">
        <f>VLOOKUP(P354,Sheet1!N:P,3,0)</f>
        <v>#N/A</v>
      </c>
      <c r="M354" t="s">
        <v>6749</v>
      </c>
      <c r="N354">
        <v>1</v>
      </c>
      <c r="P354" t="str">
        <f t="shared" si="11"/>
        <v>(โครงการสำคัญปี 2566) โครงการพัฒนาระบบติดตามการเปลี่ยนแปลงสถานะด้านน้ำของประเทศไทยด้วยข้อมูลจากดาวเทียมสำรวจทรัพยากรโลก (Earth Observation) เพื่อแก้ปัญหาอุทกภัยและภัยแล้งอย่างยั่งยืนสถาบันสารสนเทศทรัพยากรน้ำ</v>
      </c>
      <c r="Q354">
        <v>1</v>
      </c>
    </row>
    <row r="355" spans="1:17" ht="36">
      <c r="A355" t="e">
        <f>VLOOKUP(G355,Sheet1!J:O,5,1)</f>
        <v>#N/A</v>
      </c>
      <c r="B355" t="str">
        <f t="shared" si="10"/>
        <v>190102มหาวิทยาลัยราชภัฏพิบูลสงคราม</v>
      </c>
      <c r="C355" s="9">
        <v>352</v>
      </c>
      <c r="D355" s="13" t="s">
        <v>10637</v>
      </c>
      <c r="E355" s="15">
        <v>190102</v>
      </c>
      <c r="F355" s="10" t="s">
        <v>10727</v>
      </c>
      <c r="G355" s="11" t="s">
        <v>8666</v>
      </c>
      <c r="H355" s="11" t="s">
        <v>8617</v>
      </c>
      <c r="I355" s="16" t="s">
        <v>8617</v>
      </c>
      <c r="J355">
        <v>1</v>
      </c>
      <c r="K355" t="s">
        <v>8665</v>
      </c>
      <c r="L355" t="e">
        <f>VLOOKUP(P355,Sheet1!N:P,3,0)</f>
        <v>#N/A</v>
      </c>
      <c r="M355" t="s">
        <v>8665</v>
      </c>
      <c r="N355">
        <v>1</v>
      </c>
      <c r="P355" t="str">
        <f t="shared" si="11"/>
        <v>โครงการ “การจัดการแหล่งน้ำบนพื้นที่สูงเพื่อการอุปโภค บริโภค และการเกษตรอย่างยั่งยืนแบบครบวงจร”มหาวิทยาลัยราชภัฏพิบูลสงคราม</v>
      </c>
      <c r="Q355">
        <v>1</v>
      </c>
    </row>
    <row r="356" spans="1:17" ht="36">
      <c r="A356">
        <f>VLOOKUP(G356,Sheet1!J:O,5,1)</f>
        <v>0</v>
      </c>
      <c r="B356" t="str">
        <f t="shared" si="10"/>
        <v>190102กรมทรัพยากรน้ำ</v>
      </c>
      <c r="C356" s="9">
        <v>353</v>
      </c>
      <c r="D356" s="13" t="s">
        <v>10637</v>
      </c>
      <c r="E356" s="15">
        <v>190102</v>
      </c>
      <c r="F356" s="10" t="s">
        <v>10727</v>
      </c>
      <c r="G356" s="11" t="s">
        <v>2753</v>
      </c>
      <c r="H356" s="11" t="s">
        <v>2607</v>
      </c>
      <c r="I356" s="16" t="s">
        <v>2607</v>
      </c>
      <c r="J356">
        <v>1</v>
      </c>
      <c r="K356" t="s">
        <v>2752</v>
      </c>
      <c r="L356" t="e">
        <f>VLOOKUP(P356,Sheet1!N:P,3,0)</f>
        <v>#N/A</v>
      </c>
      <c r="M356" t="s">
        <v>2752</v>
      </c>
      <c r="N356">
        <v>1</v>
      </c>
      <c r="P356" t="str">
        <f t="shared" si="11"/>
        <v>พัฒนาเพิ่มประสิทธิภาพเครือข่ายสถานีอุทกวิทยาเพื่อรองรับการบริหารจัดการน้ำแบบบูรณาการกรมทรัพยากรน้ำ</v>
      </c>
      <c r="Q356">
        <v>1</v>
      </c>
    </row>
    <row r="357" spans="1:17" ht="36">
      <c r="A357">
        <f>VLOOKUP(G357,Sheet1!J:O,5,1)</f>
        <v>0</v>
      </c>
      <c r="B357" t="str">
        <f t="shared" si="10"/>
        <v>190103กรมทรัพยากรน้ำบาดาล</v>
      </c>
      <c r="C357" s="9">
        <v>354</v>
      </c>
      <c r="D357" s="13" t="s">
        <v>10637</v>
      </c>
      <c r="E357" s="15">
        <v>190103</v>
      </c>
      <c r="F357" s="10" t="s">
        <v>10728</v>
      </c>
      <c r="G357" s="11" t="s">
        <v>2943</v>
      </c>
      <c r="H357" s="11" t="s">
        <v>2815</v>
      </c>
      <c r="I357" s="16" t="s">
        <v>2815</v>
      </c>
      <c r="J357">
        <v>1</v>
      </c>
      <c r="K357" t="s">
        <v>2942</v>
      </c>
      <c r="L357" t="e">
        <f>VLOOKUP(P357,Sheet1!N:P,3,0)</f>
        <v>#N/A</v>
      </c>
      <c r="M357" t="s">
        <v>2942</v>
      </c>
      <c r="N357">
        <v>1</v>
      </c>
      <c r="P357" t="str">
        <f t="shared" si="11"/>
        <v>โครงการเติมน้ำใต้ดินระดับตื้นกรมทรัพยากรน้ำบาดาล</v>
      </c>
      <c r="Q357">
        <v>1</v>
      </c>
    </row>
    <row r="358" spans="1:17" ht="36">
      <c r="A358" t="e">
        <f>VLOOKUP(G358,Sheet1!J:O,5,1)</f>
        <v>#N/A</v>
      </c>
      <c r="B358" t="str">
        <f t="shared" si="10"/>
        <v>190103สำนักงานพัฒนาเทคโนโลยีอวกาศและภูมิสารสนเทศ (องค์การมหาชน)</v>
      </c>
      <c r="C358" s="9">
        <v>355</v>
      </c>
      <c r="D358" s="13" t="s">
        <v>10637</v>
      </c>
      <c r="E358" s="15">
        <v>190103</v>
      </c>
      <c r="F358" s="10" t="s">
        <v>10728</v>
      </c>
      <c r="G358" s="11" t="s">
        <v>6282</v>
      </c>
      <c r="H358" s="11" t="s">
        <v>10639</v>
      </c>
      <c r="I358" s="16" t="s">
        <v>10772</v>
      </c>
      <c r="J358">
        <v>1</v>
      </c>
      <c r="K358" t="s">
        <v>6281</v>
      </c>
      <c r="L358" t="e">
        <f>VLOOKUP(P358,Sheet1!N:P,3,0)</f>
        <v>#N/A</v>
      </c>
      <c r="M358" t="s">
        <v>6281</v>
      </c>
      <c r="N358">
        <v>1</v>
      </c>
      <c r="P358" t="str">
        <f t="shared" si="11"/>
        <v>โครงการการประเมินการเปลี่ยนแปลงขนาดของแหล่งน้ำในแต่ละระบบนิเวศวิทยาตามแนวทาง SDG 6.6.1สำนักงานพัฒนาเทคโนโลยีอวกาศและภูมิสารสนเทศ</v>
      </c>
      <c r="Q358">
        <v>1</v>
      </c>
    </row>
    <row r="359" spans="1:17" ht="72">
      <c r="A359" t="e">
        <f>VLOOKUP(G359,Sheet1!J:O,5,1)</f>
        <v>#N/A</v>
      </c>
      <c r="B359" t="str">
        <f t="shared" si="10"/>
        <v>190103กรมทรัพยากรน้ำ</v>
      </c>
      <c r="C359" s="9">
        <v>356</v>
      </c>
      <c r="D359" s="13" t="s">
        <v>10637</v>
      </c>
      <c r="E359" s="15">
        <v>190103</v>
      </c>
      <c r="F359" s="10" t="s">
        <v>10728</v>
      </c>
      <c r="G359" s="11" t="s">
        <v>2667</v>
      </c>
      <c r="H359" s="11" t="s">
        <v>2607</v>
      </c>
      <c r="I359" s="16" t="s">
        <v>2607</v>
      </c>
      <c r="J359">
        <v>1</v>
      </c>
      <c r="K359" t="s">
        <v>2666</v>
      </c>
      <c r="L359" t="e">
        <f>VLOOKUP(P359,Sheet1!N:P,3,0)</f>
        <v>#N/A</v>
      </c>
      <c r="M359" t="s">
        <v>2666</v>
      </c>
      <c r="N359">
        <v>1</v>
      </c>
      <c r="P359" t="str">
        <f t="shared" si="11"/>
        <v>ค่าใช้จ่ายในการศึกษาแนวทางการจัดทำนโยบายการกำหนดโครงสร้างอัตราค่าใช้น้ำ สำหรับการใช้ทรัพยากรน้ำสาธารณะของผู้ใช้น้ำประเภทที่สองและสาม ตามพระราชบัญญัติทรัพยากรน้ำ พ.ศ.2561 หมวด 4กรมทรัพยากรน้ำ</v>
      </c>
      <c r="Q359">
        <v>1</v>
      </c>
    </row>
    <row r="360" spans="1:17" ht="36">
      <c r="A360">
        <f>VLOOKUP(G360,Sheet1!J:O,5,1)</f>
        <v>0</v>
      </c>
      <c r="B360" t="str">
        <f t="shared" si="10"/>
        <v>190103กรมทรัพยากรน้ำบาดาล</v>
      </c>
      <c r="C360" s="9">
        <v>357</v>
      </c>
      <c r="D360" s="13" t="s">
        <v>10637</v>
      </c>
      <c r="E360" s="15">
        <v>190103</v>
      </c>
      <c r="F360" s="10" t="s">
        <v>10728</v>
      </c>
      <c r="G360" s="11" t="s">
        <v>2949</v>
      </c>
      <c r="H360" s="11" t="s">
        <v>2815</v>
      </c>
      <c r="I360" s="16" t="s">
        <v>2815</v>
      </c>
      <c r="J360">
        <v>1</v>
      </c>
      <c r="K360" t="s">
        <v>2948</v>
      </c>
      <c r="L360" t="e">
        <f>VLOOKUP(P360,Sheet1!N:P,3,0)</f>
        <v>#N/A</v>
      </c>
      <c r="M360" t="s">
        <v>2948</v>
      </c>
      <c r="N360">
        <v>1</v>
      </c>
      <c r="P360" t="str">
        <f t="shared" si="11"/>
        <v>โครงการเฝ้าระวังคุณภาพน้ำบาดาลในพื้นที่ทิ้งขยะกรมทรัพยากรน้ำบาดาล</v>
      </c>
      <c r="Q360">
        <v>1</v>
      </c>
    </row>
    <row r="361" spans="1:17" ht="36">
      <c r="A361">
        <f>VLOOKUP(G361,Sheet1!J:O,5,1)</f>
        <v>0</v>
      </c>
      <c r="B361" t="str">
        <f t="shared" si="10"/>
        <v>190301มหาวิทยาลัยเกษตรศาสตร์</v>
      </c>
      <c r="C361" s="9">
        <v>358</v>
      </c>
      <c r="D361" s="13" t="s">
        <v>10637</v>
      </c>
      <c r="E361" s="15">
        <v>190301</v>
      </c>
      <c r="F361" s="10" t="s">
        <v>10729</v>
      </c>
      <c r="G361" s="11" t="s">
        <v>1820</v>
      </c>
      <c r="H361" s="11" t="s">
        <v>1730</v>
      </c>
      <c r="I361" s="16" t="s">
        <v>1730</v>
      </c>
      <c r="J361">
        <v>1</v>
      </c>
      <c r="K361" t="s">
        <v>1819</v>
      </c>
      <c r="L361" t="e">
        <f>VLOOKUP(P361,Sheet1!N:P,3,0)</f>
        <v>#N/A</v>
      </c>
      <c r="M361" t="s">
        <v>1819</v>
      </c>
      <c r="N361">
        <v>1</v>
      </c>
      <c r="P361" t="str">
        <f t="shared" si="11"/>
        <v>โครงการใช้ AI และ Big Data สำหรับการแจ้งเตือนการรุกล้ำแนวเขตแม่น้ำ ลำคลอง  และแหล่งน้ำธรรมชาติมหาวิทยาลัยเกษตรศาสตร์</v>
      </c>
      <c r="Q361">
        <v>1</v>
      </c>
    </row>
    <row r="362" spans="1:17" ht="72">
      <c r="A362">
        <f>VLOOKUP(G362,Sheet1!J:O,5,1)</f>
        <v>0</v>
      </c>
      <c r="B362" t="str">
        <f t="shared" si="10"/>
        <v xml:space="preserve">200101สำนักงานพัฒนาวิทยาศาสตร์และเทคโนโลยีแห่งชาติ </v>
      </c>
      <c r="C362" s="9">
        <v>359</v>
      </c>
      <c r="D362" s="13" t="s">
        <v>10640</v>
      </c>
      <c r="E362" s="15" t="s">
        <v>41</v>
      </c>
      <c r="F362" s="10" t="s">
        <v>10730</v>
      </c>
      <c r="G362" s="11" t="s">
        <v>6600</v>
      </c>
      <c r="H362" s="11" t="s">
        <v>10602</v>
      </c>
      <c r="I362" s="16" t="s">
        <v>10611</v>
      </c>
      <c r="J362">
        <v>1</v>
      </c>
      <c r="K362" t="s">
        <v>6599</v>
      </c>
      <c r="L362" t="e">
        <f>VLOOKUP(P362,Sheet1!N:P,3,0)</f>
        <v>#N/A</v>
      </c>
      <c r="M362" t="s">
        <v>6599</v>
      </c>
      <c r="N362">
        <v>1</v>
      </c>
      <c r="P362" t="str">
        <f t="shared" si="11"/>
        <v>โครงการพัฒนาแพลตฟอร์มข้อมูลสำหรับหน่วยงานภาครัฐและภาคเอกชน (Agency Data Platform) เพื่อสนับสนุนการเปิดเผยข้อมูลและเชื่อมโยงข้อมูลเพื่อประยุกต์ใช้เทคโนโลยีตามยุทธศาสตร์ชาติสำนักงานพัฒนาวิทยาศาสตร์และเทคโนโลยีแห่งชาติ</v>
      </c>
      <c r="Q362">
        <v>1</v>
      </c>
    </row>
    <row r="363" spans="1:17" ht="36.75" customHeight="1">
      <c r="A363">
        <f>VLOOKUP(G363,Sheet1!J:O,5,1)</f>
        <v>0</v>
      </c>
      <c r="B363" t="str">
        <f t="shared" si="10"/>
        <v>200101กรมศุลกากร</v>
      </c>
      <c r="C363" s="9">
        <v>360</v>
      </c>
      <c r="D363" s="13" t="s">
        <v>10640</v>
      </c>
      <c r="E363" s="15" t="s">
        <v>41</v>
      </c>
      <c r="F363" s="10" t="s">
        <v>10730</v>
      </c>
      <c r="G363" s="11" t="s">
        <v>4463</v>
      </c>
      <c r="H363" s="11" t="s">
        <v>4448</v>
      </c>
      <c r="I363" s="16" t="s">
        <v>4448</v>
      </c>
      <c r="J363">
        <v>1</v>
      </c>
      <c r="K363" t="s">
        <v>4462</v>
      </c>
      <c r="L363" t="e">
        <f>VLOOKUP(P363,Sheet1!N:P,3,0)</f>
        <v>#N/A</v>
      </c>
      <c r="M363" t="s">
        <v>4462</v>
      </c>
      <c r="N363">
        <v>1</v>
      </c>
      <c r="P363" t="str">
        <f t="shared" si="11"/>
        <v>โครงการรับชำระค่าภาษีอากรเพิ่ม ณ จุดเดียว (One Stop Service)กรมศุลกากร</v>
      </c>
      <c r="Q363">
        <v>1</v>
      </c>
    </row>
    <row r="364" spans="1:17" ht="33.75" customHeight="1">
      <c r="A364" t="e">
        <f>VLOOKUP(G364,Sheet1!J:O,5,1)</f>
        <v>#N/A</v>
      </c>
      <c r="B364" t="str">
        <f t="shared" si="10"/>
        <v>200101กรมทรัพย์สินทางปัญญา</v>
      </c>
      <c r="C364" s="9">
        <v>361</v>
      </c>
      <c r="D364" s="13" t="s">
        <v>10640</v>
      </c>
      <c r="E364" s="15" t="s">
        <v>41</v>
      </c>
      <c r="F364" s="10" t="s">
        <v>10730</v>
      </c>
      <c r="G364" s="11" t="s">
        <v>3822</v>
      </c>
      <c r="H364" s="11" t="s">
        <v>3814</v>
      </c>
      <c r="I364" s="16" t="s">
        <v>3814</v>
      </c>
      <c r="J364">
        <v>1</v>
      </c>
      <c r="K364" t="s">
        <v>3821</v>
      </c>
      <c r="L364" t="e">
        <f>VLOOKUP(P364,Sheet1!N:P,3,0)</f>
        <v>#N/A</v>
      </c>
      <c r="M364" t="s">
        <v>3821</v>
      </c>
      <c r="N364">
        <v>1</v>
      </c>
      <c r="P364" t="str">
        <f t="shared" si="11"/>
        <v>โครงการ"พัฒนาโปรแกรมอัจฉริยะสำหรับบริหารจัดการคำแปลรายการสินค้า/บริการ"กรมทรัพย์สินทางปัญญา</v>
      </c>
      <c r="Q364">
        <v>1</v>
      </c>
    </row>
    <row r="365" spans="1:17" ht="54">
      <c r="A365">
        <f>VLOOKUP(G365,Sheet1!J:O,5,1)</f>
        <v>0</v>
      </c>
      <c r="B365" t="str">
        <f t="shared" si="10"/>
        <v>200101กรมการค้าต่างประเทศ</v>
      </c>
      <c r="C365" s="9">
        <v>362</v>
      </c>
      <c r="D365" s="13" t="s">
        <v>10640</v>
      </c>
      <c r="E365" s="15" t="s">
        <v>41</v>
      </c>
      <c r="F365" s="10" t="s">
        <v>10730</v>
      </c>
      <c r="G365" s="11" t="s">
        <v>3776</v>
      </c>
      <c r="H365" s="11" t="s">
        <v>3756</v>
      </c>
      <c r="I365" s="16" t="s">
        <v>3756</v>
      </c>
      <c r="J365">
        <v>1</v>
      </c>
      <c r="K365" t="s">
        <v>3775</v>
      </c>
      <c r="L365" t="e">
        <f>VLOOKUP(P365,Sheet1!N:P,3,0)</f>
        <v>#N/A</v>
      </c>
      <c r="M365" t="s">
        <v>3775</v>
      </c>
      <c r="N365">
        <v>1</v>
      </c>
      <c r="P365" t="str">
        <f t="shared" si="11"/>
        <v>โครงการยกระดับการให้บริการออกหนังสือรับรองถิ่นกำเนิดสินค้า ด้วยนวัตกรรมดิจิทัล (DFT SMART Certificate of Origin (C/O)) ระยะที่ 2กรมการค้าต่างประเทศ</v>
      </c>
      <c r="Q365">
        <v>1</v>
      </c>
    </row>
    <row r="366" spans="1:17" ht="36">
      <c r="A366">
        <f>VLOOKUP(G366,Sheet1!J:O,5,1)</f>
        <v>0</v>
      </c>
      <c r="B366" t="str">
        <f t="shared" si="10"/>
        <v>200101สำนักงานคณะกรรมการพัฒนาระบบราชการ</v>
      </c>
      <c r="C366" s="9">
        <v>363</v>
      </c>
      <c r="D366" s="13" t="s">
        <v>10640</v>
      </c>
      <c r="E366" s="15" t="s">
        <v>41</v>
      </c>
      <c r="F366" s="10" t="s">
        <v>10730</v>
      </c>
      <c r="G366" s="11" t="s">
        <v>8143</v>
      </c>
      <c r="H366" s="11" t="s">
        <v>8133</v>
      </c>
      <c r="I366" s="16" t="s">
        <v>8133</v>
      </c>
      <c r="J366">
        <v>1</v>
      </c>
      <c r="K366" t="s">
        <v>8142</v>
      </c>
      <c r="L366" t="e">
        <f>VLOOKUP(P366,Sheet1!N:P,3,0)</f>
        <v>#N/A</v>
      </c>
      <c r="M366" t="s">
        <v>8142</v>
      </c>
      <c r="N366">
        <v>1</v>
      </c>
      <c r="P366" t="str">
        <f t="shared" si="11"/>
        <v>โครงการพัฒนาศูนย์บริการครบวงจรแบบเบ็ดเสร็จ (ภาคธุรกิจและภาคประชาชน)สำนักงานคณะกรรมการพัฒนาระบบราชการ</v>
      </c>
      <c r="Q366">
        <v>1</v>
      </c>
    </row>
    <row r="367" spans="1:17" ht="72">
      <c r="A367">
        <f>VLOOKUP(G367,Sheet1!J:O,5,1)</f>
        <v>0</v>
      </c>
      <c r="B367" t="str">
        <f t="shared" si="10"/>
        <v>200101กรมทรัพย์สินทางปัญญา</v>
      </c>
      <c r="C367" s="9">
        <v>364</v>
      </c>
      <c r="D367" s="13" t="s">
        <v>10640</v>
      </c>
      <c r="E367" s="15" t="s">
        <v>41</v>
      </c>
      <c r="F367" s="10" t="s">
        <v>10730</v>
      </c>
      <c r="G367" s="11" t="s">
        <v>3832</v>
      </c>
      <c r="H367" s="11" t="s">
        <v>3814</v>
      </c>
      <c r="I367" s="16" t="s">
        <v>3814</v>
      </c>
      <c r="J367">
        <v>1</v>
      </c>
      <c r="K367" t="s">
        <v>3831</v>
      </c>
      <c r="L367" t="e">
        <f>VLOOKUP(P367,Sheet1!N:P,3,0)</f>
        <v>#N/A</v>
      </c>
      <c r="M367" t="s">
        <v>3831</v>
      </c>
      <c r="N367">
        <v>1</v>
      </c>
      <c r="P367" t="str">
        <f t="shared" si="11"/>
        <v>โครงการพัฒนาระบบวิเคราะห์ข้อมูลสิทธิบัตรขนาดใหญ่ (Big Data) ด้วยการทำเหมืองข้อมูล (Data Mining) และระบบบริการให้คำปรึกษาผ่านระบบโต้ตอบสนทนาอัตโนมัติ (Chatbot)กรมทรัพย์สินทางปัญญา</v>
      </c>
      <c r="Q367">
        <v>1</v>
      </c>
    </row>
    <row r="368" spans="1:17" ht="39" customHeight="1">
      <c r="A368">
        <f>VLOOKUP(G368,Sheet1!J:O,5,1)</f>
        <v>0</v>
      </c>
      <c r="B368" t="str">
        <f t="shared" si="10"/>
        <v>200101สำนักงานปลัดกระทรวงดิจิทัลเพื่อเศรษฐกิจและสังคม</v>
      </c>
      <c r="C368" s="9">
        <v>365</v>
      </c>
      <c r="D368" s="13" t="s">
        <v>10640</v>
      </c>
      <c r="E368" s="15" t="s">
        <v>41</v>
      </c>
      <c r="F368" s="10" t="s">
        <v>10730</v>
      </c>
      <c r="G368" s="11" t="s">
        <v>2175</v>
      </c>
      <c r="H368" s="11" t="s">
        <v>2171</v>
      </c>
      <c r="I368" s="16" t="s">
        <v>2171</v>
      </c>
      <c r="J368">
        <v>1</v>
      </c>
      <c r="K368" t="s">
        <v>2174</v>
      </c>
      <c r="L368" t="e">
        <f>VLOOKUP(P368,Sheet1!N:P,3,0)</f>
        <v>#N/A</v>
      </c>
      <c r="M368" t="s">
        <v>2174</v>
      </c>
      <c r="N368">
        <v>1</v>
      </c>
      <c r="P368" t="str">
        <f t="shared" si="11"/>
        <v>โครงการศูนย์บริการข้อมูลภาครัฐเพื่อประชาชน (GCC 1111 อัจฉริยะ)สำนักงานปลัดกระทรวงดิจิทัลเพื่อเศรษฐกิจและสังคม</v>
      </c>
      <c r="Q368">
        <v>1</v>
      </c>
    </row>
    <row r="369" spans="1:17" ht="39.75" customHeight="1">
      <c r="A369">
        <f>VLOOKUP(G369,Sheet1!J:O,5,1)</f>
        <v>0</v>
      </c>
      <c r="B369" t="str">
        <f t="shared" si="10"/>
        <v xml:space="preserve">200101สำนักงานพัฒนาวิทยาศาสตร์และเทคโนโลยีแห่งชาติ </v>
      </c>
      <c r="C369" s="9">
        <v>366</v>
      </c>
      <c r="D369" s="13" t="s">
        <v>10640</v>
      </c>
      <c r="E369" s="15" t="s">
        <v>41</v>
      </c>
      <c r="F369" s="10" t="s">
        <v>10730</v>
      </c>
      <c r="G369" s="11" t="s">
        <v>6413</v>
      </c>
      <c r="H369" s="11" t="s">
        <v>10602</v>
      </c>
      <c r="I369" s="16" t="s">
        <v>10611</v>
      </c>
      <c r="J369">
        <v>1</v>
      </c>
      <c r="K369" t="s">
        <v>6412</v>
      </c>
      <c r="L369" t="e">
        <f>VLOOKUP(P369,Sheet1!N:P,3,0)</f>
        <v>#N/A</v>
      </c>
      <c r="M369" t="s">
        <v>6412</v>
      </c>
      <c r="N369">
        <v>1</v>
      </c>
      <c r="P369" t="str">
        <f t="shared" si="11"/>
        <v>โครงการเสริมศักยภาพด้านนวัตกรรมเพื่อแก้ไขปัญหาในโรงพยาบาล (Hospital Innovation Transfer : HIT)สำนักงานพัฒนาวิทยาศาสตร์และเทคโนโลยีแห่งชาติ</v>
      </c>
      <c r="Q369">
        <v>1</v>
      </c>
    </row>
    <row r="370" spans="1:17" ht="36" customHeight="1">
      <c r="A370">
        <f>VLOOKUP(G370,Sheet1!J:O,5,1)</f>
        <v>0</v>
      </c>
      <c r="B370" t="str">
        <f t="shared" si="10"/>
        <v>200101กรมประมง</v>
      </c>
      <c r="C370" s="9">
        <v>367</v>
      </c>
      <c r="D370" s="13" t="s">
        <v>10640</v>
      </c>
      <c r="E370" s="15" t="s">
        <v>41</v>
      </c>
      <c r="F370" s="10" t="s">
        <v>10730</v>
      </c>
      <c r="G370" s="11" t="s">
        <v>3331</v>
      </c>
      <c r="H370" s="11" t="s">
        <v>3260</v>
      </c>
      <c r="I370" s="16" t="s">
        <v>3260</v>
      </c>
      <c r="J370">
        <v>1</v>
      </c>
      <c r="K370" t="s">
        <v>3330</v>
      </c>
      <c r="L370" t="e">
        <f>VLOOKUP(P370,Sheet1!N:P,3,0)</f>
        <v>#N/A</v>
      </c>
      <c r="M370" t="s">
        <v>3330</v>
      </c>
      <c r="N370">
        <v>1</v>
      </c>
      <c r="P370" t="str">
        <f t="shared" si="11"/>
        <v>โครงการพัฒนาโครงสร้างพื้นฐานและความมั่นคงปลอดภัยด้านเทคโนโลยีดิจิทัลของกรมประมงกรมประมง</v>
      </c>
      <c r="Q370">
        <v>1</v>
      </c>
    </row>
    <row r="371" spans="1:17" ht="38.25" customHeight="1">
      <c r="A371">
        <f>VLOOKUP(G371,Sheet1!J:O,5,1)</f>
        <v>0</v>
      </c>
      <c r="B371" t="str">
        <f t="shared" si="10"/>
        <v>200101สำนักงานตำรวจแห่งชาติ</v>
      </c>
      <c r="C371" s="9">
        <v>368</v>
      </c>
      <c r="D371" s="13" t="s">
        <v>10640</v>
      </c>
      <c r="E371" s="15" t="s">
        <v>41</v>
      </c>
      <c r="F371" s="10" t="s">
        <v>10730</v>
      </c>
      <c r="G371" s="11" t="s">
        <v>8500</v>
      </c>
      <c r="H371" s="11" t="s">
        <v>8489</v>
      </c>
      <c r="I371" s="16" t="s">
        <v>8489</v>
      </c>
      <c r="J371">
        <v>1</v>
      </c>
      <c r="K371" t="s">
        <v>8499</v>
      </c>
      <c r="L371" t="e">
        <f>VLOOKUP(P371,Sheet1!N:P,3,0)</f>
        <v>#N/A</v>
      </c>
      <c r="M371" t="s">
        <v>8499</v>
      </c>
      <c r="N371">
        <v>1</v>
      </c>
      <c r="P371" t="str">
        <f t="shared" si="11"/>
        <v>นวัตกรรมแพลตฟอร์มการตรวจสอบประวัติบัญชีผู้ขายและผู้ซื้อสินค้าออนไลน์ ของกองบัญชาการตำรวจนครบาลสำนักงานตำรวจแห่งชาติ</v>
      </c>
      <c r="Q371">
        <v>1</v>
      </c>
    </row>
    <row r="372" spans="1:17" ht="90">
      <c r="A372">
        <f>VLOOKUP(G372,Sheet1!J:O,5,1)</f>
        <v>0</v>
      </c>
      <c r="B372" t="str">
        <f t="shared" si="10"/>
        <v>200101กรมการแพทย์แผนไทยและการแพทย์ทางเลือก</v>
      </c>
      <c r="C372" s="9">
        <v>369</v>
      </c>
      <c r="D372" s="13" t="s">
        <v>10640</v>
      </c>
      <c r="E372" s="15" t="s">
        <v>41</v>
      </c>
      <c r="F372" s="10" t="s">
        <v>10730</v>
      </c>
      <c r="G372" s="11" t="s">
        <v>5764</v>
      </c>
      <c r="H372" s="11" t="s">
        <v>5748</v>
      </c>
      <c r="I372" s="16" t="s">
        <v>5748</v>
      </c>
      <c r="J372">
        <v>1</v>
      </c>
      <c r="K372" t="s">
        <v>5763</v>
      </c>
      <c r="L372" t="s">
        <v>5763</v>
      </c>
      <c r="M372" t="s">
        <v>5763</v>
      </c>
      <c r="N372">
        <v>1</v>
      </c>
      <c r="O372" t="s">
        <v>5763</v>
      </c>
      <c r="P372" t="str">
        <f t="shared" si="11"/>
        <v>โครงการพัฒนากระบวนงานตามภารกิจของกรมการแพทย์แผนไทยและการแพทย์ทางเลือก ด้วยเทคโนโลยีดิจิทัลเพื่อให้ประชาชนสามารถนำภูมิปัญญาการแพทย์แผนไทยและสมุนไพรสู่การใช้ประโยชน์ในการพึ่งพาตนเองด้านสุขภาพและเสริมสร้างเศรษฐกิจอย่างยั่งยืนกรมการแพทย์แผนไทยและการแพทย์ทางเลือก</v>
      </c>
      <c r="Q372">
        <v>1</v>
      </c>
    </row>
    <row r="373" spans="1:17" ht="72">
      <c r="A373">
        <f>VLOOKUP(G373,Sheet1!J:O,5,1)</f>
        <v>0</v>
      </c>
      <c r="B373" t="str">
        <f t="shared" si="10"/>
        <v>200101สำนักงานพัฒนารัฐบาลดิจิทัล</v>
      </c>
      <c r="C373" s="9">
        <v>370</v>
      </c>
      <c r="D373" s="13" t="s">
        <v>10640</v>
      </c>
      <c r="E373" s="15" t="s">
        <v>41</v>
      </c>
      <c r="F373" s="10" t="s">
        <v>10730</v>
      </c>
      <c r="G373" s="11" t="s">
        <v>857</v>
      </c>
      <c r="H373" s="11" t="s">
        <v>837</v>
      </c>
      <c r="I373" s="16" t="s">
        <v>837</v>
      </c>
      <c r="J373">
        <v>1</v>
      </c>
      <c r="K373" t="s">
        <v>856</v>
      </c>
      <c r="L373" t="e">
        <f>VLOOKUP(P373,Sheet1!N:P,3,0)</f>
        <v>#N/A</v>
      </c>
      <c r="M373" t="s">
        <v>856</v>
      </c>
      <c r="N373">
        <v>1</v>
      </c>
      <c r="P373" t="str">
        <f t="shared" si="11"/>
        <v>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 (Shared Service Platform (Phase 2) for children and youth in vulnerable families)สำนักงานพัฒนารัฐบาลดิจิทัล</v>
      </c>
      <c r="Q373">
        <v>1</v>
      </c>
    </row>
    <row r="374" spans="1:17" ht="39" customHeight="1">
      <c r="A374">
        <f>VLOOKUP(G374,Sheet1!J:O,5,1)</f>
        <v>0</v>
      </c>
      <c r="B374" t="str">
        <f t="shared" si="10"/>
        <v>200301สำนักงานคณะกรรมการพัฒนาระบบราชการ</v>
      </c>
      <c r="C374" s="9">
        <v>371</v>
      </c>
      <c r="D374" s="13" t="s">
        <v>10640</v>
      </c>
      <c r="E374" s="15" t="s">
        <v>2215</v>
      </c>
      <c r="F374" s="10" t="s">
        <v>10731</v>
      </c>
      <c r="G374" s="11" t="s">
        <v>8138</v>
      </c>
      <c r="H374" s="11" t="s">
        <v>8133</v>
      </c>
      <c r="I374" s="16" t="s">
        <v>8133</v>
      </c>
      <c r="J374">
        <v>1</v>
      </c>
      <c r="K374" t="s">
        <v>8137</v>
      </c>
      <c r="L374" t="e">
        <f>VLOOKUP(P374,Sheet1!N:P,3,0)</f>
        <v>#N/A</v>
      </c>
      <c r="M374" t="s">
        <v>8137</v>
      </c>
      <c r="N374">
        <v>1</v>
      </c>
      <c r="P374" t="str">
        <f t="shared" si="11"/>
        <v>โครงการพัฒนาการบริหารจัดการภาครัฐเพื่ออนาคตสำนักงานคณะกรรมการพัฒนาระบบราชการ</v>
      </c>
      <c r="Q374">
        <v>1</v>
      </c>
    </row>
    <row r="375" spans="1:17" ht="38.25" customHeight="1">
      <c r="A375">
        <f>VLOOKUP(G375,Sheet1!J:O,5,1)</f>
        <v>0</v>
      </c>
      <c r="B375" t="str">
        <f t="shared" si="10"/>
        <v>200301สำนักงานคณะกรรมการพัฒนาระบบราชการ</v>
      </c>
      <c r="C375" s="9">
        <v>372</v>
      </c>
      <c r="D375" s="13" t="s">
        <v>10640</v>
      </c>
      <c r="E375" s="15" t="s">
        <v>2215</v>
      </c>
      <c r="F375" s="10" t="s">
        <v>10731</v>
      </c>
      <c r="G375" s="11" t="s">
        <v>8148</v>
      </c>
      <c r="H375" s="11" t="s">
        <v>8133</v>
      </c>
      <c r="I375" s="16" t="s">
        <v>8133</v>
      </c>
      <c r="J375">
        <v>1</v>
      </c>
      <c r="K375" t="s">
        <v>8147</v>
      </c>
      <c r="L375" t="e">
        <f>VLOOKUP(P375,Sheet1!N:P,3,0)</f>
        <v>#N/A</v>
      </c>
      <c r="M375" t="s">
        <v>8147</v>
      </c>
      <c r="N375">
        <v>1</v>
      </c>
      <c r="P375" t="str">
        <f t="shared" si="11"/>
        <v>โครงการเปิดให้ประชาชนเข้ามามีส่วนร่วมในการพัฒนาระบบราชการสำนักงานคณะกรรมการพัฒนาระบบราชการ</v>
      </c>
      <c r="Q375">
        <v>1</v>
      </c>
    </row>
    <row r="376" spans="1:17" ht="54">
      <c r="A376" t="e">
        <f>VLOOKUP(G376,Sheet1!J:O,5,1)</f>
        <v>#N/A</v>
      </c>
      <c r="B376" t="str">
        <f t="shared" si="10"/>
        <v>200401สำนักงานสภาพัฒนาการเศรษฐกิจและสังคมแห่งชาติ</v>
      </c>
      <c r="C376" s="9">
        <v>373</v>
      </c>
      <c r="D376" s="13" t="s">
        <v>10640</v>
      </c>
      <c r="E376" s="15" t="s">
        <v>51</v>
      </c>
      <c r="F376" s="10" t="s">
        <v>10732</v>
      </c>
      <c r="G376" s="11" t="s">
        <v>7535</v>
      </c>
      <c r="H376" s="11" t="s">
        <v>7499</v>
      </c>
      <c r="I376" s="16" t="s">
        <v>7499</v>
      </c>
      <c r="J376">
        <v>1</v>
      </c>
      <c r="K376" t="s">
        <v>7534</v>
      </c>
      <c r="L376" t="e">
        <f>VLOOKUP(P376,Sheet1!N:P,3,0)</f>
        <v>#N/A</v>
      </c>
      <c r="M376" t="s">
        <v>7534</v>
      </c>
      <c r="N376">
        <v>1</v>
      </c>
      <c r="P376" t="str">
        <f t="shared" si="11"/>
        <v>โครงการการพัฒนาระบบบริหารจัดการข้อมูลการพัฒนาคนแบบชี้เป้า (Thai People Map and Analytics Platform : TPMAP) ด้วยปัญญาประดิษฐ์สำนักงานสภาพัฒนาการเศรษฐกิจและสังคมแห่งชาติ</v>
      </c>
      <c r="Q376">
        <v>1</v>
      </c>
    </row>
    <row r="377" spans="1:17" ht="38.25" customHeight="1">
      <c r="A377">
        <f>VLOOKUP(G377,Sheet1!J:O,5,1)</f>
        <v>0</v>
      </c>
      <c r="B377" t="str">
        <f t="shared" si="10"/>
        <v>200401สำนักงานสถิติแห่งชาติ</v>
      </c>
      <c r="C377" s="9">
        <v>374</v>
      </c>
      <c r="D377" s="13" t="s">
        <v>10640</v>
      </c>
      <c r="E377" s="15" t="s">
        <v>51</v>
      </c>
      <c r="F377" s="10" t="s">
        <v>10732</v>
      </c>
      <c r="G377" s="11" t="s">
        <v>2231</v>
      </c>
      <c r="H377" s="11" t="s">
        <v>2204</v>
      </c>
      <c r="I377" s="16" t="s">
        <v>2204</v>
      </c>
      <c r="J377">
        <v>1</v>
      </c>
      <c r="K377" t="s">
        <v>2230</v>
      </c>
      <c r="L377" t="e">
        <f>VLOOKUP(P377,Sheet1!N:P,3,0)</f>
        <v>#N/A</v>
      </c>
      <c r="M377" t="s">
        <v>2230</v>
      </c>
      <c r="N377">
        <v>1</v>
      </c>
      <c r="P377" t="str">
        <f t="shared" si="11"/>
        <v>โครงการพัฒนาสารสนเทศยุทธศาสตร์ภาครัฐสำนักงานสถิติแห่งชาติ</v>
      </c>
      <c r="Q377">
        <v>1</v>
      </c>
    </row>
    <row r="378" spans="1:17" ht="34.5" customHeight="1">
      <c r="A378">
        <f>VLOOKUP(G378,Sheet1!J:O,5,1)</f>
        <v>0</v>
      </c>
      <c r="B378" t="str">
        <f t="shared" si="10"/>
        <v>210101ศูนย์คุณธรรม (องค์การมหาชน)</v>
      </c>
      <c r="C378" s="9">
        <v>375</v>
      </c>
      <c r="D378" s="13" t="s">
        <v>10641</v>
      </c>
      <c r="E378" s="15">
        <v>210101</v>
      </c>
      <c r="F378" s="10" t="s">
        <v>10733</v>
      </c>
      <c r="G378" s="11" t="s">
        <v>6126</v>
      </c>
      <c r="H378" s="11" t="s">
        <v>6119</v>
      </c>
      <c r="I378" s="16" t="s">
        <v>10757</v>
      </c>
      <c r="J378">
        <v>1</v>
      </c>
      <c r="K378" t="s">
        <v>6125</v>
      </c>
      <c r="L378" t="e">
        <f>VLOOKUP(P378,Sheet1!N:P,3,0)</f>
        <v>#N/A</v>
      </c>
      <c r="M378" t="s">
        <v>6125</v>
      </c>
      <c r="N378">
        <v>1</v>
      </c>
      <c r="P378" t="str">
        <f t="shared" si="11"/>
        <v>โครงการส่งเสริมเครือข่ายทางสังคมต่อต้านการทุจริตด้วยมิติทางวัฒนธรรมและมิติด้านสังคมศูนย์คุณธรรม</v>
      </c>
      <c r="Q378">
        <v>1</v>
      </c>
    </row>
    <row r="379" spans="1:17" ht="36">
      <c r="A379">
        <f>VLOOKUP(G379,Sheet1!J:O,5,1)</f>
        <v>0</v>
      </c>
      <c r="B379" t="str">
        <f t="shared" si="10"/>
        <v xml:space="preserve">210101สำนักงานคณะกรรมการป้องกันและปราบปรามการทุจริตในภาครัฐ </v>
      </c>
      <c r="C379" s="9">
        <v>376</v>
      </c>
      <c r="D379" s="13" t="s">
        <v>10641</v>
      </c>
      <c r="E379" s="15">
        <v>210101</v>
      </c>
      <c r="F379" s="10" t="s">
        <v>10733</v>
      </c>
      <c r="G379" s="11" t="s">
        <v>8310</v>
      </c>
      <c r="H379" s="11" t="s">
        <v>10607</v>
      </c>
      <c r="I379" s="16" t="s">
        <v>10744</v>
      </c>
      <c r="J379">
        <v>1</v>
      </c>
      <c r="K379" t="s">
        <v>8309</v>
      </c>
      <c r="L379" t="e">
        <f>VLOOKUP(P379,Sheet1!N:P,3,0)</f>
        <v>#N/A</v>
      </c>
      <c r="M379" t="s">
        <v>8309</v>
      </c>
      <c r="N379">
        <v>1</v>
      </c>
      <c r="P379" t="str">
        <f t="shared" si="11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สำนักงานคณะกรรมการป้องกันและปราบปรามการทุจริตในภาครัฐ</v>
      </c>
      <c r="Q379">
        <v>1</v>
      </c>
    </row>
    <row r="380" spans="1:17" ht="54">
      <c r="A380">
        <f>VLOOKUP(G380,Sheet1!J:O,5,1)</f>
        <v>0</v>
      </c>
      <c r="B380" t="str">
        <f t="shared" si="10"/>
        <v>210101สำนักงานสถิติแห่งชาติ</v>
      </c>
      <c r="C380" s="9">
        <v>377</v>
      </c>
      <c r="D380" s="13" t="s">
        <v>10641</v>
      </c>
      <c r="E380" s="15">
        <v>210101</v>
      </c>
      <c r="F380" s="10" t="s">
        <v>10733</v>
      </c>
      <c r="G380" s="11" t="s">
        <v>2214</v>
      </c>
      <c r="H380" s="11" t="s">
        <v>2204</v>
      </c>
      <c r="I380" s="16" t="s">
        <v>2204</v>
      </c>
      <c r="J380">
        <v>1</v>
      </c>
      <c r="K380" t="s">
        <v>2213</v>
      </c>
      <c r="L380" t="e">
        <f>VLOOKUP(P380,Sheet1!N:P,3,0)</f>
        <v>#N/A</v>
      </c>
      <c r="M380" t="s">
        <v>2213</v>
      </c>
      <c r="N380">
        <v>1</v>
      </c>
      <c r="P380" t="str">
        <f t="shared" si="11"/>
        <v>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2566สำนักงานสถิติแห่งชาติ</v>
      </c>
      <c r="Q380">
        <v>1</v>
      </c>
    </row>
    <row r="381" spans="1:17" ht="38.25" customHeight="1">
      <c r="A381">
        <f>VLOOKUP(G381,Sheet1!J:O,5,1)</f>
        <v>0</v>
      </c>
      <c r="B381" t="str">
        <f t="shared" si="10"/>
        <v>210101กรมการพัฒนาชุมชน</v>
      </c>
      <c r="C381" s="9">
        <v>378</v>
      </c>
      <c r="D381" s="13" t="s">
        <v>10641</v>
      </c>
      <c r="E381" s="15">
        <v>210101</v>
      </c>
      <c r="F381" s="10" t="s">
        <v>10733</v>
      </c>
      <c r="G381" s="11" t="s">
        <v>4575</v>
      </c>
      <c r="H381" s="11" t="s">
        <v>4570</v>
      </c>
      <c r="I381" s="16" t="s">
        <v>4570</v>
      </c>
      <c r="J381">
        <v>1</v>
      </c>
      <c r="K381" t="s">
        <v>4574</v>
      </c>
      <c r="L381" t="e">
        <f>VLOOKUP(P381,Sheet1!N:P,3,0)</f>
        <v>#N/A</v>
      </c>
      <c r="M381" t="s">
        <v>4574</v>
      </c>
      <c r="N381">
        <v>1</v>
      </c>
      <c r="P381" t="str">
        <f t="shared" si="11"/>
        <v>โครงการส่งเสริมการพัฒนาชุมชนธรรมาภิบาลกรมการพัฒนาชุมชน</v>
      </c>
      <c r="Q381">
        <v>1</v>
      </c>
    </row>
    <row r="382" spans="1:17" ht="54">
      <c r="A382" t="e">
        <f>VLOOKUP(G382,Sheet1!J:O,5,1)</f>
        <v>#N/A</v>
      </c>
      <c r="B382" t="str">
        <f t="shared" si="10"/>
        <v xml:space="preserve">210102สำนักงานคณะกรรมการป้องกันและปราบปรามการทุจริตในภาครัฐ </v>
      </c>
      <c r="C382" s="9">
        <v>379</v>
      </c>
      <c r="D382" s="13" t="s">
        <v>10641</v>
      </c>
      <c r="E382" s="15">
        <v>210102</v>
      </c>
      <c r="F382" s="10" t="s">
        <v>10734</v>
      </c>
      <c r="G382" s="11" t="s">
        <v>8328</v>
      </c>
      <c r="H382" s="11" t="s">
        <v>10607</v>
      </c>
      <c r="I382" s="16" t="s">
        <v>10744</v>
      </c>
      <c r="J382">
        <v>1</v>
      </c>
      <c r="K382" t="s">
        <v>8327</v>
      </c>
      <c r="L382" t="e">
        <f>VLOOKUP(P382,Sheet1!N:P,3,0)</f>
        <v>#N/A</v>
      </c>
      <c r="M382" t="s">
        <v>8327</v>
      </c>
      <c r="N382">
        <v>1</v>
      </c>
      <c r="P382" t="str">
        <f t="shared" si="11"/>
        <v>ขับเคลื่อนค่าคะแนนดัชนีการรับรู้การทุจริต (Corruption Perceptions Index : CPI) ของประเทศไทย สู่เป้าหมายยุทธศาสตร์ชาติสำนักงานคณะกรรมการป้องกันและปราบปรามการทุจริตในภาครัฐ</v>
      </c>
      <c r="Q382">
        <v>1</v>
      </c>
    </row>
    <row r="383" spans="1:17" ht="37.5" customHeight="1">
      <c r="A383" t="e">
        <f>VLOOKUP(G383,Sheet1!J:O,5,1)</f>
        <v>#N/A</v>
      </c>
      <c r="B383" t="str">
        <f t="shared" si="10"/>
        <v xml:space="preserve">210102สำนักงานคณะกรรมการป้องกันและปราบปรามการทุจริตในภาครัฐ </v>
      </c>
      <c r="C383" s="9">
        <v>380</v>
      </c>
      <c r="D383" s="13" t="s">
        <v>10641</v>
      </c>
      <c r="E383" s="15">
        <v>210102</v>
      </c>
      <c r="F383" s="10" t="s">
        <v>10734</v>
      </c>
      <c r="G383" s="11" t="s">
        <v>8318</v>
      </c>
      <c r="H383" s="11" t="s">
        <v>10607</v>
      </c>
      <c r="I383" s="16" t="s">
        <v>10744</v>
      </c>
      <c r="J383">
        <v>1</v>
      </c>
      <c r="K383" t="s">
        <v>8317</v>
      </c>
      <c r="L383" t="e">
        <f>VLOOKUP(P383,Sheet1!N:P,3,0)</f>
        <v>#N/A</v>
      </c>
      <c r="M383" t="s">
        <v>8317</v>
      </c>
      <c r="N383">
        <v>1</v>
      </c>
      <c r="P383" t="str">
        <f t="shared" si="11"/>
        <v>ขับเคลื่อนระบบเฝ้าระวังการทุจริตเชิงรุกในหน่วยงานภาครัฐสำนักงานคณะกรรมการป้องกันและปราบปรามการทุจริตในภาครัฐ</v>
      </c>
      <c r="Q383">
        <v>1</v>
      </c>
    </row>
    <row r="384" spans="1:17" ht="36">
      <c r="A384">
        <f>VLOOKUP(G384,Sheet1!J:O,5,1)</f>
        <v>0</v>
      </c>
      <c r="B384" t="str">
        <f t="shared" si="10"/>
        <v xml:space="preserve">210201สำนักงานคณะกรรมการป้องกันและปราบปรามการทุจริตในภาครัฐ </v>
      </c>
      <c r="C384" s="9">
        <v>381</v>
      </c>
      <c r="D384" s="13" t="s">
        <v>10641</v>
      </c>
      <c r="E384" s="15">
        <v>210201</v>
      </c>
      <c r="F384" s="10" t="s">
        <v>10735</v>
      </c>
      <c r="G384" s="11" t="s">
        <v>8306</v>
      </c>
      <c r="H384" s="11" t="s">
        <v>10607</v>
      </c>
      <c r="I384" s="16" t="s">
        <v>10744</v>
      </c>
      <c r="J384">
        <v>1</v>
      </c>
      <c r="K384" t="s">
        <v>8305</v>
      </c>
      <c r="L384" t="e">
        <f>VLOOKUP(P384,Sheet1!N:P,3,0)</f>
        <v>#N/A</v>
      </c>
      <c r="M384" t="s">
        <v>8305</v>
      </c>
      <c r="N384">
        <v>1</v>
      </c>
      <c r="P384" t="str">
        <f t="shared" si="11"/>
        <v>โครงการพัฒนาศักยภาพบุคลากรในกระบวนการยุติธรรมสำนักงานคณะกรรมการป้องกันและปราบปรามการทุจริตในภาครัฐ</v>
      </c>
      <c r="Q384">
        <v>1</v>
      </c>
    </row>
    <row r="385" spans="1:17" ht="54">
      <c r="A385">
        <f>VLOOKUP(G385,Sheet1!J:O,5,1)</f>
        <v>0</v>
      </c>
      <c r="B385" t="str">
        <f t="shared" si="10"/>
        <v>220101สำนักงานปลัดกระทรวงยุติธรรม</v>
      </c>
      <c r="C385" s="9">
        <v>382</v>
      </c>
      <c r="D385" s="13" t="s">
        <v>10642</v>
      </c>
      <c r="E385" s="15">
        <v>220101</v>
      </c>
      <c r="F385" s="10" t="s">
        <v>10736</v>
      </c>
      <c r="G385" s="11" t="s">
        <v>4819</v>
      </c>
      <c r="H385" s="11" t="s">
        <v>4789</v>
      </c>
      <c r="I385" s="16" t="s">
        <v>4789</v>
      </c>
      <c r="J385">
        <v>1</v>
      </c>
      <c r="K385" t="s">
        <v>4818</v>
      </c>
      <c r="L385" t="e">
        <f>VLOOKUP(P385,Sheet1!N:P,3,0)</f>
        <v>#N/A</v>
      </c>
      <c r="M385" t="s">
        <v>4818</v>
      </c>
      <c r="N385">
        <v>1</v>
      </c>
      <c r="P385" t="str">
        <f t="shared" si="11"/>
        <v>โครงการพัฒนากฎหมายกระทรวงยุติธรรมสำนักงานปลัดกระทรวงยุติธรรม</v>
      </c>
      <c r="Q385">
        <v>1</v>
      </c>
    </row>
    <row r="386" spans="1:17" ht="54">
      <c r="A386" t="e">
        <f>VLOOKUP(G386,Sheet1!J:O,5,1)</f>
        <v>#N/A</v>
      </c>
      <c r="B386" t="str">
        <f t="shared" si="10"/>
        <v>220101กรมพัฒนาธุรกิจการค้า</v>
      </c>
      <c r="C386" s="9">
        <v>383</v>
      </c>
      <c r="D386" s="13" t="s">
        <v>10642</v>
      </c>
      <c r="E386" s="15">
        <v>220101</v>
      </c>
      <c r="F386" s="10" t="s">
        <v>10736</v>
      </c>
      <c r="G386" s="11" t="s">
        <v>3859</v>
      </c>
      <c r="H386" s="11" t="s">
        <v>3854</v>
      </c>
      <c r="I386" s="16" t="s">
        <v>3854</v>
      </c>
      <c r="J386">
        <v>1</v>
      </c>
      <c r="K386" t="s">
        <v>3858</v>
      </c>
      <c r="L386" t="e">
        <f>VLOOKUP(P386,Sheet1!N:P,3,0)</f>
        <v>#N/A</v>
      </c>
      <c r="M386" t="s">
        <v>3858</v>
      </c>
      <c r="N386">
        <v>1</v>
      </c>
      <c r="P386" t="str">
        <f t="shared" si="11"/>
        <v>การประเมินผลสัมฤทธิ์ของกฎหมายของพระราชบัญญัติบริษัทมหาชนจำกัด พ.ศ. ๒๕๓๕กรมพัฒนาธุรกิจการค้า</v>
      </c>
      <c r="Q386">
        <v>1</v>
      </c>
    </row>
    <row r="387" spans="1:17" ht="36">
      <c r="A387" t="e">
        <f>VLOOKUP(G387,Sheet1!J:O,5,1)</f>
        <v>#N/A</v>
      </c>
      <c r="B387" t="str">
        <f t="shared" si="10"/>
        <v>220201กรมคุ้มครองสิทธิและเสรีภาพ</v>
      </c>
      <c r="C387" s="9">
        <v>384</v>
      </c>
      <c r="D387" s="13" t="s">
        <v>10642</v>
      </c>
      <c r="E387" s="15">
        <v>220201</v>
      </c>
      <c r="F387" s="10" t="s">
        <v>10737</v>
      </c>
      <c r="G387" s="11" t="s">
        <v>4869</v>
      </c>
      <c r="H387" s="11" t="s">
        <v>4843</v>
      </c>
      <c r="I387" s="16" t="s">
        <v>4843</v>
      </c>
      <c r="J387">
        <v>1</v>
      </c>
      <c r="K387" t="s">
        <v>4868</v>
      </c>
      <c r="L387" t="e">
        <f>VLOOKUP(P387,Sheet1!N:P,3,0)</f>
        <v>#N/A</v>
      </c>
      <c r="M387" t="s">
        <v>4868</v>
      </c>
      <c r="N387">
        <v>1</v>
      </c>
      <c r="P387" t="str">
        <f t="shared" si="11"/>
        <v>ขับเคลื่อนแผนปฏิบัติการระดับชาติว่าด้วยธุรกิจกับสิทธิมนุษยชน สู่ความเป็นเลิศในภูมิภาคอาเซียนกรมคุ้มครองสิทธิและเสรีภาพ</v>
      </c>
      <c r="Q387">
        <v>1</v>
      </c>
    </row>
    <row r="388" spans="1:17" ht="36">
      <c r="A388" t="e">
        <f>VLOOKUP(G388,Sheet1!J:O,5,1)</f>
        <v>#N/A</v>
      </c>
      <c r="B388" t="str">
        <f t="shared" ref="B388:B409" si="12">E388&amp;H388</f>
        <v>220201กรมคุ้มครองสิทธิและเสรีภาพ</v>
      </c>
      <c r="C388" s="9">
        <v>385</v>
      </c>
      <c r="D388" s="13" t="s">
        <v>10642</v>
      </c>
      <c r="E388" s="15">
        <v>220201</v>
      </c>
      <c r="F388" s="10" t="s">
        <v>10737</v>
      </c>
      <c r="G388" s="11" t="s">
        <v>4858</v>
      </c>
      <c r="H388" s="11" t="s">
        <v>4843</v>
      </c>
      <c r="I388" s="16" t="s">
        <v>4843</v>
      </c>
      <c r="J388">
        <v>1</v>
      </c>
      <c r="K388" t="s">
        <v>4857</v>
      </c>
      <c r="L388" t="e">
        <f>VLOOKUP(P388,Sheet1!N:P,3,0)</f>
        <v>#N/A</v>
      </c>
      <c r="M388" t="s">
        <v>4857</v>
      </c>
      <c r="N388">
        <v>1</v>
      </c>
      <c r="P388" t="str">
        <f t="shared" si="11"/>
        <v>โครงการ เสริมสร้างความเข้มแข็งด้านสิทธิมนุษยชนในสังคมกรมคุ้มครองสิทธิและเสรีภาพ</v>
      </c>
      <c r="Q388">
        <v>1</v>
      </c>
    </row>
    <row r="389" spans="1:17" ht="36">
      <c r="A389">
        <f>VLOOKUP(G389,Sheet1!J:O,5,1)</f>
        <v>0</v>
      </c>
      <c r="B389" t="str">
        <f t="shared" si="12"/>
        <v>220201กรมราชทัณฑ์</v>
      </c>
      <c r="C389" s="9">
        <v>386</v>
      </c>
      <c r="D389" s="13" t="s">
        <v>10642</v>
      </c>
      <c r="E389" s="15">
        <v>220201</v>
      </c>
      <c r="F389" s="10" t="s">
        <v>10737</v>
      </c>
      <c r="G389" s="11" t="s">
        <v>5012</v>
      </c>
      <c r="H389" s="11" t="s">
        <v>4914</v>
      </c>
      <c r="I389" s="16" t="s">
        <v>4914</v>
      </c>
      <c r="J389">
        <v>1</v>
      </c>
      <c r="K389" t="s">
        <v>5011</v>
      </c>
      <c r="L389" t="e">
        <f>VLOOKUP(P389,Sheet1!N:P,3,0)</f>
        <v>#N/A</v>
      </c>
      <c r="M389" t="s">
        <v>5011</v>
      </c>
      <c r="N389">
        <v>1</v>
      </c>
      <c r="P389" t="str">
        <f t="shared" ref="P389:P409" si="13">G389&amp;I389</f>
        <v>โครงการผู้ต้องขังได้รับการควบคุม ดูแล กรมราชทัณฑ์</v>
      </c>
      <c r="Q389">
        <v>1</v>
      </c>
    </row>
    <row r="390" spans="1:17" ht="36">
      <c r="A390" t="e">
        <f>VLOOKUP(G390,Sheet1!J:O,5,1)</f>
        <v>#N/A</v>
      </c>
      <c r="B390" t="str">
        <f t="shared" si="12"/>
        <v>220201กรมราชทัณฑ์</v>
      </c>
      <c r="C390" s="9">
        <v>387</v>
      </c>
      <c r="D390" s="13" t="s">
        <v>10642</v>
      </c>
      <c r="E390" s="15">
        <v>220201</v>
      </c>
      <c r="F390" s="10" t="s">
        <v>10737</v>
      </c>
      <c r="G390" s="11" t="s">
        <v>5071</v>
      </c>
      <c r="H390" s="11" t="s">
        <v>4914</v>
      </c>
      <c r="I390" s="16" t="s">
        <v>4914</v>
      </c>
      <c r="J390">
        <v>1</v>
      </c>
      <c r="K390" t="s">
        <v>5070</v>
      </c>
      <c r="L390" t="e">
        <f>VLOOKUP(P390,Sheet1!N:P,3,0)</f>
        <v>#N/A</v>
      </c>
      <c r="M390" t="s">
        <v>5070</v>
      </c>
      <c r="N390">
        <v>1</v>
      </c>
      <c r="P390" t="str">
        <f t="shared" si="13"/>
        <v>การดำเนินงานเกี่ยวกับการขอพระราชทานอภัยโทษแก่ผู้ต้องราชทัณฑ์เป็นการทั่วไปกรมราชทัณฑ์</v>
      </c>
      <c r="Q390">
        <v>1</v>
      </c>
    </row>
    <row r="391" spans="1:17" ht="36">
      <c r="A391" t="e">
        <f>VLOOKUP(G391,Sheet1!J:O,5,1)</f>
        <v>#N/A</v>
      </c>
      <c r="B391" t="str">
        <f t="shared" si="12"/>
        <v>220201กรมคุ้มครองสิทธิและเสรีภาพ</v>
      </c>
      <c r="C391" s="9">
        <v>388</v>
      </c>
      <c r="D391" s="13" t="s">
        <v>10642</v>
      </c>
      <c r="E391" s="15">
        <v>220201</v>
      </c>
      <c r="F391" s="10" t="s">
        <v>10737</v>
      </c>
      <c r="G391" s="11" t="s">
        <v>4884</v>
      </c>
      <c r="H391" s="11" t="s">
        <v>4843</v>
      </c>
      <c r="I391" s="16" t="s">
        <v>4843</v>
      </c>
      <c r="J391">
        <v>1</v>
      </c>
      <c r="K391" t="s">
        <v>4883</v>
      </c>
      <c r="L391" t="e">
        <f>VLOOKUP(P391,Sheet1!N:P,3,0)</f>
        <v>#N/A</v>
      </c>
      <c r="M391" t="s">
        <v>4883</v>
      </c>
      <c r="N391">
        <v>1</v>
      </c>
      <c r="P391" t="str">
        <f t="shared" si="13"/>
        <v>โครงการ ยกระดับสิทธิมนุษยชน ด้วยการขับเคลื่อนแผนสิทธิมนุษยชนแห่งชาติ ฉบับที่ 5 (พ.ศ. 2566 - 2570)กรมคุ้มครองสิทธิและเสรีภาพ</v>
      </c>
      <c r="Q391">
        <v>1</v>
      </c>
    </row>
    <row r="392" spans="1:17" ht="54">
      <c r="A392">
        <f>VLOOKUP(G392,Sheet1!J:O,5,1)</f>
        <v>0</v>
      </c>
      <c r="B392" t="str">
        <f t="shared" si="12"/>
        <v>220201กรมบังคับคดี</v>
      </c>
      <c r="C392" s="9">
        <v>389</v>
      </c>
      <c r="D392" s="13" t="s">
        <v>10642</v>
      </c>
      <c r="E392" s="15">
        <v>220201</v>
      </c>
      <c r="F392" s="10" t="s">
        <v>10737</v>
      </c>
      <c r="G392" s="11" t="s">
        <v>4889</v>
      </c>
      <c r="H392" s="11" t="s">
        <v>4885</v>
      </c>
      <c r="I392" s="16" t="s">
        <v>4885</v>
      </c>
      <c r="J392">
        <v>1</v>
      </c>
      <c r="K392" t="s">
        <v>4888</v>
      </c>
      <c r="L392" t="e">
        <f>VLOOKUP(P392,Sheet1!N:P,3,0)</f>
        <v>#N/A</v>
      </c>
      <c r="M392" t="s">
        <v>4888</v>
      </c>
      <c r="N392">
        <v>1</v>
      </c>
      <c r="P392" t="str">
        <f t="shared" si="13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และกฎหมายในชีวิตประจำวันกรมบังคับคดี</v>
      </c>
      <c r="Q392">
        <v>1</v>
      </c>
    </row>
    <row r="393" spans="1:17" ht="36">
      <c r="A393">
        <f>VLOOKUP(G393,Sheet1!J:O,5,1)</f>
        <v>0</v>
      </c>
      <c r="B393" t="str">
        <f t="shared" si="12"/>
        <v>220201กรมราชทัณฑ์</v>
      </c>
      <c r="C393" s="9">
        <v>390</v>
      </c>
      <c r="D393" s="13" t="s">
        <v>10642</v>
      </c>
      <c r="E393" s="15">
        <v>220201</v>
      </c>
      <c r="F393" s="10" t="s">
        <v>10737</v>
      </c>
      <c r="G393" s="11" t="s">
        <v>5047</v>
      </c>
      <c r="H393" s="11" t="s">
        <v>4914</v>
      </c>
      <c r="I393" s="16" t="s">
        <v>4914</v>
      </c>
      <c r="J393">
        <v>1</v>
      </c>
      <c r="K393" t="s">
        <v>5046</v>
      </c>
      <c r="L393" t="e">
        <f>VLOOKUP(P393,Sheet1!N:P,3,0)</f>
        <v>#N/A</v>
      </c>
      <c r="M393" t="s">
        <v>5046</v>
      </c>
      <c r="N393">
        <v>1</v>
      </c>
      <c r="P393" t="str">
        <f t="shared" si="13"/>
        <v>โครงการดำเนินงานด้านวินัยผู้ต้องขังกรมราชทัณฑ์</v>
      </c>
      <c r="Q393">
        <v>1</v>
      </c>
    </row>
    <row r="394" spans="1:17" ht="36">
      <c r="A394">
        <f>VLOOKUP(G394,Sheet1!J:O,5,1)</f>
        <v>0</v>
      </c>
      <c r="B394" t="str">
        <f t="shared" si="12"/>
        <v>220201กรมราชทัณฑ์</v>
      </c>
      <c r="C394" s="9">
        <v>391</v>
      </c>
      <c r="D394" s="13" t="s">
        <v>10642</v>
      </c>
      <c r="E394" s="15">
        <v>220201</v>
      </c>
      <c r="F394" s="10" t="s">
        <v>10737</v>
      </c>
      <c r="G394" s="11" t="s">
        <v>5068</v>
      </c>
      <c r="H394" s="11" t="s">
        <v>4914</v>
      </c>
      <c r="I394" s="16" t="s">
        <v>4914</v>
      </c>
      <c r="J394">
        <v>1</v>
      </c>
      <c r="K394" t="s">
        <v>5067</v>
      </c>
      <c r="L394" t="e">
        <f>VLOOKUP(P394,Sheet1!N:P,3,0)</f>
        <v>#N/A</v>
      </c>
      <c r="M394" t="s">
        <v>5067</v>
      </c>
      <c r="N394">
        <v>1</v>
      </c>
      <c r="P394" t="str">
        <f t="shared" si="13"/>
        <v>โครงการบริหารและอำนวยการสนับสนุนการปฏิบัติงานทัณฑปฏิบัติกรมราชทัณฑ์</v>
      </c>
      <c r="Q394">
        <v>1</v>
      </c>
    </row>
    <row r="395" spans="1:17" ht="36">
      <c r="A395">
        <f>VLOOKUP(G395,Sheet1!J:O,5,1)</f>
        <v>0</v>
      </c>
      <c r="B395" t="str">
        <f t="shared" si="12"/>
        <v xml:space="preserve">230102สำนักงานสภานโยบายการอุดมศึกษา วิทยาศาสตร์ วิจัยและนวัตกรรมแห่งชาติ </v>
      </c>
      <c r="C395" s="9">
        <v>392</v>
      </c>
      <c r="D395" s="13" t="s">
        <v>10643</v>
      </c>
      <c r="E395" s="15">
        <v>230102</v>
      </c>
      <c r="F395" s="10" t="s">
        <v>10738</v>
      </c>
      <c r="G395" s="11" t="s">
        <v>6712</v>
      </c>
      <c r="H395" s="11" t="s">
        <v>10644</v>
      </c>
      <c r="I395" s="16" t="s">
        <v>10778</v>
      </c>
      <c r="J395">
        <v>1</v>
      </c>
      <c r="K395" t="s">
        <v>6711</v>
      </c>
      <c r="L395" t="e">
        <f>VLOOKUP(P395,Sheet1!N:P,3,0)</f>
        <v>#N/A</v>
      </c>
      <c r="M395" t="s">
        <v>6711</v>
      </c>
      <c r="N395">
        <v>1</v>
      </c>
      <c r="P395" t="str">
        <f t="shared" si="13"/>
        <v>พัฒนามาตรการและกลไกการส่งเสริมผู้ประกอบการวิสาหกิจนวัตกรรมสู่การเติบโตแบบก้าวกระโดด (Scaleup)สำนักงานสภานโยบายการอุดมศึกษา</v>
      </c>
      <c r="Q395">
        <v>1</v>
      </c>
    </row>
    <row r="396" spans="1:17" ht="72">
      <c r="A396" t="e">
        <f>VLOOKUP(G396,Sheet1!J:O,5,1)</f>
        <v>#N/A</v>
      </c>
      <c r="B396" t="str">
        <f t="shared" si="12"/>
        <v xml:space="preserve">230301สำนักงานพัฒนาวิทยาศาสตร์และเทคโนโลยีแห่งชาติ </v>
      </c>
      <c r="C396" s="9">
        <v>393</v>
      </c>
      <c r="D396" s="13" t="s">
        <v>10643</v>
      </c>
      <c r="E396" s="15">
        <v>230301</v>
      </c>
      <c r="F396" s="10" t="s">
        <v>10739</v>
      </c>
      <c r="G396" s="11" t="s">
        <v>6516</v>
      </c>
      <c r="H396" s="11" t="s">
        <v>10602</v>
      </c>
      <c r="I396" s="16" t="s">
        <v>10611</v>
      </c>
      <c r="J396">
        <v>1</v>
      </c>
      <c r="K396" t="s">
        <v>6515</v>
      </c>
      <c r="L396" t="e">
        <f>VLOOKUP(P396,Sheet1!N:P,3,0)</f>
        <v>#N/A</v>
      </c>
      <c r="M396" t="s">
        <v>6515</v>
      </c>
      <c r="N396">
        <v>1</v>
      </c>
      <c r="P396" t="str">
        <f t="shared" si="13"/>
        <v>โครงการ Materials Informatics &amp; AI เพื่อวัสดุหมุนเวียนที่ปลอดภัย สู่การยกระดับความสามารถในการแข่งขันในยุคเศรษฐกิจหมุนเวียน: ระยะที่ 1 – โครงข่ายคุณค่าพลาสติก (Plastics value network)สำนักงานพัฒนาวิทยาศาสตร์และเทคโนโลยีแห่งชาติ</v>
      </c>
      <c r="Q396">
        <v>1</v>
      </c>
    </row>
    <row r="397" spans="1:17" ht="54">
      <c r="A397" t="e">
        <f>VLOOKUP(G397,Sheet1!J:O,5,1)</f>
        <v>#N/A</v>
      </c>
      <c r="B397" t="str">
        <f t="shared" si="12"/>
        <v>230401จุฬาลงกรณ์มหาวิทยาลัย</v>
      </c>
      <c r="C397" s="9">
        <v>394</v>
      </c>
      <c r="D397" s="13" t="s">
        <v>10643</v>
      </c>
      <c r="E397" s="15">
        <v>230401</v>
      </c>
      <c r="F397" s="10" t="s">
        <v>10740</v>
      </c>
      <c r="G397" s="11" t="s">
        <v>690</v>
      </c>
      <c r="H397" s="11" t="s">
        <v>663</v>
      </c>
      <c r="I397" s="16" t="s">
        <v>663</v>
      </c>
      <c r="J397">
        <v>1</v>
      </c>
      <c r="K397" t="s">
        <v>689</v>
      </c>
      <c r="L397" t="e">
        <f>VLOOKUP(P397,Sheet1!N:P,3,0)</f>
        <v>#N/A</v>
      </c>
      <c r="M397" t="s">
        <v>689</v>
      </c>
      <c r="N397">
        <v>1</v>
      </c>
      <c r="P397" t="str">
        <f t="shared" si="13"/>
        <v>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จุฬาลงกรณ์มหาวิทยาลัย</v>
      </c>
      <c r="Q397">
        <v>1</v>
      </c>
    </row>
    <row r="398" spans="1:17" ht="36">
      <c r="A398" t="e">
        <f>VLOOKUP(G398,Sheet1!J:O,5,1)</f>
        <v>#N/A</v>
      </c>
      <c r="B398" t="str">
        <f t="shared" si="12"/>
        <v xml:space="preserve">230401สำนักงานพัฒนาวิทยาศาสตร์และเทคโนโลยีแห่งชาติ </v>
      </c>
      <c r="C398" s="9">
        <v>395</v>
      </c>
      <c r="D398" s="13" t="s">
        <v>10643</v>
      </c>
      <c r="E398" s="15">
        <v>230401</v>
      </c>
      <c r="F398" s="10" t="s">
        <v>10740</v>
      </c>
      <c r="G398" s="11" t="s">
        <v>6461</v>
      </c>
      <c r="H398" s="11" t="s">
        <v>10602</v>
      </c>
      <c r="I398" s="16" t="s">
        <v>10611</v>
      </c>
      <c r="J398">
        <v>1</v>
      </c>
      <c r="K398" t="s">
        <v>6460</v>
      </c>
      <c r="L398" t="e">
        <f>VLOOKUP(P398,Sheet1!N:P,3,0)</f>
        <v>#N/A</v>
      </c>
      <c r="M398" t="s">
        <v>6460</v>
      </c>
      <c r="N398">
        <v>1</v>
      </c>
      <c r="P398" t="str">
        <f t="shared" si="13"/>
        <v>การวิจัยและพัฒนาเทคโนโลยีนวัตกรรมแห่งอนาคตด้านเทระเฮิรตซ์สำนักงานพัฒนาวิทยาศาสตร์และเทคโนโลยีแห่งชาติ</v>
      </c>
      <c r="Q398">
        <v>1</v>
      </c>
    </row>
    <row r="399" spans="1:17" ht="36">
      <c r="A399" t="e">
        <f>VLOOKUP(G399,Sheet1!J:O,5,1)</f>
        <v>#N/A</v>
      </c>
      <c r="B399" t="str">
        <f t="shared" si="12"/>
        <v>230401มหาวิทยาลัยเกษตรศาสตร์</v>
      </c>
      <c r="C399" s="9">
        <v>396</v>
      </c>
      <c r="D399" s="13" t="s">
        <v>10643</v>
      </c>
      <c r="E399" s="15">
        <v>230401</v>
      </c>
      <c r="F399" s="10" t="s">
        <v>10740</v>
      </c>
      <c r="G399" s="11" t="s">
        <v>1805</v>
      </c>
      <c r="H399" s="11" t="s">
        <v>1730</v>
      </c>
      <c r="I399" s="16" t="s">
        <v>1730</v>
      </c>
      <c r="J399">
        <v>1</v>
      </c>
      <c r="K399" t="s">
        <v>1804</v>
      </c>
      <c r="L399" t="e">
        <f>VLOOKUP(P399,Sheet1!N:P,3,0)</f>
        <v>#N/A</v>
      </c>
      <c r="M399" t="s">
        <v>1804</v>
      </c>
      <c r="N399">
        <v>1</v>
      </c>
      <c r="P399" t="str">
        <f t="shared" si="13"/>
        <v>โครงการขับเคลื่อนการวิจัยและพัฒนานวัตกรรมขั้นแนวหน้าเพื่อความเป็นผู้นำด้านการเกษตร ของอาเซียนมหาวิทยาลัยเกษตรศาสตร์</v>
      </c>
      <c r="Q399">
        <v>1</v>
      </c>
    </row>
    <row r="400" spans="1:17" ht="36">
      <c r="A400">
        <f>VLOOKUP(G400,Sheet1!J:O,5,1)</f>
        <v>0</v>
      </c>
      <c r="B400" t="str">
        <f t="shared" si="12"/>
        <v>230401สำนักงานการวิจัยแห่งชาติ</v>
      </c>
      <c r="C400" s="9">
        <v>397</v>
      </c>
      <c r="D400" s="13" t="s">
        <v>10643</v>
      </c>
      <c r="E400" s="15">
        <v>230401</v>
      </c>
      <c r="F400" s="10" t="s">
        <v>10740</v>
      </c>
      <c r="G400" s="11" t="s">
        <v>7894</v>
      </c>
      <c r="H400" s="11" t="s">
        <v>7703</v>
      </c>
      <c r="I400" s="16" t="s">
        <v>7703</v>
      </c>
      <c r="J400">
        <v>1</v>
      </c>
      <c r="K400" t="s">
        <v>7893</v>
      </c>
      <c r="L400" t="e">
        <f>VLOOKUP(P400,Sheet1!N:P,3,0)</f>
        <v>#N/A</v>
      </c>
      <c r="M400" t="s">
        <v>7893</v>
      </c>
      <c r="N400">
        <v>1</v>
      </c>
      <c r="P400" t="str">
        <f t="shared" si="13"/>
        <v>แผนงานพัฒนานาโนเทคโนโลยีสำนักงานการวิจัยแห่งชาติ</v>
      </c>
      <c r="Q400">
        <v>1</v>
      </c>
    </row>
    <row r="401" spans="1:17" ht="54">
      <c r="A401" t="e">
        <f>VLOOKUP(G401,Sheet1!J:O,5,1)</f>
        <v>#N/A</v>
      </c>
      <c r="B401" t="str">
        <f t="shared" si="12"/>
        <v xml:space="preserve">230401สำนักงานสภานโยบายการอุดมศึกษา วิทยาศาสตร์ วิจัยและนวัตกรรมแห่งชาติ </v>
      </c>
      <c r="C401" s="9">
        <v>398</v>
      </c>
      <c r="D401" s="13" t="s">
        <v>10643</v>
      </c>
      <c r="E401" s="15">
        <v>230401</v>
      </c>
      <c r="F401" s="10" t="s">
        <v>10740</v>
      </c>
      <c r="G401" s="11" t="s">
        <v>6716</v>
      </c>
      <c r="H401" s="11" t="s">
        <v>10644</v>
      </c>
      <c r="I401" s="16" t="s">
        <v>10778</v>
      </c>
      <c r="J401">
        <v>1</v>
      </c>
      <c r="K401" t="s">
        <v>6711</v>
      </c>
      <c r="L401" t="e">
        <f>VLOOKUP(P401,Sheet1!N:P,3,0)</f>
        <v>#N/A</v>
      </c>
      <c r="M401" t="s">
        <v>6711</v>
      </c>
      <c r="N401">
        <v>1</v>
      </c>
      <c r="P401" t="str">
        <f t="shared" si="13"/>
        <v>การจัดทำแพลตฟอร์มการใช้ประโยชน์กำลังคนที่มีศักยภาพสูงของประเทศ (Talent Utilization Platform for National Talent Pool)สำนักงานสภานโยบายการอุดมศึกษา</v>
      </c>
      <c r="Q401">
        <v>1</v>
      </c>
    </row>
    <row r="402" spans="1:17" ht="90">
      <c r="A402" t="e">
        <f>VLOOKUP(G402,Sheet1!J:O,5,1)</f>
        <v>#VALUE!</v>
      </c>
      <c r="B402" t="str">
        <f t="shared" si="12"/>
        <v xml:space="preserve">230401สำนักงานสภานโยบายการอุดมศึกษา วิทยาศาสตร์ วิจัยและนวัตกรรมแห่งชาติ </v>
      </c>
      <c r="C402" s="9">
        <v>399</v>
      </c>
      <c r="D402" s="13" t="s">
        <v>10643</v>
      </c>
      <c r="E402" s="15">
        <v>230401</v>
      </c>
      <c r="F402" s="10" t="s">
        <v>10740</v>
      </c>
      <c r="G402" s="11" t="s">
        <v>6719</v>
      </c>
      <c r="H402" s="11" t="s">
        <v>10644</v>
      </c>
      <c r="I402" s="16" t="s">
        <v>10778</v>
      </c>
      <c r="J402">
        <v>1</v>
      </c>
      <c r="K402" t="s">
        <v>6718</v>
      </c>
      <c r="L402" t="s">
        <v>6718</v>
      </c>
      <c r="M402" t="s">
        <v>6718</v>
      </c>
      <c r="N402">
        <v>1</v>
      </c>
      <c r="O402" t="s">
        <v>6718</v>
      </c>
      <c r="P402" t="str">
        <f t="shared" si="13"/>
        <v>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หรือคณิตศาสตร์สำนักงานสภานโยบายการอุดมศึกษา</v>
      </c>
      <c r="Q402">
        <v>1</v>
      </c>
    </row>
    <row r="403" spans="1:17" ht="54">
      <c r="A403">
        <f>VLOOKUP(G403,Sheet1!J:O,5,1)</f>
        <v>0</v>
      </c>
      <c r="B403" t="str">
        <f t="shared" si="12"/>
        <v>230401สถาบันวัคซีนแห่งชาติ</v>
      </c>
      <c r="C403" s="9">
        <v>400</v>
      </c>
      <c r="D403" s="13" t="s">
        <v>10643</v>
      </c>
      <c r="E403" s="15">
        <v>230401</v>
      </c>
      <c r="F403" s="10" t="s">
        <v>10740</v>
      </c>
      <c r="G403" s="11" t="s">
        <v>8100</v>
      </c>
      <c r="H403" s="11" t="s">
        <v>8084</v>
      </c>
      <c r="I403" s="16" t="s">
        <v>8084</v>
      </c>
      <c r="J403">
        <v>1</v>
      </c>
      <c r="K403" t="s">
        <v>8099</v>
      </c>
      <c r="L403" t="e">
        <f>VLOOKUP(P403,Sheet1!N:P,3,0)</f>
        <v>#N/A</v>
      </c>
      <c r="M403" t="s">
        <v>8099</v>
      </c>
      <c r="N403">
        <v>1</v>
      </c>
      <c r="P403" t="str">
        <f t="shared" si="13"/>
        <v>โครงการพัฒนาวัคซีนป้องกันโรคไข้หวัดใหญ่ชนิดเชื้อตาย 4 สายพันธุ์ (TetraFluvac TF) ชนิด พร้อมฉีด (Pre-filled syringe)สถาบันวัคซีนแห่งชาติ</v>
      </c>
      <c r="Q403">
        <v>1</v>
      </c>
    </row>
    <row r="404" spans="1:17" ht="36">
      <c r="A404">
        <f>VLOOKUP(G404,Sheet1!J:O,5,1)</f>
        <v>0</v>
      </c>
      <c r="B404" t="str">
        <f t="shared" si="12"/>
        <v xml:space="preserve">230501สถาบันวิจัยแสงซินโครตรอน (องค์การมหาชน) </v>
      </c>
      <c r="C404" s="9">
        <v>401</v>
      </c>
      <c r="D404" s="13" t="s">
        <v>10643</v>
      </c>
      <c r="E404" s="15">
        <v>230501</v>
      </c>
      <c r="F404" s="10" t="s">
        <v>10741</v>
      </c>
      <c r="G404" s="11" t="s">
        <v>6933</v>
      </c>
      <c r="H404" s="11" t="s">
        <v>10629</v>
      </c>
      <c r="I404" s="16" t="s">
        <v>10774</v>
      </c>
      <c r="J404">
        <v>1</v>
      </c>
      <c r="K404" t="s">
        <v>6932</v>
      </c>
      <c r="L404" t="e">
        <f>VLOOKUP(P404,Sheet1!N:P,3,0)</f>
        <v>#N/A</v>
      </c>
      <c r="M404" t="s">
        <v>6932</v>
      </c>
      <c r="N404">
        <v>1</v>
      </c>
      <c r="P404" t="str">
        <f t="shared" si="13"/>
        <v>โครงการสร้างเครื่องกำเนิดแสงซินโครตรอนระดับพลังงาน 3 GeV และห้องปฏิบัติการสถาบันวิจัยแสงซินโครตรอน</v>
      </c>
      <c r="Q404">
        <v>1</v>
      </c>
    </row>
    <row r="405" spans="1:17" ht="72">
      <c r="A405">
        <f>VLOOKUP(G405,Sheet1!J:O,5,1)</f>
        <v>0</v>
      </c>
      <c r="B405" t="str">
        <f t="shared" si="12"/>
        <v>230501มหาวิทยาลัยเทคโนโลยีสุรนารี</v>
      </c>
      <c r="C405" s="9">
        <v>402</v>
      </c>
      <c r="D405" s="13" t="s">
        <v>10643</v>
      </c>
      <c r="E405" s="15">
        <v>230501</v>
      </c>
      <c r="F405" s="10" t="s">
        <v>10741</v>
      </c>
      <c r="G405" s="11" t="s">
        <v>10000</v>
      </c>
      <c r="H405" s="11" t="s">
        <v>9992</v>
      </c>
      <c r="I405" s="16" t="s">
        <v>9992</v>
      </c>
      <c r="J405">
        <v>1</v>
      </c>
      <c r="K405" t="s">
        <v>9999</v>
      </c>
      <c r="L405" t="e">
        <f>VLOOKUP(P405,Sheet1!N:P,3,0)</f>
        <v>#N/A</v>
      </c>
      <c r="M405" t="s">
        <v>9999</v>
      </c>
      <c r="N405">
        <v>1</v>
      </c>
      <c r="P405" t="str">
        <f t="shared" si="13"/>
        <v>โครงการพัฒนาห้องปฏิบัติด้านเกษตรแม่นยำ และการพัฒนาโรงงานต้นแบบด้านนวัตกรรมการแปรรูปอาหารและเครื่องดื่มระดับกึ่งอุตสาหกรรมเพื่อรองรับการสร้างอาชีพในสถานการณ์วิกฤต COVID-19มหาวิทยาลัยเทคโนโลยีสุรนารี</v>
      </c>
      <c r="Q405">
        <v>1</v>
      </c>
    </row>
    <row r="406" spans="1:17" ht="36">
      <c r="A406">
        <f>VLOOKUP(G406,Sheet1!J:O,5,1)</f>
        <v>0</v>
      </c>
      <c r="B406" t="str">
        <f t="shared" si="12"/>
        <v xml:space="preserve">230501สำนักงานคณะกรรมการส่งเสริมวิทยาศาสตร์ วิจัยและนวัตกรรม </v>
      </c>
      <c r="C406" s="9">
        <v>403</v>
      </c>
      <c r="D406" s="13" t="s">
        <v>10643</v>
      </c>
      <c r="E406" s="15">
        <v>230501</v>
      </c>
      <c r="F406" s="10" t="s">
        <v>10741</v>
      </c>
      <c r="G406" s="11" t="s">
        <v>10264</v>
      </c>
      <c r="H406" s="11" t="s">
        <v>10645</v>
      </c>
      <c r="I406" s="16" t="s">
        <v>10767</v>
      </c>
      <c r="J406">
        <v>1</v>
      </c>
      <c r="K406" t="s">
        <v>10263</v>
      </c>
      <c r="L406" t="e">
        <f>VLOOKUP(P406,Sheet1!N:P,3,0)</f>
        <v>#N/A</v>
      </c>
      <c r="M406" t="s">
        <v>10263</v>
      </c>
      <c r="N406">
        <v>1</v>
      </c>
      <c r="P406" t="str">
        <f t="shared" si="13"/>
        <v>ยกระดับวารสารไทยและพัฒนาระบบวิเคราะห์ข้อมูลเพื่อสนับสนุนการกำหนดทิศทางงานวิจัยและนวัตกรรมของไทยสำนักงานคณะกรรมการส่งเสริมวิทยาศาสตร์</v>
      </c>
      <c r="Q406">
        <v>1</v>
      </c>
    </row>
    <row r="407" spans="1:17" ht="36">
      <c r="A407">
        <f>VLOOKUP(G407,Sheet1!J:O,5,1)</f>
        <v>0</v>
      </c>
      <c r="B407" t="str">
        <f t="shared" si="12"/>
        <v xml:space="preserve">230501สถาบันวิจัยแสงซินโครตรอน (องค์การมหาชน) </v>
      </c>
      <c r="C407" s="9">
        <v>404</v>
      </c>
      <c r="D407" s="13" t="s">
        <v>10643</v>
      </c>
      <c r="E407" s="15">
        <v>230501</v>
      </c>
      <c r="F407" s="10" t="s">
        <v>10741</v>
      </c>
      <c r="G407" s="11" t="s">
        <v>6927</v>
      </c>
      <c r="H407" s="11" t="s">
        <v>10629</v>
      </c>
      <c r="I407" s="16" t="s">
        <v>10774</v>
      </c>
      <c r="J407">
        <v>1</v>
      </c>
      <c r="K407" t="s">
        <v>6926</v>
      </c>
      <c r="L407" t="e">
        <f>VLOOKUP(P407,Sheet1!N:P,3,0)</f>
        <v>#N/A</v>
      </c>
      <c r="M407" t="s">
        <v>6926</v>
      </c>
      <c r="N407">
        <v>1</v>
      </c>
      <c r="P407" t="str">
        <f t="shared" si="13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สถาบันวิจัยแสงซินโครตรอน</v>
      </c>
      <c r="Q407">
        <v>1</v>
      </c>
    </row>
    <row r="408" spans="1:17" ht="36">
      <c r="A408" t="e">
        <f>VLOOKUP(G408,Sheet1!J:O,5,1)</f>
        <v>#N/A</v>
      </c>
      <c r="B408" t="str">
        <f t="shared" si="12"/>
        <v xml:space="preserve">230502สำนักงานคณะกรรมการส่งเสริมวิทยาศาสตร์ วิจัยและนวัตกรรม </v>
      </c>
      <c r="C408" s="9">
        <v>405</v>
      </c>
      <c r="D408" s="13" t="s">
        <v>10643</v>
      </c>
      <c r="E408" s="15">
        <v>230502</v>
      </c>
      <c r="F408" s="10" t="s">
        <v>10742</v>
      </c>
      <c r="G408" s="11" t="s">
        <v>10261</v>
      </c>
      <c r="H408" s="11" t="s">
        <v>10645</v>
      </c>
      <c r="I408" s="16" t="s">
        <v>10767</v>
      </c>
      <c r="J408">
        <v>1</v>
      </c>
      <c r="K408" t="s">
        <v>10260</v>
      </c>
      <c r="L408" t="e">
        <f>VLOOKUP(P408,Sheet1!N:P,3,0)</f>
        <v>#N/A</v>
      </c>
      <c r="M408" t="s">
        <v>10260</v>
      </c>
      <c r="N408">
        <v>1</v>
      </c>
      <c r="P408" t="str">
        <f t="shared" si="13"/>
        <v>การพัฒนาผู้จัดการงานวิจัย พัฒนา และนวัตกรรมที่ตอบโจทย์เป้าหมายการพัฒนาประเทศสำนักงานคณะกรรมการส่งเสริมวิทยาศาสตร์</v>
      </c>
      <c r="Q408">
        <v>1</v>
      </c>
    </row>
    <row r="409" spans="1:17" ht="36">
      <c r="A409">
        <f>VLOOKUP(G409,Sheet1!J:O,5,1)</f>
        <v>0</v>
      </c>
      <c r="B409" t="str">
        <f t="shared" si="12"/>
        <v>230502สำนักงานนวัตกรรมแห่งชาติ (องค์การมหาชน)</v>
      </c>
      <c r="C409" s="9">
        <v>406</v>
      </c>
      <c r="D409" s="13" t="s">
        <v>10643</v>
      </c>
      <c r="E409" s="15">
        <v>230502</v>
      </c>
      <c r="F409" s="10" t="s">
        <v>10742</v>
      </c>
      <c r="G409" s="11" t="s">
        <v>6856</v>
      </c>
      <c r="H409" s="11" t="s">
        <v>10609</v>
      </c>
      <c r="I409" s="16" t="s">
        <v>10770</v>
      </c>
      <c r="J409">
        <v>1</v>
      </c>
      <c r="K409" t="s">
        <v>6855</v>
      </c>
      <c r="L409" t="e">
        <f>VLOOKUP(P409,Sheet1!N:P,3,0)</f>
        <v>#N/A</v>
      </c>
      <c r="M409" t="s">
        <v>6855</v>
      </c>
      <c r="N409">
        <v>1</v>
      </c>
      <c r="P409" t="str">
        <f t="shared" si="13"/>
        <v>โครงการเสริมสร้างปัจจัยสนับสนุนด้านการวิจัยและพัฒนานวัตกรรมด้วยทรัพย์สินทางปัญญาและการถ่ายทอดเทคโนโลยีสำนักงานนวัตกรรมแห่งชาติ</v>
      </c>
      <c r="Q409">
        <v>1</v>
      </c>
    </row>
    <row r="411" spans="1:17">
      <c r="K411">
        <v>405</v>
      </c>
      <c r="L411">
        <f>SUMPRODUCT(1/COUNTIF(L4:L409,L4:L409))</f>
        <v>12.000000000000005</v>
      </c>
      <c r="M411">
        <f>SUMPRODUCT(1/COUNTIF(M4:M409,M4:M409))</f>
        <v>382.99999999999994</v>
      </c>
    </row>
  </sheetData>
  <autoFilter ref="L1:L411" xr:uid="{00000000-0009-0000-0000-00000B000000}"/>
  <mergeCells count="1">
    <mergeCell ref="C1:H1"/>
  </mergeCells>
  <conditionalFormatting sqref="G1:G1048576">
    <cfRule type="duplicateValues" dxfId="11" priority="4"/>
  </conditionalFormatting>
  <conditionalFormatting sqref="M1:M1048576">
    <cfRule type="duplicateValues" dxfId="10" priority="3"/>
  </conditionalFormatting>
  <conditionalFormatting sqref="L411">
    <cfRule type="duplicateValues" dxfId="9" priority="2"/>
  </conditionalFormatting>
  <conditionalFormatting sqref="L1:L1048576">
    <cfRule type="duplicateValues" dxfId="8" priority="1"/>
  </conditionalFormatting>
  <pageMargins left="0.41" right="0.17" top="0.75" bottom="0.75" header="0.3" footer="0.3"/>
  <pageSetup paperSize="9" orientation="landscape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Y407"/>
  <sheetViews>
    <sheetView topLeftCell="A389" zoomScale="85" zoomScaleNormal="85" workbookViewId="0">
      <selection activeCell="A399" sqref="A399"/>
    </sheetView>
  </sheetViews>
  <sheetFormatPr defaultColWidth="9" defaultRowHeight="24"/>
  <cols>
    <col min="1" max="1" width="9" style="19" customWidth="1"/>
    <col min="2" max="6" width="9" style="19"/>
    <col min="7" max="7" width="19.59765625" style="19" customWidth="1"/>
    <col min="8" max="16384" width="9" style="19"/>
  </cols>
  <sheetData>
    <row r="1" spans="1:24" s="18" customFormat="1" ht="73.25" customHeight="1">
      <c r="A1" s="1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5</v>
      </c>
      <c r="G1" s="18" t="s">
        <v>6</v>
      </c>
      <c r="H1" s="18" t="s">
        <v>7</v>
      </c>
      <c r="I1" s="18" t="s">
        <v>8</v>
      </c>
      <c r="J1" s="18" t="s">
        <v>7532</v>
      </c>
      <c r="K1" s="18" t="s">
        <v>10780</v>
      </c>
      <c r="L1" s="18" t="s">
        <v>10781</v>
      </c>
      <c r="M1" s="18" t="s">
        <v>10782</v>
      </c>
      <c r="O1" s="18" t="s">
        <v>10783</v>
      </c>
      <c r="P1" s="18" t="s">
        <v>10784</v>
      </c>
      <c r="Q1" s="18" t="s">
        <v>10785</v>
      </c>
      <c r="R1" s="18" t="s">
        <v>10786</v>
      </c>
      <c r="S1" s="18" t="s">
        <v>10787</v>
      </c>
      <c r="T1" s="18" t="s">
        <v>10788</v>
      </c>
      <c r="U1" s="18" t="s">
        <v>10784</v>
      </c>
      <c r="V1" s="18" t="s">
        <v>10789</v>
      </c>
      <c r="W1" s="18" t="s">
        <v>10786</v>
      </c>
      <c r="X1" s="18" t="s">
        <v>10790</v>
      </c>
    </row>
    <row r="2" spans="1:24">
      <c r="A2" s="19" t="s">
        <v>59</v>
      </c>
      <c r="B2" s="19" t="s">
        <v>64</v>
      </c>
      <c r="C2" s="19" t="s">
        <v>117</v>
      </c>
      <c r="D2" s="19" t="s">
        <v>3260</v>
      </c>
      <c r="E2" s="19" t="s">
        <v>3261</v>
      </c>
      <c r="F2" s="19" t="s">
        <v>3262</v>
      </c>
      <c r="G2" s="19" t="s">
        <v>3266</v>
      </c>
      <c r="H2" s="19" t="s">
        <v>3267</v>
      </c>
      <c r="I2" s="19" t="s">
        <v>3268</v>
      </c>
      <c r="J2" s="19">
        <v>70.909090909090907</v>
      </c>
      <c r="K2" s="19">
        <v>96.36363636363636</v>
      </c>
      <c r="L2" s="19">
        <v>67.272727272727266</v>
      </c>
      <c r="O2" s="19">
        <v>78.181818181818173</v>
      </c>
      <c r="P2" s="19">
        <v>5.6624450788044998</v>
      </c>
      <c r="Q2" s="19">
        <v>1.977461437536121</v>
      </c>
      <c r="R2" s="19">
        <v>97.600525235543415</v>
      </c>
      <c r="S2" s="19">
        <v>1.3333330000000001</v>
      </c>
      <c r="T2" s="19">
        <v>130.13400111388282</v>
      </c>
      <c r="U2" s="19">
        <v>36.962656359469605</v>
      </c>
      <c r="V2" s="19">
        <v>1.9545160431893556</v>
      </c>
      <c r="W2" s="19">
        <v>97.467989027934209</v>
      </c>
      <c r="X2" s="19">
        <v>1</v>
      </c>
    </row>
    <row r="3" spans="1:24">
      <c r="A3" s="19" t="s">
        <v>59</v>
      </c>
      <c r="B3" s="19" t="s">
        <v>64</v>
      </c>
      <c r="C3" s="19" t="s">
        <v>151</v>
      </c>
      <c r="D3" s="19" t="s">
        <v>6150</v>
      </c>
      <c r="E3" s="19" t="s">
        <v>1014</v>
      </c>
      <c r="F3" s="19" t="s">
        <v>6151</v>
      </c>
      <c r="G3" s="19" t="s">
        <v>6161</v>
      </c>
      <c r="H3" s="19" t="s">
        <v>6162</v>
      </c>
      <c r="I3" s="19" t="s">
        <v>6163</v>
      </c>
      <c r="J3" s="19">
        <v>78.181818181818187</v>
      </c>
      <c r="K3" s="19">
        <v>89.090909090909093</v>
      </c>
      <c r="L3" s="19">
        <v>60</v>
      </c>
      <c r="O3" s="19">
        <v>75.757575757575765</v>
      </c>
      <c r="P3" s="19">
        <v>5.6624450788044998</v>
      </c>
      <c r="Q3" s="19">
        <v>1.5493350026649446</v>
      </c>
      <c r="R3" s="19">
        <v>93.934939519436625</v>
      </c>
      <c r="S3" s="19">
        <v>1.3333330000000001</v>
      </c>
      <c r="T3" s="19">
        <v>125.24655471426901</v>
      </c>
      <c r="U3" s="19">
        <v>36.962656359469605</v>
      </c>
      <c r="V3" s="19">
        <v>1.8222894425878626</v>
      </c>
      <c r="W3" s="19">
        <v>96.579446037098975</v>
      </c>
      <c r="X3" s="19">
        <v>1</v>
      </c>
    </row>
    <row r="4" spans="1:24">
      <c r="A4" s="19" t="s">
        <v>59</v>
      </c>
      <c r="B4" s="19" t="s">
        <v>4010</v>
      </c>
      <c r="C4" s="19" t="s">
        <v>151</v>
      </c>
      <c r="D4" s="19" t="s">
        <v>6294</v>
      </c>
      <c r="E4" s="19" t="s">
        <v>6295</v>
      </c>
      <c r="F4" s="19" t="s">
        <v>6296</v>
      </c>
      <c r="G4" s="19" t="s">
        <v>6478</v>
      </c>
      <c r="H4" s="19" t="s">
        <v>6479</v>
      </c>
      <c r="I4" s="19" t="s">
        <v>6480</v>
      </c>
      <c r="J4" s="19">
        <v>63.636363636363633</v>
      </c>
      <c r="K4" s="19">
        <v>70.909090909090907</v>
      </c>
      <c r="L4" s="19">
        <v>74.545454545454547</v>
      </c>
      <c r="M4" s="19">
        <v>92.72727272727272</v>
      </c>
      <c r="O4" s="19">
        <v>75.454545454545439</v>
      </c>
      <c r="P4" s="19">
        <v>5.6624450788044998</v>
      </c>
      <c r="Q4" s="19">
        <v>1.4958191983060432</v>
      </c>
      <c r="R4" s="19">
        <v>93.264961148930453</v>
      </c>
      <c r="S4" s="19">
        <v>1.3333330000000001</v>
      </c>
      <c r="T4" s="19">
        <v>124.3532504435869</v>
      </c>
      <c r="U4" s="19">
        <v>36.962656359469605</v>
      </c>
      <c r="V4" s="19">
        <v>1.798121691709935</v>
      </c>
      <c r="W4" s="19">
        <v>96.392113726936728</v>
      </c>
      <c r="X4" s="19">
        <v>1</v>
      </c>
    </row>
    <row r="5" spans="1:24">
      <c r="A5" s="19" t="s">
        <v>59</v>
      </c>
      <c r="B5" s="19" t="s">
        <v>4010</v>
      </c>
      <c r="C5" s="19" t="s">
        <v>76</v>
      </c>
      <c r="D5" s="19" t="s">
        <v>8489</v>
      </c>
      <c r="E5" s="19" t="s">
        <v>8490</v>
      </c>
      <c r="F5" s="19" t="s">
        <v>8491</v>
      </c>
      <c r="G5" s="19" t="s">
        <v>8540</v>
      </c>
      <c r="H5" s="19" t="s">
        <v>8541</v>
      </c>
      <c r="I5" s="19" t="s">
        <v>8542</v>
      </c>
      <c r="J5" s="19">
        <v>67.272727272727266</v>
      </c>
      <c r="K5" s="19">
        <v>60</v>
      </c>
      <c r="L5" s="19">
        <v>67.272727272727266</v>
      </c>
      <c r="M5" s="19">
        <v>100</v>
      </c>
      <c r="O5" s="19">
        <v>73.636363636363626</v>
      </c>
      <c r="P5" s="19">
        <v>5.6624450788044998</v>
      </c>
      <c r="Q5" s="19">
        <v>1.1747243721526597</v>
      </c>
      <c r="R5" s="19">
        <v>87.99474973002404</v>
      </c>
      <c r="S5" s="19">
        <v>1.3333330000000001</v>
      </c>
      <c r="T5" s="19">
        <v>117.32630364178215</v>
      </c>
      <c r="U5" s="19">
        <v>36.962656359469605</v>
      </c>
      <c r="V5" s="19">
        <v>1.6080123355677192</v>
      </c>
      <c r="W5" s="19">
        <v>94.60837614226557</v>
      </c>
      <c r="X5" s="19">
        <v>1</v>
      </c>
    </row>
    <row r="6" spans="1:24">
      <c r="A6" s="19" t="s">
        <v>59</v>
      </c>
      <c r="B6" s="19" t="s">
        <v>1495</v>
      </c>
      <c r="C6" s="19" t="s">
        <v>344</v>
      </c>
      <c r="D6" s="19" t="s">
        <v>8037</v>
      </c>
      <c r="E6" s="19" t="s">
        <v>8051</v>
      </c>
      <c r="F6" s="19" t="s">
        <v>8052</v>
      </c>
      <c r="G6" s="19" t="s">
        <v>8053</v>
      </c>
      <c r="H6" s="19" t="s">
        <v>8054</v>
      </c>
      <c r="I6" s="19" t="s">
        <v>8055</v>
      </c>
      <c r="J6" s="19">
        <v>85.454545454545453</v>
      </c>
      <c r="K6" s="19">
        <v>85.454545454545453</v>
      </c>
      <c r="L6" s="19">
        <v>74.545454545454547</v>
      </c>
      <c r="O6" s="19">
        <v>81.818181818181813</v>
      </c>
      <c r="P6" s="19">
        <v>5.6624450788044998</v>
      </c>
      <c r="Q6" s="19">
        <v>2.6196510898428906</v>
      </c>
      <c r="R6" s="19">
        <v>99.559901140159781</v>
      </c>
      <c r="S6" s="19">
        <v>1.1333329999999999</v>
      </c>
      <c r="T6" s="19">
        <v>112.8345214388807</v>
      </c>
      <c r="U6" s="19">
        <v>36.962656359469605</v>
      </c>
      <c r="V6" s="19">
        <v>1.4864901657534633</v>
      </c>
      <c r="W6" s="19">
        <v>93.142524191515861</v>
      </c>
      <c r="X6" s="19">
        <v>1</v>
      </c>
    </row>
    <row r="7" spans="1:24">
      <c r="A7" s="19" t="s">
        <v>59</v>
      </c>
      <c r="B7" s="19" t="s">
        <v>1495</v>
      </c>
      <c r="C7" s="19" t="s">
        <v>344</v>
      </c>
      <c r="D7" s="19" t="s">
        <v>1483</v>
      </c>
      <c r="E7" s="19" t="s">
        <v>1543</v>
      </c>
      <c r="F7" s="19" t="s">
        <v>1544</v>
      </c>
      <c r="G7" s="19" t="s">
        <v>1545</v>
      </c>
      <c r="H7" s="19" t="s">
        <v>1546</v>
      </c>
      <c r="I7" s="19" t="s">
        <v>1547</v>
      </c>
      <c r="J7" s="19">
        <v>67.272727272727266</v>
      </c>
      <c r="K7" s="19">
        <v>92.72727272727272</v>
      </c>
      <c r="L7" s="19">
        <v>78.181818181818187</v>
      </c>
      <c r="O7" s="19">
        <v>79.393939393939391</v>
      </c>
      <c r="P7" s="19">
        <v>5.6624450788044998</v>
      </c>
      <c r="Q7" s="19">
        <v>2.1915246549717118</v>
      </c>
      <c r="R7" s="19">
        <v>98.579307620809772</v>
      </c>
      <c r="S7" s="19">
        <v>1.1333329999999999</v>
      </c>
      <c r="T7" s="19">
        <v>111.72318244381519</v>
      </c>
      <c r="U7" s="19">
        <v>36.962656359469605</v>
      </c>
      <c r="V7" s="19">
        <v>1.4564236309173979</v>
      </c>
      <c r="W7" s="19">
        <v>92.736222652853883</v>
      </c>
      <c r="X7" s="19">
        <v>1</v>
      </c>
    </row>
    <row r="8" spans="1:24">
      <c r="A8" s="19" t="s">
        <v>59</v>
      </c>
      <c r="B8" s="19" t="s">
        <v>64</v>
      </c>
      <c r="C8" s="19" t="s">
        <v>4788</v>
      </c>
      <c r="D8" s="19" t="s">
        <v>4843</v>
      </c>
      <c r="E8" s="19" t="s">
        <v>4870</v>
      </c>
      <c r="F8" s="19" t="s">
        <v>4871</v>
      </c>
      <c r="G8" s="19" t="s">
        <v>4872</v>
      </c>
      <c r="H8" s="19" t="s">
        <v>4873</v>
      </c>
      <c r="I8" s="19" t="s">
        <v>4874</v>
      </c>
      <c r="J8" s="19">
        <v>67.272727272727266</v>
      </c>
      <c r="K8" s="19">
        <v>89.090909090909093</v>
      </c>
      <c r="L8" s="19">
        <v>60</v>
      </c>
      <c r="O8" s="19">
        <v>72.121212121212125</v>
      </c>
      <c r="P8" s="19">
        <v>5.6624450788044998</v>
      </c>
      <c r="Q8" s="19">
        <v>0.90714535035817501</v>
      </c>
      <c r="R8" s="19">
        <v>81.783503060625989</v>
      </c>
      <c r="S8" s="19">
        <v>1.3333330000000001</v>
      </c>
      <c r="T8" s="19">
        <v>109.04464348633364</v>
      </c>
      <c r="U8" s="19">
        <v>36.962656359469605</v>
      </c>
      <c r="V8" s="19">
        <v>1.3839575470019942</v>
      </c>
      <c r="W8" s="19">
        <v>91.681427290223795</v>
      </c>
      <c r="X8" s="19">
        <v>1</v>
      </c>
    </row>
    <row r="9" spans="1:24">
      <c r="A9" s="19" t="s">
        <v>59</v>
      </c>
      <c r="B9" s="19" t="s">
        <v>98</v>
      </c>
      <c r="C9" s="19" t="s">
        <v>344</v>
      </c>
      <c r="D9" s="19" t="s">
        <v>7542</v>
      </c>
      <c r="E9" s="19" t="s">
        <v>3159</v>
      </c>
      <c r="F9" s="19" t="s">
        <v>7543</v>
      </c>
      <c r="G9" s="19" t="s">
        <v>7565</v>
      </c>
      <c r="H9" s="19" t="s">
        <v>7566</v>
      </c>
      <c r="I9" s="19" t="s">
        <v>7567</v>
      </c>
      <c r="J9" s="19">
        <v>78.181818181818187</v>
      </c>
      <c r="K9" s="19">
        <v>92.72727272727272</v>
      </c>
      <c r="L9" s="19">
        <v>78.181818181818187</v>
      </c>
      <c r="M9" s="19">
        <v>50.909090909090907</v>
      </c>
      <c r="O9" s="19">
        <v>75</v>
      </c>
      <c r="P9" s="19">
        <v>5.6624450788044998</v>
      </c>
      <c r="Q9" s="19">
        <v>1.4155454917676997</v>
      </c>
      <c r="R9" s="19">
        <v>92.154568993389162</v>
      </c>
      <c r="S9" s="19">
        <v>1.1333329999999999</v>
      </c>
      <c r="T9" s="19">
        <v>104.44181414098472</v>
      </c>
      <c r="U9" s="19">
        <v>36.962656359469605</v>
      </c>
      <c r="V9" s="19">
        <v>1.2594310708584662</v>
      </c>
      <c r="W9" s="19">
        <v>89.606266368335511</v>
      </c>
      <c r="X9" s="19">
        <v>1</v>
      </c>
    </row>
    <row r="10" spans="1:24">
      <c r="A10" s="19" t="s">
        <v>59</v>
      </c>
      <c r="B10" s="19" t="s">
        <v>98</v>
      </c>
      <c r="C10" s="19" t="s">
        <v>344</v>
      </c>
      <c r="D10" s="19" t="s">
        <v>7542</v>
      </c>
      <c r="E10" s="19" t="s">
        <v>3159</v>
      </c>
      <c r="F10" s="19" t="s">
        <v>7543</v>
      </c>
      <c r="G10" s="19" t="s">
        <v>7550</v>
      </c>
      <c r="H10" s="19" t="s">
        <v>7551</v>
      </c>
      <c r="I10" s="19" t="s">
        <v>7552</v>
      </c>
      <c r="J10" s="19">
        <v>63.636363636363633</v>
      </c>
      <c r="K10" s="19">
        <v>96.36363636363636</v>
      </c>
      <c r="L10" s="19">
        <v>60</v>
      </c>
      <c r="M10" s="19">
        <v>78.181818181818187</v>
      </c>
      <c r="O10" s="19">
        <v>74.545454545454547</v>
      </c>
      <c r="P10" s="19">
        <v>5.6624450788044998</v>
      </c>
      <c r="Q10" s="19">
        <v>1.3352717852293539</v>
      </c>
      <c r="R10" s="19">
        <v>90.910629521366488</v>
      </c>
      <c r="S10" s="19">
        <v>1.1333329999999999</v>
      </c>
      <c r="T10" s="19">
        <v>103.03201648733884</v>
      </c>
      <c r="U10" s="19">
        <v>36.962656359469605</v>
      </c>
      <c r="V10" s="19">
        <v>1.2212899361971663</v>
      </c>
      <c r="W10" s="19">
        <v>88.901186877945221</v>
      </c>
      <c r="X10" s="19">
        <v>1</v>
      </c>
    </row>
    <row r="11" spans="1:24">
      <c r="A11" s="19" t="s">
        <v>59</v>
      </c>
      <c r="B11" s="19" t="s">
        <v>60</v>
      </c>
      <c r="C11" s="19" t="s">
        <v>76</v>
      </c>
      <c r="D11" s="19" t="s">
        <v>9850</v>
      </c>
      <c r="E11" s="19" t="s">
        <v>119</v>
      </c>
      <c r="F11" s="19" t="s">
        <v>9851</v>
      </c>
      <c r="G11" s="19" t="s">
        <v>9867</v>
      </c>
      <c r="H11" s="19" t="s">
        <v>9868</v>
      </c>
      <c r="I11" s="19" t="s">
        <v>9869</v>
      </c>
      <c r="J11" s="19">
        <v>100</v>
      </c>
      <c r="K11" s="19">
        <v>67.272727272727266</v>
      </c>
      <c r="L11" s="19">
        <v>67.272727272727266</v>
      </c>
      <c r="M11" s="19">
        <v>60</v>
      </c>
      <c r="O11" s="19">
        <v>73.636363636363626</v>
      </c>
      <c r="P11" s="19">
        <v>5.6624450788044998</v>
      </c>
      <c r="Q11" s="19">
        <v>1.1747243721526597</v>
      </c>
      <c r="R11" s="19">
        <v>87.99474973002404</v>
      </c>
      <c r="S11" s="19">
        <v>1.1333329999999999</v>
      </c>
      <c r="T11" s="19">
        <v>99.727353695777325</v>
      </c>
      <c r="U11" s="19">
        <v>36.962656359469605</v>
      </c>
      <c r="V11" s="19">
        <v>1.1318844898076272</v>
      </c>
      <c r="W11" s="19">
        <v>87.115849986261722</v>
      </c>
      <c r="X11" s="19">
        <v>1</v>
      </c>
    </row>
    <row r="12" spans="1:24">
      <c r="A12" s="19" t="s">
        <v>59</v>
      </c>
      <c r="B12" s="19" t="s">
        <v>64</v>
      </c>
      <c r="C12" s="19" t="s">
        <v>1201</v>
      </c>
      <c r="D12" s="19" t="s">
        <v>5831</v>
      </c>
      <c r="E12" s="19" t="s">
        <v>1014</v>
      </c>
      <c r="F12" s="19" t="s">
        <v>5832</v>
      </c>
      <c r="G12" s="19" t="s">
        <v>5842</v>
      </c>
      <c r="H12" s="19" t="s">
        <v>5843</v>
      </c>
      <c r="I12" s="19" t="s">
        <v>5844</v>
      </c>
      <c r="J12" s="19">
        <v>67.272727272727266</v>
      </c>
      <c r="K12" s="19">
        <v>81.818181818181827</v>
      </c>
      <c r="L12" s="19">
        <v>60</v>
      </c>
      <c r="O12" s="19">
        <v>69.696969696969703</v>
      </c>
      <c r="P12" s="19">
        <v>5.6624450788044998</v>
      </c>
      <c r="Q12" s="19">
        <v>0.47901891548699616</v>
      </c>
      <c r="R12" s="19">
        <v>68.40374139389705</v>
      </c>
      <c r="S12" s="19">
        <v>1.3333330000000001</v>
      </c>
      <c r="T12" s="19">
        <v>91.204965723948945</v>
      </c>
      <c r="U12" s="19">
        <v>36.962656359469605</v>
      </c>
      <c r="V12" s="19">
        <v>0.9013169708245119</v>
      </c>
      <c r="W12" s="19">
        <v>81.629009346933842</v>
      </c>
      <c r="X12" s="19">
        <v>1</v>
      </c>
    </row>
    <row r="13" spans="1:24">
      <c r="A13" s="19" t="s">
        <v>59</v>
      </c>
      <c r="B13" s="19" t="s">
        <v>64</v>
      </c>
      <c r="C13" s="19" t="s">
        <v>884</v>
      </c>
      <c r="D13" s="19" t="s">
        <v>5474</v>
      </c>
      <c r="E13" s="19" t="s">
        <v>5475</v>
      </c>
      <c r="F13" s="19" t="s">
        <v>5476</v>
      </c>
      <c r="G13" s="19" t="s">
        <v>5480</v>
      </c>
      <c r="H13" s="19" t="s">
        <v>5481</v>
      </c>
      <c r="I13" s="19" t="s">
        <v>5482</v>
      </c>
      <c r="J13" s="19">
        <v>63.636363636363633</v>
      </c>
      <c r="K13" s="19">
        <v>89.090909090909093</v>
      </c>
      <c r="L13" s="19">
        <v>56.36363636363636</v>
      </c>
      <c r="O13" s="19">
        <v>69.696969696969688</v>
      </c>
      <c r="P13" s="19">
        <v>5.6624450788044998</v>
      </c>
      <c r="Q13" s="19">
        <v>0.47901891548699366</v>
      </c>
      <c r="R13" s="19">
        <v>68.403741393896951</v>
      </c>
      <c r="S13" s="19">
        <v>1.3333330000000001</v>
      </c>
      <c r="T13" s="19">
        <v>91.204965723948817</v>
      </c>
      <c r="U13" s="19">
        <v>36.962656359469605</v>
      </c>
      <c r="V13" s="19">
        <v>0.90131697082450846</v>
      </c>
      <c r="W13" s="19">
        <v>81.629009346933742</v>
      </c>
      <c r="X13" s="19">
        <v>1</v>
      </c>
    </row>
    <row r="14" spans="1:24">
      <c r="A14" s="19" t="s">
        <v>59</v>
      </c>
      <c r="B14" s="19" t="s">
        <v>60</v>
      </c>
      <c r="C14" s="19" t="s">
        <v>344</v>
      </c>
      <c r="D14" s="19" t="s">
        <v>1483</v>
      </c>
      <c r="E14" s="19" t="s">
        <v>1496</v>
      </c>
      <c r="F14" s="19" t="s">
        <v>1497</v>
      </c>
      <c r="G14" s="19" t="s">
        <v>1516</v>
      </c>
      <c r="H14" s="19" t="s">
        <v>1517</v>
      </c>
      <c r="I14" s="19" t="s">
        <v>1518</v>
      </c>
      <c r="J14" s="19">
        <v>100</v>
      </c>
      <c r="K14" s="19">
        <v>63.636363636363633</v>
      </c>
      <c r="L14" s="19">
        <v>67.272727272727266</v>
      </c>
      <c r="M14" s="19">
        <v>52.72727272727272</v>
      </c>
      <c r="O14" s="19">
        <v>70.909090909090907</v>
      </c>
      <c r="P14" s="19">
        <v>5.6624450788044998</v>
      </c>
      <c r="Q14" s="19">
        <v>0.69308213292258436</v>
      </c>
      <c r="R14" s="19">
        <v>75.587099518570341</v>
      </c>
      <c r="S14" s="19">
        <v>1.1333329999999999</v>
      </c>
      <c r="T14" s="19">
        <v>85.665354258679869</v>
      </c>
      <c r="U14" s="19">
        <v>36.962656359469605</v>
      </c>
      <c r="V14" s="19">
        <v>0.75144647960777711</v>
      </c>
      <c r="W14" s="19">
        <v>77.38080004349662</v>
      </c>
      <c r="X14" s="19">
        <v>1</v>
      </c>
    </row>
    <row r="15" spans="1:24">
      <c r="A15" s="19" t="s">
        <v>59</v>
      </c>
      <c r="B15" s="19" t="s">
        <v>98</v>
      </c>
      <c r="C15" s="19" t="s">
        <v>344</v>
      </c>
      <c r="D15" s="19" t="s">
        <v>7542</v>
      </c>
      <c r="E15" s="19" t="s">
        <v>3159</v>
      </c>
      <c r="F15" s="19" t="s">
        <v>7543</v>
      </c>
      <c r="G15" s="19" t="s">
        <v>7553</v>
      </c>
      <c r="H15" s="19" t="s">
        <v>7554</v>
      </c>
      <c r="I15" s="19" t="s">
        <v>7555</v>
      </c>
      <c r="J15" s="19">
        <v>49.090909090909093</v>
      </c>
      <c r="K15" s="19">
        <v>92.72727272727272</v>
      </c>
      <c r="L15" s="19">
        <v>63.636363636363633</v>
      </c>
      <c r="M15" s="19">
        <v>78.181818181818187</v>
      </c>
      <c r="O15" s="19">
        <v>70.909090909090907</v>
      </c>
      <c r="P15" s="19">
        <v>5.6624450788044998</v>
      </c>
      <c r="Q15" s="19">
        <v>0.69308213292258436</v>
      </c>
      <c r="R15" s="19">
        <v>75.587099518570341</v>
      </c>
      <c r="S15" s="19">
        <v>1.1333329999999999</v>
      </c>
      <c r="T15" s="19">
        <v>85.665354258679869</v>
      </c>
      <c r="U15" s="19">
        <v>36.962656359469605</v>
      </c>
      <c r="V15" s="19">
        <v>0.75144647960777711</v>
      </c>
      <c r="W15" s="19">
        <v>77.38080004349662</v>
      </c>
      <c r="X15" s="19">
        <v>1</v>
      </c>
    </row>
    <row r="16" spans="1:24">
      <c r="A16" s="19" t="s">
        <v>59</v>
      </c>
      <c r="B16" s="19" t="s">
        <v>64</v>
      </c>
      <c r="C16" s="19" t="s">
        <v>898</v>
      </c>
      <c r="D16" s="19" t="s">
        <v>31</v>
      </c>
      <c r="E16" s="19" t="s">
        <v>32</v>
      </c>
      <c r="F16" s="19" t="s">
        <v>33</v>
      </c>
      <c r="G16" s="19" t="s">
        <v>65</v>
      </c>
      <c r="H16" s="19" t="s">
        <v>66</v>
      </c>
      <c r="I16" s="19" t="s">
        <v>67</v>
      </c>
      <c r="J16" s="19">
        <v>67.272727272727266</v>
      </c>
      <c r="K16" s="19">
        <v>78.181818181818187</v>
      </c>
      <c r="L16" s="19">
        <v>60</v>
      </c>
      <c r="O16" s="19">
        <v>68.484848484848484</v>
      </c>
      <c r="P16" s="19">
        <v>5.6624450788044998</v>
      </c>
      <c r="Q16" s="19">
        <v>0.26495569805140545</v>
      </c>
      <c r="R16" s="19">
        <v>60.447820487895008</v>
      </c>
      <c r="S16" s="19">
        <v>1.3333330000000001</v>
      </c>
      <c r="T16" s="19">
        <v>80.597073834586524</v>
      </c>
      <c r="U16" s="19">
        <v>36.962656359469605</v>
      </c>
      <c r="V16" s="19">
        <v>0.61432753515737692</v>
      </c>
      <c r="W16" s="19">
        <v>73.050054472169407</v>
      </c>
      <c r="X16" s="19">
        <v>1</v>
      </c>
    </row>
    <row r="17" spans="1:24">
      <c r="A17" s="19" t="s">
        <v>59</v>
      </c>
      <c r="B17" s="19" t="s">
        <v>60</v>
      </c>
      <c r="C17" s="19" t="s">
        <v>151</v>
      </c>
      <c r="D17" s="19" t="s">
        <v>8667</v>
      </c>
      <c r="E17" s="19" t="s">
        <v>292</v>
      </c>
      <c r="F17" s="19" t="s">
        <v>8668</v>
      </c>
      <c r="G17" s="19" t="s">
        <v>8711</v>
      </c>
      <c r="H17" s="19" t="s">
        <v>8712</v>
      </c>
      <c r="I17" s="19" t="s">
        <v>8713</v>
      </c>
      <c r="J17" s="19">
        <v>67.272727272727266</v>
      </c>
      <c r="K17" s="19">
        <v>60</v>
      </c>
      <c r="L17" s="19">
        <v>89.090909090909093</v>
      </c>
      <c r="M17" s="19">
        <v>63.636363636363633</v>
      </c>
      <c r="O17" s="19">
        <v>70</v>
      </c>
      <c r="P17" s="19">
        <v>5.6624450788044998</v>
      </c>
      <c r="Q17" s="19">
        <v>0.53253471984589262</v>
      </c>
      <c r="R17" s="19">
        <v>70.282214925538185</v>
      </c>
      <c r="S17" s="19">
        <v>1.1333329999999999</v>
      </c>
      <c r="T17" s="19">
        <v>79.653153488204964</v>
      </c>
      <c r="U17" s="19">
        <v>36.962656359469605</v>
      </c>
      <c r="V17" s="19">
        <v>0.5887904001311024</v>
      </c>
      <c r="W17" s="19">
        <v>72.199905678286115</v>
      </c>
      <c r="X17" s="19">
        <v>1</v>
      </c>
    </row>
    <row r="18" spans="1:24">
      <c r="A18" s="19" t="s">
        <v>59</v>
      </c>
      <c r="B18" s="19" t="s">
        <v>60</v>
      </c>
      <c r="C18" s="19" t="s">
        <v>344</v>
      </c>
      <c r="D18" s="19" t="s">
        <v>1483</v>
      </c>
      <c r="E18" s="19" t="s">
        <v>1496</v>
      </c>
      <c r="F18" s="19" t="s">
        <v>1497</v>
      </c>
      <c r="G18" s="19" t="s">
        <v>1519</v>
      </c>
      <c r="H18" s="19" t="s">
        <v>1520</v>
      </c>
      <c r="I18" s="19" t="s">
        <v>1521</v>
      </c>
      <c r="J18" s="19">
        <v>100</v>
      </c>
      <c r="K18" s="19">
        <v>63.636363636363633</v>
      </c>
      <c r="L18" s="19">
        <v>60</v>
      </c>
      <c r="M18" s="19">
        <v>56.36363636363636</v>
      </c>
      <c r="O18" s="19">
        <v>70</v>
      </c>
      <c r="P18" s="19">
        <v>5.6624450788044998</v>
      </c>
      <c r="Q18" s="19">
        <v>0.53253471984589262</v>
      </c>
      <c r="R18" s="19">
        <v>70.282214925538185</v>
      </c>
      <c r="S18" s="19">
        <v>1.1333329999999999</v>
      </c>
      <c r="T18" s="19">
        <v>79.653153488204964</v>
      </c>
      <c r="U18" s="19">
        <v>36.962656359469605</v>
      </c>
      <c r="V18" s="19">
        <v>0.5887904001311024</v>
      </c>
      <c r="W18" s="19">
        <v>72.199905678286115</v>
      </c>
      <c r="X18" s="19">
        <v>1</v>
      </c>
    </row>
    <row r="19" spans="1:24">
      <c r="A19" s="19" t="s">
        <v>59</v>
      </c>
      <c r="B19" s="19" t="s">
        <v>60</v>
      </c>
      <c r="C19" s="19" t="s">
        <v>76</v>
      </c>
      <c r="D19" s="19" t="s">
        <v>8298</v>
      </c>
      <c r="E19" s="19" t="s">
        <v>8338</v>
      </c>
      <c r="F19" s="19" t="s">
        <v>8339</v>
      </c>
      <c r="G19" s="19" t="s">
        <v>8340</v>
      </c>
      <c r="H19" s="19" t="s">
        <v>8341</v>
      </c>
      <c r="I19" s="19" t="s">
        <v>8342</v>
      </c>
      <c r="J19" s="19">
        <v>100</v>
      </c>
      <c r="K19" s="19">
        <v>60</v>
      </c>
      <c r="L19" s="19">
        <v>63.636363636363633</v>
      </c>
      <c r="M19" s="19">
        <v>56.36363636363636</v>
      </c>
      <c r="O19" s="19">
        <v>70</v>
      </c>
      <c r="P19" s="19">
        <v>5.6624450788044998</v>
      </c>
      <c r="Q19" s="19">
        <v>0.53253471984589262</v>
      </c>
      <c r="R19" s="19">
        <v>70.282214925538185</v>
      </c>
      <c r="S19" s="19">
        <v>1.1333329999999999</v>
      </c>
      <c r="T19" s="19">
        <v>79.653153488204964</v>
      </c>
      <c r="U19" s="19">
        <v>36.962656359469605</v>
      </c>
      <c r="V19" s="19">
        <v>0.5887904001311024</v>
      </c>
      <c r="W19" s="19">
        <v>72.199905678286115</v>
      </c>
      <c r="X19" s="19">
        <v>1</v>
      </c>
    </row>
    <row r="20" spans="1:24">
      <c r="A20" s="19" t="s">
        <v>59</v>
      </c>
      <c r="B20" s="19" t="s">
        <v>60</v>
      </c>
      <c r="C20" s="19" t="s">
        <v>1616</v>
      </c>
      <c r="D20" s="19" t="s">
        <v>1617</v>
      </c>
      <c r="E20" s="19" t="s">
        <v>1618</v>
      </c>
      <c r="F20" s="19" t="s">
        <v>1619</v>
      </c>
      <c r="G20" s="19" t="s">
        <v>1659</v>
      </c>
      <c r="H20" s="19" t="s">
        <v>1660</v>
      </c>
      <c r="I20" s="19" t="s">
        <v>1661</v>
      </c>
      <c r="J20" s="19">
        <v>96.36363636363636</v>
      </c>
      <c r="K20" s="19">
        <v>52.72727272727272</v>
      </c>
      <c r="L20" s="19">
        <v>67.272727272727266</v>
      </c>
      <c r="M20" s="19">
        <v>63.636363636363633</v>
      </c>
      <c r="O20" s="19">
        <v>69.999999999999986</v>
      </c>
      <c r="P20" s="19">
        <v>5.6624450788044998</v>
      </c>
      <c r="Q20" s="19">
        <v>0.53253471984589007</v>
      </c>
      <c r="R20" s="19">
        <v>70.282214925538085</v>
      </c>
      <c r="S20" s="19">
        <v>1.1333329999999999</v>
      </c>
      <c r="T20" s="19">
        <v>79.65315348820485</v>
      </c>
      <c r="U20" s="19">
        <v>36.962656359469605</v>
      </c>
      <c r="V20" s="19">
        <v>0.58879040013109929</v>
      </c>
      <c r="W20" s="19">
        <v>72.199905678286001</v>
      </c>
      <c r="X20" s="19">
        <v>1</v>
      </c>
    </row>
    <row r="21" spans="1:24">
      <c r="A21" s="19" t="s">
        <v>59</v>
      </c>
      <c r="B21" s="19" t="s">
        <v>60</v>
      </c>
      <c r="C21" s="19" t="s">
        <v>344</v>
      </c>
      <c r="D21" s="19" t="s">
        <v>8160</v>
      </c>
      <c r="E21" s="19" t="s">
        <v>8197</v>
      </c>
      <c r="F21" s="19" t="s">
        <v>8198</v>
      </c>
      <c r="G21" s="19" t="s">
        <v>8199</v>
      </c>
      <c r="H21" s="19" t="s">
        <v>8200</v>
      </c>
      <c r="I21" s="19" t="s">
        <v>8201</v>
      </c>
      <c r="J21" s="19">
        <v>89.090909090909093</v>
      </c>
      <c r="K21" s="19">
        <v>74.545454545454547</v>
      </c>
      <c r="L21" s="19">
        <v>60</v>
      </c>
      <c r="M21" s="19">
        <v>52.72727272727272</v>
      </c>
      <c r="O21" s="19">
        <v>69.090909090909093</v>
      </c>
      <c r="P21" s="19">
        <v>5.6624450788044998</v>
      </c>
      <c r="Q21" s="19">
        <v>0.37198730676920083</v>
      </c>
      <c r="R21" s="19">
        <v>64.504884997956282</v>
      </c>
      <c r="S21" s="19">
        <v>1.1333329999999999</v>
      </c>
      <c r="T21" s="19">
        <v>73.105514829388781</v>
      </c>
      <c r="U21" s="19">
        <v>36.962656359469605</v>
      </c>
      <c r="V21" s="19">
        <v>0.41164840592108076</v>
      </c>
      <c r="W21" s="19">
        <v>65.970142675404546</v>
      </c>
      <c r="X21" s="19">
        <v>1</v>
      </c>
    </row>
    <row r="22" spans="1:24">
      <c r="A22" s="19" t="s">
        <v>59</v>
      </c>
      <c r="B22" s="19" t="s">
        <v>729</v>
      </c>
      <c r="C22" s="19" t="s">
        <v>209</v>
      </c>
      <c r="D22" s="19" t="s">
        <v>4110</v>
      </c>
      <c r="E22" s="19" t="s">
        <v>4111</v>
      </c>
      <c r="F22" s="19" t="s">
        <v>4112</v>
      </c>
      <c r="G22" s="19" t="s">
        <v>4143</v>
      </c>
      <c r="H22" s="19" t="s">
        <v>4144</v>
      </c>
      <c r="I22" s="19" t="s">
        <v>4145</v>
      </c>
      <c r="J22" s="19">
        <v>89.090909090909093</v>
      </c>
      <c r="K22" s="19">
        <v>49.090909090909093</v>
      </c>
      <c r="L22" s="19">
        <v>74.545454545454547</v>
      </c>
      <c r="M22" s="19">
        <v>63.636363636363633</v>
      </c>
      <c r="O22" s="19">
        <v>69.090909090909093</v>
      </c>
      <c r="P22" s="19">
        <v>5.6624450788044998</v>
      </c>
      <c r="Q22" s="19">
        <v>0.37198730676920083</v>
      </c>
      <c r="R22" s="19">
        <v>64.504884997956282</v>
      </c>
      <c r="S22" s="19">
        <v>1.1333329999999999</v>
      </c>
      <c r="T22" s="19">
        <v>73.105514829388781</v>
      </c>
      <c r="U22" s="19">
        <v>36.962656359469605</v>
      </c>
      <c r="V22" s="19">
        <v>0.41164840592108076</v>
      </c>
      <c r="W22" s="19">
        <v>65.970142675404546</v>
      </c>
      <c r="X22" s="19">
        <v>1</v>
      </c>
    </row>
    <row r="23" spans="1:24">
      <c r="A23" s="19" t="s">
        <v>59</v>
      </c>
      <c r="B23" s="19" t="s">
        <v>4010</v>
      </c>
      <c r="C23" s="19" t="s">
        <v>76</v>
      </c>
      <c r="D23" s="19" t="s">
        <v>8489</v>
      </c>
      <c r="E23" s="19" t="s">
        <v>8490</v>
      </c>
      <c r="F23" s="19" t="s">
        <v>8491</v>
      </c>
      <c r="G23" s="19" t="s">
        <v>8513</v>
      </c>
      <c r="H23" s="19" t="s">
        <v>8514</v>
      </c>
      <c r="I23" s="19" t="s">
        <v>8515</v>
      </c>
      <c r="J23" s="19">
        <v>52.72727272727272</v>
      </c>
      <c r="K23" s="19">
        <v>49.090909090909093</v>
      </c>
      <c r="L23" s="19">
        <v>67.272727272727266</v>
      </c>
      <c r="M23" s="19">
        <v>100</v>
      </c>
      <c r="O23" s="19">
        <v>67.272727272727266</v>
      </c>
      <c r="P23" s="19">
        <v>5.6624450788044998</v>
      </c>
      <c r="Q23" s="19">
        <v>5.0892480615814764E-2</v>
      </c>
      <c r="R23" s="19">
        <v>52.029440132687334</v>
      </c>
      <c r="S23" s="19">
        <v>1.3333330000000001</v>
      </c>
      <c r="T23" s="19">
        <v>69.372569500436413</v>
      </c>
      <c r="U23" s="19">
        <v>36.962656359469605</v>
      </c>
      <c r="V23" s="19">
        <v>0.31065606130578338</v>
      </c>
      <c r="W23" s="19">
        <v>62.196894823800911</v>
      </c>
      <c r="X23" s="19">
        <v>1</v>
      </c>
    </row>
    <row r="24" spans="1:24">
      <c r="A24" s="19" t="s">
        <v>88</v>
      </c>
      <c r="B24" s="19" t="s">
        <v>1225</v>
      </c>
      <c r="C24" s="19" t="s">
        <v>1121</v>
      </c>
      <c r="D24" s="19" t="s">
        <v>4512</v>
      </c>
      <c r="E24" s="19" t="s">
        <v>3809</v>
      </c>
      <c r="F24" s="19" t="s">
        <v>3810</v>
      </c>
      <c r="G24" s="19" t="s">
        <v>3811</v>
      </c>
      <c r="H24" s="19" t="s">
        <v>3812</v>
      </c>
      <c r="I24" s="19" t="s">
        <v>3813</v>
      </c>
      <c r="J24" s="19">
        <v>78.181818181818187</v>
      </c>
      <c r="K24" s="19">
        <v>96.36363636363636</v>
      </c>
      <c r="L24" s="19">
        <v>89.090909090909093</v>
      </c>
      <c r="M24" s="19">
        <v>78.181818181818187</v>
      </c>
      <c r="N24" s="19">
        <v>85.454545454545453</v>
      </c>
      <c r="O24" s="19">
        <v>8.1670644974721327</v>
      </c>
      <c r="P24" s="19">
        <v>1.4826117587700856</v>
      </c>
      <c r="Q24" s="19">
        <v>93.091120441588743</v>
      </c>
      <c r="R24" s="19">
        <v>1.1333329999999999</v>
      </c>
      <c r="S24" s="19">
        <v>105.50323880342708</v>
      </c>
      <c r="T24" s="19">
        <v>33.070676303067984</v>
      </c>
      <c r="U24" s="19">
        <v>1.562974776334644</v>
      </c>
      <c r="V24" s="19">
        <v>94.097073609908264</v>
      </c>
      <c r="W24" s="19">
        <v>1</v>
      </c>
      <c r="X24" s="19">
        <v>1</v>
      </c>
    </row>
    <row r="25" spans="1:24">
      <c r="A25" s="19" t="s">
        <v>88</v>
      </c>
      <c r="B25" s="19" t="s">
        <v>1225</v>
      </c>
      <c r="C25" s="19" t="s">
        <v>151</v>
      </c>
      <c r="D25" s="19" t="s">
        <v>6763</v>
      </c>
      <c r="E25" s="19" t="s">
        <v>3799</v>
      </c>
      <c r="F25" s="19" t="s">
        <v>3800</v>
      </c>
      <c r="G25" s="19" t="s">
        <v>3801</v>
      </c>
      <c r="H25" s="19" t="s">
        <v>3802</v>
      </c>
      <c r="I25" s="19" t="s">
        <v>3803</v>
      </c>
      <c r="J25" s="19">
        <v>70.909090909090907</v>
      </c>
      <c r="K25" s="19">
        <v>85.454545454545453</v>
      </c>
      <c r="L25" s="19">
        <v>78.181818181818187</v>
      </c>
      <c r="M25" s="19">
        <v>78.181818181818187</v>
      </c>
      <c r="N25" s="19">
        <v>78.181818181818187</v>
      </c>
      <c r="O25" s="19">
        <v>8.1670644974721327</v>
      </c>
      <c r="P25" s="19">
        <v>0.59211710491026615</v>
      </c>
      <c r="Q25" s="19">
        <v>72.311391318327892</v>
      </c>
      <c r="R25" s="19">
        <v>1.1333329999999999</v>
      </c>
      <c r="S25" s="19">
        <v>81.952886056974506</v>
      </c>
      <c r="T25" s="19">
        <v>33.070676303067984</v>
      </c>
      <c r="U25" s="19">
        <v>0.85085287926089725</v>
      </c>
      <c r="V25" s="19">
        <v>80.257445847557136</v>
      </c>
      <c r="W25" s="19">
        <v>1</v>
      </c>
      <c r="X25" s="19">
        <v>1</v>
      </c>
    </row>
    <row r="26" spans="1:24">
      <c r="A26" s="19" t="s">
        <v>88</v>
      </c>
      <c r="B26" s="19" t="s">
        <v>2092</v>
      </c>
      <c r="C26" s="19" t="s">
        <v>2246</v>
      </c>
      <c r="D26" s="19" t="s">
        <v>2288</v>
      </c>
      <c r="E26" s="19" t="s">
        <v>2289</v>
      </c>
      <c r="F26" s="19" t="s">
        <v>2290</v>
      </c>
      <c r="G26" s="19" t="s">
        <v>2294</v>
      </c>
      <c r="H26" s="19" t="s">
        <v>2295</v>
      </c>
      <c r="I26" s="19" t="s">
        <v>2296</v>
      </c>
      <c r="J26" s="19">
        <v>78.181818181818187</v>
      </c>
      <c r="L26" s="19">
        <v>70.909090909090907</v>
      </c>
      <c r="M26" s="19">
        <v>89.090909090909093</v>
      </c>
      <c r="N26" s="19">
        <v>79.393939393939391</v>
      </c>
      <c r="O26" s="19">
        <v>8.1670644974721327</v>
      </c>
      <c r="P26" s="19">
        <v>0.74053288055356847</v>
      </c>
      <c r="Q26" s="19">
        <v>77.051164120537976</v>
      </c>
      <c r="R26" s="19">
        <v>1.1333329999999999</v>
      </c>
      <c r="S26" s="19">
        <v>87.324626986221659</v>
      </c>
      <c r="T26" s="19">
        <v>33.070676303067984</v>
      </c>
      <c r="U26" s="19">
        <v>1.0132850254927785</v>
      </c>
      <c r="V26" s="19">
        <v>84.453798100196849</v>
      </c>
      <c r="W26" s="19">
        <v>1</v>
      </c>
      <c r="X26" s="19">
        <v>1</v>
      </c>
    </row>
    <row r="27" spans="1:24">
      <c r="A27" s="19" t="s">
        <v>88</v>
      </c>
      <c r="B27" s="19" t="s">
        <v>2092</v>
      </c>
      <c r="C27" s="19" t="s">
        <v>2246</v>
      </c>
      <c r="D27" s="19" t="s">
        <v>2275</v>
      </c>
      <c r="E27" s="19" t="s">
        <v>2276</v>
      </c>
      <c r="F27" s="19" t="s">
        <v>2277</v>
      </c>
      <c r="G27" s="19" t="s">
        <v>2278</v>
      </c>
      <c r="H27" s="19" t="s">
        <v>2279</v>
      </c>
      <c r="I27" s="19" t="s">
        <v>2280</v>
      </c>
      <c r="J27" s="19">
        <v>63.636363636363633</v>
      </c>
      <c r="L27" s="19">
        <v>67.272727272727266</v>
      </c>
      <c r="M27" s="19">
        <v>92.72727272727272</v>
      </c>
      <c r="N27" s="19">
        <v>74.545454545454547</v>
      </c>
      <c r="O27" s="19">
        <v>8.1670644974721327</v>
      </c>
      <c r="P27" s="19">
        <v>0.14686977798035558</v>
      </c>
      <c r="Q27" s="19">
        <v>55.83825965624586</v>
      </c>
      <c r="R27" s="19">
        <v>1.1333329999999999</v>
      </c>
      <c r="S27" s="19">
        <v>63.283342330992085</v>
      </c>
      <c r="T27" s="19">
        <v>33.070676303067984</v>
      </c>
      <c r="U27" s="19">
        <v>0.28631819739077058</v>
      </c>
      <c r="V27" s="19">
        <v>61.268278911124781</v>
      </c>
      <c r="W27" s="19">
        <v>1</v>
      </c>
      <c r="X27" s="19">
        <v>1</v>
      </c>
    </row>
    <row r="28" spans="1:24">
      <c r="A28" s="19" t="s">
        <v>88</v>
      </c>
      <c r="B28" s="19" t="s">
        <v>89</v>
      </c>
      <c r="C28" s="19" t="s">
        <v>76</v>
      </c>
      <c r="D28" s="19" t="s">
        <v>77</v>
      </c>
      <c r="E28" s="19" t="s">
        <v>83</v>
      </c>
      <c r="F28" s="19" t="s">
        <v>84</v>
      </c>
      <c r="G28" s="19" t="s">
        <v>90</v>
      </c>
      <c r="H28" s="19" t="s">
        <v>91</v>
      </c>
      <c r="I28" s="19" t="s">
        <v>92</v>
      </c>
      <c r="J28" s="19">
        <v>81.818181818181827</v>
      </c>
      <c r="L28" s="19">
        <v>81.818181818181827</v>
      </c>
      <c r="M28" s="19">
        <v>96.36363636363636</v>
      </c>
      <c r="N28" s="19">
        <v>86.666666666666671</v>
      </c>
      <c r="O28" s="19">
        <v>8.1670644974721327</v>
      </c>
      <c r="P28" s="19">
        <v>1.6310275344133895</v>
      </c>
      <c r="Q28" s="19">
        <v>94.85577451338149</v>
      </c>
      <c r="R28" s="19">
        <v>1.1333329999999999</v>
      </c>
      <c r="S28" s="19">
        <v>107.50317949657418</v>
      </c>
      <c r="T28" s="19">
        <v>33.070676303067984</v>
      </c>
      <c r="U28" s="19">
        <v>1.6234495206313477</v>
      </c>
      <c r="V28" s="19">
        <v>94.775332699482021</v>
      </c>
      <c r="W28" s="19">
        <v>1</v>
      </c>
      <c r="X28" s="19">
        <v>1</v>
      </c>
    </row>
    <row r="29" spans="1:24">
      <c r="A29" s="19" t="s">
        <v>88</v>
      </c>
      <c r="B29" s="19" t="s">
        <v>89</v>
      </c>
      <c r="C29" s="19" t="s">
        <v>11</v>
      </c>
      <c r="D29" s="19" t="s">
        <v>495</v>
      </c>
      <c r="F29" s="19" t="s">
        <v>496</v>
      </c>
      <c r="G29" s="19" t="s">
        <v>566</v>
      </c>
      <c r="H29" s="19" t="s">
        <v>567</v>
      </c>
      <c r="I29" s="19" t="s">
        <v>568</v>
      </c>
      <c r="J29" s="19">
        <v>78.181818181818187</v>
      </c>
      <c r="L29" s="19">
        <v>70.909090909090907</v>
      </c>
      <c r="M29" s="19">
        <v>89.090909090909093</v>
      </c>
      <c r="N29" s="19">
        <v>79.393939393939391</v>
      </c>
      <c r="O29" s="19">
        <v>8.1670644974721327</v>
      </c>
      <c r="P29" s="19">
        <v>0.74053288055356847</v>
      </c>
      <c r="Q29" s="19">
        <v>77.051164120537976</v>
      </c>
      <c r="R29" s="19">
        <v>1.1333329999999999</v>
      </c>
      <c r="S29" s="19">
        <v>87.324626986221659</v>
      </c>
      <c r="T29" s="19">
        <v>33.070676303067984</v>
      </c>
      <c r="U29" s="19">
        <v>1.0132850254927785</v>
      </c>
      <c r="V29" s="19">
        <v>84.453798100196849</v>
      </c>
      <c r="W29" s="19">
        <v>1</v>
      </c>
      <c r="X29" s="19">
        <v>1</v>
      </c>
    </row>
    <row r="30" spans="1:24">
      <c r="A30" s="19" t="s">
        <v>88</v>
      </c>
      <c r="B30" s="19" t="s">
        <v>89</v>
      </c>
      <c r="C30" s="19" t="s">
        <v>11</v>
      </c>
      <c r="D30" s="19" t="s">
        <v>495</v>
      </c>
      <c r="F30" s="19" t="s">
        <v>496</v>
      </c>
      <c r="G30" s="19" t="s">
        <v>563</v>
      </c>
      <c r="H30" s="19" t="s">
        <v>564</v>
      </c>
      <c r="I30" s="19" t="s">
        <v>565</v>
      </c>
      <c r="J30" s="19">
        <v>74.545454545454547</v>
      </c>
      <c r="L30" s="19">
        <v>56.36363636363636</v>
      </c>
      <c r="M30" s="19">
        <v>92.72727272727272</v>
      </c>
      <c r="N30" s="19">
        <v>74.545454545454547</v>
      </c>
      <c r="O30" s="19">
        <v>8.1670644974721327</v>
      </c>
      <c r="P30" s="19">
        <v>0.14686977798035558</v>
      </c>
      <c r="Q30" s="19">
        <v>55.83825965624586</v>
      </c>
      <c r="R30" s="19">
        <v>1.1333329999999999</v>
      </c>
      <c r="S30" s="19">
        <v>63.283342330992085</v>
      </c>
      <c r="T30" s="19">
        <v>33.070676303067984</v>
      </c>
      <c r="U30" s="19">
        <v>0.28631819739077058</v>
      </c>
      <c r="V30" s="19">
        <v>61.268278911124781</v>
      </c>
      <c r="W30" s="19">
        <v>1</v>
      </c>
      <c r="X30" s="19">
        <v>1</v>
      </c>
    </row>
    <row r="31" spans="1:24">
      <c r="A31" s="19" t="s">
        <v>88</v>
      </c>
      <c r="B31" s="19" t="s">
        <v>1133</v>
      </c>
      <c r="C31" s="19" t="s">
        <v>2246</v>
      </c>
      <c r="D31" s="19" t="s">
        <v>2252</v>
      </c>
      <c r="E31" s="19" t="s">
        <v>2253</v>
      </c>
      <c r="F31" s="19" t="s">
        <v>2254</v>
      </c>
      <c r="G31" s="19" t="s">
        <v>2255</v>
      </c>
      <c r="H31" s="19" t="s">
        <v>2256</v>
      </c>
      <c r="I31" s="19" t="s">
        <v>2257</v>
      </c>
      <c r="J31" s="19">
        <v>78.181818181818187</v>
      </c>
      <c r="L31" s="19">
        <v>85.454545454545453</v>
      </c>
      <c r="M31" s="19">
        <v>100</v>
      </c>
      <c r="N31" s="19">
        <v>87.878787878787875</v>
      </c>
      <c r="O31" s="19">
        <v>8.1670644974721327</v>
      </c>
      <c r="P31" s="19">
        <v>1.779443310056692</v>
      </c>
      <c r="Q31" s="19">
        <v>96.241644437713347</v>
      </c>
      <c r="R31" s="19">
        <v>1</v>
      </c>
      <c r="S31" s="19">
        <v>96.241644437713347</v>
      </c>
      <c r="T31" s="19">
        <v>33.070676303067984</v>
      </c>
      <c r="U31" s="19">
        <v>1.2829201962335854</v>
      </c>
      <c r="V31" s="19">
        <v>90.023998180593139</v>
      </c>
      <c r="W31" s="19">
        <v>1</v>
      </c>
      <c r="X31" s="19">
        <v>1</v>
      </c>
    </row>
    <row r="32" spans="1:24">
      <c r="A32" s="19" t="s">
        <v>88</v>
      </c>
      <c r="B32" s="19" t="s">
        <v>1133</v>
      </c>
      <c r="C32" s="19" t="s">
        <v>1134</v>
      </c>
      <c r="D32" s="19" t="s">
        <v>1135</v>
      </c>
      <c r="E32" s="19" t="s">
        <v>1135</v>
      </c>
      <c r="F32" s="19" t="s">
        <v>1136</v>
      </c>
      <c r="G32" s="19" t="s">
        <v>1137</v>
      </c>
      <c r="H32" s="19" t="s">
        <v>1138</v>
      </c>
      <c r="I32" s="19" t="s">
        <v>1139</v>
      </c>
      <c r="J32" s="19">
        <v>80</v>
      </c>
      <c r="L32" s="19">
        <v>96.36363636363636</v>
      </c>
      <c r="M32" s="19">
        <v>78.181818181818187</v>
      </c>
      <c r="N32" s="19">
        <v>84.848484848484858</v>
      </c>
      <c r="O32" s="19">
        <v>8.1670644974721327</v>
      </c>
      <c r="P32" s="19">
        <v>1.4084038709484352</v>
      </c>
      <c r="Q32" s="19">
        <v>92.049424317210821</v>
      </c>
      <c r="R32" s="19">
        <v>1</v>
      </c>
      <c r="S32" s="19">
        <v>92.049424317210821</v>
      </c>
      <c r="T32" s="19">
        <v>33.070676303067984</v>
      </c>
      <c r="U32" s="19">
        <v>1.1561547172913356</v>
      </c>
      <c r="V32" s="19">
        <v>87.619106091885016</v>
      </c>
      <c r="W32" s="19">
        <v>1</v>
      </c>
      <c r="X32" s="19">
        <v>1</v>
      </c>
    </row>
    <row r="33" spans="1:24">
      <c r="A33" s="19" t="s">
        <v>88</v>
      </c>
      <c r="B33" s="19" t="s">
        <v>1133</v>
      </c>
      <c r="C33" s="19" t="s">
        <v>2454</v>
      </c>
      <c r="D33" s="19" t="s">
        <v>3077</v>
      </c>
      <c r="E33" s="19" t="s">
        <v>3089</v>
      </c>
      <c r="F33" s="19" t="s">
        <v>3090</v>
      </c>
      <c r="G33" s="19" t="s">
        <v>3091</v>
      </c>
      <c r="H33" s="19" t="s">
        <v>3092</v>
      </c>
      <c r="I33" s="19" t="s">
        <v>3093</v>
      </c>
      <c r="J33" s="19">
        <v>67.272727272727266</v>
      </c>
      <c r="L33" s="19">
        <v>74.545454545454547</v>
      </c>
      <c r="M33" s="19">
        <v>92.72727272727272</v>
      </c>
      <c r="N33" s="19">
        <v>78.181818181818173</v>
      </c>
      <c r="O33" s="19">
        <v>8.1670644974721327</v>
      </c>
      <c r="P33" s="19">
        <v>0.59211710491026437</v>
      </c>
      <c r="Q33" s="19">
        <v>72.311391318327821</v>
      </c>
      <c r="R33" s="19">
        <v>1</v>
      </c>
      <c r="S33" s="19">
        <v>72.311391318327821</v>
      </c>
      <c r="T33" s="19">
        <v>33.070676303067984</v>
      </c>
      <c r="U33" s="19">
        <v>0.55931076955955328</v>
      </c>
      <c r="V33" s="19">
        <v>71.20251766618658</v>
      </c>
      <c r="W33" s="19">
        <v>1</v>
      </c>
      <c r="X33" s="19">
        <v>1</v>
      </c>
    </row>
    <row r="34" spans="1:24">
      <c r="A34" s="19" t="s">
        <v>88</v>
      </c>
      <c r="B34" s="19" t="s">
        <v>2245</v>
      </c>
      <c r="C34" s="19" t="s">
        <v>344</v>
      </c>
      <c r="D34" s="19" t="s">
        <v>10182</v>
      </c>
      <c r="E34" s="19" t="s">
        <v>10183</v>
      </c>
      <c r="F34" s="19" t="s">
        <v>10184</v>
      </c>
      <c r="G34" s="19" t="s">
        <v>10185</v>
      </c>
      <c r="H34" s="19" t="s">
        <v>10186</v>
      </c>
      <c r="I34" s="19" t="s">
        <v>10187</v>
      </c>
      <c r="J34" s="19">
        <v>78.181818181818187</v>
      </c>
      <c r="L34" s="19">
        <v>81.818181818181827</v>
      </c>
      <c r="M34" s="19">
        <v>74.545454545454547</v>
      </c>
      <c r="N34" s="19">
        <v>78.181818181818187</v>
      </c>
      <c r="O34" s="19">
        <v>8.1670644974721327</v>
      </c>
      <c r="P34" s="19">
        <v>0.59211710491026615</v>
      </c>
      <c r="Q34" s="19">
        <v>72.311391318327892</v>
      </c>
      <c r="R34" s="19">
        <v>1.1333329999999999</v>
      </c>
      <c r="S34" s="19">
        <v>81.952886056974506</v>
      </c>
      <c r="T34" s="19">
        <v>33.070676303067984</v>
      </c>
      <c r="U34" s="19">
        <v>0.85085287926089725</v>
      </c>
      <c r="V34" s="19">
        <v>80.257445847557136</v>
      </c>
      <c r="W34" s="19">
        <v>1</v>
      </c>
      <c r="X34" s="19">
        <v>1</v>
      </c>
    </row>
    <row r="35" spans="1:24">
      <c r="A35" s="19" t="s">
        <v>115</v>
      </c>
      <c r="B35" s="19" t="s">
        <v>116</v>
      </c>
      <c r="C35" s="19" t="s">
        <v>117</v>
      </c>
      <c r="D35" s="19" t="s">
        <v>3578</v>
      </c>
      <c r="E35" s="19" t="s">
        <v>3579</v>
      </c>
      <c r="F35" s="19" t="s">
        <v>3580</v>
      </c>
      <c r="G35" s="19" t="s">
        <v>3581</v>
      </c>
      <c r="H35" s="19" t="s">
        <v>3582</v>
      </c>
      <c r="I35" s="19" t="s">
        <v>3536</v>
      </c>
      <c r="J35" s="19">
        <v>100</v>
      </c>
      <c r="K35" s="19">
        <v>70.909090910000003</v>
      </c>
      <c r="L35" s="19">
        <v>100</v>
      </c>
      <c r="O35" s="19">
        <v>90.303030303333344</v>
      </c>
      <c r="P35" s="19">
        <v>7.0633994691440343</v>
      </c>
      <c r="Q35" s="19">
        <v>2.0733207364720538</v>
      </c>
      <c r="R35" s="19">
        <v>98.092877994499247</v>
      </c>
      <c r="S35" s="19">
        <v>1</v>
      </c>
      <c r="T35" s="19">
        <v>98.092877994499247</v>
      </c>
      <c r="U35" s="19">
        <v>34.847404944048975</v>
      </c>
      <c r="V35" s="19">
        <v>1.0752455174024842</v>
      </c>
      <c r="W35" s="19">
        <v>85.886758919482588</v>
      </c>
      <c r="X35" s="19">
        <v>1</v>
      </c>
    </row>
    <row r="36" spans="1:24">
      <c r="A36" s="19" t="s">
        <v>115</v>
      </c>
      <c r="B36" s="19" t="s">
        <v>116</v>
      </c>
      <c r="C36" s="19" t="s">
        <v>117</v>
      </c>
      <c r="D36" s="19" t="s">
        <v>3260</v>
      </c>
      <c r="E36" s="19" t="s">
        <v>3261</v>
      </c>
      <c r="F36" s="19" t="s">
        <v>3262</v>
      </c>
      <c r="G36" s="19" t="s">
        <v>3269</v>
      </c>
      <c r="H36" s="19" t="s">
        <v>3270</v>
      </c>
      <c r="I36" s="19" t="s">
        <v>3271</v>
      </c>
      <c r="J36" s="19">
        <v>100</v>
      </c>
      <c r="K36" s="19">
        <v>70.909090910000003</v>
      </c>
      <c r="L36" s="19">
        <v>100</v>
      </c>
      <c r="O36" s="19">
        <v>90.303030303333344</v>
      </c>
      <c r="P36" s="19">
        <v>7.0633994691440343</v>
      </c>
      <c r="Q36" s="19">
        <v>2.0733207364720538</v>
      </c>
      <c r="R36" s="19">
        <v>98.092877994499247</v>
      </c>
      <c r="S36" s="19">
        <v>1</v>
      </c>
      <c r="T36" s="19">
        <v>98.092877994499247</v>
      </c>
      <c r="U36" s="19">
        <v>34.847404944048975</v>
      </c>
      <c r="V36" s="19">
        <v>1.0752455174024842</v>
      </c>
      <c r="W36" s="19">
        <v>85.886758919482588</v>
      </c>
      <c r="X36" s="19">
        <v>1</v>
      </c>
    </row>
    <row r="37" spans="1:24">
      <c r="A37" s="19" t="s">
        <v>115</v>
      </c>
      <c r="B37" s="19" t="s">
        <v>116</v>
      </c>
      <c r="C37" s="19" t="s">
        <v>117</v>
      </c>
      <c r="D37" s="19" t="s">
        <v>3410</v>
      </c>
      <c r="E37" s="19" t="s">
        <v>3411</v>
      </c>
      <c r="F37" s="19" t="s">
        <v>3412</v>
      </c>
      <c r="G37" s="19" t="s">
        <v>3421</v>
      </c>
      <c r="H37" s="19" t="s">
        <v>3422</v>
      </c>
      <c r="I37" s="19" t="s">
        <v>3423</v>
      </c>
      <c r="J37" s="19">
        <v>100</v>
      </c>
      <c r="K37" s="19">
        <v>63.636363639999999</v>
      </c>
      <c r="L37" s="19">
        <v>85.454545449999998</v>
      </c>
      <c r="O37" s="19">
        <v>83.030303030000013</v>
      </c>
      <c r="P37" s="19">
        <v>7.0633994691440343</v>
      </c>
      <c r="Q37" s="19">
        <v>1.0436851757050705</v>
      </c>
      <c r="R37" s="19">
        <v>85.168446465758805</v>
      </c>
      <c r="S37" s="19">
        <v>1</v>
      </c>
      <c r="T37" s="19">
        <v>85.168446465758805</v>
      </c>
      <c r="U37" s="19">
        <v>34.847404944048975</v>
      </c>
      <c r="V37" s="19">
        <v>0.70435903246933296</v>
      </c>
      <c r="W37" s="19">
        <v>75.939539400517603</v>
      </c>
      <c r="X37" s="19">
        <v>1</v>
      </c>
    </row>
    <row r="38" spans="1:24">
      <c r="A38" s="19" t="s">
        <v>115</v>
      </c>
      <c r="B38" s="19" t="s">
        <v>116</v>
      </c>
      <c r="C38" s="19" t="s">
        <v>117</v>
      </c>
      <c r="D38" s="19" t="s">
        <v>3443</v>
      </c>
      <c r="E38" s="19" t="s">
        <v>3473</v>
      </c>
      <c r="F38" s="19" t="s">
        <v>3474</v>
      </c>
      <c r="G38" s="19" t="s">
        <v>3483</v>
      </c>
      <c r="H38" s="19" t="s">
        <v>3484</v>
      </c>
      <c r="I38" s="19" t="s">
        <v>3485</v>
      </c>
      <c r="J38" s="19">
        <v>100</v>
      </c>
      <c r="K38" s="19">
        <v>60</v>
      </c>
      <c r="L38" s="19">
        <v>81.818181820000007</v>
      </c>
      <c r="O38" s="19">
        <v>80.606060606666674</v>
      </c>
      <c r="P38" s="19">
        <v>7.0633994691440343</v>
      </c>
      <c r="Q38" s="19">
        <v>0.70047332227338033</v>
      </c>
      <c r="R38" s="19">
        <v>75.818412003130547</v>
      </c>
      <c r="S38" s="19">
        <v>1</v>
      </c>
      <c r="T38" s="19">
        <v>75.818412003130547</v>
      </c>
      <c r="U38" s="19">
        <v>34.847404944048975</v>
      </c>
      <c r="V38" s="19">
        <v>0.43604538106141083</v>
      </c>
      <c r="W38" s="19">
        <v>66.859809793485553</v>
      </c>
      <c r="X38" s="19">
        <v>1</v>
      </c>
    </row>
    <row r="39" spans="1:24">
      <c r="A39" s="19" t="s">
        <v>115</v>
      </c>
      <c r="B39" s="19" t="s">
        <v>116</v>
      </c>
      <c r="C39" s="19" t="s">
        <v>117</v>
      </c>
      <c r="D39" s="19" t="s">
        <v>3496</v>
      </c>
      <c r="E39" s="19" t="s">
        <v>1042</v>
      </c>
      <c r="F39" s="19" t="s">
        <v>3497</v>
      </c>
      <c r="G39" s="19" t="s">
        <v>3534</v>
      </c>
      <c r="H39" s="19" t="s">
        <v>3535</v>
      </c>
      <c r="I39" s="19" t="s">
        <v>3536</v>
      </c>
      <c r="J39" s="19">
        <v>100</v>
      </c>
      <c r="K39" s="19">
        <v>60</v>
      </c>
      <c r="L39" s="19">
        <v>100</v>
      </c>
      <c r="O39" s="19">
        <v>86.666666666666671</v>
      </c>
      <c r="P39" s="19">
        <v>7.0633994691440343</v>
      </c>
      <c r="Q39" s="19">
        <v>1.558502956088561</v>
      </c>
      <c r="R39" s="19">
        <v>94.044296610181306</v>
      </c>
      <c r="S39" s="19">
        <v>1</v>
      </c>
      <c r="T39" s="19">
        <v>94.044296610181306</v>
      </c>
      <c r="U39" s="19">
        <v>34.847404944048975</v>
      </c>
      <c r="V39" s="19">
        <v>0.95906523394039156</v>
      </c>
      <c r="W39" s="19">
        <v>83.123705840253621</v>
      </c>
      <c r="X39" s="19">
        <v>1</v>
      </c>
    </row>
    <row r="40" spans="1:24">
      <c r="A40" s="19" t="s">
        <v>115</v>
      </c>
      <c r="B40" s="19" t="s">
        <v>116</v>
      </c>
      <c r="C40" s="19" t="s">
        <v>117</v>
      </c>
      <c r="D40" s="19" t="s">
        <v>3496</v>
      </c>
      <c r="E40" s="19" t="s">
        <v>1042</v>
      </c>
      <c r="F40" s="19" t="s">
        <v>3497</v>
      </c>
      <c r="G40" s="19" t="s">
        <v>3537</v>
      </c>
      <c r="H40" s="19" t="s">
        <v>3538</v>
      </c>
      <c r="I40" s="19" t="s">
        <v>3539</v>
      </c>
      <c r="J40" s="19">
        <v>100</v>
      </c>
      <c r="K40" s="19">
        <v>60</v>
      </c>
      <c r="L40" s="19">
        <v>100</v>
      </c>
      <c r="O40" s="19">
        <v>86.666666666666671</v>
      </c>
      <c r="P40" s="19">
        <v>7.0633994691440343</v>
      </c>
      <c r="Q40" s="19">
        <v>1.558502956088561</v>
      </c>
      <c r="R40" s="19">
        <v>94.044296610181306</v>
      </c>
      <c r="S40" s="19">
        <v>1</v>
      </c>
      <c r="T40" s="19">
        <v>94.044296610181306</v>
      </c>
      <c r="U40" s="19">
        <v>34.847404944048975</v>
      </c>
      <c r="V40" s="19">
        <v>0.95906523394039156</v>
      </c>
      <c r="W40" s="19">
        <v>83.123705840253621</v>
      </c>
      <c r="X40" s="19">
        <v>1</v>
      </c>
    </row>
    <row r="41" spans="1:24">
      <c r="A41" s="19" t="s">
        <v>115</v>
      </c>
      <c r="B41" s="19" t="s">
        <v>116</v>
      </c>
      <c r="C41" s="19" t="s">
        <v>117</v>
      </c>
      <c r="D41" s="19" t="s">
        <v>3496</v>
      </c>
      <c r="E41" s="19" t="s">
        <v>1042</v>
      </c>
      <c r="F41" s="19" t="s">
        <v>3497</v>
      </c>
      <c r="G41" s="19" t="s">
        <v>3540</v>
      </c>
      <c r="H41" s="19" t="s">
        <v>3541</v>
      </c>
      <c r="I41" s="19" t="s">
        <v>3542</v>
      </c>
      <c r="J41" s="19">
        <v>100</v>
      </c>
      <c r="K41" s="19">
        <v>56.363636360000001</v>
      </c>
      <c r="L41" s="19">
        <v>100</v>
      </c>
      <c r="O41" s="19">
        <v>85.454545453333324</v>
      </c>
      <c r="P41" s="19">
        <v>7.0633994691440343</v>
      </c>
      <c r="Q41" s="19">
        <v>1.3868970291367564</v>
      </c>
      <c r="R41" s="19">
        <v>91.726341805370922</v>
      </c>
      <c r="S41" s="19">
        <v>1</v>
      </c>
      <c r="T41" s="19">
        <v>91.726341805370922</v>
      </c>
      <c r="U41" s="19">
        <v>34.847404944048975</v>
      </c>
      <c r="V41" s="19">
        <v>0.8925479478316527</v>
      </c>
      <c r="W41" s="19">
        <v>81.395034760396641</v>
      </c>
      <c r="X41" s="19">
        <v>1</v>
      </c>
    </row>
    <row r="42" spans="1:24">
      <c r="A42" s="19" t="s">
        <v>115</v>
      </c>
      <c r="B42" s="19" t="s">
        <v>116</v>
      </c>
      <c r="C42" s="19" t="s">
        <v>117</v>
      </c>
      <c r="D42" s="19" t="s">
        <v>3496</v>
      </c>
      <c r="E42" s="19" t="s">
        <v>1042</v>
      </c>
      <c r="F42" s="19" t="s">
        <v>3497</v>
      </c>
      <c r="G42" s="19" t="s">
        <v>3543</v>
      </c>
      <c r="H42" s="19" t="s">
        <v>3544</v>
      </c>
      <c r="I42" s="19" t="s">
        <v>3545</v>
      </c>
      <c r="J42" s="19">
        <v>100</v>
      </c>
      <c r="K42" s="19">
        <v>60</v>
      </c>
      <c r="L42" s="19">
        <v>100</v>
      </c>
      <c r="O42" s="19">
        <v>86.666666666666671</v>
      </c>
      <c r="P42" s="19">
        <v>7.0633994691440343</v>
      </c>
      <c r="Q42" s="19">
        <v>1.558502956088561</v>
      </c>
      <c r="R42" s="19">
        <v>94.044296610181306</v>
      </c>
      <c r="S42" s="19">
        <v>1</v>
      </c>
      <c r="T42" s="19">
        <v>94.044296610181306</v>
      </c>
      <c r="U42" s="19">
        <v>34.847404944048975</v>
      </c>
      <c r="V42" s="19">
        <v>0.95906523394039156</v>
      </c>
      <c r="W42" s="19">
        <v>83.123705840253621</v>
      </c>
      <c r="X42" s="19">
        <v>1</v>
      </c>
    </row>
    <row r="43" spans="1:24">
      <c r="A43" s="19" t="s">
        <v>115</v>
      </c>
      <c r="B43" s="19" t="s">
        <v>116</v>
      </c>
      <c r="C43" s="19" t="s">
        <v>117</v>
      </c>
      <c r="D43" s="19" t="s">
        <v>3681</v>
      </c>
      <c r="E43" s="19" t="s">
        <v>3682</v>
      </c>
      <c r="F43" s="19" t="s">
        <v>3683</v>
      </c>
      <c r="G43" s="19" t="s">
        <v>3684</v>
      </c>
      <c r="H43" s="19" t="s">
        <v>3685</v>
      </c>
      <c r="I43" s="19" t="s">
        <v>3485</v>
      </c>
      <c r="J43" s="19">
        <v>100</v>
      </c>
      <c r="K43" s="19">
        <v>67.272727270000004</v>
      </c>
      <c r="L43" s="19">
        <v>100</v>
      </c>
      <c r="O43" s="19">
        <v>89.090909090000011</v>
      </c>
      <c r="P43" s="19">
        <v>7.0633994691440343</v>
      </c>
      <c r="Q43" s="19">
        <v>1.9017148095202512</v>
      </c>
      <c r="R43" s="19">
        <v>97.139577565114649</v>
      </c>
      <c r="S43" s="19">
        <v>1</v>
      </c>
      <c r="T43" s="19">
        <v>97.139577565114649</v>
      </c>
      <c r="U43" s="19">
        <v>34.847404944048975</v>
      </c>
      <c r="V43" s="19">
        <v>1.0478890921273392</v>
      </c>
      <c r="W43" s="19">
        <v>85.265514578891072</v>
      </c>
      <c r="X43" s="19">
        <v>1</v>
      </c>
    </row>
    <row r="44" spans="1:24">
      <c r="A44" s="19" t="s">
        <v>115</v>
      </c>
      <c r="B44" s="19" t="s">
        <v>116</v>
      </c>
      <c r="C44" s="19" t="s">
        <v>76</v>
      </c>
      <c r="D44" s="19" t="s">
        <v>9850</v>
      </c>
      <c r="E44" s="19" t="s">
        <v>119</v>
      </c>
      <c r="F44" s="19" t="s">
        <v>9851</v>
      </c>
      <c r="G44" s="19" t="s">
        <v>9855</v>
      </c>
      <c r="H44" s="19" t="s">
        <v>9856</v>
      </c>
      <c r="I44" s="19" t="s">
        <v>9857</v>
      </c>
      <c r="J44" s="19">
        <v>96.363636360000001</v>
      </c>
      <c r="K44" s="19">
        <v>60</v>
      </c>
      <c r="L44" s="19">
        <v>96.363636360000001</v>
      </c>
      <c r="O44" s="19">
        <v>84.242424239999991</v>
      </c>
      <c r="P44" s="19">
        <v>7.0633994691440343</v>
      </c>
      <c r="Q44" s="19">
        <v>1.2152911021849537</v>
      </c>
      <c r="R44" s="19">
        <v>88.787245783060428</v>
      </c>
      <c r="S44" s="19">
        <v>1</v>
      </c>
      <c r="T44" s="19">
        <v>88.787245783060428</v>
      </c>
      <c r="U44" s="19">
        <v>34.847404944048975</v>
      </c>
      <c r="V44" s="19">
        <v>0.80820605703578119</v>
      </c>
      <c r="W44" s="19">
        <v>79.051401426089242</v>
      </c>
      <c r="X44" s="19">
        <v>1</v>
      </c>
    </row>
    <row r="45" spans="1:24">
      <c r="A45" s="19" t="s">
        <v>115</v>
      </c>
      <c r="B45" s="19" t="s">
        <v>405</v>
      </c>
      <c r="C45" s="19" t="s">
        <v>1146</v>
      </c>
      <c r="D45" s="19" t="s">
        <v>3756</v>
      </c>
      <c r="E45" s="19" t="s">
        <v>3757</v>
      </c>
      <c r="F45" s="19" t="s">
        <v>3758</v>
      </c>
      <c r="G45" s="19" t="s">
        <v>3759</v>
      </c>
      <c r="H45" s="19" t="s">
        <v>3760</v>
      </c>
      <c r="I45" s="19" t="s">
        <v>3761</v>
      </c>
      <c r="J45" s="19">
        <v>92.72727272727272</v>
      </c>
      <c r="K45" s="19">
        <v>63.636363636363633</v>
      </c>
      <c r="L45" s="19">
        <v>78.181818181818187</v>
      </c>
      <c r="O45" s="19">
        <v>78.181818181818173</v>
      </c>
      <c r="P45" s="19">
        <v>7.0633994691440343</v>
      </c>
      <c r="Q45" s="19">
        <v>0.35726146862718156</v>
      </c>
      <c r="R45" s="19">
        <v>63.955196366015542</v>
      </c>
      <c r="S45" s="19">
        <v>1.1333329999999999</v>
      </c>
      <c r="T45" s="19">
        <v>72.482534563085494</v>
      </c>
      <c r="U45" s="19">
        <v>34.847404944048975</v>
      </c>
      <c r="V45" s="19">
        <v>0.34031723586950513</v>
      </c>
      <c r="W45" s="19">
        <v>63.319118068618231</v>
      </c>
      <c r="X45" s="19">
        <v>1</v>
      </c>
    </row>
    <row r="46" spans="1:24">
      <c r="A46" s="19" t="s">
        <v>115</v>
      </c>
      <c r="B46" s="19" t="s">
        <v>405</v>
      </c>
      <c r="C46" s="19" t="s">
        <v>117</v>
      </c>
      <c r="D46" s="19" t="s">
        <v>3260</v>
      </c>
      <c r="E46" s="19" t="s">
        <v>3261</v>
      </c>
      <c r="F46" s="19" t="s">
        <v>3262</v>
      </c>
      <c r="G46" s="19" t="s">
        <v>3287</v>
      </c>
      <c r="H46" s="19" t="s">
        <v>3288</v>
      </c>
      <c r="I46" s="19" t="s">
        <v>3289</v>
      </c>
      <c r="J46" s="19">
        <v>100</v>
      </c>
      <c r="K46" s="19">
        <v>60</v>
      </c>
      <c r="L46" s="19">
        <v>78.181818181818187</v>
      </c>
      <c r="O46" s="19">
        <v>79.393939393939391</v>
      </c>
      <c r="P46" s="19">
        <v>7.0633994691440343</v>
      </c>
      <c r="Q46" s="19">
        <v>0.52886739540737915</v>
      </c>
      <c r="R46" s="19">
        <v>70.155127936593416</v>
      </c>
      <c r="S46" s="19">
        <v>1.1333329999999999</v>
      </c>
      <c r="T46" s="19">
        <v>79.509121609763227</v>
      </c>
      <c r="U46" s="19">
        <v>34.847404944048975</v>
      </c>
      <c r="V46" s="19">
        <v>0.54195598222550001</v>
      </c>
      <c r="W46" s="19">
        <v>70.607558517034022</v>
      </c>
      <c r="X46" s="19">
        <v>1</v>
      </c>
    </row>
    <row r="47" spans="1:24">
      <c r="A47" s="19" t="s">
        <v>115</v>
      </c>
      <c r="B47" s="19" t="s">
        <v>405</v>
      </c>
      <c r="C47" s="19" t="s">
        <v>117</v>
      </c>
      <c r="D47" s="19" t="s">
        <v>3410</v>
      </c>
      <c r="E47" s="19" t="s">
        <v>3411</v>
      </c>
      <c r="F47" s="19" t="s">
        <v>3412</v>
      </c>
      <c r="G47" s="19" t="s">
        <v>3434</v>
      </c>
      <c r="H47" s="19" t="s">
        <v>3435</v>
      </c>
      <c r="I47" s="19" t="s">
        <v>1182</v>
      </c>
      <c r="J47" s="19">
        <v>100</v>
      </c>
      <c r="K47" s="19">
        <v>56.36363636363636</v>
      </c>
      <c r="L47" s="19">
        <v>78.181818181818187</v>
      </c>
      <c r="O47" s="19">
        <v>78.181818181818187</v>
      </c>
      <c r="P47" s="19">
        <v>7.0633994691440343</v>
      </c>
      <c r="Q47" s="19">
        <v>0.35726146862718355</v>
      </c>
      <c r="R47" s="19">
        <v>63.955196366015613</v>
      </c>
      <c r="S47" s="19">
        <v>1.1333329999999999</v>
      </c>
      <c r="T47" s="19">
        <v>72.482534563085565</v>
      </c>
      <c r="U47" s="19">
        <v>34.847404944048975</v>
      </c>
      <c r="V47" s="19">
        <v>0.34031723586950718</v>
      </c>
      <c r="W47" s="19">
        <v>63.319118068618309</v>
      </c>
      <c r="X47" s="19">
        <v>1</v>
      </c>
    </row>
    <row r="48" spans="1:24">
      <c r="A48" s="19" t="s">
        <v>115</v>
      </c>
      <c r="B48" s="19" t="s">
        <v>3365</v>
      </c>
      <c r="C48" s="19" t="s">
        <v>151</v>
      </c>
      <c r="D48" s="19" t="s">
        <v>6294</v>
      </c>
      <c r="E48" s="19" t="s">
        <v>6295</v>
      </c>
      <c r="F48" s="19" t="s">
        <v>6296</v>
      </c>
      <c r="G48" s="19" t="s">
        <v>6462</v>
      </c>
      <c r="H48" s="19" t="s">
        <v>6463</v>
      </c>
      <c r="I48" s="19" t="s">
        <v>6464</v>
      </c>
      <c r="J48" s="19">
        <v>100</v>
      </c>
      <c r="K48" s="19">
        <v>78.181818181818187</v>
      </c>
      <c r="L48" s="19">
        <v>63.636363636363633</v>
      </c>
      <c r="O48" s="19">
        <v>80.606060606060609</v>
      </c>
      <c r="P48" s="19">
        <v>7.0633994691440343</v>
      </c>
      <c r="Q48" s="19">
        <v>0.70047332218757685</v>
      </c>
      <c r="R48" s="19">
        <v>75.818412000452184</v>
      </c>
      <c r="S48" s="19">
        <v>1.1333329999999999</v>
      </c>
      <c r="T48" s="19">
        <v>85.927508327708466</v>
      </c>
      <c r="U48" s="19">
        <v>34.847404944048975</v>
      </c>
      <c r="V48" s="19">
        <v>0.72614148264513256</v>
      </c>
      <c r="W48" s="19">
        <v>76.612397957184058</v>
      </c>
      <c r="X48" s="19">
        <v>1</v>
      </c>
    </row>
    <row r="49" spans="1:24">
      <c r="A49" s="19" t="s">
        <v>115</v>
      </c>
      <c r="B49" s="19" t="s">
        <v>3365</v>
      </c>
      <c r="C49" s="19" t="s">
        <v>117</v>
      </c>
      <c r="D49" s="19" t="s">
        <v>3578</v>
      </c>
      <c r="E49" s="19" t="s">
        <v>3579</v>
      </c>
      <c r="F49" s="19" t="s">
        <v>3580</v>
      </c>
      <c r="G49" s="19" t="s">
        <v>3596</v>
      </c>
      <c r="H49" s="19" t="s">
        <v>3597</v>
      </c>
      <c r="I49" s="19" t="s">
        <v>3509</v>
      </c>
      <c r="J49" s="19">
        <v>100</v>
      </c>
      <c r="K49" s="19">
        <v>81.818181818181827</v>
      </c>
      <c r="L49" s="19">
        <v>78.181818181818187</v>
      </c>
      <c r="O49" s="19">
        <v>86.666666666666671</v>
      </c>
      <c r="P49" s="19">
        <v>7.0633994691440343</v>
      </c>
      <c r="Q49" s="19">
        <v>1.558502956088561</v>
      </c>
      <c r="R49" s="19">
        <v>94.044296610181306</v>
      </c>
      <c r="S49" s="19">
        <v>1.1333329999999999</v>
      </c>
      <c r="T49" s="19">
        <v>106.5835048101066</v>
      </c>
      <c r="U49" s="19">
        <v>34.847404944048975</v>
      </c>
      <c r="V49" s="19">
        <v>1.3188971416551343</v>
      </c>
      <c r="W49" s="19">
        <v>90.639824905962229</v>
      </c>
      <c r="X49" s="19">
        <v>1</v>
      </c>
    </row>
    <row r="50" spans="1:24">
      <c r="A50" s="19" t="s">
        <v>115</v>
      </c>
      <c r="B50" s="19" t="s">
        <v>3365</v>
      </c>
      <c r="C50" s="19" t="s">
        <v>117</v>
      </c>
      <c r="D50" s="19" t="s">
        <v>3335</v>
      </c>
      <c r="E50" s="19" t="s">
        <v>3366</v>
      </c>
      <c r="F50" s="19" t="s">
        <v>3367</v>
      </c>
      <c r="G50" s="19" t="s">
        <v>3368</v>
      </c>
      <c r="H50" s="19" t="s">
        <v>3369</v>
      </c>
      <c r="I50" s="19" t="s">
        <v>3370</v>
      </c>
      <c r="J50" s="19">
        <v>100</v>
      </c>
      <c r="K50" s="19">
        <v>78.181818181818187</v>
      </c>
      <c r="L50" s="19">
        <v>81.818181818181827</v>
      </c>
      <c r="O50" s="19">
        <v>86.666666666666671</v>
      </c>
      <c r="P50" s="19">
        <v>7.0633994691440343</v>
      </c>
      <c r="Q50" s="19">
        <v>1.558502956088561</v>
      </c>
      <c r="R50" s="19">
        <v>94.044296610181306</v>
      </c>
      <c r="S50" s="19">
        <v>1.1333329999999999</v>
      </c>
      <c r="T50" s="19">
        <v>106.5835048101066</v>
      </c>
      <c r="U50" s="19">
        <v>34.847404944048975</v>
      </c>
      <c r="V50" s="19">
        <v>1.3188971416551343</v>
      </c>
      <c r="W50" s="19">
        <v>90.639824905962229</v>
      </c>
      <c r="X50" s="19">
        <v>1</v>
      </c>
    </row>
    <row r="51" spans="1:24">
      <c r="A51" s="19" t="s">
        <v>115</v>
      </c>
      <c r="B51" s="19" t="s">
        <v>3365</v>
      </c>
      <c r="C51" s="19" t="s">
        <v>117</v>
      </c>
      <c r="D51" s="19" t="s">
        <v>3410</v>
      </c>
      <c r="E51" s="19" t="s">
        <v>3411</v>
      </c>
      <c r="F51" s="19" t="s">
        <v>3412</v>
      </c>
      <c r="G51" s="19" t="s">
        <v>3432</v>
      </c>
      <c r="H51" s="19" t="s">
        <v>3433</v>
      </c>
      <c r="I51" s="19" t="s">
        <v>3370</v>
      </c>
      <c r="J51" s="19">
        <v>100</v>
      </c>
      <c r="K51" s="19">
        <v>70.909090909090907</v>
      </c>
      <c r="L51" s="19">
        <v>78.181818181818187</v>
      </c>
      <c r="O51" s="19">
        <v>83.030303030303031</v>
      </c>
      <c r="P51" s="19">
        <v>7.0633994691440343</v>
      </c>
      <c r="Q51" s="19">
        <v>1.0436851757479702</v>
      </c>
      <c r="R51" s="19">
        <v>85.168446466751533</v>
      </c>
      <c r="S51" s="19">
        <v>1.1333329999999999</v>
      </c>
      <c r="T51" s="19">
        <v>96.524210939502908</v>
      </c>
      <c r="U51" s="19">
        <v>34.847404944048975</v>
      </c>
      <c r="V51" s="19">
        <v>1.0302301982556212</v>
      </c>
      <c r="W51" s="19">
        <v>84.854902150525191</v>
      </c>
      <c r="X51" s="19">
        <v>1</v>
      </c>
    </row>
    <row r="52" spans="1:24">
      <c r="A52" s="19" t="s">
        <v>115</v>
      </c>
      <c r="B52" s="19" t="s">
        <v>3365</v>
      </c>
      <c r="C52" s="19" t="s">
        <v>117</v>
      </c>
      <c r="D52" s="19" t="s">
        <v>3496</v>
      </c>
      <c r="E52" s="19" t="s">
        <v>1042</v>
      </c>
      <c r="F52" s="19" t="s">
        <v>3497</v>
      </c>
      <c r="G52" s="19" t="s">
        <v>3507</v>
      </c>
      <c r="H52" s="19" t="s">
        <v>3508</v>
      </c>
      <c r="I52" s="19" t="s">
        <v>3509</v>
      </c>
      <c r="J52" s="19">
        <v>100</v>
      </c>
      <c r="K52" s="19">
        <v>56.36363636363636</v>
      </c>
      <c r="L52" s="19">
        <v>81.818181818181827</v>
      </c>
      <c r="O52" s="19">
        <v>79.393939393939391</v>
      </c>
      <c r="P52" s="19">
        <v>7.0633994691440343</v>
      </c>
      <c r="Q52" s="19">
        <v>0.52886739540737915</v>
      </c>
      <c r="R52" s="19">
        <v>70.155127936593416</v>
      </c>
      <c r="S52" s="19">
        <v>1.1333329999999999</v>
      </c>
      <c r="T52" s="19">
        <v>79.509121609763227</v>
      </c>
      <c r="U52" s="19">
        <v>34.847404944048975</v>
      </c>
      <c r="V52" s="19">
        <v>0.54195598222550001</v>
      </c>
      <c r="W52" s="19">
        <v>70.607558517034022</v>
      </c>
      <c r="X52" s="19">
        <v>1</v>
      </c>
    </row>
    <row r="53" spans="1:24">
      <c r="A53" s="19" t="s">
        <v>115</v>
      </c>
      <c r="B53" s="19" t="s">
        <v>3365</v>
      </c>
      <c r="C53" s="19" t="s">
        <v>117</v>
      </c>
      <c r="D53" s="19" t="s">
        <v>3562</v>
      </c>
      <c r="E53" s="19" t="s">
        <v>3563</v>
      </c>
      <c r="F53" s="19" t="s">
        <v>3564</v>
      </c>
      <c r="G53" s="19" t="s">
        <v>3571</v>
      </c>
      <c r="H53" s="19" t="s">
        <v>3572</v>
      </c>
      <c r="I53" s="19" t="s">
        <v>3573</v>
      </c>
      <c r="J53" s="19">
        <v>100</v>
      </c>
      <c r="K53" s="19">
        <v>67.272727272727266</v>
      </c>
      <c r="L53" s="19">
        <v>78.181818181818187</v>
      </c>
      <c r="O53" s="19">
        <v>81.818181818181813</v>
      </c>
      <c r="P53" s="19">
        <v>7.0633994691440343</v>
      </c>
      <c r="Q53" s="19">
        <v>0.87207924896777245</v>
      </c>
      <c r="R53" s="19">
        <v>80.841742712768479</v>
      </c>
      <c r="S53" s="19">
        <v>1.1333329999999999</v>
      </c>
      <c r="T53" s="19">
        <v>91.620614793890027</v>
      </c>
      <c r="U53" s="19">
        <v>34.847404944048975</v>
      </c>
      <c r="V53" s="19">
        <v>0.88951394826552577</v>
      </c>
      <c r="W53" s="19">
        <v>81.313653483216484</v>
      </c>
      <c r="X53" s="19">
        <v>1</v>
      </c>
    </row>
    <row r="54" spans="1:24">
      <c r="A54" s="19" t="s">
        <v>115</v>
      </c>
      <c r="B54" s="19" t="s">
        <v>1580</v>
      </c>
      <c r="C54" s="19" t="s">
        <v>1201</v>
      </c>
      <c r="D54" s="19" t="s">
        <v>5748</v>
      </c>
      <c r="E54" s="19" t="s">
        <v>5777</v>
      </c>
      <c r="F54" s="19" t="s">
        <v>5778</v>
      </c>
      <c r="G54" s="19" t="s">
        <v>5782</v>
      </c>
      <c r="H54" s="19" t="s">
        <v>5783</v>
      </c>
      <c r="I54" s="19" t="s">
        <v>5784</v>
      </c>
      <c r="J54" s="19">
        <v>89.090909090909093</v>
      </c>
      <c r="K54" s="19">
        <v>92.72727272727272</v>
      </c>
      <c r="L54" s="19">
        <v>70.909090909090907</v>
      </c>
      <c r="O54" s="19">
        <v>84.242424242424235</v>
      </c>
      <c r="P54" s="19">
        <v>7.0633994691440343</v>
      </c>
      <c r="Q54" s="19">
        <v>1.2152911025281659</v>
      </c>
      <c r="R54" s="19">
        <v>88.78724578960319</v>
      </c>
      <c r="S54" s="19">
        <v>1.1333329999999999</v>
      </c>
      <c r="T54" s="19">
        <v>100.62551563246835</v>
      </c>
      <c r="U54" s="19">
        <v>34.847404944048975</v>
      </c>
      <c r="V54" s="19">
        <v>1.14792345832909</v>
      </c>
      <c r="W54" s="19">
        <v>87.449991841911356</v>
      </c>
      <c r="X54" s="19">
        <v>1</v>
      </c>
    </row>
    <row r="55" spans="1:24">
      <c r="A55" s="19" t="s">
        <v>115</v>
      </c>
      <c r="B55" s="19" t="s">
        <v>1580</v>
      </c>
      <c r="C55" s="19" t="s">
        <v>117</v>
      </c>
      <c r="D55" s="19" t="s">
        <v>3578</v>
      </c>
      <c r="E55" s="19" t="s">
        <v>3579</v>
      </c>
      <c r="F55" s="19" t="s">
        <v>3580</v>
      </c>
      <c r="G55" s="19" t="s">
        <v>3598</v>
      </c>
      <c r="H55" s="19" t="s">
        <v>3599</v>
      </c>
      <c r="I55" s="19" t="s">
        <v>3600</v>
      </c>
      <c r="J55" s="19">
        <v>100</v>
      </c>
      <c r="K55" s="19">
        <v>74.545454545454547</v>
      </c>
      <c r="L55" s="19">
        <v>78.181818181818187</v>
      </c>
      <c r="O55" s="19">
        <v>84.242424242424249</v>
      </c>
      <c r="P55" s="19">
        <v>7.0633994691440343</v>
      </c>
      <c r="Q55" s="19">
        <v>1.2152911025281679</v>
      </c>
      <c r="R55" s="19">
        <v>88.787245789603219</v>
      </c>
      <c r="S55" s="19">
        <v>1.1333329999999999</v>
      </c>
      <c r="T55" s="19">
        <v>100.62551563246838</v>
      </c>
      <c r="U55" s="19">
        <v>34.847404944048975</v>
      </c>
      <c r="V55" s="19">
        <v>1.1479234583290909</v>
      </c>
      <c r="W55" s="19">
        <v>87.449991841911384</v>
      </c>
      <c r="X55" s="19">
        <v>1</v>
      </c>
    </row>
    <row r="56" spans="1:24">
      <c r="A56" s="19" t="s">
        <v>115</v>
      </c>
      <c r="B56" s="19" t="s">
        <v>1580</v>
      </c>
      <c r="C56" s="19" t="s">
        <v>117</v>
      </c>
      <c r="D56" s="19" t="s">
        <v>3578</v>
      </c>
      <c r="E56" s="19" t="s">
        <v>3579</v>
      </c>
      <c r="F56" s="19" t="s">
        <v>3580</v>
      </c>
      <c r="G56" s="19" t="s">
        <v>3601</v>
      </c>
      <c r="H56" s="19" t="s">
        <v>3602</v>
      </c>
      <c r="I56" s="19" t="s">
        <v>3603</v>
      </c>
      <c r="J56" s="19">
        <v>100</v>
      </c>
      <c r="K56" s="19">
        <v>85.454545454545453</v>
      </c>
      <c r="L56" s="19">
        <v>78.181818181818187</v>
      </c>
      <c r="O56" s="19">
        <v>87.878787878787875</v>
      </c>
      <c r="P56" s="19">
        <v>7.0633994691440343</v>
      </c>
      <c r="Q56" s="19">
        <v>1.7301088828687567</v>
      </c>
      <c r="R56" s="19">
        <v>95.819458826265716</v>
      </c>
      <c r="S56" s="19">
        <v>1.1333329999999999</v>
      </c>
      <c r="T56" s="19">
        <v>108.5953547299482</v>
      </c>
      <c r="U56" s="19">
        <v>34.847404944048975</v>
      </c>
      <c r="V56" s="19">
        <v>1.3766302762478484</v>
      </c>
      <c r="W56" s="19">
        <v>91.568670731864216</v>
      </c>
      <c r="X56" s="19">
        <v>1</v>
      </c>
    </row>
    <row r="57" spans="1:24">
      <c r="A57" s="19" t="s">
        <v>115</v>
      </c>
      <c r="B57" s="19" t="s">
        <v>1580</v>
      </c>
      <c r="C57" s="19" t="s">
        <v>117</v>
      </c>
      <c r="D57" s="19" t="s">
        <v>3335</v>
      </c>
      <c r="E57" s="19" t="s">
        <v>3366</v>
      </c>
      <c r="F57" s="19" t="s">
        <v>3367</v>
      </c>
      <c r="G57" s="19" t="s">
        <v>3373</v>
      </c>
      <c r="H57" s="19" t="s">
        <v>3374</v>
      </c>
      <c r="I57" s="19" t="s">
        <v>3375</v>
      </c>
      <c r="J57" s="19">
        <v>100</v>
      </c>
      <c r="K57" s="19">
        <v>74.545454545454547</v>
      </c>
      <c r="L57" s="19">
        <v>81.818181818181827</v>
      </c>
      <c r="O57" s="19">
        <v>85.454545454545453</v>
      </c>
      <c r="P57" s="19">
        <v>7.0633994691440343</v>
      </c>
      <c r="Q57" s="19">
        <v>1.3868970293083636</v>
      </c>
      <c r="R57" s="19">
        <v>91.726341807987708</v>
      </c>
      <c r="S57" s="19">
        <v>1.1333329999999999</v>
      </c>
      <c r="T57" s="19">
        <v>103.95649014027212</v>
      </c>
      <c r="U57" s="19">
        <v>34.847404944048975</v>
      </c>
      <c r="V57" s="19">
        <v>1.2435109063227638</v>
      </c>
      <c r="W57" s="19">
        <v>89.316018774769375</v>
      </c>
      <c r="X57" s="19">
        <v>1</v>
      </c>
    </row>
    <row r="58" spans="1:24">
      <c r="A58" s="19" t="s">
        <v>115</v>
      </c>
      <c r="B58" s="19" t="s">
        <v>1580</v>
      </c>
      <c r="C58" s="19" t="s">
        <v>117</v>
      </c>
      <c r="D58" s="19" t="s">
        <v>3335</v>
      </c>
      <c r="E58" s="19" t="s">
        <v>3336</v>
      </c>
      <c r="F58" s="19" t="s">
        <v>3337</v>
      </c>
      <c r="G58" s="19" t="s">
        <v>3338</v>
      </c>
      <c r="H58" s="19" t="s">
        <v>3339</v>
      </c>
      <c r="I58" s="19" t="s">
        <v>3304</v>
      </c>
      <c r="J58" s="19">
        <v>100</v>
      </c>
      <c r="K58" s="19">
        <v>67.272727272727266</v>
      </c>
      <c r="L58" s="19">
        <v>74.545454545454547</v>
      </c>
      <c r="O58" s="19">
        <v>80.606060606060609</v>
      </c>
      <c r="P58" s="19">
        <v>7.0633994691440343</v>
      </c>
      <c r="Q58" s="19">
        <v>0.70047332218757685</v>
      </c>
      <c r="R58" s="19">
        <v>75.818412000452184</v>
      </c>
      <c r="S58" s="19">
        <v>1.1333329999999999</v>
      </c>
      <c r="T58" s="19">
        <v>85.927508327708466</v>
      </c>
      <c r="U58" s="19">
        <v>34.847404944048975</v>
      </c>
      <c r="V58" s="19">
        <v>0.72614148264513256</v>
      </c>
      <c r="W58" s="19">
        <v>76.612397957184058</v>
      </c>
      <c r="X58" s="19">
        <v>1</v>
      </c>
    </row>
    <row r="59" spans="1:24">
      <c r="A59" s="19" t="s">
        <v>115</v>
      </c>
      <c r="B59" s="19" t="s">
        <v>1580</v>
      </c>
      <c r="C59" s="19" t="s">
        <v>117</v>
      </c>
      <c r="D59" s="19" t="s">
        <v>3410</v>
      </c>
      <c r="E59" s="19" t="s">
        <v>3411</v>
      </c>
      <c r="F59" s="19" t="s">
        <v>3412</v>
      </c>
      <c r="G59" s="19" t="s">
        <v>3417</v>
      </c>
      <c r="H59" s="19" t="s">
        <v>3418</v>
      </c>
      <c r="I59" s="19" t="s">
        <v>3304</v>
      </c>
      <c r="J59" s="19">
        <v>100</v>
      </c>
      <c r="K59" s="19">
        <v>67.272727272727266</v>
      </c>
      <c r="L59" s="19">
        <v>81.818181818181827</v>
      </c>
      <c r="O59" s="19">
        <v>83.030303030303017</v>
      </c>
      <c r="P59" s="19">
        <v>7.0633994691440343</v>
      </c>
      <c r="Q59" s="19">
        <v>1.0436851757479682</v>
      </c>
      <c r="R59" s="19">
        <v>85.16844646675149</v>
      </c>
      <c r="S59" s="19">
        <v>1.1333329999999999</v>
      </c>
      <c r="T59" s="19">
        <v>96.524210939502865</v>
      </c>
      <c r="U59" s="19">
        <v>34.847404944048975</v>
      </c>
      <c r="V59" s="19">
        <v>1.0302301982556199</v>
      </c>
      <c r="W59" s="19">
        <v>84.854902150525163</v>
      </c>
      <c r="X59" s="19">
        <v>1</v>
      </c>
    </row>
    <row r="60" spans="1:24">
      <c r="A60" s="19" t="s">
        <v>115</v>
      </c>
      <c r="B60" s="19" t="s">
        <v>1580</v>
      </c>
      <c r="C60" s="19" t="s">
        <v>117</v>
      </c>
      <c r="D60" s="19" t="s">
        <v>3410</v>
      </c>
      <c r="E60" s="19" t="s">
        <v>3411</v>
      </c>
      <c r="F60" s="19" t="s">
        <v>3412</v>
      </c>
      <c r="G60" s="19" t="s">
        <v>3424</v>
      </c>
      <c r="H60" s="19" t="s">
        <v>3425</v>
      </c>
      <c r="I60" s="19" t="s">
        <v>3375</v>
      </c>
      <c r="J60" s="19">
        <v>100</v>
      </c>
      <c r="K60" s="19">
        <v>96.36363636363636</v>
      </c>
      <c r="L60" s="19">
        <v>78.181818181818187</v>
      </c>
      <c r="O60" s="19">
        <v>91.515151515151516</v>
      </c>
      <c r="P60" s="19">
        <v>7.0633994691440343</v>
      </c>
      <c r="Q60" s="19">
        <v>2.2449266632093479</v>
      </c>
      <c r="R60" s="19">
        <v>98.761357953506902</v>
      </c>
      <c r="S60" s="19">
        <v>1.1333329999999999</v>
      </c>
      <c r="T60" s="19">
        <v>111.92950609352184</v>
      </c>
      <c r="U60" s="19">
        <v>34.847404944048975</v>
      </c>
      <c r="V60" s="19">
        <v>1.4723088890147662</v>
      </c>
      <c r="W60" s="19">
        <v>92.953125800235853</v>
      </c>
      <c r="X60" s="19">
        <v>1</v>
      </c>
    </row>
    <row r="61" spans="1:24">
      <c r="A61" s="19" t="s">
        <v>115</v>
      </c>
      <c r="B61" s="19" t="s">
        <v>1580</v>
      </c>
      <c r="C61" s="19" t="s">
        <v>117</v>
      </c>
      <c r="D61" s="19" t="s">
        <v>3443</v>
      </c>
      <c r="E61" s="19" t="s">
        <v>3473</v>
      </c>
      <c r="F61" s="19" t="s">
        <v>3474</v>
      </c>
      <c r="G61" s="19" t="s">
        <v>3477</v>
      </c>
      <c r="H61" s="19" t="s">
        <v>3478</v>
      </c>
      <c r="I61" s="19" t="s">
        <v>3375</v>
      </c>
      <c r="J61" s="19">
        <v>100</v>
      </c>
      <c r="K61" s="19">
        <v>74.545454545454547</v>
      </c>
      <c r="L61" s="19">
        <v>67.272727272727266</v>
      </c>
      <c r="O61" s="19">
        <v>80.606060606060609</v>
      </c>
      <c r="P61" s="19">
        <v>7.0633994691440343</v>
      </c>
      <c r="Q61" s="19">
        <v>0.70047332218757685</v>
      </c>
      <c r="R61" s="19">
        <v>75.818412000452184</v>
      </c>
      <c r="S61" s="19">
        <v>1.1333329999999999</v>
      </c>
      <c r="T61" s="19">
        <v>85.927508327708466</v>
      </c>
      <c r="U61" s="19">
        <v>34.847404944048975</v>
      </c>
      <c r="V61" s="19">
        <v>0.72614148264513256</v>
      </c>
      <c r="W61" s="19">
        <v>76.612397957184058</v>
      </c>
      <c r="X61" s="19">
        <v>1</v>
      </c>
    </row>
    <row r="62" spans="1:24">
      <c r="A62" s="19" t="s">
        <v>115</v>
      </c>
      <c r="B62" s="19" t="s">
        <v>1580</v>
      </c>
      <c r="C62" s="19" t="s">
        <v>117</v>
      </c>
      <c r="D62" s="19" t="s">
        <v>3548</v>
      </c>
      <c r="E62" s="19" t="s">
        <v>3549</v>
      </c>
      <c r="F62" s="19" t="s">
        <v>3550</v>
      </c>
      <c r="G62" s="19" t="s">
        <v>3555</v>
      </c>
      <c r="H62" s="19" t="s">
        <v>3556</v>
      </c>
      <c r="I62" s="19" t="s">
        <v>3557</v>
      </c>
      <c r="J62" s="19">
        <v>100</v>
      </c>
      <c r="K62" s="19">
        <v>81.818181818181827</v>
      </c>
      <c r="L62" s="19">
        <v>70.909090909090907</v>
      </c>
      <c r="O62" s="19">
        <v>84.242424242424235</v>
      </c>
      <c r="P62" s="19">
        <v>7.0633994691440343</v>
      </c>
      <c r="Q62" s="19">
        <v>1.2152911025281659</v>
      </c>
      <c r="R62" s="19">
        <v>88.78724578960319</v>
      </c>
      <c r="S62" s="19">
        <v>1.1333329999999999</v>
      </c>
      <c r="T62" s="19">
        <v>100.62551563246835</v>
      </c>
      <c r="U62" s="19">
        <v>34.847404944048975</v>
      </c>
      <c r="V62" s="19">
        <v>1.14792345832909</v>
      </c>
      <c r="W62" s="19">
        <v>87.449991841911356</v>
      </c>
      <c r="X62" s="19">
        <v>1</v>
      </c>
    </row>
    <row r="63" spans="1:24">
      <c r="A63" s="19" t="s">
        <v>115</v>
      </c>
      <c r="B63" s="19" t="s">
        <v>1580</v>
      </c>
      <c r="C63" s="19" t="s">
        <v>117</v>
      </c>
      <c r="D63" s="19" t="s">
        <v>3181</v>
      </c>
      <c r="E63" s="19" t="s">
        <v>3187</v>
      </c>
      <c r="F63" s="19" t="s">
        <v>3188</v>
      </c>
      <c r="G63" s="19" t="s">
        <v>3189</v>
      </c>
      <c r="H63" s="19" t="s">
        <v>3190</v>
      </c>
      <c r="I63" s="19" t="s">
        <v>3191</v>
      </c>
      <c r="J63" s="19">
        <v>100</v>
      </c>
      <c r="K63" s="19">
        <v>81.818181818181827</v>
      </c>
      <c r="L63" s="19">
        <v>89.090909090909093</v>
      </c>
      <c r="O63" s="19">
        <v>90.303030303030297</v>
      </c>
      <c r="P63" s="19">
        <v>7.0633994691440343</v>
      </c>
      <c r="Q63" s="19">
        <v>2.0733207364291499</v>
      </c>
      <c r="R63" s="19">
        <v>98.092877994299727</v>
      </c>
      <c r="S63" s="19">
        <v>1.1333329999999999</v>
      </c>
      <c r="T63" s="19">
        <v>111.17189569591369</v>
      </c>
      <c r="U63" s="19">
        <v>34.847404944048975</v>
      </c>
      <c r="V63" s="19">
        <v>1.4505680908455894</v>
      </c>
      <c r="W63" s="19">
        <v>92.654991699986539</v>
      </c>
      <c r="X63" s="19">
        <v>1</v>
      </c>
    </row>
    <row r="64" spans="1:24">
      <c r="A64" s="19" t="s">
        <v>115</v>
      </c>
      <c r="B64" s="19" t="s">
        <v>1580</v>
      </c>
      <c r="C64" s="19" t="s">
        <v>117</v>
      </c>
      <c r="D64" s="19" t="s">
        <v>3562</v>
      </c>
      <c r="E64" s="19" t="s">
        <v>3563</v>
      </c>
      <c r="F64" s="19" t="s">
        <v>3564</v>
      </c>
      <c r="G64" s="19" t="s">
        <v>3568</v>
      </c>
      <c r="H64" s="19" t="s">
        <v>3569</v>
      </c>
      <c r="I64" s="19" t="s">
        <v>3570</v>
      </c>
      <c r="J64" s="19">
        <v>100</v>
      </c>
      <c r="K64" s="19">
        <v>74.545454545454547</v>
      </c>
      <c r="L64" s="19">
        <v>78.181818181818187</v>
      </c>
      <c r="O64" s="19">
        <v>84.242424242424249</v>
      </c>
      <c r="P64" s="19">
        <v>7.0633994691440343</v>
      </c>
      <c r="Q64" s="19">
        <v>1.2152911025281679</v>
      </c>
      <c r="R64" s="19">
        <v>88.787245789603219</v>
      </c>
      <c r="S64" s="19">
        <v>1.1333329999999999</v>
      </c>
      <c r="T64" s="19">
        <v>100.62551563246838</v>
      </c>
      <c r="U64" s="19">
        <v>34.847404944048975</v>
      </c>
      <c r="V64" s="19">
        <v>1.1479234583290909</v>
      </c>
      <c r="W64" s="19">
        <v>87.449991841911384</v>
      </c>
      <c r="X64" s="19">
        <v>1</v>
      </c>
    </row>
    <row r="65" spans="1:24">
      <c r="A65" s="19" t="s">
        <v>115</v>
      </c>
      <c r="B65" s="19" t="s">
        <v>1580</v>
      </c>
      <c r="C65" s="19" t="s">
        <v>117</v>
      </c>
      <c r="D65" s="19" t="s">
        <v>3681</v>
      </c>
      <c r="E65" s="19" t="s">
        <v>3682</v>
      </c>
      <c r="F65" s="19" t="s">
        <v>3683</v>
      </c>
      <c r="G65" s="19" t="s">
        <v>3692</v>
      </c>
      <c r="H65" s="19" t="s">
        <v>3693</v>
      </c>
      <c r="I65" s="19" t="s">
        <v>3375</v>
      </c>
      <c r="J65" s="19">
        <v>100</v>
      </c>
      <c r="K65" s="19">
        <v>78.181818181818187</v>
      </c>
      <c r="L65" s="19">
        <v>78.181818181818187</v>
      </c>
      <c r="O65" s="19">
        <v>85.454545454545453</v>
      </c>
      <c r="P65" s="19">
        <v>7.0633994691440343</v>
      </c>
      <c r="Q65" s="19">
        <v>1.3868970293083636</v>
      </c>
      <c r="R65" s="19">
        <v>91.726341807987708</v>
      </c>
      <c r="S65" s="19">
        <v>1.1333329999999999</v>
      </c>
      <c r="T65" s="19">
        <v>103.95649014027212</v>
      </c>
      <c r="U65" s="19">
        <v>34.847404944048975</v>
      </c>
      <c r="V65" s="19">
        <v>1.2435109063227638</v>
      </c>
      <c r="W65" s="19">
        <v>89.316018774769375</v>
      </c>
      <c r="X65" s="19">
        <v>1</v>
      </c>
    </row>
    <row r="66" spans="1:24">
      <c r="A66" s="19" t="s">
        <v>115</v>
      </c>
      <c r="B66" s="19" t="s">
        <v>1580</v>
      </c>
      <c r="C66" s="19" t="s">
        <v>117</v>
      </c>
      <c r="D66" s="19" t="s">
        <v>3681</v>
      </c>
      <c r="E66" s="19" t="s">
        <v>3727</v>
      </c>
      <c r="F66" s="19" t="s">
        <v>3728</v>
      </c>
      <c r="G66" s="19" t="s">
        <v>3729</v>
      </c>
      <c r="H66" s="19" t="s">
        <v>3730</v>
      </c>
      <c r="I66" s="19" t="s">
        <v>3304</v>
      </c>
      <c r="J66" s="19">
        <v>100</v>
      </c>
      <c r="K66" s="19">
        <v>81.818181818181827</v>
      </c>
      <c r="L66" s="19">
        <v>78.181818181818187</v>
      </c>
      <c r="O66" s="19">
        <v>86.666666666666671</v>
      </c>
      <c r="P66" s="19">
        <v>7.0633994691440343</v>
      </c>
      <c r="Q66" s="19">
        <v>1.558502956088561</v>
      </c>
      <c r="R66" s="19">
        <v>94.044296610181306</v>
      </c>
      <c r="S66" s="19">
        <v>1.1333329999999999</v>
      </c>
      <c r="T66" s="19">
        <v>106.5835048101066</v>
      </c>
      <c r="U66" s="19">
        <v>34.847404944048975</v>
      </c>
      <c r="V66" s="19">
        <v>1.3188971416551343</v>
      </c>
      <c r="W66" s="19">
        <v>90.639824905962229</v>
      </c>
      <c r="X66" s="19">
        <v>1</v>
      </c>
    </row>
    <row r="67" spans="1:24">
      <c r="A67" s="19" t="s">
        <v>115</v>
      </c>
      <c r="B67" s="19" t="s">
        <v>3352</v>
      </c>
      <c r="C67" s="19" t="s">
        <v>117</v>
      </c>
      <c r="D67" s="19" t="s">
        <v>3681</v>
      </c>
      <c r="E67" s="19" t="s">
        <v>3682</v>
      </c>
      <c r="F67" s="19" t="s">
        <v>3683</v>
      </c>
      <c r="G67" s="19" t="s">
        <v>3694</v>
      </c>
      <c r="H67" s="19" t="s">
        <v>3695</v>
      </c>
      <c r="I67" s="19" t="s">
        <v>3355</v>
      </c>
      <c r="J67" s="19">
        <v>100</v>
      </c>
      <c r="K67" s="19">
        <v>70.909090909090907</v>
      </c>
      <c r="L67" s="19">
        <v>100</v>
      </c>
      <c r="O67" s="19">
        <v>90.303030303030297</v>
      </c>
      <c r="P67" s="19">
        <v>7.0633994691440343</v>
      </c>
      <c r="Q67" s="19">
        <v>2.0733207364291499</v>
      </c>
      <c r="R67" s="19">
        <v>98.092877994299727</v>
      </c>
      <c r="S67" s="19">
        <v>1</v>
      </c>
      <c r="T67" s="19">
        <v>98.092877994299727</v>
      </c>
      <c r="U67" s="19">
        <v>34.847404944048975</v>
      </c>
      <c r="V67" s="19">
        <v>1.0752455173967588</v>
      </c>
      <c r="W67" s="19">
        <v>85.886758919354449</v>
      </c>
      <c r="X67" s="19">
        <v>1</v>
      </c>
    </row>
    <row r="68" spans="1:24">
      <c r="A68" s="19" t="s">
        <v>115</v>
      </c>
      <c r="B68" s="19" t="s">
        <v>176</v>
      </c>
      <c r="C68" s="19" t="s">
        <v>151</v>
      </c>
      <c r="D68" s="19" t="s">
        <v>2297</v>
      </c>
      <c r="E68" s="19" t="s">
        <v>2298</v>
      </c>
      <c r="F68" s="19" t="s">
        <v>2299</v>
      </c>
      <c r="G68" s="19" t="s">
        <v>2303</v>
      </c>
      <c r="H68" s="19" t="s">
        <v>2304</v>
      </c>
      <c r="I68" s="19" t="s">
        <v>2305</v>
      </c>
      <c r="J68" s="19">
        <v>70.909090909090907</v>
      </c>
      <c r="K68" s="19">
        <v>67.272727272727266</v>
      </c>
      <c r="L68" s="19">
        <v>81.818181818181827</v>
      </c>
      <c r="M68" s="19">
        <v>81.818181818181827</v>
      </c>
      <c r="O68" s="19">
        <v>75.454545454545453</v>
      </c>
      <c r="P68" s="19">
        <v>7.0633994691440343</v>
      </c>
      <c r="Q68" s="19">
        <v>-2.885186662826018E-2</v>
      </c>
      <c r="R68" s="19">
        <v>48.849136724455754</v>
      </c>
      <c r="S68" s="19">
        <v>1.5333330000000001</v>
      </c>
      <c r="T68" s="19">
        <v>74.901993361119921</v>
      </c>
      <c r="U68" s="19">
        <v>34.847404944048975</v>
      </c>
      <c r="V68" s="19">
        <v>0.4097473355259677</v>
      </c>
      <c r="W68" s="19">
        <v>65.900434873257836</v>
      </c>
      <c r="X68" s="19">
        <v>1</v>
      </c>
    </row>
    <row r="69" spans="1:24">
      <c r="A69" s="19" t="s">
        <v>115</v>
      </c>
      <c r="B69" s="19" t="s">
        <v>176</v>
      </c>
      <c r="C69" s="19" t="s">
        <v>1207</v>
      </c>
      <c r="D69" s="19" t="s">
        <v>1362</v>
      </c>
      <c r="E69" s="19" t="s">
        <v>1373</v>
      </c>
      <c r="F69" s="19" t="s">
        <v>1374</v>
      </c>
      <c r="G69" s="19" t="s">
        <v>1375</v>
      </c>
      <c r="H69" s="19" t="s">
        <v>1376</v>
      </c>
      <c r="I69" s="19" t="s">
        <v>1377</v>
      </c>
      <c r="J69" s="19">
        <v>89.090909090909093</v>
      </c>
      <c r="K69" s="19">
        <v>85.454545454545453</v>
      </c>
      <c r="L69" s="19">
        <v>56.36363636363636</v>
      </c>
      <c r="M69" s="19">
        <v>74.545454545454547</v>
      </c>
      <c r="O69" s="19">
        <v>76.363636363636374</v>
      </c>
      <c r="P69" s="19">
        <v>7.0633994691440343</v>
      </c>
      <c r="Q69" s="19">
        <v>9.9852578456889066E-2</v>
      </c>
      <c r="R69" s="19">
        <v>53.976931748879721</v>
      </c>
      <c r="S69" s="19">
        <v>1.5333330000000001</v>
      </c>
      <c r="T69" s="19">
        <v>82.764610689304988</v>
      </c>
      <c r="U69" s="19">
        <v>34.847404944048975</v>
      </c>
      <c r="V69" s="19">
        <v>0.63537725949905244</v>
      </c>
      <c r="W69" s="19">
        <v>73.74088021060075</v>
      </c>
      <c r="X69" s="19">
        <v>1</v>
      </c>
    </row>
    <row r="70" spans="1:24">
      <c r="A70" s="19" t="s">
        <v>115</v>
      </c>
      <c r="B70" s="19" t="s">
        <v>176</v>
      </c>
      <c r="C70" s="19" t="s">
        <v>1207</v>
      </c>
      <c r="D70" s="19" t="s">
        <v>1345</v>
      </c>
      <c r="F70" s="19" t="s">
        <v>1346</v>
      </c>
      <c r="G70" s="19" t="s">
        <v>1356</v>
      </c>
      <c r="H70" s="19" t="s">
        <v>1357</v>
      </c>
      <c r="I70" s="19" t="s">
        <v>1358</v>
      </c>
      <c r="J70" s="19">
        <v>67.272727272727266</v>
      </c>
      <c r="K70" s="19">
        <v>78.181818181818187</v>
      </c>
      <c r="L70" s="19">
        <v>85.454545454545453</v>
      </c>
      <c r="M70" s="19">
        <v>74.545454545454547</v>
      </c>
      <c r="O70" s="19">
        <v>76.36363636363636</v>
      </c>
      <c r="P70" s="19">
        <v>7.0633994691440343</v>
      </c>
      <c r="Q70" s="19">
        <v>9.9852578456887053E-2</v>
      </c>
      <c r="R70" s="19">
        <v>53.97693174887965</v>
      </c>
      <c r="S70" s="19">
        <v>1.5333330000000001</v>
      </c>
      <c r="T70" s="19">
        <v>82.764610689304888</v>
      </c>
      <c r="U70" s="19">
        <v>34.847404944048975</v>
      </c>
      <c r="V70" s="19">
        <v>0.63537725949904955</v>
      </c>
      <c r="W70" s="19">
        <v>73.74088021060065</v>
      </c>
      <c r="X70" s="19">
        <v>1</v>
      </c>
    </row>
    <row r="71" spans="1:24">
      <c r="A71" s="19" t="s">
        <v>115</v>
      </c>
      <c r="B71" s="19" t="s">
        <v>176</v>
      </c>
      <c r="C71" s="19" t="s">
        <v>117</v>
      </c>
      <c r="D71" s="19" t="s">
        <v>3260</v>
      </c>
      <c r="E71" s="19" t="s">
        <v>3261</v>
      </c>
      <c r="F71" s="19" t="s">
        <v>3262</v>
      </c>
      <c r="G71" s="19" t="s">
        <v>3305</v>
      </c>
      <c r="H71" s="19" t="s">
        <v>3306</v>
      </c>
      <c r="I71" s="19" t="s">
        <v>3307</v>
      </c>
      <c r="J71" s="19">
        <v>74.545454545454547</v>
      </c>
      <c r="K71" s="19">
        <v>100</v>
      </c>
      <c r="L71" s="19">
        <v>60</v>
      </c>
      <c r="M71" s="19">
        <v>67.272727272727266</v>
      </c>
      <c r="O71" s="19">
        <v>75.454545454545453</v>
      </c>
      <c r="P71" s="19">
        <v>7.0633994691440343</v>
      </c>
      <c r="Q71" s="19">
        <v>-2.885186662826018E-2</v>
      </c>
      <c r="R71" s="19">
        <v>48.849136724455754</v>
      </c>
      <c r="S71" s="19">
        <v>1.5333330000000001</v>
      </c>
      <c r="T71" s="19">
        <v>74.901993361119921</v>
      </c>
      <c r="U71" s="19">
        <v>34.847404944048975</v>
      </c>
      <c r="V71" s="19">
        <v>0.4097473355259677</v>
      </c>
      <c r="W71" s="19">
        <v>65.900434873257836</v>
      </c>
      <c r="X71" s="19">
        <v>1</v>
      </c>
    </row>
    <row r="72" spans="1:24">
      <c r="A72" s="19" t="s">
        <v>115</v>
      </c>
      <c r="B72" s="19" t="s">
        <v>176</v>
      </c>
      <c r="C72" s="19" t="s">
        <v>117</v>
      </c>
      <c r="D72" s="19" t="s">
        <v>3496</v>
      </c>
      <c r="E72" s="19" t="s">
        <v>1042</v>
      </c>
      <c r="F72" s="19" t="s">
        <v>3497</v>
      </c>
      <c r="G72" s="19" t="s">
        <v>3498</v>
      </c>
      <c r="H72" s="19" t="s">
        <v>3499</v>
      </c>
      <c r="I72" s="19" t="s">
        <v>3307</v>
      </c>
      <c r="J72" s="19">
        <v>67.272727272727266</v>
      </c>
      <c r="K72" s="19">
        <v>100</v>
      </c>
      <c r="L72" s="19">
        <v>60</v>
      </c>
      <c r="M72" s="19">
        <v>78.181818181818187</v>
      </c>
      <c r="O72" s="19">
        <v>76.36363636363636</v>
      </c>
      <c r="P72" s="19">
        <v>7.0633994691440343</v>
      </c>
      <c r="Q72" s="19">
        <v>9.9852578456887053E-2</v>
      </c>
      <c r="R72" s="19">
        <v>53.97693174887965</v>
      </c>
      <c r="S72" s="19">
        <v>1.5333330000000001</v>
      </c>
      <c r="T72" s="19">
        <v>82.764610689304888</v>
      </c>
      <c r="U72" s="19">
        <v>34.847404944048975</v>
      </c>
      <c r="V72" s="19">
        <v>0.63537725949904955</v>
      </c>
      <c r="W72" s="19">
        <v>73.74088021060065</v>
      </c>
      <c r="X72" s="19">
        <v>1</v>
      </c>
    </row>
    <row r="73" spans="1:24">
      <c r="A73" s="19" t="s">
        <v>115</v>
      </c>
      <c r="B73" s="19" t="s">
        <v>322</v>
      </c>
      <c r="C73" s="19" t="s">
        <v>1207</v>
      </c>
      <c r="D73" s="19" t="s">
        <v>1408</v>
      </c>
      <c r="E73" s="19" t="s">
        <v>1014</v>
      </c>
      <c r="F73" s="19" t="s">
        <v>1409</v>
      </c>
      <c r="G73" s="19" t="s">
        <v>1416</v>
      </c>
      <c r="H73" s="19" t="s">
        <v>1417</v>
      </c>
      <c r="I73" s="19" t="s">
        <v>1418</v>
      </c>
      <c r="J73" s="19">
        <v>92.72727272727272</v>
      </c>
      <c r="K73" s="19">
        <v>63.636363636363633</v>
      </c>
      <c r="L73" s="19">
        <v>81.818181818181827</v>
      </c>
      <c r="O73" s="19">
        <v>79.393939393939391</v>
      </c>
      <c r="P73" s="19">
        <v>7.0633994691440343</v>
      </c>
      <c r="Q73" s="19">
        <v>0.52886739540737915</v>
      </c>
      <c r="R73" s="19">
        <v>70.155127936593416</v>
      </c>
      <c r="S73" s="19">
        <v>1.5333330000000001</v>
      </c>
      <c r="T73" s="19">
        <v>107.5711727844006</v>
      </c>
      <c r="U73" s="19">
        <v>34.847404944048975</v>
      </c>
      <c r="V73" s="19">
        <v>1.3472397966069103</v>
      </c>
      <c r="W73" s="19">
        <v>91.104849270317231</v>
      </c>
      <c r="X73" s="19">
        <v>1</v>
      </c>
    </row>
    <row r="74" spans="1:24">
      <c r="A74" s="19" t="s">
        <v>115</v>
      </c>
      <c r="B74" s="19" t="s">
        <v>322</v>
      </c>
      <c r="C74" s="19" t="s">
        <v>117</v>
      </c>
      <c r="D74" s="19" t="s">
        <v>3578</v>
      </c>
      <c r="E74" s="19" t="s">
        <v>3579</v>
      </c>
      <c r="F74" s="19" t="s">
        <v>3580</v>
      </c>
      <c r="G74" s="19" t="s">
        <v>3607</v>
      </c>
      <c r="H74" s="19" t="s">
        <v>3608</v>
      </c>
      <c r="I74" s="19" t="s">
        <v>3609</v>
      </c>
      <c r="J74" s="19">
        <v>100</v>
      </c>
      <c r="K74" s="19">
        <v>56.36363636363636</v>
      </c>
      <c r="L74" s="19">
        <v>81.818181818181827</v>
      </c>
      <c r="O74" s="19">
        <v>79.393939393939391</v>
      </c>
      <c r="P74" s="19">
        <v>7.0633994691440343</v>
      </c>
      <c r="Q74" s="19">
        <v>0.52886739540737915</v>
      </c>
      <c r="R74" s="19">
        <v>70.155127936593416</v>
      </c>
      <c r="S74" s="19">
        <v>1.5333330000000001</v>
      </c>
      <c r="T74" s="19">
        <v>107.5711727844006</v>
      </c>
      <c r="U74" s="19">
        <v>34.847404944048975</v>
      </c>
      <c r="V74" s="19">
        <v>1.3472397966069103</v>
      </c>
      <c r="W74" s="19">
        <v>91.104849270317231</v>
      </c>
      <c r="X74" s="19">
        <v>1</v>
      </c>
    </row>
    <row r="75" spans="1:24">
      <c r="A75" s="19" t="s">
        <v>115</v>
      </c>
      <c r="B75" s="19" t="s">
        <v>322</v>
      </c>
      <c r="C75" s="19" t="s">
        <v>117</v>
      </c>
      <c r="D75" s="19" t="s">
        <v>3681</v>
      </c>
      <c r="E75" s="19" t="s">
        <v>3682</v>
      </c>
      <c r="F75" s="19" t="s">
        <v>3683</v>
      </c>
      <c r="G75" s="19" t="s">
        <v>3698</v>
      </c>
      <c r="H75" s="19" t="s">
        <v>3699</v>
      </c>
      <c r="I75" s="19" t="s">
        <v>3361</v>
      </c>
      <c r="J75" s="19">
        <v>100</v>
      </c>
      <c r="K75" s="19">
        <v>67.272727272727266</v>
      </c>
      <c r="L75" s="19">
        <v>70.909090909090907</v>
      </c>
      <c r="O75" s="19">
        <v>79.393939393939391</v>
      </c>
      <c r="P75" s="19">
        <v>7.0633994691440343</v>
      </c>
      <c r="Q75" s="19">
        <v>0.52886739540737915</v>
      </c>
      <c r="R75" s="19">
        <v>70.155127936593416</v>
      </c>
      <c r="S75" s="19">
        <v>1.5333330000000001</v>
      </c>
      <c r="T75" s="19">
        <v>107.5711727844006</v>
      </c>
      <c r="U75" s="19">
        <v>34.847404944048975</v>
      </c>
      <c r="V75" s="19">
        <v>1.3472397966069103</v>
      </c>
      <c r="W75" s="19">
        <v>91.104849270317231</v>
      </c>
      <c r="X75" s="19">
        <v>1</v>
      </c>
    </row>
    <row r="76" spans="1:24">
      <c r="A76" s="19" t="s">
        <v>115</v>
      </c>
      <c r="B76" s="19" t="s">
        <v>702</v>
      </c>
      <c r="C76" s="19" t="s">
        <v>151</v>
      </c>
      <c r="D76" s="19" t="s">
        <v>663</v>
      </c>
      <c r="E76" s="19" t="s">
        <v>664</v>
      </c>
      <c r="F76" s="19" t="s">
        <v>665</v>
      </c>
      <c r="G76" s="19" t="s">
        <v>703</v>
      </c>
      <c r="H76" s="19" t="s">
        <v>704</v>
      </c>
      <c r="I76" s="19" t="s">
        <v>705</v>
      </c>
      <c r="J76" s="19">
        <v>92.72727272727272</v>
      </c>
      <c r="K76" s="19">
        <v>56.36363636363636</v>
      </c>
      <c r="L76" s="19">
        <v>81.818181818181827</v>
      </c>
      <c r="O76" s="19">
        <v>76.969696969696955</v>
      </c>
      <c r="P76" s="19">
        <v>7.0633994691440343</v>
      </c>
      <c r="Q76" s="19">
        <v>0.18565554184698388</v>
      </c>
      <c r="R76" s="19">
        <v>57.364255272180188</v>
      </c>
      <c r="S76" s="19">
        <v>1.5333330000000001</v>
      </c>
      <c r="T76" s="19">
        <v>87.958505629257871</v>
      </c>
      <c r="U76" s="19">
        <v>34.847404944048975</v>
      </c>
      <c r="V76" s="19">
        <v>0.78442408087046323</v>
      </c>
      <c r="W76" s="19">
        <v>78.36043435018874</v>
      </c>
      <c r="X76" s="19">
        <v>1</v>
      </c>
    </row>
    <row r="77" spans="1:24">
      <c r="A77" s="19" t="s">
        <v>115</v>
      </c>
      <c r="B77" s="19" t="s">
        <v>702</v>
      </c>
      <c r="C77" s="19" t="s">
        <v>1207</v>
      </c>
      <c r="D77" s="19" t="s">
        <v>1408</v>
      </c>
      <c r="E77" s="19" t="s">
        <v>1014</v>
      </c>
      <c r="F77" s="19" t="s">
        <v>1409</v>
      </c>
      <c r="G77" s="19" t="s">
        <v>1413</v>
      </c>
      <c r="H77" s="19" t="s">
        <v>1414</v>
      </c>
      <c r="I77" s="19" t="s">
        <v>1415</v>
      </c>
      <c r="J77" s="19">
        <v>92.72727272727272</v>
      </c>
      <c r="K77" s="19">
        <v>67.272727272727266</v>
      </c>
      <c r="L77" s="19">
        <v>74.545454545454547</v>
      </c>
      <c r="O77" s="19">
        <v>78.181818181818187</v>
      </c>
      <c r="P77" s="19">
        <v>7.0633994691440343</v>
      </c>
      <c r="Q77" s="19">
        <v>0.35726146862718355</v>
      </c>
      <c r="R77" s="19">
        <v>63.955196366015613</v>
      </c>
      <c r="S77" s="19">
        <v>1.5333330000000001</v>
      </c>
      <c r="T77" s="19">
        <v>98.064613109491816</v>
      </c>
      <c r="U77" s="19">
        <v>34.847404944048975</v>
      </c>
      <c r="V77" s="19">
        <v>1.074434412958615</v>
      </c>
      <c r="W77" s="19">
        <v>85.868598713194899</v>
      </c>
      <c r="X77" s="19">
        <v>1</v>
      </c>
    </row>
    <row r="78" spans="1:24">
      <c r="A78" s="19" t="s">
        <v>115</v>
      </c>
      <c r="B78" s="19" t="s">
        <v>702</v>
      </c>
      <c r="C78" s="19" t="s">
        <v>117</v>
      </c>
      <c r="D78" s="19" t="s">
        <v>3578</v>
      </c>
      <c r="E78" s="19" t="s">
        <v>3579</v>
      </c>
      <c r="F78" s="19" t="s">
        <v>3580</v>
      </c>
      <c r="G78" s="19" t="s">
        <v>3612</v>
      </c>
      <c r="H78" s="19" t="s">
        <v>3613</v>
      </c>
      <c r="I78" s="19" t="s">
        <v>3614</v>
      </c>
      <c r="J78" s="19">
        <v>100</v>
      </c>
      <c r="K78" s="19">
        <v>67.272727272727266</v>
      </c>
      <c r="L78" s="19">
        <v>78.181818181818187</v>
      </c>
      <c r="O78" s="19">
        <v>81.818181818181813</v>
      </c>
      <c r="P78" s="19">
        <v>7.0633994691440343</v>
      </c>
      <c r="Q78" s="19">
        <v>0.87207924896777245</v>
      </c>
      <c r="R78" s="19">
        <v>80.841742712768479</v>
      </c>
      <c r="S78" s="19">
        <v>1.5333330000000001</v>
      </c>
      <c r="T78" s="19">
        <v>123.95731187899743</v>
      </c>
      <c r="U78" s="19">
        <v>34.847404944048975</v>
      </c>
      <c r="V78" s="19">
        <v>1.81746531615152</v>
      </c>
      <c r="W78" s="19">
        <v>96.542705278564398</v>
      </c>
      <c r="X78" s="19">
        <v>1</v>
      </c>
    </row>
    <row r="79" spans="1:24">
      <c r="A79" s="19" t="s">
        <v>115</v>
      </c>
      <c r="B79" s="19" t="s">
        <v>326</v>
      </c>
      <c r="C79" s="19" t="s">
        <v>117</v>
      </c>
      <c r="D79" s="19" t="s">
        <v>3578</v>
      </c>
      <c r="E79" s="19" t="s">
        <v>3579</v>
      </c>
      <c r="F79" s="19" t="s">
        <v>3580</v>
      </c>
      <c r="G79" s="19" t="s">
        <v>3610</v>
      </c>
      <c r="H79" s="19" t="s">
        <v>3611</v>
      </c>
      <c r="I79" s="19" t="s">
        <v>3310</v>
      </c>
      <c r="J79" s="19">
        <v>100</v>
      </c>
      <c r="K79" s="19">
        <v>60</v>
      </c>
      <c r="L79" s="19">
        <v>74.545450000000002</v>
      </c>
      <c r="O79" s="19">
        <v>78.181816666666677</v>
      </c>
      <c r="P79" s="19">
        <v>7.0633994691440343</v>
      </c>
      <c r="Q79" s="19">
        <v>0.35726125411977577</v>
      </c>
      <c r="R79" s="19">
        <v>63.955188337474709</v>
      </c>
      <c r="S79" s="19">
        <v>1.3333330000000001</v>
      </c>
      <c r="T79" s="19">
        <v>85.273563131570171</v>
      </c>
      <c r="U79" s="19">
        <v>34.847404944048975</v>
      </c>
      <c r="V79" s="19">
        <v>0.7073755172256625</v>
      </c>
      <c r="W79" s="19">
        <v>76.033342633591701</v>
      </c>
      <c r="X79" s="19">
        <v>1</v>
      </c>
    </row>
    <row r="80" spans="1:24">
      <c r="A80" s="19" t="s">
        <v>115</v>
      </c>
      <c r="B80" s="19" t="s">
        <v>326</v>
      </c>
      <c r="C80" s="19" t="s">
        <v>117</v>
      </c>
      <c r="D80" s="19" t="s">
        <v>3222</v>
      </c>
      <c r="E80" s="19" t="s">
        <v>3198</v>
      </c>
      <c r="F80" s="19" t="s">
        <v>3223</v>
      </c>
      <c r="G80" s="19" t="s">
        <v>3230</v>
      </c>
      <c r="H80" s="19" t="s">
        <v>3231</v>
      </c>
      <c r="I80" s="19" t="s">
        <v>3232</v>
      </c>
      <c r="J80" s="19">
        <v>100</v>
      </c>
      <c r="K80" s="19">
        <v>67.272729999999996</v>
      </c>
      <c r="L80" s="19">
        <v>74.545450000000002</v>
      </c>
      <c r="O80" s="19">
        <v>80.606059999999999</v>
      </c>
      <c r="P80" s="19">
        <v>7.0633994691440343</v>
      </c>
      <c r="Q80" s="19">
        <v>0.7004732363846129</v>
      </c>
      <c r="R80" s="19">
        <v>75.818409322108664</v>
      </c>
      <c r="S80" s="19">
        <v>1.3333330000000001</v>
      </c>
      <c r="T80" s="19">
        <v>101.09118715667512</v>
      </c>
      <c r="U80" s="19">
        <v>34.847404944048975</v>
      </c>
      <c r="V80" s="19">
        <v>1.1612866205202046</v>
      </c>
      <c r="W80" s="19">
        <v>87.723732064467427</v>
      </c>
      <c r="X80" s="19">
        <v>1</v>
      </c>
    </row>
    <row r="81" spans="1:24">
      <c r="A81" s="19" t="s">
        <v>115</v>
      </c>
      <c r="B81" s="19" t="s">
        <v>326</v>
      </c>
      <c r="C81" s="19" t="s">
        <v>117</v>
      </c>
      <c r="D81" s="19" t="s">
        <v>3222</v>
      </c>
      <c r="E81" s="19" t="s">
        <v>3198</v>
      </c>
      <c r="F81" s="19" t="s">
        <v>3223</v>
      </c>
      <c r="G81" s="19" t="s">
        <v>3233</v>
      </c>
      <c r="H81" s="19" t="s">
        <v>3234</v>
      </c>
      <c r="I81" s="19" t="s">
        <v>3235</v>
      </c>
      <c r="J81" s="19">
        <v>100</v>
      </c>
      <c r="K81" s="19">
        <v>70.909090000000006</v>
      </c>
      <c r="L81" s="19">
        <v>70.909090000000006</v>
      </c>
      <c r="O81" s="19">
        <v>80.606059999999999</v>
      </c>
      <c r="P81" s="19">
        <v>7.0633994691440343</v>
      </c>
      <c r="Q81" s="19">
        <v>0.7004732363846129</v>
      </c>
      <c r="R81" s="19">
        <v>75.818409322108664</v>
      </c>
      <c r="S81" s="19">
        <v>1.3333330000000001</v>
      </c>
      <c r="T81" s="19">
        <v>101.09118715667512</v>
      </c>
      <c r="U81" s="19">
        <v>34.847404944048975</v>
      </c>
      <c r="V81" s="19">
        <v>1.1612866205202046</v>
      </c>
      <c r="W81" s="19">
        <v>87.723732064467427</v>
      </c>
      <c r="X81" s="19">
        <v>1</v>
      </c>
    </row>
    <row r="82" spans="1:24">
      <c r="A82" s="19" t="s">
        <v>115</v>
      </c>
      <c r="B82" s="19" t="s">
        <v>326</v>
      </c>
      <c r="C82" s="19" t="s">
        <v>117</v>
      </c>
      <c r="D82" s="19" t="s">
        <v>3260</v>
      </c>
      <c r="E82" s="19" t="s">
        <v>3261</v>
      </c>
      <c r="F82" s="19" t="s">
        <v>3262</v>
      </c>
      <c r="G82" s="19" t="s">
        <v>3275</v>
      </c>
      <c r="H82" s="19" t="s">
        <v>3276</v>
      </c>
      <c r="I82" s="19" t="s">
        <v>3277</v>
      </c>
      <c r="J82" s="19">
        <v>100</v>
      </c>
      <c r="K82" s="19">
        <v>70.909090000000006</v>
      </c>
      <c r="L82" s="19">
        <v>78.181820000000002</v>
      </c>
      <c r="O82" s="19">
        <v>83.030303333333336</v>
      </c>
      <c r="P82" s="19">
        <v>7.0633994691440343</v>
      </c>
      <c r="Q82" s="19">
        <v>1.0436852186494521</v>
      </c>
      <c r="R82" s="19">
        <v>85.168447459521147</v>
      </c>
      <c r="S82" s="19">
        <v>1.3333330000000001</v>
      </c>
      <c r="T82" s="19">
        <v>113.55790155654572</v>
      </c>
      <c r="U82" s="19">
        <v>34.847404944048975</v>
      </c>
      <c r="V82" s="19">
        <v>1.5190382068976453</v>
      </c>
      <c r="W82" s="19">
        <v>93.562356042914701</v>
      </c>
      <c r="X82" s="19">
        <v>1</v>
      </c>
    </row>
    <row r="83" spans="1:24">
      <c r="A83" s="19" t="s">
        <v>115</v>
      </c>
      <c r="B83" s="19" t="s">
        <v>326</v>
      </c>
      <c r="C83" s="19" t="s">
        <v>117</v>
      </c>
      <c r="D83" s="19" t="s">
        <v>3260</v>
      </c>
      <c r="E83" s="19" t="s">
        <v>3261</v>
      </c>
      <c r="F83" s="19" t="s">
        <v>3262</v>
      </c>
      <c r="G83" s="19" t="s">
        <v>3308</v>
      </c>
      <c r="H83" s="19" t="s">
        <v>3309</v>
      </c>
      <c r="I83" s="19" t="s">
        <v>3310</v>
      </c>
      <c r="J83" s="19">
        <v>100</v>
      </c>
      <c r="K83" s="19">
        <v>70.909090000000006</v>
      </c>
      <c r="L83" s="19">
        <v>70.909090000000006</v>
      </c>
      <c r="O83" s="19">
        <v>80.606059999999999</v>
      </c>
      <c r="P83" s="19">
        <v>7.0633994691440343</v>
      </c>
      <c r="Q83" s="19">
        <v>0.7004732363846129</v>
      </c>
      <c r="R83" s="19">
        <v>75.818409322108664</v>
      </c>
      <c r="S83" s="19">
        <v>1.3333330000000001</v>
      </c>
      <c r="T83" s="19">
        <v>101.09118715667512</v>
      </c>
      <c r="U83" s="19">
        <v>34.847404944048975</v>
      </c>
      <c r="V83" s="19">
        <v>1.1612866205202046</v>
      </c>
      <c r="W83" s="19">
        <v>87.723732064467427</v>
      </c>
      <c r="X83" s="19">
        <v>1</v>
      </c>
    </row>
    <row r="84" spans="1:24">
      <c r="A84" s="19" t="s">
        <v>115</v>
      </c>
      <c r="B84" s="19" t="s">
        <v>326</v>
      </c>
      <c r="C84" s="19" t="s">
        <v>117</v>
      </c>
      <c r="D84" s="19" t="s">
        <v>3335</v>
      </c>
      <c r="E84" s="19" t="s">
        <v>3345</v>
      </c>
      <c r="F84" s="19" t="s">
        <v>3346</v>
      </c>
      <c r="G84" s="19" t="s">
        <v>3347</v>
      </c>
      <c r="H84" s="19" t="s">
        <v>3348</v>
      </c>
      <c r="I84" s="19" t="s">
        <v>3349</v>
      </c>
      <c r="J84" s="19">
        <v>100</v>
      </c>
      <c r="K84" s="19">
        <v>63.636360000000003</v>
      </c>
      <c r="L84" s="19">
        <v>67.272729999999996</v>
      </c>
      <c r="O84" s="19">
        <v>76.969696666666664</v>
      </c>
      <c r="P84" s="19">
        <v>7.0633994691440343</v>
      </c>
      <c r="Q84" s="19">
        <v>0.18565549894550393</v>
      </c>
      <c r="R84" s="19">
        <v>57.364253589902383</v>
      </c>
      <c r="S84" s="19">
        <v>1.3333330000000001</v>
      </c>
      <c r="T84" s="19">
        <v>76.485652331785317</v>
      </c>
      <c r="U84" s="19">
        <v>34.847404944048975</v>
      </c>
      <c r="V84" s="19">
        <v>0.45519287080206994</v>
      </c>
      <c r="W84" s="19">
        <v>67.55147555165766</v>
      </c>
      <c r="X84" s="19">
        <v>1</v>
      </c>
    </row>
    <row r="85" spans="1:24">
      <c r="A85" s="19" t="s">
        <v>115</v>
      </c>
      <c r="B85" s="19" t="s">
        <v>326</v>
      </c>
      <c r="C85" s="19" t="s">
        <v>117</v>
      </c>
      <c r="D85" s="19" t="s">
        <v>3335</v>
      </c>
      <c r="E85" s="19" t="s">
        <v>3345</v>
      </c>
      <c r="F85" s="19" t="s">
        <v>3346</v>
      </c>
      <c r="G85" s="19" t="s">
        <v>3350</v>
      </c>
      <c r="H85" s="19" t="s">
        <v>3351</v>
      </c>
      <c r="I85" s="19" t="s">
        <v>3310</v>
      </c>
      <c r="J85" s="19">
        <v>100</v>
      </c>
      <c r="K85" s="19">
        <v>63.636360000000003</v>
      </c>
      <c r="L85" s="19">
        <v>81.818179999999998</v>
      </c>
      <c r="O85" s="19">
        <v>81.818179999999998</v>
      </c>
      <c r="P85" s="19">
        <v>7.0633994691440343</v>
      </c>
      <c r="Q85" s="19">
        <v>0.8720789915588828</v>
      </c>
      <c r="R85" s="19">
        <v>80.841735691940116</v>
      </c>
      <c r="S85" s="19">
        <v>1.3333330000000001</v>
      </c>
      <c r="T85" s="19">
        <v>107.7889539753416</v>
      </c>
      <c r="U85" s="19">
        <v>34.847404944048975</v>
      </c>
      <c r="V85" s="19">
        <v>1.3534893635772678</v>
      </c>
      <c r="W85" s="19">
        <v>91.205032711758903</v>
      </c>
      <c r="X85" s="19">
        <v>1</v>
      </c>
    </row>
    <row r="86" spans="1:24">
      <c r="A86" s="19" t="s">
        <v>115</v>
      </c>
      <c r="B86" s="19" t="s">
        <v>326</v>
      </c>
      <c r="C86" s="19" t="s">
        <v>117</v>
      </c>
      <c r="D86" s="19" t="s">
        <v>3335</v>
      </c>
      <c r="E86" s="19" t="s">
        <v>3340</v>
      </c>
      <c r="F86" s="19" t="s">
        <v>3341</v>
      </c>
      <c r="G86" s="19" t="s">
        <v>3342</v>
      </c>
      <c r="H86" s="19" t="s">
        <v>3343</v>
      </c>
      <c r="I86" s="19" t="s">
        <v>3344</v>
      </c>
      <c r="J86" s="19">
        <v>100</v>
      </c>
      <c r="K86" s="19">
        <v>70.909090000000006</v>
      </c>
      <c r="L86" s="19">
        <v>67.272729999999996</v>
      </c>
      <c r="O86" s="19">
        <v>79.393940000000001</v>
      </c>
      <c r="P86" s="19">
        <v>7.0633994691440343</v>
      </c>
      <c r="Q86" s="19">
        <v>0.5288674812103431</v>
      </c>
      <c r="R86" s="19">
        <v>70.155130912889319</v>
      </c>
      <c r="S86" s="19">
        <v>1.3333330000000001</v>
      </c>
      <c r="T86" s="19">
        <v>93.540151165475464</v>
      </c>
      <c r="U86" s="19">
        <v>34.847404944048975</v>
      </c>
      <c r="V86" s="19">
        <v>0.94459800329537513</v>
      </c>
      <c r="W86" s="19">
        <v>82.756792659965157</v>
      </c>
      <c r="X86" s="19">
        <v>1</v>
      </c>
    </row>
    <row r="87" spans="1:24">
      <c r="A87" s="19" t="s">
        <v>115</v>
      </c>
      <c r="B87" s="19" t="s">
        <v>326</v>
      </c>
      <c r="C87" s="19" t="s">
        <v>117</v>
      </c>
      <c r="D87" s="19" t="s">
        <v>3385</v>
      </c>
      <c r="E87" s="19" t="s">
        <v>1042</v>
      </c>
      <c r="F87" s="19" t="s">
        <v>3386</v>
      </c>
      <c r="G87" s="19" t="s">
        <v>3387</v>
      </c>
      <c r="H87" s="19" t="s">
        <v>3388</v>
      </c>
      <c r="I87" s="19" t="s">
        <v>3310</v>
      </c>
      <c r="J87" s="19">
        <v>100</v>
      </c>
      <c r="K87" s="19">
        <v>70.909090000000006</v>
      </c>
      <c r="L87" s="19">
        <v>67.272729999999996</v>
      </c>
      <c r="O87" s="19">
        <v>79.393940000000001</v>
      </c>
      <c r="P87" s="19">
        <v>7.0633994691440343</v>
      </c>
      <c r="Q87" s="19">
        <v>0.5288674812103431</v>
      </c>
      <c r="R87" s="19">
        <v>70.155130912889319</v>
      </c>
      <c r="S87" s="19">
        <v>1.3333330000000001</v>
      </c>
      <c r="T87" s="19">
        <v>93.540151165475464</v>
      </c>
      <c r="U87" s="19">
        <v>34.847404944048975</v>
      </c>
      <c r="V87" s="19">
        <v>0.94459800329537513</v>
      </c>
      <c r="W87" s="19">
        <v>82.756792659965157</v>
      </c>
      <c r="X87" s="19">
        <v>1</v>
      </c>
    </row>
    <row r="88" spans="1:24">
      <c r="A88" s="19" t="s">
        <v>115</v>
      </c>
      <c r="B88" s="19" t="s">
        <v>326</v>
      </c>
      <c r="C88" s="19" t="s">
        <v>117</v>
      </c>
      <c r="D88" s="19" t="s">
        <v>3385</v>
      </c>
      <c r="E88" s="19" t="s">
        <v>1042</v>
      </c>
      <c r="F88" s="19" t="s">
        <v>3386</v>
      </c>
      <c r="G88" s="19" t="s">
        <v>3401</v>
      </c>
      <c r="H88" s="19" t="s">
        <v>3402</v>
      </c>
      <c r="I88" s="19" t="s">
        <v>3403</v>
      </c>
      <c r="J88" s="19">
        <v>100</v>
      </c>
      <c r="K88" s="19">
        <v>67.272729999999996</v>
      </c>
      <c r="L88" s="19">
        <v>67.272729999999996</v>
      </c>
      <c r="O88" s="19">
        <v>78.181820000000002</v>
      </c>
      <c r="P88" s="19">
        <v>7.0633994691440343</v>
      </c>
      <c r="Q88" s="19">
        <v>0.35726172603607326</v>
      </c>
      <c r="R88" s="19">
        <v>63.955206000263907</v>
      </c>
      <c r="S88" s="19">
        <v>1.3333330000000001</v>
      </c>
      <c r="T88" s="19">
        <v>85.27358668194988</v>
      </c>
      <c r="U88" s="19">
        <v>34.847404944048975</v>
      </c>
      <c r="V88" s="19">
        <v>0.70737619304010968</v>
      </c>
      <c r="W88" s="19">
        <v>76.0333636269187</v>
      </c>
      <c r="X88" s="19">
        <v>1</v>
      </c>
    </row>
    <row r="89" spans="1:24">
      <c r="A89" s="19" t="s">
        <v>115</v>
      </c>
      <c r="B89" s="19" t="s">
        <v>326</v>
      </c>
      <c r="C89" s="19" t="s">
        <v>117</v>
      </c>
      <c r="D89" s="19" t="s">
        <v>3385</v>
      </c>
      <c r="E89" s="19" t="s">
        <v>1042</v>
      </c>
      <c r="F89" s="19" t="s">
        <v>3386</v>
      </c>
      <c r="G89" s="19" t="s">
        <v>3407</v>
      </c>
      <c r="H89" s="19" t="s">
        <v>3408</v>
      </c>
      <c r="I89" s="19" t="s">
        <v>3409</v>
      </c>
      <c r="J89" s="19">
        <v>100</v>
      </c>
      <c r="K89" s="19">
        <v>67.272729999999996</v>
      </c>
      <c r="L89" s="19">
        <v>70.909090000000006</v>
      </c>
      <c r="O89" s="19">
        <v>79.393940000000001</v>
      </c>
      <c r="P89" s="19">
        <v>7.0633994691440343</v>
      </c>
      <c r="Q89" s="19">
        <v>0.5288674812103431</v>
      </c>
      <c r="R89" s="19">
        <v>70.155130912889319</v>
      </c>
      <c r="S89" s="19">
        <v>1.3333330000000001</v>
      </c>
      <c r="T89" s="19">
        <v>93.540151165475464</v>
      </c>
      <c r="U89" s="19">
        <v>34.847404944048975</v>
      </c>
      <c r="V89" s="19">
        <v>0.94459800329537513</v>
      </c>
      <c r="W89" s="19">
        <v>82.756792659965157</v>
      </c>
      <c r="X89" s="19">
        <v>1</v>
      </c>
    </row>
    <row r="90" spans="1:24">
      <c r="A90" s="19" t="s">
        <v>115</v>
      </c>
      <c r="B90" s="19" t="s">
        <v>326</v>
      </c>
      <c r="C90" s="19" t="s">
        <v>117</v>
      </c>
      <c r="D90" s="19" t="s">
        <v>3410</v>
      </c>
      <c r="E90" s="19" t="s">
        <v>3411</v>
      </c>
      <c r="F90" s="19" t="s">
        <v>3412</v>
      </c>
      <c r="G90" s="19" t="s">
        <v>3413</v>
      </c>
      <c r="H90" s="19" t="s">
        <v>3414</v>
      </c>
      <c r="I90" s="19" t="s">
        <v>3310</v>
      </c>
      <c r="J90" s="19">
        <v>100</v>
      </c>
      <c r="K90" s="19">
        <v>60</v>
      </c>
      <c r="L90" s="19">
        <v>70.909090000000006</v>
      </c>
      <c r="O90" s="19">
        <v>76.969696666666664</v>
      </c>
      <c r="P90" s="19">
        <v>7.0633994691440343</v>
      </c>
      <c r="Q90" s="19">
        <v>0.18565549894550393</v>
      </c>
      <c r="R90" s="19">
        <v>57.364253589902383</v>
      </c>
      <c r="S90" s="19">
        <v>1.3333330000000001</v>
      </c>
      <c r="T90" s="19">
        <v>76.485652331785317</v>
      </c>
      <c r="U90" s="19">
        <v>34.847404944048975</v>
      </c>
      <c r="V90" s="19">
        <v>0.45519287080206994</v>
      </c>
      <c r="W90" s="19">
        <v>67.55147555165766</v>
      </c>
      <c r="X90" s="19">
        <v>1</v>
      </c>
    </row>
    <row r="91" spans="1:24">
      <c r="A91" s="19" t="s">
        <v>115</v>
      </c>
      <c r="B91" s="19" t="s">
        <v>326</v>
      </c>
      <c r="C91" s="19" t="s">
        <v>117</v>
      </c>
      <c r="D91" s="19" t="s">
        <v>3410</v>
      </c>
      <c r="E91" s="19" t="s">
        <v>3411</v>
      </c>
      <c r="F91" s="19" t="s">
        <v>3412</v>
      </c>
      <c r="G91" s="19" t="s">
        <v>3438</v>
      </c>
      <c r="H91" s="19" t="s">
        <v>3439</v>
      </c>
      <c r="I91" s="19" t="s">
        <v>3440</v>
      </c>
      <c r="J91" s="19">
        <v>100</v>
      </c>
      <c r="K91" s="19">
        <v>67.272729999999996</v>
      </c>
      <c r="L91" s="19">
        <v>63.636360000000003</v>
      </c>
      <c r="O91" s="19">
        <v>76.969696666666664</v>
      </c>
      <c r="P91" s="19">
        <v>7.0633994691440343</v>
      </c>
      <c r="Q91" s="19">
        <v>0.18565549894550393</v>
      </c>
      <c r="R91" s="19">
        <v>57.364253589902383</v>
      </c>
      <c r="S91" s="19">
        <v>1.3333330000000001</v>
      </c>
      <c r="T91" s="19">
        <v>76.485652331785317</v>
      </c>
      <c r="U91" s="19">
        <v>34.847404944048975</v>
      </c>
      <c r="V91" s="19">
        <v>0.45519287080206994</v>
      </c>
      <c r="W91" s="19">
        <v>67.55147555165766</v>
      </c>
      <c r="X91" s="19">
        <v>1</v>
      </c>
    </row>
    <row r="92" spans="1:24">
      <c r="A92" s="19" t="s">
        <v>115</v>
      </c>
      <c r="B92" s="19" t="s">
        <v>326</v>
      </c>
      <c r="C92" s="19" t="s">
        <v>117</v>
      </c>
      <c r="D92" s="19" t="s">
        <v>3443</v>
      </c>
      <c r="E92" s="19" t="s">
        <v>3473</v>
      </c>
      <c r="F92" s="19" t="s">
        <v>3474</v>
      </c>
      <c r="G92" s="19" t="s">
        <v>3479</v>
      </c>
      <c r="H92" s="19" t="s">
        <v>3480</v>
      </c>
      <c r="I92" s="19" t="s">
        <v>3344</v>
      </c>
      <c r="J92" s="19">
        <v>100</v>
      </c>
      <c r="K92" s="19">
        <v>67.272729999999996</v>
      </c>
      <c r="L92" s="19">
        <v>63.636360000000003</v>
      </c>
      <c r="O92" s="19">
        <v>76.969696666666664</v>
      </c>
      <c r="P92" s="19">
        <v>7.0633994691440343</v>
      </c>
      <c r="Q92" s="19">
        <v>0.18565549894550393</v>
      </c>
      <c r="R92" s="19">
        <v>57.364253589902383</v>
      </c>
      <c r="S92" s="19">
        <v>1.3333330000000001</v>
      </c>
      <c r="T92" s="19">
        <v>76.485652331785317</v>
      </c>
      <c r="U92" s="19">
        <v>34.847404944048975</v>
      </c>
      <c r="V92" s="19">
        <v>0.45519287080206994</v>
      </c>
      <c r="W92" s="19">
        <v>67.55147555165766</v>
      </c>
      <c r="X92" s="19">
        <v>1</v>
      </c>
    </row>
    <row r="93" spans="1:24">
      <c r="A93" s="19" t="s">
        <v>115</v>
      </c>
      <c r="B93" s="19" t="s">
        <v>326</v>
      </c>
      <c r="C93" s="19" t="s">
        <v>117</v>
      </c>
      <c r="D93" s="19" t="s">
        <v>3443</v>
      </c>
      <c r="E93" s="19" t="s">
        <v>3473</v>
      </c>
      <c r="F93" s="19" t="s">
        <v>3474</v>
      </c>
      <c r="G93" s="19" t="s">
        <v>3481</v>
      </c>
      <c r="H93" s="19" t="s">
        <v>3482</v>
      </c>
      <c r="I93" s="19" t="s">
        <v>3310</v>
      </c>
      <c r="J93" s="19">
        <v>100</v>
      </c>
      <c r="K93" s="19">
        <v>63.636360000000003</v>
      </c>
      <c r="L93" s="19">
        <v>78.181820000000002</v>
      </c>
      <c r="O93" s="19">
        <v>80.606059999999999</v>
      </c>
      <c r="P93" s="19">
        <v>7.0633994691440343</v>
      </c>
      <c r="Q93" s="19">
        <v>0.7004732363846129</v>
      </c>
      <c r="R93" s="19">
        <v>75.818409322108664</v>
      </c>
      <c r="S93" s="19">
        <v>1.3333330000000001</v>
      </c>
      <c r="T93" s="19">
        <v>101.09118715667512</v>
      </c>
      <c r="U93" s="19">
        <v>34.847404944048975</v>
      </c>
      <c r="V93" s="19">
        <v>1.1612866205202046</v>
      </c>
      <c r="W93" s="19">
        <v>87.723732064467427</v>
      </c>
      <c r="X93" s="19">
        <v>1</v>
      </c>
    </row>
    <row r="94" spans="1:24">
      <c r="A94" s="19" t="s">
        <v>115</v>
      </c>
      <c r="B94" s="19" t="s">
        <v>326</v>
      </c>
      <c r="C94" s="19" t="s">
        <v>117</v>
      </c>
      <c r="D94" s="19" t="s">
        <v>3496</v>
      </c>
      <c r="E94" s="19" t="s">
        <v>1042</v>
      </c>
      <c r="F94" s="19" t="s">
        <v>3497</v>
      </c>
      <c r="G94" s="19" t="s">
        <v>3510</v>
      </c>
      <c r="H94" s="19" t="s">
        <v>3511</v>
      </c>
      <c r="I94" s="19" t="s">
        <v>3310</v>
      </c>
      <c r="J94" s="19">
        <v>100</v>
      </c>
      <c r="K94" s="19">
        <v>60</v>
      </c>
      <c r="L94" s="19">
        <v>81.818179999999998</v>
      </c>
      <c r="O94" s="19">
        <v>80.606059999999999</v>
      </c>
      <c r="P94" s="19">
        <v>7.0633994691440343</v>
      </c>
      <c r="Q94" s="19">
        <v>0.7004732363846129</v>
      </c>
      <c r="R94" s="19">
        <v>75.818409322108664</v>
      </c>
      <c r="S94" s="19">
        <v>1.3333330000000001</v>
      </c>
      <c r="T94" s="19">
        <v>101.09118715667512</v>
      </c>
      <c r="U94" s="19">
        <v>34.847404944048975</v>
      </c>
      <c r="V94" s="19">
        <v>1.1612866205202046</v>
      </c>
      <c r="W94" s="19">
        <v>87.723732064467427</v>
      </c>
      <c r="X94" s="19">
        <v>1</v>
      </c>
    </row>
    <row r="95" spans="1:24">
      <c r="A95" s="19" t="s">
        <v>115</v>
      </c>
      <c r="B95" s="19" t="s">
        <v>326</v>
      </c>
      <c r="C95" s="19" t="s">
        <v>117</v>
      </c>
      <c r="D95" s="19" t="s">
        <v>3615</v>
      </c>
      <c r="E95" s="19" t="s">
        <v>3616</v>
      </c>
      <c r="F95" s="19" t="s">
        <v>3617</v>
      </c>
      <c r="G95" s="19" t="s">
        <v>3626</v>
      </c>
      <c r="H95" s="19" t="s">
        <v>3627</v>
      </c>
      <c r="I95" s="19" t="s">
        <v>3310</v>
      </c>
      <c r="J95" s="19">
        <v>100</v>
      </c>
      <c r="K95" s="19">
        <v>67.272729999999996</v>
      </c>
      <c r="L95" s="19">
        <v>78.181820000000002</v>
      </c>
      <c r="O95" s="19">
        <v>81.818183333333323</v>
      </c>
      <c r="P95" s="19">
        <v>7.0633994691440343</v>
      </c>
      <c r="Q95" s="19">
        <v>0.87207946347518028</v>
      </c>
      <c r="R95" s="19">
        <v>80.841748563457543</v>
      </c>
      <c r="S95" s="19">
        <v>1.3333330000000001</v>
      </c>
      <c r="T95" s="19">
        <v>107.78897113736055</v>
      </c>
      <c r="U95" s="19">
        <v>34.847404944048975</v>
      </c>
      <c r="V95" s="19">
        <v>1.3534898560678557</v>
      </c>
      <c r="W95" s="19">
        <v>91.20504057331577</v>
      </c>
      <c r="X95" s="19">
        <v>1</v>
      </c>
    </row>
    <row r="96" spans="1:24">
      <c r="A96" s="19" t="s">
        <v>115</v>
      </c>
      <c r="B96" s="19" t="s">
        <v>326</v>
      </c>
      <c r="C96" s="19" t="s">
        <v>117</v>
      </c>
      <c r="D96" s="19" t="s">
        <v>3548</v>
      </c>
      <c r="E96" s="19" t="s">
        <v>3549</v>
      </c>
      <c r="F96" s="19" t="s">
        <v>3550</v>
      </c>
      <c r="G96" s="19" t="s">
        <v>3560</v>
      </c>
      <c r="H96" s="19" t="s">
        <v>3561</v>
      </c>
      <c r="I96" s="19" t="s">
        <v>3310</v>
      </c>
      <c r="J96" s="19">
        <v>100</v>
      </c>
      <c r="K96" s="19">
        <v>67.272729999999996</v>
      </c>
      <c r="L96" s="19">
        <v>78.181820000000002</v>
      </c>
      <c r="O96" s="19">
        <v>81.818183333333323</v>
      </c>
      <c r="P96" s="19">
        <v>7.0633994691440343</v>
      </c>
      <c r="Q96" s="19">
        <v>0.87207946347518028</v>
      </c>
      <c r="R96" s="19">
        <v>80.841748563457543</v>
      </c>
      <c r="S96" s="19">
        <v>1.3333330000000001</v>
      </c>
      <c r="T96" s="19">
        <v>107.78897113736055</v>
      </c>
      <c r="U96" s="19">
        <v>34.847404944048975</v>
      </c>
      <c r="V96" s="19">
        <v>1.3534898560678557</v>
      </c>
      <c r="W96" s="19">
        <v>91.20504057331577</v>
      </c>
      <c r="X96" s="19">
        <v>1</v>
      </c>
    </row>
    <row r="97" spans="1:24">
      <c r="A97" s="19" t="s">
        <v>115</v>
      </c>
      <c r="B97" s="19" t="s">
        <v>326</v>
      </c>
      <c r="C97" s="19" t="s">
        <v>117</v>
      </c>
      <c r="D97" s="19" t="s">
        <v>3181</v>
      </c>
      <c r="E97" s="19" t="s">
        <v>3198</v>
      </c>
      <c r="F97" s="19" t="s">
        <v>3199</v>
      </c>
      <c r="G97" s="19" t="s">
        <v>3203</v>
      </c>
      <c r="H97" s="19" t="s">
        <v>3204</v>
      </c>
      <c r="I97" s="19" t="s">
        <v>3205</v>
      </c>
      <c r="J97" s="19">
        <v>100</v>
      </c>
      <c r="K97" s="19">
        <v>74.545450000000002</v>
      </c>
      <c r="L97" s="19">
        <v>67.272729999999996</v>
      </c>
      <c r="O97" s="19">
        <v>80.606059999999999</v>
      </c>
      <c r="P97" s="19">
        <v>7.0633994691440343</v>
      </c>
      <c r="Q97" s="19">
        <v>0.7004732363846129</v>
      </c>
      <c r="R97" s="19">
        <v>75.818409322108664</v>
      </c>
      <c r="S97" s="19">
        <v>1.3333330000000001</v>
      </c>
      <c r="T97" s="19">
        <v>101.09118715667512</v>
      </c>
      <c r="U97" s="19">
        <v>34.847404944048975</v>
      </c>
      <c r="V97" s="19">
        <v>1.1612866205202046</v>
      </c>
      <c r="W97" s="19">
        <v>87.723732064467427</v>
      </c>
      <c r="X97" s="19">
        <v>1</v>
      </c>
    </row>
    <row r="98" spans="1:24">
      <c r="A98" s="19" t="s">
        <v>115</v>
      </c>
      <c r="B98" s="19" t="s">
        <v>326</v>
      </c>
      <c r="C98" s="19" t="s">
        <v>117</v>
      </c>
      <c r="D98" s="19" t="s">
        <v>3562</v>
      </c>
      <c r="E98" s="19" t="s">
        <v>3563</v>
      </c>
      <c r="F98" s="19" t="s">
        <v>3564</v>
      </c>
      <c r="G98" s="19" t="s">
        <v>3576</v>
      </c>
      <c r="H98" s="19" t="s">
        <v>3577</v>
      </c>
      <c r="I98" s="19" t="s">
        <v>3310</v>
      </c>
      <c r="J98" s="19">
        <v>100</v>
      </c>
      <c r="K98" s="19">
        <v>63.636360000000003</v>
      </c>
      <c r="L98" s="19">
        <v>70.909090000000006</v>
      </c>
      <c r="O98" s="19">
        <v>78.181816666666677</v>
      </c>
      <c r="P98" s="19">
        <v>7.0633994691440343</v>
      </c>
      <c r="Q98" s="19">
        <v>0.35726125411977577</v>
      </c>
      <c r="R98" s="19">
        <v>63.955188337474709</v>
      </c>
      <c r="S98" s="19">
        <v>1.3333330000000001</v>
      </c>
      <c r="T98" s="19">
        <v>85.273563131570171</v>
      </c>
      <c r="U98" s="19">
        <v>34.847404944048975</v>
      </c>
      <c r="V98" s="19">
        <v>0.7073755172256625</v>
      </c>
      <c r="W98" s="19">
        <v>76.033342633591701</v>
      </c>
      <c r="X98" s="19">
        <v>1</v>
      </c>
    </row>
    <row r="99" spans="1:24">
      <c r="A99" s="19" t="s">
        <v>115</v>
      </c>
      <c r="B99" s="19" t="s">
        <v>326</v>
      </c>
      <c r="C99" s="19" t="s">
        <v>117</v>
      </c>
      <c r="D99" s="19" t="s">
        <v>3681</v>
      </c>
      <c r="E99" s="19" t="s">
        <v>3719</v>
      </c>
      <c r="F99" s="19" t="s">
        <v>3720</v>
      </c>
      <c r="G99" s="19" t="s">
        <v>3723</v>
      </c>
      <c r="H99" s="19" t="s">
        <v>3724</v>
      </c>
      <c r="I99" s="19" t="s">
        <v>3630</v>
      </c>
      <c r="J99" s="19">
        <v>100</v>
      </c>
      <c r="K99" s="19">
        <v>74.545450000000002</v>
      </c>
      <c r="L99" s="19">
        <v>60</v>
      </c>
      <c r="O99" s="19">
        <v>78.181816666666677</v>
      </c>
      <c r="P99" s="19">
        <v>7.0633994691440343</v>
      </c>
      <c r="Q99" s="19">
        <v>0.35726125411977577</v>
      </c>
      <c r="R99" s="19">
        <v>63.955188337474709</v>
      </c>
      <c r="S99" s="19">
        <v>1.3333330000000001</v>
      </c>
      <c r="T99" s="19">
        <v>85.273563131570171</v>
      </c>
      <c r="U99" s="19">
        <v>34.847404944048975</v>
      </c>
      <c r="V99" s="19">
        <v>0.7073755172256625</v>
      </c>
      <c r="W99" s="19">
        <v>76.033342633591701</v>
      </c>
      <c r="X99" s="19">
        <v>1</v>
      </c>
    </row>
    <row r="100" spans="1:24">
      <c r="A100" s="19" t="s">
        <v>115</v>
      </c>
      <c r="B100" s="19" t="s">
        <v>326</v>
      </c>
      <c r="C100" s="19" t="s">
        <v>117</v>
      </c>
      <c r="D100" s="19" t="s">
        <v>3681</v>
      </c>
      <c r="E100" s="19" t="s">
        <v>3719</v>
      </c>
      <c r="F100" s="19" t="s">
        <v>3720</v>
      </c>
      <c r="G100" s="19" t="s">
        <v>3725</v>
      </c>
      <c r="H100" s="19" t="s">
        <v>3726</v>
      </c>
      <c r="I100" s="19" t="s">
        <v>3344</v>
      </c>
      <c r="J100" s="19">
        <v>100</v>
      </c>
      <c r="K100" s="19">
        <v>70.909090000000006</v>
      </c>
      <c r="L100" s="19">
        <v>63.636360000000003</v>
      </c>
      <c r="O100" s="19">
        <v>78.181816666666663</v>
      </c>
      <c r="P100" s="19">
        <v>7.0633994691440343</v>
      </c>
      <c r="Q100" s="19">
        <v>0.35726125411977377</v>
      </c>
      <c r="R100" s="19">
        <v>63.955188337474631</v>
      </c>
      <c r="S100" s="19">
        <v>1.3333330000000001</v>
      </c>
      <c r="T100" s="19">
        <v>85.273563131570072</v>
      </c>
      <c r="U100" s="19">
        <v>34.847404944048975</v>
      </c>
      <c r="V100" s="19">
        <v>0.70737551722565961</v>
      </c>
      <c r="W100" s="19">
        <v>76.033342633591602</v>
      </c>
      <c r="X100" s="19">
        <v>1</v>
      </c>
    </row>
    <row r="101" spans="1:24">
      <c r="A101" s="19" t="s">
        <v>115</v>
      </c>
      <c r="B101" s="19" t="s">
        <v>326</v>
      </c>
      <c r="C101" s="19" t="s">
        <v>117</v>
      </c>
      <c r="D101" s="19" t="s">
        <v>3681</v>
      </c>
      <c r="E101" s="19" t="s">
        <v>3682</v>
      </c>
      <c r="F101" s="19" t="s">
        <v>3683</v>
      </c>
      <c r="G101" s="19" t="s">
        <v>3700</v>
      </c>
      <c r="H101" s="19" t="s">
        <v>3701</v>
      </c>
      <c r="I101" s="19" t="s">
        <v>3702</v>
      </c>
      <c r="J101" s="19">
        <v>100</v>
      </c>
      <c r="K101" s="19">
        <v>63.636360000000003</v>
      </c>
      <c r="L101" s="19">
        <v>78.181820000000002</v>
      </c>
      <c r="O101" s="19">
        <v>80.606059999999999</v>
      </c>
      <c r="P101" s="19">
        <v>7.0633994691440343</v>
      </c>
      <c r="Q101" s="19">
        <v>0.7004732363846129</v>
      </c>
      <c r="R101" s="19">
        <v>75.818409322108664</v>
      </c>
      <c r="S101" s="19">
        <v>1.3333330000000001</v>
      </c>
      <c r="T101" s="19">
        <v>101.09118715667512</v>
      </c>
      <c r="U101" s="19">
        <v>34.847404944048975</v>
      </c>
      <c r="V101" s="19">
        <v>1.1612866205202046</v>
      </c>
      <c r="W101" s="19">
        <v>87.723732064467427</v>
      </c>
      <c r="X101" s="19">
        <v>1</v>
      </c>
    </row>
    <row r="102" spans="1:24">
      <c r="A102" s="19" t="s">
        <v>115</v>
      </c>
      <c r="B102" s="19" t="s">
        <v>326</v>
      </c>
      <c r="C102" s="19" t="s">
        <v>117</v>
      </c>
      <c r="D102" s="19" t="s">
        <v>3681</v>
      </c>
      <c r="E102" s="19" t="s">
        <v>3711</v>
      </c>
      <c r="F102" s="19" t="s">
        <v>3712</v>
      </c>
      <c r="G102" s="19" t="s">
        <v>3716</v>
      </c>
      <c r="H102" s="19" t="s">
        <v>3717</v>
      </c>
      <c r="I102" s="19" t="s">
        <v>3718</v>
      </c>
      <c r="J102" s="19">
        <v>100</v>
      </c>
      <c r="K102" s="19">
        <v>70.909090000000006</v>
      </c>
      <c r="L102" s="19">
        <v>85.454549999999998</v>
      </c>
      <c r="O102" s="19">
        <v>85.454546666666658</v>
      </c>
      <c r="P102" s="19">
        <v>7.0633994691440343</v>
      </c>
      <c r="Q102" s="19">
        <v>1.3868972009142893</v>
      </c>
      <c r="R102" s="19">
        <v>91.726344424743459</v>
      </c>
      <c r="S102" s="19">
        <v>1.3333330000000001</v>
      </c>
      <c r="T102" s="19">
        <v>122.30176199087649</v>
      </c>
      <c r="U102" s="19">
        <v>34.847404944048975</v>
      </c>
      <c r="V102" s="19">
        <v>1.769956760183605</v>
      </c>
      <c r="W102" s="19">
        <v>96.163282791723177</v>
      </c>
      <c r="X102" s="19">
        <v>1</v>
      </c>
    </row>
    <row r="103" spans="1:24">
      <c r="A103" s="19" t="s">
        <v>115</v>
      </c>
      <c r="B103" s="19" t="s">
        <v>129</v>
      </c>
      <c r="C103" s="19" t="s">
        <v>117</v>
      </c>
      <c r="D103" s="19" t="s">
        <v>3222</v>
      </c>
      <c r="E103" s="19" t="s">
        <v>3198</v>
      </c>
      <c r="F103" s="19" t="s">
        <v>3223</v>
      </c>
      <c r="G103" s="19" t="s">
        <v>3236</v>
      </c>
      <c r="H103" s="19" t="s">
        <v>3237</v>
      </c>
      <c r="I103" s="19" t="s">
        <v>3238</v>
      </c>
      <c r="J103" s="19">
        <v>100</v>
      </c>
      <c r="K103" s="19">
        <v>70.909090909090907</v>
      </c>
      <c r="L103" s="19">
        <v>74.545454545454547</v>
      </c>
      <c r="O103" s="19">
        <v>81.818181818181813</v>
      </c>
      <c r="P103" s="19">
        <v>7.0633994691440343</v>
      </c>
      <c r="Q103" s="19">
        <v>0.87207924896777245</v>
      </c>
      <c r="R103" s="19">
        <v>80.841742712768479</v>
      </c>
      <c r="S103" s="19">
        <v>1.1333329999999999</v>
      </c>
      <c r="T103" s="19">
        <v>91.620614793890027</v>
      </c>
      <c r="U103" s="19">
        <v>34.847404944048975</v>
      </c>
      <c r="V103" s="19">
        <v>0.88951394826552577</v>
      </c>
      <c r="W103" s="19">
        <v>81.313653483216484</v>
      </c>
      <c r="X103" s="19">
        <v>1</v>
      </c>
    </row>
    <row r="104" spans="1:24">
      <c r="A104" s="19" t="s">
        <v>115</v>
      </c>
      <c r="B104" s="19" t="s">
        <v>129</v>
      </c>
      <c r="C104" s="19" t="s">
        <v>117</v>
      </c>
      <c r="D104" s="19" t="s">
        <v>3222</v>
      </c>
      <c r="E104" s="19" t="s">
        <v>3198</v>
      </c>
      <c r="F104" s="19" t="s">
        <v>3223</v>
      </c>
      <c r="G104" s="19" t="s">
        <v>3239</v>
      </c>
      <c r="H104" s="19" t="s">
        <v>3240</v>
      </c>
      <c r="I104" s="19" t="s">
        <v>3241</v>
      </c>
      <c r="J104" s="19">
        <v>100</v>
      </c>
      <c r="K104" s="19">
        <v>70.909090909090907</v>
      </c>
      <c r="L104" s="19">
        <v>81.818181818181827</v>
      </c>
      <c r="O104" s="19">
        <v>84.242424242424249</v>
      </c>
      <c r="P104" s="19">
        <v>7.0633994691440343</v>
      </c>
      <c r="Q104" s="19">
        <v>1.2152911025281679</v>
      </c>
      <c r="R104" s="19">
        <v>88.787245789603219</v>
      </c>
      <c r="S104" s="19">
        <v>1.1333329999999999</v>
      </c>
      <c r="T104" s="19">
        <v>100.62551563246838</v>
      </c>
      <c r="U104" s="19">
        <v>34.847404944048975</v>
      </c>
      <c r="V104" s="19">
        <v>1.1479234583290909</v>
      </c>
      <c r="W104" s="19">
        <v>87.449991841911384</v>
      </c>
      <c r="X104" s="19">
        <v>1</v>
      </c>
    </row>
    <row r="105" spans="1:24">
      <c r="A105" s="19" t="s">
        <v>115</v>
      </c>
      <c r="B105" s="19" t="s">
        <v>129</v>
      </c>
      <c r="C105" s="19" t="s">
        <v>117</v>
      </c>
      <c r="D105" s="19" t="s">
        <v>3222</v>
      </c>
      <c r="E105" s="19" t="s">
        <v>3198</v>
      </c>
      <c r="F105" s="19" t="s">
        <v>3223</v>
      </c>
      <c r="G105" s="19" t="s">
        <v>3245</v>
      </c>
      <c r="H105" s="19" t="s">
        <v>3246</v>
      </c>
      <c r="I105" s="19" t="s">
        <v>3247</v>
      </c>
      <c r="J105" s="19">
        <v>100</v>
      </c>
      <c r="K105" s="19">
        <v>67.272727272727266</v>
      </c>
      <c r="L105" s="19">
        <v>81.818181818181827</v>
      </c>
      <c r="O105" s="19">
        <v>83.030303030303017</v>
      </c>
      <c r="P105" s="19">
        <v>7.0633994691440343</v>
      </c>
      <c r="Q105" s="19">
        <v>1.0436851757479682</v>
      </c>
      <c r="R105" s="19">
        <v>85.16844646675149</v>
      </c>
      <c r="S105" s="19">
        <v>1.1333329999999999</v>
      </c>
      <c r="T105" s="19">
        <v>96.524210939502865</v>
      </c>
      <c r="U105" s="19">
        <v>34.847404944048975</v>
      </c>
      <c r="V105" s="19">
        <v>1.0302301982556199</v>
      </c>
      <c r="W105" s="19">
        <v>84.854902150525163</v>
      </c>
      <c r="X105" s="19">
        <v>1</v>
      </c>
    </row>
    <row r="106" spans="1:24">
      <c r="A106" s="19" t="s">
        <v>115</v>
      </c>
      <c r="B106" s="19" t="s">
        <v>129</v>
      </c>
      <c r="C106" s="19" t="s">
        <v>117</v>
      </c>
      <c r="D106" s="19" t="s">
        <v>3443</v>
      </c>
      <c r="E106" s="19" t="s">
        <v>3486</v>
      </c>
      <c r="F106" s="19" t="s">
        <v>3487</v>
      </c>
      <c r="G106" s="19" t="s">
        <v>3490</v>
      </c>
      <c r="H106" s="19" t="s">
        <v>3491</v>
      </c>
      <c r="I106" s="19" t="s">
        <v>3492</v>
      </c>
      <c r="J106" s="19">
        <v>100</v>
      </c>
      <c r="K106" s="19">
        <v>67.272727272727266</v>
      </c>
      <c r="L106" s="19">
        <v>81.818181818181827</v>
      </c>
      <c r="O106" s="19">
        <v>83.030303030303017</v>
      </c>
      <c r="P106" s="19">
        <v>7.0633994691440343</v>
      </c>
      <c r="Q106" s="19">
        <v>1.0436851757479682</v>
      </c>
      <c r="R106" s="19">
        <v>85.16844646675149</v>
      </c>
      <c r="S106" s="19">
        <v>1.1333329999999999</v>
      </c>
      <c r="T106" s="19">
        <v>96.524210939502865</v>
      </c>
      <c r="U106" s="19">
        <v>34.847404944048975</v>
      </c>
      <c r="V106" s="19">
        <v>1.0302301982556199</v>
      </c>
      <c r="W106" s="19">
        <v>84.854902150525163</v>
      </c>
      <c r="X106" s="19">
        <v>1</v>
      </c>
    </row>
    <row r="107" spans="1:24">
      <c r="A107" s="19" t="s">
        <v>115</v>
      </c>
      <c r="B107" s="19" t="s">
        <v>129</v>
      </c>
      <c r="C107" s="19" t="s">
        <v>117</v>
      </c>
      <c r="D107" s="19" t="s">
        <v>3496</v>
      </c>
      <c r="E107" s="19" t="s">
        <v>1042</v>
      </c>
      <c r="F107" s="19" t="s">
        <v>3497</v>
      </c>
      <c r="G107" s="19" t="s">
        <v>3500</v>
      </c>
      <c r="H107" s="19" t="s">
        <v>3501</v>
      </c>
      <c r="I107" s="19" t="s">
        <v>3502</v>
      </c>
      <c r="J107" s="19">
        <v>100</v>
      </c>
      <c r="K107" s="19">
        <v>74.545454545454547</v>
      </c>
      <c r="L107" s="19">
        <v>85.454545454545453</v>
      </c>
      <c r="O107" s="19">
        <v>86.666666666666671</v>
      </c>
      <c r="P107" s="19">
        <v>7.0633994691440343</v>
      </c>
      <c r="Q107" s="19">
        <v>1.558502956088561</v>
      </c>
      <c r="R107" s="19">
        <v>94.044296610181306</v>
      </c>
      <c r="S107" s="19">
        <v>1.1333329999999999</v>
      </c>
      <c r="T107" s="19">
        <v>106.5835048101066</v>
      </c>
      <c r="U107" s="19">
        <v>34.847404944048975</v>
      </c>
      <c r="V107" s="19">
        <v>1.3188971416551343</v>
      </c>
      <c r="W107" s="19">
        <v>90.639824905962229</v>
      </c>
      <c r="X107" s="19">
        <v>1</v>
      </c>
    </row>
    <row r="108" spans="1:24">
      <c r="A108" s="19" t="s">
        <v>115</v>
      </c>
      <c r="B108" s="19" t="s">
        <v>129</v>
      </c>
      <c r="C108" s="19" t="s">
        <v>117</v>
      </c>
      <c r="D108" s="19" t="s">
        <v>3496</v>
      </c>
      <c r="E108" s="19" t="s">
        <v>1042</v>
      </c>
      <c r="F108" s="19" t="s">
        <v>3497</v>
      </c>
      <c r="G108" s="19" t="s">
        <v>3516</v>
      </c>
      <c r="H108" s="19" t="s">
        <v>3517</v>
      </c>
      <c r="I108" s="19" t="s">
        <v>3518</v>
      </c>
      <c r="J108" s="19">
        <v>100</v>
      </c>
      <c r="K108" s="19">
        <v>63.636363636363633</v>
      </c>
      <c r="L108" s="19">
        <v>89.090909090909093</v>
      </c>
      <c r="O108" s="19">
        <v>84.242424242424235</v>
      </c>
      <c r="P108" s="19">
        <v>7.0633994691440343</v>
      </c>
      <c r="Q108" s="19">
        <v>1.2152911025281659</v>
      </c>
      <c r="R108" s="19">
        <v>88.78724578960319</v>
      </c>
      <c r="S108" s="19">
        <v>1.1333329999999999</v>
      </c>
      <c r="T108" s="19">
        <v>100.62551563246835</v>
      </c>
      <c r="U108" s="19">
        <v>34.847404944048975</v>
      </c>
      <c r="V108" s="19">
        <v>1.14792345832909</v>
      </c>
      <c r="W108" s="19">
        <v>87.449991841911356</v>
      </c>
      <c r="X108" s="19">
        <v>1</v>
      </c>
    </row>
    <row r="109" spans="1:24">
      <c r="A109" s="19" t="s">
        <v>115</v>
      </c>
      <c r="B109" s="19" t="s">
        <v>129</v>
      </c>
      <c r="C109" s="19" t="s">
        <v>117</v>
      </c>
      <c r="D109" s="19" t="s">
        <v>118</v>
      </c>
      <c r="E109" s="19" t="s">
        <v>119</v>
      </c>
      <c r="F109" s="19" t="s">
        <v>120</v>
      </c>
      <c r="G109" s="19" t="s">
        <v>130</v>
      </c>
      <c r="H109" s="19" t="s">
        <v>131</v>
      </c>
      <c r="I109" s="19" t="s">
        <v>132</v>
      </c>
      <c r="J109" s="19">
        <v>100</v>
      </c>
      <c r="K109" s="19">
        <v>70.909090909090907</v>
      </c>
      <c r="L109" s="19">
        <v>78.181818181818187</v>
      </c>
      <c r="O109" s="19">
        <v>83.030303030303031</v>
      </c>
      <c r="P109" s="19">
        <v>7.0633994691440343</v>
      </c>
      <c r="Q109" s="19">
        <v>1.0436851757479702</v>
      </c>
      <c r="R109" s="19">
        <v>85.168446466751533</v>
      </c>
      <c r="S109" s="19">
        <v>1.1333329999999999</v>
      </c>
      <c r="T109" s="19">
        <v>96.524210939502908</v>
      </c>
      <c r="U109" s="19">
        <v>34.847404944048975</v>
      </c>
      <c r="V109" s="19">
        <v>1.0302301982556212</v>
      </c>
      <c r="W109" s="19">
        <v>84.854902150525191</v>
      </c>
      <c r="X109" s="19">
        <v>1</v>
      </c>
    </row>
    <row r="110" spans="1:24">
      <c r="A110" s="19" t="s">
        <v>115</v>
      </c>
      <c r="B110" s="19" t="s">
        <v>129</v>
      </c>
      <c r="C110" s="19" t="s">
        <v>117</v>
      </c>
      <c r="D110" s="19" t="s">
        <v>3681</v>
      </c>
      <c r="E110" s="19" t="s">
        <v>3682</v>
      </c>
      <c r="F110" s="19" t="s">
        <v>3683</v>
      </c>
      <c r="G110" s="19" t="s">
        <v>3703</v>
      </c>
      <c r="H110" s="19" t="s">
        <v>3704</v>
      </c>
      <c r="I110" s="19" t="s">
        <v>3705</v>
      </c>
      <c r="J110" s="19">
        <v>100</v>
      </c>
      <c r="K110" s="19">
        <v>52.72727272727272</v>
      </c>
      <c r="L110" s="19">
        <v>81.818181818181827</v>
      </c>
      <c r="O110" s="19">
        <v>78.181818181818187</v>
      </c>
      <c r="P110" s="19">
        <v>7.0633994691440343</v>
      </c>
      <c r="Q110" s="19">
        <v>0.35726146862718355</v>
      </c>
      <c r="R110" s="19">
        <v>63.955196366015613</v>
      </c>
      <c r="S110" s="19">
        <v>1.1333329999999999</v>
      </c>
      <c r="T110" s="19">
        <v>72.482534563085565</v>
      </c>
      <c r="U110" s="19">
        <v>34.847404944048975</v>
      </c>
      <c r="V110" s="19">
        <v>0.34031723586950718</v>
      </c>
      <c r="W110" s="19">
        <v>63.319118068618309</v>
      </c>
      <c r="X110" s="19">
        <v>1</v>
      </c>
    </row>
    <row r="111" spans="1:24">
      <c r="A111" s="19" t="s">
        <v>124</v>
      </c>
      <c r="B111" s="19" t="s">
        <v>767</v>
      </c>
      <c r="C111" s="19" t="s">
        <v>151</v>
      </c>
      <c r="D111" s="19" t="s">
        <v>6294</v>
      </c>
      <c r="E111" s="19" t="s">
        <v>6295</v>
      </c>
      <c r="F111" s="19" t="s">
        <v>6296</v>
      </c>
      <c r="G111" s="19" t="s">
        <v>6553</v>
      </c>
      <c r="H111" s="19" t="s">
        <v>6554</v>
      </c>
      <c r="I111" s="19" t="s">
        <v>6555</v>
      </c>
      <c r="J111" s="19">
        <v>70.909090909090907</v>
      </c>
      <c r="K111" s="19">
        <v>81.818181818181827</v>
      </c>
      <c r="L111" s="19">
        <v>81.818181818181827</v>
      </c>
      <c r="M111" s="19">
        <v>96.36363636363636</v>
      </c>
      <c r="O111" s="19">
        <v>82.727272727272734</v>
      </c>
      <c r="P111" s="19">
        <v>5.6072441292676594</v>
      </c>
      <c r="Q111" s="19">
        <v>1.7844205794350942</v>
      </c>
      <c r="R111" s="19">
        <v>96.282232524447465</v>
      </c>
      <c r="S111" s="19">
        <v>1.3333330000000001</v>
      </c>
      <c r="T111" s="19">
        <v>128.37627793851911</v>
      </c>
      <c r="U111" s="19">
        <v>37.148882267565064</v>
      </c>
      <c r="V111" s="19">
        <v>1.704494999228757</v>
      </c>
      <c r="W111" s="19">
        <v>95.585567523884038</v>
      </c>
      <c r="X111" s="19">
        <v>1</v>
      </c>
    </row>
    <row r="112" spans="1:24">
      <c r="A112" s="19" t="s">
        <v>124</v>
      </c>
      <c r="B112" s="19" t="s">
        <v>767</v>
      </c>
      <c r="C112" s="19" t="s">
        <v>151</v>
      </c>
      <c r="D112" s="19" t="s">
        <v>6294</v>
      </c>
      <c r="E112" s="19" t="s">
        <v>6295</v>
      </c>
      <c r="F112" s="19" t="s">
        <v>6296</v>
      </c>
      <c r="G112" s="19" t="s">
        <v>6468</v>
      </c>
      <c r="H112" s="19" t="s">
        <v>6469</v>
      </c>
      <c r="I112" s="19" t="s">
        <v>6470</v>
      </c>
      <c r="J112" s="19">
        <v>63.636363636363633</v>
      </c>
      <c r="K112" s="19">
        <v>89.090909090909093</v>
      </c>
      <c r="L112" s="19">
        <v>81.818181818181827</v>
      </c>
      <c r="M112" s="19">
        <v>96.36363636363636</v>
      </c>
      <c r="O112" s="19">
        <v>82.727272727272734</v>
      </c>
      <c r="P112" s="19">
        <v>5.6072441292676594</v>
      </c>
      <c r="Q112" s="19">
        <v>1.7844205794350942</v>
      </c>
      <c r="R112" s="19">
        <v>96.282232524447465</v>
      </c>
      <c r="S112" s="19">
        <v>1.3333330000000001</v>
      </c>
      <c r="T112" s="19">
        <v>128.37627793851911</v>
      </c>
      <c r="U112" s="19">
        <v>37.148882267565064</v>
      </c>
      <c r="V112" s="19">
        <v>1.704494999228757</v>
      </c>
      <c r="W112" s="19">
        <v>95.585567523884038</v>
      </c>
      <c r="X112" s="19">
        <v>1</v>
      </c>
    </row>
    <row r="113" spans="1:24">
      <c r="A113" s="19" t="s">
        <v>124</v>
      </c>
      <c r="B113" s="19" t="s">
        <v>747</v>
      </c>
      <c r="C113" s="19" t="s">
        <v>151</v>
      </c>
      <c r="D113" s="19" t="s">
        <v>6294</v>
      </c>
      <c r="E113" s="19" t="s">
        <v>6295</v>
      </c>
      <c r="F113" s="19" t="s">
        <v>6296</v>
      </c>
      <c r="G113" s="19" t="s">
        <v>6487</v>
      </c>
      <c r="H113" s="19" t="s">
        <v>6488</v>
      </c>
      <c r="I113" s="19" t="s">
        <v>6489</v>
      </c>
      <c r="J113" s="19">
        <v>74.545454545454547</v>
      </c>
      <c r="K113" s="19">
        <v>96.36363636363636</v>
      </c>
      <c r="L113" s="19">
        <v>78.181818181818187</v>
      </c>
      <c r="M113" s="19">
        <v>74.545454545454547</v>
      </c>
      <c r="O113" s="19">
        <v>80.909090909090907</v>
      </c>
      <c r="P113" s="19">
        <v>5.6072441292676594</v>
      </c>
      <c r="Q113" s="19">
        <v>1.4601647103724977</v>
      </c>
      <c r="R113" s="19">
        <v>92.787759424212325</v>
      </c>
      <c r="S113" s="19">
        <v>1.3333330000000001</v>
      </c>
      <c r="T113" s="19">
        <v>123.7169816363633</v>
      </c>
      <c r="U113" s="19">
        <v>37.148882267565064</v>
      </c>
      <c r="V113" s="19">
        <v>1.5790727518352232</v>
      </c>
      <c r="W113" s="19">
        <v>94.284031459809398</v>
      </c>
      <c r="X113" s="19">
        <v>1</v>
      </c>
    </row>
    <row r="114" spans="1:24">
      <c r="A114" s="19" t="s">
        <v>124</v>
      </c>
      <c r="B114" s="19" t="s">
        <v>767</v>
      </c>
      <c r="C114" s="19" t="s">
        <v>1207</v>
      </c>
      <c r="D114" s="19" t="s">
        <v>1408</v>
      </c>
      <c r="E114" s="19" t="s">
        <v>1422</v>
      </c>
      <c r="F114" s="19" t="s">
        <v>1423</v>
      </c>
      <c r="G114" s="19" t="s">
        <v>1424</v>
      </c>
      <c r="H114" s="19" t="s">
        <v>1425</v>
      </c>
      <c r="I114" s="19" t="s">
        <v>1426</v>
      </c>
      <c r="J114" s="19">
        <v>67.272727272727266</v>
      </c>
      <c r="K114" s="19">
        <v>81.818181818181827</v>
      </c>
      <c r="L114" s="19">
        <v>78.181818181818187</v>
      </c>
      <c r="M114" s="19">
        <v>92.72727272727272</v>
      </c>
      <c r="O114" s="19">
        <v>80</v>
      </c>
      <c r="P114" s="19">
        <v>5.6072441292676594</v>
      </c>
      <c r="Q114" s="19">
        <v>1.2980367758412008</v>
      </c>
      <c r="R114" s="19">
        <v>90.286265098227503</v>
      </c>
      <c r="S114" s="19">
        <v>1.3333330000000001</v>
      </c>
      <c r="T114" s="19">
        <v>120.38165670221498</v>
      </c>
      <c r="U114" s="19">
        <v>37.148882267565064</v>
      </c>
      <c r="V114" s="19">
        <v>1.4892901061522221</v>
      </c>
      <c r="W114" s="19">
        <v>93.179450403537089</v>
      </c>
      <c r="X114" s="19">
        <v>1</v>
      </c>
    </row>
    <row r="115" spans="1:24">
      <c r="A115" s="19" t="s">
        <v>124</v>
      </c>
      <c r="B115" s="19" t="s">
        <v>125</v>
      </c>
      <c r="C115" s="19" t="s">
        <v>151</v>
      </c>
      <c r="D115" s="19" t="s">
        <v>6294</v>
      </c>
      <c r="E115" s="19" t="s">
        <v>6295</v>
      </c>
      <c r="F115" s="19" t="s">
        <v>6296</v>
      </c>
      <c r="G115" s="19" t="s">
        <v>6378</v>
      </c>
      <c r="H115" s="19" t="s">
        <v>6379</v>
      </c>
      <c r="I115" s="19" t="s">
        <v>6380</v>
      </c>
      <c r="J115" s="19">
        <v>63.636363636363633</v>
      </c>
      <c r="K115" s="19">
        <v>81.818181818181827</v>
      </c>
      <c r="L115" s="19">
        <v>78.181818181818187</v>
      </c>
      <c r="M115" s="19">
        <v>96.36363636363636</v>
      </c>
      <c r="O115" s="19">
        <v>80</v>
      </c>
      <c r="P115" s="19">
        <v>5.6072441292676594</v>
      </c>
      <c r="Q115" s="19">
        <v>1.2980367758412008</v>
      </c>
      <c r="R115" s="19">
        <v>90.286265098227503</v>
      </c>
      <c r="S115" s="19">
        <v>1.3333330000000001</v>
      </c>
      <c r="T115" s="19">
        <v>120.38165670221498</v>
      </c>
      <c r="U115" s="19">
        <v>37.148882267565064</v>
      </c>
      <c r="V115" s="19">
        <v>1.4892901061522221</v>
      </c>
      <c r="W115" s="19">
        <v>93.179450403537089</v>
      </c>
      <c r="X115" s="19">
        <v>1</v>
      </c>
    </row>
    <row r="116" spans="1:24">
      <c r="A116" s="19" t="s">
        <v>124</v>
      </c>
      <c r="B116" s="19" t="s">
        <v>125</v>
      </c>
      <c r="C116" s="19" t="s">
        <v>151</v>
      </c>
      <c r="D116" s="19" t="s">
        <v>6294</v>
      </c>
      <c r="E116" s="19" t="s">
        <v>6295</v>
      </c>
      <c r="F116" s="19" t="s">
        <v>6296</v>
      </c>
      <c r="G116" s="19" t="s">
        <v>6571</v>
      </c>
      <c r="H116" s="19" t="s">
        <v>6572</v>
      </c>
      <c r="I116" s="19" t="s">
        <v>6573</v>
      </c>
      <c r="J116" s="19">
        <v>60</v>
      </c>
      <c r="K116" s="19">
        <v>85.454545454545453</v>
      </c>
      <c r="L116" s="19">
        <v>81.818181818181827</v>
      </c>
      <c r="M116" s="19">
        <v>92.72727272727272</v>
      </c>
      <c r="O116" s="19">
        <v>80</v>
      </c>
      <c r="P116" s="19">
        <v>5.6072441292676594</v>
      </c>
      <c r="Q116" s="19">
        <v>1.2980367758412008</v>
      </c>
      <c r="R116" s="19">
        <v>90.286265098227503</v>
      </c>
      <c r="S116" s="19">
        <v>1.3333330000000001</v>
      </c>
      <c r="T116" s="19">
        <v>120.38165670221498</v>
      </c>
      <c r="U116" s="19">
        <v>37.148882267565064</v>
      </c>
      <c r="V116" s="19">
        <v>1.4892901061522221</v>
      </c>
      <c r="W116" s="19">
        <v>93.179450403537089</v>
      </c>
      <c r="X116" s="19">
        <v>1</v>
      </c>
    </row>
    <row r="117" spans="1:24">
      <c r="A117" s="19" t="s">
        <v>124</v>
      </c>
      <c r="B117" s="19" t="s">
        <v>747</v>
      </c>
      <c r="C117" s="19" t="s">
        <v>151</v>
      </c>
      <c r="D117" s="19" t="s">
        <v>663</v>
      </c>
      <c r="E117" s="19" t="s">
        <v>664</v>
      </c>
      <c r="F117" s="19" t="s">
        <v>665</v>
      </c>
      <c r="G117" s="19" t="s">
        <v>755</v>
      </c>
      <c r="H117" s="19" t="s">
        <v>756</v>
      </c>
      <c r="I117" s="19" t="s">
        <v>757</v>
      </c>
      <c r="J117" s="19">
        <v>67.272727272727266</v>
      </c>
      <c r="K117" s="19">
        <v>96.36363636363636</v>
      </c>
      <c r="L117" s="19">
        <v>81.818181818181827</v>
      </c>
      <c r="M117" s="19">
        <v>74.545454545454547</v>
      </c>
      <c r="O117" s="19">
        <v>80</v>
      </c>
      <c r="P117" s="19">
        <v>5.6072441292676594</v>
      </c>
      <c r="Q117" s="19">
        <v>1.2980367758412008</v>
      </c>
      <c r="R117" s="19">
        <v>90.286265098227503</v>
      </c>
      <c r="S117" s="19">
        <v>1.3333330000000001</v>
      </c>
      <c r="T117" s="19">
        <v>120.38165670221498</v>
      </c>
      <c r="U117" s="19">
        <v>37.148882267565064</v>
      </c>
      <c r="V117" s="19">
        <v>1.4892901061522221</v>
      </c>
      <c r="W117" s="19">
        <v>93.179450403537089</v>
      </c>
      <c r="X117" s="19">
        <v>1</v>
      </c>
    </row>
    <row r="118" spans="1:24">
      <c r="A118" s="19" t="s">
        <v>124</v>
      </c>
      <c r="B118" s="19" t="s">
        <v>208</v>
      </c>
      <c r="C118" s="19" t="s">
        <v>209</v>
      </c>
      <c r="D118" s="19" t="s">
        <v>891</v>
      </c>
      <c r="E118" s="19" t="s">
        <v>892</v>
      </c>
      <c r="F118" s="19" t="s">
        <v>893</v>
      </c>
      <c r="G118" s="19" t="s">
        <v>894</v>
      </c>
      <c r="H118" s="19" t="s">
        <v>895</v>
      </c>
      <c r="I118" s="19" t="s">
        <v>896</v>
      </c>
      <c r="J118" s="19">
        <v>70.909090909090907</v>
      </c>
      <c r="K118" s="19">
        <v>81.818181818181827</v>
      </c>
      <c r="L118" s="19">
        <v>96.36363636363636</v>
      </c>
      <c r="M118" s="19">
        <v>70.909090909090907</v>
      </c>
      <c r="N118" s="19">
        <v>78.181818181818187</v>
      </c>
      <c r="O118" s="19">
        <v>79.63636363636364</v>
      </c>
      <c r="P118" s="19">
        <v>5.6072441292676594</v>
      </c>
      <c r="Q118" s="19">
        <v>1.2331856020286824</v>
      </c>
      <c r="R118" s="19">
        <v>89.124673707423113</v>
      </c>
      <c r="S118" s="19">
        <v>1.3333330000000001</v>
      </c>
      <c r="T118" s="19">
        <v>118.83286856833959</v>
      </c>
      <c r="U118" s="19">
        <v>37.148882267565064</v>
      </c>
      <c r="V118" s="19">
        <v>1.4475987270490707</v>
      </c>
      <c r="W118" s="19">
        <v>92.61353463082574</v>
      </c>
      <c r="X118" s="19">
        <v>1</v>
      </c>
    </row>
    <row r="119" spans="1:24">
      <c r="A119" s="19" t="s">
        <v>124</v>
      </c>
      <c r="B119" s="19" t="s">
        <v>767</v>
      </c>
      <c r="C119" s="19" t="s">
        <v>151</v>
      </c>
      <c r="D119" s="19" t="s">
        <v>10314</v>
      </c>
      <c r="E119" s="19" t="s">
        <v>10314</v>
      </c>
      <c r="F119" s="19" t="s">
        <v>10315</v>
      </c>
      <c r="G119" s="19" t="s">
        <v>10316</v>
      </c>
      <c r="H119" s="19" t="s">
        <v>10317</v>
      </c>
      <c r="I119" s="19" t="s">
        <v>10318</v>
      </c>
      <c r="J119" s="19">
        <v>60</v>
      </c>
      <c r="K119" s="19">
        <v>81.818181818181827</v>
      </c>
      <c r="L119" s="19">
        <v>81.818181818181827</v>
      </c>
      <c r="M119" s="19">
        <v>89.090909090909093</v>
      </c>
      <c r="O119" s="19">
        <v>78.181818181818187</v>
      </c>
      <c r="P119" s="19">
        <v>5.6072441292676594</v>
      </c>
      <c r="Q119" s="19">
        <v>0.97378090677860674</v>
      </c>
      <c r="R119" s="19">
        <v>83.49173323837519</v>
      </c>
      <c r="S119" s="19">
        <v>1.3333330000000001</v>
      </c>
      <c r="T119" s="19">
        <v>111.32228315392251</v>
      </c>
      <c r="U119" s="19">
        <v>37.148882267565064</v>
      </c>
      <c r="V119" s="19">
        <v>1.2454234540402616</v>
      </c>
      <c r="W119" s="19">
        <v>89.351193179925346</v>
      </c>
      <c r="X119" s="19">
        <v>1</v>
      </c>
    </row>
    <row r="120" spans="1:24">
      <c r="A120" s="19" t="s">
        <v>124</v>
      </c>
      <c r="B120" s="19" t="s">
        <v>767</v>
      </c>
      <c r="C120" s="19" t="s">
        <v>151</v>
      </c>
      <c r="D120" s="19" t="s">
        <v>6294</v>
      </c>
      <c r="E120" s="19" t="s">
        <v>6295</v>
      </c>
      <c r="F120" s="19" t="s">
        <v>6296</v>
      </c>
      <c r="G120" s="19" t="s">
        <v>6556</v>
      </c>
      <c r="H120" s="19" t="s">
        <v>6557</v>
      </c>
      <c r="I120" s="19" t="s">
        <v>6558</v>
      </c>
      <c r="J120" s="19">
        <v>52.72727272727272</v>
      </c>
      <c r="K120" s="19">
        <v>81.818181818181827</v>
      </c>
      <c r="L120" s="19">
        <v>81.818181818181827</v>
      </c>
      <c r="M120" s="19">
        <v>96.36363636363636</v>
      </c>
      <c r="O120" s="19">
        <v>78.181818181818187</v>
      </c>
      <c r="P120" s="19">
        <v>5.6072441292676594</v>
      </c>
      <c r="Q120" s="19">
        <v>0.97378090677860674</v>
      </c>
      <c r="R120" s="19">
        <v>83.49173323837519</v>
      </c>
      <c r="S120" s="19">
        <v>1.3333330000000001</v>
      </c>
      <c r="T120" s="19">
        <v>111.32228315392251</v>
      </c>
      <c r="U120" s="19">
        <v>37.148882267565064</v>
      </c>
      <c r="V120" s="19">
        <v>1.2454234540402616</v>
      </c>
      <c r="W120" s="19">
        <v>89.351193179925346</v>
      </c>
      <c r="X120" s="19">
        <v>1</v>
      </c>
    </row>
    <row r="121" spans="1:24">
      <c r="A121" s="19" t="s">
        <v>124</v>
      </c>
      <c r="B121" s="19" t="s">
        <v>125</v>
      </c>
      <c r="C121" s="19" t="s">
        <v>151</v>
      </c>
      <c r="D121" s="19" t="s">
        <v>6294</v>
      </c>
      <c r="E121" s="19" t="s">
        <v>6295</v>
      </c>
      <c r="F121" s="19" t="s">
        <v>6296</v>
      </c>
      <c r="G121" s="19" t="s">
        <v>6664</v>
      </c>
      <c r="H121" s="19" t="s">
        <v>6665</v>
      </c>
      <c r="I121" s="19" t="s">
        <v>6666</v>
      </c>
      <c r="J121" s="19">
        <v>41.818181818181813</v>
      </c>
      <c r="K121" s="19">
        <v>92.72727272727272</v>
      </c>
      <c r="L121" s="19">
        <v>81.818181818181827</v>
      </c>
      <c r="M121" s="19">
        <v>96.36363636363636</v>
      </c>
      <c r="O121" s="19">
        <v>78.181818181818187</v>
      </c>
      <c r="P121" s="19">
        <v>5.6072441292676594</v>
      </c>
      <c r="Q121" s="19">
        <v>0.97378090677860674</v>
      </c>
      <c r="R121" s="19">
        <v>83.49173323837519</v>
      </c>
      <c r="S121" s="19">
        <v>1.3333330000000001</v>
      </c>
      <c r="T121" s="19">
        <v>111.32228315392251</v>
      </c>
      <c r="U121" s="19">
        <v>37.148882267565064</v>
      </c>
      <c r="V121" s="19">
        <v>1.2454234540402616</v>
      </c>
      <c r="W121" s="19">
        <v>89.351193179925346</v>
      </c>
      <c r="X121" s="19">
        <v>1</v>
      </c>
    </row>
    <row r="122" spans="1:24">
      <c r="A122" s="19" t="s">
        <v>124</v>
      </c>
      <c r="B122" s="19" t="s">
        <v>208</v>
      </c>
      <c r="C122" s="19" t="s">
        <v>151</v>
      </c>
      <c r="D122" s="19" t="s">
        <v>6294</v>
      </c>
      <c r="E122" s="19" t="s">
        <v>6295</v>
      </c>
      <c r="F122" s="19" t="s">
        <v>6296</v>
      </c>
      <c r="G122" s="19" t="s">
        <v>6327</v>
      </c>
      <c r="H122" s="19" t="s">
        <v>6328</v>
      </c>
      <c r="I122" s="19" t="s">
        <v>6329</v>
      </c>
      <c r="J122" s="19">
        <v>60</v>
      </c>
      <c r="K122" s="19">
        <v>89.090909090909093</v>
      </c>
      <c r="L122" s="19">
        <v>67.272727272727266</v>
      </c>
      <c r="M122" s="19">
        <v>78.181818181818187</v>
      </c>
      <c r="N122" s="19">
        <v>96.36363636363636</v>
      </c>
      <c r="O122" s="19">
        <v>78.181818181818187</v>
      </c>
      <c r="P122" s="19">
        <v>5.6072441292676594</v>
      </c>
      <c r="Q122" s="19">
        <v>0.97378090677860674</v>
      </c>
      <c r="R122" s="19">
        <v>83.49173323837519</v>
      </c>
      <c r="S122" s="19">
        <v>1.3333330000000001</v>
      </c>
      <c r="T122" s="19">
        <v>111.32228315392251</v>
      </c>
      <c r="U122" s="19">
        <v>37.148882267565064</v>
      </c>
      <c r="V122" s="19">
        <v>1.2454234540402616</v>
      </c>
      <c r="W122" s="19">
        <v>89.351193179925346</v>
      </c>
      <c r="X122" s="19">
        <v>1</v>
      </c>
    </row>
    <row r="123" spans="1:24">
      <c r="A123" s="19" t="s">
        <v>124</v>
      </c>
      <c r="B123" s="19" t="s">
        <v>767</v>
      </c>
      <c r="C123" s="19" t="s">
        <v>151</v>
      </c>
      <c r="D123" s="19" t="s">
        <v>6294</v>
      </c>
      <c r="E123" s="19" t="s">
        <v>6295</v>
      </c>
      <c r="F123" s="19" t="s">
        <v>6296</v>
      </c>
      <c r="G123" s="19" t="s">
        <v>6372</v>
      </c>
      <c r="H123" s="19" t="s">
        <v>6373</v>
      </c>
      <c r="I123" s="19" t="s">
        <v>6374</v>
      </c>
      <c r="J123" s="19">
        <v>67.272727272727266</v>
      </c>
      <c r="K123" s="19">
        <v>81.818181818181827</v>
      </c>
      <c r="L123" s="19">
        <v>81.818181818181827</v>
      </c>
      <c r="M123" s="19">
        <v>78.181818181818187</v>
      </c>
      <c r="O123" s="19">
        <v>77.27272727272728</v>
      </c>
      <c r="P123" s="19">
        <v>5.6072441292676594</v>
      </c>
      <c r="Q123" s="19">
        <v>0.8116529722473097</v>
      </c>
      <c r="R123" s="19">
        <v>79.150460686653602</v>
      </c>
      <c r="S123" s="19">
        <v>1.3333330000000001</v>
      </c>
      <c r="T123" s="19">
        <v>105.53392119871792</v>
      </c>
      <c r="U123" s="19">
        <v>37.148882267565064</v>
      </c>
      <c r="V123" s="19">
        <v>1.0896082154144024</v>
      </c>
      <c r="W123" s="19">
        <v>86.205711868714957</v>
      </c>
      <c r="X123" s="19">
        <v>1</v>
      </c>
    </row>
    <row r="124" spans="1:24">
      <c r="A124" s="19" t="s">
        <v>124</v>
      </c>
      <c r="B124" s="19" t="s">
        <v>125</v>
      </c>
      <c r="C124" s="19" t="s">
        <v>151</v>
      </c>
      <c r="D124" s="19" t="s">
        <v>6294</v>
      </c>
      <c r="E124" s="19" t="s">
        <v>6295</v>
      </c>
      <c r="F124" s="19" t="s">
        <v>6296</v>
      </c>
      <c r="G124" s="19" t="s">
        <v>6655</v>
      </c>
      <c r="H124" s="19" t="s">
        <v>6656</v>
      </c>
      <c r="I124" s="19" t="s">
        <v>6657</v>
      </c>
      <c r="J124" s="19">
        <v>45.454545454545453</v>
      </c>
      <c r="K124" s="19">
        <v>100</v>
      </c>
      <c r="L124" s="19">
        <v>81.818181818181827</v>
      </c>
      <c r="M124" s="19">
        <v>81.818181818181827</v>
      </c>
      <c r="O124" s="19">
        <v>77.272727272727266</v>
      </c>
      <c r="P124" s="19">
        <v>5.6072441292676594</v>
      </c>
      <c r="Q124" s="19">
        <v>0.81165297224730715</v>
      </c>
      <c r="R124" s="19">
        <v>79.150460686653517</v>
      </c>
      <c r="S124" s="19">
        <v>1.3333330000000001</v>
      </c>
      <c r="T124" s="19">
        <v>105.53392119871781</v>
      </c>
      <c r="U124" s="19">
        <v>37.148882267565064</v>
      </c>
      <c r="V124" s="19">
        <v>1.0896082154143993</v>
      </c>
      <c r="W124" s="19">
        <v>86.205711868714886</v>
      </c>
      <c r="X124" s="19">
        <v>1</v>
      </c>
    </row>
    <row r="125" spans="1:24">
      <c r="A125" s="19" t="s">
        <v>124</v>
      </c>
      <c r="B125" s="19" t="s">
        <v>747</v>
      </c>
      <c r="C125" s="19" t="s">
        <v>1207</v>
      </c>
      <c r="D125" s="19" t="s">
        <v>1460</v>
      </c>
      <c r="E125" s="19" t="s">
        <v>1461</v>
      </c>
      <c r="F125" s="19" t="s">
        <v>1462</v>
      </c>
      <c r="G125" s="19" t="s">
        <v>1463</v>
      </c>
      <c r="H125" s="19" t="s">
        <v>1464</v>
      </c>
      <c r="I125" s="19" t="s">
        <v>1465</v>
      </c>
      <c r="J125" s="19">
        <v>60</v>
      </c>
      <c r="K125" s="19">
        <v>100</v>
      </c>
      <c r="L125" s="19">
        <v>81.818181818181827</v>
      </c>
      <c r="M125" s="19">
        <v>67.272727272727266</v>
      </c>
      <c r="O125" s="19">
        <v>77.272727272727266</v>
      </c>
      <c r="P125" s="19">
        <v>5.6072441292676594</v>
      </c>
      <c r="Q125" s="19">
        <v>0.81165297224730715</v>
      </c>
      <c r="R125" s="19">
        <v>79.150460686653517</v>
      </c>
      <c r="S125" s="19">
        <v>1.3333330000000001</v>
      </c>
      <c r="T125" s="19">
        <v>105.53392119871781</v>
      </c>
      <c r="U125" s="19">
        <v>37.148882267565064</v>
      </c>
      <c r="V125" s="19">
        <v>1.0896082154143993</v>
      </c>
      <c r="W125" s="19">
        <v>86.205711868714886</v>
      </c>
      <c r="X125" s="19">
        <v>1</v>
      </c>
    </row>
    <row r="126" spans="1:24">
      <c r="A126" s="19" t="s">
        <v>124</v>
      </c>
      <c r="B126" s="19" t="s">
        <v>767</v>
      </c>
      <c r="C126" s="19" t="s">
        <v>151</v>
      </c>
      <c r="D126" s="19" t="s">
        <v>6294</v>
      </c>
      <c r="E126" s="19" t="s">
        <v>6295</v>
      </c>
      <c r="F126" s="19" t="s">
        <v>6296</v>
      </c>
      <c r="G126" s="19" t="s">
        <v>6354</v>
      </c>
      <c r="H126" s="19" t="s">
        <v>6355</v>
      </c>
      <c r="I126" s="19" t="s">
        <v>6356</v>
      </c>
      <c r="J126" s="19">
        <v>67.272727272727266</v>
      </c>
      <c r="K126" s="19">
        <v>81.818181818181827</v>
      </c>
      <c r="L126" s="19">
        <v>81.818181818181827</v>
      </c>
      <c r="M126" s="19">
        <v>74.545454545454547</v>
      </c>
      <c r="O126" s="19">
        <v>76.363636363636374</v>
      </c>
      <c r="P126" s="19">
        <v>5.6072441292676594</v>
      </c>
      <c r="Q126" s="19">
        <v>0.64952503771601278</v>
      </c>
      <c r="R126" s="19">
        <v>74.200046582865781</v>
      </c>
      <c r="S126" s="19">
        <v>1.3333330000000001</v>
      </c>
      <c r="T126" s="19">
        <v>98.93337071047219</v>
      </c>
      <c r="U126" s="19">
        <v>37.148882267565064</v>
      </c>
      <c r="V126" s="19">
        <v>0.91192990895271075</v>
      </c>
      <c r="W126" s="19">
        <v>81.909719210329087</v>
      </c>
      <c r="X126" s="19">
        <v>1</v>
      </c>
    </row>
    <row r="127" spans="1:24">
      <c r="A127" s="19" t="s">
        <v>124</v>
      </c>
      <c r="B127" s="19" t="s">
        <v>125</v>
      </c>
      <c r="C127" s="19" t="s">
        <v>151</v>
      </c>
      <c r="D127" s="19" t="s">
        <v>6294</v>
      </c>
      <c r="E127" s="19" t="s">
        <v>6295</v>
      </c>
      <c r="F127" s="19" t="s">
        <v>6296</v>
      </c>
      <c r="G127" s="19" t="s">
        <v>6315</v>
      </c>
      <c r="H127" s="19" t="s">
        <v>6316</v>
      </c>
      <c r="I127" s="19" t="s">
        <v>6317</v>
      </c>
      <c r="J127" s="19">
        <v>52.72727272727272</v>
      </c>
      <c r="K127" s="19">
        <v>89.090909090909093</v>
      </c>
      <c r="L127" s="19">
        <v>81.818181818181827</v>
      </c>
      <c r="M127" s="19">
        <v>81.818181818181827</v>
      </c>
      <c r="O127" s="19">
        <v>76.36363636363636</v>
      </c>
      <c r="P127" s="19">
        <v>5.6072441292676594</v>
      </c>
      <c r="Q127" s="19">
        <v>0.64952503771601022</v>
      </c>
      <c r="R127" s="19">
        <v>74.200046582865696</v>
      </c>
      <c r="S127" s="19">
        <v>1.3333330000000001</v>
      </c>
      <c r="T127" s="19">
        <v>98.933370710472076</v>
      </c>
      <c r="U127" s="19">
        <v>37.148882267565064</v>
      </c>
      <c r="V127" s="19">
        <v>0.91192990895270765</v>
      </c>
      <c r="W127" s="19">
        <v>81.909719210329001</v>
      </c>
      <c r="X127" s="19">
        <v>1</v>
      </c>
    </row>
    <row r="128" spans="1:24">
      <c r="A128" s="19" t="s">
        <v>124</v>
      </c>
      <c r="B128" s="19" t="s">
        <v>125</v>
      </c>
      <c r="C128" s="19" t="s">
        <v>151</v>
      </c>
      <c r="D128" s="19" t="s">
        <v>6294</v>
      </c>
      <c r="E128" s="19" t="s">
        <v>6295</v>
      </c>
      <c r="F128" s="19" t="s">
        <v>6296</v>
      </c>
      <c r="G128" s="19" t="s">
        <v>6583</v>
      </c>
      <c r="H128" s="19" t="s">
        <v>6584</v>
      </c>
      <c r="I128" s="19" t="s">
        <v>6585</v>
      </c>
      <c r="J128" s="19">
        <v>45.454545454545453</v>
      </c>
      <c r="K128" s="19">
        <v>92.72727272727272</v>
      </c>
      <c r="L128" s="19">
        <v>81.818181818181827</v>
      </c>
      <c r="M128" s="19">
        <v>85.454545454545453</v>
      </c>
      <c r="O128" s="19">
        <v>76.36363636363636</v>
      </c>
      <c r="P128" s="19">
        <v>5.6072441292676594</v>
      </c>
      <c r="Q128" s="19">
        <v>0.64952503771601022</v>
      </c>
      <c r="R128" s="19">
        <v>74.200046582865696</v>
      </c>
      <c r="S128" s="19">
        <v>1.3333330000000001</v>
      </c>
      <c r="T128" s="19">
        <v>98.933370710472076</v>
      </c>
      <c r="U128" s="19">
        <v>37.148882267565064</v>
      </c>
      <c r="V128" s="19">
        <v>0.91192990895270765</v>
      </c>
      <c r="W128" s="19">
        <v>81.909719210329001</v>
      </c>
      <c r="X128" s="19">
        <v>1</v>
      </c>
    </row>
    <row r="129" spans="1:24">
      <c r="A129" s="19" t="s">
        <v>124</v>
      </c>
      <c r="B129" s="19" t="s">
        <v>183</v>
      </c>
      <c r="C129" s="19" t="s">
        <v>1207</v>
      </c>
      <c r="D129" s="19" t="s">
        <v>1379</v>
      </c>
      <c r="E129" s="19" t="s">
        <v>1014</v>
      </c>
      <c r="F129" s="19" t="s">
        <v>1380</v>
      </c>
      <c r="G129" s="19" t="s">
        <v>1384</v>
      </c>
      <c r="H129" s="19" t="s">
        <v>1385</v>
      </c>
      <c r="I129" s="19" t="s">
        <v>1386</v>
      </c>
      <c r="J129" s="19">
        <v>67.272727272727266</v>
      </c>
      <c r="K129" s="19">
        <v>89.090909090909093</v>
      </c>
      <c r="L129" s="19">
        <v>78.181818181818187</v>
      </c>
      <c r="M129" s="19">
        <v>100</v>
      </c>
      <c r="O129" s="19">
        <v>83.63636363636364</v>
      </c>
      <c r="P129" s="19">
        <v>5.6072441292676594</v>
      </c>
      <c r="Q129" s="19">
        <v>1.9465485139663912</v>
      </c>
      <c r="R129" s="19">
        <v>97.420555684887233</v>
      </c>
      <c r="S129" s="19">
        <v>1</v>
      </c>
      <c r="T129" s="19">
        <v>97.420555684887233</v>
      </c>
      <c r="U129" s="19">
        <v>37.148882267565064</v>
      </c>
      <c r="V129" s="19">
        <v>0.87120687953048226</v>
      </c>
      <c r="W129" s="19">
        <v>80.817939785888612</v>
      </c>
      <c r="X129" s="19">
        <v>1</v>
      </c>
    </row>
    <row r="130" spans="1:24">
      <c r="A130" s="19" t="s">
        <v>124</v>
      </c>
      <c r="B130" s="19" t="s">
        <v>2232</v>
      </c>
      <c r="C130" s="19" t="s">
        <v>2170</v>
      </c>
      <c r="D130" s="19" t="s">
        <v>2233</v>
      </c>
      <c r="E130" s="19" t="s">
        <v>2234</v>
      </c>
      <c r="F130" s="19" t="s">
        <v>2235</v>
      </c>
      <c r="G130" s="19" t="s">
        <v>2236</v>
      </c>
      <c r="H130" s="19" t="s">
        <v>2237</v>
      </c>
      <c r="I130" s="19" t="s">
        <v>2238</v>
      </c>
      <c r="J130" s="19">
        <v>60</v>
      </c>
      <c r="K130" s="19">
        <v>92.72727272727272</v>
      </c>
      <c r="L130" s="19">
        <v>92.72727272727272</v>
      </c>
      <c r="M130" s="19">
        <v>81.818181818181827</v>
      </c>
      <c r="N130" s="19">
        <v>89.090909090909093</v>
      </c>
      <c r="O130" s="19">
        <v>83.27272727272728</v>
      </c>
      <c r="P130" s="19">
        <v>5.6072441292676594</v>
      </c>
      <c r="Q130" s="19">
        <v>1.881697340153873</v>
      </c>
      <c r="R130" s="19">
        <v>97.006143945051477</v>
      </c>
      <c r="S130" s="19">
        <v>1</v>
      </c>
      <c r="T130" s="19">
        <v>97.006143945051477</v>
      </c>
      <c r="U130" s="19">
        <v>37.148882267565064</v>
      </c>
      <c r="V130" s="19">
        <v>0.86005144995790572</v>
      </c>
      <c r="W130" s="19">
        <v>80.5119658981681</v>
      </c>
      <c r="X130" s="19">
        <v>1</v>
      </c>
    </row>
    <row r="131" spans="1:24">
      <c r="A131" s="19" t="s">
        <v>124</v>
      </c>
      <c r="B131" s="19" t="s">
        <v>1378</v>
      </c>
      <c r="C131" s="19" t="s">
        <v>151</v>
      </c>
      <c r="D131" s="19" t="s">
        <v>6177</v>
      </c>
      <c r="E131" s="19" t="s">
        <v>6178</v>
      </c>
      <c r="F131" s="19" t="s">
        <v>6179</v>
      </c>
      <c r="G131" s="19" t="s">
        <v>6195</v>
      </c>
      <c r="H131" s="19" t="s">
        <v>6196</v>
      </c>
      <c r="I131" s="19" t="s">
        <v>6197</v>
      </c>
      <c r="J131" s="19">
        <v>67.272727272727266</v>
      </c>
      <c r="K131" s="19">
        <v>78.181818181818187</v>
      </c>
      <c r="L131" s="19">
        <v>81.818181818181827</v>
      </c>
      <c r="M131" s="19">
        <v>96.36363636363636</v>
      </c>
      <c r="O131" s="19">
        <v>80.909090909090907</v>
      </c>
      <c r="P131" s="19">
        <v>5.6072441292676594</v>
      </c>
      <c r="Q131" s="19">
        <v>1.4601647103724977</v>
      </c>
      <c r="R131" s="19">
        <v>92.787759424212325</v>
      </c>
      <c r="S131" s="19">
        <v>1</v>
      </c>
      <c r="T131" s="19">
        <v>92.787759424212325</v>
      </c>
      <c r="U131" s="19">
        <v>37.148882267565064</v>
      </c>
      <c r="V131" s="19">
        <v>0.74649797907670368</v>
      </c>
      <c r="W131" s="19">
        <v>77.231667403341518</v>
      </c>
      <c r="X131" s="19">
        <v>1</v>
      </c>
    </row>
    <row r="132" spans="1:24">
      <c r="A132" s="19" t="s">
        <v>124</v>
      </c>
      <c r="B132" s="19" t="s">
        <v>125</v>
      </c>
      <c r="C132" s="19" t="s">
        <v>151</v>
      </c>
      <c r="D132" s="19" t="s">
        <v>6294</v>
      </c>
      <c r="E132" s="19" t="s">
        <v>6295</v>
      </c>
      <c r="F132" s="19" t="s">
        <v>6296</v>
      </c>
      <c r="G132" s="19" t="s">
        <v>6601</v>
      </c>
      <c r="H132" s="19" t="s">
        <v>6602</v>
      </c>
      <c r="I132" s="19" t="s">
        <v>6603</v>
      </c>
      <c r="J132" s="19">
        <v>38.181818181818187</v>
      </c>
      <c r="K132" s="19">
        <v>92.72727272727272</v>
      </c>
      <c r="L132" s="19">
        <v>81.818181818181827</v>
      </c>
      <c r="M132" s="19">
        <v>89.090909090909093</v>
      </c>
      <c r="O132" s="19">
        <v>75.454545454545467</v>
      </c>
      <c r="P132" s="19">
        <v>5.6072441292676594</v>
      </c>
      <c r="Q132" s="19">
        <v>0.48739710318471574</v>
      </c>
      <c r="R132" s="19">
        <v>68.701152699083394</v>
      </c>
      <c r="S132" s="19">
        <v>1.3333330000000001</v>
      </c>
      <c r="T132" s="19">
        <v>91.601514031726964</v>
      </c>
      <c r="U132" s="19">
        <v>37.148882267565064</v>
      </c>
      <c r="V132" s="19">
        <v>0.71456578300303941</v>
      </c>
      <c r="W132" s="19">
        <v>76.256130286960243</v>
      </c>
      <c r="X132" s="19">
        <v>1</v>
      </c>
    </row>
    <row r="133" spans="1:24">
      <c r="A133" s="19" t="s">
        <v>124</v>
      </c>
      <c r="B133" s="19" t="s">
        <v>125</v>
      </c>
      <c r="C133" s="19" t="s">
        <v>117</v>
      </c>
      <c r="D133" s="19" t="s">
        <v>118</v>
      </c>
      <c r="E133" s="19" t="s">
        <v>119</v>
      </c>
      <c r="F133" s="19" t="s">
        <v>120</v>
      </c>
      <c r="G133" s="19" t="s">
        <v>126</v>
      </c>
      <c r="H133" s="19" t="s">
        <v>127</v>
      </c>
      <c r="I133" s="19" t="s">
        <v>128</v>
      </c>
      <c r="J133" s="19">
        <v>70.909090909090907</v>
      </c>
      <c r="K133" s="19">
        <v>85.454545454545453</v>
      </c>
      <c r="L133" s="19">
        <v>60</v>
      </c>
      <c r="M133" s="19">
        <v>85.454545454545453</v>
      </c>
      <c r="O133" s="19">
        <v>75.454545454545453</v>
      </c>
      <c r="P133" s="19">
        <v>5.6072441292676594</v>
      </c>
      <c r="Q133" s="19">
        <v>0.48739710318471319</v>
      </c>
      <c r="R133" s="19">
        <v>68.701152699083309</v>
      </c>
      <c r="S133" s="19">
        <v>1.3333330000000001</v>
      </c>
      <c r="T133" s="19">
        <v>91.60151403172685</v>
      </c>
      <c r="U133" s="19">
        <v>37.148882267565064</v>
      </c>
      <c r="V133" s="19">
        <v>0.7145657830030363</v>
      </c>
      <c r="W133" s="19">
        <v>76.256130286960158</v>
      </c>
      <c r="X133" s="19">
        <v>1</v>
      </c>
    </row>
    <row r="134" spans="1:24">
      <c r="A134" s="19" t="s">
        <v>124</v>
      </c>
      <c r="B134" s="19" t="s">
        <v>125</v>
      </c>
      <c r="C134" s="19" t="s">
        <v>151</v>
      </c>
      <c r="D134" s="19" t="s">
        <v>6872</v>
      </c>
      <c r="E134" s="19" t="s">
        <v>6914</v>
      </c>
      <c r="F134" s="19" t="s">
        <v>6915</v>
      </c>
      <c r="G134" s="19" t="s">
        <v>6918</v>
      </c>
      <c r="H134" s="19" t="s">
        <v>6879</v>
      </c>
      <c r="I134" s="19" t="s">
        <v>6919</v>
      </c>
      <c r="J134" s="19">
        <v>52.72727272727272</v>
      </c>
      <c r="K134" s="19">
        <v>92.72727272727272</v>
      </c>
      <c r="L134" s="19">
        <v>78.181818181818187</v>
      </c>
      <c r="M134" s="19">
        <v>78.181818181818187</v>
      </c>
      <c r="O134" s="19">
        <v>75.454545454545453</v>
      </c>
      <c r="P134" s="19">
        <v>5.6072441292676594</v>
      </c>
      <c r="Q134" s="19">
        <v>0.48739710318471319</v>
      </c>
      <c r="R134" s="19">
        <v>68.701152699083309</v>
      </c>
      <c r="S134" s="19">
        <v>1.3333330000000001</v>
      </c>
      <c r="T134" s="19">
        <v>91.60151403172685</v>
      </c>
      <c r="U134" s="19">
        <v>37.148882267565064</v>
      </c>
      <c r="V134" s="19">
        <v>0.7145657830030363</v>
      </c>
      <c r="W134" s="19">
        <v>76.256130286960158</v>
      </c>
      <c r="X134" s="19">
        <v>1</v>
      </c>
    </row>
    <row r="135" spans="1:24">
      <c r="A135" s="19" t="s">
        <v>124</v>
      </c>
      <c r="B135" s="19" t="s">
        <v>125</v>
      </c>
      <c r="C135" s="19" t="s">
        <v>151</v>
      </c>
      <c r="D135" s="19" t="s">
        <v>6294</v>
      </c>
      <c r="E135" s="19" t="s">
        <v>6295</v>
      </c>
      <c r="F135" s="19" t="s">
        <v>6296</v>
      </c>
      <c r="G135" s="19" t="s">
        <v>6586</v>
      </c>
      <c r="H135" s="19" t="s">
        <v>6587</v>
      </c>
      <c r="I135" s="19" t="s">
        <v>6588</v>
      </c>
      <c r="J135" s="19">
        <v>45.454545454545453</v>
      </c>
      <c r="K135" s="19">
        <v>92.72727272727272</v>
      </c>
      <c r="L135" s="19">
        <v>81.818181818181827</v>
      </c>
      <c r="M135" s="19">
        <v>81.818181818181827</v>
      </c>
      <c r="O135" s="19">
        <v>75.454545454545453</v>
      </c>
      <c r="P135" s="19">
        <v>5.6072441292676594</v>
      </c>
      <c r="Q135" s="19">
        <v>0.48739710318471319</v>
      </c>
      <c r="R135" s="19">
        <v>68.701152699083309</v>
      </c>
      <c r="S135" s="19">
        <v>1.3333330000000001</v>
      </c>
      <c r="T135" s="19">
        <v>91.60151403172685</v>
      </c>
      <c r="U135" s="19">
        <v>37.148882267565064</v>
      </c>
      <c r="V135" s="19">
        <v>0.7145657830030363</v>
      </c>
      <c r="W135" s="19">
        <v>76.256130286960158</v>
      </c>
      <c r="X135" s="19">
        <v>1</v>
      </c>
    </row>
    <row r="136" spans="1:24">
      <c r="A136" s="19" t="s">
        <v>124</v>
      </c>
      <c r="B136" s="19" t="s">
        <v>747</v>
      </c>
      <c r="C136" s="19" t="s">
        <v>151</v>
      </c>
      <c r="D136" s="19" t="s">
        <v>6294</v>
      </c>
      <c r="E136" s="19" t="s">
        <v>6295</v>
      </c>
      <c r="F136" s="19" t="s">
        <v>6296</v>
      </c>
      <c r="G136" s="19" t="s">
        <v>6450</v>
      </c>
      <c r="H136" s="19" t="s">
        <v>6451</v>
      </c>
      <c r="I136" s="19" t="s">
        <v>6452</v>
      </c>
      <c r="J136" s="19">
        <v>63.636363636363633</v>
      </c>
      <c r="K136" s="19">
        <v>92.72727272727272</v>
      </c>
      <c r="L136" s="19">
        <v>78.181818181818187</v>
      </c>
      <c r="M136" s="19">
        <v>67.272727272727266</v>
      </c>
      <c r="O136" s="19">
        <v>75.454545454545453</v>
      </c>
      <c r="P136" s="19">
        <v>5.6072441292676594</v>
      </c>
      <c r="Q136" s="19">
        <v>0.48739710318471319</v>
      </c>
      <c r="R136" s="19">
        <v>68.701152699083309</v>
      </c>
      <c r="S136" s="19">
        <v>1.3333330000000001</v>
      </c>
      <c r="T136" s="19">
        <v>91.60151403172685</v>
      </c>
      <c r="U136" s="19">
        <v>37.148882267565064</v>
      </c>
      <c r="V136" s="19">
        <v>0.7145657830030363</v>
      </c>
      <c r="W136" s="19">
        <v>76.256130286960158</v>
      </c>
      <c r="X136" s="19">
        <v>1</v>
      </c>
    </row>
    <row r="137" spans="1:24">
      <c r="A137" s="19" t="s">
        <v>124</v>
      </c>
      <c r="B137" s="19" t="s">
        <v>767</v>
      </c>
      <c r="C137" s="19" t="s">
        <v>151</v>
      </c>
      <c r="D137" s="19" t="s">
        <v>6294</v>
      </c>
      <c r="E137" s="19" t="s">
        <v>6295</v>
      </c>
      <c r="F137" s="19" t="s">
        <v>6296</v>
      </c>
      <c r="G137" s="19" t="s">
        <v>6369</v>
      </c>
      <c r="H137" s="19" t="s">
        <v>6370</v>
      </c>
      <c r="I137" s="19" t="s">
        <v>6371</v>
      </c>
      <c r="J137" s="19">
        <v>67.272727272727266</v>
      </c>
      <c r="K137" s="19">
        <v>67.272727272727266</v>
      </c>
      <c r="L137" s="19">
        <v>81.818181818181827</v>
      </c>
      <c r="M137" s="19">
        <v>81.818181818181827</v>
      </c>
      <c r="O137" s="19">
        <v>74.545454545454547</v>
      </c>
      <c r="P137" s="19">
        <v>5.6072441292676594</v>
      </c>
      <c r="Q137" s="19">
        <v>0.32526916865341621</v>
      </c>
      <c r="R137" s="19">
        <v>62.751131845347921</v>
      </c>
      <c r="S137" s="19">
        <v>1.3333330000000001</v>
      </c>
      <c r="T137" s="19">
        <v>83.668154876753292</v>
      </c>
      <c r="U137" s="19">
        <v>37.148882267565064</v>
      </c>
      <c r="V137" s="19">
        <v>0.50100998614666015</v>
      </c>
      <c r="W137" s="19">
        <v>69.181795254844872</v>
      </c>
      <c r="X137" s="19">
        <v>1</v>
      </c>
    </row>
    <row r="138" spans="1:24">
      <c r="A138" s="19" t="s">
        <v>124</v>
      </c>
      <c r="B138" s="19" t="s">
        <v>767</v>
      </c>
      <c r="C138" s="19" t="s">
        <v>151</v>
      </c>
      <c r="D138" s="19" t="s">
        <v>6294</v>
      </c>
      <c r="E138" s="19" t="s">
        <v>6295</v>
      </c>
      <c r="F138" s="19" t="s">
        <v>6296</v>
      </c>
      <c r="G138" s="19" t="s">
        <v>6438</v>
      </c>
      <c r="H138" s="19" t="s">
        <v>6439</v>
      </c>
      <c r="I138" s="19" t="s">
        <v>6440</v>
      </c>
      <c r="J138" s="19">
        <v>60</v>
      </c>
      <c r="K138" s="19">
        <v>81.818181818181827</v>
      </c>
      <c r="L138" s="19">
        <v>81.818181818181827</v>
      </c>
      <c r="M138" s="19">
        <v>74.545454545454547</v>
      </c>
      <c r="O138" s="19">
        <v>74.545454545454547</v>
      </c>
      <c r="P138" s="19">
        <v>5.6072441292676594</v>
      </c>
      <c r="Q138" s="19">
        <v>0.32526916865341621</v>
      </c>
      <c r="R138" s="19">
        <v>62.751131845347921</v>
      </c>
      <c r="S138" s="19">
        <v>1.3333330000000001</v>
      </c>
      <c r="T138" s="19">
        <v>83.668154876753292</v>
      </c>
      <c r="U138" s="19">
        <v>37.148882267565064</v>
      </c>
      <c r="V138" s="19">
        <v>0.50100998614666015</v>
      </c>
      <c r="W138" s="19">
        <v>69.181795254844872</v>
      </c>
      <c r="X138" s="19">
        <v>1</v>
      </c>
    </row>
    <row r="139" spans="1:24">
      <c r="A139" s="19" t="s">
        <v>124</v>
      </c>
      <c r="B139" s="19" t="s">
        <v>767</v>
      </c>
      <c r="C139" s="19" t="s">
        <v>151</v>
      </c>
      <c r="D139" s="19" t="s">
        <v>6294</v>
      </c>
      <c r="E139" s="19" t="s">
        <v>6295</v>
      </c>
      <c r="F139" s="19" t="s">
        <v>6296</v>
      </c>
      <c r="G139" s="19" t="s">
        <v>6432</v>
      </c>
      <c r="H139" s="19" t="s">
        <v>6433</v>
      </c>
      <c r="I139" s="19" t="s">
        <v>6434</v>
      </c>
      <c r="J139" s="19">
        <v>56.36363636363636</v>
      </c>
      <c r="K139" s="19">
        <v>81.818181818181827</v>
      </c>
      <c r="L139" s="19">
        <v>81.818181818181827</v>
      </c>
      <c r="M139" s="19">
        <v>78.181818181818187</v>
      </c>
      <c r="O139" s="19">
        <v>74.545454545454547</v>
      </c>
      <c r="P139" s="19">
        <v>5.6072441292676594</v>
      </c>
      <c r="Q139" s="19">
        <v>0.32526916865341621</v>
      </c>
      <c r="R139" s="19">
        <v>62.751131845347921</v>
      </c>
      <c r="S139" s="19">
        <v>1.3333330000000001</v>
      </c>
      <c r="T139" s="19">
        <v>83.668154876753292</v>
      </c>
      <c r="U139" s="19">
        <v>37.148882267565064</v>
      </c>
      <c r="V139" s="19">
        <v>0.50100998614666015</v>
      </c>
      <c r="W139" s="19">
        <v>69.181795254844872</v>
      </c>
      <c r="X139" s="19">
        <v>1</v>
      </c>
    </row>
    <row r="140" spans="1:24">
      <c r="A140" s="19" t="s">
        <v>124</v>
      </c>
      <c r="B140" s="19" t="s">
        <v>125</v>
      </c>
      <c r="C140" s="19" t="s">
        <v>151</v>
      </c>
      <c r="D140" s="19" t="s">
        <v>6177</v>
      </c>
      <c r="E140" s="19" t="s">
        <v>6178</v>
      </c>
      <c r="F140" s="19" t="s">
        <v>6179</v>
      </c>
      <c r="G140" s="19" t="s">
        <v>6192</v>
      </c>
      <c r="H140" s="19" t="s">
        <v>6193</v>
      </c>
      <c r="I140" s="19" t="s">
        <v>6194</v>
      </c>
      <c r="J140" s="19">
        <v>60</v>
      </c>
      <c r="K140" s="19">
        <v>89.090909090909093</v>
      </c>
      <c r="L140" s="19">
        <v>78.181818181818187</v>
      </c>
      <c r="M140" s="19">
        <v>70.909090909090907</v>
      </c>
      <c r="O140" s="19">
        <v>74.545454545454547</v>
      </c>
      <c r="P140" s="19">
        <v>5.6072441292676594</v>
      </c>
      <c r="Q140" s="19">
        <v>0.32526916865341621</v>
      </c>
      <c r="R140" s="19">
        <v>62.751131845347921</v>
      </c>
      <c r="S140" s="19">
        <v>1.3333330000000001</v>
      </c>
      <c r="T140" s="19">
        <v>83.668154876753292</v>
      </c>
      <c r="U140" s="19">
        <v>37.148882267565064</v>
      </c>
      <c r="V140" s="19">
        <v>0.50100998614666015</v>
      </c>
      <c r="W140" s="19">
        <v>69.181795254844872</v>
      </c>
      <c r="X140" s="19">
        <v>1</v>
      </c>
    </row>
    <row r="141" spans="1:24">
      <c r="A141" s="19" t="s">
        <v>124</v>
      </c>
      <c r="B141" s="19" t="s">
        <v>125</v>
      </c>
      <c r="C141" s="19" t="s">
        <v>151</v>
      </c>
      <c r="D141" s="19" t="s">
        <v>6294</v>
      </c>
      <c r="E141" s="19" t="s">
        <v>6295</v>
      </c>
      <c r="F141" s="19" t="s">
        <v>6296</v>
      </c>
      <c r="G141" s="19" t="s">
        <v>6417</v>
      </c>
      <c r="H141" s="19" t="s">
        <v>6418</v>
      </c>
      <c r="I141" s="19" t="s">
        <v>6419</v>
      </c>
      <c r="J141" s="19">
        <v>45.454545454545453</v>
      </c>
      <c r="K141" s="19">
        <v>89.090909090909093</v>
      </c>
      <c r="L141" s="19">
        <v>81.818181818181827</v>
      </c>
      <c r="M141" s="19">
        <v>81.818181818181827</v>
      </c>
      <c r="O141" s="19">
        <v>74.545454545454547</v>
      </c>
      <c r="P141" s="19">
        <v>5.6072441292676594</v>
      </c>
      <c r="Q141" s="19">
        <v>0.32526916865341621</v>
      </c>
      <c r="R141" s="19">
        <v>62.751131845347921</v>
      </c>
      <c r="S141" s="19">
        <v>1.3333330000000001</v>
      </c>
      <c r="T141" s="19">
        <v>83.668154876753292</v>
      </c>
      <c r="U141" s="19">
        <v>37.148882267565064</v>
      </c>
      <c r="V141" s="19">
        <v>0.50100998614666015</v>
      </c>
      <c r="W141" s="19">
        <v>69.181795254844872</v>
      </c>
      <c r="X141" s="19">
        <v>1</v>
      </c>
    </row>
    <row r="142" spans="1:24">
      <c r="A142" s="19" t="s">
        <v>124</v>
      </c>
      <c r="B142" s="19" t="s">
        <v>747</v>
      </c>
      <c r="C142" s="19" t="s">
        <v>151</v>
      </c>
      <c r="D142" s="19" t="s">
        <v>6763</v>
      </c>
      <c r="E142" s="19" t="s">
        <v>6764</v>
      </c>
      <c r="F142" s="19" t="s">
        <v>6765</v>
      </c>
      <c r="G142" s="19" t="s">
        <v>6772</v>
      </c>
      <c r="H142" s="19" t="s">
        <v>6773</v>
      </c>
      <c r="I142" s="19" t="s">
        <v>6774</v>
      </c>
      <c r="J142" s="19">
        <v>63.636363636363633</v>
      </c>
      <c r="K142" s="19">
        <v>81.818181818181827</v>
      </c>
      <c r="L142" s="19">
        <v>78.181818181818187</v>
      </c>
      <c r="M142" s="19">
        <v>74.545454545454547</v>
      </c>
      <c r="O142" s="19">
        <v>74.545454545454547</v>
      </c>
      <c r="P142" s="19">
        <v>5.6072441292676594</v>
      </c>
      <c r="Q142" s="19">
        <v>0.32526916865341621</v>
      </c>
      <c r="R142" s="19">
        <v>62.751131845347921</v>
      </c>
      <c r="S142" s="19">
        <v>1.3333330000000001</v>
      </c>
      <c r="T142" s="19">
        <v>83.668154876753292</v>
      </c>
      <c r="U142" s="19">
        <v>37.148882267565064</v>
      </c>
      <c r="V142" s="19">
        <v>0.50100998614666015</v>
      </c>
      <c r="W142" s="19">
        <v>69.181795254844872</v>
      </c>
      <c r="X142" s="19">
        <v>1</v>
      </c>
    </row>
    <row r="143" spans="1:24">
      <c r="A143" s="19" t="s">
        <v>124</v>
      </c>
      <c r="B143" s="19" t="s">
        <v>125</v>
      </c>
      <c r="C143" s="19" t="s">
        <v>151</v>
      </c>
      <c r="D143" s="19" t="s">
        <v>6294</v>
      </c>
      <c r="E143" s="19" t="s">
        <v>6295</v>
      </c>
      <c r="F143" s="19" t="s">
        <v>6296</v>
      </c>
      <c r="G143" s="19" t="s">
        <v>6363</v>
      </c>
      <c r="H143" s="19" t="s">
        <v>6364</v>
      </c>
      <c r="I143" s="19" t="s">
        <v>6365</v>
      </c>
      <c r="J143" s="19">
        <v>56.36363636363636</v>
      </c>
      <c r="K143" s="19">
        <v>92.72727272727272</v>
      </c>
      <c r="L143" s="19">
        <v>78.181818181818187</v>
      </c>
      <c r="M143" s="19">
        <v>70.909090909090907</v>
      </c>
      <c r="O143" s="19">
        <v>74.545454545454533</v>
      </c>
      <c r="P143" s="19">
        <v>5.6072441292676594</v>
      </c>
      <c r="Q143" s="19">
        <v>0.32526916865341365</v>
      </c>
      <c r="R143" s="19">
        <v>62.751131845347821</v>
      </c>
      <c r="S143" s="19">
        <v>1.3333330000000001</v>
      </c>
      <c r="T143" s="19">
        <v>83.66815487675315</v>
      </c>
      <c r="U143" s="19">
        <v>37.148882267565064</v>
      </c>
      <c r="V143" s="19">
        <v>0.50100998614665637</v>
      </c>
      <c r="W143" s="19">
        <v>69.181795254844729</v>
      </c>
      <c r="X143" s="19">
        <v>1</v>
      </c>
    </row>
    <row r="144" spans="1:24">
      <c r="A144" s="19" t="s">
        <v>124</v>
      </c>
      <c r="B144" s="19" t="s">
        <v>125</v>
      </c>
      <c r="C144" s="19" t="s">
        <v>151</v>
      </c>
      <c r="D144" s="19" t="s">
        <v>6720</v>
      </c>
      <c r="E144" s="19" t="s">
        <v>217</v>
      </c>
      <c r="F144" s="19" t="s">
        <v>6721</v>
      </c>
      <c r="G144" s="19" t="s">
        <v>6722</v>
      </c>
      <c r="H144" s="19" t="s">
        <v>6723</v>
      </c>
      <c r="I144" s="19" t="s">
        <v>6724</v>
      </c>
      <c r="J144" s="19">
        <v>63.636363636363633</v>
      </c>
      <c r="K144" s="19">
        <v>76.363636363636374</v>
      </c>
      <c r="L144" s="19">
        <v>78.181818181818187</v>
      </c>
      <c r="M144" s="19">
        <v>78.181818181818187</v>
      </c>
      <c r="O144" s="19">
        <v>74.090909090909093</v>
      </c>
      <c r="P144" s="19">
        <v>5.6072441292676594</v>
      </c>
      <c r="Q144" s="19">
        <v>0.24420520138776772</v>
      </c>
      <c r="R144" s="19">
        <v>59.646405056145788</v>
      </c>
      <c r="S144" s="19">
        <v>1.3333330000000001</v>
      </c>
      <c r="T144" s="19">
        <v>79.528520192726035</v>
      </c>
      <c r="U144" s="19">
        <v>37.148882267565064</v>
      </c>
      <c r="V144" s="19">
        <v>0.38957635930934342</v>
      </c>
      <c r="W144" s="19">
        <v>65.157508190916985</v>
      </c>
      <c r="X144" s="19">
        <v>1</v>
      </c>
    </row>
    <row r="145" spans="1:24">
      <c r="A145" s="19" t="s">
        <v>124</v>
      </c>
      <c r="B145" s="19" t="s">
        <v>125</v>
      </c>
      <c r="C145" s="19" t="s">
        <v>151</v>
      </c>
      <c r="D145" s="19" t="s">
        <v>6294</v>
      </c>
      <c r="E145" s="19" t="s">
        <v>6295</v>
      </c>
      <c r="F145" s="19" t="s">
        <v>6296</v>
      </c>
      <c r="G145" s="19" t="s">
        <v>6420</v>
      </c>
      <c r="H145" s="19" t="s">
        <v>6421</v>
      </c>
      <c r="I145" s="19" t="s">
        <v>6422</v>
      </c>
      <c r="J145" s="19">
        <v>45.454545454545453</v>
      </c>
      <c r="K145" s="19">
        <v>85.454545454545453</v>
      </c>
      <c r="L145" s="19">
        <v>81.818181818181827</v>
      </c>
      <c r="M145" s="19">
        <v>81.818181818181827</v>
      </c>
      <c r="O145" s="19">
        <v>73.63636363636364</v>
      </c>
      <c r="P145" s="19">
        <v>5.6072441292676594</v>
      </c>
      <c r="Q145" s="19">
        <v>0.16314123412211923</v>
      </c>
      <c r="R145" s="19">
        <v>56.479638273154976</v>
      </c>
      <c r="S145" s="19">
        <v>1.3333330000000001</v>
      </c>
      <c r="T145" s="19">
        <v>75.306165537660547</v>
      </c>
      <c r="U145" s="19">
        <v>37.148882267565064</v>
      </c>
      <c r="V145" s="19">
        <v>0.27591601753502165</v>
      </c>
      <c r="W145" s="19">
        <v>60.869371446333986</v>
      </c>
      <c r="X145" s="19">
        <v>1</v>
      </c>
    </row>
    <row r="146" spans="1:24">
      <c r="A146" s="19" t="s">
        <v>124</v>
      </c>
      <c r="B146" s="19" t="s">
        <v>125</v>
      </c>
      <c r="C146" s="19" t="s">
        <v>151</v>
      </c>
      <c r="D146" s="19" t="s">
        <v>6872</v>
      </c>
      <c r="E146" s="19" t="s">
        <v>6914</v>
      </c>
      <c r="F146" s="19" t="s">
        <v>6915</v>
      </c>
      <c r="G146" s="19" t="s">
        <v>6916</v>
      </c>
      <c r="H146" s="19" t="s">
        <v>6876</v>
      </c>
      <c r="I146" s="19" t="s">
        <v>6917</v>
      </c>
      <c r="J146" s="19">
        <v>45.454545454545453</v>
      </c>
      <c r="K146" s="19">
        <v>96.36363636363636</v>
      </c>
      <c r="L146" s="19">
        <v>78.181818181818187</v>
      </c>
      <c r="M146" s="19">
        <v>74.545454545454547</v>
      </c>
      <c r="O146" s="19">
        <v>73.63636363636364</v>
      </c>
      <c r="P146" s="19">
        <v>5.6072441292676594</v>
      </c>
      <c r="Q146" s="19">
        <v>0.16314123412211923</v>
      </c>
      <c r="R146" s="19">
        <v>56.479638273154976</v>
      </c>
      <c r="S146" s="19">
        <v>1.3333330000000001</v>
      </c>
      <c r="T146" s="19">
        <v>75.306165537660547</v>
      </c>
      <c r="U146" s="19">
        <v>37.148882267565064</v>
      </c>
      <c r="V146" s="19">
        <v>0.27591601753502165</v>
      </c>
      <c r="W146" s="19">
        <v>60.869371446333986</v>
      </c>
      <c r="X146" s="19">
        <v>1</v>
      </c>
    </row>
    <row r="147" spans="1:24">
      <c r="A147" s="19" t="s">
        <v>171</v>
      </c>
      <c r="B147" s="19" t="s">
        <v>172</v>
      </c>
      <c r="C147" s="19" t="s">
        <v>151</v>
      </c>
      <c r="D147" s="19" t="s">
        <v>426</v>
      </c>
      <c r="E147" s="19" t="s">
        <v>438</v>
      </c>
      <c r="F147" s="19" t="s">
        <v>439</v>
      </c>
      <c r="G147" s="19" t="s">
        <v>440</v>
      </c>
      <c r="H147" s="19" t="s">
        <v>441</v>
      </c>
      <c r="I147" s="19" t="s">
        <v>442</v>
      </c>
      <c r="J147" s="19">
        <v>74.545454545454547</v>
      </c>
      <c r="K147" s="19">
        <v>81.818181818181827</v>
      </c>
      <c r="L147" s="19">
        <v>78.181818181818187</v>
      </c>
      <c r="O147" s="19">
        <v>78.181818181818187</v>
      </c>
      <c r="P147" s="19">
        <v>5.7114384379346683</v>
      </c>
      <c r="Q147" s="19">
        <v>2.0302816076931158</v>
      </c>
      <c r="R147" s="19">
        <v>97.883603866863325</v>
      </c>
      <c r="S147" s="19">
        <v>1.5333330000000001</v>
      </c>
      <c r="T147" s="19">
        <v>150.08815996798916</v>
      </c>
      <c r="U147" s="19">
        <v>40.114544927850496</v>
      </c>
      <c r="V147" s="19">
        <v>2.1198506233316015</v>
      </c>
      <c r="W147" s="19">
        <v>98.299067772238715</v>
      </c>
      <c r="X147" s="19">
        <v>1</v>
      </c>
    </row>
    <row r="148" spans="1:24">
      <c r="A148" s="19" t="s">
        <v>171</v>
      </c>
      <c r="B148" s="19" t="s">
        <v>172</v>
      </c>
      <c r="C148" s="19" t="s">
        <v>1134</v>
      </c>
      <c r="D148" s="19" t="s">
        <v>1980</v>
      </c>
      <c r="E148" s="19" t="s">
        <v>1014</v>
      </c>
      <c r="F148" s="19" t="s">
        <v>1989</v>
      </c>
      <c r="G148" s="19" t="s">
        <v>2047</v>
      </c>
      <c r="H148" s="19" t="s">
        <v>2048</v>
      </c>
      <c r="I148" s="19" t="s">
        <v>2049</v>
      </c>
      <c r="J148" s="19">
        <v>70.909090909090907</v>
      </c>
      <c r="K148" s="19">
        <v>67.272727272727266</v>
      </c>
      <c r="L148" s="19">
        <v>63.636363636363633</v>
      </c>
      <c r="O148" s="19">
        <v>67.272727272727266</v>
      </c>
      <c r="P148" s="19">
        <v>5.7114384379346683</v>
      </c>
      <c r="Q148" s="19">
        <v>0.12023897523925146</v>
      </c>
      <c r="R148" s="19">
        <v>54.785307802588349</v>
      </c>
      <c r="S148" s="19">
        <v>1.5333330000000001</v>
      </c>
      <c r="T148" s="19">
        <v>84.004120368866211</v>
      </c>
      <c r="U148" s="19">
        <v>40.114544927850496</v>
      </c>
      <c r="V148" s="19">
        <v>0.4724671189697584</v>
      </c>
      <c r="W148" s="19">
        <v>68.170329693397207</v>
      </c>
      <c r="X148" s="19">
        <v>1</v>
      </c>
    </row>
    <row r="149" spans="1:24">
      <c r="A149" s="19" t="s">
        <v>171</v>
      </c>
      <c r="B149" s="19" t="s">
        <v>172</v>
      </c>
      <c r="C149" s="19" t="s">
        <v>785</v>
      </c>
      <c r="D149" s="19" t="s">
        <v>786</v>
      </c>
      <c r="F149" s="19" t="s">
        <v>787</v>
      </c>
      <c r="G149" s="19" t="s">
        <v>798</v>
      </c>
      <c r="H149" s="19" t="s">
        <v>799</v>
      </c>
      <c r="I149" s="19" t="s">
        <v>800</v>
      </c>
      <c r="J149" s="19">
        <v>78.181818181818187</v>
      </c>
      <c r="K149" s="19">
        <v>78.181818181818187</v>
      </c>
      <c r="L149" s="19">
        <v>85.454545454545453</v>
      </c>
      <c r="O149" s="19">
        <v>80.606060606060609</v>
      </c>
      <c r="P149" s="19">
        <v>5.7114384379346683</v>
      </c>
      <c r="Q149" s="19">
        <v>2.4547355260161958</v>
      </c>
      <c r="R149" s="19">
        <v>99.295058637634511</v>
      </c>
      <c r="S149" s="19">
        <v>1.5333330000000001</v>
      </c>
      <c r="T149" s="19">
        <v>152.25239014602005</v>
      </c>
      <c r="U149" s="19">
        <v>40.114544927850496</v>
      </c>
      <c r="V149" s="19">
        <v>2.1738018817074214</v>
      </c>
      <c r="W149" s="19">
        <v>98.513999141548808</v>
      </c>
      <c r="X149" s="19">
        <v>1</v>
      </c>
    </row>
    <row r="150" spans="1:24">
      <c r="A150" s="19" t="s">
        <v>171</v>
      </c>
      <c r="B150" s="19" t="s">
        <v>172</v>
      </c>
      <c r="C150" s="19" t="s">
        <v>785</v>
      </c>
      <c r="D150" s="19" t="s">
        <v>7183</v>
      </c>
      <c r="E150" s="19" t="s">
        <v>7259</v>
      </c>
      <c r="F150" s="19" t="s">
        <v>7260</v>
      </c>
      <c r="G150" s="19" t="s">
        <v>7294</v>
      </c>
      <c r="H150" s="19" t="s">
        <v>7295</v>
      </c>
      <c r="I150" s="19" t="s">
        <v>7296</v>
      </c>
      <c r="J150" s="19">
        <v>63.636363636363633</v>
      </c>
      <c r="K150" s="19">
        <v>78.181818181818187</v>
      </c>
      <c r="L150" s="19">
        <v>60</v>
      </c>
      <c r="O150" s="19">
        <v>67.272727272727266</v>
      </c>
      <c r="P150" s="19">
        <v>5.7114384379346683</v>
      </c>
      <c r="Q150" s="19">
        <v>0.12023897523925146</v>
      </c>
      <c r="R150" s="19">
        <v>54.785307802588349</v>
      </c>
      <c r="S150" s="19">
        <v>1.5333330000000001</v>
      </c>
      <c r="T150" s="19">
        <v>84.004120368866211</v>
      </c>
      <c r="U150" s="19">
        <v>40.114544927850496</v>
      </c>
      <c r="V150" s="19">
        <v>0.4724671189697584</v>
      </c>
      <c r="W150" s="19">
        <v>68.170329693397207</v>
      </c>
      <c r="X150" s="19">
        <v>1</v>
      </c>
    </row>
    <row r="151" spans="1:24">
      <c r="A151" s="19" t="s">
        <v>171</v>
      </c>
      <c r="B151" s="19" t="s">
        <v>172</v>
      </c>
      <c r="C151" s="19" t="s">
        <v>117</v>
      </c>
      <c r="D151" s="19" t="s">
        <v>3443</v>
      </c>
      <c r="E151" s="19" t="s">
        <v>3486</v>
      </c>
      <c r="F151" s="19" t="s">
        <v>3487</v>
      </c>
      <c r="G151" s="19" t="s">
        <v>3493</v>
      </c>
      <c r="H151" s="19" t="s">
        <v>3494</v>
      </c>
      <c r="I151" s="19" t="s">
        <v>3495</v>
      </c>
      <c r="J151" s="19">
        <v>70.909090909090907</v>
      </c>
      <c r="K151" s="19">
        <v>63.636363636363633</v>
      </c>
      <c r="L151" s="19">
        <v>85.454545454545453</v>
      </c>
      <c r="O151" s="19">
        <v>73.333333333333329</v>
      </c>
      <c r="P151" s="19">
        <v>5.7114384379346683</v>
      </c>
      <c r="Q151" s="19">
        <v>1.181373771046953</v>
      </c>
      <c r="R151" s="19">
        <v>88.127286354505117</v>
      </c>
      <c r="S151" s="19">
        <v>1.5333330000000001</v>
      </c>
      <c r="T151" s="19">
        <v>135.1284763678124</v>
      </c>
      <c r="U151" s="19">
        <v>40.114544927850496</v>
      </c>
      <c r="V151" s="19">
        <v>1.7469264476471196</v>
      </c>
      <c r="W151" s="19">
        <v>95.967495126048334</v>
      </c>
      <c r="X151" s="19">
        <v>1</v>
      </c>
    </row>
    <row r="152" spans="1:24">
      <c r="A152" s="19" t="s">
        <v>171</v>
      </c>
      <c r="B152" s="19" t="s">
        <v>172</v>
      </c>
      <c r="C152" s="19" t="s">
        <v>151</v>
      </c>
      <c r="D152" s="19" t="s">
        <v>291</v>
      </c>
      <c r="E152" s="19" t="s">
        <v>292</v>
      </c>
      <c r="F152" s="19" t="s">
        <v>293</v>
      </c>
      <c r="G152" s="19" t="s">
        <v>341</v>
      </c>
      <c r="H152" s="19" t="s">
        <v>342</v>
      </c>
      <c r="I152" s="19" t="s">
        <v>343</v>
      </c>
      <c r="J152" s="19">
        <v>67.272727272727266</v>
      </c>
      <c r="K152" s="19">
        <v>89.090909090909093</v>
      </c>
      <c r="L152" s="19">
        <v>70.909090909090907</v>
      </c>
      <c r="O152" s="19">
        <v>75.757575757575765</v>
      </c>
      <c r="P152" s="19">
        <v>5.7114384379346683</v>
      </c>
      <c r="Q152" s="19">
        <v>1.6058276893700356</v>
      </c>
      <c r="R152" s="19">
        <v>94.584411250976501</v>
      </c>
      <c r="S152" s="19">
        <v>1.5333330000000001</v>
      </c>
      <c r="T152" s="19">
        <v>145.02939905669356</v>
      </c>
      <c r="U152" s="19">
        <v>40.114544927850496</v>
      </c>
      <c r="V152" s="19">
        <v>1.9937427260491016</v>
      </c>
      <c r="W152" s="19">
        <v>97.690991122878444</v>
      </c>
      <c r="X152" s="19">
        <v>1</v>
      </c>
    </row>
    <row r="153" spans="1:24">
      <c r="A153" s="19" t="s">
        <v>171</v>
      </c>
      <c r="B153" s="19" t="s">
        <v>172</v>
      </c>
      <c r="C153" s="19" t="s">
        <v>785</v>
      </c>
      <c r="D153" s="19" t="s">
        <v>7183</v>
      </c>
      <c r="E153" s="19" t="s">
        <v>7259</v>
      </c>
      <c r="F153" s="19" t="s">
        <v>7260</v>
      </c>
      <c r="G153" s="19" t="s">
        <v>7315</v>
      </c>
      <c r="H153" s="19" t="s">
        <v>7316</v>
      </c>
      <c r="I153" s="19" t="s">
        <v>7317</v>
      </c>
      <c r="J153" s="19">
        <v>63.636363636363633</v>
      </c>
      <c r="K153" s="19">
        <v>81.818181818181827</v>
      </c>
      <c r="L153" s="19">
        <v>60</v>
      </c>
      <c r="O153" s="19">
        <v>68.484848484848484</v>
      </c>
      <c r="P153" s="19">
        <v>5.7114384379346683</v>
      </c>
      <c r="Q153" s="19">
        <v>0.33246593440079275</v>
      </c>
      <c r="R153" s="19">
        <v>63.023127072321614</v>
      </c>
      <c r="S153" s="19">
        <v>1.5333330000000001</v>
      </c>
      <c r="T153" s="19">
        <v>96.635440503184128</v>
      </c>
      <c r="U153" s="19">
        <v>40.114544927850496</v>
      </c>
      <c r="V153" s="19">
        <v>0.78734842092735124</v>
      </c>
      <c r="W153" s="19">
        <v>78.446103411638774</v>
      </c>
      <c r="X153" s="19">
        <v>1</v>
      </c>
    </row>
    <row r="154" spans="1:24">
      <c r="A154" s="19" t="s">
        <v>171</v>
      </c>
      <c r="B154" s="19" t="s">
        <v>172</v>
      </c>
      <c r="C154" s="19" t="s">
        <v>785</v>
      </c>
      <c r="D154" s="19" t="s">
        <v>10100</v>
      </c>
      <c r="E154" s="19" t="s">
        <v>10101</v>
      </c>
      <c r="F154" s="19" t="s">
        <v>10102</v>
      </c>
      <c r="G154" s="19" t="s">
        <v>10130</v>
      </c>
      <c r="H154" s="19" t="s">
        <v>10131</v>
      </c>
      <c r="I154" s="19" t="s">
        <v>10132</v>
      </c>
      <c r="J154" s="19">
        <v>78.181818181818187</v>
      </c>
      <c r="K154" s="19">
        <v>81.818181818181827</v>
      </c>
      <c r="L154" s="19">
        <v>60</v>
      </c>
      <c r="O154" s="19">
        <v>73.333333333333329</v>
      </c>
      <c r="P154" s="19">
        <v>5.7114384379346683</v>
      </c>
      <c r="Q154" s="19">
        <v>1.181373771046953</v>
      </c>
      <c r="R154" s="19">
        <v>88.127286354505117</v>
      </c>
      <c r="S154" s="19">
        <v>1.5333330000000001</v>
      </c>
      <c r="T154" s="19">
        <v>135.1284763678124</v>
      </c>
      <c r="U154" s="19">
        <v>40.114544927850496</v>
      </c>
      <c r="V154" s="19">
        <v>1.7469264476471196</v>
      </c>
      <c r="W154" s="19">
        <v>95.967495126048334</v>
      </c>
      <c r="X154" s="19">
        <v>1</v>
      </c>
    </row>
    <row r="155" spans="1:24">
      <c r="A155" s="19" t="s">
        <v>171</v>
      </c>
      <c r="B155" s="19" t="s">
        <v>172</v>
      </c>
      <c r="C155" s="19" t="s">
        <v>1134</v>
      </c>
      <c r="D155" s="19" t="s">
        <v>1980</v>
      </c>
      <c r="E155" s="19" t="s">
        <v>1014</v>
      </c>
      <c r="F155" s="19" t="s">
        <v>1989</v>
      </c>
      <c r="G155" s="19" t="s">
        <v>2026</v>
      </c>
      <c r="H155" s="19" t="s">
        <v>2027</v>
      </c>
      <c r="I155" s="19" t="s">
        <v>2028</v>
      </c>
      <c r="J155" s="19">
        <v>78.181818181818187</v>
      </c>
      <c r="K155" s="19">
        <v>81.818181818181827</v>
      </c>
      <c r="L155" s="19">
        <v>49.090909090909093</v>
      </c>
      <c r="O155" s="19">
        <v>69.696969696969703</v>
      </c>
      <c r="P155" s="19">
        <v>5.7114384379346683</v>
      </c>
      <c r="Q155" s="19">
        <v>0.54469289356233408</v>
      </c>
      <c r="R155" s="19">
        <v>70.701762338246411</v>
      </c>
      <c r="S155" s="19">
        <v>1.5333330000000001</v>
      </c>
      <c r="T155" s="19">
        <v>108.40934535139039</v>
      </c>
      <c r="U155" s="19">
        <v>40.114544927850496</v>
      </c>
      <c r="V155" s="19">
        <v>1.0808555483142541</v>
      </c>
      <c r="W155" s="19">
        <v>86.011931273461101</v>
      </c>
      <c r="X155" s="19">
        <v>1</v>
      </c>
    </row>
    <row r="156" spans="1:24">
      <c r="A156" s="19" t="s">
        <v>171</v>
      </c>
      <c r="B156" s="19" t="s">
        <v>172</v>
      </c>
      <c r="C156" s="19" t="s">
        <v>1134</v>
      </c>
      <c r="D156" s="19" t="s">
        <v>1980</v>
      </c>
      <c r="E156" s="19" t="s">
        <v>1014</v>
      </c>
      <c r="F156" s="19" t="s">
        <v>1989</v>
      </c>
      <c r="G156" s="19" t="s">
        <v>1990</v>
      </c>
      <c r="H156" s="19" t="s">
        <v>1991</v>
      </c>
      <c r="I156" s="19" t="s">
        <v>1992</v>
      </c>
      <c r="J156" s="19">
        <v>45.454545454545453</v>
      </c>
      <c r="K156" s="19">
        <v>92.72727272727272</v>
      </c>
      <c r="L156" s="19">
        <v>70.909090909090907</v>
      </c>
      <c r="O156" s="19">
        <v>69.696969696969703</v>
      </c>
      <c r="P156" s="19">
        <v>5.7114384379346683</v>
      </c>
      <c r="Q156" s="19">
        <v>0.54469289356233408</v>
      </c>
      <c r="R156" s="19">
        <v>70.701762338246411</v>
      </c>
      <c r="S156" s="19">
        <v>1.5333330000000001</v>
      </c>
      <c r="T156" s="19">
        <v>108.40934535139039</v>
      </c>
      <c r="U156" s="19">
        <v>40.114544927850496</v>
      </c>
      <c r="V156" s="19">
        <v>1.0808555483142541</v>
      </c>
      <c r="W156" s="19">
        <v>86.011931273461101</v>
      </c>
      <c r="X156" s="19">
        <v>1</v>
      </c>
    </row>
    <row r="157" spans="1:24">
      <c r="A157" s="19" t="s">
        <v>171</v>
      </c>
      <c r="B157" s="19" t="s">
        <v>351</v>
      </c>
      <c r="C157" s="19" t="s">
        <v>151</v>
      </c>
      <c r="D157" s="19" t="s">
        <v>7969</v>
      </c>
      <c r="E157" s="19" t="s">
        <v>292</v>
      </c>
      <c r="F157" s="19" t="s">
        <v>7970</v>
      </c>
      <c r="G157" s="19" t="s">
        <v>7998</v>
      </c>
      <c r="H157" s="19" t="s">
        <v>7999</v>
      </c>
      <c r="I157" s="19" t="s">
        <v>8000</v>
      </c>
      <c r="J157" s="19">
        <v>70.909090909090907</v>
      </c>
      <c r="K157" s="19">
        <v>63.636363636363633</v>
      </c>
      <c r="L157" s="19">
        <v>74.545454545454547</v>
      </c>
      <c r="O157" s="19">
        <v>69.696969696969688</v>
      </c>
      <c r="P157" s="19">
        <v>5.7114384379346683</v>
      </c>
      <c r="Q157" s="19">
        <v>0.54469289356233164</v>
      </c>
      <c r="R157" s="19">
        <v>70.701762338246326</v>
      </c>
      <c r="S157" s="19">
        <v>1.1333329999999999</v>
      </c>
      <c r="T157" s="19">
        <v>80.128640416091713</v>
      </c>
      <c r="U157" s="19">
        <v>40.114544927850496</v>
      </c>
      <c r="V157" s="19">
        <v>0.37585677577018112</v>
      </c>
      <c r="W157" s="19">
        <v>64.648831189261202</v>
      </c>
      <c r="X157" s="19">
        <v>1</v>
      </c>
    </row>
    <row r="158" spans="1:24">
      <c r="A158" s="19" t="s">
        <v>171</v>
      </c>
      <c r="B158" s="19" t="s">
        <v>351</v>
      </c>
      <c r="C158" s="19" t="s">
        <v>785</v>
      </c>
      <c r="D158" s="19" t="s">
        <v>786</v>
      </c>
      <c r="F158" s="19" t="s">
        <v>787</v>
      </c>
      <c r="G158" s="19" t="s">
        <v>791</v>
      </c>
      <c r="H158" s="19" t="s">
        <v>792</v>
      </c>
      <c r="I158" s="19" t="s">
        <v>793</v>
      </c>
      <c r="J158" s="19">
        <v>67.272727272727266</v>
      </c>
      <c r="K158" s="19">
        <v>74.545454545454547</v>
      </c>
      <c r="L158" s="19">
        <v>81.818181818181827</v>
      </c>
      <c r="O158" s="19">
        <v>74.545454545454547</v>
      </c>
      <c r="P158" s="19">
        <v>5.7114384379346683</v>
      </c>
      <c r="Q158" s="19">
        <v>1.3936007302084943</v>
      </c>
      <c r="R158" s="19">
        <v>91.828089604951671</v>
      </c>
      <c r="S158" s="19">
        <v>1.1333329999999999</v>
      </c>
      <c r="T158" s="19">
        <v>104.07180427624868</v>
      </c>
      <c r="U158" s="19">
        <v>40.114544927850496</v>
      </c>
      <c r="V158" s="19">
        <v>0.97272666182325329</v>
      </c>
      <c r="W158" s="19">
        <v>83.465541474260363</v>
      </c>
      <c r="X158" s="19">
        <v>1</v>
      </c>
    </row>
    <row r="159" spans="1:24">
      <c r="A159" s="19" t="s">
        <v>171</v>
      </c>
      <c r="B159" s="19" t="s">
        <v>351</v>
      </c>
      <c r="C159" s="19" t="s">
        <v>151</v>
      </c>
      <c r="D159" s="19" t="s">
        <v>10447</v>
      </c>
      <c r="E159" s="19" t="s">
        <v>1042</v>
      </c>
      <c r="F159" s="19" t="s">
        <v>10448</v>
      </c>
      <c r="G159" s="19" t="s">
        <v>10464</v>
      </c>
      <c r="H159" s="19" t="s">
        <v>10465</v>
      </c>
      <c r="I159" s="19" t="s">
        <v>10466</v>
      </c>
      <c r="J159" s="19">
        <v>85.454545454545453</v>
      </c>
      <c r="K159" s="19">
        <v>92.72727272727272</v>
      </c>
      <c r="L159" s="19">
        <v>74.545454545454547</v>
      </c>
      <c r="O159" s="19">
        <v>84.242424242424249</v>
      </c>
      <c r="P159" s="19">
        <v>5.7114384379346683</v>
      </c>
      <c r="Q159" s="19">
        <v>3.0914164035008174</v>
      </c>
      <c r="R159" s="19">
        <v>99.900397967592156</v>
      </c>
      <c r="S159" s="19">
        <v>1.1333329999999999</v>
      </c>
      <c r="T159" s="19">
        <v>113.22041772980511</v>
      </c>
      <c r="U159" s="19">
        <v>40.114544927850496</v>
      </c>
      <c r="V159" s="19">
        <v>1.2007889138071908</v>
      </c>
      <c r="W159" s="19">
        <v>88.508345333013779</v>
      </c>
      <c r="X159" s="19">
        <v>1</v>
      </c>
    </row>
    <row r="160" spans="1:24">
      <c r="A160" s="19" t="s">
        <v>171</v>
      </c>
      <c r="B160" s="19" t="s">
        <v>351</v>
      </c>
      <c r="C160" s="19" t="s">
        <v>785</v>
      </c>
      <c r="D160" s="19" t="s">
        <v>786</v>
      </c>
      <c r="F160" s="19" t="s">
        <v>787</v>
      </c>
      <c r="G160" s="19" t="s">
        <v>813</v>
      </c>
      <c r="H160" s="19" t="s">
        <v>814</v>
      </c>
      <c r="I160" s="19" t="s">
        <v>815</v>
      </c>
      <c r="J160" s="19">
        <v>63.636363636363633</v>
      </c>
      <c r="K160" s="19">
        <v>89.090909090909093</v>
      </c>
      <c r="L160" s="19">
        <v>92.72727272727272</v>
      </c>
      <c r="O160" s="19">
        <v>81.818181818181813</v>
      </c>
      <c r="P160" s="19">
        <v>5.7114384379346683</v>
      </c>
      <c r="Q160" s="19">
        <v>2.6669624851777347</v>
      </c>
      <c r="R160" s="19">
        <v>99.617298924666613</v>
      </c>
      <c r="S160" s="19">
        <v>1.1333329999999999</v>
      </c>
      <c r="T160" s="19">
        <v>112.89957224218918</v>
      </c>
      <c r="U160" s="19">
        <v>40.114544927850496</v>
      </c>
      <c r="V160" s="19">
        <v>1.1927906805430968</v>
      </c>
      <c r="W160" s="19">
        <v>88.352431956998089</v>
      </c>
      <c r="X160" s="19">
        <v>1</v>
      </c>
    </row>
    <row r="161" spans="1:24">
      <c r="A161" s="19" t="s">
        <v>171</v>
      </c>
      <c r="B161" s="19" t="s">
        <v>1886</v>
      </c>
      <c r="C161" s="19" t="s">
        <v>151</v>
      </c>
      <c r="D161" s="19" t="s">
        <v>7969</v>
      </c>
      <c r="E161" s="19" t="s">
        <v>292</v>
      </c>
      <c r="F161" s="19" t="s">
        <v>7970</v>
      </c>
      <c r="G161" s="19" t="s">
        <v>7983</v>
      </c>
      <c r="H161" s="19" t="s">
        <v>7984</v>
      </c>
      <c r="I161" s="19" t="s">
        <v>7985</v>
      </c>
      <c r="J161" s="19">
        <v>78.181818181818187</v>
      </c>
      <c r="K161" s="19">
        <v>60</v>
      </c>
      <c r="L161" s="19">
        <v>70.909090909090907</v>
      </c>
      <c r="M161" s="19">
        <v>70.909090909090907</v>
      </c>
      <c r="O161" s="19">
        <v>70</v>
      </c>
      <c r="P161" s="19">
        <v>5.7114384379346683</v>
      </c>
      <c r="Q161" s="19">
        <v>0.59774963335271813</v>
      </c>
      <c r="R161" s="19">
        <v>72.499649887333817</v>
      </c>
      <c r="S161" s="19">
        <v>1.3333330000000001</v>
      </c>
      <c r="T161" s="19">
        <v>96.666175683228474</v>
      </c>
      <c r="U161" s="19">
        <v>40.114544927850496</v>
      </c>
      <c r="V161" s="19">
        <v>0.78811460636207642</v>
      </c>
      <c r="W161" s="19">
        <v>78.468516388562222</v>
      </c>
      <c r="X161" s="19">
        <v>1</v>
      </c>
    </row>
    <row r="162" spans="1:24">
      <c r="A162" s="19" t="s">
        <v>171</v>
      </c>
      <c r="B162" s="19" t="s">
        <v>1886</v>
      </c>
      <c r="C162" s="19" t="s">
        <v>151</v>
      </c>
      <c r="D162" s="19" t="s">
        <v>1887</v>
      </c>
      <c r="E162" s="19" t="s">
        <v>217</v>
      </c>
      <c r="F162" s="19" t="s">
        <v>1888</v>
      </c>
      <c r="G162" s="19" t="s">
        <v>1889</v>
      </c>
      <c r="H162" s="19" t="s">
        <v>1890</v>
      </c>
      <c r="I162" s="19" t="s">
        <v>1891</v>
      </c>
      <c r="J162" s="19">
        <v>96.36363636363636</v>
      </c>
      <c r="K162" s="19">
        <v>56.36363636363636</v>
      </c>
      <c r="L162" s="19">
        <v>70.909090909090907</v>
      </c>
      <c r="M162" s="19">
        <v>74.545454545454547</v>
      </c>
      <c r="O162" s="19">
        <v>74.545454545454547</v>
      </c>
      <c r="P162" s="19">
        <v>5.7114384379346683</v>
      </c>
      <c r="Q162" s="19">
        <v>1.3936007302084943</v>
      </c>
      <c r="R162" s="19">
        <v>91.828089604951671</v>
      </c>
      <c r="S162" s="19">
        <v>1.3333330000000001</v>
      </c>
      <c r="T162" s="19">
        <v>122.43742219723903</v>
      </c>
      <c r="U162" s="19">
        <v>40.114544927850496</v>
      </c>
      <c r="V162" s="19">
        <v>1.4305560589664219</v>
      </c>
      <c r="W162" s="19">
        <v>92.372125573374817</v>
      </c>
      <c r="X162" s="19">
        <v>1</v>
      </c>
    </row>
    <row r="163" spans="1:24">
      <c r="A163" s="19" t="s">
        <v>171</v>
      </c>
      <c r="B163" s="19" t="s">
        <v>1886</v>
      </c>
      <c r="C163" s="19" t="s">
        <v>151</v>
      </c>
      <c r="D163" s="19" t="s">
        <v>1887</v>
      </c>
      <c r="E163" s="19" t="s">
        <v>217</v>
      </c>
      <c r="F163" s="19" t="s">
        <v>1888</v>
      </c>
      <c r="G163" s="19" t="s">
        <v>1892</v>
      </c>
      <c r="H163" s="19" t="s">
        <v>1893</v>
      </c>
      <c r="I163" s="19" t="s">
        <v>1894</v>
      </c>
      <c r="J163" s="19">
        <v>100</v>
      </c>
      <c r="K163" s="19">
        <v>60</v>
      </c>
      <c r="L163" s="19">
        <v>78.181818181818187</v>
      </c>
      <c r="M163" s="19">
        <v>63.636363636363633</v>
      </c>
      <c r="O163" s="19">
        <v>75.454545454545453</v>
      </c>
      <c r="P163" s="19">
        <v>5.7114384379346683</v>
      </c>
      <c r="Q163" s="19">
        <v>1.5527709495796491</v>
      </c>
      <c r="R163" s="19">
        <v>93.976106736249378</v>
      </c>
      <c r="S163" s="19">
        <v>1.3333330000000001</v>
      </c>
      <c r="T163" s="19">
        <v>125.3014443229636</v>
      </c>
      <c r="U163" s="19">
        <v>40.114544927850496</v>
      </c>
      <c r="V163" s="19">
        <v>1.501952160576842</v>
      </c>
      <c r="W163" s="19">
        <v>93.344526788927908</v>
      </c>
      <c r="X163" s="19">
        <v>1</v>
      </c>
    </row>
    <row r="164" spans="1:24">
      <c r="A164" s="19" t="s">
        <v>171</v>
      </c>
      <c r="B164" s="19" t="s">
        <v>596</v>
      </c>
      <c r="C164" s="19" t="s">
        <v>344</v>
      </c>
      <c r="D164" s="19" t="s">
        <v>10154</v>
      </c>
      <c r="F164" s="19" t="s">
        <v>10155</v>
      </c>
      <c r="G164" s="19" t="s">
        <v>10162</v>
      </c>
      <c r="H164" s="19" t="s">
        <v>10163</v>
      </c>
      <c r="I164" s="19" t="s">
        <v>10164</v>
      </c>
      <c r="J164" s="19">
        <v>81.818181818181827</v>
      </c>
      <c r="K164" s="19">
        <v>74.545454545454547</v>
      </c>
      <c r="L164" s="19">
        <v>67.272727272727266</v>
      </c>
      <c r="O164" s="19">
        <v>74.545454545454547</v>
      </c>
      <c r="P164" s="19">
        <v>5.7114384379346683</v>
      </c>
      <c r="Q164" s="19">
        <v>1.3936007302084943</v>
      </c>
      <c r="R164" s="19">
        <v>91.828089604951671</v>
      </c>
      <c r="S164" s="19">
        <v>1.5333330000000001</v>
      </c>
      <c r="T164" s="19">
        <v>140.80304011822938</v>
      </c>
      <c r="U164" s="19">
        <v>40.114544927850496</v>
      </c>
      <c r="V164" s="19">
        <v>1.8883854561095905</v>
      </c>
      <c r="W164" s="19">
        <v>97.051288879913571</v>
      </c>
      <c r="X164" s="19">
        <v>1</v>
      </c>
    </row>
    <row r="165" spans="1:24">
      <c r="A165" s="19" t="s">
        <v>171</v>
      </c>
      <c r="B165" s="19" t="s">
        <v>596</v>
      </c>
      <c r="C165" s="19" t="s">
        <v>785</v>
      </c>
      <c r="D165" s="19" t="s">
        <v>7183</v>
      </c>
      <c r="E165" s="19" t="s">
        <v>7188</v>
      </c>
      <c r="F165" s="19" t="s">
        <v>7189</v>
      </c>
      <c r="G165" s="19" t="s">
        <v>7193</v>
      </c>
      <c r="H165" s="19" t="s">
        <v>7194</v>
      </c>
      <c r="I165" s="19" t="s">
        <v>7195</v>
      </c>
      <c r="J165" s="19">
        <v>74.545454545454547</v>
      </c>
      <c r="K165" s="19">
        <v>78.181818181818187</v>
      </c>
      <c r="L165" s="19">
        <v>49.090909090909093</v>
      </c>
      <c r="O165" s="19">
        <v>67.27272727272728</v>
      </c>
      <c r="P165" s="19">
        <v>5.7114384379346683</v>
      </c>
      <c r="Q165" s="19">
        <v>0.12023897523925395</v>
      </c>
      <c r="R165" s="19">
        <v>54.785307802588449</v>
      </c>
      <c r="S165" s="19">
        <v>1.5333330000000001</v>
      </c>
      <c r="T165" s="19">
        <v>84.004120368866353</v>
      </c>
      <c r="U165" s="19">
        <v>40.114544927850496</v>
      </c>
      <c r="V165" s="19">
        <v>0.47246711896976196</v>
      </c>
      <c r="W165" s="19">
        <v>68.170329693397335</v>
      </c>
      <c r="X165" s="19">
        <v>1</v>
      </c>
    </row>
    <row r="166" spans="1:24">
      <c r="A166" s="19" t="s">
        <v>171</v>
      </c>
      <c r="B166" s="19" t="s">
        <v>9303</v>
      </c>
      <c r="C166" s="19" t="s">
        <v>344</v>
      </c>
      <c r="D166" s="19" t="s">
        <v>10154</v>
      </c>
      <c r="F166" s="19" t="s">
        <v>10155</v>
      </c>
      <c r="G166" s="19" t="s">
        <v>10168</v>
      </c>
      <c r="H166" s="19" t="s">
        <v>10169</v>
      </c>
      <c r="I166" s="19" t="s">
        <v>10170</v>
      </c>
      <c r="J166" s="19">
        <v>70.909090909090907</v>
      </c>
      <c r="K166" s="19">
        <v>70.909090909090907</v>
      </c>
      <c r="L166" s="19">
        <v>67.272727272727266</v>
      </c>
      <c r="M166" s="19">
        <v>63.636363636363633</v>
      </c>
      <c r="O166" s="19">
        <v>68.181818181818173</v>
      </c>
      <c r="P166" s="19">
        <v>5.7114384379346683</v>
      </c>
      <c r="Q166" s="19">
        <v>0.2794091946104062</v>
      </c>
      <c r="R166" s="19">
        <v>61.003459215732057</v>
      </c>
      <c r="S166" s="19">
        <v>1.3333330000000001</v>
      </c>
      <c r="T166" s="19">
        <v>81.337925286489678</v>
      </c>
      <c r="U166" s="19">
        <v>40.114544927850496</v>
      </c>
      <c r="V166" s="19">
        <v>0.4060025713306934</v>
      </c>
      <c r="W166" s="19">
        <v>65.762964445016209</v>
      </c>
      <c r="X166" s="19">
        <v>1</v>
      </c>
    </row>
    <row r="167" spans="1:24">
      <c r="A167" s="19" t="s">
        <v>171</v>
      </c>
      <c r="B167" s="19" t="s">
        <v>9303</v>
      </c>
      <c r="C167" s="19" t="s">
        <v>151</v>
      </c>
      <c r="D167" s="19" t="s">
        <v>9256</v>
      </c>
      <c r="E167" s="19" t="s">
        <v>292</v>
      </c>
      <c r="F167" s="19" t="s">
        <v>9257</v>
      </c>
      <c r="G167" s="19" t="s">
        <v>9304</v>
      </c>
      <c r="H167" s="19" t="s">
        <v>9305</v>
      </c>
      <c r="I167" s="19" t="s">
        <v>9306</v>
      </c>
      <c r="J167" s="19">
        <v>81.818181818181827</v>
      </c>
      <c r="K167" s="19">
        <v>74.545454545454547</v>
      </c>
      <c r="L167" s="19">
        <v>45.454545454545453</v>
      </c>
      <c r="M167" s="19">
        <v>96.36363636363636</v>
      </c>
      <c r="O167" s="19">
        <v>74.545454545454547</v>
      </c>
      <c r="P167" s="19">
        <v>5.7114384379346683</v>
      </c>
      <c r="Q167" s="19">
        <v>1.3936007302084943</v>
      </c>
      <c r="R167" s="19">
        <v>91.828089604951671</v>
      </c>
      <c r="S167" s="19">
        <v>1.3333330000000001</v>
      </c>
      <c r="T167" s="19">
        <v>122.43742219723903</v>
      </c>
      <c r="U167" s="19">
        <v>40.114544927850496</v>
      </c>
      <c r="V167" s="19">
        <v>1.4305560589664219</v>
      </c>
      <c r="W167" s="19">
        <v>92.372125573374817</v>
      </c>
      <c r="X167" s="19">
        <v>1</v>
      </c>
    </row>
    <row r="168" spans="1:24">
      <c r="A168" s="19" t="s">
        <v>171</v>
      </c>
      <c r="B168" s="19" t="s">
        <v>416</v>
      </c>
      <c r="C168" s="19" t="s">
        <v>1201</v>
      </c>
      <c r="D168" s="19" t="s">
        <v>5748</v>
      </c>
      <c r="E168" s="19" t="s">
        <v>5790</v>
      </c>
      <c r="F168" s="19" t="s">
        <v>5791</v>
      </c>
      <c r="G168" s="19" t="s">
        <v>5792</v>
      </c>
      <c r="H168" s="19" t="s">
        <v>5793</v>
      </c>
      <c r="I168" s="19" t="s">
        <v>5794</v>
      </c>
      <c r="J168" s="19">
        <v>78.181818181818187</v>
      </c>
      <c r="K168" s="19">
        <v>74.545454545454547</v>
      </c>
      <c r="L168" s="19">
        <v>60</v>
      </c>
      <c r="O168" s="19">
        <v>70.909090909090921</v>
      </c>
      <c r="P168" s="19">
        <v>5.7114384379346683</v>
      </c>
      <c r="Q168" s="19">
        <v>0.75691985272387541</v>
      </c>
      <c r="R168" s="19">
        <v>77.545105966491079</v>
      </c>
      <c r="S168" s="19">
        <v>1.3333330000000001</v>
      </c>
      <c r="T168" s="19">
        <v>103.39344877361945</v>
      </c>
      <c r="U168" s="19">
        <v>40.114544927850496</v>
      </c>
      <c r="V168" s="19">
        <v>0.95581619944983465</v>
      </c>
      <c r="W168" s="19">
        <v>83.041744872943397</v>
      </c>
      <c r="X168" s="19">
        <v>1</v>
      </c>
    </row>
    <row r="169" spans="1:24">
      <c r="A169" s="19" t="s">
        <v>171</v>
      </c>
      <c r="B169" s="19" t="s">
        <v>5827</v>
      </c>
      <c r="C169" s="19" t="s">
        <v>1201</v>
      </c>
      <c r="D169" s="19" t="s">
        <v>5821</v>
      </c>
      <c r="E169" s="19" t="s">
        <v>5822</v>
      </c>
      <c r="F169" s="19" t="s">
        <v>5823</v>
      </c>
      <c r="G169" s="19" t="s">
        <v>5828</v>
      </c>
      <c r="H169" s="19" t="s">
        <v>5829</v>
      </c>
      <c r="I169" s="19" t="s">
        <v>5830</v>
      </c>
      <c r="J169" s="19">
        <v>89.090909090909093</v>
      </c>
      <c r="K169" s="19">
        <v>56.36363636363636</v>
      </c>
      <c r="L169" s="19">
        <v>70.909090909090907</v>
      </c>
      <c r="M169" s="19">
        <v>70.909090909090907</v>
      </c>
      <c r="O169" s="19">
        <v>71.818181818181813</v>
      </c>
      <c r="P169" s="19">
        <v>5.7114384379346683</v>
      </c>
      <c r="Q169" s="19">
        <v>0.91609007209502769</v>
      </c>
      <c r="R169" s="19">
        <v>82.019017275510237</v>
      </c>
      <c r="S169" s="19">
        <v>1</v>
      </c>
      <c r="T169" s="19">
        <v>82.019017275510237</v>
      </c>
      <c r="U169" s="19">
        <v>40.114544927850496</v>
      </c>
      <c r="V169" s="19">
        <v>0.42298125051664853</v>
      </c>
      <c r="W169" s="19">
        <v>66.384552961180844</v>
      </c>
      <c r="X169" s="19">
        <v>1</v>
      </c>
    </row>
    <row r="170" spans="1:24">
      <c r="A170" s="19" t="s">
        <v>171</v>
      </c>
      <c r="B170" s="19" t="s">
        <v>1790</v>
      </c>
      <c r="C170" s="19" t="s">
        <v>1201</v>
      </c>
      <c r="D170" s="19" t="s">
        <v>7633</v>
      </c>
      <c r="E170" s="19" t="s">
        <v>5255</v>
      </c>
      <c r="F170" s="19" t="s">
        <v>7634</v>
      </c>
      <c r="G170" s="19" t="s">
        <v>7647</v>
      </c>
      <c r="H170" s="19" t="s">
        <v>7648</v>
      </c>
      <c r="I170" s="19" t="s">
        <v>7649</v>
      </c>
      <c r="J170" s="19">
        <v>81.818181818181827</v>
      </c>
      <c r="K170" s="19">
        <v>67.272727272727266</v>
      </c>
      <c r="L170" s="19">
        <v>72.727272727272734</v>
      </c>
      <c r="O170" s="19">
        <v>73.939393939393938</v>
      </c>
      <c r="P170" s="19">
        <v>5.7114384379346683</v>
      </c>
      <c r="Q170" s="19">
        <v>1.2874872506277237</v>
      </c>
      <c r="R170" s="19">
        <v>90.10377447184726</v>
      </c>
      <c r="S170" s="19">
        <v>1.3333330000000001</v>
      </c>
      <c r="T170" s="19">
        <v>120.13833592787154</v>
      </c>
      <c r="U170" s="19">
        <v>40.114544927850496</v>
      </c>
      <c r="V170" s="19">
        <v>1.3732430251652759</v>
      </c>
      <c r="W170" s="19">
        <v>91.516159589421036</v>
      </c>
      <c r="X170" s="19">
        <v>1</v>
      </c>
    </row>
    <row r="171" spans="1:24">
      <c r="A171" s="19" t="s">
        <v>171</v>
      </c>
      <c r="B171" s="19" t="s">
        <v>1743</v>
      </c>
      <c r="C171" s="19" t="s">
        <v>1201</v>
      </c>
      <c r="D171" s="19" t="s">
        <v>5918</v>
      </c>
      <c r="E171" s="19" t="s">
        <v>1042</v>
      </c>
      <c r="F171" s="19" t="s">
        <v>5919</v>
      </c>
      <c r="G171" s="19" t="s">
        <v>6004</v>
      </c>
      <c r="H171" s="19" t="s">
        <v>6005</v>
      </c>
      <c r="I171" s="19" t="s">
        <v>6006</v>
      </c>
      <c r="J171" s="19">
        <v>67.272727272727266</v>
      </c>
      <c r="K171" s="19">
        <v>74.545454545454547</v>
      </c>
      <c r="L171" s="19">
        <v>78.181818181818187</v>
      </c>
      <c r="O171" s="19">
        <v>73.333333333333329</v>
      </c>
      <c r="P171" s="19">
        <v>5.7114384379346683</v>
      </c>
      <c r="Q171" s="19">
        <v>1.181373771046953</v>
      </c>
      <c r="R171" s="19">
        <v>88.127286354505117</v>
      </c>
      <c r="S171" s="19">
        <v>1.5333330000000001</v>
      </c>
      <c r="T171" s="19">
        <v>135.1284763678124</v>
      </c>
      <c r="U171" s="19">
        <v>40.114544927850496</v>
      </c>
      <c r="V171" s="19">
        <v>1.7469264476471196</v>
      </c>
      <c r="W171" s="19">
        <v>95.967495126048334</v>
      </c>
      <c r="X171" s="19">
        <v>1</v>
      </c>
    </row>
    <row r="172" spans="1:24">
      <c r="A172" s="19" t="s">
        <v>171</v>
      </c>
      <c r="B172" s="19" t="s">
        <v>290</v>
      </c>
      <c r="C172" s="19" t="s">
        <v>785</v>
      </c>
      <c r="D172" s="19" t="s">
        <v>7183</v>
      </c>
      <c r="E172" s="19" t="s">
        <v>7259</v>
      </c>
      <c r="F172" s="19" t="s">
        <v>7260</v>
      </c>
      <c r="G172" s="19" t="s">
        <v>7303</v>
      </c>
      <c r="H172" s="19" t="s">
        <v>7304</v>
      </c>
      <c r="I172" s="19" t="s">
        <v>7305</v>
      </c>
      <c r="J172" s="19">
        <v>70.909090909090907</v>
      </c>
      <c r="K172" s="19">
        <v>78.181818181818187</v>
      </c>
      <c r="L172" s="19">
        <v>60</v>
      </c>
      <c r="O172" s="19">
        <v>69.696969696969703</v>
      </c>
      <c r="P172" s="19">
        <v>5.7114384379346683</v>
      </c>
      <c r="Q172" s="19">
        <v>0.54469289356233408</v>
      </c>
      <c r="R172" s="19">
        <v>70.701762338246411</v>
      </c>
      <c r="S172" s="19">
        <v>1.3333330000000001</v>
      </c>
      <c r="T172" s="19">
        <v>94.268992883741106</v>
      </c>
      <c r="U172" s="19">
        <v>40.114544927850496</v>
      </c>
      <c r="V172" s="19">
        <v>0.72835616204221909</v>
      </c>
      <c r="W172" s="19">
        <v>76.680220442582069</v>
      </c>
      <c r="X172" s="19">
        <v>1</v>
      </c>
    </row>
    <row r="173" spans="1:24">
      <c r="A173" s="19" t="s">
        <v>171</v>
      </c>
      <c r="B173" s="19" t="s">
        <v>290</v>
      </c>
      <c r="C173" s="19" t="s">
        <v>785</v>
      </c>
      <c r="D173" s="19" t="s">
        <v>10100</v>
      </c>
      <c r="E173" s="19" t="s">
        <v>10101</v>
      </c>
      <c r="F173" s="19" t="s">
        <v>10102</v>
      </c>
      <c r="G173" s="19" t="s">
        <v>10118</v>
      </c>
      <c r="H173" s="19" t="s">
        <v>10119</v>
      </c>
      <c r="I173" s="19" t="s">
        <v>10120</v>
      </c>
      <c r="J173" s="19">
        <v>89.090909090909093</v>
      </c>
      <c r="K173" s="19">
        <v>74.545454545454547</v>
      </c>
      <c r="L173" s="19">
        <v>52.72727272727272</v>
      </c>
      <c r="O173" s="19">
        <v>72.12121212121211</v>
      </c>
      <c r="P173" s="19">
        <v>5.7114384379346683</v>
      </c>
      <c r="Q173" s="19">
        <v>0.96914681188541174</v>
      </c>
      <c r="R173" s="19">
        <v>83.376402787824745</v>
      </c>
      <c r="S173" s="19">
        <v>1.3333330000000001</v>
      </c>
      <c r="T173" s="19">
        <v>111.16850925829874</v>
      </c>
      <c r="U173" s="19">
        <v>40.114544927850496</v>
      </c>
      <c r="V173" s="19">
        <v>1.1496376798795245</v>
      </c>
      <c r="W173" s="19">
        <v>87.485343396381452</v>
      </c>
      <c r="X173" s="19">
        <v>1</v>
      </c>
    </row>
    <row r="174" spans="1:24">
      <c r="A174" s="19" t="s">
        <v>171</v>
      </c>
      <c r="B174" s="19" t="s">
        <v>290</v>
      </c>
      <c r="C174" s="19" t="s">
        <v>785</v>
      </c>
      <c r="D174" s="19" t="s">
        <v>10100</v>
      </c>
      <c r="E174" s="19" t="s">
        <v>10101</v>
      </c>
      <c r="F174" s="19" t="s">
        <v>10102</v>
      </c>
      <c r="G174" s="19" t="s">
        <v>10121</v>
      </c>
      <c r="H174" s="19" t="s">
        <v>10122</v>
      </c>
      <c r="I174" s="19" t="s">
        <v>10123</v>
      </c>
      <c r="J174" s="19">
        <v>85.454545454545453</v>
      </c>
      <c r="K174" s="19">
        <v>74.545454545454547</v>
      </c>
      <c r="L174" s="19">
        <v>45.454545454545453</v>
      </c>
      <c r="O174" s="19">
        <v>68.484848484848484</v>
      </c>
      <c r="P174" s="19">
        <v>5.7114384379346683</v>
      </c>
      <c r="Q174" s="19">
        <v>0.33246593440079275</v>
      </c>
      <c r="R174" s="19">
        <v>63.023127072321614</v>
      </c>
      <c r="S174" s="19">
        <v>1.3333330000000001</v>
      </c>
      <c r="T174" s="19">
        <v>84.030815088719805</v>
      </c>
      <c r="U174" s="19">
        <v>40.114544927850496</v>
      </c>
      <c r="V174" s="19">
        <v>0.47313258133263969</v>
      </c>
      <c r="W174" s="19">
        <v>68.19407033919876</v>
      </c>
      <c r="X174" s="19">
        <v>1</v>
      </c>
    </row>
    <row r="175" spans="1:24">
      <c r="A175" s="19" t="s">
        <v>187</v>
      </c>
      <c r="B175" s="19" t="s">
        <v>188</v>
      </c>
      <c r="C175" s="19" t="s">
        <v>2170</v>
      </c>
      <c r="D175" s="19" t="s">
        <v>2233</v>
      </c>
      <c r="E175" s="19" t="s">
        <v>2234</v>
      </c>
      <c r="F175" s="19" t="s">
        <v>2235</v>
      </c>
      <c r="G175" s="19" t="s">
        <v>2239</v>
      </c>
      <c r="H175" s="19" t="s">
        <v>2240</v>
      </c>
      <c r="I175" s="19" t="s">
        <v>2241</v>
      </c>
      <c r="J175" s="19">
        <v>92.72727272727272</v>
      </c>
      <c r="L175" s="19">
        <v>92.72727272727272</v>
      </c>
      <c r="M175" s="19">
        <v>81.818181818181827</v>
      </c>
      <c r="N175" s="19">
        <v>85.454545454545453</v>
      </c>
      <c r="O175" s="19">
        <v>81.818181818181827</v>
      </c>
      <c r="P175" s="19">
        <v>86.909090909090907</v>
      </c>
      <c r="Q175" s="19">
        <v>8.2385501777897296</v>
      </c>
      <c r="R175" s="19">
        <v>1.7491881580844606</v>
      </c>
      <c r="S175" s="19">
        <v>95.987074982028076</v>
      </c>
      <c r="T175" s="19">
        <v>1.3333330000000001</v>
      </c>
      <c r="U175" s="19">
        <v>127.98273464701245</v>
      </c>
      <c r="V175" s="19">
        <v>36.931809411649375</v>
      </c>
      <c r="W175" s="19">
        <v>1.9949652205311741</v>
      </c>
      <c r="X175" s="19">
        <v>1</v>
      </c>
    </row>
    <row r="176" spans="1:24">
      <c r="A176" s="19" t="s">
        <v>187</v>
      </c>
      <c r="B176" s="19" t="s">
        <v>188</v>
      </c>
      <c r="C176" s="19" t="s">
        <v>151</v>
      </c>
      <c r="D176" s="19" t="s">
        <v>137</v>
      </c>
      <c r="E176" s="19" t="s">
        <v>138</v>
      </c>
      <c r="F176" s="19" t="s">
        <v>139</v>
      </c>
      <c r="G176" s="19" t="s">
        <v>189</v>
      </c>
      <c r="H176" s="19" t="s">
        <v>190</v>
      </c>
      <c r="I176" s="19" t="s">
        <v>191</v>
      </c>
      <c r="J176" s="19">
        <v>56.36363636363636</v>
      </c>
      <c r="L176" s="19">
        <v>70.909090909090907</v>
      </c>
      <c r="M176" s="19">
        <v>78.181818181818187</v>
      </c>
      <c r="N176" s="19">
        <v>81.818181818181827</v>
      </c>
      <c r="O176" s="19">
        <v>78.181818181818187</v>
      </c>
      <c r="P176" s="19">
        <v>73.090909090909093</v>
      </c>
      <c r="Q176" s="19">
        <v>8.2385501777897296</v>
      </c>
      <c r="R176" s="19">
        <v>7.1929232668895698E-2</v>
      </c>
      <c r="S176" s="19">
        <v>52.867088700426415</v>
      </c>
      <c r="T176" s="19">
        <v>1.3333330000000001</v>
      </c>
      <c r="U176" s="19">
        <v>70.489433978205653</v>
      </c>
      <c r="V176" s="19">
        <v>36.931809411649375</v>
      </c>
      <c r="W176" s="19">
        <v>0.43822317120521487</v>
      </c>
      <c r="X176" s="19">
        <v>1</v>
      </c>
    </row>
    <row r="177" spans="1:24">
      <c r="A177" s="19" t="s">
        <v>187</v>
      </c>
      <c r="B177" s="19" t="s">
        <v>1314</v>
      </c>
      <c r="C177" s="19" t="s">
        <v>151</v>
      </c>
      <c r="D177" s="19" t="s">
        <v>6294</v>
      </c>
      <c r="E177" s="19" t="s">
        <v>6295</v>
      </c>
      <c r="F177" s="19" t="s">
        <v>6296</v>
      </c>
      <c r="G177" s="19" t="s">
        <v>6342</v>
      </c>
      <c r="H177" s="19" t="s">
        <v>6343</v>
      </c>
      <c r="I177" s="19" t="s">
        <v>6344</v>
      </c>
      <c r="K177" s="19">
        <v>96.36363636363636</v>
      </c>
      <c r="L177" s="19">
        <v>89.090909090909093</v>
      </c>
      <c r="N177" s="19">
        <v>67.272727272727266</v>
      </c>
      <c r="P177" s="19">
        <v>84.242424242424235</v>
      </c>
      <c r="Q177" s="19">
        <v>8.2385501777897296</v>
      </c>
      <c r="R177" s="19">
        <v>1.4255066110744385</v>
      </c>
      <c r="S177" s="19">
        <v>92.299459477513821</v>
      </c>
      <c r="T177" s="19">
        <v>1.3333330000000001</v>
      </c>
      <c r="U177" s="19">
        <v>123.06591520353194</v>
      </c>
      <c r="V177" s="19">
        <v>36.931809411649375</v>
      </c>
      <c r="W177" s="19">
        <v>1.8618328470620962</v>
      </c>
      <c r="X177" s="19">
        <v>1</v>
      </c>
    </row>
    <row r="178" spans="1:24">
      <c r="A178" s="19" t="s">
        <v>187</v>
      </c>
      <c r="B178" s="19" t="s">
        <v>1314</v>
      </c>
      <c r="C178" s="19" t="s">
        <v>1207</v>
      </c>
      <c r="D178" s="19" t="s">
        <v>1297</v>
      </c>
      <c r="E178" s="19" t="s">
        <v>1014</v>
      </c>
      <c r="F178" s="19" t="s">
        <v>1298</v>
      </c>
      <c r="G178" s="19" t="s">
        <v>1315</v>
      </c>
      <c r="H178" s="19" t="s">
        <v>1316</v>
      </c>
      <c r="I178" s="19" t="s">
        <v>1317</v>
      </c>
      <c r="K178" s="19">
        <v>100</v>
      </c>
      <c r="L178" s="19">
        <v>49.090909090909093</v>
      </c>
      <c r="M178" s="19">
        <v>81.818181818181827</v>
      </c>
      <c r="N178" s="19">
        <v>67.272727272727266</v>
      </c>
      <c r="O178" s="19">
        <v>81.818181818181827</v>
      </c>
      <c r="P178" s="19">
        <v>76</v>
      </c>
      <c r="Q178" s="19">
        <v>8.2385501777897296</v>
      </c>
      <c r="R178" s="19">
        <v>0.42503637486164603</v>
      </c>
      <c r="S178" s="19">
        <v>66.459492086867613</v>
      </c>
      <c r="T178" s="19">
        <v>1.3333330000000001</v>
      </c>
      <c r="U178" s="19">
        <v>88.612633962659459</v>
      </c>
      <c r="V178" s="19">
        <v>36.931809411649375</v>
      </c>
      <c r="W178" s="19">
        <v>0.92894377962298758</v>
      </c>
      <c r="X178" s="19">
        <v>1</v>
      </c>
    </row>
    <row r="179" spans="1:24">
      <c r="A179" s="19" t="s">
        <v>187</v>
      </c>
      <c r="B179" s="19" t="s">
        <v>751</v>
      </c>
      <c r="C179" s="19" t="s">
        <v>151</v>
      </c>
      <c r="D179" s="19" t="s">
        <v>6226</v>
      </c>
      <c r="E179" s="19" t="s">
        <v>6243</v>
      </c>
      <c r="F179" s="19" t="s">
        <v>6244</v>
      </c>
      <c r="G179" s="19" t="s">
        <v>6248</v>
      </c>
      <c r="H179" s="19" t="s">
        <v>6249</v>
      </c>
      <c r="I179" s="19" t="s">
        <v>6250</v>
      </c>
      <c r="K179" s="19">
        <v>89.090909090909093</v>
      </c>
      <c r="L179" s="19">
        <v>92.72727272727272</v>
      </c>
      <c r="N179" s="19">
        <v>78.181818181818187</v>
      </c>
      <c r="P179" s="19">
        <v>86.666666666666671</v>
      </c>
      <c r="Q179" s="19">
        <v>8.2385501777897296</v>
      </c>
      <c r="R179" s="19">
        <v>1.7197625629017324</v>
      </c>
      <c r="S179" s="19">
        <v>95.72621948611706</v>
      </c>
      <c r="T179" s="19">
        <v>1.1333329999999999</v>
      </c>
      <c r="U179" s="19">
        <v>108.4896835088595</v>
      </c>
      <c r="V179" s="19">
        <v>36.931809411649375</v>
      </c>
      <c r="W179" s="19">
        <v>1.4671532489897994</v>
      </c>
      <c r="X179" s="19">
        <v>1</v>
      </c>
    </row>
    <row r="180" spans="1:24">
      <c r="A180" s="19" t="s">
        <v>187</v>
      </c>
      <c r="B180" s="19" t="s">
        <v>751</v>
      </c>
      <c r="C180" s="19" t="s">
        <v>151</v>
      </c>
      <c r="D180" s="19" t="s">
        <v>663</v>
      </c>
      <c r="E180" s="19" t="s">
        <v>664</v>
      </c>
      <c r="F180" s="19" t="s">
        <v>665</v>
      </c>
      <c r="G180" s="19" t="s">
        <v>752</v>
      </c>
      <c r="H180" s="19" t="s">
        <v>753</v>
      </c>
      <c r="I180" s="19" t="s">
        <v>754</v>
      </c>
      <c r="K180" s="19">
        <v>89.090909090909093</v>
      </c>
      <c r="L180" s="19">
        <v>96.36363636363636</v>
      </c>
      <c r="M180" s="19">
        <v>60</v>
      </c>
      <c r="N180" s="19">
        <v>63.636363636363633</v>
      </c>
      <c r="O180" s="19">
        <v>60</v>
      </c>
      <c r="P180" s="19">
        <v>73.818181818181813</v>
      </c>
      <c r="Q180" s="19">
        <v>8.2385501777897296</v>
      </c>
      <c r="R180" s="19">
        <v>0.16020601821708241</v>
      </c>
      <c r="S180" s="19">
        <v>56.364060561111671</v>
      </c>
      <c r="T180" s="19">
        <v>1.1333329999999999</v>
      </c>
      <c r="U180" s="19">
        <v>63.879249847906372</v>
      </c>
      <c r="V180" s="19">
        <v>36.931809411649375</v>
      </c>
      <c r="W180" s="19">
        <v>0.25923968148173993</v>
      </c>
      <c r="X180" s="19">
        <v>1</v>
      </c>
    </row>
    <row r="181" spans="1:24">
      <c r="A181" s="19" t="s">
        <v>187</v>
      </c>
      <c r="B181" s="19" t="s">
        <v>751</v>
      </c>
      <c r="C181" s="19" t="s">
        <v>2454</v>
      </c>
      <c r="D181" s="19" t="s">
        <v>3077</v>
      </c>
      <c r="E181" s="19" t="s">
        <v>3089</v>
      </c>
      <c r="F181" s="19" t="s">
        <v>3090</v>
      </c>
      <c r="G181" s="19" t="s">
        <v>3094</v>
      </c>
      <c r="H181" s="19" t="s">
        <v>3095</v>
      </c>
      <c r="I181" s="19" t="s">
        <v>3096</v>
      </c>
      <c r="K181" s="19">
        <v>100</v>
      </c>
      <c r="L181" s="19">
        <v>41.818181818181813</v>
      </c>
      <c r="M181" s="19">
        <v>81.818181818181827</v>
      </c>
      <c r="N181" s="19">
        <v>63.636363636363633</v>
      </c>
      <c r="O181" s="19">
        <v>81.818181818181827</v>
      </c>
      <c r="P181" s="19">
        <v>73.818181818181813</v>
      </c>
      <c r="Q181" s="19">
        <v>8.2385501777897296</v>
      </c>
      <c r="R181" s="19">
        <v>0.16020601821708241</v>
      </c>
      <c r="S181" s="19">
        <v>56.364060561111671</v>
      </c>
      <c r="T181" s="19">
        <v>1.1333329999999999</v>
      </c>
      <c r="U181" s="19">
        <v>63.879249847906372</v>
      </c>
      <c r="V181" s="19">
        <v>36.931809411649375</v>
      </c>
      <c r="W181" s="19">
        <v>0.25923968148173993</v>
      </c>
      <c r="X181" s="19">
        <v>1</v>
      </c>
    </row>
    <row r="182" spans="1:24">
      <c r="A182" s="19" t="s">
        <v>187</v>
      </c>
      <c r="B182" s="19" t="s">
        <v>751</v>
      </c>
      <c r="C182" s="19" t="s">
        <v>2454</v>
      </c>
      <c r="D182" s="19" t="s">
        <v>3077</v>
      </c>
      <c r="E182" s="19" t="s">
        <v>3153</v>
      </c>
      <c r="F182" s="19" t="s">
        <v>3154</v>
      </c>
      <c r="G182" s="19" t="s">
        <v>3155</v>
      </c>
      <c r="H182" s="19" t="s">
        <v>3156</v>
      </c>
      <c r="I182" s="19" t="s">
        <v>3157</v>
      </c>
      <c r="K182" s="19">
        <v>100</v>
      </c>
      <c r="L182" s="19">
        <v>41.818181818181813</v>
      </c>
      <c r="M182" s="19">
        <v>100</v>
      </c>
      <c r="N182" s="19">
        <v>74.545454545454547</v>
      </c>
      <c r="O182" s="19">
        <v>100</v>
      </c>
      <c r="P182" s="19">
        <v>83.27272727272728</v>
      </c>
      <c r="Q182" s="19">
        <v>8.2385501777897296</v>
      </c>
      <c r="R182" s="19">
        <v>1.3078042303435236</v>
      </c>
      <c r="S182" s="19">
        <v>90.453014049740489</v>
      </c>
      <c r="T182" s="19">
        <v>1.1333329999999999</v>
      </c>
      <c r="U182" s="19">
        <v>102.51338577203452</v>
      </c>
      <c r="V182" s="19">
        <v>36.931809411649375</v>
      </c>
      <c r="W182" s="19">
        <v>1.3053334564577856</v>
      </c>
      <c r="X182" s="19">
        <v>1</v>
      </c>
    </row>
    <row r="183" spans="1:24">
      <c r="A183" s="19" t="s">
        <v>742</v>
      </c>
      <c r="B183" s="19" t="s">
        <v>4469</v>
      </c>
      <c r="C183" s="19" t="s">
        <v>6937</v>
      </c>
      <c r="D183" s="19" t="s">
        <v>7021</v>
      </c>
      <c r="E183" s="19" t="s">
        <v>7030</v>
      </c>
      <c r="F183" s="19" t="s">
        <v>7031</v>
      </c>
      <c r="G183" s="19" t="s">
        <v>7035</v>
      </c>
      <c r="H183" s="19" t="s">
        <v>7036</v>
      </c>
      <c r="I183" s="19" t="s">
        <v>7037</v>
      </c>
      <c r="J183" s="19">
        <v>85.454545454545453</v>
      </c>
      <c r="K183" s="19">
        <v>78.181818181818187</v>
      </c>
      <c r="L183" s="19">
        <v>56.36363636363636</v>
      </c>
      <c r="M183" s="19">
        <v>78.181818181818187</v>
      </c>
      <c r="O183" s="19">
        <v>74.545454545454547</v>
      </c>
      <c r="P183" s="19">
        <v>7.3469451682847327</v>
      </c>
      <c r="Q183" s="19">
        <v>0.2610856314080317</v>
      </c>
      <c r="R183" s="19">
        <v>60.298676401082773</v>
      </c>
      <c r="S183" s="19">
        <v>1.5333330000000001</v>
      </c>
      <c r="T183" s="19">
        <v>92.457950382101458</v>
      </c>
      <c r="U183" s="19">
        <v>44.10120529569226</v>
      </c>
      <c r="V183" s="19">
        <v>0.65396325399664379</v>
      </c>
      <c r="W183" s="19">
        <v>74.343226001842709</v>
      </c>
      <c r="X183" s="19">
        <v>1</v>
      </c>
    </row>
    <row r="184" spans="1:24">
      <c r="A184" s="19" t="s">
        <v>742</v>
      </c>
      <c r="B184" s="19" t="s">
        <v>3909</v>
      </c>
      <c r="C184" s="19" t="s">
        <v>6937</v>
      </c>
      <c r="D184" s="19" t="s">
        <v>7052</v>
      </c>
      <c r="E184" s="19" t="s">
        <v>7063</v>
      </c>
      <c r="F184" s="19" t="s">
        <v>7064</v>
      </c>
      <c r="G184" s="19" t="s">
        <v>7065</v>
      </c>
      <c r="H184" s="19" t="s">
        <v>7066</v>
      </c>
      <c r="I184" s="19" t="s">
        <v>7067</v>
      </c>
      <c r="J184" s="19">
        <v>78.181818181818187</v>
      </c>
      <c r="K184" s="19">
        <v>85.454545454545453</v>
      </c>
      <c r="L184" s="19">
        <v>60</v>
      </c>
      <c r="M184" s="19">
        <v>85.454545454545453</v>
      </c>
      <c r="O184" s="19">
        <v>77.272727272727266</v>
      </c>
      <c r="P184" s="19">
        <v>7.3469451682847327</v>
      </c>
      <c r="Q184" s="19">
        <v>0.63229742961850444</v>
      </c>
      <c r="R184" s="19">
        <v>73.640372857647748</v>
      </c>
      <c r="S184" s="19">
        <v>1.1333329999999999</v>
      </c>
      <c r="T184" s="19">
        <v>83.459064691876492</v>
      </c>
      <c r="U184" s="19">
        <v>44.10120529569226</v>
      </c>
      <c r="V184" s="19">
        <v>0.44991246604450669</v>
      </c>
      <c r="W184" s="19">
        <v>67.361322073947989</v>
      </c>
      <c r="X184" s="19">
        <v>1</v>
      </c>
    </row>
    <row r="185" spans="1:24">
      <c r="A185" s="19" t="s">
        <v>742</v>
      </c>
      <c r="B185" s="19" t="s">
        <v>3909</v>
      </c>
      <c r="C185" s="19" t="s">
        <v>1121</v>
      </c>
      <c r="D185" s="19" t="s">
        <v>4448</v>
      </c>
      <c r="E185" s="19" t="s">
        <v>4454</v>
      </c>
      <c r="F185" s="19" t="s">
        <v>4455</v>
      </c>
      <c r="G185" s="19" t="s">
        <v>4456</v>
      </c>
      <c r="H185" s="19" t="s">
        <v>4457</v>
      </c>
      <c r="I185" s="19" t="s">
        <v>4458</v>
      </c>
      <c r="J185" s="19">
        <v>63.636363636363633</v>
      </c>
      <c r="K185" s="19">
        <v>100</v>
      </c>
      <c r="L185" s="19">
        <v>45.454545454545453</v>
      </c>
      <c r="M185" s="19">
        <v>100</v>
      </c>
      <c r="O185" s="19">
        <v>77.272727272727266</v>
      </c>
      <c r="P185" s="19">
        <v>7.3469451682847327</v>
      </c>
      <c r="Q185" s="19">
        <v>0.63229742961850444</v>
      </c>
      <c r="R185" s="19">
        <v>73.640372857647748</v>
      </c>
      <c r="S185" s="19">
        <v>1.1333329999999999</v>
      </c>
      <c r="T185" s="19">
        <v>83.459064691876492</v>
      </c>
      <c r="U185" s="19">
        <v>44.10120529569226</v>
      </c>
      <c r="V185" s="19">
        <v>0.44991246604450669</v>
      </c>
      <c r="W185" s="19">
        <v>67.361322073947989</v>
      </c>
      <c r="X185" s="19">
        <v>1</v>
      </c>
    </row>
    <row r="186" spans="1:24">
      <c r="A186" s="19" t="s">
        <v>742</v>
      </c>
      <c r="B186" s="19" t="s">
        <v>2354</v>
      </c>
      <c r="C186" s="19" t="s">
        <v>6937</v>
      </c>
      <c r="D186" s="19" t="s">
        <v>7332</v>
      </c>
      <c r="E186" s="19" t="s">
        <v>6178</v>
      </c>
      <c r="F186" s="19" t="s">
        <v>7333</v>
      </c>
      <c r="G186" s="19" t="s">
        <v>7334</v>
      </c>
      <c r="H186" s="19" t="s">
        <v>7335</v>
      </c>
      <c r="I186" s="19" t="s">
        <v>7336</v>
      </c>
      <c r="J186" s="19">
        <v>67.272727272727266</v>
      </c>
      <c r="K186" s="19">
        <v>92.72727272727272</v>
      </c>
      <c r="L186" s="19">
        <v>63.636363636363633</v>
      </c>
      <c r="M186" s="19">
        <v>92.72727272727272</v>
      </c>
      <c r="O186" s="19">
        <v>79.090909090909093</v>
      </c>
      <c r="P186" s="19">
        <v>7.3469451682847327</v>
      </c>
      <c r="Q186" s="19">
        <v>0.87977196175882144</v>
      </c>
      <c r="R186" s="19">
        <v>81.050857168214193</v>
      </c>
      <c r="S186" s="19">
        <v>1.5333330000000001</v>
      </c>
      <c r="T186" s="19">
        <v>124.27795397430938</v>
      </c>
      <c r="U186" s="19">
        <v>44.10120529569226</v>
      </c>
      <c r="V186" s="19">
        <v>1.3754855656627165</v>
      </c>
      <c r="W186" s="19">
        <v>91.550952115804904</v>
      </c>
      <c r="X186" s="19">
        <v>1</v>
      </c>
    </row>
    <row r="187" spans="1:24">
      <c r="A187" s="19" t="s">
        <v>742</v>
      </c>
      <c r="B187" s="19" t="s">
        <v>2354</v>
      </c>
      <c r="C187" s="19" t="s">
        <v>6937</v>
      </c>
      <c r="D187" s="19" t="s">
        <v>7332</v>
      </c>
      <c r="E187" s="19" t="s">
        <v>6178</v>
      </c>
      <c r="F187" s="19" t="s">
        <v>7333</v>
      </c>
      <c r="G187" s="19" t="s">
        <v>7337</v>
      </c>
      <c r="H187" s="19" t="s">
        <v>7338</v>
      </c>
      <c r="I187" s="19" t="s">
        <v>7339</v>
      </c>
      <c r="J187" s="19">
        <v>67.272727272727266</v>
      </c>
      <c r="K187" s="19">
        <v>92.72727272727272</v>
      </c>
      <c r="L187" s="19">
        <v>63.636363636363633</v>
      </c>
      <c r="M187" s="19">
        <v>92.72727272727272</v>
      </c>
      <c r="O187" s="19">
        <v>79.090909090909093</v>
      </c>
      <c r="P187" s="19">
        <v>7.3469451682847327</v>
      </c>
      <c r="Q187" s="19">
        <v>0.87977196175882144</v>
      </c>
      <c r="R187" s="19">
        <v>81.050857168214193</v>
      </c>
      <c r="S187" s="19">
        <v>1.5333330000000001</v>
      </c>
      <c r="T187" s="19">
        <v>124.27795397430938</v>
      </c>
      <c r="U187" s="19">
        <v>44.10120529569226</v>
      </c>
      <c r="V187" s="19">
        <v>1.3754855656627165</v>
      </c>
      <c r="W187" s="19">
        <v>91.550952115804904</v>
      </c>
      <c r="X187" s="19">
        <v>1</v>
      </c>
    </row>
    <row r="188" spans="1:24">
      <c r="A188" s="19" t="s">
        <v>742</v>
      </c>
      <c r="B188" s="19" t="s">
        <v>2354</v>
      </c>
      <c r="C188" s="19" t="s">
        <v>6937</v>
      </c>
      <c r="D188" s="19" t="s">
        <v>7332</v>
      </c>
      <c r="E188" s="19" t="s">
        <v>6178</v>
      </c>
      <c r="F188" s="19" t="s">
        <v>7333</v>
      </c>
      <c r="G188" s="19" t="s">
        <v>7340</v>
      </c>
      <c r="H188" s="19" t="s">
        <v>7341</v>
      </c>
      <c r="I188" s="19" t="s">
        <v>7342</v>
      </c>
      <c r="J188" s="19">
        <v>78.181818181818187</v>
      </c>
      <c r="K188" s="19">
        <v>92.72727272727272</v>
      </c>
      <c r="L188" s="19">
        <v>60</v>
      </c>
      <c r="M188" s="19">
        <v>92.72727272727272</v>
      </c>
      <c r="O188" s="19">
        <v>80.909090909090907</v>
      </c>
      <c r="P188" s="19">
        <v>7.3469451682847327</v>
      </c>
      <c r="Q188" s="19">
        <v>1.1272464938991367</v>
      </c>
      <c r="R188" s="19">
        <v>87.018086108912613</v>
      </c>
      <c r="S188" s="19">
        <v>1.5333330000000001</v>
      </c>
      <c r="T188" s="19">
        <v>133.42770302763731</v>
      </c>
      <c r="U188" s="19">
        <v>44.10120529569226</v>
      </c>
      <c r="V188" s="19">
        <v>1.5829571980587058</v>
      </c>
      <c r="W188" s="19">
        <v>94.328438981011317</v>
      </c>
      <c r="X188" s="19">
        <v>1</v>
      </c>
    </row>
    <row r="189" spans="1:24">
      <c r="A189" s="19" t="s">
        <v>742</v>
      </c>
      <c r="B189" s="19" t="s">
        <v>2354</v>
      </c>
      <c r="C189" s="19" t="s">
        <v>6937</v>
      </c>
      <c r="D189" s="19" t="s">
        <v>7332</v>
      </c>
      <c r="E189" s="19" t="s">
        <v>6178</v>
      </c>
      <c r="F189" s="19" t="s">
        <v>7333</v>
      </c>
      <c r="G189" s="19" t="s">
        <v>7343</v>
      </c>
      <c r="H189" s="19" t="s">
        <v>7344</v>
      </c>
      <c r="I189" s="19" t="s">
        <v>7345</v>
      </c>
      <c r="J189" s="19">
        <v>67.272727272727266</v>
      </c>
      <c r="K189" s="19">
        <v>92.72727272727272</v>
      </c>
      <c r="L189" s="19">
        <v>67.272727272727266</v>
      </c>
      <c r="M189" s="19">
        <v>92.72727272727272</v>
      </c>
      <c r="O189" s="19">
        <v>80</v>
      </c>
      <c r="P189" s="19">
        <v>7.3469451682847327</v>
      </c>
      <c r="Q189" s="19">
        <v>1.003509227828979</v>
      </c>
      <c r="R189" s="19">
        <v>84.219238657586402</v>
      </c>
      <c r="S189" s="19">
        <v>1.5333330000000001</v>
      </c>
      <c r="T189" s="19">
        <v>129.13613786855294</v>
      </c>
      <c r="U189" s="19">
        <v>44.10120529569226</v>
      </c>
      <c r="V189" s="19">
        <v>1.4856454549825238</v>
      </c>
      <c r="W189" s="19">
        <v>93.131353741199476</v>
      </c>
      <c r="X189" s="19">
        <v>1</v>
      </c>
    </row>
    <row r="190" spans="1:24">
      <c r="A190" s="19" t="s">
        <v>742</v>
      </c>
      <c r="B190" s="19" t="s">
        <v>2354</v>
      </c>
      <c r="C190" s="19" t="s">
        <v>6937</v>
      </c>
      <c r="D190" s="19" t="s">
        <v>7332</v>
      </c>
      <c r="E190" s="19" t="s">
        <v>6178</v>
      </c>
      <c r="F190" s="19" t="s">
        <v>7333</v>
      </c>
      <c r="G190" s="19" t="s">
        <v>7346</v>
      </c>
      <c r="H190" s="19" t="s">
        <v>7347</v>
      </c>
      <c r="I190" s="19" t="s">
        <v>7348</v>
      </c>
      <c r="J190" s="19">
        <v>67.272727272727266</v>
      </c>
      <c r="K190" s="19">
        <v>92.72727272727272</v>
      </c>
      <c r="L190" s="19">
        <v>67.272727272727266</v>
      </c>
      <c r="M190" s="19">
        <v>92.72727272727272</v>
      </c>
      <c r="O190" s="19">
        <v>80</v>
      </c>
      <c r="P190" s="19">
        <v>7.3469451682847327</v>
      </c>
      <c r="Q190" s="19">
        <v>1.003509227828979</v>
      </c>
      <c r="R190" s="19">
        <v>84.219238657586402</v>
      </c>
      <c r="S190" s="19">
        <v>1.5333330000000001</v>
      </c>
      <c r="T190" s="19">
        <v>129.13613786855294</v>
      </c>
      <c r="U190" s="19">
        <v>44.10120529569226</v>
      </c>
      <c r="V190" s="19">
        <v>1.4856454549825238</v>
      </c>
      <c r="W190" s="19">
        <v>93.131353741199476</v>
      </c>
      <c r="X190" s="19">
        <v>1</v>
      </c>
    </row>
    <row r="191" spans="1:24">
      <c r="A191" s="19" t="s">
        <v>742</v>
      </c>
      <c r="B191" s="19" t="s">
        <v>2354</v>
      </c>
      <c r="C191" s="19" t="s">
        <v>6937</v>
      </c>
      <c r="D191" s="19" t="s">
        <v>7332</v>
      </c>
      <c r="E191" s="19" t="s">
        <v>6178</v>
      </c>
      <c r="F191" s="19" t="s">
        <v>7333</v>
      </c>
      <c r="G191" s="19" t="s">
        <v>7349</v>
      </c>
      <c r="H191" s="19" t="s">
        <v>7350</v>
      </c>
      <c r="I191" s="19" t="s">
        <v>7351</v>
      </c>
      <c r="J191" s="19">
        <v>67.272727272727266</v>
      </c>
      <c r="K191" s="19">
        <v>89.090909090909093</v>
      </c>
      <c r="L191" s="19">
        <v>60</v>
      </c>
      <c r="M191" s="19">
        <v>92.72727272727272</v>
      </c>
      <c r="O191" s="19">
        <v>77.27272727272728</v>
      </c>
      <c r="P191" s="19">
        <v>7.3469451682847327</v>
      </c>
      <c r="Q191" s="19">
        <v>0.63229742961850632</v>
      </c>
      <c r="R191" s="19">
        <v>73.640372857647819</v>
      </c>
      <c r="S191" s="19">
        <v>1.5333330000000001</v>
      </c>
      <c r="T191" s="19">
        <v>112.91521383493571</v>
      </c>
      <c r="U191" s="19">
        <v>44.10120529569226</v>
      </c>
      <c r="V191" s="19">
        <v>1.1178341009649122</v>
      </c>
      <c r="W191" s="19">
        <v>86.81810728681711</v>
      </c>
      <c r="X191" s="19">
        <v>1</v>
      </c>
    </row>
    <row r="192" spans="1:24">
      <c r="A192" s="19" t="s">
        <v>742</v>
      </c>
      <c r="B192" s="19" t="s">
        <v>2354</v>
      </c>
      <c r="C192" s="19" t="s">
        <v>6937</v>
      </c>
      <c r="D192" s="19" t="s">
        <v>7332</v>
      </c>
      <c r="E192" s="19" t="s">
        <v>6178</v>
      </c>
      <c r="F192" s="19" t="s">
        <v>7333</v>
      </c>
      <c r="G192" s="19" t="s">
        <v>7352</v>
      </c>
      <c r="H192" s="19" t="s">
        <v>7353</v>
      </c>
      <c r="I192" s="19" t="s">
        <v>7354</v>
      </c>
      <c r="J192" s="19">
        <v>67.272727272727266</v>
      </c>
      <c r="K192" s="19">
        <v>92.72727272727272</v>
      </c>
      <c r="L192" s="19">
        <v>60</v>
      </c>
      <c r="M192" s="19">
        <v>92.72727272727272</v>
      </c>
      <c r="O192" s="19">
        <v>78.181818181818187</v>
      </c>
      <c r="P192" s="19">
        <v>7.3469451682847327</v>
      </c>
      <c r="Q192" s="19">
        <v>0.75603469568866388</v>
      </c>
      <c r="R192" s="19">
        <v>77.51858030833597</v>
      </c>
      <c r="S192" s="19">
        <v>1.5333330000000001</v>
      </c>
      <c r="T192" s="19">
        <v>118.86179729992172</v>
      </c>
      <c r="U192" s="19">
        <v>44.10120529569226</v>
      </c>
      <c r="V192" s="19">
        <v>1.2526735781428038</v>
      </c>
      <c r="W192" s="19">
        <v>89.483773727650075</v>
      </c>
      <c r="X192" s="19">
        <v>1</v>
      </c>
    </row>
    <row r="193" spans="1:24">
      <c r="A193" s="19" t="s">
        <v>742</v>
      </c>
      <c r="B193" s="19" t="s">
        <v>2354</v>
      </c>
      <c r="C193" s="19" t="s">
        <v>6937</v>
      </c>
      <c r="D193" s="19" t="s">
        <v>7052</v>
      </c>
      <c r="E193" s="19" t="s">
        <v>7053</v>
      </c>
      <c r="F193" s="19" t="s">
        <v>7054</v>
      </c>
      <c r="G193" s="19" t="s">
        <v>7055</v>
      </c>
      <c r="H193" s="19" t="s">
        <v>7056</v>
      </c>
      <c r="I193" s="19" t="s">
        <v>7057</v>
      </c>
      <c r="J193" s="19">
        <v>89.090909090909093</v>
      </c>
      <c r="K193" s="19">
        <v>100</v>
      </c>
      <c r="L193" s="19">
        <v>78.181818181818187</v>
      </c>
      <c r="M193" s="19">
        <v>100</v>
      </c>
      <c r="O193" s="19">
        <v>91.818181818181813</v>
      </c>
      <c r="P193" s="19">
        <v>7.3469451682847327</v>
      </c>
      <c r="Q193" s="19">
        <v>2.6120936867410314</v>
      </c>
      <c r="R193" s="19">
        <v>99.550052050728539</v>
      </c>
      <c r="S193" s="19">
        <v>1.5333330000000001</v>
      </c>
      <c r="T193" s="19">
        <v>152.64337996109975</v>
      </c>
      <c r="U193" s="19">
        <v>44.10120529569226</v>
      </c>
      <c r="V193" s="19">
        <v>2.0186749251508362</v>
      </c>
      <c r="W193" s="19">
        <v>97.823949107542688</v>
      </c>
      <c r="X193" s="19">
        <v>1</v>
      </c>
    </row>
    <row r="194" spans="1:24">
      <c r="A194" s="19" t="s">
        <v>742</v>
      </c>
      <c r="B194" s="19" t="s">
        <v>2354</v>
      </c>
      <c r="C194" s="19" t="s">
        <v>6937</v>
      </c>
      <c r="D194" s="19" t="s">
        <v>7052</v>
      </c>
      <c r="E194" s="19" t="s">
        <v>7058</v>
      </c>
      <c r="F194" s="19" t="s">
        <v>7059</v>
      </c>
      <c r="G194" s="19" t="s">
        <v>7060</v>
      </c>
      <c r="H194" s="19" t="s">
        <v>7061</v>
      </c>
      <c r="I194" s="19" t="s">
        <v>7062</v>
      </c>
      <c r="J194" s="19">
        <v>100</v>
      </c>
      <c r="K194" s="19">
        <v>63.636363636363633</v>
      </c>
      <c r="L194" s="19">
        <v>85.454545454545453</v>
      </c>
      <c r="M194" s="19">
        <v>63.636363636363633</v>
      </c>
      <c r="O194" s="19">
        <v>78.181818181818173</v>
      </c>
      <c r="P194" s="19">
        <v>7.3469451682847327</v>
      </c>
      <c r="Q194" s="19">
        <v>0.756034695688662</v>
      </c>
      <c r="R194" s="19">
        <v>77.518580308335913</v>
      </c>
      <c r="S194" s="19">
        <v>1.5333330000000001</v>
      </c>
      <c r="T194" s="19">
        <v>118.86179729992163</v>
      </c>
      <c r="U194" s="19">
        <v>44.10120529569226</v>
      </c>
      <c r="V194" s="19">
        <v>1.2526735781428018</v>
      </c>
      <c r="W194" s="19">
        <v>89.483773727650046</v>
      </c>
      <c r="X194" s="19">
        <v>1</v>
      </c>
    </row>
    <row r="195" spans="1:24">
      <c r="A195" s="19" t="s">
        <v>742</v>
      </c>
      <c r="B195" s="19" t="s">
        <v>743</v>
      </c>
      <c r="C195" s="19" t="s">
        <v>1201</v>
      </c>
      <c r="D195" s="19" t="s">
        <v>5661</v>
      </c>
      <c r="E195" s="19" t="s">
        <v>1014</v>
      </c>
      <c r="F195" s="19" t="s">
        <v>5662</v>
      </c>
      <c r="G195" s="19" t="s">
        <v>5700</v>
      </c>
      <c r="H195" s="19" t="s">
        <v>5701</v>
      </c>
      <c r="I195" s="19" t="s">
        <v>5702</v>
      </c>
      <c r="J195" s="19">
        <v>92.72727272727272</v>
      </c>
      <c r="K195" s="19">
        <v>96.36363636363636</v>
      </c>
      <c r="L195" s="19">
        <v>58.18181818181818</v>
      </c>
      <c r="M195" s="19">
        <v>96.36363636363636</v>
      </c>
      <c r="O195" s="19">
        <v>85.909090909090907</v>
      </c>
      <c r="P195" s="19">
        <v>7.3469451682847327</v>
      </c>
      <c r="Q195" s="19">
        <v>1.8078014572850052</v>
      </c>
      <c r="R195" s="19">
        <v>96.468129655409626</v>
      </c>
      <c r="S195" s="19">
        <v>1.5333330000000001</v>
      </c>
      <c r="T195" s="19">
        <v>147.91776664891822</v>
      </c>
      <c r="U195" s="19">
        <v>44.10120529569226</v>
      </c>
      <c r="V195" s="19">
        <v>1.9115210893203418</v>
      </c>
      <c r="W195" s="19">
        <v>97.203117536927962</v>
      </c>
      <c r="X195" s="19">
        <v>1</v>
      </c>
    </row>
    <row r="196" spans="1:24">
      <c r="A196" s="19" t="s">
        <v>742</v>
      </c>
      <c r="B196" s="19" t="s">
        <v>743</v>
      </c>
      <c r="C196" s="19" t="s">
        <v>1201</v>
      </c>
      <c r="D196" s="19" t="s">
        <v>5661</v>
      </c>
      <c r="E196" s="19" t="s">
        <v>1014</v>
      </c>
      <c r="F196" s="19" t="s">
        <v>5662</v>
      </c>
      <c r="G196" s="19" t="s">
        <v>5703</v>
      </c>
      <c r="H196" s="19" t="s">
        <v>5704</v>
      </c>
      <c r="I196" s="19" t="s">
        <v>5705</v>
      </c>
      <c r="J196" s="19">
        <v>89.090909090909093</v>
      </c>
      <c r="K196" s="19">
        <v>78.181818181818187</v>
      </c>
      <c r="L196" s="19">
        <v>74.545454545454547</v>
      </c>
      <c r="M196" s="19">
        <v>78.181818181818187</v>
      </c>
      <c r="O196" s="19">
        <v>80</v>
      </c>
      <c r="P196" s="19">
        <v>7.3469451682847327</v>
      </c>
      <c r="Q196" s="19">
        <v>1.003509227828979</v>
      </c>
      <c r="R196" s="19">
        <v>84.219238657586402</v>
      </c>
      <c r="S196" s="19">
        <v>1.5333330000000001</v>
      </c>
      <c r="T196" s="19">
        <v>129.13613786855294</v>
      </c>
      <c r="U196" s="19">
        <v>44.10120529569226</v>
      </c>
      <c r="V196" s="19">
        <v>1.4856454549825238</v>
      </c>
      <c r="W196" s="19">
        <v>93.131353741199476</v>
      </c>
      <c r="X196" s="19">
        <v>1</v>
      </c>
    </row>
    <row r="197" spans="1:24">
      <c r="A197" s="19" t="s">
        <v>742</v>
      </c>
      <c r="B197" s="19" t="s">
        <v>1059</v>
      </c>
      <c r="C197" s="19" t="s">
        <v>1012</v>
      </c>
      <c r="D197" s="19" t="s">
        <v>1053</v>
      </c>
      <c r="E197" s="19" t="s">
        <v>1060</v>
      </c>
      <c r="F197" s="19" t="s">
        <v>1061</v>
      </c>
      <c r="G197" s="19" t="s">
        <v>1062</v>
      </c>
      <c r="H197" s="19" t="s">
        <v>1063</v>
      </c>
      <c r="I197" s="19" t="s">
        <v>1064</v>
      </c>
      <c r="J197" s="19">
        <v>89.090909090909093</v>
      </c>
      <c r="K197" s="19">
        <v>85.454545454545453</v>
      </c>
      <c r="L197" s="19">
        <v>56.36363636363636</v>
      </c>
      <c r="M197" s="19">
        <v>89.090909090909093</v>
      </c>
      <c r="O197" s="19">
        <v>80</v>
      </c>
      <c r="P197" s="19">
        <v>7.3469451682847327</v>
      </c>
      <c r="Q197" s="19">
        <v>1.003509227828979</v>
      </c>
      <c r="R197" s="19">
        <v>84.219238657586402</v>
      </c>
      <c r="S197" s="19">
        <v>1</v>
      </c>
      <c r="T197" s="19">
        <v>84.219238657586402</v>
      </c>
      <c r="U197" s="19">
        <v>44.10120529569226</v>
      </c>
      <c r="V197" s="19">
        <v>0.46714949983106768</v>
      </c>
      <c r="W197" s="19">
        <v>67.98035393365889</v>
      </c>
      <c r="X197" s="19">
        <v>1</v>
      </c>
    </row>
    <row r="198" spans="1:24">
      <c r="A198" s="19" t="s">
        <v>742</v>
      </c>
      <c r="B198" s="19" t="s">
        <v>1059</v>
      </c>
      <c r="C198" s="19" t="s">
        <v>1012</v>
      </c>
      <c r="D198" s="19" t="s">
        <v>1053</v>
      </c>
      <c r="E198" s="19" t="s">
        <v>1060</v>
      </c>
      <c r="F198" s="19" t="s">
        <v>1061</v>
      </c>
      <c r="G198" s="19" t="s">
        <v>1065</v>
      </c>
      <c r="H198" s="19" t="s">
        <v>1066</v>
      </c>
      <c r="I198" s="19" t="s">
        <v>1067</v>
      </c>
      <c r="J198" s="19">
        <v>89.090909090909093</v>
      </c>
      <c r="K198" s="19">
        <v>85.454545454545453</v>
      </c>
      <c r="L198" s="19">
        <v>60</v>
      </c>
      <c r="M198" s="19">
        <v>89.090909090909093</v>
      </c>
      <c r="O198" s="19">
        <v>80.909090909090907</v>
      </c>
      <c r="P198" s="19">
        <v>7.3469451682847327</v>
      </c>
      <c r="Q198" s="19">
        <v>1.1272464938991367</v>
      </c>
      <c r="R198" s="19">
        <v>87.018086108912613</v>
      </c>
      <c r="S198" s="19">
        <v>1</v>
      </c>
      <c r="T198" s="19">
        <v>87.018086108912613</v>
      </c>
      <c r="U198" s="19">
        <v>44.10120529569226</v>
      </c>
      <c r="V198" s="19">
        <v>0.53061369389470692</v>
      </c>
      <c r="W198" s="19">
        <v>70.215674786065193</v>
      </c>
      <c r="X198" s="19">
        <v>1</v>
      </c>
    </row>
    <row r="199" spans="1:24">
      <c r="A199" s="19" t="s">
        <v>742</v>
      </c>
      <c r="B199" s="19" t="s">
        <v>1059</v>
      </c>
      <c r="C199" s="19" t="s">
        <v>1012</v>
      </c>
      <c r="D199" s="19" t="s">
        <v>1053</v>
      </c>
      <c r="E199" s="19" t="s">
        <v>1060</v>
      </c>
      <c r="F199" s="19" t="s">
        <v>1061</v>
      </c>
      <c r="G199" s="19" t="s">
        <v>1068</v>
      </c>
      <c r="H199" s="19" t="s">
        <v>1069</v>
      </c>
      <c r="I199" s="19" t="s">
        <v>1070</v>
      </c>
      <c r="J199" s="19">
        <v>89.090909090909093</v>
      </c>
      <c r="K199" s="19">
        <v>85.454545454545453</v>
      </c>
      <c r="L199" s="19">
        <v>60</v>
      </c>
      <c r="M199" s="19">
        <v>89.090909090909093</v>
      </c>
      <c r="O199" s="19">
        <v>80.909090909090907</v>
      </c>
      <c r="P199" s="19">
        <v>7.3469451682847327</v>
      </c>
      <c r="Q199" s="19">
        <v>1.1272464938991367</v>
      </c>
      <c r="R199" s="19">
        <v>87.018086108912613</v>
      </c>
      <c r="S199" s="19">
        <v>1</v>
      </c>
      <c r="T199" s="19">
        <v>87.018086108912613</v>
      </c>
      <c r="U199" s="19">
        <v>44.10120529569226</v>
      </c>
      <c r="V199" s="19">
        <v>0.53061369389470692</v>
      </c>
      <c r="W199" s="19">
        <v>70.215674786065193</v>
      </c>
      <c r="X199" s="19">
        <v>1</v>
      </c>
    </row>
    <row r="200" spans="1:24">
      <c r="A200" s="19" t="s">
        <v>742</v>
      </c>
      <c r="B200" s="19" t="s">
        <v>1059</v>
      </c>
      <c r="C200" s="19" t="s">
        <v>1012</v>
      </c>
      <c r="D200" s="19" t="s">
        <v>1053</v>
      </c>
      <c r="E200" s="19" t="s">
        <v>1060</v>
      </c>
      <c r="F200" s="19" t="s">
        <v>1061</v>
      </c>
      <c r="G200" s="19" t="s">
        <v>1071</v>
      </c>
      <c r="H200" s="19" t="s">
        <v>1072</v>
      </c>
      <c r="I200" s="19" t="s">
        <v>1073</v>
      </c>
      <c r="J200" s="19">
        <v>89.090909090909093</v>
      </c>
      <c r="K200" s="19">
        <v>85.454545454545453</v>
      </c>
      <c r="L200" s="19">
        <v>60</v>
      </c>
      <c r="M200" s="19">
        <v>89.090909090909093</v>
      </c>
      <c r="O200" s="19">
        <v>80.909090909090907</v>
      </c>
      <c r="P200" s="19">
        <v>7.3469451682847327</v>
      </c>
      <c r="Q200" s="19">
        <v>1.1272464938991367</v>
      </c>
      <c r="R200" s="19">
        <v>87.018086108912613</v>
      </c>
      <c r="S200" s="19">
        <v>1</v>
      </c>
      <c r="T200" s="19">
        <v>87.018086108912613</v>
      </c>
      <c r="U200" s="19">
        <v>44.10120529569226</v>
      </c>
      <c r="V200" s="19">
        <v>0.53061369389470692</v>
      </c>
      <c r="W200" s="19">
        <v>70.215674786065193</v>
      </c>
      <c r="X200" s="19">
        <v>1</v>
      </c>
    </row>
    <row r="201" spans="1:24">
      <c r="A201" s="19" t="s">
        <v>742</v>
      </c>
      <c r="B201" s="19" t="s">
        <v>1059</v>
      </c>
      <c r="C201" s="19" t="s">
        <v>1012</v>
      </c>
      <c r="D201" s="19" t="s">
        <v>1053</v>
      </c>
      <c r="E201" s="19" t="s">
        <v>1060</v>
      </c>
      <c r="F201" s="19" t="s">
        <v>1061</v>
      </c>
      <c r="G201" s="19" t="s">
        <v>1074</v>
      </c>
      <c r="H201" s="19" t="s">
        <v>1075</v>
      </c>
      <c r="I201" s="19" t="s">
        <v>1076</v>
      </c>
      <c r="J201" s="19">
        <v>89.090909090909093</v>
      </c>
      <c r="K201" s="19">
        <v>85.454545454545453</v>
      </c>
      <c r="L201" s="19">
        <v>60</v>
      </c>
      <c r="M201" s="19">
        <v>85.454545454545453</v>
      </c>
      <c r="O201" s="19">
        <v>80</v>
      </c>
      <c r="P201" s="19">
        <v>7.3469451682847327</v>
      </c>
      <c r="Q201" s="19">
        <v>1.003509227828979</v>
      </c>
      <c r="R201" s="19">
        <v>84.219238657586402</v>
      </c>
      <c r="S201" s="19">
        <v>1</v>
      </c>
      <c r="T201" s="19">
        <v>84.219238657586402</v>
      </c>
      <c r="U201" s="19">
        <v>44.10120529569226</v>
      </c>
      <c r="V201" s="19">
        <v>0.46714949983106768</v>
      </c>
      <c r="W201" s="19">
        <v>67.98035393365889</v>
      </c>
      <c r="X201" s="19">
        <v>1</v>
      </c>
    </row>
    <row r="202" spans="1:24">
      <c r="A202" s="19" t="s">
        <v>742</v>
      </c>
      <c r="B202" s="19" t="s">
        <v>1059</v>
      </c>
      <c r="C202" s="19" t="s">
        <v>1012</v>
      </c>
      <c r="D202" s="19" t="s">
        <v>1053</v>
      </c>
      <c r="E202" s="19" t="s">
        <v>1060</v>
      </c>
      <c r="F202" s="19" t="s">
        <v>1061</v>
      </c>
      <c r="G202" s="19" t="s">
        <v>1077</v>
      </c>
      <c r="H202" s="19" t="s">
        <v>1078</v>
      </c>
      <c r="I202" s="19" t="s">
        <v>1079</v>
      </c>
      <c r="J202" s="19">
        <v>89.090909090909093</v>
      </c>
      <c r="K202" s="19">
        <v>85.454545454545453</v>
      </c>
      <c r="L202" s="19">
        <v>60</v>
      </c>
      <c r="M202" s="19">
        <v>85.454545454545453</v>
      </c>
      <c r="O202" s="19">
        <v>80</v>
      </c>
      <c r="P202" s="19">
        <v>7.3469451682847327</v>
      </c>
      <c r="Q202" s="19">
        <v>1.003509227828979</v>
      </c>
      <c r="R202" s="19">
        <v>84.219238657586402</v>
      </c>
      <c r="S202" s="19">
        <v>1</v>
      </c>
      <c r="T202" s="19">
        <v>84.219238657586402</v>
      </c>
      <c r="U202" s="19">
        <v>44.10120529569226</v>
      </c>
      <c r="V202" s="19">
        <v>0.46714949983106768</v>
      </c>
      <c r="W202" s="19">
        <v>67.98035393365889</v>
      </c>
      <c r="X202" s="19">
        <v>1</v>
      </c>
    </row>
    <row r="203" spans="1:24">
      <c r="A203" s="19" t="s">
        <v>742</v>
      </c>
      <c r="B203" s="19" t="s">
        <v>1059</v>
      </c>
      <c r="C203" s="19" t="s">
        <v>1012</v>
      </c>
      <c r="D203" s="19" t="s">
        <v>1105</v>
      </c>
      <c r="E203" s="19" t="s">
        <v>1106</v>
      </c>
      <c r="F203" s="19" t="s">
        <v>1107</v>
      </c>
      <c r="G203" s="19" t="s">
        <v>1108</v>
      </c>
      <c r="H203" s="19" t="s">
        <v>1109</v>
      </c>
      <c r="I203" s="19" t="s">
        <v>1110</v>
      </c>
      <c r="J203" s="19">
        <v>89.090909090909093</v>
      </c>
      <c r="K203" s="19">
        <v>74.545454545454547</v>
      </c>
      <c r="L203" s="19">
        <v>74.545454545454547</v>
      </c>
      <c r="M203" s="19">
        <v>74.545454545454547</v>
      </c>
      <c r="O203" s="19">
        <v>78.181818181818187</v>
      </c>
      <c r="P203" s="19">
        <v>7.3469451682847327</v>
      </c>
      <c r="Q203" s="19">
        <v>0.75603469568866388</v>
      </c>
      <c r="R203" s="19">
        <v>77.51858030833597</v>
      </c>
      <c r="S203" s="19">
        <v>1</v>
      </c>
      <c r="T203" s="19">
        <v>77.51858030833597</v>
      </c>
      <c r="U203" s="19">
        <v>44.10120529569226</v>
      </c>
      <c r="V203" s="19">
        <v>0.31521128625337796</v>
      </c>
      <c r="W203" s="19">
        <v>62.369938157168626</v>
      </c>
      <c r="X203" s="19">
        <v>1</v>
      </c>
    </row>
    <row r="204" spans="1:24">
      <c r="A204" s="19" t="s">
        <v>225</v>
      </c>
      <c r="B204" s="19" t="s">
        <v>226</v>
      </c>
      <c r="C204" s="19" t="s">
        <v>151</v>
      </c>
      <c r="D204" s="19" t="s">
        <v>1730</v>
      </c>
      <c r="E204" s="19" t="s">
        <v>292</v>
      </c>
      <c r="F204" s="19" t="s">
        <v>1731</v>
      </c>
      <c r="G204" s="19" t="s">
        <v>1778</v>
      </c>
      <c r="H204" s="19" t="s">
        <v>1779</v>
      </c>
      <c r="I204" s="19" t="s">
        <v>1780</v>
      </c>
      <c r="J204" s="19">
        <v>92.72727272727272</v>
      </c>
      <c r="K204" s="19">
        <v>85.454545454545453</v>
      </c>
      <c r="L204" s="19">
        <v>56.36363636363636</v>
      </c>
      <c r="O204" s="19">
        <v>78.181818181818187</v>
      </c>
      <c r="P204" s="19">
        <v>8.0888091702344944</v>
      </c>
      <c r="Q204" s="19">
        <v>1.0339762241410249</v>
      </c>
      <c r="R204" s="19">
        <v>84.942636078254239</v>
      </c>
      <c r="S204" s="19">
        <v>1.5333330000000001</v>
      </c>
      <c r="T204" s="19">
        <v>130.2453470057778</v>
      </c>
      <c r="U204" s="19">
        <v>45.77837433435878</v>
      </c>
      <c r="V204" s="19">
        <v>1.4205410052146132</v>
      </c>
      <c r="W204" s="19">
        <v>92.227488018144939</v>
      </c>
      <c r="X204" s="19">
        <v>1</v>
      </c>
    </row>
    <row r="205" spans="1:24">
      <c r="A205" s="19" t="s">
        <v>225</v>
      </c>
      <c r="B205" s="19" t="s">
        <v>226</v>
      </c>
      <c r="C205" s="19" t="s">
        <v>151</v>
      </c>
      <c r="D205" s="19" t="s">
        <v>2297</v>
      </c>
      <c r="E205" s="19" t="s">
        <v>2298</v>
      </c>
      <c r="F205" s="19" t="s">
        <v>2299</v>
      </c>
      <c r="G205" s="19" t="s">
        <v>2345</v>
      </c>
      <c r="H205" s="19" t="s">
        <v>2346</v>
      </c>
      <c r="I205" s="19" t="s">
        <v>2347</v>
      </c>
      <c r="J205" s="19">
        <v>85.454545454545453</v>
      </c>
      <c r="K205" s="19">
        <v>81.818181818181827</v>
      </c>
      <c r="L205" s="19">
        <v>60</v>
      </c>
      <c r="O205" s="19">
        <v>75.757575757575765</v>
      </c>
      <c r="P205" s="19">
        <v>8.0888091702344944</v>
      </c>
      <c r="Q205" s="19">
        <v>0.73427297076681497</v>
      </c>
      <c r="R205" s="19">
        <v>76.860880605491673</v>
      </c>
      <c r="S205" s="19">
        <v>1.5333330000000001</v>
      </c>
      <c r="T205" s="19">
        <v>117.85332464146036</v>
      </c>
      <c r="U205" s="19">
        <v>45.77837433435878</v>
      </c>
      <c r="V205" s="19">
        <v>1.1498450151427977</v>
      </c>
      <c r="W205" s="19">
        <v>87.489614451528325</v>
      </c>
      <c r="X205" s="19">
        <v>1</v>
      </c>
    </row>
    <row r="206" spans="1:24">
      <c r="A206" s="19" t="s">
        <v>225</v>
      </c>
      <c r="B206" s="19" t="s">
        <v>226</v>
      </c>
      <c r="C206" s="19" t="s">
        <v>151</v>
      </c>
      <c r="D206" s="19" t="s">
        <v>6763</v>
      </c>
      <c r="E206" s="19" t="s">
        <v>6764</v>
      </c>
      <c r="F206" s="19" t="s">
        <v>6765</v>
      </c>
      <c r="G206" s="19" t="s">
        <v>6821</v>
      </c>
      <c r="H206" s="19" t="s">
        <v>6822</v>
      </c>
      <c r="I206" s="19" t="s">
        <v>6823</v>
      </c>
      <c r="J206" s="19">
        <v>81.818181818181827</v>
      </c>
      <c r="K206" s="19">
        <v>70.909090909090907</v>
      </c>
      <c r="L206" s="19">
        <v>67.272727272727266</v>
      </c>
      <c r="O206" s="19">
        <v>73.333333333333329</v>
      </c>
      <c r="P206" s="19">
        <v>8.0888091702344944</v>
      </c>
      <c r="Q206" s="19">
        <v>0.43456971739260319</v>
      </c>
      <c r="R206" s="19">
        <v>66.806261009876351</v>
      </c>
      <c r="S206" s="19">
        <v>1.5333330000000001</v>
      </c>
      <c r="T206" s="19">
        <v>102.43624461305674</v>
      </c>
      <c r="U206" s="19">
        <v>45.77837433435878</v>
      </c>
      <c r="V206" s="19">
        <v>0.81306852946422281</v>
      </c>
      <c r="W206" s="19">
        <v>79.191061572127651</v>
      </c>
      <c r="X206" s="19">
        <v>1</v>
      </c>
    </row>
    <row r="207" spans="1:24">
      <c r="A207" s="19" t="s">
        <v>225</v>
      </c>
      <c r="B207" s="19" t="s">
        <v>226</v>
      </c>
      <c r="C207" s="19" t="s">
        <v>151</v>
      </c>
      <c r="D207" s="19" t="s">
        <v>6294</v>
      </c>
      <c r="E207" s="19" t="s">
        <v>6295</v>
      </c>
      <c r="F207" s="19" t="s">
        <v>6296</v>
      </c>
      <c r="G207" s="19" t="s">
        <v>6351</v>
      </c>
      <c r="H207" s="19" t="s">
        <v>6352</v>
      </c>
      <c r="I207" s="19" t="s">
        <v>6353</v>
      </c>
      <c r="J207" s="19">
        <v>89.090909090909093</v>
      </c>
      <c r="K207" s="19">
        <v>74.545454545454547</v>
      </c>
      <c r="L207" s="19">
        <v>67.272727272727266</v>
      </c>
      <c r="O207" s="19">
        <v>76.969696969696955</v>
      </c>
      <c r="P207" s="19">
        <v>8.0888091702344944</v>
      </c>
      <c r="Q207" s="19">
        <v>0.88412459745391736</v>
      </c>
      <c r="R207" s="19">
        <v>81.168552183456526</v>
      </c>
      <c r="S207" s="19">
        <v>1.5333330000000001</v>
      </c>
      <c r="T207" s="19">
        <v>124.45841962511595</v>
      </c>
      <c r="U207" s="19">
        <v>45.77837433435878</v>
      </c>
      <c r="V207" s="19">
        <v>1.2941291903608363</v>
      </c>
      <c r="W207" s="19">
        <v>90.218959986049313</v>
      </c>
      <c r="X207" s="19">
        <v>1</v>
      </c>
    </row>
    <row r="208" spans="1:24">
      <c r="A208" s="19" t="s">
        <v>225</v>
      </c>
      <c r="B208" s="19" t="s">
        <v>226</v>
      </c>
      <c r="C208" s="19" t="s">
        <v>1207</v>
      </c>
      <c r="D208" s="19" t="s">
        <v>1362</v>
      </c>
      <c r="E208" s="19" t="s">
        <v>1368</v>
      </c>
      <c r="F208" s="19" t="s">
        <v>1369</v>
      </c>
      <c r="G208" s="19" t="s">
        <v>1370</v>
      </c>
      <c r="H208" s="19" t="s">
        <v>1371</v>
      </c>
      <c r="I208" s="19" t="s">
        <v>1372</v>
      </c>
      <c r="J208" s="19">
        <v>67.272727272727266</v>
      </c>
      <c r="K208" s="19">
        <v>81.818181818181827</v>
      </c>
      <c r="L208" s="19">
        <v>78.181818181818187</v>
      </c>
      <c r="O208" s="19">
        <v>75.757575757575765</v>
      </c>
      <c r="P208" s="19">
        <v>8.0888091702344944</v>
      </c>
      <c r="Q208" s="19">
        <v>0.73427297076681497</v>
      </c>
      <c r="R208" s="19">
        <v>76.860880605491673</v>
      </c>
      <c r="S208" s="19">
        <v>1.5333330000000001</v>
      </c>
      <c r="T208" s="19">
        <v>117.85332464146036</v>
      </c>
      <c r="U208" s="19">
        <v>45.77837433435878</v>
      </c>
      <c r="V208" s="19">
        <v>1.1498450151427977</v>
      </c>
      <c r="W208" s="19">
        <v>87.489614451528325</v>
      </c>
      <c r="X208" s="19">
        <v>1</v>
      </c>
    </row>
    <row r="209" spans="1:24">
      <c r="A209" s="19" t="s">
        <v>225</v>
      </c>
      <c r="B209" s="19" t="s">
        <v>226</v>
      </c>
      <c r="C209" s="19" t="s">
        <v>1207</v>
      </c>
      <c r="D209" s="19" t="s">
        <v>1226</v>
      </c>
      <c r="E209" s="19" t="s">
        <v>1014</v>
      </c>
      <c r="F209" s="19" t="s">
        <v>1227</v>
      </c>
      <c r="G209" s="19" t="s">
        <v>1255</v>
      </c>
      <c r="H209" s="19" t="s">
        <v>1256</v>
      </c>
      <c r="I209" s="19" t="s">
        <v>1257</v>
      </c>
      <c r="J209" s="19">
        <v>85.454545454545453</v>
      </c>
      <c r="K209" s="19">
        <v>81.818181818181827</v>
      </c>
      <c r="L209" s="19">
        <v>63.636363636363633</v>
      </c>
      <c r="O209" s="19">
        <v>76.969696969696969</v>
      </c>
      <c r="P209" s="19">
        <v>8.0888091702344944</v>
      </c>
      <c r="Q209" s="19">
        <v>0.88412459745391914</v>
      </c>
      <c r="R209" s="19">
        <v>81.168552183456569</v>
      </c>
      <c r="S209" s="19">
        <v>1.5333330000000001</v>
      </c>
      <c r="T209" s="19">
        <v>124.45841962511602</v>
      </c>
      <c r="U209" s="19">
        <v>45.77837433435878</v>
      </c>
      <c r="V209" s="19">
        <v>1.2941291903608378</v>
      </c>
      <c r="W209" s="19">
        <v>90.218959986049356</v>
      </c>
      <c r="X209" s="19">
        <v>1</v>
      </c>
    </row>
    <row r="210" spans="1:24">
      <c r="A210" s="19" t="s">
        <v>225</v>
      </c>
      <c r="B210" s="19" t="s">
        <v>388</v>
      </c>
      <c r="C210" s="19" t="s">
        <v>1207</v>
      </c>
      <c r="D210" s="19" t="s">
        <v>1362</v>
      </c>
      <c r="E210" s="19" t="s">
        <v>1363</v>
      </c>
      <c r="F210" s="19" t="s">
        <v>1364</v>
      </c>
      <c r="G210" s="19" t="s">
        <v>1365</v>
      </c>
      <c r="H210" s="19" t="s">
        <v>1366</v>
      </c>
      <c r="I210" s="19" t="s">
        <v>1367</v>
      </c>
      <c r="J210" s="19">
        <v>92.72727272727272</v>
      </c>
      <c r="K210" s="19">
        <v>45.454545454545453</v>
      </c>
      <c r="L210" s="19">
        <v>78.181818181818187</v>
      </c>
      <c r="M210" s="19">
        <v>78.181818181818187</v>
      </c>
      <c r="O210" s="19">
        <v>73.63636363636364</v>
      </c>
      <c r="P210" s="19">
        <v>8.0888091702344944</v>
      </c>
      <c r="Q210" s="19">
        <v>0.47203262406438057</v>
      </c>
      <c r="R210" s="19">
        <v>68.154824878464595</v>
      </c>
      <c r="S210" s="19">
        <v>1.3333330000000001</v>
      </c>
      <c r="T210" s="19">
        <v>90.873077119677845</v>
      </c>
      <c r="U210" s="19">
        <v>45.77837433435878</v>
      </c>
      <c r="V210" s="19">
        <v>0.56047835645101884</v>
      </c>
      <c r="W210" s="19">
        <v>71.242340074865297</v>
      </c>
      <c r="X210" s="19">
        <v>1</v>
      </c>
    </row>
    <row r="211" spans="1:24">
      <c r="A211" s="19" t="s">
        <v>225</v>
      </c>
      <c r="B211" s="19" t="s">
        <v>9747</v>
      </c>
      <c r="C211" s="19" t="s">
        <v>1121</v>
      </c>
      <c r="D211" s="19" t="s">
        <v>10174</v>
      </c>
      <c r="F211" s="19" t="s">
        <v>10175</v>
      </c>
      <c r="G211" s="19" t="s">
        <v>10176</v>
      </c>
      <c r="H211" s="19" t="s">
        <v>10177</v>
      </c>
      <c r="I211" s="19" t="s">
        <v>10178</v>
      </c>
      <c r="J211" s="19">
        <v>74.545454545454547</v>
      </c>
      <c r="K211" s="19">
        <v>81.818181818181827</v>
      </c>
      <c r="L211" s="19">
        <v>85.454545454545453</v>
      </c>
      <c r="M211" s="19">
        <v>100</v>
      </c>
      <c r="O211" s="19">
        <v>85.454545454545453</v>
      </c>
      <c r="P211" s="19">
        <v>8.0888091702344944</v>
      </c>
      <c r="Q211" s="19">
        <v>1.933085984263655</v>
      </c>
      <c r="R211" s="19">
        <v>97.33871968152323</v>
      </c>
      <c r="S211" s="19">
        <v>1.5333330000000001</v>
      </c>
      <c r="T211" s="19">
        <v>149.25267106542907</v>
      </c>
      <c r="U211" s="19">
        <v>45.77837433435878</v>
      </c>
      <c r="V211" s="19">
        <v>1.8357441297472683</v>
      </c>
      <c r="W211" s="19">
        <v>96.68022460104919</v>
      </c>
      <c r="X211" s="19">
        <v>1</v>
      </c>
    </row>
    <row r="212" spans="1:24">
      <c r="A212" s="19" t="s">
        <v>225</v>
      </c>
      <c r="B212" s="19" t="s">
        <v>9747</v>
      </c>
      <c r="C212" s="19" t="s">
        <v>1121</v>
      </c>
      <c r="D212" s="19" t="s">
        <v>10174</v>
      </c>
      <c r="F212" s="19" t="s">
        <v>10175</v>
      </c>
      <c r="G212" s="19" t="s">
        <v>10179</v>
      </c>
      <c r="H212" s="19" t="s">
        <v>10180</v>
      </c>
      <c r="I212" s="19" t="s">
        <v>10181</v>
      </c>
      <c r="J212" s="19">
        <v>74.545454545454547</v>
      </c>
      <c r="K212" s="19">
        <v>70.909090909090907</v>
      </c>
      <c r="L212" s="19">
        <v>74.545454545454547</v>
      </c>
      <c r="M212" s="19">
        <v>100</v>
      </c>
      <c r="O212" s="19">
        <v>80</v>
      </c>
      <c r="P212" s="19">
        <v>8.0888091702344944</v>
      </c>
      <c r="Q212" s="19">
        <v>1.2587536641716821</v>
      </c>
      <c r="R212" s="19">
        <v>89.594033928795369</v>
      </c>
      <c r="S212" s="19">
        <v>1.5333330000000001</v>
      </c>
      <c r="T212" s="19">
        <v>137.37748882614159</v>
      </c>
      <c r="U212" s="19">
        <v>45.77837433435878</v>
      </c>
      <c r="V212" s="19">
        <v>1.5763381894543074</v>
      </c>
      <c r="W212" s="19">
        <v>94.252605752665588</v>
      </c>
      <c r="X212" s="19">
        <v>1</v>
      </c>
    </row>
    <row r="213" spans="1:24">
      <c r="A213" s="19" t="s">
        <v>225</v>
      </c>
      <c r="B213" s="19" t="s">
        <v>6784</v>
      </c>
      <c r="C213" s="19" t="s">
        <v>151</v>
      </c>
      <c r="D213" s="19" t="s">
        <v>9992</v>
      </c>
      <c r="E213" s="19" t="s">
        <v>9993</v>
      </c>
      <c r="F213" s="19" t="s">
        <v>9994</v>
      </c>
      <c r="G213" s="19" t="s">
        <v>10079</v>
      </c>
      <c r="H213" s="19" t="s">
        <v>10080</v>
      </c>
      <c r="I213" s="19" t="s">
        <v>10081</v>
      </c>
      <c r="J213" s="19">
        <v>81.818181818181827</v>
      </c>
      <c r="K213" s="19">
        <v>78.181818181818187</v>
      </c>
      <c r="L213" s="19">
        <v>78.181818181818187</v>
      </c>
      <c r="M213" s="19">
        <v>81.818181818181827</v>
      </c>
      <c r="O213" s="19">
        <v>80</v>
      </c>
      <c r="P213" s="19">
        <v>8.0888091702344944</v>
      </c>
      <c r="Q213" s="19">
        <v>1.2587536641716821</v>
      </c>
      <c r="R213" s="19">
        <v>89.594033928795369</v>
      </c>
      <c r="S213" s="19">
        <v>1.3333330000000001</v>
      </c>
      <c r="T213" s="19">
        <v>119.45868204038253</v>
      </c>
      <c r="U213" s="19">
        <v>45.77837433435878</v>
      </c>
      <c r="V213" s="19">
        <v>1.1849130450207672</v>
      </c>
      <c r="W213" s="19">
        <v>88.197408546027518</v>
      </c>
      <c r="X213" s="19">
        <v>1</v>
      </c>
    </row>
    <row r="214" spans="1:24">
      <c r="A214" s="19" t="s">
        <v>225</v>
      </c>
      <c r="B214" s="19" t="s">
        <v>1145</v>
      </c>
      <c r="C214" s="19" t="s">
        <v>4788</v>
      </c>
      <c r="D214" s="19" t="s">
        <v>4885</v>
      </c>
      <c r="E214" s="19" t="s">
        <v>78</v>
      </c>
      <c r="F214" s="19" t="s">
        <v>4886</v>
      </c>
      <c r="G214" s="19" t="s">
        <v>4893</v>
      </c>
      <c r="H214" s="19" t="s">
        <v>4894</v>
      </c>
      <c r="I214" s="19" t="s">
        <v>4895</v>
      </c>
      <c r="J214" s="19">
        <v>89.090909090909093</v>
      </c>
      <c r="K214" s="19">
        <v>89.090909090909093</v>
      </c>
      <c r="L214" s="19">
        <v>85.454545454545453</v>
      </c>
      <c r="O214" s="19">
        <v>87.878787878787875</v>
      </c>
      <c r="P214" s="19">
        <v>8.0888091702344944</v>
      </c>
      <c r="Q214" s="19">
        <v>2.2327892376378649</v>
      </c>
      <c r="R214" s="19">
        <v>98.721857682913807</v>
      </c>
      <c r="S214" s="19">
        <v>1.5333330000000001</v>
      </c>
      <c r="T214" s="19">
        <v>151.37348220651529</v>
      </c>
      <c r="U214" s="19">
        <v>45.77837433435878</v>
      </c>
      <c r="V214" s="19">
        <v>1.8820719247361448</v>
      </c>
      <c r="W214" s="19">
        <v>97.008687465526194</v>
      </c>
      <c r="X214" s="19">
        <v>1</v>
      </c>
    </row>
    <row r="215" spans="1:24">
      <c r="A215" s="19" t="s">
        <v>225</v>
      </c>
      <c r="B215" s="20" t="s">
        <v>1145</v>
      </c>
      <c r="C215" s="19" t="s">
        <v>1201</v>
      </c>
      <c r="D215" s="19" t="s">
        <v>5748</v>
      </c>
      <c r="E215" s="19" t="s">
        <v>5777</v>
      </c>
      <c r="F215" s="19" t="s">
        <v>5778</v>
      </c>
      <c r="G215" s="19" t="s">
        <v>5779</v>
      </c>
      <c r="H215" s="19" t="s">
        <v>5780</v>
      </c>
      <c r="I215" s="19" t="s">
        <v>5781</v>
      </c>
      <c r="J215" s="19">
        <v>78.181818181818187</v>
      </c>
      <c r="K215" s="19">
        <v>78.181818181818187</v>
      </c>
      <c r="L215" s="19">
        <v>85.454545454545453</v>
      </c>
      <c r="O215" s="19">
        <v>80.606060606060609</v>
      </c>
      <c r="P215" s="19">
        <v>8.0888091702344944</v>
      </c>
      <c r="Q215" s="19">
        <v>1.333679477515235</v>
      </c>
      <c r="R215" s="19">
        <v>90.884553830747151</v>
      </c>
      <c r="S215" s="19">
        <v>1.5333330000000001</v>
      </c>
      <c r="T215" s="19">
        <v>139.35628557896104</v>
      </c>
      <c r="U215" s="19">
        <v>45.77837433435878</v>
      </c>
      <c r="V215" s="19">
        <v>1.6195637688155708</v>
      </c>
      <c r="W215" s="19">
        <v>94.733699110828269</v>
      </c>
      <c r="X215" s="19">
        <v>1</v>
      </c>
    </row>
    <row r="216" spans="1:24">
      <c r="A216" s="19" t="s">
        <v>225</v>
      </c>
      <c r="B216" s="20" t="s">
        <v>1145</v>
      </c>
      <c r="C216" s="19" t="s">
        <v>1207</v>
      </c>
      <c r="D216" s="19" t="s">
        <v>1436</v>
      </c>
      <c r="E216" s="19" t="s">
        <v>1452</v>
      </c>
      <c r="F216" s="19" t="s">
        <v>1453</v>
      </c>
      <c r="G216" s="19" t="s">
        <v>1454</v>
      </c>
      <c r="H216" s="19" t="s">
        <v>1455</v>
      </c>
      <c r="I216" s="19" t="s">
        <v>1456</v>
      </c>
      <c r="J216" s="19">
        <v>96.36363636363636</v>
      </c>
      <c r="K216" s="19">
        <v>92.72727272727272</v>
      </c>
      <c r="L216" s="19">
        <v>89.090909090909093</v>
      </c>
      <c r="O216" s="19">
        <v>92.727272727272705</v>
      </c>
      <c r="P216" s="19">
        <v>8.0888091702344944</v>
      </c>
      <c r="Q216" s="19">
        <v>2.8321957443862833</v>
      </c>
      <c r="R216" s="19">
        <v>99.768852306533688</v>
      </c>
      <c r="S216" s="19">
        <v>1.5333330000000001</v>
      </c>
      <c r="T216" s="19">
        <v>152.97887361373424</v>
      </c>
      <c r="U216" s="19">
        <v>45.77837433435878</v>
      </c>
      <c r="V216" s="19">
        <v>1.9171406975041203</v>
      </c>
      <c r="W216" s="19">
        <v>97.238997023143867</v>
      </c>
      <c r="X216" s="19">
        <v>1</v>
      </c>
    </row>
    <row r="217" spans="1:24">
      <c r="A217" s="19" t="s">
        <v>225</v>
      </c>
      <c r="B217" s="20" t="s">
        <v>1145</v>
      </c>
      <c r="C217" s="19" t="s">
        <v>1207</v>
      </c>
      <c r="D217" s="19" t="s">
        <v>1436</v>
      </c>
      <c r="E217" s="19" t="s">
        <v>1452</v>
      </c>
      <c r="F217" s="19" t="s">
        <v>1453</v>
      </c>
      <c r="G217" s="19" t="s">
        <v>1457</v>
      </c>
      <c r="H217" s="19" t="s">
        <v>1458</v>
      </c>
      <c r="I217" s="19" t="s">
        <v>1459</v>
      </c>
      <c r="J217" s="19">
        <v>81.818181818181827</v>
      </c>
      <c r="K217" s="19">
        <v>81.818181818181827</v>
      </c>
      <c r="L217" s="19">
        <v>78.181818181818187</v>
      </c>
      <c r="O217" s="19">
        <v>80.606060606060609</v>
      </c>
      <c r="P217" s="19">
        <v>8.0888091702344944</v>
      </c>
      <c r="Q217" s="19">
        <v>1.333679477515235</v>
      </c>
      <c r="R217" s="19">
        <v>90.884553830747151</v>
      </c>
      <c r="S217" s="19">
        <v>1.5333330000000001</v>
      </c>
      <c r="T217" s="19">
        <v>139.35628557896104</v>
      </c>
      <c r="U217" s="19">
        <v>45.77837433435878</v>
      </c>
      <c r="V217" s="19">
        <v>1.6195637688155708</v>
      </c>
      <c r="W217" s="19">
        <v>94.733699110828269</v>
      </c>
      <c r="X217" s="19">
        <v>1</v>
      </c>
    </row>
    <row r="218" spans="1:24">
      <c r="A218" s="19" t="s">
        <v>225</v>
      </c>
      <c r="B218" s="20" t="s">
        <v>1145</v>
      </c>
      <c r="C218" s="19" t="s">
        <v>344</v>
      </c>
      <c r="D218" s="19" t="s">
        <v>8292</v>
      </c>
      <c r="E218" s="19" t="s">
        <v>8293</v>
      </c>
      <c r="F218" s="19" t="s">
        <v>8294</v>
      </c>
      <c r="G218" s="19" t="s">
        <v>8295</v>
      </c>
      <c r="H218" s="19" t="s">
        <v>8296</v>
      </c>
      <c r="I218" s="19" t="s">
        <v>8297</v>
      </c>
      <c r="J218" s="19">
        <v>85.454545454545453</v>
      </c>
      <c r="K218" s="19">
        <v>89.090909090909093</v>
      </c>
      <c r="L218" s="19">
        <v>81.818181818181827</v>
      </c>
      <c r="O218" s="19">
        <v>85.454545454545453</v>
      </c>
      <c r="P218" s="19">
        <v>8.0888091702344944</v>
      </c>
      <c r="Q218" s="19">
        <v>1.933085984263655</v>
      </c>
      <c r="R218" s="19">
        <v>97.33871968152323</v>
      </c>
      <c r="S218" s="19">
        <v>1.5333330000000001</v>
      </c>
      <c r="T218" s="19">
        <v>149.25267106542907</v>
      </c>
      <c r="U218" s="19">
        <v>45.77837433435878</v>
      </c>
      <c r="V218" s="19">
        <v>1.8357441297472683</v>
      </c>
      <c r="W218" s="19">
        <v>96.68022460104919</v>
      </c>
      <c r="X218" s="19">
        <v>1</v>
      </c>
    </row>
    <row r="219" spans="1:24">
      <c r="A219" s="19" t="s">
        <v>306</v>
      </c>
      <c r="B219" s="20" t="s">
        <v>784</v>
      </c>
      <c r="C219" s="19" t="s">
        <v>151</v>
      </c>
      <c r="D219" s="19" t="s">
        <v>1730</v>
      </c>
      <c r="E219" s="19" t="s">
        <v>292</v>
      </c>
      <c r="F219" s="19" t="s">
        <v>1731</v>
      </c>
      <c r="G219" s="19" t="s">
        <v>1846</v>
      </c>
      <c r="H219" s="19" t="s">
        <v>1847</v>
      </c>
      <c r="I219" s="19" t="s">
        <v>1848</v>
      </c>
      <c r="J219" s="19">
        <v>69.090909090909093</v>
      </c>
      <c r="K219" s="19">
        <v>56.36363636363636</v>
      </c>
      <c r="L219" s="19">
        <v>74.545454545454547</v>
      </c>
      <c r="O219" s="19">
        <v>66.666666666666671</v>
      </c>
      <c r="P219" s="19">
        <v>4.33803086927389</v>
      </c>
      <c r="Q219" s="19">
        <v>0.20519713712883872</v>
      </c>
      <c r="R219" s="19">
        <v>58.129094695164049</v>
      </c>
      <c r="S219" s="19">
        <v>1.5333330000000001</v>
      </c>
      <c r="T219" s="19">
        <v>89.131259156219983</v>
      </c>
      <c r="U219" s="19">
        <v>46.160158301042856</v>
      </c>
      <c r="V219" s="19">
        <v>0.50420502912377507</v>
      </c>
      <c r="W219" s="19">
        <v>69.294134663210215</v>
      </c>
      <c r="X219" s="19">
        <v>1</v>
      </c>
    </row>
    <row r="220" spans="1:24">
      <c r="A220" s="19" t="s">
        <v>306</v>
      </c>
      <c r="B220" s="20" t="s">
        <v>784</v>
      </c>
      <c r="C220" s="19" t="s">
        <v>151</v>
      </c>
      <c r="D220" s="19" t="s">
        <v>6294</v>
      </c>
      <c r="E220" s="19" t="s">
        <v>6295</v>
      </c>
      <c r="F220" s="19" t="s">
        <v>6296</v>
      </c>
      <c r="G220" s="19" t="s">
        <v>6318</v>
      </c>
      <c r="H220" s="19" t="s">
        <v>6319</v>
      </c>
      <c r="I220" s="19" t="s">
        <v>6320</v>
      </c>
      <c r="J220" s="19">
        <v>61.818181818181813</v>
      </c>
      <c r="K220" s="19">
        <v>67.272727272727266</v>
      </c>
      <c r="L220" s="19">
        <v>70.909090909090907</v>
      </c>
      <c r="O220" s="19">
        <v>66.666666666666657</v>
      </c>
      <c r="P220" s="19">
        <v>4.33803086927389</v>
      </c>
      <c r="Q220" s="19">
        <v>0.20519713712883544</v>
      </c>
      <c r="R220" s="19">
        <v>58.129094695163921</v>
      </c>
      <c r="S220" s="19">
        <v>1.5333330000000001</v>
      </c>
      <c r="T220" s="19">
        <v>89.131259156219784</v>
      </c>
      <c r="U220" s="19">
        <v>46.160158301042856</v>
      </c>
      <c r="V220" s="19">
        <v>0.50420502912377074</v>
      </c>
      <c r="W220" s="19">
        <v>69.294134663210059</v>
      </c>
      <c r="X220" s="19">
        <v>1</v>
      </c>
    </row>
    <row r="221" spans="1:24">
      <c r="A221" s="19" t="s">
        <v>306</v>
      </c>
      <c r="B221" s="20" t="s">
        <v>784</v>
      </c>
      <c r="C221" s="19" t="s">
        <v>151</v>
      </c>
      <c r="D221" s="19" t="s">
        <v>6294</v>
      </c>
      <c r="E221" s="19" t="s">
        <v>6295</v>
      </c>
      <c r="F221" s="19" t="s">
        <v>6296</v>
      </c>
      <c r="G221" s="19" t="s">
        <v>6426</v>
      </c>
      <c r="H221" s="19" t="s">
        <v>6427</v>
      </c>
      <c r="I221" s="19" t="s">
        <v>6428</v>
      </c>
      <c r="J221" s="19">
        <v>61.818181818181813</v>
      </c>
      <c r="K221" s="19">
        <v>85.454545454545453</v>
      </c>
      <c r="L221" s="19">
        <v>67.272727272727266</v>
      </c>
      <c r="O221" s="19">
        <v>71.515151515151501</v>
      </c>
      <c r="P221" s="19">
        <v>4.33803086927389</v>
      </c>
      <c r="Q221" s="19">
        <v>1.3228666500007886</v>
      </c>
      <c r="R221" s="19">
        <v>90.706013615326739</v>
      </c>
      <c r="S221" s="19">
        <v>1.5333330000000001</v>
      </c>
      <c r="T221" s="19">
        <v>139.0825239748298</v>
      </c>
      <c r="U221" s="19">
        <v>46.160158301042856</v>
      </c>
      <c r="V221" s="19">
        <v>1.5863344380578279</v>
      </c>
      <c r="W221" s="19">
        <v>94.366826792274608</v>
      </c>
      <c r="X221" s="19">
        <v>1</v>
      </c>
    </row>
    <row r="222" spans="1:24">
      <c r="A222" s="19" t="s">
        <v>306</v>
      </c>
      <c r="B222" s="20" t="s">
        <v>784</v>
      </c>
      <c r="C222" s="19" t="s">
        <v>151</v>
      </c>
      <c r="D222" s="19" t="s">
        <v>6294</v>
      </c>
      <c r="E222" s="19" t="s">
        <v>6295</v>
      </c>
      <c r="F222" s="19" t="s">
        <v>6296</v>
      </c>
      <c r="G222" s="19" t="s">
        <v>6484</v>
      </c>
      <c r="H222" s="19" t="s">
        <v>6485</v>
      </c>
      <c r="I222" s="19" t="s">
        <v>6486</v>
      </c>
      <c r="J222" s="19">
        <v>65.454545454545453</v>
      </c>
      <c r="K222" s="19">
        <v>67.272727272727266</v>
      </c>
      <c r="L222" s="19">
        <v>67.272727272727266</v>
      </c>
      <c r="O222" s="19">
        <v>66.666666666666671</v>
      </c>
      <c r="P222" s="19">
        <v>4.33803086927389</v>
      </c>
      <c r="Q222" s="19">
        <v>0.20519713712883872</v>
      </c>
      <c r="R222" s="19">
        <v>58.129094695164049</v>
      </c>
      <c r="S222" s="19">
        <v>1.5333330000000001</v>
      </c>
      <c r="T222" s="19">
        <v>89.131259156219983</v>
      </c>
      <c r="U222" s="19">
        <v>46.160158301042856</v>
      </c>
      <c r="V222" s="19">
        <v>0.50420502912377507</v>
      </c>
      <c r="W222" s="19">
        <v>69.294134663210215</v>
      </c>
      <c r="X222" s="19">
        <v>1</v>
      </c>
    </row>
    <row r="223" spans="1:24">
      <c r="A223" s="19" t="s">
        <v>306</v>
      </c>
      <c r="B223" s="20" t="s">
        <v>784</v>
      </c>
      <c r="C223" s="19" t="s">
        <v>1201</v>
      </c>
      <c r="D223" s="19" t="s">
        <v>1202</v>
      </c>
      <c r="E223" s="19" t="s">
        <v>119</v>
      </c>
      <c r="F223" s="19" t="s">
        <v>1203</v>
      </c>
      <c r="G223" s="19" t="s">
        <v>1204</v>
      </c>
      <c r="H223" s="19" t="s">
        <v>1205</v>
      </c>
      <c r="I223" s="19" t="s">
        <v>1206</v>
      </c>
      <c r="J223" s="19">
        <v>81.818181818181827</v>
      </c>
      <c r="K223" s="19">
        <v>74.545454545454547</v>
      </c>
      <c r="L223" s="19">
        <v>67.272727272727266</v>
      </c>
      <c r="O223" s="19">
        <v>74.545454545454547</v>
      </c>
      <c r="P223" s="19">
        <v>4.33803086927389</v>
      </c>
      <c r="Q223" s="19">
        <v>2.0214100955457632</v>
      </c>
      <c r="R223" s="19">
        <v>97.838133475026737</v>
      </c>
      <c r="S223" s="19">
        <v>1.5333330000000001</v>
      </c>
      <c r="T223" s="19">
        <v>150.01843871566317</v>
      </c>
      <c r="U223" s="19">
        <v>46.160158301042856</v>
      </c>
      <c r="V223" s="19">
        <v>1.8232468565446229</v>
      </c>
      <c r="W223" s="19">
        <v>96.58669943803568</v>
      </c>
      <c r="X223" s="19">
        <v>1</v>
      </c>
    </row>
    <row r="224" spans="1:24">
      <c r="A224" s="19" t="s">
        <v>306</v>
      </c>
      <c r="B224" s="20" t="s">
        <v>695</v>
      </c>
      <c r="C224" s="19" t="s">
        <v>884</v>
      </c>
      <c r="D224" s="19" t="s">
        <v>885</v>
      </c>
      <c r="E224" s="19" t="s">
        <v>5409</v>
      </c>
      <c r="F224" s="19" t="s">
        <v>5410</v>
      </c>
      <c r="G224" s="19" t="s">
        <v>5414</v>
      </c>
      <c r="H224" s="19" t="s">
        <v>5415</v>
      </c>
      <c r="I224" s="19" t="s">
        <v>5416</v>
      </c>
      <c r="J224" s="19">
        <v>85.454545454545453</v>
      </c>
      <c r="K224" s="19">
        <v>60</v>
      </c>
      <c r="L224" s="19">
        <v>70.909090909090907</v>
      </c>
      <c r="M224" s="19">
        <v>85.454545454545453</v>
      </c>
      <c r="O224" s="19">
        <v>75.454545454545453</v>
      </c>
      <c r="P224" s="19">
        <v>4.33803086927389</v>
      </c>
      <c r="Q224" s="19">
        <v>2.2309731292092541</v>
      </c>
      <c r="R224" s="19">
        <v>98.715854550648416</v>
      </c>
      <c r="S224" s="19">
        <v>1.5333330000000001</v>
      </c>
      <c r="T224" s="19">
        <v>151.3642774057094</v>
      </c>
      <c r="U224" s="19">
        <v>46.160158301042856</v>
      </c>
      <c r="V224" s="19">
        <v>1.8524027073818119</v>
      </c>
      <c r="W224" s="19">
        <v>96.801599158501858</v>
      </c>
      <c r="X224" s="19">
        <v>1</v>
      </c>
    </row>
    <row r="225" spans="1:24">
      <c r="A225" s="19" t="s">
        <v>237</v>
      </c>
      <c r="B225" s="20" t="s">
        <v>238</v>
      </c>
      <c r="C225" s="19" t="s">
        <v>1134</v>
      </c>
      <c r="D225" s="19" t="s">
        <v>6119</v>
      </c>
      <c r="E225" s="19" t="s">
        <v>6119</v>
      </c>
      <c r="F225" s="19" t="s">
        <v>6120</v>
      </c>
      <c r="G225" s="19" t="s">
        <v>6127</v>
      </c>
      <c r="H225" s="19" t="s">
        <v>6128</v>
      </c>
      <c r="I225" s="19" t="s">
        <v>6129</v>
      </c>
      <c r="J225" s="19">
        <v>96.36363636363636</v>
      </c>
      <c r="K225" s="19">
        <v>81.818181818181827</v>
      </c>
      <c r="L225" s="19">
        <v>70.909090909090907</v>
      </c>
      <c r="O225" s="19">
        <v>83.030303030303031</v>
      </c>
      <c r="P225" s="19">
        <v>6.6029112749400936</v>
      </c>
      <c r="Q225" s="19">
        <v>2.1093330423200776</v>
      </c>
      <c r="R225" s="19">
        <v>98.254207769840704</v>
      </c>
      <c r="S225" s="19">
        <v>1.1333329999999999</v>
      </c>
      <c r="T225" s="19">
        <v>111.35473605441686</v>
      </c>
      <c r="U225" s="19">
        <v>34.124096304712666</v>
      </c>
      <c r="V225" s="19">
        <v>1.6407383681371381</v>
      </c>
      <c r="W225" s="19">
        <v>94.957413162177644</v>
      </c>
      <c r="X225" s="19">
        <v>1</v>
      </c>
    </row>
    <row r="226" spans="1:24">
      <c r="A226" s="19" t="s">
        <v>237</v>
      </c>
      <c r="B226" s="20" t="s">
        <v>238</v>
      </c>
      <c r="C226" s="19" t="s">
        <v>1134</v>
      </c>
      <c r="D226" s="19" t="s">
        <v>6119</v>
      </c>
      <c r="E226" s="19" t="s">
        <v>6119</v>
      </c>
      <c r="F226" s="19" t="s">
        <v>6120</v>
      </c>
      <c r="G226" s="19" t="s">
        <v>6136</v>
      </c>
      <c r="H226" s="19" t="s">
        <v>6137</v>
      </c>
      <c r="I226" s="19" t="s">
        <v>6138</v>
      </c>
      <c r="J226" s="19">
        <v>81.818181818181827</v>
      </c>
      <c r="K226" s="19">
        <v>70.909090909090907</v>
      </c>
      <c r="L226" s="19">
        <v>67.272727272727266</v>
      </c>
      <c r="O226" s="19">
        <v>73.333333333333329</v>
      </c>
      <c r="P226" s="19">
        <v>6.6029112749400936</v>
      </c>
      <c r="Q226" s="19">
        <v>0.64074300783446636</v>
      </c>
      <c r="R226" s="19">
        <v>73.915516667762262</v>
      </c>
      <c r="S226" s="19">
        <v>1.1333329999999999</v>
      </c>
      <c r="T226" s="19">
        <v>83.770894251624995</v>
      </c>
      <c r="U226" s="19">
        <v>34.124096304712666</v>
      </c>
      <c r="V226" s="19">
        <v>0.8323992532641552</v>
      </c>
      <c r="W226" s="19">
        <v>79.740818829662132</v>
      </c>
      <c r="X226" s="19">
        <v>1</v>
      </c>
    </row>
    <row r="227" spans="1:24">
      <c r="A227" s="19" t="s">
        <v>237</v>
      </c>
      <c r="B227" s="20" t="s">
        <v>1906</v>
      </c>
      <c r="C227" s="19" t="s">
        <v>344</v>
      </c>
      <c r="D227" s="19" t="s">
        <v>8160</v>
      </c>
      <c r="E227" s="19" t="s">
        <v>8166</v>
      </c>
      <c r="F227" s="19" t="s">
        <v>8167</v>
      </c>
      <c r="G227" s="19" t="s">
        <v>8168</v>
      </c>
      <c r="H227" s="19" t="s">
        <v>8169</v>
      </c>
      <c r="I227" s="19" t="s">
        <v>8170</v>
      </c>
      <c r="J227" s="19">
        <v>78.181818181818187</v>
      </c>
      <c r="K227" s="19">
        <v>81.818181818181827</v>
      </c>
      <c r="L227" s="19">
        <v>52.72727272727272</v>
      </c>
      <c r="M227" s="19">
        <v>85.454545454545453</v>
      </c>
      <c r="O227" s="19">
        <v>74.545454545454547</v>
      </c>
      <c r="P227" s="19">
        <v>6.6029112749400936</v>
      </c>
      <c r="Q227" s="19">
        <v>0.82431676214516847</v>
      </c>
      <c r="R227" s="19">
        <v>79.512020162092327</v>
      </c>
      <c r="S227" s="19">
        <v>1.1333329999999999</v>
      </c>
      <c r="T227" s="19">
        <v>90.113596346364574</v>
      </c>
      <c r="U227" s="19">
        <v>34.124096304712666</v>
      </c>
      <c r="V227" s="19">
        <v>1.0182709035520379</v>
      </c>
      <c r="W227" s="19">
        <v>84.572538402800703</v>
      </c>
      <c r="X227" s="19">
        <v>1</v>
      </c>
    </row>
    <row r="228" spans="1:24">
      <c r="A228" s="19" t="s">
        <v>237</v>
      </c>
      <c r="B228" s="19" t="s">
        <v>1906</v>
      </c>
      <c r="C228" s="19" t="s">
        <v>344</v>
      </c>
      <c r="D228" s="19" t="s">
        <v>8160</v>
      </c>
      <c r="E228" s="19" t="s">
        <v>8171</v>
      </c>
      <c r="F228" s="19" t="s">
        <v>8172</v>
      </c>
      <c r="G228" s="19" t="s">
        <v>8173</v>
      </c>
      <c r="H228" s="19" t="s">
        <v>8174</v>
      </c>
      <c r="I228" s="19" t="s">
        <v>8175</v>
      </c>
      <c r="J228" s="19">
        <v>67.272727272727266</v>
      </c>
      <c r="K228" s="19">
        <v>76.363636363636374</v>
      </c>
      <c r="L228" s="19">
        <v>67.272727272727266</v>
      </c>
      <c r="M228" s="19">
        <v>92.72727272727272</v>
      </c>
      <c r="O228" s="19">
        <v>75.909090909090907</v>
      </c>
      <c r="P228" s="19">
        <v>6.6029112749400936</v>
      </c>
      <c r="Q228" s="19">
        <v>1.0308372357447069</v>
      </c>
      <c r="R228" s="19">
        <v>84.869142323517252</v>
      </c>
      <c r="S228" s="19">
        <v>1.1333329999999999</v>
      </c>
      <c r="T228" s="19">
        <v>96.184999676938773</v>
      </c>
      <c r="U228" s="19">
        <v>34.124096304712666</v>
      </c>
      <c r="V228" s="19">
        <v>1.1961921963639948</v>
      </c>
      <c r="W228" s="19">
        <v>88.418921728393101</v>
      </c>
      <c r="X228" s="19">
        <v>1</v>
      </c>
    </row>
    <row r="229" spans="1:24">
      <c r="A229" s="19" t="s">
        <v>237</v>
      </c>
      <c r="B229" s="19" t="s">
        <v>1906</v>
      </c>
      <c r="C229" s="19" t="s">
        <v>344</v>
      </c>
      <c r="D229" s="19" t="s">
        <v>8160</v>
      </c>
      <c r="E229" s="19" t="s">
        <v>8184</v>
      </c>
      <c r="F229" s="19" t="s">
        <v>8185</v>
      </c>
      <c r="G229" s="19" t="s">
        <v>8186</v>
      </c>
      <c r="H229" s="19" t="s">
        <v>8187</v>
      </c>
      <c r="I229" s="19" t="s">
        <v>8188</v>
      </c>
      <c r="J229" s="19">
        <v>81.818181818181827</v>
      </c>
      <c r="K229" s="19">
        <v>74.545454545454547</v>
      </c>
      <c r="L229" s="19">
        <v>52.72727272727272</v>
      </c>
      <c r="M229" s="19">
        <v>89.090909090909093</v>
      </c>
      <c r="O229" s="19">
        <v>74.545454545454547</v>
      </c>
      <c r="P229" s="19">
        <v>6.6029112749400936</v>
      </c>
      <c r="Q229" s="19">
        <v>0.82431676214516847</v>
      </c>
      <c r="R229" s="19">
        <v>79.512020162092327</v>
      </c>
      <c r="S229" s="19">
        <v>1.1333329999999999</v>
      </c>
      <c r="T229" s="19">
        <v>90.113596346364574</v>
      </c>
      <c r="U229" s="19">
        <v>34.124096304712666</v>
      </c>
      <c r="V229" s="19">
        <v>1.0182709035520379</v>
      </c>
      <c r="W229" s="19">
        <v>84.572538402800703</v>
      </c>
      <c r="X229" s="19">
        <v>1</v>
      </c>
    </row>
    <row r="230" spans="1:24">
      <c r="A230" s="19" t="s">
        <v>192</v>
      </c>
      <c r="B230" s="19" t="s">
        <v>258</v>
      </c>
      <c r="C230" s="19" t="s">
        <v>151</v>
      </c>
      <c r="D230" s="19" t="s">
        <v>8969</v>
      </c>
      <c r="E230" s="19" t="s">
        <v>9104</v>
      </c>
      <c r="F230" s="19" t="s">
        <v>9105</v>
      </c>
      <c r="G230" s="19" t="s">
        <v>9109</v>
      </c>
      <c r="H230" s="19" t="s">
        <v>9110</v>
      </c>
      <c r="I230" s="19" t="s">
        <v>9111</v>
      </c>
      <c r="J230" s="19">
        <v>74.545454545454547</v>
      </c>
      <c r="K230" s="19">
        <v>89.090909090909093</v>
      </c>
      <c r="L230" s="19">
        <v>78.181818181818187</v>
      </c>
      <c r="M230" s="19">
        <v>85.454545454545453</v>
      </c>
      <c r="O230" s="19">
        <v>81.818181818181813</v>
      </c>
      <c r="P230" s="19">
        <v>5.1232383091102545</v>
      </c>
      <c r="Q230" s="19">
        <v>2.7682912201769376</v>
      </c>
      <c r="R230" s="19">
        <v>99.718244612592159</v>
      </c>
      <c r="S230" s="19">
        <v>1.5333330000000001</v>
      </c>
      <c r="T230" s="19">
        <v>152.90127516655977</v>
      </c>
      <c r="U230" s="19">
        <v>41.484025924792576</v>
      </c>
      <c r="V230" s="19">
        <v>2.0983013274710016</v>
      </c>
      <c r="W230" s="19">
        <v>98.206073232853328</v>
      </c>
      <c r="X230" s="19">
        <v>1</v>
      </c>
    </row>
    <row r="231" spans="1:24">
      <c r="A231" s="19" t="s">
        <v>192</v>
      </c>
      <c r="B231" s="19" t="s">
        <v>258</v>
      </c>
      <c r="C231" s="19" t="s">
        <v>151</v>
      </c>
      <c r="D231" s="19" t="s">
        <v>8969</v>
      </c>
      <c r="E231" s="19" t="s">
        <v>9090</v>
      </c>
      <c r="F231" s="19" t="s">
        <v>9091</v>
      </c>
      <c r="G231" s="19" t="s">
        <v>9101</v>
      </c>
      <c r="H231" s="19" t="s">
        <v>9102</v>
      </c>
      <c r="I231" s="19" t="s">
        <v>9103</v>
      </c>
      <c r="J231" s="19">
        <v>49.090909090909093</v>
      </c>
      <c r="K231" s="19">
        <v>89.090909090909093</v>
      </c>
      <c r="L231" s="19">
        <v>74.545454545454547</v>
      </c>
      <c r="M231" s="19">
        <v>78.181818181818187</v>
      </c>
      <c r="O231" s="19">
        <v>72.727272727272734</v>
      </c>
      <c r="P231" s="19">
        <v>5.1232383091102545</v>
      </c>
      <c r="Q231" s="19">
        <v>0.99384534387572665</v>
      </c>
      <c r="R231" s="19">
        <v>83.985091659559671</v>
      </c>
      <c r="S231" s="19">
        <v>1.5333330000000001</v>
      </c>
      <c r="T231" s="19">
        <v>128.77711254962762</v>
      </c>
      <c r="U231" s="19">
        <v>41.484025924792576</v>
      </c>
      <c r="V231" s="19">
        <v>1.5167723635110562</v>
      </c>
      <c r="W231" s="19">
        <v>93.533791655402382</v>
      </c>
      <c r="X231" s="19">
        <v>1</v>
      </c>
    </row>
    <row r="232" spans="1:24">
      <c r="A232" s="19" t="s">
        <v>192</v>
      </c>
      <c r="B232" s="19" t="s">
        <v>258</v>
      </c>
      <c r="C232" s="19" t="s">
        <v>151</v>
      </c>
      <c r="D232" s="19" t="s">
        <v>426</v>
      </c>
      <c r="E232" s="19" t="s">
        <v>487</v>
      </c>
      <c r="F232" s="19" t="s">
        <v>488</v>
      </c>
      <c r="G232" s="19" t="s">
        <v>492</v>
      </c>
      <c r="H232" s="19" t="s">
        <v>493</v>
      </c>
      <c r="I232" s="19" t="s">
        <v>494</v>
      </c>
      <c r="J232" s="19">
        <v>49.090909090909093</v>
      </c>
      <c r="K232" s="19">
        <v>85.454545454545453</v>
      </c>
      <c r="L232" s="19">
        <v>70.909090909090907</v>
      </c>
      <c r="M232" s="19">
        <v>85.454545454545453</v>
      </c>
      <c r="O232" s="19">
        <v>72.727272727272734</v>
      </c>
      <c r="P232" s="19">
        <v>5.1232383091102545</v>
      </c>
      <c r="Q232" s="19">
        <v>0.99384534387572665</v>
      </c>
      <c r="R232" s="19">
        <v>83.985091659559671</v>
      </c>
      <c r="S232" s="19">
        <v>1.5333330000000001</v>
      </c>
      <c r="T232" s="19">
        <v>128.77711254962762</v>
      </c>
      <c r="U232" s="19">
        <v>41.484025924792576</v>
      </c>
      <c r="V232" s="19">
        <v>1.5167723635110562</v>
      </c>
      <c r="W232" s="19">
        <v>93.533791655402382</v>
      </c>
      <c r="X232" s="19">
        <v>1</v>
      </c>
    </row>
    <row r="233" spans="1:24">
      <c r="A233" s="19" t="s">
        <v>192</v>
      </c>
      <c r="B233" s="19" t="s">
        <v>258</v>
      </c>
      <c r="C233" s="19" t="s">
        <v>884</v>
      </c>
      <c r="D233" s="19" t="s">
        <v>885</v>
      </c>
      <c r="E233" s="19" t="s">
        <v>5398</v>
      </c>
      <c r="F233" s="19" t="s">
        <v>5399</v>
      </c>
      <c r="G233" s="19" t="s">
        <v>5400</v>
      </c>
      <c r="H233" s="19" t="s">
        <v>5401</v>
      </c>
      <c r="I233" s="19" t="s">
        <v>5402</v>
      </c>
      <c r="J233" s="19">
        <v>74.545454545454547</v>
      </c>
      <c r="K233" s="19">
        <v>81.818181818181827</v>
      </c>
      <c r="L233" s="19">
        <v>78.181818181818187</v>
      </c>
      <c r="M233" s="19">
        <v>56.36363636363636</v>
      </c>
      <c r="O233" s="19">
        <v>72.727272727272734</v>
      </c>
      <c r="P233" s="19">
        <v>5.1232383091102545</v>
      </c>
      <c r="Q233" s="19">
        <v>0.99384534387572665</v>
      </c>
      <c r="R233" s="19">
        <v>83.985091659559671</v>
      </c>
      <c r="S233" s="19">
        <v>1.5333330000000001</v>
      </c>
      <c r="T233" s="19">
        <v>128.77711254962762</v>
      </c>
      <c r="U233" s="19">
        <v>41.484025924792576</v>
      </c>
      <c r="V233" s="19">
        <v>1.5167723635110562</v>
      </c>
      <c r="W233" s="19">
        <v>93.533791655402382</v>
      </c>
      <c r="X233" s="19">
        <v>1</v>
      </c>
    </row>
    <row r="234" spans="1:24">
      <c r="A234" s="19" t="s">
        <v>192</v>
      </c>
      <c r="B234" s="19" t="s">
        <v>4581</v>
      </c>
      <c r="C234" s="19" t="s">
        <v>4518</v>
      </c>
      <c r="D234" s="19" t="s">
        <v>4570</v>
      </c>
      <c r="E234" s="19" t="s">
        <v>4590</v>
      </c>
      <c r="F234" s="19" t="s">
        <v>4591</v>
      </c>
      <c r="G234" s="19" t="s">
        <v>4598</v>
      </c>
      <c r="H234" s="19" t="s">
        <v>4599</v>
      </c>
      <c r="I234" s="19" t="s">
        <v>4600</v>
      </c>
      <c r="J234" s="19">
        <v>96.36363636363636</v>
      </c>
      <c r="K234" s="19">
        <v>52.72727272727272</v>
      </c>
      <c r="L234" s="19">
        <v>81.818181818181827</v>
      </c>
      <c r="O234" s="19">
        <v>76.969696969696955</v>
      </c>
      <c r="P234" s="19">
        <v>5.1232383091102545</v>
      </c>
      <c r="Q234" s="19">
        <v>1.8219200861496219</v>
      </c>
      <c r="R234" s="19">
        <v>96.576644395205307</v>
      </c>
      <c r="S234" s="19">
        <v>1.3333330000000001</v>
      </c>
      <c r="T234" s="19">
        <v>128.76882700139228</v>
      </c>
      <c r="U234" s="19">
        <v>41.484025924792576</v>
      </c>
      <c r="V234" s="19">
        <v>1.5165726348673041</v>
      </c>
      <c r="W234" s="19">
        <v>93.531269059969702</v>
      </c>
      <c r="X234" s="19">
        <v>1</v>
      </c>
    </row>
    <row r="235" spans="1:24">
      <c r="A235" s="19" t="s">
        <v>192</v>
      </c>
      <c r="B235" s="19" t="s">
        <v>258</v>
      </c>
      <c r="C235" s="19" t="s">
        <v>1201</v>
      </c>
      <c r="D235" s="19" t="s">
        <v>5831</v>
      </c>
      <c r="E235" s="19" t="s">
        <v>1014</v>
      </c>
      <c r="F235" s="19" t="s">
        <v>5832</v>
      </c>
      <c r="G235" s="19" t="s">
        <v>5845</v>
      </c>
      <c r="H235" s="19" t="s">
        <v>5846</v>
      </c>
      <c r="I235" s="19" t="s">
        <v>5847</v>
      </c>
      <c r="J235" s="19">
        <v>49.090909090909093</v>
      </c>
      <c r="K235" s="19">
        <v>74.545454545454547</v>
      </c>
      <c r="L235" s="19">
        <v>74.545454545454547</v>
      </c>
      <c r="M235" s="19">
        <v>89.090909090909093</v>
      </c>
      <c r="O235" s="19">
        <v>71.818181818181813</v>
      </c>
      <c r="P235" s="19">
        <v>5.1232383091102545</v>
      </c>
      <c r="Q235" s="19">
        <v>0.81640075624560304</v>
      </c>
      <c r="R235" s="19">
        <v>79.286451787763795</v>
      </c>
      <c r="S235" s="19">
        <v>1.5333330000000001</v>
      </c>
      <c r="T235" s="19">
        <v>121.57253297908723</v>
      </c>
      <c r="U235" s="19">
        <v>41.484025924792576</v>
      </c>
      <c r="V235" s="19">
        <v>1.3431011874395304</v>
      </c>
      <c r="W235" s="19">
        <v>91.038039442972106</v>
      </c>
      <c r="X235" s="19">
        <v>1</v>
      </c>
    </row>
    <row r="236" spans="1:24">
      <c r="A236" s="19" t="s">
        <v>192</v>
      </c>
      <c r="B236" s="19" t="s">
        <v>258</v>
      </c>
      <c r="C236" s="19" t="s">
        <v>151</v>
      </c>
      <c r="D236" s="19" t="s">
        <v>9709</v>
      </c>
      <c r="E236" s="19" t="s">
        <v>217</v>
      </c>
      <c r="F236" s="19" t="s">
        <v>9710</v>
      </c>
      <c r="G236" s="19" t="s">
        <v>9754</v>
      </c>
      <c r="H236" s="19" t="s">
        <v>9755</v>
      </c>
      <c r="I236" s="19" t="s">
        <v>9756</v>
      </c>
      <c r="J236" s="19">
        <v>70.909090909090907</v>
      </c>
      <c r="K236" s="19">
        <v>63.636363636363633</v>
      </c>
      <c r="L236" s="19">
        <v>67.272727272727266</v>
      </c>
      <c r="M236" s="19">
        <v>81.818181818181827</v>
      </c>
      <c r="O236" s="19">
        <v>70.909090909090907</v>
      </c>
      <c r="P236" s="19">
        <v>5.1232383091102545</v>
      </c>
      <c r="Q236" s="19">
        <v>0.63895616861548221</v>
      </c>
      <c r="R236" s="19">
        <v>73.857427681192974</v>
      </c>
      <c r="S236" s="19">
        <v>1.5333330000000001</v>
      </c>
      <c r="T236" s="19">
        <v>113.24803115868667</v>
      </c>
      <c r="U236" s="19">
        <v>41.484025924792576</v>
      </c>
      <c r="V236" s="19">
        <v>1.1424335416451648</v>
      </c>
      <c r="W236" s="19">
        <v>87.336307210367465</v>
      </c>
      <c r="X236" s="19">
        <v>1</v>
      </c>
    </row>
    <row r="237" spans="1:24">
      <c r="A237" s="19" t="s">
        <v>192</v>
      </c>
      <c r="B237" s="19" t="s">
        <v>258</v>
      </c>
      <c r="C237" s="19" t="s">
        <v>884</v>
      </c>
      <c r="D237" s="19" t="s">
        <v>5266</v>
      </c>
      <c r="E237" s="19" t="s">
        <v>5274</v>
      </c>
      <c r="F237" s="19" t="s">
        <v>5275</v>
      </c>
      <c r="G237" s="19" t="s">
        <v>5330</v>
      </c>
      <c r="H237" s="19" t="s">
        <v>5331</v>
      </c>
      <c r="I237" s="19" t="s">
        <v>5332</v>
      </c>
      <c r="J237" s="19">
        <v>74.545454545454547</v>
      </c>
      <c r="K237" s="19">
        <v>63.636363636363633</v>
      </c>
      <c r="L237" s="19">
        <v>85.454545454545453</v>
      </c>
      <c r="M237" s="19">
        <v>60</v>
      </c>
      <c r="O237" s="19">
        <v>70.909090909090907</v>
      </c>
      <c r="P237" s="19">
        <v>5.1232383091102545</v>
      </c>
      <c r="Q237" s="19">
        <v>0.63895616861548221</v>
      </c>
      <c r="R237" s="19">
        <v>73.857427681192974</v>
      </c>
      <c r="S237" s="19">
        <v>1.5333330000000001</v>
      </c>
      <c r="T237" s="19">
        <v>113.24803115868667</v>
      </c>
      <c r="U237" s="19">
        <v>41.484025924792576</v>
      </c>
      <c r="V237" s="19">
        <v>1.1424335416451648</v>
      </c>
      <c r="W237" s="19">
        <v>87.336307210367465</v>
      </c>
      <c r="X237" s="19">
        <v>1</v>
      </c>
    </row>
    <row r="238" spans="1:24">
      <c r="A238" s="19" t="s">
        <v>192</v>
      </c>
      <c r="B238" s="19" t="s">
        <v>258</v>
      </c>
      <c r="C238" s="19" t="s">
        <v>151</v>
      </c>
      <c r="D238" s="19" t="s">
        <v>873</v>
      </c>
      <c r="E238" s="19" t="s">
        <v>217</v>
      </c>
      <c r="F238" s="19" t="s">
        <v>874</v>
      </c>
      <c r="G238" s="19" t="s">
        <v>878</v>
      </c>
      <c r="H238" s="19" t="s">
        <v>879</v>
      </c>
      <c r="I238" s="19" t="s">
        <v>880</v>
      </c>
      <c r="J238" s="19">
        <v>45.454545454545453</v>
      </c>
      <c r="K238" s="19">
        <v>78.181818181818187</v>
      </c>
      <c r="L238" s="19">
        <v>74.545454545454547</v>
      </c>
      <c r="M238" s="19">
        <v>81.818181818181827</v>
      </c>
      <c r="O238" s="19">
        <v>70</v>
      </c>
      <c r="P238" s="19">
        <v>5.1232383091102545</v>
      </c>
      <c r="Q238" s="19">
        <v>0.46151158098536138</v>
      </c>
      <c r="R238" s="19">
        <v>67.778419272199002</v>
      </c>
      <c r="S238" s="19">
        <v>1.5333330000000001</v>
      </c>
      <c r="T238" s="19">
        <v>103.92688695789872</v>
      </c>
      <c r="U238" s="19">
        <v>41.484025924792576</v>
      </c>
      <c r="V238" s="19">
        <v>0.91774116926822891</v>
      </c>
      <c r="W238" s="19">
        <v>82.062280568016874</v>
      </c>
      <c r="X238" s="19">
        <v>1</v>
      </c>
    </row>
    <row r="239" spans="1:24">
      <c r="A239" s="19" t="s">
        <v>192</v>
      </c>
      <c r="B239" s="19" t="s">
        <v>258</v>
      </c>
      <c r="C239" s="19" t="s">
        <v>151</v>
      </c>
      <c r="D239" s="19" t="s">
        <v>426</v>
      </c>
      <c r="E239" s="19" t="s">
        <v>459</v>
      </c>
      <c r="F239" s="19" t="s">
        <v>460</v>
      </c>
      <c r="G239" s="19" t="s">
        <v>474</v>
      </c>
      <c r="H239" s="19" t="s">
        <v>475</v>
      </c>
      <c r="I239" s="19" t="s">
        <v>476</v>
      </c>
      <c r="J239" s="19">
        <v>52.72727272727272</v>
      </c>
      <c r="K239" s="19">
        <v>96.36363636363636</v>
      </c>
      <c r="L239" s="19">
        <v>56.36363636363636</v>
      </c>
      <c r="M239" s="19">
        <v>74.545454545454547</v>
      </c>
      <c r="O239" s="19">
        <v>70</v>
      </c>
      <c r="P239" s="19">
        <v>5.1232383091102545</v>
      </c>
      <c r="Q239" s="19">
        <v>0.46151158098536138</v>
      </c>
      <c r="R239" s="19">
        <v>67.778419272199002</v>
      </c>
      <c r="S239" s="19">
        <v>1.5333330000000001</v>
      </c>
      <c r="T239" s="19">
        <v>103.92688695789872</v>
      </c>
      <c r="U239" s="19">
        <v>41.484025924792576</v>
      </c>
      <c r="V239" s="19">
        <v>0.91774116926822891</v>
      </c>
      <c r="W239" s="19">
        <v>82.062280568016874</v>
      </c>
      <c r="X239" s="19">
        <v>1</v>
      </c>
    </row>
    <row r="240" spans="1:24">
      <c r="A240" s="19" t="s">
        <v>192</v>
      </c>
      <c r="B240" s="19" t="s">
        <v>258</v>
      </c>
      <c r="C240" s="19" t="s">
        <v>151</v>
      </c>
      <c r="D240" s="19" t="s">
        <v>9541</v>
      </c>
      <c r="E240" s="19" t="s">
        <v>9134</v>
      </c>
      <c r="F240" s="19" t="s">
        <v>9542</v>
      </c>
      <c r="G240" s="19" t="s">
        <v>9543</v>
      </c>
      <c r="H240" s="19" t="s">
        <v>9544</v>
      </c>
      <c r="I240" s="19" t="s">
        <v>9545</v>
      </c>
      <c r="J240" s="19">
        <v>81.818181818181827</v>
      </c>
      <c r="K240" s="19">
        <v>81.818181818181827</v>
      </c>
      <c r="L240" s="19">
        <v>63.636363636363633</v>
      </c>
      <c r="M240" s="19">
        <v>52.72727272727272</v>
      </c>
      <c r="O240" s="19">
        <v>70</v>
      </c>
      <c r="P240" s="19">
        <v>5.1232383091102545</v>
      </c>
      <c r="Q240" s="19">
        <v>0.46151158098536138</v>
      </c>
      <c r="R240" s="19">
        <v>67.778419272199002</v>
      </c>
      <c r="S240" s="19">
        <v>1.5333330000000001</v>
      </c>
      <c r="T240" s="19">
        <v>103.92688695789872</v>
      </c>
      <c r="U240" s="19">
        <v>41.484025924792576</v>
      </c>
      <c r="V240" s="19">
        <v>0.91774116926822891</v>
      </c>
      <c r="W240" s="19">
        <v>82.062280568016874</v>
      </c>
      <c r="X240" s="19">
        <v>1</v>
      </c>
    </row>
    <row r="241" spans="1:24">
      <c r="A241" s="19" t="s">
        <v>192</v>
      </c>
      <c r="B241" s="19" t="s">
        <v>486</v>
      </c>
      <c r="C241" s="19" t="s">
        <v>1201</v>
      </c>
      <c r="D241" s="19" t="s">
        <v>5918</v>
      </c>
      <c r="E241" s="19" t="s">
        <v>1042</v>
      </c>
      <c r="F241" s="19" t="s">
        <v>5919</v>
      </c>
      <c r="G241" s="19" t="s">
        <v>5938</v>
      </c>
      <c r="H241" s="19" t="s">
        <v>5939</v>
      </c>
      <c r="I241" s="19" t="s">
        <v>5940</v>
      </c>
      <c r="J241" s="19">
        <v>78.181818181818187</v>
      </c>
      <c r="K241" s="19">
        <v>92.72727272727272</v>
      </c>
      <c r="L241" s="19">
        <v>74.545454545454547</v>
      </c>
      <c r="M241" s="19">
        <v>60</v>
      </c>
      <c r="O241" s="19">
        <v>76.36363636363636</v>
      </c>
      <c r="P241" s="19">
        <v>5.1232383091102545</v>
      </c>
      <c r="Q241" s="19">
        <v>1.7036236943962098</v>
      </c>
      <c r="R241" s="19">
        <v>95.577429403837073</v>
      </c>
      <c r="S241" s="19">
        <v>1</v>
      </c>
      <c r="T241" s="19">
        <v>95.577429403837073</v>
      </c>
      <c r="U241" s="19">
        <v>41.484025924792576</v>
      </c>
      <c r="V241" s="19">
        <v>0.71647194893752653</v>
      </c>
      <c r="W241" s="19">
        <v>76.315000886998035</v>
      </c>
      <c r="X241" s="19">
        <v>1</v>
      </c>
    </row>
    <row r="242" spans="1:24">
      <c r="A242" s="19" t="s">
        <v>192</v>
      </c>
      <c r="B242" s="19" t="s">
        <v>486</v>
      </c>
      <c r="C242" s="19" t="s">
        <v>1201</v>
      </c>
      <c r="D242" s="19" t="s">
        <v>5831</v>
      </c>
      <c r="E242" s="19" t="s">
        <v>1014</v>
      </c>
      <c r="F242" s="19" t="s">
        <v>5832</v>
      </c>
      <c r="G242" s="19" t="s">
        <v>5833</v>
      </c>
      <c r="H242" s="19" t="s">
        <v>5834</v>
      </c>
      <c r="I242" s="19" t="s">
        <v>5835</v>
      </c>
      <c r="J242" s="19">
        <v>74.545454545454547</v>
      </c>
      <c r="K242" s="19">
        <v>85.454545454545453</v>
      </c>
      <c r="L242" s="19">
        <v>70.909090909090907</v>
      </c>
      <c r="M242" s="19">
        <v>63.636363636363633</v>
      </c>
      <c r="O242" s="19">
        <v>73.63636363636364</v>
      </c>
      <c r="P242" s="19">
        <v>5.1232383091102545</v>
      </c>
      <c r="Q242" s="19">
        <v>1.1712899315058474</v>
      </c>
      <c r="R242" s="19">
        <v>87.925887143347509</v>
      </c>
      <c r="S242" s="19">
        <v>1</v>
      </c>
      <c r="T242" s="19">
        <v>87.925887143347509</v>
      </c>
      <c r="U242" s="19">
        <v>41.484025924792576</v>
      </c>
      <c r="V242" s="19">
        <v>0.5320264403371503</v>
      </c>
      <c r="W242" s="19">
        <v>70.264615846585485</v>
      </c>
      <c r="X242" s="19">
        <v>1</v>
      </c>
    </row>
    <row r="243" spans="1:24">
      <c r="A243" s="19" t="s">
        <v>192</v>
      </c>
      <c r="B243" s="19" t="s">
        <v>486</v>
      </c>
      <c r="C243" s="19" t="s">
        <v>1201</v>
      </c>
      <c r="D243" s="19" t="s">
        <v>5918</v>
      </c>
      <c r="E243" s="19" t="s">
        <v>1042</v>
      </c>
      <c r="F243" s="19" t="s">
        <v>5919</v>
      </c>
      <c r="G243" s="19" t="s">
        <v>5932</v>
      </c>
      <c r="H243" s="19" t="s">
        <v>5933</v>
      </c>
      <c r="I243" s="19" t="s">
        <v>5934</v>
      </c>
      <c r="J243" s="19">
        <v>78.181818181818187</v>
      </c>
      <c r="K243" s="19">
        <v>78.181818181818187</v>
      </c>
      <c r="L243" s="19">
        <v>70.909090909090907</v>
      </c>
      <c r="M243" s="19">
        <v>67.272727272727266</v>
      </c>
      <c r="O243" s="19">
        <v>73.63636363636364</v>
      </c>
      <c r="P243" s="19">
        <v>5.1232383091102545</v>
      </c>
      <c r="Q243" s="19">
        <v>1.1712899315058474</v>
      </c>
      <c r="R243" s="19">
        <v>87.925887143347509</v>
      </c>
      <c r="S243" s="19">
        <v>1</v>
      </c>
      <c r="T243" s="19">
        <v>87.925887143347509</v>
      </c>
      <c r="U243" s="19">
        <v>41.484025924792576</v>
      </c>
      <c r="V243" s="19">
        <v>0.5320264403371503</v>
      </c>
      <c r="W243" s="19">
        <v>70.264615846585485</v>
      </c>
      <c r="X243" s="19">
        <v>1</v>
      </c>
    </row>
    <row r="244" spans="1:24">
      <c r="A244" s="19" t="s">
        <v>192</v>
      </c>
      <c r="B244" s="19" t="s">
        <v>486</v>
      </c>
      <c r="C244" s="19" t="s">
        <v>1201</v>
      </c>
      <c r="D244" s="19" t="s">
        <v>5831</v>
      </c>
      <c r="E244" s="19" t="s">
        <v>1014</v>
      </c>
      <c r="F244" s="19" t="s">
        <v>5832</v>
      </c>
      <c r="G244" s="19" t="s">
        <v>5836</v>
      </c>
      <c r="H244" s="19" t="s">
        <v>5837</v>
      </c>
      <c r="I244" s="19" t="s">
        <v>5838</v>
      </c>
      <c r="J244" s="19">
        <v>92.72727272727272</v>
      </c>
      <c r="K244" s="19">
        <v>78.181818181818187</v>
      </c>
      <c r="L244" s="19">
        <v>67.272727272727266</v>
      </c>
      <c r="M244" s="19">
        <v>56.36363636363636</v>
      </c>
      <c r="O244" s="19">
        <v>73.63636363636364</v>
      </c>
      <c r="P244" s="19">
        <v>5.1232383091102545</v>
      </c>
      <c r="Q244" s="19">
        <v>1.1712899315058474</v>
      </c>
      <c r="R244" s="19">
        <v>87.925887143347509</v>
      </c>
      <c r="S244" s="19">
        <v>1</v>
      </c>
      <c r="T244" s="19">
        <v>87.925887143347509</v>
      </c>
      <c r="U244" s="19">
        <v>41.484025924792576</v>
      </c>
      <c r="V244" s="19">
        <v>0.5320264403371503</v>
      </c>
      <c r="W244" s="19">
        <v>70.264615846585485</v>
      </c>
      <c r="X244" s="19">
        <v>1</v>
      </c>
    </row>
    <row r="245" spans="1:24">
      <c r="A245" s="19" t="s">
        <v>200</v>
      </c>
      <c r="B245" s="19" t="s">
        <v>230</v>
      </c>
      <c r="C245" s="19" t="s">
        <v>151</v>
      </c>
      <c r="D245" s="19" t="s">
        <v>2297</v>
      </c>
      <c r="E245" s="19" t="s">
        <v>2298</v>
      </c>
      <c r="F245" s="19" t="s">
        <v>2299</v>
      </c>
      <c r="G245" s="19" t="s">
        <v>2348</v>
      </c>
      <c r="H245" s="19" t="s">
        <v>2349</v>
      </c>
      <c r="I245" s="19" t="s">
        <v>2350</v>
      </c>
      <c r="J245" s="19">
        <v>85.454545454545453</v>
      </c>
      <c r="K245" s="19">
        <v>81.818181818181827</v>
      </c>
      <c r="L245" s="19">
        <v>96.36363636363636</v>
      </c>
      <c r="O245" s="19">
        <v>87.878787878787875</v>
      </c>
      <c r="P245" s="19">
        <v>6.8388972777058443</v>
      </c>
      <c r="Q245" s="19">
        <v>2.939532271910243</v>
      </c>
      <c r="R245" s="19">
        <v>99.835645981309568</v>
      </c>
      <c r="S245" s="19">
        <v>1.5333330000000001</v>
      </c>
      <c r="T245" s="19">
        <v>153.08129055945935</v>
      </c>
      <c r="U245" s="19">
        <v>46.134251127866939</v>
      </c>
      <c r="V245" s="19">
        <v>1.7155251912998311</v>
      </c>
      <c r="W245" s="19">
        <v>95.687550958109114</v>
      </c>
      <c r="X245" s="19">
        <v>1</v>
      </c>
    </row>
    <row r="246" spans="1:24">
      <c r="A246" s="19" t="s">
        <v>200</v>
      </c>
      <c r="B246" s="19" t="s">
        <v>230</v>
      </c>
      <c r="C246" s="19" t="s">
        <v>151</v>
      </c>
      <c r="D246" s="19" t="s">
        <v>426</v>
      </c>
      <c r="E246" s="19" t="s">
        <v>427</v>
      </c>
      <c r="F246" s="19" t="s">
        <v>428</v>
      </c>
      <c r="G246" s="19" t="s">
        <v>435</v>
      </c>
      <c r="H246" s="19" t="s">
        <v>436</v>
      </c>
      <c r="I246" s="19" t="s">
        <v>437</v>
      </c>
      <c r="J246" s="19">
        <v>81.818181818181827</v>
      </c>
      <c r="K246" s="19">
        <v>78.181818181818187</v>
      </c>
      <c r="L246" s="19">
        <v>81.818181818181827</v>
      </c>
      <c r="O246" s="19">
        <v>80.606060606060609</v>
      </c>
      <c r="P246" s="19">
        <v>6.8388972777058443</v>
      </c>
      <c r="Q246" s="19">
        <v>1.8760966071524661</v>
      </c>
      <c r="R246" s="19">
        <v>96.967899224600473</v>
      </c>
      <c r="S246" s="19">
        <v>1.5333330000000001</v>
      </c>
      <c r="T246" s="19">
        <v>148.68407982175432</v>
      </c>
      <c r="U246" s="19">
        <v>46.134251127866939</v>
      </c>
      <c r="V246" s="19">
        <v>1.620211825845657</v>
      </c>
      <c r="W246" s="19">
        <v>94.740660902505596</v>
      </c>
      <c r="X246" s="19">
        <v>1</v>
      </c>
    </row>
    <row r="247" spans="1:24">
      <c r="A247" s="19" t="s">
        <v>200</v>
      </c>
      <c r="B247" s="19" t="s">
        <v>230</v>
      </c>
      <c r="C247" s="19" t="s">
        <v>151</v>
      </c>
      <c r="D247" s="19" t="s">
        <v>426</v>
      </c>
      <c r="E247" s="19" t="s">
        <v>427</v>
      </c>
      <c r="F247" s="19" t="s">
        <v>428</v>
      </c>
      <c r="G247" s="19" t="s">
        <v>432</v>
      </c>
      <c r="H247" s="19" t="s">
        <v>433</v>
      </c>
      <c r="I247" s="19" t="s">
        <v>434</v>
      </c>
      <c r="J247" s="19">
        <v>85.454545454545453</v>
      </c>
      <c r="K247" s="19">
        <v>89.090909090909093</v>
      </c>
      <c r="L247" s="19">
        <v>60</v>
      </c>
      <c r="O247" s="19">
        <v>78.181818181818187</v>
      </c>
      <c r="P247" s="19">
        <v>6.8388972777058443</v>
      </c>
      <c r="Q247" s="19">
        <v>1.521618052233207</v>
      </c>
      <c r="R247" s="19">
        <v>93.594759420225756</v>
      </c>
      <c r="S247" s="19">
        <v>1.5333330000000001</v>
      </c>
      <c r="T247" s="19">
        <v>143.51193324609304</v>
      </c>
      <c r="U247" s="19">
        <v>46.134251127866939</v>
      </c>
      <c r="V247" s="19">
        <v>1.5081010524134399</v>
      </c>
      <c r="W247" s="19">
        <v>93.423566704009602</v>
      </c>
      <c r="X247" s="19">
        <v>1</v>
      </c>
    </row>
    <row r="248" spans="1:24">
      <c r="A248" s="19" t="s">
        <v>200</v>
      </c>
      <c r="B248" s="19" t="s">
        <v>230</v>
      </c>
      <c r="C248" s="19" t="s">
        <v>151</v>
      </c>
      <c r="D248" s="19" t="s">
        <v>8969</v>
      </c>
      <c r="E248" s="19" t="s">
        <v>9018</v>
      </c>
      <c r="F248" s="19" t="s">
        <v>9019</v>
      </c>
      <c r="G248" s="19" t="s">
        <v>9044</v>
      </c>
      <c r="H248" s="19" t="s">
        <v>9045</v>
      </c>
      <c r="I248" s="19" t="s">
        <v>9046</v>
      </c>
      <c r="J248" s="19">
        <v>63.636363636363633</v>
      </c>
      <c r="K248" s="19">
        <v>81.818181818181827</v>
      </c>
      <c r="L248" s="19">
        <v>85.454545454545453</v>
      </c>
      <c r="O248" s="19">
        <v>76.969696969696983</v>
      </c>
      <c r="P248" s="19">
        <v>6.8388972777058443</v>
      </c>
      <c r="Q248" s="19">
        <v>1.3443787747735787</v>
      </c>
      <c r="R248" s="19">
        <v>91.058703308395678</v>
      </c>
      <c r="S248" s="19">
        <v>1.5333330000000001</v>
      </c>
      <c r="T248" s="19">
        <v>139.62331471997229</v>
      </c>
      <c r="U248" s="19">
        <v>46.134251127866939</v>
      </c>
      <c r="V248" s="19">
        <v>1.423811865289909</v>
      </c>
      <c r="W248" s="19">
        <v>92.27495299797657</v>
      </c>
      <c r="X248" s="19">
        <v>1</v>
      </c>
    </row>
    <row r="249" spans="1:24">
      <c r="A249" s="19" t="s">
        <v>200</v>
      </c>
      <c r="B249" s="19" t="s">
        <v>230</v>
      </c>
      <c r="C249" s="19" t="s">
        <v>151</v>
      </c>
      <c r="D249" s="19" t="s">
        <v>1219</v>
      </c>
      <c r="E249" s="19" t="s">
        <v>1014</v>
      </c>
      <c r="F249" s="19" t="s">
        <v>8216</v>
      </c>
      <c r="G249" s="19" t="s">
        <v>8220</v>
      </c>
      <c r="H249" s="19" t="s">
        <v>8221</v>
      </c>
      <c r="I249" s="19" t="s">
        <v>8222</v>
      </c>
      <c r="J249" s="19">
        <v>78.181818181818187</v>
      </c>
      <c r="K249" s="19">
        <v>81.818181818181827</v>
      </c>
      <c r="L249" s="19">
        <v>70.909090909090907</v>
      </c>
      <c r="O249" s="19">
        <v>76.969696969696969</v>
      </c>
      <c r="P249" s="19">
        <v>6.8388972777058443</v>
      </c>
      <c r="Q249" s="19">
        <v>1.3443787747735765</v>
      </c>
      <c r="R249" s="19">
        <v>91.058703308395621</v>
      </c>
      <c r="S249" s="19">
        <v>1.5333330000000001</v>
      </c>
      <c r="T249" s="19">
        <v>139.6233147199722</v>
      </c>
      <c r="U249" s="19">
        <v>46.134251127866939</v>
      </c>
      <c r="V249" s="19">
        <v>1.423811865289907</v>
      </c>
      <c r="W249" s="19">
        <v>92.274952997976541</v>
      </c>
      <c r="X249" s="19">
        <v>1</v>
      </c>
    </row>
    <row r="250" spans="1:24">
      <c r="A250" s="19" t="s">
        <v>200</v>
      </c>
      <c r="B250" s="19" t="s">
        <v>230</v>
      </c>
      <c r="C250" s="19" t="s">
        <v>151</v>
      </c>
      <c r="D250" s="19" t="s">
        <v>8667</v>
      </c>
      <c r="E250" s="19" t="s">
        <v>292</v>
      </c>
      <c r="F250" s="19" t="s">
        <v>8668</v>
      </c>
      <c r="G250" s="19" t="s">
        <v>8798</v>
      </c>
      <c r="H250" s="19" t="s">
        <v>8799</v>
      </c>
      <c r="I250" s="19" t="s">
        <v>8800</v>
      </c>
      <c r="J250" s="19">
        <v>63.636363636363633</v>
      </c>
      <c r="K250" s="19">
        <v>78.181818181818187</v>
      </c>
      <c r="L250" s="19">
        <v>89.090909090909093</v>
      </c>
      <c r="O250" s="19">
        <v>76.969696969696969</v>
      </c>
      <c r="P250" s="19">
        <v>6.8388972777058443</v>
      </c>
      <c r="Q250" s="19">
        <v>1.3443787747735765</v>
      </c>
      <c r="R250" s="19">
        <v>91.058703308395621</v>
      </c>
      <c r="S250" s="19">
        <v>1.5333330000000001</v>
      </c>
      <c r="T250" s="19">
        <v>139.6233147199722</v>
      </c>
      <c r="U250" s="19">
        <v>46.134251127866939</v>
      </c>
      <c r="V250" s="19">
        <v>1.423811865289907</v>
      </c>
      <c r="W250" s="19">
        <v>92.274952997976541</v>
      </c>
      <c r="X250" s="19">
        <v>1</v>
      </c>
    </row>
    <row r="251" spans="1:24">
      <c r="A251" s="19" t="s">
        <v>200</v>
      </c>
      <c r="B251" s="19" t="s">
        <v>230</v>
      </c>
      <c r="C251" s="19" t="s">
        <v>151</v>
      </c>
      <c r="D251" s="19" t="s">
        <v>2297</v>
      </c>
      <c r="E251" s="19" t="s">
        <v>2298</v>
      </c>
      <c r="F251" s="19" t="s">
        <v>2299</v>
      </c>
      <c r="G251" s="19" t="s">
        <v>2364</v>
      </c>
      <c r="H251" s="19" t="s">
        <v>2365</v>
      </c>
      <c r="I251" s="19" t="s">
        <v>2366</v>
      </c>
      <c r="J251" s="19">
        <v>81.818181818181827</v>
      </c>
      <c r="K251" s="19">
        <v>60</v>
      </c>
      <c r="L251" s="19">
        <v>85.454545454545453</v>
      </c>
      <c r="O251" s="19">
        <v>75.757575757575751</v>
      </c>
      <c r="P251" s="19">
        <v>6.8388972777058443</v>
      </c>
      <c r="Q251" s="19">
        <v>1.167139497313946</v>
      </c>
      <c r="R251" s="19">
        <v>87.842298025245682</v>
      </c>
      <c r="S251" s="19">
        <v>1.5333330000000001</v>
      </c>
      <c r="T251" s="19">
        <v>134.69149435794404</v>
      </c>
      <c r="U251" s="19">
        <v>46.134251127866939</v>
      </c>
      <c r="V251" s="19">
        <v>1.3169103714657417</v>
      </c>
      <c r="W251" s="19">
        <v>90.60656652088764</v>
      </c>
      <c r="X251" s="19">
        <v>1</v>
      </c>
    </row>
    <row r="252" spans="1:24">
      <c r="A252" s="19" t="s">
        <v>200</v>
      </c>
      <c r="B252" s="19" t="s">
        <v>230</v>
      </c>
      <c r="C252" s="19" t="s">
        <v>151</v>
      </c>
      <c r="D252" s="19" t="s">
        <v>10314</v>
      </c>
      <c r="E252" s="19" t="s">
        <v>10314</v>
      </c>
      <c r="F252" s="19" t="s">
        <v>10315</v>
      </c>
      <c r="G252" s="19" t="s">
        <v>10340</v>
      </c>
      <c r="H252" s="19" t="s">
        <v>10341</v>
      </c>
      <c r="I252" s="19" t="s">
        <v>10342</v>
      </c>
      <c r="J252" s="19">
        <v>70.909090909090907</v>
      </c>
      <c r="K252" s="19">
        <v>63.636363636363633</v>
      </c>
      <c r="L252" s="19">
        <v>92.72727272727272</v>
      </c>
      <c r="O252" s="19">
        <v>75.757575757575751</v>
      </c>
      <c r="P252" s="19">
        <v>6.8388972777058443</v>
      </c>
      <c r="Q252" s="19">
        <v>1.167139497313946</v>
      </c>
      <c r="R252" s="19">
        <v>87.842298025245682</v>
      </c>
      <c r="S252" s="19">
        <v>1.5333330000000001</v>
      </c>
      <c r="T252" s="19">
        <v>134.69149435794404</v>
      </c>
      <c r="U252" s="19">
        <v>46.134251127866939</v>
      </c>
      <c r="V252" s="19">
        <v>1.3169103714657417</v>
      </c>
      <c r="W252" s="19">
        <v>90.60656652088764</v>
      </c>
      <c r="X252" s="19">
        <v>1</v>
      </c>
    </row>
    <row r="253" spans="1:24">
      <c r="A253" s="19" t="s">
        <v>200</v>
      </c>
      <c r="B253" s="19" t="s">
        <v>230</v>
      </c>
      <c r="C253" s="19" t="s">
        <v>151</v>
      </c>
      <c r="D253" s="19" t="s">
        <v>9600</v>
      </c>
      <c r="E253" s="19" t="s">
        <v>9601</v>
      </c>
      <c r="F253" s="19" t="s">
        <v>9602</v>
      </c>
      <c r="G253" s="19" t="s">
        <v>9621</v>
      </c>
      <c r="H253" s="19" t="s">
        <v>9622</v>
      </c>
      <c r="I253" s="19" t="s">
        <v>9623</v>
      </c>
      <c r="J253" s="19">
        <v>81.818181818181827</v>
      </c>
      <c r="K253" s="19">
        <v>63.636363636363633</v>
      </c>
      <c r="L253" s="19">
        <v>78.181818181818187</v>
      </c>
      <c r="O253" s="19">
        <v>74.545454545454547</v>
      </c>
      <c r="P253" s="19">
        <v>6.8388972777058443</v>
      </c>
      <c r="Q253" s="19">
        <v>0.98990021985431753</v>
      </c>
      <c r="R253" s="19">
        <v>83.888855397993424</v>
      </c>
      <c r="S253" s="19">
        <v>1.5333330000000001</v>
      </c>
      <c r="T253" s="19">
        <v>128.62955031397146</v>
      </c>
      <c r="U253" s="19">
        <v>46.134251127866939</v>
      </c>
      <c r="V253" s="19">
        <v>1.1855124643625978</v>
      </c>
      <c r="W253" s="19">
        <v>88.209255528197332</v>
      </c>
      <c r="X253" s="19">
        <v>1</v>
      </c>
    </row>
    <row r="254" spans="1:24">
      <c r="A254" s="19" t="s">
        <v>200</v>
      </c>
      <c r="B254" s="19" t="s">
        <v>230</v>
      </c>
      <c r="C254" s="19" t="s">
        <v>151</v>
      </c>
      <c r="D254" s="19" t="s">
        <v>6294</v>
      </c>
      <c r="E254" s="19" t="s">
        <v>6295</v>
      </c>
      <c r="F254" s="19" t="s">
        <v>6296</v>
      </c>
      <c r="G254" s="19" t="s">
        <v>6637</v>
      </c>
      <c r="H254" s="19" t="s">
        <v>6638</v>
      </c>
      <c r="I254" s="19" t="s">
        <v>6639</v>
      </c>
      <c r="J254" s="19">
        <v>70.909090909090907</v>
      </c>
      <c r="K254" s="19">
        <v>67.272727272727266</v>
      </c>
      <c r="L254" s="19">
        <v>85.454545454545453</v>
      </c>
      <c r="O254" s="19">
        <v>74.545454545454547</v>
      </c>
      <c r="P254" s="19">
        <v>6.8388972777058443</v>
      </c>
      <c r="Q254" s="19">
        <v>0.98990021985431753</v>
      </c>
      <c r="R254" s="19">
        <v>83.888855397993424</v>
      </c>
      <c r="S254" s="19">
        <v>1.5333330000000001</v>
      </c>
      <c r="T254" s="19">
        <v>128.62955031397146</v>
      </c>
      <c r="U254" s="19">
        <v>46.134251127866939</v>
      </c>
      <c r="V254" s="19">
        <v>1.1855124643625978</v>
      </c>
      <c r="W254" s="19">
        <v>88.209255528197332</v>
      </c>
      <c r="X254" s="19">
        <v>1</v>
      </c>
    </row>
    <row r="255" spans="1:24">
      <c r="A255" s="19" t="s">
        <v>200</v>
      </c>
      <c r="B255" s="19" t="s">
        <v>230</v>
      </c>
      <c r="C255" s="19" t="s">
        <v>136</v>
      </c>
      <c r="D255" s="19" t="s">
        <v>4337</v>
      </c>
      <c r="E255" s="19" t="s">
        <v>4365</v>
      </c>
      <c r="F255" s="19" t="s">
        <v>4366</v>
      </c>
      <c r="G255" s="19" t="s">
        <v>4367</v>
      </c>
      <c r="H255" s="19" t="s">
        <v>4368</v>
      </c>
      <c r="I255" s="19" t="s">
        <v>4369</v>
      </c>
      <c r="J255" s="19">
        <v>63.636363636363633</v>
      </c>
      <c r="K255" s="19">
        <v>74.545454545454547</v>
      </c>
      <c r="L255" s="19">
        <v>81.818181818181827</v>
      </c>
      <c r="O255" s="19">
        <v>73.333333333333329</v>
      </c>
      <c r="P255" s="19">
        <v>6.8388972777058443</v>
      </c>
      <c r="Q255" s="19">
        <v>0.812660942394687</v>
      </c>
      <c r="R255" s="19">
        <v>79.179375982704642</v>
      </c>
      <c r="S255" s="19">
        <v>1.5333330000000001</v>
      </c>
      <c r="T255" s="19">
        <v>121.40835011368846</v>
      </c>
      <c r="U255" s="19">
        <v>46.134251127866939</v>
      </c>
      <c r="V255" s="19">
        <v>1.02898667227228</v>
      </c>
      <c r="W255" s="19">
        <v>84.825703112305689</v>
      </c>
      <c r="X255" s="19">
        <v>1</v>
      </c>
    </row>
    <row r="256" spans="1:24">
      <c r="A256" s="19" t="s">
        <v>200</v>
      </c>
      <c r="B256" s="19" t="s">
        <v>230</v>
      </c>
      <c r="C256" s="19" t="s">
        <v>151</v>
      </c>
      <c r="D256" s="19" t="s">
        <v>8942</v>
      </c>
      <c r="E256" s="19" t="s">
        <v>8943</v>
      </c>
      <c r="F256" s="19" t="s">
        <v>8944</v>
      </c>
      <c r="G256" s="19" t="s">
        <v>8948</v>
      </c>
      <c r="H256" s="19" t="s">
        <v>8949</v>
      </c>
      <c r="I256" s="19" t="s">
        <v>8950</v>
      </c>
      <c r="J256" s="19">
        <v>85.454545454545453</v>
      </c>
      <c r="K256" s="19">
        <v>81.818181818181827</v>
      </c>
      <c r="L256" s="19">
        <v>49.090909090909093</v>
      </c>
      <c r="O256" s="19">
        <v>72.121212121212125</v>
      </c>
      <c r="P256" s="19">
        <v>6.8388972777058443</v>
      </c>
      <c r="Q256" s="19">
        <v>0.63542166493505858</v>
      </c>
      <c r="R256" s="19">
        <v>73.742327904722799</v>
      </c>
      <c r="S256" s="19">
        <v>1.5333330000000001</v>
      </c>
      <c r="T256" s="19">
        <v>113.07154487313232</v>
      </c>
      <c r="U256" s="19">
        <v>46.134251127866939</v>
      </c>
      <c r="V256" s="19">
        <v>0.84827917108298756</v>
      </c>
      <c r="W256" s="19">
        <v>80.185874265955178</v>
      </c>
      <c r="X256" s="19">
        <v>1</v>
      </c>
    </row>
    <row r="257" spans="1:24">
      <c r="A257" s="19" t="s">
        <v>200</v>
      </c>
      <c r="B257" s="19" t="s">
        <v>230</v>
      </c>
      <c r="C257" s="19" t="s">
        <v>151</v>
      </c>
      <c r="D257" s="19" t="s">
        <v>216</v>
      </c>
      <c r="E257" s="19" t="s">
        <v>217</v>
      </c>
      <c r="F257" s="19" t="s">
        <v>218</v>
      </c>
      <c r="G257" s="19" t="s">
        <v>231</v>
      </c>
      <c r="H257" s="19" t="s">
        <v>232</v>
      </c>
      <c r="I257" s="19" t="s">
        <v>233</v>
      </c>
      <c r="J257" s="19">
        <v>70.909090909090907</v>
      </c>
      <c r="K257" s="19">
        <v>70.909090909090907</v>
      </c>
      <c r="L257" s="19">
        <v>70.909090909090907</v>
      </c>
      <c r="O257" s="19">
        <v>70.909090909090907</v>
      </c>
      <c r="P257" s="19">
        <v>6.8388972777058443</v>
      </c>
      <c r="Q257" s="19">
        <v>0.458182387475428</v>
      </c>
      <c r="R257" s="19">
        <v>67.658929384070206</v>
      </c>
      <c r="S257" s="19">
        <v>1.5333330000000001</v>
      </c>
      <c r="T257" s="19">
        <v>103.74366916926452</v>
      </c>
      <c r="U257" s="19">
        <v>46.134251127866939</v>
      </c>
      <c r="V257" s="19">
        <v>0.64608935601447348</v>
      </c>
      <c r="W257" s="19">
        <v>74.088925588310346</v>
      </c>
      <c r="X257" s="19">
        <v>1</v>
      </c>
    </row>
    <row r="258" spans="1:24">
      <c r="A258" s="19" t="s">
        <v>200</v>
      </c>
      <c r="B258" s="19" t="s">
        <v>230</v>
      </c>
      <c r="C258" s="19" t="s">
        <v>136</v>
      </c>
      <c r="D258" s="19" t="s">
        <v>7650</v>
      </c>
      <c r="E258" s="19" t="s">
        <v>7651</v>
      </c>
      <c r="F258" s="19" t="s">
        <v>7652</v>
      </c>
      <c r="G258" s="19" t="s">
        <v>7653</v>
      </c>
      <c r="H258" s="19" t="s">
        <v>7654</v>
      </c>
      <c r="I258" s="19" t="s">
        <v>7655</v>
      </c>
      <c r="J258" s="19">
        <v>70.909090909090907</v>
      </c>
      <c r="K258" s="19">
        <v>70.909090909090907</v>
      </c>
      <c r="L258" s="19">
        <v>70.909090909090907</v>
      </c>
      <c r="O258" s="19">
        <v>70.909090909090907</v>
      </c>
      <c r="P258" s="19">
        <v>6.8388972777058443</v>
      </c>
      <c r="Q258" s="19">
        <v>0.458182387475428</v>
      </c>
      <c r="R258" s="19">
        <v>67.658929384070206</v>
      </c>
      <c r="S258" s="19">
        <v>1.5333330000000001</v>
      </c>
      <c r="T258" s="19">
        <v>103.74366916926452</v>
      </c>
      <c r="U258" s="19">
        <v>46.134251127866939</v>
      </c>
      <c r="V258" s="19">
        <v>0.64608935601447348</v>
      </c>
      <c r="W258" s="19">
        <v>74.088925588310346</v>
      </c>
      <c r="X258" s="19">
        <v>1</v>
      </c>
    </row>
    <row r="259" spans="1:24">
      <c r="A259" s="19" t="s">
        <v>200</v>
      </c>
      <c r="B259" s="19" t="s">
        <v>230</v>
      </c>
      <c r="C259" s="19" t="s">
        <v>151</v>
      </c>
      <c r="D259" s="19" t="s">
        <v>8667</v>
      </c>
      <c r="E259" s="19" t="s">
        <v>292</v>
      </c>
      <c r="F259" s="19" t="s">
        <v>8668</v>
      </c>
      <c r="G259" s="19" t="s">
        <v>8705</v>
      </c>
      <c r="H259" s="19" t="s">
        <v>8706</v>
      </c>
      <c r="I259" s="19" t="s">
        <v>8707</v>
      </c>
      <c r="J259" s="19">
        <v>70.909090909090907</v>
      </c>
      <c r="K259" s="19">
        <v>49.090909090909093</v>
      </c>
      <c r="L259" s="19">
        <v>92.72727272727272</v>
      </c>
      <c r="O259" s="19">
        <v>70.909090909090907</v>
      </c>
      <c r="P259" s="19">
        <v>6.8388972777058443</v>
      </c>
      <c r="Q259" s="19">
        <v>0.458182387475428</v>
      </c>
      <c r="R259" s="19">
        <v>67.658929384070206</v>
      </c>
      <c r="S259" s="19">
        <v>1.5333330000000001</v>
      </c>
      <c r="T259" s="19">
        <v>103.74366916926452</v>
      </c>
      <c r="U259" s="19">
        <v>46.134251127866939</v>
      </c>
      <c r="V259" s="19">
        <v>0.64608935601447348</v>
      </c>
      <c r="W259" s="19">
        <v>74.088925588310346</v>
      </c>
      <c r="X259" s="19">
        <v>1</v>
      </c>
    </row>
    <row r="260" spans="1:24">
      <c r="A260" s="19" t="s">
        <v>200</v>
      </c>
      <c r="B260" s="19" t="s">
        <v>230</v>
      </c>
      <c r="C260" s="19" t="s">
        <v>151</v>
      </c>
      <c r="D260" s="19" t="s">
        <v>216</v>
      </c>
      <c r="E260" s="19" t="s">
        <v>217</v>
      </c>
      <c r="F260" s="19" t="s">
        <v>218</v>
      </c>
      <c r="G260" s="19" t="s">
        <v>245</v>
      </c>
      <c r="H260" s="19" t="s">
        <v>246</v>
      </c>
      <c r="I260" s="19" t="s">
        <v>247</v>
      </c>
      <c r="J260" s="19">
        <v>67.272727272727266</v>
      </c>
      <c r="K260" s="19">
        <v>63.636363636363633</v>
      </c>
      <c r="L260" s="19">
        <v>78.181818181818187</v>
      </c>
      <c r="O260" s="19">
        <v>69.696969696969703</v>
      </c>
      <c r="P260" s="19">
        <v>6.8388972777058443</v>
      </c>
      <c r="Q260" s="19">
        <v>0.28094311001579952</v>
      </c>
      <c r="R260" s="19">
        <v>61.062298267447879</v>
      </c>
      <c r="S260" s="19">
        <v>1.5333330000000001</v>
      </c>
      <c r="T260" s="19">
        <v>93.628836989320661</v>
      </c>
      <c r="U260" s="19">
        <v>46.134251127866939</v>
      </c>
      <c r="V260" s="19">
        <v>0.42684157518653032</v>
      </c>
      <c r="W260" s="19">
        <v>66.525263882284392</v>
      </c>
      <c r="X260" s="19">
        <v>1</v>
      </c>
    </row>
    <row r="261" spans="1:24">
      <c r="A261" s="19" t="s">
        <v>200</v>
      </c>
      <c r="B261" s="19" t="s">
        <v>230</v>
      </c>
      <c r="C261" s="19" t="s">
        <v>151</v>
      </c>
      <c r="D261" s="19" t="s">
        <v>8942</v>
      </c>
      <c r="E261" s="19" t="s">
        <v>8943</v>
      </c>
      <c r="F261" s="19" t="s">
        <v>8944</v>
      </c>
      <c r="G261" s="19" t="s">
        <v>8963</v>
      </c>
      <c r="H261" s="19" t="s">
        <v>8964</v>
      </c>
      <c r="I261" s="19" t="s">
        <v>8965</v>
      </c>
      <c r="J261" s="19">
        <v>74.545454545454547</v>
      </c>
      <c r="K261" s="19">
        <v>52.72727272727272</v>
      </c>
      <c r="L261" s="19">
        <v>81.818181818181827</v>
      </c>
      <c r="O261" s="19">
        <v>69.696969696969703</v>
      </c>
      <c r="P261" s="19">
        <v>6.8388972777058443</v>
      </c>
      <c r="Q261" s="19">
        <v>0.28094311001579952</v>
      </c>
      <c r="R261" s="19">
        <v>61.062298267447879</v>
      </c>
      <c r="S261" s="19">
        <v>1.5333330000000001</v>
      </c>
      <c r="T261" s="19">
        <v>93.628836989320661</v>
      </c>
      <c r="U261" s="19">
        <v>46.134251127866939</v>
      </c>
      <c r="V261" s="19">
        <v>0.42684157518653032</v>
      </c>
      <c r="W261" s="19">
        <v>66.525263882284392</v>
      </c>
      <c r="X261" s="19">
        <v>1</v>
      </c>
    </row>
    <row r="262" spans="1:24">
      <c r="A262" s="19" t="s">
        <v>200</v>
      </c>
      <c r="B262" s="19" t="s">
        <v>230</v>
      </c>
      <c r="C262" s="19" t="s">
        <v>136</v>
      </c>
      <c r="D262" s="19" t="s">
        <v>4288</v>
      </c>
      <c r="E262" s="19" t="s">
        <v>4301</v>
      </c>
      <c r="F262" s="19" t="s">
        <v>4302</v>
      </c>
      <c r="G262" s="19" t="s">
        <v>4318</v>
      </c>
      <c r="H262" s="19" t="s">
        <v>4319</v>
      </c>
      <c r="I262" s="19" t="s">
        <v>4320</v>
      </c>
      <c r="J262" s="19">
        <v>74.545454545454547</v>
      </c>
      <c r="K262" s="19">
        <v>70.909090909090907</v>
      </c>
      <c r="L262" s="19">
        <v>63.636363636363633</v>
      </c>
      <c r="O262" s="19">
        <v>69.696969696969688</v>
      </c>
      <c r="P262" s="19">
        <v>6.8388972777058443</v>
      </c>
      <c r="Q262" s="19">
        <v>0.28094311001579741</v>
      </c>
      <c r="R262" s="19">
        <v>61.062298267447801</v>
      </c>
      <c r="S262" s="19">
        <v>1.5333330000000001</v>
      </c>
      <c r="T262" s="19">
        <v>93.628836989320547</v>
      </c>
      <c r="U262" s="19">
        <v>46.134251127866939</v>
      </c>
      <c r="V262" s="19">
        <v>0.42684157518652788</v>
      </c>
      <c r="W262" s="19">
        <v>66.525263882284307</v>
      </c>
      <c r="X262" s="19">
        <v>1</v>
      </c>
    </row>
    <row r="263" spans="1:24">
      <c r="A263" s="19" t="s">
        <v>200</v>
      </c>
      <c r="B263" s="19" t="s">
        <v>201</v>
      </c>
      <c r="C263" s="19" t="s">
        <v>136</v>
      </c>
      <c r="D263" s="19" t="s">
        <v>4337</v>
      </c>
      <c r="E263" s="19" t="s">
        <v>4348</v>
      </c>
      <c r="F263" s="19" t="s">
        <v>4349</v>
      </c>
      <c r="G263" s="19" t="s">
        <v>4359</v>
      </c>
      <c r="H263" s="19" t="s">
        <v>4360</v>
      </c>
      <c r="I263" s="19" t="s">
        <v>4361</v>
      </c>
      <c r="J263" s="19">
        <v>78.181818181818187</v>
      </c>
      <c r="K263" s="19">
        <v>67.272727272727266</v>
      </c>
      <c r="L263" s="19">
        <v>81.818181818181827</v>
      </c>
      <c r="O263" s="19">
        <v>75.757575757575751</v>
      </c>
      <c r="P263" s="19">
        <v>6.8388972777058443</v>
      </c>
      <c r="Q263" s="19">
        <v>1.167139497313946</v>
      </c>
      <c r="R263" s="19">
        <v>87.842298025245682</v>
      </c>
      <c r="S263" s="19">
        <v>1.5333330000000001</v>
      </c>
      <c r="T263" s="19">
        <v>134.69149435794404</v>
      </c>
      <c r="U263" s="19">
        <v>46.134251127866939</v>
      </c>
      <c r="V263" s="19">
        <v>1.3169103714657417</v>
      </c>
      <c r="W263" s="19">
        <v>90.60656652088764</v>
      </c>
      <c r="X263" s="19">
        <v>1</v>
      </c>
    </row>
    <row r="264" spans="1:24">
      <c r="A264" s="19" t="s">
        <v>200</v>
      </c>
      <c r="B264" s="19" t="s">
        <v>201</v>
      </c>
      <c r="C264" s="19" t="s">
        <v>136</v>
      </c>
      <c r="D264" s="19" t="s">
        <v>4337</v>
      </c>
      <c r="E264" s="19" t="s">
        <v>4348</v>
      </c>
      <c r="F264" s="19" t="s">
        <v>4349</v>
      </c>
      <c r="G264" s="19" t="s">
        <v>4362</v>
      </c>
      <c r="H264" s="19" t="s">
        <v>4363</v>
      </c>
      <c r="I264" s="19" t="s">
        <v>4364</v>
      </c>
      <c r="J264" s="19">
        <v>74.545454545454547</v>
      </c>
      <c r="K264" s="19">
        <v>67.272727272727266</v>
      </c>
      <c r="L264" s="19">
        <v>67.272727272727266</v>
      </c>
      <c r="O264" s="19">
        <v>69.696969696969688</v>
      </c>
      <c r="P264" s="19">
        <v>6.8388972777058443</v>
      </c>
      <c r="Q264" s="19">
        <v>0.28094311001579741</v>
      </c>
      <c r="R264" s="19">
        <v>61.062298267447801</v>
      </c>
      <c r="S264" s="19">
        <v>1.5333330000000001</v>
      </c>
      <c r="T264" s="19">
        <v>93.628836989320547</v>
      </c>
      <c r="U264" s="19">
        <v>46.134251127866939</v>
      </c>
      <c r="V264" s="19">
        <v>0.42684157518652788</v>
      </c>
      <c r="W264" s="19">
        <v>66.525263882284307</v>
      </c>
      <c r="X264" s="19">
        <v>1</v>
      </c>
    </row>
    <row r="265" spans="1:24">
      <c r="A265" s="19" t="s">
        <v>314</v>
      </c>
      <c r="B265" s="19" t="s">
        <v>5540</v>
      </c>
      <c r="C265" s="19" t="s">
        <v>1201</v>
      </c>
      <c r="D265" s="19" t="s">
        <v>5748</v>
      </c>
      <c r="E265" s="19" t="s">
        <v>5765</v>
      </c>
      <c r="F265" s="19" t="s">
        <v>5766</v>
      </c>
      <c r="G265" s="19" t="s">
        <v>5767</v>
      </c>
      <c r="H265" s="19" t="s">
        <v>5768</v>
      </c>
      <c r="I265" s="19" t="s">
        <v>5769</v>
      </c>
      <c r="J265" s="19">
        <v>70.909090909090907</v>
      </c>
      <c r="K265" s="19">
        <v>96.36363636363636</v>
      </c>
      <c r="O265" s="19">
        <v>83.636363636363626</v>
      </c>
      <c r="P265" s="19">
        <v>6.6227463760381013</v>
      </c>
      <c r="Q265" s="19">
        <v>2.38008689588932</v>
      </c>
      <c r="R265" s="19">
        <v>99.134572203347943</v>
      </c>
      <c r="S265" s="19">
        <v>1.3333330000000001</v>
      </c>
      <c r="T265" s="19">
        <v>132.17939655960654</v>
      </c>
      <c r="U265" s="19">
        <v>38.694644810924018</v>
      </c>
      <c r="V265" s="19">
        <v>1.8341225497287668</v>
      </c>
      <c r="W265" s="19">
        <v>96.668209758969951</v>
      </c>
      <c r="X265" s="19">
        <v>1</v>
      </c>
    </row>
    <row r="266" spans="1:24">
      <c r="A266" s="19" t="s">
        <v>314</v>
      </c>
      <c r="B266" s="19" t="s">
        <v>412</v>
      </c>
      <c r="C266" s="19" t="s">
        <v>151</v>
      </c>
      <c r="D266" s="19" t="s">
        <v>7969</v>
      </c>
      <c r="E266" s="19" t="s">
        <v>292</v>
      </c>
      <c r="F266" s="19" t="s">
        <v>7970</v>
      </c>
      <c r="G266" s="19" t="s">
        <v>8004</v>
      </c>
      <c r="H266" s="19" t="s">
        <v>8005</v>
      </c>
      <c r="I266" s="19" t="s">
        <v>8006</v>
      </c>
      <c r="J266" s="19">
        <v>89.090909090909093</v>
      </c>
      <c r="K266" s="19">
        <v>74.545454545454547</v>
      </c>
      <c r="O266" s="19">
        <v>81.818181818181813</v>
      </c>
      <c r="P266" s="19">
        <v>6.6227463760381013</v>
      </c>
      <c r="Q266" s="19">
        <v>2.1055509685042377</v>
      </c>
      <c r="R266" s="19">
        <v>98.237831222216684</v>
      </c>
      <c r="S266" s="19">
        <v>1.3333330000000001</v>
      </c>
      <c r="T266" s="19">
        <v>130.98374221701184</v>
      </c>
      <c r="U266" s="19">
        <v>38.694644810924018</v>
      </c>
      <c r="V266" s="19">
        <v>1.8032228128675782</v>
      </c>
      <c r="W266" s="19">
        <v>96.432338544376478</v>
      </c>
      <c r="X266" s="19">
        <v>1</v>
      </c>
    </row>
    <row r="267" spans="1:24">
      <c r="A267" s="19" t="s">
        <v>314</v>
      </c>
      <c r="B267" s="19" t="s">
        <v>5678</v>
      </c>
      <c r="C267" s="19" t="s">
        <v>1201</v>
      </c>
      <c r="D267" s="19" t="s">
        <v>5918</v>
      </c>
      <c r="E267" s="19" t="s">
        <v>1042</v>
      </c>
      <c r="F267" s="19" t="s">
        <v>5919</v>
      </c>
      <c r="G267" s="19" t="s">
        <v>5989</v>
      </c>
      <c r="H267" s="19" t="s">
        <v>5990</v>
      </c>
      <c r="I267" s="19" t="s">
        <v>5991</v>
      </c>
      <c r="J267" s="19">
        <v>89.090909090909093</v>
      </c>
      <c r="K267" s="19">
        <v>74.545454545454547</v>
      </c>
      <c r="O267" s="19">
        <v>81.818181818181813</v>
      </c>
      <c r="P267" s="19">
        <v>6.6227463760381013</v>
      </c>
      <c r="Q267" s="19">
        <v>2.1055509685042377</v>
      </c>
      <c r="R267" s="19">
        <v>98.237831222216684</v>
      </c>
      <c r="S267" s="19">
        <v>1.3333330000000001</v>
      </c>
      <c r="T267" s="19">
        <v>130.98374221701184</v>
      </c>
      <c r="U267" s="19">
        <v>38.694644810924018</v>
      </c>
      <c r="V267" s="19">
        <v>1.8032228128675782</v>
      </c>
      <c r="W267" s="19">
        <v>96.432338544376478</v>
      </c>
      <c r="X267" s="19">
        <v>1</v>
      </c>
    </row>
    <row r="268" spans="1:24">
      <c r="A268" s="19" t="s">
        <v>314</v>
      </c>
      <c r="B268" s="19" t="s">
        <v>5540</v>
      </c>
      <c r="C268" s="19" t="s">
        <v>1201</v>
      </c>
      <c r="D268" s="19" t="s">
        <v>5748</v>
      </c>
      <c r="E268" s="19" t="s">
        <v>5785</v>
      </c>
      <c r="F268" s="19" t="s">
        <v>5786</v>
      </c>
      <c r="G268" s="19" t="s">
        <v>5787</v>
      </c>
      <c r="H268" s="19" t="s">
        <v>5788</v>
      </c>
      <c r="I268" s="19" t="s">
        <v>5789</v>
      </c>
      <c r="J268" s="19">
        <v>70.909090909090907</v>
      </c>
      <c r="K268" s="19">
        <v>89.090909090909093</v>
      </c>
      <c r="O268" s="19">
        <v>80</v>
      </c>
      <c r="P268" s="19">
        <v>6.6227463760381013</v>
      </c>
      <c r="Q268" s="19">
        <v>1.8310150411191555</v>
      </c>
      <c r="R268" s="19">
        <v>96.645085095707302</v>
      </c>
      <c r="S268" s="19">
        <v>1.3333330000000001</v>
      </c>
      <c r="T268" s="19">
        <v>128.8600812459147</v>
      </c>
      <c r="U268" s="19">
        <v>38.694644810924018</v>
      </c>
      <c r="V268" s="19">
        <v>1.7483402578919709</v>
      </c>
      <c r="W268" s="19">
        <v>95.979743693863</v>
      </c>
      <c r="X268" s="19">
        <v>1</v>
      </c>
    </row>
    <row r="269" spans="1:24">
      <c r="A269" s="19" t="s">
        <v>314</v>
      </c>
      <c r="B269" s="19" t="s">
        <v>5540</v>
      </c>
      <c r="C269" s="19" t="s">
        <v>151</v>
      </c>
      <c r="D269" s="19" t="s">
        <v>6294</v>
      </c>
      <c r="E269" s="19" t="s">
        <v>6295</v>
      </c>
      <c r="F269" s="19" t="s">
        <v>6296</v>
      </c>
      <c r="G269" s="19" t="s">
        <v>6502</v>
      </c>
      <c r="H269" s="19" t="s">
        <v>6503</v>
      </c>
      <c r="I269" s="19" t="s">
        <v>6504</v>
      </c>
      <c r="J269" s="19">
        <v>67.272727272727266</v>
      </c>
      <c r="K269" s="19">
        <v>89.090909090909093</v>
      </c>
      <c r="O269" s="19">
        <v>78.181818181818187</v>
      </c>
      <c r="P269" s="19">
        <v>6.6227463760381013</v>
      </c>
      <c r="Q269" s="19">
        <v>1.5564791137340732</v>
      </c>
      <c r="R269" s="19">
        <v>94.020289726854983</v>
      </c>
      <c r="S269" s="19">
        <v>1.3333330000000001</v>
      </c>
      <c r="T269" s="19">
        <v>125.36035496237675</v>
      </c>
      <c r="U269" s="19">
        <v>38.694644810924018</v>
      </c>
      <c r="V269" s="19">
        <v>1.6578955387159997</v>
      </c>
      <c r="W269" s="19">
        <v>95.133072359868109</v>
      </c>
      <c r="X269" s="19">
        <v>1</v>
      </c>
    </row>
    <row r="270" spans="1:24">
      <c r="A270" s="19" t="s">
        <v>314</v>
      </c>
      <c r="B270" s="19" t="s">
        <v>5678</v>
      </c>
      <c r="C270" s="19" t="s">
        <v>8872</v>
      </c>
      <c r="D270" s="19" t="s">
        <v>8873</v>
      </c>
      <c r="E270" s="19" t="s">
        <v>8874</v>
      </c>
      <c r="F270" s="19" t="s">
        <v>8875</v>
      </c>
      <c r="G270" s="19" t="s">
        <v>8885</v>
      </c>
      <c r="H270" s="19" t="s">
        <v>8886</v>
      </c>
      <c r="I270" s="19" t="s">
        <v>8887</v>
      </c>
      <c r="J270" s="19">
        <v>89.090909090909093</v>
      </c>
      <c r="K270" s="19">
        <v>67.272727272727266</v>
      </c>
      <c r="O270" s="19">
        <v>78.181818181818187</v>
      </c>
      <c r="P270" s="19">
        <v>6.6227463760381013</v>
      </c>
      <c r="Q270" s="19">
        <v>1.5564791137340732</v>
      </c>
      <c r="R270" s="19">
        <v>94.020289726854983</v>
      </c>
      <c r="S270" s="19">
        <v>1.3333330000000001</v>
      </c>
      <c r="T270" s="19">
        <v>125.36035496237675</v>
      </c>
      <c r="U270" s="19">
        <v>38.694644810924018</v>
      </c>
      <c r="V270" s="19">
        <v>1.6578955387159997</v>
      </c>
      <c r="W270" s="19">
        <v>95.133072359868109</v>
      </c>
      <c r="X270" s="19">
        <v>1</v>
      </c>
    </row>
    <row r="271" spans="1:24">
      <c r="A271" s="19" t="s">
        <v>314</v>
      </c>
      <c r="B271" s="19" t="s">
        <v>5678</v>
      </c>
      <c r="C271" s="19" t="s">
        <v>151</v>
      </c>
      <c r="D271" s="19" t="s">
        <v>6294</v>
      </c>
      <c r="E271" s="19" t="s">
        <v>6295</v>
      </c>
      <c r="F271" s="19" t="s">
        <v>6296</v>
      </c>
      <c r="G271" s="19" t="s">
        <v>6604</v>
      </c>
      <c r="H271" s="19" t="s">
        <v>6605</v>
      </c>
      <c r="I271" s="19" t="s">
        <v>6606</v>
      </c>
      <c r="J271" s="19">
        <v>89.090909090909093</v>
      </c>
      <c r="K271" s="19">
        <v>63.636363636363633</v>
      </c>
      <c r="O271" s="19">
        <v>76.36363636363636</v>
      </c>
      <c r="P271" s="19">
        <v>6.6227463760381013</v>
      </c>
      <c r="Q271" s="19">
        <v>1.2819431863489887</v>
      </c>
      <c r="R271" s="19">
        <v>90.0068711552167</v>
      </c>
      <c r="S271" s="19">
        <v>1.3333330000000001</v>
      </c>
      <c r="T271" s="19">
        <v>120.00913153799856</v>
      </c>
      <c r="U271" s="19">
        <v>38.694644810924018</v>
      </c>
      <c r="V271" s="19">
        <v>1.5196018949695282</v>
      </c>
      <c r="W271" s="19">
        <v>93.569446931889516</v>
      </c>
      <c r="X271" s="19">
        <v>1</v>
      </c>
    </row>
    <row r="272" spans="1:24">
      <c r="A272" s="19" t="s">
        <v>314</v>
      </c>
      <c r="B272" s="19" t="s">
        <v>5540</v>
      </c>
      <c r="C272" s="19" t="s">
        <v>1201</v>
      </c>
      <c r="D272" s="19" t="s">
        <v>5748</v>
      </c>
      <c r="E272" s="19" t="s">
        <v>5765</v>
      </c>
      <c r="F272" s="19" t="s">
        <v>5766</v>
      </c>
      <c r="G272" s="19" t="s">
        <v>5770</v>
      </c>
      <c r="H272" s="19" t="s">
        <v>5771</v>
      </c>
      <c r="I272" s="19" t="s">
        <v>5772</v>
      </c>
      <c r="J272" s="19">
        <v>60</v>
      </c>
      <c r="K272" s="19">
        <v>89.090909090909093</v>
      </c>
      <c r="O272" s="19">
        <v>74.545454545454547</v>
      </c>
      <c r="P272" s="19">
        <v>6.6227463760381013</v>
      </c>
      <c r="Q272" s="19">
        <v>1.0074072589639065</v>
      </c>
      <c r="R272" s="19">
        <v>84.313044778476097</v>
      </c>
      <c r="S272" s="19">
        <v>1.3333330000000001</v>
      </c>
      <c r="T272" s="19">
        <v>112.41736493361988</v>
      </c>
      <c r="U272" s="19">
        <v>38.694644810924018</v>
      </c>
      <c r="V272" s="19">
        <v>1.323405066145416</v>
      </c>
      <c r="W272" s="19">
        <v>90.714964603150776</v>
      </c>
      <c r="X272" s="19">
        <v>1</v>
      </c>
    </row>
    <row r="273" spans="1:24">
      <c r="A273" s="19" t="s">
        <v>314</v>
      </c>
      <c r="B273" s="19" t="s">
        <v>5678</v>
      </c>
      <c r="C273" s="19" t="s">
        <v>8872</v>
      </c>
      <c r="D273" s="19" t="s">
        <v>8873</v>
      </c>
      <c r="E273" s="19" t="s">
        <v>8907</v>
      </c>
      <c r="F273" s="19" t="s">
        <v>8908</v>
      </c>
      <c r="G273" s="19" t="s">
        <v>8909</v>
      </c>
      <c r="H273" s="19" t="s">
        <v>8910</v>
      </c>
      <c r="I273" s="19" t="s">
        <v>8911</v>
      </c>
      <c r="J273" s="19">
        <v>78.181818181818187</v>
      </c>
      <c r="K273" s="19">
        <v>70.909090909090907</v>
      </c>
      <c r="O273" s="19">
        <v>74.545454545454547</v>
      </c>
      <c r="P273" s="19">
        <v>6.6227463760381013</v>
      </c>
      <c r="Q273" s="19">
        <v>1.0074072589639065</v>
      </c>
      <c r="R273" s="19">
        <v>84.313044778476097</v>
      </c>
      <c r="S273" s="19">
        <v>1.3333330000000001</v>
      </c>
      <c r="T273" s="19">
        <v>112.41736493361988</v>
      </c>
      <c r="U273" s="19">
        <v>38.694644810924018</v>
      </c>
      <c r="V273" s="19">
        <v>1.323405066145416</v>
      </c>
      <c r="W273" s="19">
        <v>90.714964603150776</v>
      </c>
      <c r="X273" s="19">
        <v>1</v>
      </c>
    </row>
    <row r="274" spans="1:24">
      <c r="A274" s="19" t="s">
        <v>314</v>
      </c>
      <c r="B274" s="19" t="s">
        <v>412</v>
      </c>
      <c r="C274" s="19" t="s">
        <v>151</v>
      </c>
      <c r="D274" s="19" t="s">
        <v>9941</v>
      </c>
      <c r="E274" s="19" t="s">
        <v>292</v>
      </c>
      <c r="F274" s="19" t="s">
        <v>9942</v>
      </c>
      <c r="G274" s="19" t="s">
        <v>9946</v>
      </c>
      <c r="H274" s="19" t="s">
        <v>9947</v>
      </c>
      <c r="I274" s="19" t="s">
        <v>9948</v>
      </c>
      <c r="J274" s="19">
        <v>81.818181818181827</v>
      </c>
      <c r="K274" s="19">
        <v>63.636363636363633</v>
      </c>
      <c r="O274" s="19">
        <v>72.727272727272734</v>
      </c>
      <c r="P274" s="19">
        <v>6.6227463760381013</v>
      </c>
      <c r="Q274" s="19">
        <v>0.73287133157882423</v>
      </c>
      <c r="R274" s="19">
        <v>76.81815450591705</v>
      </c>
      <c r="S274" s="19">
        <v>1.3333330000000001</v>
      </c>
      <c r="T274" s="19">
        <v>102.4241804018379</v>
      </c>
      <c r="U274" s="19">
        <v>38.694644810924018</v>
      </c>
      <c r="V274" s="19">
        <v>1.0651475067179481</v>
      </c>
      <c r="W274" s="19">
        <v>85.659540802136775</v>
      </c>
      <c r="X274" s="19">
        <v>1</v>
      </c>
    </row>
    <row r="275" spans="1:24">
      <c r="A275" s="19" t="s">
        <v>314</v>
      </c>
      <c r="B275" s="19" t="s">
        <v>5540</v>
      </c>
      <c r="C275" s="19" t="s">
        <v>1201</v>
      </c>
      <c r="D275" s="19" t="s">
        <v>5541</v>
      </c>
      <c r="E275" s="19" t="s">
        <v>5542</v>
      </c>
      <c r="F275" s="19" t="s">
        <v>5543</v>
      </c>
      <c r="G275" s="19" t="s">
        <v>5562</v>
      </c>
      <c r="H275" s="19" t="s">
        <v>5563</v>
      </c>
      <c r="I275" s="19" t="s">
        <v>5564</v>
      </c>
      <c r="J275" s="19">
        <v>81.818181818181827</v>
      </c>
      <c r="K275" s="19">
        <v>63.636363636363633</v>
      </c>
      <c r="O275" s="19">
        <v>72.727272727272734</v>
      </c>
      <c r="P275" s="19">
        <v>6.6227463760381013</v>
      </c>
      <c r="Q275" s="19">
        <v>0.73287133157882423</v>
      </c>
      <c r="R275" s="19">
        <v>76.81815450591705</v>
      </c>
      <c r="S275" s="19">
        <v>1.3333330000000001</v>
      </c>
      <c r="T275" s="19">
        <v>102.4241804018379</v>
      </c>
      <c r="U275" s="19">
        <v>38.694644810924018</v>
      </c>
      <c r="V275" s="19">
        <v>1.0651475067179481</v>
      </c>
      <c r="W275" s="19">
        <v>85.659540802136775</v>
      </c>
      <c r="X275" s="19">
        <v>1</v>
      </c>
    </row>
    <row r="276" spans="1:24">
      <c r="A276" s="19" t="s">
        <v>314</v>
      </c>
      <c r="B276" s="19" t="s">
        <v>5540</v>
      </c>
      <c r="C276" s="19" t="s">
        <v>1201</v>
      </c>
      <c r="D276" s="19" t="s">
        <v>5831</v>
      </c>
      <c r="E276" s="19" t="s">
        <v>1014</v>
      </c>
      <c r="F276" s="19" t="s">
        <v>5832</v>
      </c>
      <c r="G276" s="19" t="s">
        <v>5906</v>
      </c>
      <c r="H276" s="19" t="s">
        <v>5907</v>
      </c>
      <c r="I276" s="19" t="s">
        <v>5908</v>
      </c>
      <c r="J276" s="19">
        <v>70.909090909090907</v>
      </c>
      <c r="K276" s="19">
        <v>74.545454545454547</v>
      </c>
      <c r="O276" s="19">
        <v>72.72727272727272</v>
      </c>
      <c r="P276" s="19">
        <v>6.6227463760381013</v>
      </c>
      <c r="Q276" s="19">
        <v>0.73287133157882201</v>
      </c>
      <c r="R276" s="19">
        <v>76.818154505916993</v>
      </c>
      <c r="S276" s="19">
        <v>1.3333330000000001</v>
      </c>
      <c r="T276" s="19">
        <v>102.42418040183783</v>
      </c>
      <c r="U276" s="19">
        <v>38.694644810924018</v>
      </c>
      <c r="V276" s="19">
        <v>1.0651475067179461</v>
      </c>
      <c r="W276" s="19">
        <v>85.659540802136732</v>
      </c>
      <c r="X276" s="19">
        <v>1</v>
      </c>
    </row>
    <row r="277" spans="1:24">
      <c r="A277" s="19" t="s">
        <v>314</v>
      </c>
      <c r="B277" s="19" t="s">
        <v>5540</v>
      </c>
      <c r="C277" s="19" t="s">
        <v>8872</v>
      </c>
      <c r="D277" s="19" t="s">
        <v>8873</v>
      </c>
      <c r="E277" s="19" t="s">
        <v>8874</v>
      </c>
      <c r="F277" s="19" t="s">
        <v>8875</v>
      </c>
      <c r="G277" s="19" t="s">
        <v>8891</v>
      </c>
      <c r="H277" s="19" t="s">
        <v>8892</v>
      </c>
      <c r="I277" s="19" t="s">
        <v>8893</v>
      </c>
      <c r="J277" s="19">
        <v>74.545454545454547</v>
      </c>
      <c r="K277" s="19">
        <v>70.909090909090907</v>
      </c>
      <c r="O277" s="19">
        <v>72.72727272727272</v>
      </c>
      <c r="P277" s="19">
        <v>6.6227463760381013</v>
      </c>
      <c r="Q277" s="19">
        <v>0.73287133157882201</v>
      </c>
      <c r="R277" s="19">
        <v>76.818154505916993</v>
      </c>
      <c r="S277" s="19">
        <v>1.3333330000000001</v>
      </c>
      <c r="T277" s="19">
        <v>102.42418040183783</v>
      </c>
      <c r="U277" s="19">
        <v>38.694644810924018</v>
      </c>
      <c r="V277" s="19">
        <v>1.0651475067179461</v>
      </c>
      <c r="W277" s="19">
        <v>85.659540802136732</v>
      </c>
      <c r="X277" s="19">
        <v>1</v>
      </c>
    </row>
    <row r="278" spans="1:24">
      <c r="A278" s="19" t="s">
        <v>314</v>
      </c>
      <c r="B278" s="19" t="s">
        <v>315</v>
      </c>
      <c r="C278" s="19" t="s">
        <v>1201</v>
      </c>
      <c r="D278" s="19" t="s">
        <v>5918</v>
      </c>
      <c r="E278" s="19" t="s">
        <v>1042</v>
      </c>
      <c r="F278" s="19" t="s">
        <v>5919</v>
      </c>
      <c r="G278" s="19" t="s">
        <v>5923</v>
      </c>
      <c r="H278" s="19" t="s">
        <v>5924</v>
      </c>
      <c r="I278" s="19" t="s">
        <v>5925</v>
      </c>
      <c r="J278" s="19">
        <v>92.72727272727272</v>
      </c>
      <c r="K278" s="19">
        <v>67.272727272727266</v>
      </c>
      <c r="O278" s="19">
        <v>80</v>
      </c>
      <c r="P278" s="19">
        <v>6.6227463760381013</v>
      </c>
      <c r="Q278" s="19">
        <v>1.8310150411191555</v>
      </c>
      <c r="R278" s="19">
        <v>96.645085095707302</v>
      </c>
      <c r="S278" s="19">
        <v>1</v>
      </c>
      <c r="T278" s="19">
        <v>96.645085095707302</v>
      </c>
      <c r="U278" s="19">
        <v>38.694644810924018</v>
      </c>
      <c r="V278" s="19">
        <v>0.91579621187161098</v>
      </c>
      <c r="W278" s="19">
        <v>82.011310463015548</v>
      </c>
      <c r="X278" s="19">
        <v>1</v>
      </c>
    </row>
    <row r="279" spans="1:24">
      <c r="A279" s="19" t="s">
        <v>314</v>
      </c>
      <c r="B279" s="19" t="s">
        <v>412</v>
      </c>
      <c r="C279" s="19" t="s">
        <v>151</v>
      </c>
      <c r="D279" s="19" t="s">
        <v>10358</v>
      </c>
      <c r="E279" s="19" t="s">
        <v>8970</v>
      </c>
      <c r="F279" s="19" t="s">
        <v>10359</v>
      </c>
      <c r="G279" s="19" t="s">
        <v>10426</v>
      </c>
      <c r="H279" s="19" t="s">
        <v>10427</v>
      </c>
      <c r="I279" s="19" t="s">
        <v>10428</v>
      </c>
      <c r="J279" s="19">
        <v>89.090909090909093</v>
      </c>
      <c r="K279" s="19">
        <v>52.72727272727272</v>
      </c>
      <c r="O279" s="19">
        <v>70.909090909090907</v>
      </c>
      <c r="P279" s="19">
        <v>6.6227463760381013</v>
      </c>
      <c r="Q279" s="19">
        <v>0.45833540419373975</v>
      </c>
      <c r="R279" s="19">
        <v>67.66442539723721</v>
      </c>
      <c r="S279" s="19">
        <v>1.3333330000000001</v>
      </c>
      <c r="T279" s="19">
        <v>90.219211308174494</v>
      </c>
      <c r="U279" s="19">
        <v>38.694644810924018</v>
      </c>
      <c r="V279" s="19">
        <v>0.74972998180458372</v>
      </c>
      <c r="W279" s="19">
        <v>77.329132680410723</v>
      </c>
      <c r="X279" s="19">
        <v>1</v>
      </c>
    </row>
    <row r="280" spans="1:24">
      <c r="A280" s="19" t="s">
        <v>314</v>
      </c>
      <c r="B280" s="19" t="s">
        <v>5540</v>
      </c>
      <c r="C280" s="19" t="s">
        <v>151</v>
      </c>
      <c r="D280" s="19" t="s">
        <v>6923</v>
      </c>
      <c r="F280" s="19" t="s">
        <v>6924</v>
      </c>
      <c r="G280" s="19" t="s">
        <v>6928</v>
      </c>
      <c r="H280" s="19" t="s">
        <v>6929</v>
      </c>
      <c r="I280" s="19" t="s">
        <v>6930</v>
      </c>
      <c r="J280" s="19">
        <v>60</v>
      </c>
      <c r="K280" s="19">
        <v>81.818181818181827</v>
      </c>
      <c r="O280" s="19">
        <v>70.909090909090907</v>
      </c>
      <c r="P280" s="19">
        <v>6.6227463760381013</v>
      </c>
      <c r="Q280" s="19">
        <v>0.45833540419373975</v>
      </c>
      <c r="R280" s="19">
        <v>67.66442539723721</v>
      </c>
      <c r="S280" s="19">
        <v>1.3333330000000001</v>
      </c>
      <c r="T280" s="19">
        <v>90.219211308174494</v>
      </c>
      <c r="U280" s="19">
        <v>38.694644810924018</v>
      </c>
      <c r="V280" s="19">
        <v>0.74972998180458372</v>
      </c>
      <c r="W280" s="19">
        <v>77.329132680410723</v>
      </c>
      <c r="X280" s="19">
        <v>1</v>
      </c>
    </row>
    <row r="281" spans="1:24">
      <c r="A281" s="19" t="s">
        <v>314</v>
      </c>
      <c r="B281" s="19" t="s">
        <v>5540</v>
      </c>
      <c r="C281" s="19" t="s">
        <v>1201</v>
      </c>
      <c r="D281" s="19" t="s">
        <v>5565</v>
      </c>
      <c r="E281" s="19" t="s">
        <v>5566</v>
      </c>
      <c r="F281" s="19" t="s">
        <v>5567</v>
      </c>
      <c r="G281" s="19" t="s">
        <v>5604</v>
      </c>
      <c r="H281" s="19" t="s">
        <v>5605</v>
      </c>
      <c r="I281" s="19" t="s">
        <v>5606</v>
      </c>
      <c r="J281" s="19">
        <v>67.272727272727266</v>
      </c>
      <c r="K281" s="19">
        <v>74.545454545454547</v>
      </c>
      <c r="O281" s="19">
        <v>70.909090909090907</v>
      </c>
      <c r="P281" s="19">
        <v>6.6227463760381013</v>
      </c>
      <c r="Q281" s="19">
        <v>0.45833540419373975</v>
      </c>
      <c r="R281" s="19">
        <v>67.66442539723721</v>
      </c>
      <c r="S281" s="19">
        <v>1.3333330000000001</v>
      </c>
      <c r="T281" s="19">
        <v>90.219211308174494</v>
      </c>
      <c r="U281" s="19">
        <v>38.694644810924018</v>
      </c>
      <c r="V281" s="19">
        <v>0.74972998180458372</v>
      </c>
      <c r="W281" s="19">
        <v>77.329132680410723</v>
      </c>
      <c r="X281" s="19">
        <v>1</v>
      </c>
    </row>
    <row r="282" spans="1:24">
      <c r="A282" s="19" t="s">
        <v>314</v>
      </c>
      <c r="B282" s="19" t="s">
        <v>5540</v>
      </c>
      <c r="C282" s="19" t="s">
        <v>1201</v>
      </c>
      <c r="D282" s="19" t="s">
        <v>5541</v>
      </c>
      <c r="E282" s="19" t="s">
        <v>5542</v>
      </c>
      <c r="F282" s="19" t="s">
        <v>5543</v>
      </c>
      <c r="G282" s="19" t="s">
        <v>5547</v>
      </c>
      <c r="H282" s="19" t="s">
        <v>5548</v>
      </c>
      <c r="I282" s="19" t="s">
        <v>5549</v>
      </c>
      <c r="J282" s="19">
        <v>63.636363636363633</v>
      </c>
      <c r="K282" s="19">
        <v>78.181818181818187</v>
      </c>
      <c r="O282" s="19">
        <v>70.909090909090907</v>
      </c>
      <c r="P282" s="19">
        <v>6.6227463760381013</v>
      </c>
      <c r="Q282" s="19">
        <v>0.45833540419373975</v>
      </c>
      <c r="R282" s="19">
        <v>67.66442539723721</v>
      </c>
      <c r="S282" s="19">
        <v>1.3333330000000001</v>
      </c>
      <c r="T282" s="19">
        <v>90.219211308174494</v>
      </c>
      <c r="U282" s="19">
        <v>38.694644810924018</v>
      </c>
      <c r="V282" s="19">
        <v>0.74972998180458372</v>
      </c>
      <c r="W282" s="19">
        <v>77.329132680410723</v>
      </c>
      <c r="X282" s="19">
        <v>1</v>
      </c>
    </row>
    <row r="283" spans="1:24">
      <c r="A283" s="19" t="s">
        <v>314</v>
      </c>
      <c r="B283" s="19" t="s">
        <v>315</v>
      </c>
      <c r="C283" s="19" t="s">
        <v>1201</v>
      </c>
      <c r="D283" s="19" t="s">
        <v>5661</v>
      </c>
      <c r="E283" s="19" t="s">
        <v>1014</v>
      </c>
      <c r="F283" s="19" t="s">
        <v>5662</v>
      </c>
      <c r="G283" s="19" t="s">
        <v>5669</v>
      </c>
      <c r="H283" s="19" t="s">
        <v>5670</v>
      </c>
      <c r="I283" s="19" t="s">
        <v>5671</v>
      </c>
      <c r="J283" s="19">
        <v>78.181818181818187</v>
      </c>
      <c r="K283" s="19">
        <v>70.909090909090907</v>
      </c>
      <c r="O283" s="19">
        <v>74.545454545454547</v>
      </c>
      <c r="P283" s="19">
        <v>6.6227463760381013</v>
      </c>
      <c r="Q283" s="19">
        <v>1.0074072589639065</v>
      </c>
      <c r="R283" s="19">
        <v>84.313044778476097</v>
      </c>
      <c r="S283" s="19">
        <v>1</v>
      </c>
      <c r="T283" s="19">
        <v>84.313044778476097</v>
      </c>
      <c r="U283" s="19">
        <v>38.694644810924018</v>
      </c>
      <c r="V283" s="19">
        <v>0.59709473838632643</v>
      </c>
      <c r="W283" s="19">
        <v>72.477793469640702</v>
      </c>
      <c r="X283" s="19">
        <v>1</v>
      </c>
    </row>
    <row r="284" spans="1:24">
      <c r="A284" s="19" t="s">
        <v>314</v>
      </c>
      <c r="B284" s="19" t="s">
        <v>315</v>
      </c>
      <c r="C284" s="19" t="s">
        <v>1201</v>
      </c>
      <c r="D284" s="19" t="s">
        <v>5918</v>
      </c>
      <c r="E284" s="19" t="s">
        <v>1042</v>
      </c>
      <c r="F284" s="19" t="s">
        <v>5919</v>
      </c>
      <c r="G284" s="19" t="s">
        <v>5920</v>
      </c>
      <c r="H284" s="19" t="s">
        <v>5921</v>
      </c>
      <c r="I284" s="19" t="s">
        <v>5922</v>
      </c>
      <c r="J284" s="19">
        <v>92.72727272727272</v>
      </c>
      <c r="K284" s="19">
        <v>56.36363636363636</v>
      </c>
      <c r="O284" s="19">
        <v>74.545454545454533</v>
      </c>
      <c r="P284" s="19">
        <v>6.6227463760381013</v>
      </c>
      <c r="Q284" s="19">
        <v>1.0074072589639043</v>
      </c>
      <c r="R284" s="19">
        <v>84.313044778476041</v>
      </c>
      <c r="S284" s="19">
        <v>1</v>
      </c>
      <c r="T284" s="19">
        <v>84.313044778476041</v>
      </c>
      <c r="U284" s="19">
        <v>38.694644810924018</v>
      </c>
      <c r="V284" s="19">
        <v>0.59709473838632499</v>
      </c>
      <c r="W284" s="19">
        <v>72.477793469640659</v>
      </c>
      <c r="X284" s="19">
        <v>1</v>
      </c>
    </row>
    <row r="285" spans="1:24">
      <c r="A285" s="19" t="s">
        <v>314</v>
      </c>
      <c r="B285" s="19" t="s">
        <v>315</v>
      </c>
      <c r="C285" s="19" t="s">
        <v>1201</v>
      </c>
      <c r="D285" s="19" t="s">
        <v>5565</v>
      </c>
      <c r="E285" s="19" t="s">
        <v>5566</v>
      </c>
      <c r="F285" s="19" t="s">
        <v>5567</v>
      </c>
      <c r="G285" s="19" t="s">
        <v>5619</v>
      </c>
      <c r="H285" s="19" t="s">
        <v>5620</v>
      </c>
      <c r="I285" s="19" t="s">
        <v>5621</v>
      </c>
      <c r="J285" s="19">
        <v>78.181818181818187</v>
      </c>
      <c r="K285" s="19">
        <v>67.272727272727266</v>
      </c>
      <c r="O285" s="19">
        <v>72.72727272727272</v>
      </c>
      <c r="P285" s="19">
        <v>6.6227463760381013</v>
      </c>
      <c r="Q285" s="19">
        <v>0.73287133157882201</v>
      </c>
      <c r="R285" s="19">
        <v>76.818154505916993</v>
      </c>
      <c r="S285" s="19">
        <v>1</v>
      </c>
      <c r="T285" s="19">
        <v>76.818154505916993</v>
      </c>
      <c r="U285" s="19">
        <v>38.694644810924018</v>
      </c>
      <c r="V285" s="19">
        <v>0.4034015203924195</v>
      </c>
      <c r="W285" s="19">
        <v>65.667356577345416</v>
      </c>
      <c r="X285" s="19">
        <v>1</v>
      </c>
    </row>
    <row r="286" spans="1:24">
      <c r="A286" s="19" t="s">
        <v>314</v>
      </c>
      <c r="B286" s="19" t="s">
        <v>412</v>
      </c>
      <c r="C286" s="19" t="s">
        <v>151</v>
      </c>
      <c r="D286" s="19" t="s">
        <v>396</v>
      </c>
      <c r="E286" s="19" t="s">
        <v>292</v>
      </c>
      <c r="F286" s="19" t="s">
        <v>397</v>
      </c>
      <c r="G286" s="19" t="s">
        <v>413</v>
      </c>
      <c r="H286" s="19" t="s">
        <v>414</v>
      </c>
      <c r="I286" s="19" t="s">
        <v>415</v>
      </c>
      <c r="J286" s="19">
        <v>89.090909090909093</v>
      </c>
      <c r="K286" s="19">
        <v>49.090909090909093</v>
      </c>
      <c r="O286" s="19">
        <v>69.090909090909093</v>
      </c>
      <c r="P286" s="19">
        <v>6.6227463760381013</v>
      </c>
      <c r="Q286" s="19">
        <v>0.18379947680865746</v>
      </c>
      <c r="R286" s="19">
        <v>57.291461670397382</v>
      </c>
      <c r="S286" s="19">
        <v>1.3333330000000001</v>
      </c>
      <c r="T286" s="19">
        <v>76.388596463375961</v>
      </c>
      <c r="U286" s="19">
        <v>38.694644810924018</v>
      </c>
      <c r="V286" s="19">
        <v>0.39230029321641086</v>
      </c>
      <c r="W286" s="19">
        <v>65.258182649434701</v>
      </c>
      <c r="X286" s="19">
        <v>1</v>
      </c>
    </row>
    <row r="287" spans="1:24">
      <c r="A287" s="19" t="s">
        <v>314</v>
      </c>
      <c r="B287" s="19" t="s">
        <v>412</v>
      </c>
      <c r="C287" s="19" t="s">
        <v>151</v>
      </c>
      <c r="D287" s="19" t="s">
        <v>8375</v>
      </c>
      <c r="E287" s="19" t="s">
        <v>8376</v>
      </c>
      <c r="F287" s="19" t="s">
        <v>8377</v>
      </c>
      <c r="G287" s="19" t="s">
        <v>8387</v>
      </c>
      <c r="H287" s="19" t="s">
        <v>8388</v>
      </c>
      <c r="I287" s="19" t="s">
        <v>8389</v>
      </c>
      <c r="J287" s="19">
        <v>81.818181818181827</v>
      </c>
      <c r="K287" s="19">
        <v>56.36363636363636</v>
      </c>
      <c r="O287" s="19">
        <v>69.090909090909093</v>
      </c>
      <c r="P287" s="19">
        <v>6.6227463760381013</v>
      </c>
      <c r="Q287" s="19">
        <v>0.18379947680865746</v>
      </c>
      <c r="R287" s="19">
        <v>57.291461670397382</v>
      </c>
      <c r="S287" s="19">
        <v>1.3333330000000001</v>
      </c>
      <c r="T287" s="19">
        <v>76.388596463375961</v>
      </c>
      <c r="U287" s="19">
        <v>38.694644810924018</v>
      </c>
      <c r="V287" s="19">
        <v>0.39230029321641086</v>
      </c>
      <c r="W287" s="19">
        <v>65.258182649434701</v>
      </c>
      <c r="X287" s="19">
        <v>1</v>
      </c>
    </row>
    <row r="288" spans="1:24">
      <c r="A288" s="19" t="s">
        <v>314</v>
      </c>
      <c r="B288" s="19" t="s">
        <v>5540</v>
      </c>
      <c r="C288" s="19" t="s">
        <v>1201</v>
      </c>
      <c r="D288" s="19" t="s">
        <v>5541</v>
      </c>
      <c r="E288" s="19" t="s">
        <v>5542</v>
      </c>
      <c r="F288" s="19" t="s">
        <v>5543</v>
      </c>
      <c r="G288" s="19" t="s">
        <v>5544</v>
      </c>
      <c r="H288" s="19" t="s">
        <v>5545</v>
      </c>
      <c r="I288" s="19" t="s">
        <v>5546</v>
      </c>
      <c r="J288" s="19">
        <v>78.181818181818187</v>
      </c>
      <c r="K288" s="19">
        <v>60</v>
      </c>
      <c r="O288" s="19">
        <v>69.090909090909093</v>
      </c>
      <c r="P288" s="19">
        <v>6.6227463760381013</v>
      </c>
      <c r="Q288" s="19">
        <v>0.18379947680865746</v>
      </c>
      <c r="R288" s="19">
        <v>57.291461670397382</v>
      </c>
      <c r="S288" s="19">
        <v>1.3333330000000001</v>
      </c>
      <c r="T288" s="19">
        <v>76.388596463375961</v>
      </c>
      <c r="U288" s="19">
        <v>38.694644810924018</v>
      </c>
      <c r="V288" s="19">
        <v>0.39230029321641086</v>
      </c>
      <c r="W288" s="19">
        <v>65.258182649434701</v>
      </c>
      <c r="X288" s="19">
        <v>1</v>
      </c>
    </row>
    <row r="289" spans="1:24">
      <c r="A289" s="19" t="s">
        <v>314</v>
      </c>
      <c r="B289" s="19" t="s">
        <v>5678</v>
      </c>
      <c r="C289" s="19" t="s">
        <v>1201</v>
      </c>
      <c r="D289" s="19" t="s">
        <v>5661</v>
      </c>
      <c r="E289" s="19" t="s">
        <v>1014</v>
      </c>
      <c r="F289" s="19" t="s">
        <v>5662</v>
      </c>
      <c r="G289" s="19" t="s">
        <v>5727</v>
      </c>
      <c r="H289" s="19" t="s">
        <v>5728</v>
      </c>
      <c r="I289" s="19" t="s">
        <v>5729</v>
      </c>
      <c r="J289" s="19">
        <v>81.818181818181827</v>
      </c>
      <c r="K289" s="19">
        <v>56.36363636363636</v>
      </c>
      <c r="O289" s="19">
        <v>69.090909090909093</v>
      </c>
      <c r="P289" s="19">
        <v>6.6227463760381013</v>
      </c>
      <c r="Q289" s="19">
        <v>0.18379947680865746</v>
      </c>
      <c r="R289" s="19">
        <v>57.291461670397382</v>
      </c>
      <c r="S289" s="19">
        <v>1.3333330000000001</v>
      </c>
      <c r="T289" s="19">
        <v>76.388596463375961</v>
      </c>
      <c r="U289" s="19">
        <v>38.694644810924018</v>
      </c>
      <c r="V289" s="19">
        <v>0.39230029321641086</v>
      </c>
      <c r="W289" s="19">
        <v>65.258182649434701</v>
      </c>
      <c r="X289" s="19">
        <v>1</v>
      </c>
    </row>
    <row r="290" spans="1:24">
      <c r="A290" s="19" t="s">
        <v>1738</v>
      </c>
      <c r="B290" s="19" t="s">
        <v>1827</v>
      </c>
      <c r="C290" s="19" t="s">
        <v>785</v>
      </c>
      <c r="D290" s="19" t="s">
        <v>7157</v>
      </c>
      <c r="E290" s="19" t="s">
        <v>7178</v>
      </c>
      <c r="F290" s="19" t="s">
        <v>7179</v>
      </c>
      <c r="G290" s="19" t="s">
        <v>7180</v>
      </c>
      <c r="H290" s="19" t="s">
        <v>7181</v>
      </c>
      <c r="I290" s="19" t="s">
        <v>7182</v>
      </c>
      <c r="J290" s="19">
        <v>70.909090909090907</v>
      </c>
      <c r="K290" s="19">
        <v>85.454545454545453</v>
      </c>
      <c r="O290" s="19">
        <v>78.181818181818187</v>
      </c>
      <c r="P290" s="19">
        <v>5.4608549366485164</v>
      </c>
      <c r="Q290" s="19">
        <v>1.7479780466962707</v>
      </c>
      <c r="R290" s="19">
        <v>95.976608554492444</v>
      </c>
      <c r="S290" s="19">
        <v>1</v>
      </c>
      <c r="T290" s="19">
        <v>95.976608554492444</v>
      </c>
      <c r="U290" s="19">
        <v>33.005691777928028</v>
      </c>
      <c r="V290" s="19">
        <v>1.2662209574217438</v>
      </c>
      <c r="W290" s="19">
        <v>89.728300681326758</v>
      </c>
      <c r="X290" s="19">
        <v>1</v>
      </c>
    </row>
    <row r="291" spans="1:24">
      <c r="A291" s="19" t="s">
        <v>1738</v>
      </c>
      <c r="B291" s="19" t="s">
        <v>1827</v>
      </c>
      <c r="C291" s="19" t="s">
        <v>785</v>
      </c>
      <c r="D291" s="19" t="s">
        <v>7157</v>
      </c>
      <c r="E291" s="19" t="s">
        <v>7170</v>
      </c>
      <c r="F291" s="19" t="s">
        <v>7171</v>
      </c>
      <c r="G291" s="19" t="s">
        <v>7175</v>
      </c>
      <c r="H291" s="19" t="s">
        <v>7176</v>
      </c>
      <c r="I291" s="19" t="s">
        <v>7177</v>
      </c>
      <c r="J291" s="19">
        <v>81.818181818181827</v>
      </c>
      <c r="K291" s="19">
        <v>67.272727272727266</v>
      </c>
      <c r="O291" s="19">
        <v>74.545454545454547</v>
      </c>
      <c r="P291" s="19">
        <v>5.4608549366485164</v>
      </c>
      <c r="Q291" s="19">
        <v>1.0820816479548345</v>
      </c>
      <c r="R291" s="19">
        <v>86.039187516743425</v>
      </c>
      <c r="S291" s="19">
        <v>1</v>
      </c>
      <c r="T291" s="19">
        <v>86.039187516743425</v>
      </c>
      <c r="U291" s="19">
        <v>33.005691777928028</v>
      </c>
      <c r="V291" s="19">
        <v>0.96513891664493179</v>
      </c>
      <c r="W291" s="19">
        <v>83.276238153508842</v>
      </c>
      <c r="X291" s="19">
        <v>1</v>
      </c>
    </row>
    <row r="292" spans="1:24">
      <c r="A292" s="19" t="s">
        <v>1738</v>
      </c>
      <c r="B292" s="19" t="s">
        <v>1827</v>
      </c>
      <c r="C292" s="19" t="s">
        <v>785</v>
      </c>
      <c r="D292" s="19" t="s">
        <v>7157</v>
      </c>
      <c r="E292" s="19" t="s">
        <v>7170</v>
      </c>
      <c r="F292" s="19" t="s">
        <v>7171</v>
      </c>
      <c r="G292" s="19" t="s">
        <v>7172</v>
      </c>
      <c r="H292" s="19" t="s">
        <v>7173</v>
      </c>
      <c r="I292" s="19" t="s">
        <v>7174</v>
      </c>
      <c r="J292" s="19">
        <v>74.545454545454547</v>
      </c>
      <c r="K292" s="19">
        <v>70.909090909090907</v>
      </c>
      <c r="O292" s="19">
        <v>72.72727272727272</v>
      </c>
      <c r="P292" s="19">
        <v>5.4608549366485164</v>
      </c>
      <c r="Q292" s="19">
        <v>0.74913344858411524</v>
      </c>
      <c r="R292" s="19">
        <v>77.311161177140406</v>
      </c>
      <c r="S292" s="19">
        <v>1</v>
      </c>
      <c r="T292" s="19">
        <v>77.311161177140406</v>
      </c>
      <c r="U292" s="19">
        <v>33.005691777928028</v>
      </c>
      <c r="V292" s="19">
        <v>0.70069888011039283</v>
      </c>
      <c r="W292" s="19">
        <v>75.825452245095576</v>
      </c>
      <c r="X292" s="19">
        <v>1</v>
      </c>
    </row>
    <row r="293" spans="1:24">
      <c r="A293" s="19" t="s">
        <v>1738</v>
      </c>
      <c r="B293" s="19" t="s">
        <v>1827</v>
      </c>
      <c r="C293" s="19" t="s">
        <v>785</v>
      </c>
      <c r="D293" s="19" t="s">
        <v>7117</v>
      </c>
      <c r="E293" s="19" t="s">
        <v>7152</v>
      </c>
      <c r="F293" s="19" t="s">
        <v>7153</v>
      </c>
      <c r="G293" s="19" t="s">
        <v>7154</v>
      </c>
      <c r="H293" s="19" t="s">
        <v>7155</v>
      </c>
      <c r="I293" s="19" t="s">
        <v>7156</v>
      </c>
      <c r="J293" s="19">
        <v>89.090909090909093</v>
      </c>
      <c r="K293" s="19">
        <v>56.36363636363636</v>
      </c>
      <c r="O293" s="19">
        <v>72.72727272727272</v>
      </c>
      <c r="P293" s="19">
        <v>5.4608549366485164</v>
      </c>
      <c r="Q293" s="19">
        <v>0.74913344858411524</v>
      </c>
      <c r="R293" s="19">
        <v>77.311161177140406</v>
      </c>
      <c r="S293" s="19">
        <v>1</v>
      </c>
      <c r="T293" s="19">
        <v>77.311161177140406</v>
      </c>
      <c r="U293" s="19">
        <v>33.005691777928028</v>
      </c>
      <c r="V293" s="19">
        <v>0.70069888011039283</v>
      </c>
      <c r="W293" s="19">
        <v>75.825452245095576</v>
      </c>
      <c r="X293" s="19">
        <v>1</v>
      </c>
    </row>
    <row r="294" spans="1:24">
      <c r="A294" s="19" t="s">
        <v>1738</v>
      </c>
      <c r="B294" s="19" t="s">
        <v>1812</v>
      </c>
      <c r="C294" s="19" t="s">
        <v>785</v>
      </c>
      <c r="D294" s="19" t="s">
        <v>7157</v>
      </c>
      <c r="E294" s="19" t="s">
        <v>7165</v>
      </c>
      <c r="F294" s="19" t="s">
        <v>7166</v>
      </c>
      <c r="G294" s="19" t="s">
        <v>7167</v>
      </c>
      <c r="H294" s="19" t="s">
        <v>7168</v>
      </c>
      <c r="I294" s="19" t="s">
        <v>7169</v>
      </c>
      <c r="J294" s="19">
        <v>92.72727272727272</v>
      </c>
      <c r="K294" s="19">
        <v>52.72727272727272</v>
      </c>
      <c r="O294" s="19">
        <v>72.72727272727272</v>
      </c>
      <c r="P294" s="19">
        <v>5.4608549366485164</v>
      </c>
      <c r="Q294" s="19">
        <v>0.74913344858411524</v>
      </c>
      <c r="R294" s="19">
        <v>77.311161177140406</v>
      </c>
      <c r="S294" s="19">
        <v>1.3333330000000001</v>
      </c>
      <c r="T294" s="19">
        <v>103.08152246580016</v>
      </c>
      <c r="U294" s="19">
        <v>33.005691777928028</v>
      </c>
      <c r="V294" s="19">
        <v>1.4814842507685904</v>
      </c>
      <c r="W294" s="19">
        <v>93.076121067677519</v>
      </c>
      <c r="X294" s="19">
        <v>1</v>
      </c>
    </row>
    <row r="295" spans="1:24">
      <c r="A295" s="19" t="s">
        <v>1738</v>
      </c>
      <c r="B295" s="19" t="s">
        <v>1827</v>
      </c>
      <c r="C295" s="19" t="s">
        <v>1201</v>
      </c>
      <c r="D295" s="19" t="s">
        <v>5918</v>
      </c>
      <c r="E295" s="19" t="s">
        <v>1042</v>
      </c>
      <c r="F295" s="19" t="s">
        <v>5919</v>
      </c>
      <c r="G295" s="19" t="s">
        <v>5959</v>
      </c>
      <c r="H295" s="19" t="s">
        <v>5960</v>
      </c>
      <c r="I295" s="19" t="s">
        <v>5961</v>
      </c>
      <c r="J295" s="19">
        <v>56.36363636363636</v>
      </c>
      <c r="K295" s="19">
        <v>85.454545454545453</v>
      </c>
      <c r="O295" s="19">
        <v>70.909090909090907</v>
      </c>
      <c r="P295" s="19">
        <v>5.4608549366485164</v>
      </c>
      <c r="Q295" s="19">
        <v>0.41618524921339856</v>
      </c>
      <c r="R295" s="19">
        <v>66.136277363289764</v>
      </c>
      <c r="S295" s="19">
        <v>1</v>
      </c>
      <c r="T295" s="19">
        <v>66.136277363289764</v>
      </c>
      <c r="U295" s="19">
        <v>33.005691777928028</v>
      </c>
      <c r="V295" s="19">
        <v>0.36212443395005978</v>
      </c>
      <c r="W295" s="19">
        <v>64.137047732526597</v>
      </c>
      <c r="X295" s="19">
        <v>1</v>
      </c>
    </row>
    <row r="296" spans="1:24">
      <c r="A296" s="19" t="s">
        <v>166</v>
      </c>
      <c r="B296" s="19" t="s">
        <v>635</v>
      </c>
      <c r="C296" s="19" t="s">
        <v>151</v>
      </c>
      <c r="D296" s="19" t="s">
        <v>10519</v>
      </c>
      <c r="E296" s="19" t="s">
        <v>217</v>
      </c>
      <c r="F296" s="19" t="s">
        <v>10520</v>
      </c>
      <c r="G296" s="19" t="s">
        <v>10593</v>
      </c>
      <c r="H296" s="19" t="s">
        <v>10594</v>
      </c>
      <c r="I296" s="19" t="s">
        <v>10595</v>
      </c>
      <c r="J296" s="19">
        <v>70.909090909090907</v>
      </c>
      <c r="K296" s="19">
        <v>85.454545454545453</v>
      </c>
      <c r="L296" s="19">
        <v>63.636363636363633</v>
      </c>
      <c r="O296" s="19">
        <v>73.333333333333329</v>
      </c>
      <c r="P296" s="19">
        <v>4.2140583631646598</v>
      </c>
      <c r="Q296" s="19">
        <v>1.6230973210086905</v>
      </c>
      <c r="R296" s="19">
        <v>94.771569888771424</v>
      </c>
      <c r="S296" s="19">
        <v>1</v>
      </c>
      <c r="T296" s="19">
        <v>94.771569888771424</v>
      </c>
      <c r="U296" s="19">
        <v>32.461624786627283</v>
      </c>
      <c r="V296" s="19">
        <v>1.3856220547320803</v>
      </c>
      <c r="W296" s="19">
        <v>91.706882992719727</v>
      </c>
      <c r="X296" s="19">
        <v>1</v>
      </c>
    </row>
    <row r="297" spans="1:24">
      <c r="A297" s="19" t="s">
        <v>166</v>
      </c>
      <c r="B297" s="19" t="s">
        <v>635</v>
      </c>
      <c r="C297" s="19" t="s">
        <v>136</v>
      </c>
      <c r="D297" s="19" t="s">
        <v>4288</v>
      </c>
      <c r="E297" s="19" t="s">
        <v>4326</v>
      </c>
      <c r="F297" s="19" t="s">
        <v>4327</v>
      </c>
      <c r="G297" s="19" t="s">
        <v>4334</v>
      </c>
      <c r="H297" s="19" t="s">
        <v>4335</v>
      </c>
      <c r="I297" s="19" t="s">
        <v>4336</v>
      </c>
      <c r="J297" s="19">
        <v>89.090909090909093</v>
      </c>
      <c r="K297" s="19">
        <v>78.181818181818187</v>
      </c>
      <c r="L297" s="19">
        <v>41.818181818181813</v>
      </c>
      <c r="O297" s="19">
        <v>69.696969696969703</v>
      </c>
      <c r="P297" s="19">
        <v>4.2140583631646598</v>
      </c>
      <c r="Q297" s="19">
        <v>0.76018482123191922</v>
      </c>
      <c r="R297" s="19">
        <v>77.642794164901332</v>
      </c>
      <c r="S297" s="19">
        <v>1</v>
      </c>
      <c r="T297" s="19">
        <v>77.642794164901332</v>
      </c>
      <c r="U297" s="19">
        <v>32.461624786627283</v>
      </c>
      <c r="V297" s="19">
        <v>0.85795975081295017</v>
      </c>
      <c r="W297" s="19">
        <v>80.454265560943043</v>
      </c>
      <c r="X297" s="19">
        <v>1</v>
      </c>
    </row>
    <row r="298" spans="1:24">
      <c r="A298" s="19" t="s">
        <v>166</v>
      </c>
      <c r="B298" s="19" t="s">
        <v>280</v>
      </c>
      <c r="C298" s="19" t="s">
        <v>151</v>
      </c>
      <c r="D298" s="19" t="s">
        <v>266</v>
      </c>
      <c r="E298" s="19" t="s">
        <v>217</v>
      </c>
      <c r="F298" s="19" t="s">
        <v>267</v>
      </c>
      <c r="G298" s="19" t="s">
        <v>281</v>
      </c>
      <c r="H298" s="19" t="s">
        <v>282</v>
      </c>
      <c r="I298" s="19" t="s">
        <v>283</v>
      </c>
      <c r="J298" s="19">
        <v>85.454545454545453</v>
      </c>
      <c r="K298" s="19">
        <v>67.272727272727266</v>
      </c>
      <c r="L298" s="19">
        <v>67.272727272727266</v>
      </c>
      <c r="O298" s="19">
        <v>73.333333333333329</v>
      </c>
      <c r="P298" s="19">
        <v>4.2140583631646598</v>
      </c>
      <c r="Q298" s="19">
        <v>1.6230973210086905</v>
      </c>
      <c r="R298" s="19">
        <v>94.771569888771424</v>
      </c>
      <c r="S298" s="19">
        <v>1.1333329999999999</v>
      </c>
      <c r="T298" s="19">
        <v>107.40774761675098</v>
      </c>
      <c r="U298" s="19">
        <v>32.461624786627283</v>
      </c>
      <c r="V298" s="19">
        <v>1.7748871580976116</v>
      </c>
      <c r="W298" s="19">
        <v>96.204173944199283</v>
      </c>
      <c r="X298" s="19">
        <v>1</v>
      </c>
    </row>
    <row r="299" spans="1:24">
      <c r="A299" s="19" t="s">
        <v>166</v>
      </c>
      <c r="B299" s="19" t="s">
        <v>167</v>
      </c>
      <c r="C299" s="19" t="s">
        <v>1201</v>
      </c>
      <c r="D299" s="19" t="s">
        <v>5918</v>
      </c>
      <c r="E299" s="19" t="s">
        <v>1042</v>
      </c>
      <c r="F299" s="19" t="s">
        <v>5919</v>
      </c>
      <c r="G299" s="19" t="s">
        <v>5980</v>
      </c>
      <c r="H299" s="19" t="s">
        <v>5981</v>
      </c>
      <c r="I299" s="19" t="s">
        <v>5982</v>
      </c>
      <c r="J299" s="19">
        <v>74.545454545454547</v>
      </c>
      <c r="K299" s="19">
        <v>70.909090909090907</v>
      </c>
      <c r="L299" s="19">
        <v>70.909090909090907</v>
      </c>
      <c r="O299" s="19">
        <v>72.12121212121211</v>
      </c>
      <c r="P299" s="19">
        <v>4.2140583631646598</v>
      </c>
      <c r="Q299" s="19">
        <v>1.3354598210830979</v>
      </c>
      <c r="R299" s="19">
        <v>90.913705146318051</v>
      </c>
      <c r="S299" s="19">
        <v>1</v>
      </c>
      <c r="T299" s="19">
        <v>90.913705146318051</v>
      </c>
      <c r="U299" s="19">
        <v>32.461624786627283</v>
      </c>
      <c r="V299" s="19">
        <v>1.2667781962434368</v>
      </c>
      <c r="W299" s="19">
        <v>89.738269476234748</v>
      </c>
      <c r="X299" s="19">
        <v>1</v>
      </c>
    </row>
    <row r="300" spans="1:24">
      <c r="A300" s="19" t="s">
        <v>166</v>
      </c>
      <c r="B300" s="19" t="s">
        <v>167</v>
      </c>
      <c r="C300" s="19" t="s">
        <v>1201</v>
      </c>
      <c r="D300" s="19" t="s">
        <v>5918</v>
      </c>
      <c r="E300" s="19" t="s">
        <v>1042</v>
      </c>
      <c r="F300" s="19" t="s">
        <v>5919</v>
      </c>
      <c r="G300" s="19" t="s">
        <v>5983</v>
      </c>
      <c r="H300" s="19" t="s">
        <v>5984</v>
      </c>
      <c r="I300" s="19" t="s">
        <v>5985</v>
      </c>
      <c r="J300" s="19">
        <v>78.181818181818187</v>
      </c>
      <c r="K300" s="19">
        <v>70.909090909090907</v>
      </c>
      <c r="L300" s="19">
        <v>60</v>
      </c>
      <c r="O300" s="19">
        <v>69.696969696969703</v>
      </c>
      <c r="P300" s="19">
        <v>4.2140583631646598</v>
      </c>
      <c r="Q300" s="19">
        <v>0.76018482123191922</v>
      </c>
      <c r="R300" s="19">
        <v>77.642794164901332</v>
      </c>
      <c r="S300" s="19">
        <v>1</v>
      </c>
      <c r="T300" s="19">
        <v>77.642794164901332</v>
      </c>
      <c r="U300" s="19">
        <v>32.461624786627283</v>
      </c>
      <c r="V300" s="19">
        <v>0.85795975081295017</v>
      </c>
      <c r="W300" s="19">
        <v>80.454265560943043</v>
      </c>
      <c r="X300" s="19">
        <v>1</v>
      </c>
    </row>
    <row r="301" spans="1:24">
      <c r="A301" s="19" t="s">
        <v>161</v>
      </c>
      <c r="B301" s="19" t="s">
        <v>162</v>
      </c>
      <c r="C301" s="19" t="s">
        <v>151</v>
      </c>
      <c r="D301" s="19" t="s">
        <v>10358</v>
      </c>
      <c r="E301" s="19" t="s">
        <v>8970</v>
      </c>
      <c r="F301" s="19" t="s">
        <v>10359</v>
      </c>
      <c r="G301" s="19" t="s">
        <v>10360</v>
      </c>
      <c r="H301" s="19" t="s">
        <v>10361</v>
      </c>
      <c r="I301" s="19" t="s">
        <v>10362</v>
      </c>
      <c r="J301" s="19">
        <v>81.818181818181827</v>
      </c>
      <c r="K301" s="19">
        <v>60</v>
      </c>
      <c r="L301" s="19">
        <v>74.545454545454547</v>
      </c>
      <c r="O301" s="19">
        <v>72.121212121212125</v>
      </c>
      <c r="P301" s="19">
        <v>8.4348587762579079</v>
      </c>
      <c r="Q301" s="19">
        <v>0.47216961046156325</v>
      </c>
      <c r="R301" s="19">
        <v>68.15971353862929</v>
      </c>
      <c r="S301" s="19">
        <v>1.5333330000000001</v>
      </c>
      <c r="T301" s="19">
        <v>104.51153803932706</v>
      </c>
      <c r="U301" s="19">
        <v>41.882883659429837</v>
      </c>
      <c r="V301" s="19">
        <v>0.96265377105734762</v>
      </c>
      <c r="W301" s="19">
        <v>83.213934828326757</v>
      </c>
      <c r="X301" s="19">
        <v>1</v>
      </c>
    </row>
    <row r="302" spans="1:24">
      <c r="A302" s="19" t="s">
        <v>161</v>
      </c>
      <c r="B302" s="19" t="s">
        <v>1863</v>
      </c>
      <c r="C302" s="19" t="s">
        <v>117</v>
      </c>
      <c r="D302" s="19" t="s">
        <v>3681</v>
      </c>
      <c r="E302" s="19" t="s">
        <v>3727</v>
      </c>
      <c r="F302" s="19" t="s">
        <v>3728</v>
      </c>
      <c r="G302" s="19" t="s">
        <v>3731</v>
      </c>
      <c r="H302" s="19" t="s">
        <v>3732</v>
      </c>
      <c r="I302" s="19" t="s">
        <v>3733</v>
      </c>
      <c r="J302" s="19">
        <v>100</v>
      </c>
      <c r="K302" s="19">
        <v>96.36363636363636</v>
      </c>
      <c r="L302" s="19">
        <v>70.909090909090907</v>
      </c>
      <c r="M302" s="19">
        <v>67.272727272727266</v>
      </c>
      <c r="O302" s="19">
        <v>83.636363636363626</v>
      </c>
      <c r="P302" s="19">
        <v>8.4348587762579079</v>
      </c>
      <c r="Q302" s="19">
        <v>1.8373556581004251</v>
      </c>
      <c r="R302" s="19">
        <v>96.692129585448441</v>
      </c>
      <c r="S302" s="19">
        <v>1.3333330000000001</v>
      </c>
      <c r="T302" s="19">
        <v>128.92280721655473</v>
      </c>
      <c r="U302" s="19">
        <v>41.882883659429837</v>
      </c>
      <c r="V302" s="19">
        <v>1.5454997225378524</v>
      </c>
      <c r="W302" s="19">
        <v>93.888728201852345</v>
      </c>
      <c r="X302" s="19">
        <v>1</v>
      </c>
    </row>
    <row r="303" spans="1:24">
      <c r="A303" s="19" t="s">
        <v>161</v>
      </c>
      <c r="B303" s="19" t="s">
        <v>1863</v>
      </c>
      <c r="C303" s="19" t="s">
        <v>4518</v>
      </c>
      <c r="D303" s="19" t="s">
        <v>4570</v>
      </c>
      <c r="E303" s="19" t="s">
        <v>4590</v>
      </c>
      <c r="F303" s="19" t="s">
        <v>4591</v>
      </c>
      <c r="G303" s="19" t="s">
        <v>4592</v>
      </c>
      <c r="H303" s="19" t="s">
        <v>4593</v>
      </c>
      <c r="I303" s="19" t="s">
        <v>4594</v>
      </c>
      <c r="J303" s="19">
        <v>100</v>
      </c>
      <c r="K303" s="19">
        <v>100</v>
      </c>
      <c r="L303" s="19">
        <v>45.454545454545453</v>
      </c>
      <c r="M303" s="19">
        <v>85.454545454545453</v>
      </c>
      <c r="O303" s="19">
        <v>82.72727272727272</v>
      </c>
      <c r="P303" s="19">
        <v>8.4348587762579079</v>
      </c>
      <c r="Q303" s="19">
        <v>1.7295778122341994</v>
      </c>
      <c r="R303" s="19">
        <v>95.81471334701655</v>
      </c>
      <c r="S303" s="19">
        <v>1.3333330000000001</v>
      </c>
      <c r="T303" s="19">
        <v>127.75291919111763</v>
      </c>
      <c r="U303" s="19">
        <v>41.882883659429837</v>
      </c>
      <c r="V303" s="19">
        <v>1.5175673567783685</v>
      </c>
      <c r="W303" s="19">
        <v>93.543824938354064</v>
      </c>
      <c r="X303" s="19">
        <v>1</v>
      </c>
    </row>
    <row r="304" spans="1:24">
      <c r="A304" s="19" t="s">
        <v>161</v>
      </c>
      <c r="B304" s="19" t="s">
        <v>1863</v>
      </c>
      <c r="C304" s="19" t="s">
        <v>151</v>
      </c>
      <c r="D304" s="19" t="s">
        <v>10358</v>
      </c>
      <c r="E304" s="19" t="s">
        <v>8970</v>
      </c>
      <c r="F304" s="19" t="s">
        <v>10359</v>
      </c>
      <c r="G304" s="19" t="s">
        <v>10375</v>
      </c>
      <c r="H304" s="19" t="s">
        <v>10376</v>
      </c>
      <c r="I304" s="19" t="s">
        <v>10377</v>
      </c>
      <c r="J304" s="19">
        <v>100</v>
      </c>
      <c r="K304" s="19">
        <v>96.36363636363636</v>
      </c>
      <c r="L304" s="19">
        <v>45.454545454545453</v>
      </c>
      <c r="M304" s="19">
        <v>85.454545454545453</v>
      </c>
      <c r="O304" s="19">
        <v>81.818181818181813</v>
      </c>
      <c r="P304" s="19">
        <v>8.4348587762579079</v>
      </c>
      <c r="Q304" s="19">
        <v>1.6217999663679736</v>
      </c>
      <c r="R304" s="19">
        <v>94.757690717230219</v>
      </c>
      <c r="S304" s="19">
        <v>1.3333330000000001</v>
      </c>
      <c r="T304" s="19">
        <v>126.34355603707672</v>
      </c>
      <c r="U304" s="19">
        <v>41.882883659429837</v>
      </c>
      <c r="V304" s="19">
        <v>1.4839172584350662</v>
      </c>
      <c r="W304" s="19">
        <v>93.10845636401146</v>
      </c>
      <c r="X304" s="19">
        <v>1</v>
      </c>
    </row>
    <row r="305" spans="1:24">
      <c r="A305" s="19" t="s">
        <v>161</v>
      </c>
      <c r="B305" s="19" t="s">
        <v>1863</v>
      </c>
      <c r="C305" s="19" t="s">
        <v>117</v>
      </c>
      <c r="D305" s="19" t="s">
        <v>3496</v>
      </c>
      <c r="E305" s="19" t="s">
        <v>1042</v>
      </c>
      <c r="F305" s="19" t="s">
        <v>3497</v>
      </c>
      <c r="G305" s="19" t="s">
        <v>3525</v>
      </c>
      <c r="H305" s="19" t="s">
        <v>3526</v>
      </c>
      <c r="I305" s="19" t="s">
        <v>3527</v>
      </c>
      <c r="J305" s="19">
        <v>81.818181818181827</v>
      </c>
      <c r="K305" s="19">
        <v>96.36363636363636</v>
      </c>
      <c r="L305" s="19">
        <v>67.272727272727266</v>
      </c>
      <c r="M305" s="19">
        <v>81.818181818181827</v>
      </c>
      <c r="O305" s="19">
        <v>81.818181818181813</v>
      </c>
      <c r="P305" s="19">
        <v>8.4348587762579079</v>
      </c>
      <c r="Q305" s="19">
        <v>1.6217999663679736</v>
      </c>
      <c r="R305" s="19">
        <v>94.757690717230219</v>
      </c>
      <c r="S305" s="19">
        <v>1.3333330000000001</v>
      </c>
      <c r="T305" s="19">
        <v>126.34355603707672</v>
      </c>
      <c r="U305" s="19">
        <v>41.882883659429837</v>
      </c>
      <c r="V305" s="19">
        <v>1.4839172584350662</v>
      </c>
      <c r="W305" s="19">
        <v>93.10845636401146</v>
      </c>
      <c r="X305" s="19">
        <v>1</v>
      </c>
    </row>
    <row r="306" spans="1:24">
      <c r="A306" s="19" t="s">
        <v>161</v>
      </c>
      <c r="B306" s="19" t="s">
        <v>1863</v>
      </c>
      <c r="C306" s="19" t="s">
        <v>151</v>
      </c>
      <c r="D306" s="19" t="s">
        <v>1913</v>
      </c>
      <c r="E306" s="19" t="s">
        <v>217</v>
      </c>
      <c r="F306" s="19" t="s">
        <v>1914</v>
      </c>
      <c r="G306" s="19" t="s">
        <v>1918</v>
      </c>
      <c r="H306" s="19" t="s">
        <v>1919</v>
      </c>
      <c r="I306" s="19" t="s">
        <v>1920</v>
      </c>
      <c r="J306" s="19">
        <v>100</v>
      </c>
      <c r="K306" s="19">
        <v>81.818181818181827</v>
      </c>
      <c r="L306" s="19">
        <v>41.818181818181813</v>
      </c>
      <c r="M306" s="19">
        <v>78.181818181818187</v>
      </c>
      <c r="O306" s="19">
        <v>75.454545454545453</v>
      </c>
      <c r="P306" s="19">
        <v>8.4348587762579079</v>
      </c>
      <c r="Q306" s="19">
        <v>0.86735504530439167</v>
      </c>
      <c r="R306" s="19">
        <v>80.712624743342673</v>
      </c>
      <c r="S306" s="19">
        <v>1.3333330000000001</v>
      </c>
      <c r="T306" s="19">
        <v>107.61680608691532</v>
      </c>
      <c r="U306" s="19">
        <v>41.882883659429837</v>
      </c>
      <c r="V306" s="19">
        <v>1.0367954675278843</v>
      </c>
      <c r="W306" s="19">
        <v>85.008440583066275</v>
      </c>
      <c r="X306" s="19">
        <v>1</v>
      </c>
    </row>
    <row r="307" spans="1:24">
      <c r="A307" s="19" t="s">
        <v>161</v>
      </c>
      <c r="B307" s="19" t="s">
        <v>1863</v>
      </c>
      <c r="C307" s="19" t="s">
        <v>344</v>
      </c>
      <c r="D307" s="19" t="s">
        <v>1864</v>
      </c>
      <c r="E307" s="19" t="s">
        <v>217</v>
      </c>
      <c r="F307" s="19" t="s">
        <v>1865</v>
      </c>
      <c r="G307" s="19" t="s">
        <v>1869</v>
      </c>
      <c r="H307" s="19" t="s">
        <v>1870</v>
      </c>
      <c r="I307" s="19" t="s">
        <v>1871</v>
      </c>
      <c r="J307" s="19">
        <v>81.818181818181827</v>
      </c>
      <c r="K307" s="19">
        <v>81.818181818181827</v>
      </c>
      <c r="L307" s="19">
        <v>67.272727272727266</v>
      </c>
      <c r="M307" s="19">
        <v>67.272727272727266</v>
      </c>
      <c r="O307" s="19">
        <v>74.545454545454547</v>
      </c>
      <c r="P307" s="19">
        <v>8.4348587762579079</v>
      </c>
      <c r="Q307" s="19">
        <v>0.75957719943816582</v>
      </c>
      <c r="R307" s="19">
        <v>77.624632384083299</v>
      </c>
      <c r="S307" s="19">
        <v>1.3333330000000001</v>
      </c>
      <c r="T307" s="19">
        <v>103.49948397056694</v>
      </c>
      <c r="U307" s="19">
        <v>41.882883659429837</v>
      </c>
      <c r="V307" s="19">
        <v>0.93848986493785425</v>
      </c>
      <c r="W307" s="19">
        <v>82.600363848861221</v>
      </c>
      <c r="X307" s="19">
        <v>1</v>
      </c>
    </row>
    <row r="308" spans="1:24">
      <c r="A308" s="19" t="s">
        <v>161</v>
      </c>
      <c r="B308" s="19" t="s">
        <v>1863</v>
      </c>
      <c r="C308" s="19" t="s">
        <v>344</v>
      </c>
      <c r="D308" s="19" t="s">
        <v>1864</v>
      </c>
      <c r="E308" s="19" t="s">
        <v>217</v>
      </c>
      <c r="F308" s="19" t="s">
        <v>1865</v>
      </c>
      <c r="G308" s="19" t="s">
        <v>1866</v>
      </c>
      <c r="H308" s="19" t="s">
        <v>1867</v>
      </c>
      <c r="I308" s="19" t="s">
        <v>1868</v>
      </c>
      <c r="J308" s="19">
        <v>74.545454545454547</v>
      </c>
      <c r="K308" s="19">
        <v>78.181818181818187</v>
      </c>
      <c r="L308" s="19">
        <v>63.636363636363633</v>
      </c>
      <c r="M308" s="19">
        <v>70.909090909090907</v>
      </c>
      <c r="O308" s="19">
        <v>71.818181818181813</v>
      </c>
      <c r="P308" s="19">
        <v>8.4348587762579079</v>
      </c>
      <c r="Q308" s="19">
        <v>0.43624366183948687</v>
      </c>
      <c r="R308" s="19">
        <v>66.86700236995307</v>
      </c>
      <c r="S308" s="19">
        <v>1.3333330000000001</v>
      </c>
      <c r="T308" s="19">
        <v>89.155980870936645</v>
      </c>
      <c r="U308" s="19">
        <v>41.882883659429837</v>
      </c>
      <c r="V308" s="19">
        <v>0.59602292268372681</v>
      </c>
      <c r="W308" s="19">
        <v>72.442004328351274</v>
      </c>
      <c r="X308" s="19">
        <v>1</v>
      </c>
    </row>
    <row r="309" spans="1:24">
      <c r="A309" s="19" t="s">
        <v>143</v>
      </c>
      <c r="B309" s="19" t="s">
        <v>248</v>
      </c>
      <c r="C309" s="19" t="s">
        <v>7355</v>
      </c>
      <c r="D309" s="19" t="s">
        <v>7386</v>
      </c>
      <c r="E309" s="19" t="s">
        <v>1014</v>
      </c>
      <c r="F309" s="19" t="s">
        <v>7387</v>
      </c>
      <c r="G309" s="19" t="s">
        <v>7400</v>
      </c>
      <c r="H309" s="19" t="s">
        <v>7401</v>
      </c>
      <c r="I309" s="19" t="s">
        <v>7402</v>
      </c>
      <c r="J309" s="19">
        <v>78.181818181818187</v>
      </c>
      <c r="K309" s="19">
        <v>74.545454545454547</v>
      </c>
      <c r="L309" s="19">
        <v>45.454545454545453</v>
      </c>
      <c r="O309" s="19">
        <v>66.060606060606062</v>
      </c>
      <c r="P309" s="19">
        <v>4.4962998766039766</v>
      </c>
      <c r="Q309" s="19">
        <v>-0.32349831961031505</v>
      </c>
      <c r="R309" s="19">
        <v>37.315893996622769</v>
      </c>
      <c r="S309" s="19">
        <v>1.3333330000000001</v>
      </c>
      <c r="T309" s="19">
        <v>49.754512890199031</v>
      </c>
      <c r="U309" s="19">
        <v>38.699671107949733</v>
      </c>
      <c r="V309" s="19">
        <v>0.28565725407362441</v>
      </c>
      <c r="W309" s="19">
        <v>61.242967636078937</v>
      </c>
      <c r="X309" s="19">
        <v>1</v>
      </c>
    </row>
    <row r="310" spans="1:24">
      <c r="A310" s="19" t="s">
        <v>143</v>
      </c>
      <c r="B310" s="19" t="s">
        <v>248</v>
      </c>
      <c r="C310" s="19" t="s">
        <v>1201</v>
      </c>
      <c r="D310" s="19" t="s">
        <v>5918</v>
      </c>
      <c r="E310" s="19" t="s">
        <v>1042</v>
      </c>
      <c r="F310" s="19" t="s">
        <v>5919</v>
      </c>
      <c r="G310" s="19" t="s">
        <v>6013</v>
      </c>
      <c r="H310" s="19" t="s">
        <v>6014</v>
      </c>
      <c r="I310" s="19" t="s">
        <v>6015</v>
      </c>
      <c r="J310" s="19">
        <v>85.454545454545453</v>
      </c>
      <c r="K310" s="19">
        <v>70.909090909090907</v>
      </c>
      <c r="L310" s="19">
        <v>49.090909090909093</v>
      </c>
      <c r="O310" s="19">
        <v>68.484848484848484</v>
      </c>
      <c r="P310" s="19">
        <v>4.4962998766039766</v>
      </c>
      <c r="Q310" s="19">
        <v>0.21566554640687668</v>
      </c>
      <c r="R310" s="19">
        <v>58.537577040852696</v>
      </c>
      <c r="S310" s="19">
        <v>1.3333330000000001</v>
      </c>
      <c r="T310" s="19">
        <v>78.050083208611255</v>
      </c>
      <c r="U310" s="19">
        <v>38.699671107949733</v>
      </c>
      <c r="V310" s="19">
        <v>1.0168151556352145</v>
      </c>
      <c r="W310" s="19">
        <v>84.537931452137556</v>
      </c>
      <c r="X310" s="19">
        <v>1</v>
      </c>
    </row>
    <row r="311" spans="1:24">
      <c r="A311" s="19" t="s">
        <v>143</v>
      </c>
      <c r="B311" s="19" t="s">
        <v>248</v>
      </c>
      <c r="C311" s="19" t="s">
        <v>1201</v>
      </c>
      <c r="D311" s="19" t="s">
        <v>7536</v>
      </c>
      <c r="E311" s="19" t="s">
        <v>7537</v>
      </c>
      <c r="F311" s="19" t="s">
        <v>7538</v>
      </c>
      <c r="G311" s="19" t="s">
        <v>7539</v>
      </c>
      <c r="H311" s="19" t="s">
        <v>7540</v>
      </c>
      <c r="I311" s="19" t="s">
        <v>7541</v>
      </c>
      <c r="J311" s="19">
        <v>78.181818181818187</v>
      </c>
      <c r="K311" s="19">
        <v>89.090909090909093</v>
      </c>
      <c r="L311" s="19">
        <v>60</v>
      </c>
      <c r="O311" s="19">
        <v>75.757575757575765</v>
      </c>
      <c r="P311" s="19">
        <v>4.4962998766039766</v>
      </c>
      <c r="Q311" s="19">
        <v>1.8331571444584551</v>
      </c>
      <c r="R311" s="19">
        <v>96.661039750015249</v>
      </c>
      <c r="S311" s="19">
        <v>1.3333330000000001</v>
      </c>
      <c r="T311" s="19">
        <v>128.88135411300709</v>
      </c>
      <c r="U311" s="19">
        <v>38.699671107949733</v>
      </c>
      <c r="V311" s="19">
        <v>2.3302958506676332</v>
      </c>
      <c r="W311" s="19">
        <v>99.010474004001821</v>
      </c>
      <c r="X311" s="19">
        <v>1</v>
      </c>
    </row>
    <row r="312" spans="1:24">
      <c r="A312" s="19" t="s">
        <v>333</v>
      </c>
      <c r="B312" s="19" t="s">
        <v>706</v>
      </c>
      <c r="C312" s="19" t="s">
        <v>2454</v>
      </c>
      <c r="D312" s="19" t="s">
        <v>3077</v>
      </c>
      <c r="E312" s="19" t="s">
        <v>3078</v>
      </c>
      <c r="F312" s="19" t="s">
        <v>3079</v>
      </c>
      <c r="G312" s="19" t="s">
        <v>3080</v>
      </c>
      <c r="H312" s="19" t="s">
        <v>3081</v>
      </c>
      <c r="I312" s="19" t="s">
        <v>3082</v>
      </c>
      <c r="J312" s="19">
        <v>92.72727272727272</v>
      </c>
      <c r="K312" s="19">
        <v>60</v>
      </c>
      <c r="L312" s="19">
        <v>56.36363636363636</v>
      </c>
      <c r="O312" s="19">
        <v>69.696969696969688</v>
      </c>
      <c r="P312" s="19">
        <v>6.4296492653532304</v>
      </c>
      <c r="Q312" s="19">
        <v>-0.10642290836481273</v>
      </c>
      <c r="R312" s="19">
        <v>45.762340902064345</v>
      </c>
      <c r="S312" s="19">
        <v>1.5333330000000001</v>
      </c>
      <c r="T312" s="19">
        <v>70.168907462385036</v>
      </c>
      <c r="U312" s="19">
        <v>37.442056013401348</v>
      </c>
      <c r="V312" s="19">
        <v>0.30111206691198189</v>
      </c>
      <c r="W312" s="19">
        <v>61.833548013069304</v>
      </c>
      <c r="X312" s="19">
        <v>1</v>
      </c>
    </row>
    <row r="313" spans="1:24">
      <c r="A313" s="19" t="s">
        <v>333</v>
      </c>
      <c r="B313" s="19" t="s">
        <v>706</v>
      </c>
      <c r="C313" s="19" t="s">
        <v>1207</v>
      </c>
      <c r="D313" s="19" t="s">
        <v>1345</v>
      </c>
      <c r="F313" s="19" t="s">
        <v>1346</v>
      </c>
      <c r="G313" s="19" t="s">
        <v>1353</v>
      </c>
      <c r="H313" s="19" t="s">
        <v>1354</v>
      </c>
      <c r="I313" s="19" t="s">
        <v>1355</v>
      </c>
      <c r="J313" s="19">
        <v>92.72727272727272</v>
      </c>
      <c r="K313" s="19">
        <v>81.818181818181827</v>
      </c>
      <c r="L313" s="19">
        <v>92.72727272727272</v>
      </c>
      <c r="O313" s="19">
        <v>89.090909090909079</v>
      </c>
      <c r="P313" s="19">
        <v>6.4296492653532304</v>
      </c>
      <c r="Q313" s="19">
        <v>2.9099063801463751</v>
      </c>
      <c r="R313" s="19">
        <v>99.819231482619955</v>
      </c>
      <c r="S313" s="19">
        <v>1.5333330000000001</v>
      </c>
      <c r="T313" s="19">
        <v>153.0561216669401</v>
      </c>
      <c r="U313" s="19">
        <v>37.442056013401348</v>
      </c>
      <c r="V313" s="19">
        <v>2.5148584000430438</v>
      </c>
      <c r="W313" s="19">
        <v>99.404598999883291</v>
      </c>
      <c r="X313" s="19">
        <v>1</v>
      </c>
    </row>
    <row r="314" spans="1:24">
      <c r="A314" s="19" t="s">
        <v>333</v>
      </c>
      <c r="B314" s="19" t="s">
        <v>706</v>
      </c>
      <c r="C314" s="19" t="s">
        <v>151</v>
      </c>
      <c r="D314" s="19" t="s">
        <v>6294</v>
      </c>
      <c r="E314" s="19" t="s">
        <v>6295</v>
      </c>
      <c r="F314" s="19" t="s">
        <v>6296</v>
      </c>
      <c r="G314" s="19" t="s">
        <v>6577</v>
      </c>
      <c r="H314" s="19" t="s">
        <v>6578</v>
      </c>
      <c r="I314" s="19" t="s">
        <v>6579</v>
      </c>
      <c r="J314" s="19">
        <v>89.090909090909093</v>
      </c>
      <c r="K314" s="19">
        <v>81.818181818181827</v>
      </c>
      <c r="L314" s="19">
        <v>56.36363636363636</v>
      </c>
      <c r="O314" s="19">
        <v>75.757575757575765</v>
      </c>
      <c r="P314" s="19">
        <v>6.4296492653532304</v>
      </c>
      <c r="Q314" s="19">
        <v>0.83617999429493606</v>
      </c>
      <c r="R314" s="19">
        <v>79.847317437581395</v>
      </c>
      <c r="S314" s="19">
        <v>1.5333330000000001</v>
      </c>
      <c r="T314" s="19">
        <v>122.432526788519</v>
      </c>
      <c r="U314" s="19">
        <v>37.442056013401348</v>
      </c>
      <c r="V314" s="19">
        <v>1.696965417150752</v>
      </c>
      <c r="W314" s="19">
        <v>95.514840053773099</v>
      </c>
      <c r="X314" s="19">
        <v>1</v>
      </c>
    </row>
    <row r="315" spans="1:24">
      <c r="A315" s="19" t="s">
        <v>333</v>
      </c>
      <c r="B315" s="19" t="s">
        <v>706</v>
      </c>
      <c r="C315" s="19" t="s">
        <v>2454</v>
      </c>
      <c r="D315" s="19" t="s">
        <v>2570</v>
      </c>
      <c r="E315" s="19" t="s">
        <v>2576</v>
      </c>
      <c r="F315" s="19" t="s">
        <v>2577</v>
      </c>
      <c r="G315" s="19" t="s">
        <v>2578</v>
      </c>
      <c r="H315" s="19" t="s">
        <v>2579</v>
      </c>
      <c r="I315" s="19" t="s">
        <v>2580</v>
      </c>
      <c r="J315" s="19">
        <v>89.090909090909093</v>
      </c>
      <c r="K315" s="19">
        <v>67.272727272727266</v>
      </c>
      <c r="L315" s="19">
        <v>52.72727272727272</v>
      </c>
      <c r="O315" s="19">
        <v>69.696969696969703</v>
      </c>
      <c r="P315" s="19">
        <v>6.4296492653532304</v>
      </c>
      <c r="Q315" s="19">
        <v>-0.10642290836481053</v>
      </c>
      <c r="R315" s="19">
        <v>45.762340902064437</v>
      </c>
      <c r="S315" s="19">
        <v>1.5333330000000001</v>
      </c>
      <c r="T315" s="19">
        <v>70.168907462385178</v>
      </c>
      <c r="U315" s="19">
        <v>37.442056013401348</v>
      </c>
      <c r="V315" s="19">
        <v>0.30111206691198567</v>
      </c>
      <c r="W315" s="19">
        <v>61.833548013069453</v>
      </c>
      <c r="X315" s="19">
        <v>1</v>
      </c>
    </row>
    <row r="316" spans="1:24">
      <c r="A316" s="19" t="s">
        <v>333</v>
      </c>
      <c r="B316" s="19" t="s">
        <v>706</v>
      </c>
      <c r="C316" s="19" t="s">
        <v>2454</v>
      </c>
      <c r="D316" s="19" t="s">
        <v>2570</v>
      </c>
      <c r="E316" s="19" t="s">
        <v>2589</v>
      </c>
      <c r="F316" s="19" t="s">
        <v>2590</v>
      </c>
      <c r="G316" s="19" t="s">
        <v>2594</v>
      </c>
      <c r="H316" s="19" t="s">
        <v>2595</v>
      </c>
      <c r="I316" s="19" t="s">
        <v>2596</v>
      </c>
      <c r="J316" s="19">
        <v>89.090909090909093</v>
      </c>
      <c r="K316" s="19">
        <v>60</v>
      </c>
      <c r="L316" s="19">
        <v>63.636363636363633</v>
      </c>
      <c r="O316" s="19">
        <v>70.909090909090907</v>
      </c>
      <c r="P316" s="19">
        <v>6.4296492653532304</v>
      </c>
      <c r="Q316" s="19">
        <v>8.2097672167137467E-2</v>
      </c>
      <c r="R316" s="19">
        <v>53.271547789068862</v>
      </c>
      <c r="S316" s="19">
        <v>1.5333330000000001</v>
      </c>
      <c r="T316" s="19">
        <v>81.683022186056334</v>
      </c>
      <c r="U316" s="19">
        <v>37.442056013401348</v>
      </c>
      <c r="V316" s="19">
        <v>0.60863029506564259</v>
      </c>
      <c r="W316" s="19">
        <v>72.861524040068247</v>
      </c>
      <c r="X316" s="19">
        <v>1</v>
      </c>
    </row>
    <row r="317" spans="1:24">
      <c r="A317" s="19" t="s">
        <v>333</v>
      </c>
      <c r="B317" s="19" t="s">
        <v>706</v>
      </c>
      <c r="C317" s="19" t="s">
        <v>2454</v>
      </c>
      <c r="D317" s="19" t="s">
        <v>3077</v>
      </c>
      <c r="E317" s="19" t="s">
        <v>3078</v>
      </c>
      <c r="F317" s="19" t="s">
        <v>3079</v>
      </c>
      <c r="G317" s="19" t="s">
        <v>3086</v>
      </c>
      <c r="H317" s="19" t="s">
        <v>3087</v>
      </c>
      <c r="I317" s="19" t="s">
        <v>3088</v>
      </c>
      <c r="J317" s="19">
        <v>100</v>
      </c>
      <c r="K317" s="19">
        <v>81.818181818181827</v>
      </c>
      <c r="L317" s="19">
        <v>56.36363636363636</v>
      </c>
      <c r="O317" s="19">
        <v>79.393939393939391</v>
      </c>
      <c r="P317" s="19">
        <v>6.4296492653532304</v>
      </c>
      <c r="Q317" s="19">
        <v>1.4017417358907822</v>
      </c>
      <c r="R317" s="19">
        <v>91.950380863975667</v>
      </c>
      <c r="S317" s="19">
        <v>1.5333330000000001</v>
      </c>
      <c r="T317" s="19">
        <v>140.99055334130242</v>
      </c>
      <c r="U317" s="19">
        <v>37.442056013401348</v>
      </c>
      <c r="V317" s="19">
        <v>2.1926119849071029</v>
      </c>
      <c r="W317" s="19">
        <v>98.583232655427878</v>
      </c>
      <c r="X317" s="19">
        <v>1</v>
      </c>
    </row>
    <row r="318" spans="1:24">
      <c r="A318" s="19" t="s">
        <v>333</v>
      </c>
      <c r="B318" s="19" t="s">
        <v>706</v>
      </c>
      <c r="C318" s="19" t="s">
        <v>2454</v>
      </c>
      <c r="D318" s="19" t="s">
        <v>3077</v>
      </c>
      <c r="E318" s="19" t="s">
        <v>3109</v>
      </c>
      <c r="F318" s="19" t="s">
        <v>3110</v>
      </c>
      <c r="G318" s="19" t="s">
        <v>3111</v>
      </c>
      <c r="H318" s="19" t="s">
        <v>3112</v>
      </c>
      <c r="I318" s="19" t="s">
        <v>3113</v>
      </c>
      <c r="J318" s="19">
        <v>100</v>
      </c>
      <c r="K318" s="19">
        <v>81.818181818181827</v>
      </c>
      <c r="L318" s="19">
        <v>70.909090909090907</v>
      </c>
      <c r="O318" s="19">
        <v>84.242424242424235</v>
      </c>
      <c r="P318" s="19">
        <v>6.4296492653532304</v>
      </c>
      <c r="Q318" s="19">
        <v>2.1558240580185788</v>
      </c>
      <c r="R318" s="19">
        <v>98.44512969183954</v>
      </c>
      <c r="S318" s="19">
        <v>1.5333330000000001</v>
      </c>
      <c r="T318" s="19">
        <v>150.94916604577739</v>
      </c>
      <c r="U318" s="19">
        <v>37.442056013401348</v>
      </c>
      <c r="V318" s="19">
        <v>2.4585859661679228</v>
      </c>
      <c r="W318" s="19">
        <v>99.302573113077472</v>
      </c>
      <c r="X318" s="19">
        <v>1</v>
      </c>
    </row>
    <row r="319" spans="1:24">
      <c r="A319" s="19" t="s">
        <v>333</v>
      </c>
      <c r="B319" s="19" t="s">
        <v>706</v>
      </c>
      <c r="C319" s="19" t="s">
        <v>2454</v>
      </c>
      <c r="D319" s="19" t="s">
        <v>3077</v>
      </c>
      <c r="E319" s="19" t="s">
        <v>1014</v>
      </c>
      <c r="F319" s="19" t="s">
        <v>3132</v>
      </c>
      <c r="G319" s="19" t="s">
        <v>3136</v>
      </c>
      <c r="H319" s="19" t="s">
        <v>3137</v>
      </c>
      <c r="I319" s="19" t="s">
        <v>3138</v>
      </c>
      <c r="J319" s="19">
        <v>100</v>
      </c>
      <c r="K319" s="19">
        <v>81.818181818181827</v>
      </c>
      <c r="L319" s="19">
        <v>63.636363636363633</v>
      </c>
      <c r="O319" s="19">
        <v>81.818181818181813</v>
      </c>
      <c r="P319" s="19">
        <v>6.4296492653532304</v>
      </c>
      <c r="Q319" s="19">
        <v>1.7787828969546804</v>
      </c>
      <c r="R319" s="19">
        <v>96.236231888169016</v>
      </c>
      <c r="S319" s="19">
        <v>1.5333330000000001</v>
      </c>
      <c r="T319" s="19">
        <v>147.56219014978186</v>
      </c>
      <c r="U319" s="19">
        <v>37.442056013401348</v>
      </c>
      <c r="V319" s="19">
        <v>2.3681268339348196</v>
      </c>
      <c r="W319" s="19">
        <v>99.10607971426785</v>
      </c>
      <c r="X319" s="19">
        <v>1</v>
      </c>
    </row>
    <row r="320" spans="1:24">
      <c r="A320" s="19" t="s">
        <v>333</v>
      </c>
      <c r="B320" s="19" t="s">
        <v>706</v>
      </c>
      <c r="C320" s="19" t="s">
        <v>2454</v>
      </c>
      <c r="D320" s="19" t="s">
        <v>3077</v>
      </c>
      <c r="E320" s="19" t="s">
        <v>1014</v>
      </c>
      <c r="F320" s="19" t="s">
        <v>3132</v>
      </c>
      <c r="G320" s="19" t="s">
        <v>3142</v>
      </c>
      <c r="H320" s="19" t="s">
        <v>3143</v>
      </c>
      <c r="I320" s="19" t="s">
        <v>3144</v>
      </c>
      <c r="J320" s="19">
        <v>96.36363636363636</v>
      </c>
      <c r="K320" s="19">
        <v>78.181818181818187</v>
      </c>
      <c r="L320" s="19">
        <v>52.72727272727272</v>
      </c>
      <c r="O320" s="19">
        <v>75.757575757575765</v>
      </c>
      <c r="P320" s="19">
        <v>6.4296492653532304</v>
      </c>
      <c r="Q320" s="19">
        <v>0.83617999429493606</v>
      </c>
      <c r="R320" s="19">
        <v>79.847317437581395</v>
      </c>
      <c r="S320" s="19">
        <v>1.5333330000000001</v>
      </c>
      <c r="T320" s="19">
        <v>122.432526788519</v>
      </c>
      <c r="U320" s="19">
        <v>37.442056013401348</v>
      </c>
      <c r="V320" s="19">
        <v>1.696965417150752</v>
      </c>
      <c r="W320" s="19">
        <v>95.514840053773099</v>
      </c>
      <c r="X320" s="19">
        <v>1</v>
      </c>
    </row>
    <row r="321" spans="1:24">
      <c r="A321" s="19" t="s">
        <v>333</v>
      </c>
      <c r="B321" s="19" t="s">
        <v>706</v>
      </c>
      <c r="C321" s="19" t="s">
        <v>2454</v>
      </c>
      <c r="D321" s="19" t="s">
        <v>2481</v>
      </c>
      <c r="E321" s="19" t="s">
        <v>2481</v>
      </c>
      <c r="F321" s="19" t="s">
        <v>2482</v>
      </c>
      <c r="G321" s="19" t="s">
        <v>2486</v>
      </c>
      <c r="H321" s="19" t="s">
        <v>2487</v>
      </c>
      <c r="I321" s="19" t="s">
        <v>2488</v>
      </c>
      <c r="J321" s="19">
        <v>92.72727272727272</v>
      </c>
      <c r="K321" s="19">
        <v>81.818181818181827</v>
      </c>
      <c r="L321" s="19">
        <v>45.454545454545453</v>
      </c>
      <c r="O321" s="19">
        <v>73.333333333333329</v>
      </c>
      <c r="P321" s="19">
        <v>6.4296492653532304</v>
      </c>
      <c r="Q321" s="19">
        <v>0.45913883323103566</v>
      </c>
      <c r="R321" s="19">
        <v>67.693276417156184</v>
      </c>
      <c r="S321" s="19">
        <v>1.5333330000000001</v>
      </c>
      <c r="T321" s="19">
        <v>103.79633460854734</v>
      </c>
      <c r="U321" s="19">
        <v>37.442056013401348</v>
      </c>
      <c r="V321" s="19">
        <v>1.1992312069006166</v>
      </c>
      <c r="W321" s="19">
        <v>88.478097200939359</v>
      </c>
      <c r="X321" s="19">
        <v>1</v>
      </c>
    </row>
    <row r="322" spans="1:24">
      <c r="A322" s="19" t="s">
        <v>333</v>
      </c>
      <c r="B322" s="19" t="s">
        <v>706</v>
      </c>
      <c r="C322" s="19" t="s">
        <v>1207</v>
      </c>
      <c r="D322" s="19" t="s">
        <v>1379</v>
      </c>
      <c r="E322" s="19" t="s">
        <v>1014</v>
      </c>
      <c r="F322" s="19" t="s">
        <v>1380</v>
      </c>
      <c r="G322" s="19" t="s">
        <v>1387</v>
      </c>
      <c r="H322" s="19" t="s">
        <v>1388</v>
      </c>
      <c r="I322" s="19" t="s">
        <v>1389</v>
      </c>
      <c r="J322" s="19">
        <v>92.72727272727272</v>
      </c>
      <c r="K322" s="19">
        <v>70.909090909090907</v>
      </c>
      <c r="L322" s="19">
        <v>52.72727272727272</v>
      </c>
      <c r="O322" s="19">
        <v>72.12121212121211</v>
      </c>
      <c r="P322" s="19">
        <v>6.4296492653532304</v>
      </c>
      <c r="Q322" s="19">
        <v>0.27061825269908546</v>
      </c>
      <c r="R322" s="19">
        <v>60.665767206325114</v>
      </c>
      <c r="S322" s="19">
        <v>1.5333330000000001</v>
      </c>
      <c r="T322" s="19">
        <v>93.020822827776115</v>
      </c>
      <c r="U322" s="19">
        <v>37.442056013401348</v>
      </c>
      <c r="V322" s="19">
        <v>0.91143953817082168</v>
      </c>
      <c r="W322" s="19">
        <v>81.896808546062161</v>
      </c>
      <c r="X322" s="19">
        <v>1</v>
      </c>
    </row>
    <row r="323" spans="1:24">
      <c r="A323" s="19" t="s">
        <v>333</v>
      </c>
      <c r="B323" s="19" t="s">
        <v>706</v>
      </c>
      <c r="C323" s="19" t="s">
        <v>1207</v>
      </c>
      <c r="D323" s="19" t="s">
        <v>1379</v>
      </c>
      <c r="E323" s="19" t="s">
        <v>1014</v>
      </c>
      <c r="F323" s="19" t="s">
        <v>1380</v>
      </c>
      <c r="G323" s="19" t="s">
        <v>1390</v>
      </c>
      <c r="H323" s="19" t="s">
        <v>1391</v>
      </c>
      <c r="I323" s="19" t="s">
        <v>1392</v>
      </c>
      <c r="J323" s="19">
        <v>92.72727272727272</v>
      </c>
      <c r="K323" s="19">
        <v>63.636363636363633</v>
      </c>
      <c r="L323" s="19">
        <v>70.909090909090907</v>
      </c>
      <c r="O323" s="19">
        <v>75.757575757575751</v>
      </c>
      <c r="P323" s="19">
        <v>6.4296492653532304</v>
      </c>
      <c r="Q323" s="19">
        <v>0.83617999429493384</v>
      </c>
      <c r="R323" s="19">
        <v>79.847317437581339</v>
      </c>
      <c r="S323" s="19">
        <v>1.5333330000000001</v>
      </c>
      <c r="T323" s="19">
        <v>122.43252678851891</v>
      </c>
      <c r="U323" s="19">
        <v>37.442056013401348</v>
      </c>
      <c r="V323" s="19">
        <v>1.6969654171507498</v>
      </c>
      <c r="W323" s="19">
        <v>95.514840053773071</v>
      </c>
      <c r="X323" s="19">
        <v>1</v>
      </c>
    </row>
    <row r="324" spans="1:24">
      <c r="A324" s="19" t="s">
        <v>333</v>
      </c>
      <c r="B324" s="19" t="s">
        <v>706</v>
      </c>
      <c r="C324" s="19" t="s">
        <v>1207</v>
      </c>
      <c r="D324" s="19" t="s">
        <v>1379</v>
      </c>
      <c r="E324" s="19" t="s">
        <v>1014</v>
      </c>
      <c r="F324" s="19" t="s">
        <v>1380</v>
      </c>
      <c r="G324" s="19" t="s">
        <v>1393</v>
      </c>
      <c r="H324" s="19" t="s">
        <v>1394</v>
      </c>
      <c r="I324" s="19" t="s">
        <v>1395</v>
      </c>
      <c r="J324" s="19">
        <v>85.454545454545453</v>
      </c>
      <c r="K324" s="19">
        <v>70.909090909090907</v>
      </c>
      <c r="L324" s="19">
        <v>52.72727272727272</v>
      </c>
      <c r="O324" s="19">
        <v>69.696969696969703</v>
      </c>
      <c r="P324" s="19">
        <v>6.4296492653532304</v>
      </c>
      <c r="Q324" s="19">
        <v>-0.10642290836481053</v>
      </c>
      <c r="R324" s="19">
        <v>45.762340902064437</v>
      </c>
      <c r="S324" s="19">
        <v>1.5333330000000001</v>
      </c>
      <c r="T324" s="19">
        <v>70.168907462385178</v>
      </c>
      <c r="U324" s="19">
        <v>37.442056013401348</v>
      </c>
      <c r="V324" s="19">
        <v>0.30111206691198567</v>
      </c>
      <c r="W324" s="19">
        <v>61.833548013069453</v>
      </c>
      <c r="X324" s="19">
        <v>1</v>
      </c>
    </row>
    <row r="325" spans="1:24">
      <c r="A325" s="19" t="s">
        <v>333</v>
      </c>
      <c r="B325" s="19" t="s">
        <v>2470</v>
      </c>
      <c r="C325" s="19" t="s">
        <v>2454</v>
      </c>
      <c r="D325" s="19" t="s">
        <v>2471</v>
      </c>
      <c r="E325" s="19" t="s">
        <v>2489</v>
      </c>
      <c r="F325" s="19" t="s">
        <v>2490</v>
      </c>
      <c r="G325" s="19" t="s">
        <v>2497</v>
      </c>
      <c r="H325" s="19" t="s">
        <v>2498</v>
      </c>
      <c r="I325" s="19" t="s">
        <v>2499</v>
      </c>
      <c r="J325" s="19">
        <v>100</v>
      </c>
      <c r="K325" s="19">
        <v>67.272727272727266</v>
      </c>
      <c r="L325" s="19">
        <v>81.818181818181827</v>
      </c>
      <c r="O325" s="19">
        <v>83.030303030303017</v>
      </c>
      <c r="P325" s="19">
        <v>6.4296492653532304</v>
      </c>
      <c r="Q325" s="19">
        <v>1.9673034774866285</v>
      </c>
      <c r="R325" s="19">
        <v>97.542588280395989</v>
      </c>
      <c r="S325" s="19">
        <v>1.1333329999999999</v>
      </c>
      <c r="T325" s="19">
        <v>110.54823420358602</v>
      </c>
      <c r="U325" s="19">
        <v>37.442056013401348</v>
      </c>
      <c r="V325" s="19">
        <v>1.379560502722994</v>
      </c>
      <c r="W325" s="19">
        <v>91.613899721212263</v>
      </c>
      <c r="X325" s="19">
        <v>1</v>
      </c>
    </row>
    <row r="326" spans="1:24">
      <c r="A326" s="19" t="s">
        <v>333</v>
      </c>
      <c r="B326" s="19" t="s">
        <v>2470</v>
      </c>
      <c r="C326" s="19" t="s">
        <v>151</v>
      </c>
      <c r="D326" s="19" t="s">
        <v>6294</v>
      </c>
      <c r="E326" s="19" t="s">
        <v>6295</v>
      </c>
      <c r="F326" s="19" t="s">
        <v>6296</v>
      </c>
      <c r="G326" s="19" t="s">
        <v>6616</v>
      </c>
      <c r="H326" s="19" t="s">
        <v>6617</v>
      </c>
      <c r="I326" s="19" t="s">
        <v>6618</v>
      </c>
      <c r="J326" s="19">
        <v>92.72727272727272</v>
      </c>
      <c r="K326" s="19">
        <v>63.636363636363633</v>
      </c>
      <c r="L326" s="19">
        <v>74.545454545454547</v>
      </c>
      <c r="O326" s="19">
        <v>76.969696969696955</v>
      </c>
      <c r="P326" s="19">
        <v>6.4296492653532304</v>
      </c>
      <c r="Q326" s="19">
        <v>1.0247005748268818</v>
      </c>
      <c r="R326" s="19">
        <v>84.724775412867487</v>
      </c>
      <c r="S326" s="19">
        <v>1.1333329999999999</v>
      </c>
      <c r="T326" s="19">
        <v>96.021383892991338</v>
      </c>
      <c r="U326" s="19">
        <v>37.442056013401348</v>
      </c>
      <c r="V326" s="19">
        <v>0.99157832820257774</v>
      </c>
      <c r="W326" s="19">
        <v>83.929836731057605</v>
      </c>
      <c r="X326" s="19">
        <v>1</v>
      </c>
    </row>
    <row r="327" spans="1:24">
      <c r="A327" s="19" t="s">
        <v>333</v>
      </c>
      <c r="B327" s="19" t="s">
        <v>2470</v>
      </c>
      <c r="C327" s="19" t="s">
        <v>151</v>
      </c>
      <c r="D327" s="19" t="s">
        <v>6294</v>
      </c>
      <c r="E327" s="19" t="s">
        <v>6295</v>
      </c>
      <c r="F327" s="19" t="s">
        <v>6296</v>
      </c>
      <c r="G327" s="19" t="s">
        <v>6619</v>
      </c>
      <c r="H327" s="19" t="s">
        <v>6620</v>
      </c>
      <c r="I327" s="19" t="s">
        <v>6621</v>
      </c>
      <c r="J327" s="19">
        <v>92.72727272727272</v>
      </c>
      <c r="K327" s="19">
        <v>70.909090909090907</v>
      </c>
      <c r="L327" s="19">
        <v>67.272727272727266</v>
      </c>
      <c r="O327" s="19">
        <v>76.969696969696955</v>
      </c>
      <c r="P327" s="19">
        <v>6.4296492653532304</v>
      </c>
      <c r="Q327" s="19">
        <v>1.0247005748268818</v>
      </c>
      <c r="R327" s="19">
        <v>84.724775412867487</v>
      </c>
      <c r="S327" s="19">
        <v>1.1333329999999999</v>
      </c>
      <c r="T327" s="19">
        <v>96.021383892991338</v>
      </c>
      <c r="U327" s="19">
        <v>37.442056013401348</v>
      </c>
      <c r="V327" s="19">
        <v>0.99157832820257774</v>
      </c>
      <c r="W327" s="19">
        <v>83.929836731057605</v>
      </c>
      <c r="X327" s="19">
        <v>1</v>
      </c>
    </row>
    <row r="328" spans="1:24">
      <c r="A328" s="19" t="s">
        <v>333</v>
      </c>
      <c r="B328" s="19" t="s">
        <v>2470</v>
      </c>
      <c r="C328" s="19" t="s">
        <v>2454</v>
      </c>
      <c r="D328" s="19" t="s">
        <v>2537</v>
      </c>
      <c r="E328" s="19" t="s">
        <v>2554</v>
      </c>
      <c r="F328" s="19" t="s">
        <v>2555</v>
      </c>
      <c r="G328" s="19" t="s">
        <v>2556</v>
      </c>
      <c r="H328" s="19" t="s">
        <v>2557</v>
      </c>
      <c r="I328" s="19" t="s">
        <v>2558</v>
      </c>
      <c r="J328" s="19">
        <v>100</v>
      </c>
      <c r="K328" s="19">
        <v>70.909090909090907</v>
      </c>
      <c r="L328" s="19">
        <v>56.36363636363636</v>
      </c>
      <c r="O328" s="19">
        <v>75.757575757575751</v>
      </c>
      <c r="P328" s="19">
        <v>6.4296492653532304</v>
      </c>
      <c r="Q328" s="19">
        <v>0.83617999429493384</v>
      </c>
      <c r="R328" s="19">
        <v>79.847317437581339</v>
      </c>
      <c r="S328" s="19">
        <v>1.1333329999999999</v>
      </c>
      <c r="T328" s="19">
        <v>90.493599813486369</v>
      </c>
      <c r="U328" s="19">
        <v>37.442056013401348</v>
      </c>
      <c r="V328" s="19">
        <v>0.84394263005805148</v>
      </c>
      <c r="W328" s="19">
        <v>80.064926757915089</v>
      </c>
      <c r="X328" s="19">
        <v>1</v>
      </c>
    </row>
    <row r="329" spans="1:24">
      <c r="A329" s="19" t="s">
        <v>333</v>
      </c>
      <c r="B329" s="19" t="s">
        <v>2470</v>
      </c>
      <c r="C329" s="19" t="s">
        <v>2454</v>
      </c>
      <c r="D329" s="19" t="s">
        <v>2471</v>
      </c>
      <c r="E329" s="19" t="s">
        <v>2489</v>
      </c>
      <c r="F329" s="19" t="s">
        <v>2490</v>
      </c>
      <c r="G329" s="19" t="s">
        <v>2494</v>
      </c>
      <c r="H329" s="19" t="s">
        <v>2495</v>
      </c>
      <c r="I329" s="19" t="s">
        <v>2496</v>
      </c>
      <c r="J329" s="19">
        <v>96.36363636363636</v>
      </c>
      <c r="K329" s="19">
        <v>56.36363636363636</v>
      </c>
      <c r="L329" s="19">
        <v>74.545454545454547</v>
      </c>
      <c r="O329" s="19">
        <v>75.757575757575751</v>
      </c>
      <c r="P329" s="19">
        <v>6.4296492653532304</v>
      </c>
      <c r="Q329" s="19">
        <v>0.83617999429493384</v>
      </c>
      <c r="R329" s="19">
        <v>79.847317437581339</v>
      </c>
      <c r="S329" s="19">
        <v>1.1333329999999999</v>
      </c>
      <c r="T329" s="19">
        <v>90.493599813486369</v>
      </c>
      <c r="U329" s="19">
        <v>37.442056013401348</v>
      </c>
      <c r="V329" s="19">
        <v>0.84394263005805148</v>
      </c>
      <c r="W329" s="19">
        <v>80.064926757915089</v>
      </c>
      <c r="X329" s="19">
        <v>1</v>
      </c>
    </row>
    <row r="330" spans="1:24">
      <c r="A330" s="19" t="s">
        <v>333</v>
      </c>
      <c r="B330" s="19" t="s">
        <v>2470</v>
      </c>
      <c r="C330" s="19" t="s">
        <v>151</v>
      </c>
      <c r="D330" s="19" t="s">
        <v>6720</v>
      </c>
      <c r="E330" s="19" t="s">
        <v>217</v>
      </c>
      <c r="F330" s="19" t="s">
        <v>6721</v>
      </c>
      <c r="G330" s="19" t="s">
        <v>6737</v>
      </c>
      <c r="H330" s="19" t="s">
        <v>6738</v>
      </c>
      <c r="I330" s="19" t="s">
        <v>6739</v>
      </c>
      <c r="J330" s="19">
        <v>89.090909090909093</v>
      </c>
      <c r="K330" s="19">
        <v>74.545454545454547</v>
      </c>
      <c r="L330" s="19">
        <v>60</v>
      </c>
      <c r="O330" s="19">
        <v>74.545454545454547</v>
      </c>
      <c r="P330" s="19">
        <v>6.4296492653532304</v>
      </c>
      <c r="Q330" s="19">
        <v>0.64765941376298586</v>
      </c>
      <c r="R330" s="19">
        <v>74.139736989349785</v>
      </c>
      <c r="S330" s="19">
        <v>1.1333329999999999</v>
      </c>
      <c r="T330" s="19">
        <v>84.025010541350753</v>
      </c>
      <c r="U330" s="19">
        <v>37.442056013401348</v>
      </c>
      <c r="V330" s="19">
        <v>0.67117996793767098</v>
      </c>
      <c r="W330" s="19">
        <v>74.894705579244857</v>
      </c>
      <c r="X330" s="19">
        <v>1</v>
      </c>
    </row>
    <row r="331" spans="1:24">
      <c r="A331" s="19" t="s">
        <v>333</v>
      </c>
      <c r="B331" s="19" t="s">
        <v>2470</v>
      </c>
      <c r="C331" s="19" t="s">
        <v>2454</v>
      </c>
      <c r="D331" s="19" t="s">
        <v>3077</v>
      </c>
      <c r="E331" s="19" t="s">
        <v>1014</v>
      </c>
      <c r="F331" s="19" t="s">
        <v>3132</v>
      </c>
      <c r="G331" s="19" t="s">
        <v>3145</v>
      </c>
      <c r="H331" s="19" t="s">
        <v>3146</v>
      </c>
      <c r="I331" s="19" t="s">
        <v>3147</v>
      </c>
      <c r="J331" s="19">
        <v>92.72727272727272</v>
      </c>
      <c r="K331" s="19">
        <v>45.454545454545453</v>
      </c>
      <c r="L331" s="19">
        <v>81.818181818181827</v>
      </c>
      <c r="O331" s="19">
        <v>73.333333333333329</v>
      </c>
      <c r="P331" s="19">
        <v>6.4296492653532304</v>
      </c>
      <c r="Q331" s="19">
        <v>0.45913883323103566</v>
      </c>
      <c r="R331" s="19">
        <v>67.693276417156184</v>
      </c>
      <c r="S331" s="19">
        <v>1.1333329999999999</v>
      </c>
      <c r="T331" s="19">
        <v>76.719024041684861</v>
      </c>
      <c r="U331" s="19">
        <v>37.442056013401348</v>
      </c>
      <c r="V331" s="19">
        <v>0.47605215505659104</v>
      </c>
      <c r="W331" s="19">
        <v>68.298138912478336</v>
      </c>
      <c r="X331" s="19">
        <v>1</v>
      </c>
    </row>
    <row r="332" spans="1:24">
      <c r="A332" s="19" t="s">
        <v>333</v>
      </c>
      <c r="B332" s="19" t="s">
        <v>2470</v>
      </c>
      <c r="C332" s="19" t="s">
        <v>2454</v>
      </c>
      <c r="D332" s="19" t="s">
        <v>3001</v>
      </c>
      <c r="E332" s="19" t="s">
        <v>3002</v>
      </c>
      <c r="F332" s="19" t="s">
        <v>3003</v>
      </c>
      <c r="G332" s="19" t="s">
        <v>3013</v>
      </c>
      <c r="H332" s="19" t="s">
        <v>3014</v>
      </c>
      <c r="I332" s="19" t="s">
        <v>3015</v>
      </c>
      <c r="J332" s="19">
        <v>96.36363636363636</v>
      </c>
      <c r="K332" s="19">
        <v>60</v>
      </c>
      <c r="L332" s="19">
        <v>60</v>
      </c>
      <c r="O332" s="19">
        <v>72.121212121212125</v>
      </c>
      <c r="P332" s="19">
        <v>6.4296492653532304</v>
      </c>
      <c r="Q332" s="19">
        <v>0.27061825269908768</v>
      </c>
      <c r="R332" s="19">
        <v>60.665767206325192</v>
      </c>
      <c r="S332" s="19">
        <v>1.1333329999999999</v>
      </c>
      <c r="T332" s="19">
        <v>68.754515945246141</v>
      </c>
      <c r="U332" s="19">
        <v>37.442056013401348</v>
      </c>
      <c r="V332" s="19">
        <v>0.26333659014241956</v>
      </c>
      <c r="W332" s="19">
        <v>60.385442011733879</v>
      </c>
      <c r="X332" s="19">
        <v>1</v>
      </c>
    </row>
    <row r="333" spans="1:24">
      <c r="A333" s="19" t="s">
        <v>333</v>
      </c>
      <c r="B333" s="19" t="s">
        <v>2470</v>
      </c>
      <c r="C333" s="19" t="s">
        <v>2454</v>
      </c>
      <c r="D333" s="19" t="s">
        <v>2471</v>
      </c>
      <c r="E333" s="19" t="s">
        <v>2489</v>
      </c>
      <c r="F333" s="19" t="s">
        <v>2490</v>
      </c>
      <c r="G333" s="19" t="s">
        <v>2491</v>
      </c>
      <c r="H333" s="19" t="s">
        <v>2492</v>
      </c>
      <c r="I333" s="19" t="s">
        <v>2493</v>
      </c>
      <c r="J333" s="19">
        <v>100</v>
      </c>
      <c r="K333" s="19">
        <v>70.909090909090907</v>
      </c>
      <c r="L333" s="19">
        <v>45.454545454545453</v>
      </c>
      <c r="O333" s="19">
        <v>72.121212121212125</v>
      </c>
      <c r="P333" s="19">
        <v>6.4296492653532304</v>
      </c>
      <c r="Q333" s="19">
        <v>0.27061825269908768</v>
      </c>
      <c r="R333" s="19">
        <v>60.665767206325192</v>
      </c>
      <c r="S333" s="19">
        <v>1.1333329999999999</v>
      </c>
      <c r="T333" s="19">
        <v>68.754515945246141</v>
      </c>
      <c r="U333" s="19">
        <v>37.442056013401348</v>
      </c>
      <c r="V333" s="19">
        <v>0.26333659014241956</v>
      </c>
      <c r="W333" s="19">
        <v>60.385442011733879</v>
      </c>
      <c r="X333" s="19">
        <v>1</v>
      </c>
    </row>
    <row r="334" spans="1:24">
      <c r="A334" s="19" t="s">
        <v>333</v>
      </c>
      <c r="B334" s="19" t="s">
        <v>2470</v>
      </c>
      <c r="C334" s="19" t="s">
        <v>2454</v>
      </c>
      <c r="D334" s="19" t="s">
        <v>2537</v>
      </c>
      <c r="E334" s="19" t="s">
        <v>2554</v>
      </c>
      <c r="F334" s="19" t="s">
        <v>2555</v>
      </c>
      <c r="G334" s="19" t="s">
        <v>2559</v>
      </c>
      <c r="H334" s="19" t="s">
        <v>2560</v>
      </c>
      <c r="I334" s="19" t="s">
        <v>2561</v>
      </c>
      <c r="J334" s="19">
        <v>92.72727272727272</v>
      </c>
      <c r="K334" s="19">
        <v>63.636363636363633</v>
      </c>
      <c r="L334" s="19">
        <v>60</v>
      </c>
      <c r="O334" s="19">
        <v>72.12121212121211</v>
      </c>
      <c r="P334" s="19">
        <v>6.4296492653532304</v>
      </c>
      <c r="Q334" s="19">
        <v>0.27061825269908546</v>
      </c>
      <c r="R334" s="19">
        <v>60.665767206325114</v>
      </c>
      <c r="S334" s="19">
        <v>1.1333329999999999</v>
      </c>
      <c r="T334" s="19">
        <v>68.754515945246055</v>
      </c>
      <c r="U334" s="19">
        <v>37.442056013401348</v>
      </c>
      <c r="V334" s="19">
        <v>0.26333659014241728</v>
      </c>
      <c r="W334" s="19">
        <v>60.385442011733794</v>
      </c>
      <c r="X334" s="19">
        <v>1</v>
      </c>
    </row>
    <row r="335" spans="1:24">
      <c r="A335" s="19" t="s">
        <v>333</v>
      </c>
      <c r="B335" s="19" t="s">
        <v>2203</v>
      </c>
      <c r="C335" s="19" t="s">
        <v>151</v>
      </c>
      <c r="D335" s="19" t="s">
        <v>6294</v>
      </c>
      <c r="E335" s="19" t="s">
        <v>6295</v>
      </c>
      <c r="F335" s="19" t="s">
        <v>6296</v>
      </c>
      <c r="G335" s="19" t="s">
        <v>6610</v>
      </c>
      <c r="H335" s="19" t="s">
        <v>6611</v>
      </c>
      <c r="I335" s="19" t="s">
        <v>6612</v>
      </c>
      <c r="J335" s="19">
        <v>100</v>
      </c>
      <c r="K335" s="19">
        <v>70.909090909090907</v>
      </c>
      <c r="L335" s="19">
        <v>60</v>
      </c>
      <c r="O335" s="19">
        <v>76.969696969696969</v>
      </c>
      <c r="P335" s="19">
        <v>6.4296492653532304</v>
      </c>
      <c r="Q335" s="19">
        <v>1.024700574826884</v>
      </c>
      <c r="R335" s="19">
        <v>84.724775412867544</v>
      </c>
      <c r="S335" s="19">
        <v>1.1333329999999999</v>
      </c>
      <c r="T335" s="19">
        <v>96.021383892991409</v>
      </c>
      <c r="U335" s="19">
        <v>37.442056013401348</v>
      </c>
      <c r="V335" s="19">
        <v>0.99157832820257963</v>
      </c>
      <c r="W335" s="19">
        <v>83.929836731057662</v>
      </c>
      <c r="X335" s="19">
        <v>1</v>
      </c>
    </row>
    <row r="336" spans="1:24">
      <c r="A336" s="19" t="s">
        <v>333</v>
      </c>
      <c r="B336" s="19" t="s">
        <v>2203</v>
      </c>
      <c r="C336" s="19" t="s">
        <v>2170</v>
      </c>
      <c r="D336" s="19" t="s">
        <v>2204</v>
      </c>
      <c r="E336" s="19" t="s">
        <v>2205</v>
      </c>
      <c r="F336" s="19" t="s">
        <v>2206</v>
      </c>
      <c r="G336" s="19" t="s">
        <v>2207</v>
      </c>
      <c r="H336" s="19" t="s">
        <v>2208</v>
      </c>
      <c r="I336" s="19" t="s">
        <v>2209</v>
      </c>
      <c r="J336" s="19">
        <v>96.36363636363636</v>
      </c>
      <c r="K336" s="19">
        <v>74.545454545454547</v>
      </c>
      <c r="L336" s="19">
        <v>60</v>
      </c>
      <c r="O336" s="19">
        <v>76.969696969696969</v>
      </c>
      <c r="P336" s="19">
        <v>6.4296492653532304</v>
      </c>
      <c r="Q336" s="19">
        <v>1.024700574826884</v>
      </c>
      <c r="R336" s="19">
        <v>84.724775412867544</v>
      </c>
      <c r="S336" s="19">
        <v>1.1333329999999999</v>
      </c>
      <c r="T336" s="19">
        <v>96.021383892991409</v>
      </c>
      <c r="U336" s="19">
        <v>37.442056013401348</v>
      </c>
      <c r="V336" s="19">
        <v>0.99157832820257963</v>
      </c>
      <c r="W336" s="19">
        <v>83.929836731057662</v>
      </c>
      <c r="X336" s="19">
        <v>1</v>
      </c>
    </row>
    <row r="337" spans="1:24">
      <c r="A337" s="19" t="s">
        <v>333</v>
      </c>
      <c r="B337" s="19" t="s">
        <v>2203</v>
      </c>
      <c r="C337" s="19" t="s">
        <v>2454</v>
      </c>
      <c r="D337" s="19" t="s">
        <v>2537</v>
      </c>
      <c r="E337" s="19" t="s">
        <v>2565</v>
      </c>
      <c r="F337" s="19" t="s">
        <v>2566</v>
      </c>
      <c r="G337" s="19" t="s">
        <v>2567</v>
      </c>
      <c r="H337" s="19" t="s">
        <v>2568</v>
      </c>
      <c r="I337" s="19" t="s">
        <v>2569</v>
      </c>
      <c r="J337" s="19">
        <v>100</v>
      </c>
      <c r="K337" s="19">
        <v>67.272727272727266</v>
      </c>
      <c r="L337" s="19">
        <v>52.72727272727272</v>
      </c>
      <c r="O337" s="19">
        <v>73.333333333333329</v>
      </c>
      <c r="P337" s="19">
        <v>6.4296492653532304</v>
      </c>
      <c r="Q337" s="19">
        <v>0.45913883323103566</v>
      </c>
      <c r="R337" s="19">
        <v>67.693276417156184</v>
      </c>
      <c r="S337" s="19">
        <v>1.1333329999999999</v>
      </c>
      <c r="T337" s="19">
        <v>76.719024041684861</v>
      </c>
      <c r="U337" s="19">
        <v>37.442056013401348</v>
      </c>
      <c r="V337" s="19">
        <v>0.47605215505659104</v>
      </c>
      <c r="W337" s="19">
        <v>68.298138912478336</v>
      </c>
      <c r="X337" s="19">
        <v>1</v>
      </c>
    </row>
    <row r="338" spans="1:24">
      <c r="A338" s="19" t="s">
        <v>333</v>
      </c>
      <c r="B338" s="19" t="s">
        <v>2203</v>
      </c>
      <c r="C338" s="19" t="s">
        <v>2454</v>
      </c>
      <c r="D338" s="19" t="s">
        <v>2537</v>
      </c>
      <c r="E338" s="19" t="s">
        <v>2549</v>
      </c>
      <c r="F338" s="19" t="s">
        <v>2550</v>
      </c>
      <c r="G338" s="19" t="s">
        <v>2551</v>
      </c>
      <c r="H338" s="19" t="s">
        <v>2552</v>
      </c>
      <c r="I338" s="19" t="s">
        <v>2553</v>
      </c>
      <c r="J338" s="19">
        <v>96.36363636363636</v>
      </c>
      <c r="K338" s="19">
        <v>78.181818181818187</v>
      </c>
      <c r="L338" s="19">
        <v>67.272727272727266</v>
      </c>
      <c r="O338" s="19">
        <v>80.606060606060609</v>
      </c>
      <c r="P338" s="19">
        <v>6.4296492653532304</v>
      </c>
      <c r="Q338" s="19">
        <v>1.5902623164227325</v>
      </c>
      <c r="R338" s="19">
        <v>94.411215547998779</v>
      </c>
      <c r="S338" s="19">
        <v>1.1333329999999999</v>
      </c>
      <c r="T338" s="19">
        <v>106.99934615066009</v>
      </c>
      <c r="U338" s="19">
        <v>37.442056013401348</v>
      </c>
      <c r="V338" s="19">
        <v>1.2847770311194127</v>
      </c>
      <c r="W338" s="19">
        <v>90.056489451911403</v>
      </c>
      <c r="X338" s="19">
        <v>1</v>
      </c>
    </row>
    <row r="339" spans="1:24">
      <c r="A339" s="19" t="s">
        <v>333</v>
      </c>
      <c r="B339" s="19" t="s">
        <v>2203</v>
      </c>
      <c r="C339" s="19" t="s">
        <v>2454</v>
      </c>
      <c r="D339" s="19" t="s">
        <v>2570</v>
      </c>
      <c r="E339" s="19" t="s">
        <v>2584</v>
      </c>
      <c r="F339" s="19" t="s">
        <v>2585</v>
      </c>
      <c r="G339" s="19" t="s">
        <v>2586</v>
      </c>
      <c r="H339" s="19" t="s">
        <v>2587</v>
      </c>
      <c r="I339" s="19" t="s">
        <v>2588</v>
      </c>
      <c r="J339" s="19">
        <v>89.090909090909093</v>
      </c>
      <c r="K339" s="19">
        <v>60</v>
      </c>
      <c r="L339" s="19">
        <v>78.181818181818187</v>
      </c>
      <c r="O339" s="19">
        <v>75.757575757575765</v>
      </c>
      <c r="P339" s="19">
        <v>6.4296492653532304</v>
      </c>
      <c r="Q339" s="19">
        <v>0.83617999429493606</v>
      </c>
      <c r="R339" s="19">
        <v>79.847317437581395</v>
      </c>
      <c r="S339" s="19">
        <v>1.1333329999999999</v>
      </c>
      <c r="T339" s="19">
        <v>90.493599813486426</v>
      </c>
      <c r="U339" s="19">
        <v>37.442056013401348</v>
      </c>
      <c r="V339" s="19">
        <v>0.84394263005805292</v>
      </c>
      <c r="W339" s="19">
        <v>80.064926757915146</v>
      </c>
      <c r="X339" s="19">
        <v>1</v>
      </c>
    </row>
    <row r="340" spans="1:24">
      <c r="A340" s="19" t="s">
        <v>333</v>
      </c>
      <c r="B340" s="19" t="s">
        <v>2203</v>
      </c>
      <c r="C340" s="19" t="s">
        <v>2454</v>
      </c>
      <c r="D340" s="19" t="s">
        <v>3001</v>
      </c>
      <c r="E340" s="19" t="s">
        <v>3057</v>
      </c>
      <c r="F340" s="19" t="s">
        <v>3058</v>
      </c>
      <c r="G340" s="19" t="s">
        <v>3059</v>
      </c>
      <c r="H340" s="19" t="s">
        <v>3060</v>
      </c>
      <c r="I340" s="19" t="s">
        <v>3061</v>
      </c>
      <c r="J340" s="19">
        <v>96.36363636363636</v>
      </c>
      <c r="K340" s="19">
        <v>67.272727272727266</v>
      </c>
      <c r="L340" s="19">
        <v>63.636363636363633</v>
      </c>
      <c r="O340" s="19">
        <v>75.757575757575751</v>
      </c>
      <c r="P340" s="19">
        <v>6.4296492653532304</v>
      </c>
      <c r="Q340" s="19">
        <v>0.83617999429493384</v>
      </c>
      <c r="R340" s="19">
        <v>79.847317437581339</v>
      </c>
      <c r="S340" s="19">
        <v>1.1333329999999999</v>
      </c>
      <c r="T340" s="19">
        <v>90.493599813486369</v>
      </c>
      <c r="U340" s="19">
        <v>37.442056013401348</v>
      </c>
      <c r="V340" s="19">
        <v>0.84394263005805148</v>
      </c>
      <c r="W340" s="19">
        <v>80.064926757915089</v>
      </c>
      <c r="X340" s="19">
        <v>1</v>
      </c>
    </row>
    <row r="341" spans="1:24">
      <c r="A341" s="19" t="s">
        <v>333</v>
      </c>
      <c r="B341" s="19" t="s">
        <v>2203</v>
      </c>
      <c r="C341" s="19" t="s">
        <v>2454</v>
      </c>
      <c r="D341" s="19" t="s">
        <v>2471</v>
      </c>
      <c r="E341" s="19" t="s">
        <v>2489</v>
      </c>
      <c r="F341" s="19" t="s">
        <v>2490</v>
      </c>
      <c r="G341" s="19" t="s">
        <v>2500</v>
      </c>
      <c r="H341" s="19" t="s">
        <v>2501</v>
      </c>
      <c r="I341" s="19" t="s">
        <v>2502</v>
      </c>
      <c r="J341" s="19">
        <v>100</v>
      </c>
      <c r="K341" s="19">
        <v>63.636363636363633</v>
      </c>
      <c r="L341" s="19">
        <v>60</v>
      </c>
      <c r="O341" s="19">
        <v>74.545454545454547</v>
      </c>
      <c r="P341" s="19">
        <v>6.4296492653532304</v>
      </c>
      <c r="Q341" s="19">
        <v>0.64765941376298586</v>
      </c>
      <c r="R341" s="19">
        <v>74.139736989349785</v>
      </c>
      <c r="S341" s="19">
        <v>1.1333329999999999</v>
      </c>
      <c r="T341" s="19">
        <v>84.025010541350753</v>
      </c>
      <c r="U341" s="19">
        <v>37.442056013401348</v>
      </c>
      <c r="V341" s="19">
        <v>0.67117996793767098</v>
      </c>
      <c r="W341" s="19">
        <v>74.894705579244857</v>
      </c>
      <c r="X341" s="19">
        <v>1</v>
      </c>
    </row>
    <row r="342" spans="1:24">
      <c r="A342" s="19" t="s">
        <v>333</v>
      </c>
      <c r="B342" s="19" t="s">
        <v>716</v>
      </c>
      <c r="C342" s="19" t="s">
        <v>151</v>
      </c>
      <c r="D342" s="19" t="s">
        <v>7571</v>
      </c>
      <c r="E342" s="19" t="s">
        <v>1042</v>
      </c>
      <c r="F342" s="19" t="s">
        <v>7572</v>
      </c>
      <c r="G342" s="19" t="s">
        <v>7573</v>
      </c>
      <c r="H342" s="19" t="s">
        <v>7574</v>
      </c>
      <c r="I342" s="19" t="s">
        <v>7575</v>
      </c>
      <c r="J342" s="19">
        <v>74.545454545454547</v>
      </c>
      <c r="K342" s="19">
        <v>70.909090909090907</v>
      </c>
      <c r="L342" s="19">
        <v>81.818181818181827</v>
      </c>
      <c r="O342" s="19">
        <v>75.757575757575751</v>
      </c>
      <c r="P342" s="19">
        <v>6.4296492653532304</v>
      </c>
      <c r="Q342" s="19">
        <v>0.83617999429493384</v>
      </c>
      <c r="R342" s="19">
        <v>79.847317437581339</v>
      </c>
      <c r="S342" s="19">
        <v>1</v>
      </c>
      <c r="T342" s="19">
        <v>79.847317437581339</v>
      </c>
      <c r="U342" s="19">
        <v>37.442056013401348</v>
      </c>
      <c r="V342" s="19">
        <v>0.55960241187947468</v>
      </c>
      <c r="W342" s="19">
        <v>71.212467030415795</v>
      </c>
      <c r="X342" s="19">
        <v>1</v>
      </c>
    </row>
    <row r="343" spans="1:24">
      <c r="A343" s="19" t="s">
        <v>333</v>
      </c>
      <c r="B343" s="19" t="s">
        <v>716</v>
      </c>
      <c r="C343" s="19" t="s">
        <v>2454</v>
      </c>
      <c r="D343" s="19" t="s">
        <v>2570</v>
      </c>
      <c r="E343" s="19" t="s">
        <v>2597</v>
      </c>
      <c r="F343" s="19" t="s">
        <v>2598</v>
      </c>
      <c r="G343" s="19" t="s">
        <v>2599</v>
      </c>
      <c r="H343" s="19" t="s">
        <v>2600</v>
      </c>
      <c r="I343" s="19" t="s">
        <v>2601</v>
      </c>
      <c r="J343" s="19">
        <v>92.72727272727272</v>
      </c>
      <c r="K343" s="19">
        <v>78.181818181818187</v>
      </c>
      <c r="L343" s="19">
        <v>85.454545454545453</v>
      </c>
      <c r="O343" s="19">
        <v>85.454545454545453</v>
      </c>
      <c r="P343" s="19">
        <v>6.4296492653532304</v>
      </c>
      <c r="Q343" s="19">
        <v>2.3443446385505289</v>
      </c>
      <c r="R343" s="19">
        <v>99.046972516723557</v>
      </c>
      <c r="S343" s="19">
        <v>1</v>
      </c>
      <c r="T343" s="19">
        <v>99.046972516723557</v>
      </c>
      <c r="U343" s="19">
        <v>37.442056013401348</v>
      </c>
      <c r="V343" s="19">
        <v>1.0723855526415693</v>
      </c>
      <c r="W343" s="19">
        <v>85.822655282166068</v>
      </c>
      <c r="X343" s="19">
        <v>1</v>
      </c>
    </row>
    <row r="344" spans="1:24">
      <c r="A344" s="19" t="s">
        <v>333</v>
      </c>
      <c r="B344" s="19" t="s">
        <v>716</v>
      </c>
      <c r="C344" s="19" t="s">
        <v>2454</v>
      </c>
      <c r="D344" s="19" t="s">
        <v>2455</v>
      </c>
      <c r="E344" s="19" t="s">
        <v>2456</v>
      </c>
      <c r="F344" s="19" t="s">
        <v>2457</v>
      </c>
      <c r="G344" s="19" t="s">
        <v>2461</v>
      </c>
      <c r="H344" s="19" t="s">
        <v>2462</v>
      </c>
      <c r="I344" s="19" t="s">
        <v>2463</v>
      </c>
      <c r="J344" s="19">
        <v>100</v>
      </c>
      <c r="K344" s="19">
        <v>67.272727272727266</v>
      </c>
      <c r="L344" s="19">
        <v>70.909090909090907</v>
      </c>
      <c r="O344" s="19">
        <v>79.393939393939391</v>
      </c>
      <c r="P344" s="19">
        <v>6.4296492653532304</v>
      </c>
      <c r="Q344" s="19">
        <v>1.4017417358907822</v>
      </c>
      <c r="R344" s="19">
        <v>91.950380863975667</v>
      </c>
      <c r="S344" s="19">
        <v>1</v>
      </c>
      <c r="T344" s="19">
        <v>91.950380863975667</v>
      </c>
      <c r="U344" s="19">
        <v>37.442056013401348</v>
      </c>
      <c r="V344" s="19">
        <v>0.88285024373097265</v>
      </c>
      <c r="W344" s="19">
        <v>81.134140512015946</v>
      </c>
      <c r="X344" s="19">
        <v>1</v>
      </c>
    </row>
    <row r="345" spans="1:24">
      <c r="A345" s="19" t="s">
        <v>333</v>
      </c>
      <c r="B345" s="19" t="s">
        <v>716</v>
      </c>
      <c r="C345" s="19" t="s">
        <v>2454</v>
      </c>
      <c r="D345" s="19" t="s">
        <v>2455</v>
      </c>
      <c r="E345" s="19" t="s">
        <v>2456</v>
      </c>
      <c r="F345" s="19" t="s">
        <v>2457</v>
      </c>
      <c r="G345" s="19" t="s">
        <v>2464</v>
      </c>
      <c r="H345" s="19" t="s">
        <v>2465</v>
      </c>
      <c r="I345" s="19" t="s">
        <v>2466</v>
      </c>
      <c r="J345" s="19">
        <v>100</v>
      </c>
      <c r="K345" s="19">
        <v>74.545454545454547</v>
      </c>
      <c r="L345" s="19">
        <v>67.272727272727266</v>
      </c>
      <c r="O345" s="19">
        <v>80.606060606060609</v>
      </c>
      <c r="P345" s="19">
        <v>6.4296492653532304</v>
      </c>
      <c r="Q345" s="19">
        <v>1.5902623164227325</v>
      </c>
      <c r="R345" s="19">
        <v>94.411215547998779</v>
      </c>
      <c r="S345" s="19">
        <v>1</v>
      </c>
      <c r="T345" s="19">
        <v>94.411215547998779</v>
      </c>
      <c r="U345" s="19">
        <v>37.442056013401348</v>
      </c>
      <c r="V345" s="19">
        <v>0.94857405663115968</v>
      </c>
      <c r="W345" s="19">
        <v>82.858135450027788</v>
      </c>
      <c r="X345" s="19">
        <v>1</v>
      </c>
    </row>
    <row r="346" spans="1:24">
      <c r="A346" s="19" t="s">
        <v>333</v>
      </c>
      <c r="B346" s="19" t="s">
        <v>777</v>
      </c>
      <c r="C346" s="19" t="s">
        <v>1207</v>
      </c>
      <c r="D346" s="19" t="s">
        <v>1297</v>
      </c>
      <c r="E346" s="19" t="s">
        <v>1014</v>
      </c>
      <c r="F346" s="19" t="s">
        <v>1298</v>
      </c>
      <c r="G346" s="19" t="s">
        <v>1342</v>
      </c>
      <c r="H346" s="19" t="s">
        <v>1343</v>
      </c>
      <c r="I346" s="19" t="s">
        <v>1344</v>
      </c>
      <c r="J346" s="19">
        <v>87.272727272727266</v>
      </c>
      <c r="K346" s="19">
        <v>92.72727272727272</v>
      </c>
      <c r="L346" s="19">
        <v>78.181818181818187</v>
      </c>
      <c r="M346" s="19">
        <v>78.181818181818187</v>
      </c>
      <c r="O346" s="19">
        <v>84.090909090909093</v>
      </c>
      <c r="P346" s="19">
        <v>6.4296492653532304</v>
      </c>
      <c r="Q346" s="19">
        <v>2.1322589854520864</v>
      </c>
      <c r="R346" s="19">
        <v>98.350721911313016</v>
      </c>
      <c r="S346" s="19">
        <v>1.1333329999999999</v>
      </c>
      <c r="T346" s="19">
        <v>111.46411871591411</v>
      </c>
      <c r="U346" s="19">
        <v>37.442056013401348</v>
      </c>
      <c r="V346" s="19">
        <v>1.4040218867880216</v>
      </c>
      <c r="W346" s="19">
        <v>91.984383389363799</v>
      </c>
      <c r="X346" s="19">
        <v>1</v>
      </c>
    </row>
    <row r="347" spans="1:24">
      <c r="A347" s="19" t="s">
        <v>333</v>
      </c>
      <c r="B347" s="19" t="s">
        <v>334</v>
      </c>
      <c r="C347" s="19" t="s">
        <v>2454</v>
      </c>
      <c r="D347" s="19" t="s">
        <v>3077</v>
      </c>
      <c r="E347" s="19" t="s">
        <v>1014</v>
      </c>
      <c r="F347" s="19" t="s">
        <v>3132</v>
      </c>
      <c r="G347" s="19" t="s">
        <v>3133</v>
      </c>
      <c r="H347" s="19" t="s">
        <v>3134</v>
      </c>
      <c r="I347" s="19" t="s">
        <v>3135</v>
      </c>
      <c r="J347" s="19">
        <v>100</v>
      </c>
      <c r="K347" s="19">
        <v>74.545454545454547</v>
      </c>
      <c r="L347" s="19">
        <v>67.272727272727266</v>
      </c>
      <c r="O347" s="19">
        <v>80.606060606060609</v>
      </c>
      <c r="P347" s="19">
        <v>6.4296492653532304</v>
      </c>
      <c r="Q347" s="19">
        <v>1.5902623164227325</v>
      </c>
      <c r="R347" s="19">
        <v>94.411215547998779</v>
      </c>
      <c r="S347" s="19">
        <v>1.1333329999999999</v>
      </c>
      <c r="T347" s="19">
        <v>106.99934615066009</v>
      </c>
      <c r="U347" s="19">
        <v>37.442056013401348</v>
      </c>
      <c r="V347" s="19">
        <v>1.2847770311194127</v>
      </c>
      <c r="W347" s="19">
        <v>90.056489451911403</v>
      </c>
      <c r="X347" s="19">
        <v>1</v>
      </c>
    </row>
    <row r="348" spans="1:24">
      <c r="A348" s="19" t="s">
        <v>333</v>
      </c>
      <c r="B348" s="19" t="s">
        <v>334</v>
      </c>
      <c r="C348" s="19" t="s">
        <v>2454</v>
      </c>
      <c r="D348" s="19" t="s">
        <v>2980</v>
      </c>
      <c r="E348" s="19" t="s">
        <v>1020</v>
      </c>
      <c r="F348" s="19" t="s">
        <v>2986</v>
      </c>
      <c r="G348" s="19" t="s">
        <v>2987</v>
      </c>
      <c r="H348" s="19" t="s">
        <v>2988</v>
      </c>
      <c r="I348" s="19" t="s">
        <v>2989</v>
      </c>
      <c r="J348" s="19">
        <v>100</v>
      </c>
      <c r="K348" s="19">
        <v>67.272727272727266</v>
      </c>
      <c r="L348" s="19">
        <v>52.72727272727272</v>
      </c>
      <c r="O348" s="19">
        <v>73.333333333333329</v>
      </c>
      <c r="P348" s="19">
        <v>6.4296492653532304</v>
      </c>
      <c r="Q348" s="19">
        <v>0.45913883323103566</v>
      </c>
      <c r="R348" s="19">
        <v>67.693276417156184</v>
      </c>
      <c r="S348" s="19">
        <v>1.1333329999999999</v>
      </c>
      <c r="T348" s="19">
        <v>76.719024041684861</v>
      </c>
      <c r="U348" s="19">
        <v>37.442056013401348</v>
      </c>
      <c r="V348" s="19">
        <v>0.47605215505659104</v>
      </c>
      <c r="W348" s="19">
        <v>68.298138912478336</v>
      </c>
      <c r="X348" s="19">
        <v>1</v>
      </c>
    </row>
    <row r="349" spans="1:24">
      <c r="A349" s="19" t="s">
        <v>1816</v>
      </c>
      <c r="B349" s="19">
        <v>190101</v>
      </c>
      <c r="C349" s="19" t="s">
        <v>1201</v>
      </c>
      <c r="D349" s="19" t="s">
        <v>5918</v>
      </c>
      <c r="E349" s="19" t="s">
        <v>1042</v>
      </c>
      <c r="F349" s="19" t="s">
        <v>5919</v>
      </c>
      <c r="G349" s="19" t="s">
        <v>6007</v>
      </c>
      <c r="H349" s="19" t="s">
        <v>6008</v>
      </c>
      <c r="I349" s="19" t="s">
        <v>6009</v>
      </c>
      <c r="J349" s="19">
        <v>78.181818181818187</v>
      </c>
      <c r="K349" s="19">
        <v>67.272727272727266</v>
      </c>
      <c r="L349" s="19">
        <v>45.454545454545453</v>
      </c>
      <c r="M349" s="19">
        <v>96.36363636363636</v>
      </c>
      <c r="O349" s="19">
        <v>71.818181818181813</v>
      </c>
      <c r="P349" s="19">
        <v>4.8146157119691342</v>
      </c>
      <c r="Q349" s="19">
        <v>1.6686329956730916</v>
      </c>
      <c r="R349" s="19">
        <v>95.240493221531381</v>
      </c>
      <c r="S349" s="19">
        <v>1.1333329999999999</v>
      </c>
      <c r="T349" s="19">
        <v>107.93919390423781</v>
      </c>
      <c r="V349" s="19">
        <v>36.472766655623765</v>
      </c>
      <c r="W349" s="19">
        <v>1.4688027296746247</v>
      </c>
      <c r="X349" s="19">
        <v>1</v>
      </c>
    </row>
    <row r="350" spans="1:24">
      <c r="A350" s="19" t="s">
        <v>1816</v>
      </c>
      <c r="B350" s="19">
        <v>190102</v>
      </c>
      <c r="C350" s="19" t="s">
        <v>151</v>
      </c>
      <c r="D350" s="19" t="s">
        <v>6226</v>
      </c>
      <c r="E350" s="19" t="s">
        <v>6243</v>
      </c>
      <c r="F350" s="19" t="s">
        <v>6244</v>
      </c>
      <c r="G350" s="19" t="s">
        <v>6245</v>
      </c>
      <c r="H350" s="19" t="s">
        <v>6246</v>
      </c>
      <c r="I350" s="19" t="s">
        <v>6247</v>
      </c>
      <c r="J350" s="19">
        <v>89.090909090909093</v>
      </c>
      <c r="K350" s="19">
        <v>63.636363636363633</v>
      </c>
      <c r="L350" s="19">
        <v>81.818181818181827</v>
      </c>
      <c r="M350" s="19">
        <v>89.090909090909093</v>
      </c>
      <c r="O350" s="19">
        <v>80.909090909090907</v>
      </c>
      <c r="P350" s="19">
        <v>4.8146157119691342</v>
      </c>
      <c r="Q350" s="19">
        <v>3.5568229644610665</v>
      </c>
      <c r="R350" s="19">
        <v>99.981231653376142</v>
      </c>
      <c r="S350" s="19">
        <v>1.3333330000000001</v>
      </c>
      <c r="T350" s="19">
        <v>133.30827554409098</v>
      </c>
      <c r="V350" s="19">
        <v>36.472766655623765</v>
      </c>
      <c r="W350" s="19">
        <v>2.1643650345413841</v>
      </c>
      <c r="X350" s="19">
        <v>1</v>
      </c>
    </row>
    <row r="351" spans="1:24">
      <c r="A351" s="19" t="s">
        <v>1816</v>
      </c>
      <c r="B351" s="19">
        <v>190102</v>
      </c>
      <c r="C351" s="19" t="s">
        <v>151</v>
      </c>
      <c r="D351" s="19" t="s">
        <v>6740</v>
      </c>
      <c r="E351" s="19" t="s">
        <v>6178</v>
      </c>
      <c r="F351" s="19" t="s">
        <v>6741</v>
      </c>
      <c r="G351" s="19" t="s">
        <v>6742</v>
      </c>
      <c r="H351" s="19" t="s">
        <v>6743</v>
      </c>
      <c r="I351" s="19" t="s">
        <v>6744</v>
      </c>
      <c r="J351" s="19">
        <v>70.909090909090907</v>
      </c>
      <c r="K351" s="19">
        <v>70.909090909090907</v>
      </c>
      <c r="L351" s="19">
        <v>85.454545454545453</v>
      </c>
      <c r="M351" s="19">
        <v>74.545454545454547</v>
      </c>
      <c r="O351" s="19">
        <v>75.454545454545453</v>
      </c>
      <c r="P351" s="19">
        <v>4.8146157119691342</v>
      </c>
      <c r="Q351" s="19">
        <v>2.4239089831882823</v>
      </c>
      <c r="R351" s="19">
        <v>99.232277340743352</v>
      </c>
      <c r="S351" s="19">
        <v>1.3333330000000001</v>
      </c>
      <c r="T351" s="19">
        <v>132.30967004356538</v>
      </c>
      <c r="V351" s="19">
        <v>36.472766655623765</v>
      </c>
      <c r="W351" s="19">
        <v>2.1369855513792091</v>
      </c>
      <c r="X351" s="19">
        <v>1</v>
      </c>
    </row>
    <row r="352" spans="1:24">
      <c r="A352" s="19" t="s">
        <v>1816</v>
      </c>
      <c r="B352" s="19">
        <v>190102</v>
      </c>
      <c r="C352" s="19" t="s">
        <v>151</v>
      </c>
      <c r="D352" s="19" t="s">
        <v>6740</v>
      </c>
      <c r="E352" s="19" t="s">
        <v>6178</v>
      </c>
      <c r="F352" s="19" t="s">
        <v>6741</v>
      </c>
      <c r="G352" s="19" t="s">
        <v>6748</v>
      </c>
      <c r="H352" s="19" t="s">
        <v>6749</v>
      </c>
      <c r="I352" s="19" t="s">
        <v>6750</v>
      </c>
      <c r="J352" s="19">
        <v>56.36363636363636</v>
      </c>
      <c r="K352" s="19">
        <v>70.909090909090907</v>
      </c>
      <c r="L352" s="19">
        <v>78.181818181818187</v>
      </c>
      <c r="M352" s="19">
        <v>89.090909090909093</v>
      </c>
      <c r="O352" s="19">
        <v>73.636363636363626</v>
      </c>
      <c r="P352" s="19">
        <v>4.8146157119691342</v>
      </c>
      <c r="Q352" s="19">
        <v>2.0462709894306852</v>
      </c>
      <c r="R352" s="19">
        <v>97.963514184959095</v>
      </c>
      <c r="S352" s="19">
        <v>1.3333330000000001</v>
      </c>
      <c r="T352" s="19">
        <v>130.61798625877407</v>
      </c>
      <c r="V352" s="19">
        <v>36.472766655623765</v>
      </c>
      <c r="W352" s="19">
        <v>2.0906034438532237</v>
      </c>
      <c r="X352" s="19">
        <v>1</v>
      </c>
    </row>
    <row r="353" spans="1:25">
      <c r="A353" s="19" t="s">
        <v>1816</v>
      </c>
      <c r="B353" s="19">
        <v>190102</v>
      </c>
      <c r="C353" s="19" t="s">
        <v>151</v>
      </c>
      <c r="D353" s="19" t="s">
        <v>8617</v>
      </c>
      <c r="E353" s="19" t="s">
        <v>292</v>
      </c>
      <c r="F353" s="19" t="s">
        <v>8618</v>
      </c>
      <c r="G353" s="19" t="s">
        <v>8664</v>
      </c>
      <c r="H353" s="19" t="s">
        <v>8665</v>
      </c>
      <c r="I353" s="19" t="s">
        <v>8666</v>
      </c>
      <c r="J353" s="19">
        <v>92.72727272727272</v>
      </c>
      <c r="K353" s="19">
        <v>70.909090909090907</v>
      </c>
      <c r="L353" s="19">
        <v>56.36363636363636</v>
      </c>
      <c r="M353" s="19">
        <v>41.818181818181813</v>
      </c>
      <c r="O353" s="19">
        <v>65.454545454545453</v>
      </c>
      <c r="P353" s="19">
        <v>4.8146157119691342</v>
      </c>
      <c r="Q353" s="19">
        <v>0.34690001752151028</v>
      </c>
      <c r="R353" s="19">
        <v>63.566678325795614</v>
      </c>
      <c r="S353" s="19">
        <v>1.3333330000000001</v>
      </c>
      <c r="T353" s="19">
        <v>84.75554991216805</v>
      </c>
      <c r="V353" s="19">
        <v>36.472766655623765</v>
      </c>
      <c r="W353" s="19">
        <v>0.83316013609322837</v>
      </c>
      <c r="X353" s="19">
        <v>1</v>
      </c>
    </row>
    <row r="354" spans="1:25">
      <c r="A354" s="19" t="s">
        <v>1816</v>
      </c>
      <c r="B354" s="19">
        <v>190102</v>
      </c>
      <c r="C354" s="19" t="s">
        <v>2454</v>
      </c>
      <c r="D354" s="19" t="s">
        <v>2607</v>
      </c>
      <c r="E354" s="19" t="s">
        <v>2716</v>
      </c>
      <c r="F354" s="19" t="s">
        <v>2717</v>
      </c>
      <c r="G354" s="19" t="s">
        <v>2751</v>
      </c>
      <c r="H354" s="19" t="s">
        <v>2752</v>
      </c>
      <c r="I354" s="19" t="s">
        <v>2753</v>
      </c>
      <c r="J354" s="19">
        <v>74.545454545454547</v>
      </c>
      <c r="K354" s="19">
        <v>67.272727272727266</v>
      </c>
      <c r="L354" s="19">
        <v>52.72727272727272</v>
      </c>
      <c r="M354" s="19">
        <v>63.636363636363633</v>
      </c>
      <c r="O354" s="19">
        <v>64.545454545454547</v>
      </c>
      <c r="P354" s="19">
        <v>4.8146157119691342</v>
      </c>
      <c r="Q354" s="19">
        <v>0.15808102064271334</v>
      </c>
      <c r="R354" s="19">
        <v>56.280352205516515</v>
      </c>
      <c r="S354" s="19">
        <v>1.3333330000000001</v>
      </c>
      <c r="T354" s="19">
        <v>75.040450847237963</v>
      </c>
      <c r="V354" s="19">
        <v>36.472766655623765</v>
      </c>
      <c r="W354" s="19">
        <v>0.56679429780461843</v>
      </c>
      <c r="X354" s="19">
        <v>1</v>
      </c>
    </row>
    <row r="355" spans="1:25" ht="9.75" customHeight="1">
      <c r="A355" s="19" t="s">
        <v>1816</v>
      </c>
      <c r="B355" s="19">
        <v>190103</v>
      </c>
      <c r="C355" s="19" t="s">
        <v>151</v>
      </c>
      <c r="D355" s="19" t="s">
        <v>2815</v>
      </c>
      <c r="E355" s="19" t="s">
        <v>2939</v>
      </c>
      <c r="F355" s="19" t="s">
        <v>2940</v>
      </c>
      <c r="G355" s="19" t="s">
        <v>2941</v>
      </c>
      <c r="H355" s="19" t="s">
        <v>2942</v>
      </c>
      <c r="I355" s="19" t="s">
        <v>2943</v>
      </c>
      <c r="J355" s="19">
        <v>81.818181818181827</v>
      </c>
      <c r="K355" s="19">
        <v>60</v>
      </c>
      <c r="L355" s="19">
        <v>78.181818181818187</v>
      </c>
      <c r="M355" s="19">
        <v>73.333333333333329</v>
      </c>
      <c r="O355" s="19">
        <v>73.333333333333329</v>
      </c>
      <c r="P355" s="19">
        <v>4.8146157119691342</v>
      </c>
      <c r="Q355" s="19">
        <v>1.9833313238044208</v>
      </c>
      <c r="R355" s="19">
        <v>97.633478363735378</v>
      </c>
      <c r="S355" s="19">
        <v>1.1333329999999999</v>
      </c>
      <c r="T355" s="19">
        <v>110.65124293440729</v>
      </c>
      <c r="V355" s="19">
        <v>36.472766655623765</v>
      </c>
      <c r="W355" s="19">
        <v>1.5431609228925036</v>
      </c>
      <c r="X355" s="19">
        <v>1</v>
      </c>
    </row>
    <row r="356" spans="1:25">
      <c r="A356" s="19" t="s">
        <v>1816</v>
      </c>
      <c r="B356" s="19">
        <v>190103</v>
      </c>
      <c r="C356" s="19" t="s">
        <v>151</v>
      </c>
      <c r="D356" s="19" t="s">
        <v>6226</v>
      </c>
      <c r="E356" s="19" t="s">
        <v>6266</v>
      </c>
      <c r="F356" s="19" t="s">
        <v>6267</v>
      </c>
      <c r="G356" s="19" t="s">
        <v>6280</v>
      </c>
      <c r="H356" s="19" t="s">
        <v>6281</v>
      </c>
      <c r="I356" s="19" t="s">
        <v>6282</v>
      </c>
      <c r="J356" s="19">
        <v>67.272727272727266</v>
      </c>
      <c r="K356" s="19">
        <v>45.454545454545453</v>
      </c>
      <c r="L356" s="19">
        <v>96.36363636363636</v>
      </c>
      <c r="M356" s="19">
        <v>69.696969696969688</v>
      </c>
      <c r="O356" s="19">
        <v>69.696969696969688</v>
      </c>
      <c r="P356" s="19">
        <v>4.8146157119691342</v>
      </c>
      <c r="Q356" s="19">
        <v>1.2280553362892301</v>
      </c>
      <c r="R356" s="19">
        <v>89.028690206983498</v>
      </c>
      <c r="S356" s="19">
        <v>1.1333329999999999</v>
      </c>
      <c r="T356" s="19">
        <v>100.89915255835122</v>
      </c>
      <c r="V356" s="19">
        <v>36.472766655623765</v>
      </c>
      <c r="W356" s="19">
        <v>1.2757808672982731</v>
      </c>
      <c r="X356" s="19">
        <v>1</v>
      </c>
    </row>
    <row r="357" spans="1:25">
      <c r="A357" s="19" t="s">
        <v>1816</v>
      </c>
      <c r="B357" s="19">
        <v>190103</v>
      </c>
      <c r="C357" s="19" t="s">
        <v>151</v>
      </c>
      <c r="D357" s="19" t="s">
        <v>2607</v>
      </c>
      <c r="E357" s="19" t="s">
        <v>2657</v>
      </c>
      <c r="F357" s="19" t="s">
        <v>2658</v>
      </c>
      <c r="G357" s="19" t="s">
        <v>2665</v>
      </c>
      <c r="H357" s="19" t="s">
        <v>2666</v>
      </c>
      <c r="I357" s="19" t="s">
        <v>2667</v>
      </c>
      <c r="J357" s="19">
        <v>63.636363636363633</v>
      </c>
      <c r="K357" s="19">
        <v>60</v>
      </c>
      <c r="L357" s="19">
        <v>81.818181818181827</v>
      </c>
      <c r="M357" s="19">
        <v>68.484848484848484</v>
      </c>
      <c r="O357" s="19">
        <v>68.484848484848484</v>
      </c>
      <c r="P357" s="19">
        <v>4.8146157119691342</v>
      </c>
      <c r="Q357" s="19">
        <v>0.97629667378416862</v>
      </c>
      <c r="R357" s="19">
        <v>83.554126610136109</v>
      </c>
      <c r="S357" s="19">
        <v>1.1333329999999999</v>
      </c>
      <c r="T357" s="19">
        <v>94.694648973445382</v>
      </c>
      <c r="V357" s="19">
        <v>36.472766655623765</v>
      </c>
      <c r="W357" s="19">
        <v>1.1056675429242595</v>
      </c>
      <c r="X357" s="19">
        <v>1</v>
      </c>
    </row>
    <row r="358" spans="1:25">
      <c r="A358" s="19" t="s">
        <v>1816</v>
      </c>
      <c r="B358" s="19">
        <v>190103</v>
      </c>
      <c r="C358" s="19" t="s">
        <v>2454</v>
      </c>
      <c r="D358" s="19" t="s">
        <v>2815</v>
      </c>
      <c r="E358" s="19" t="s">
        <v>2939</v>
      </c>
      <c r="F358" s="19" t="s">
        <v>2940</v>
      </c>
      <c r="G358" s="19" t="s">
        <v>2947</v>
      </c>
      <c r="H358" s="19" t="s">
        <v>2948</v>
      </c>
      <c r="I358" s="19" t="s">
        <v>2949</v>
      </c>
      <c r="J358" s="19">
        <v>70.909090909090907</v>
      </c>
      <c r="K358" s="19">
        <v>49.090909090909093</v>
      </c>
      <c r="L358" s="19">
        <v>78.181818181818187</v>
      </c>
      <c r="M358" s="19">
        <v>66.060606060606062</v>
      </c>
      <c r="O358" s="19">
        <v>66.060606060606062</v>
      </c>
      <c r="P358" s="19">
        <v>4.8146157119691342</v>
      </c>
      <c r="Q358" s="19">
        <v>0.47277934877404254</v>
      </c>
      <c r="R358" s="19">
        <v>68.181469551301063</v>
      </c>
      <c r="S358" s="19">
        <v>1.1333329999999999</v>
      </c>
      <c r="T358" s="19">
        <v>77.272309430984677</v>
      </c>
      <c r="V358" s="19">
        <v>36.472766655623765</v>
      </c>
      <c r="W358" s="19">
        <v>0.62798676518226337</v>
      </c>
      <c r="X358" s="19">
        <v>1</v>
      </c>
    </row>
    <row r="359" spans="1:25">
      <c r="A359" s="19" t="s">
        <v>1816</v>
      </c>
      <c r="B359" s="19">
        <v>190301</v>
      </c>
      <c r="C359" s="19" t="s">
        <v>151</v>
      </c>
      <c r="D359" s="19" t="s">
        <v>1730</v>
      </c>
      <c r="E359" s="19" t="s">
        <v>292</v>
      </c>
      <c r="F359" s="19" t="s">
        <v>1731</v>
      </c>
      <c r="G359" s="19" t="s">
        <v>1818</v>
      </c>
      <c r="H359" s="19" t="s">
        <v>1819</v>
      </c>
      <c r="I359" s="19" t="s">
        <v>1820</v>
      </c>
      <c r="J359" s="19">
        <v>92.72727272727272</v>
      </c>
      <c r="K359" s="19">
        <v>49.090909090909093</v>
      </c>
      <c r="L359" s="19">
        <v>52.72727272727272</v>
      </c>
      <c r="M359" s="19">
        <v>63.636363636363633</v>
      </c>
      <c r="O359" s="19">
        <v>64.545454545454547</v>
      </c>
      <c r="P359" s="19">
        <v>4.8146157119691342</v>
      </c>
      <c r="Q359" s="19">
        <v>0.15808102064271334</v>
      </c>
      <c r="R359" s="19">
        <v>56.280352205516515</v>
      </c>
      <c r="S359" s="19">
        <v>1.3333330000000001</v>
      </c>
      <c r="T359" s="19">
        <v>75.040450847237963</v>
      </c>
      <c r="V359" s="19">
        <v>36.472766655623765</v>
      </c>
      <c r="W359" s="19">
        <v>0.56679429780461843</v>
      </c>
      <c r="X359" s="19">
        <v>1</v>
      </c>
    </row>
    <row r="360" spans="1:25">
      <c r="A360" s="19" t="s">
        <v>40</v>
      </c>
      <c r="B360" s="19" t="s">
        <v>51</v>
      </c>
      <c r="C360" s="19" t="s">
        <v>344</v>
      </c>
      <c r="D360" s="19" t="s">
        <v>7499</v>
      </c>
      <c r="E360" s="19" t="s">
        <v>7531</v>
      </c>
      <c r="F360" s="19" t="s">
        <v>7532</v>
      </c>
      <c r="G360" s="19" t="s">
        <v>7533</v>
      </c>
      <c r="H360" s="19" t="s">
        <v>7534</v>
      </c>
      <c r="I360" s="19" t="s">
        <v>7535</v>
      </c>
      <c r="J360" s="19">
        <v>78.181818181818187</v>
      </c>
      <c r="K360" s="19">
        <v>100</v>
      </c>
      <c r="L360" s="19">
        <v>92.72727272727272</v>
      </c>
      <c r="M360" s="19">
        <v>70.909090909090907</v>
      </c>
      <c r="O360" s="19">
        <v>85.454545454545439</v>
      </c>
      <c r="P360" s="19">
        <v>7.2935555679144537</v>
      </c>
      <c r="Q360" s="19">
        <v>2.2827916029062094</v>
      </c>
      <c r="R360" s="19">
        <v>98.877867658423142</v>
      </c>
      <c r="S360" s="19">
        <v>1.3333330000000001</v>
      </c>
      <c r="T360" s="19">
        <v>131.83712391860831</v>
      </c>
      <c r="V360" s="19">
        <v>44.427627862316093</v>
      </c>
      <c r="W360" s="19">
        <v>1.4127707264646945</v>
      </c>
      <c r="X360" s="19">
        <v>1</v>
      </c>
      <c r="Y360" s="19">
        <v>1</v>
      </c>
    </row>
    <row r="361" spans="1:25">
      <c r="A361" s="19" t="s">
        <v>40</v>
      </c>
      <c r="B361" s="19" t="s">
        <v>41</v>
      </c>
      <c r="C361" s="19" t="s">
        <v>151</v>
      </c>
      <c r="D361" s="19" t="s">
        <v>6294</v>
      </c>
      <c r="E361" s="19" t="s">
        <v>6295</v>
      </c>
      <c r="F361" s="19" t="s">
        <v>6296</v>
      </c>
      <c r="G361" s="19" t="s">
        <v>6598</v>
      </c>
      <c r="H361" s="19" t="s">
        <v>6599</v>
      </c>
      <c r="I361" s="19" t="s">
        <v>6600</v>
      </c>
      <c r="J361" s="19">
        <v>89.090909090909093</v>
      </c>
      <c r="K361" s="19">
        <v>85.454545454545453</v>
      </c>
      <c r="L361" s="19">
        <v>78.181818181818187</v>
      </c>
      <c r="M361" s="19">
        <v>81.818181818181827</v>
      </c>
      <c r="O361" s="19">
        <v>83.63636363636364</v>
      </c>
      <c r="P361" s="19">
        <v>7.2935555679144537</v>
      </c>
      <c r="Q361" s="19">
        <v>2.0335055309414907</v>
      </c>
      <c r="R361" s="19">
        <v>97.899926232417272</v>
      </c>
      <c r="S361" s="19">
        <v>1.5333330000000001</v>
      </c>
      <c r="T361" s="19">
        <v>150.11318758973107</v>
      </c>
      <c r="V361" s="19">
        <v>44.427627862316093</v>
      </c>
      <c r="W361" s="19">
        <v>1.8241378093024589</v>
      </c>
      <c r="X361" s="19">
        <v>1</v>
      </c>
      <c r="Y361" s="19">
        <v>1</v>
      </c>
    </row>
    <row r="362" spans="1:25">
      <c r="A362" s="19" t="s">
        <v>40</v>
      </c>
      <c r="B362" s="19" t="s">
        <v>2215</v>
      </c>
      <c r="C362" s="19" t="s">
        <v>344</v>
      </c>
      <c r="D362" s="19" t="s">
        <v>8133</v>
      </c>
      <c r="E362" s="19" t="s">
        <v>8134</v>
      </c>
      <c r="F362" s="19" t="s">
        <v>8135</v>
      </c>
      <c r="G362" s="19" t="s">
        <v>8136</v>
      </c>
      <c r="H362" s="19" t="s">
        <v>8137</v>
      </c>
      <c r="I362" s="19" t="s">
        <v>8138</v>
      </c>
      <c r="J362" s="19">
        <v>92.72727272727272</v>
      </c>
      <c r="K362" s="19">
        <v>67.272727272727266</v>
      </c>
      <c r="L362" s="19">
        <v>81.818181818181827</v>
      </c>
      <c r="M362" s="19">
        <v>81.818181818181827</v>
      </c>
      <c r="N362" s="19">
        <v>81.818181818181827</v>
      </c>
      <c r="O362" s="19">
        <v>81.090909090909093</v>
      </c>
      <c r="P362" s="19">
        <v>7.2935555679144537</v>
      </c>
      <c r="Q362" s="19">
        <v>1.6845050301908802</v>
      </c>
      <c r="R362" s="19">
        <v>95.39579459257908</v>
      </c>
      <c r="S362" s="19">
        <v>1.1333329999999999</v>
      </c>
      <c r="T362" s="19">
        <v>108.11520207299142</v>
      </c>
      <c r="V362" s="19">
        <v>44.427627862316093</v>
      </c>
      <c r="W362" s="19">
        <v>0.87882545441162518</v>
      </c>
      <c r="X362" s="19">
        <v>1</v>
      </c>
      <c r="Y362" s="19">
        <v>1</v>
      </c>
    </row>
    <row r="363" spans="1:25">
      <c r="A363" s="19" t="s">
        <v>40</v>
      </c>
      <c r="B363" s="19" t="s">
        <v>2215</v>
      </c>
      <c r="C363" s="19" t="s">
        <v>344</v>
      </c>
      <c r="D363" s="19" t="s">
        <v>8133</v>
      </c>
      <c r="E363" s="19" t="s">
        <v>8144</v>
      </c>
      <c r="F363" s="19" t="s">
        <v>8145</v>
      </c>
      <c r="G363" s="19" t="s">
        <v>8146</v>
      </c>
      <c r="H363" s="19" t="s">
        <v>8147</v>
      </c>
      <c r="I363" s="19" t="s">
        <v>8148</v>
      </c>
      <c r="J363" s="19">
        <v>92.72727272727272</v>
      </c>
      <c r="K363" s="19">
        <v>70.909090909090907</v>
      </c>
      <c r="L363" s="19">
        <v>81.818181818181827</v>
      </c>
      <c r="M363" s="19">
        <v>70.909090909090907</v>
      </c>
      <c r="N363" s="19">
        <v>89.090909090909093</v>
      </c>
      <c r="O363" s="19">
        <v>81.090909090909093</v>
      </c>
      <c r="P363" s="19">
        <v>7.2935555679144537</v>
      </c>
      <c r="Q363" s="19">
        <v>1.6845050301908802</v>
      </c>
      <c r="R363" s="19">
        <v>95.39579459257908</v>
      </c>
      <c r="S363" s="19">
        <v>1.1333329999999999</v>
      </c>
      <c r="T363" s="19">
        <v>108.11520207299142</v>
      </c>
      <c r="V363" s="19">
        <v>44.427627862316093</v>
      </c>
      <c r="W363" s="19">
        <v>0.87882545441162518</v>
      </c>
      <c r="X363" s="19">
        <v>1</v>
      </c>
      <c r="Y363" s="19">
        <v>1</v>
      </c>
    </row>
    <row r="364" spans="1:25">
      <c r="A364" s="19" t="s">
        <v>40</v>
      </c>
      <c r="B364" s="19" t="s">
        <v>41</v>
      </c>
      <c r="C364" s="19" t="s">
        <v>1121</v>
      </c>
      <c r="D364" s="19" t="s">
        <v>4448</v>
      </c>
      <c r="E364" s="19" t="s">
        <v>4459</v>
      </c>
      <c r="F364" s="19" t="s">
        <v>4460</v>
      </c>
      <c r="G364" s="19" t="s">
        <v>4461</v>
      </c>
      <c r="H364" s="19" t="s">
        <v>4462</v>
      </c>
      <c r="I364" s="19" t="s">
        <v>4463</v>
      </c>
      <c r="J364" s="19">
        <v>85.454545454545453</v>
      </c>
      <c r="K364" s="19">
        <v>92.72727272727272</v>
      </c>
      <c r="L364" s="19">
        <v>67.272727272727266</v>
      </c>
      <c r="M364" s="19">
        <v>74.545454545454547</v>
      </c>
      <c r="O364" s="19">
        <v>80</v>
      </c>
      <c r="P364" s="19">
        <v>7.2935555679144537</v>
      </c>
      <c r="Q364" s="19">
        <v>1.5349333870120467</v>
      </c>
      <c r="R364" s="19">
        <v>93.759990428323476</v>
      </c>
      <c r="S364" s="19">
        <v>1.5333330000000001</v>
      </c>
      <c r="T364" s="19">
        <v>143.76528740343252</v>
      </c>
      <c r="V364" s="19">
        <v>44.427627862316093</v>
      </c>
      <c r="W364" s="19">
        <v>1.681255992475077</v>
      </c>
      <c r="X364" s="19">
        <v>1</v>
      </c>
      <c r="Y364" s="19">
        <v>1</v>
      </c>
    </row>
    <row r="365" spans="1:25">
      <c r="A365" s="19" t="s">
        <v>40</v>
      </c>
      <c r="B365" s="19" t="s">
        <v>41</v>
      </c>
      <c r="C365" s="19" t="s">
        <v>1146</v>
      </c>
      <c r="D365" s="19" t="s">
        <v>3814</v>
      </c>
      <c r="E365" s="19" t="s">
        <v>3815</v>
      </c>
      <c r="F365" s="19" t="s">
        <v>3816</v>
      </c>
      <c r="G365" s="19" t="s">
        <v>3820</v>
      </c>
      <c r="H365" s="19" t="s">
        <v>3821</v>
      </c>
      <c r="I365" s="19" t="s">
        <v>3822</v>
      </c>
      <c r="J365" s="19">
        <v>81.818181818181827</v>
      </c>
      <c r="K365" s="19">
        <v>78.181818181818187</v>
      </c>
      <c r="L365" s="19">
        <v>63.636363636363633</v>
      </c>
      <c r="M365" s="19">
        <v>92.72727272727272</v>
      </c>
      <c r="O365" s="19">
        <v>79.090909090909093</v>
      </c>
      <c r="P365" s="19">
        <v>7.2935555679144537</v>
      </c>
      <c r="Q365" s="19">
        <v>1.4102903510296865</v>
      </c>
      <c r="R365" s="19">
        <v>92.077301676411366</v>
      </c>
      <c r="S365" s="19">
        <v>1.5333330000000001</v>
      </c>
      <c r="T365" s="19">
        <v>141.18516521139688</v>
      </c>
      <c r="V365" s="19">
        <v>44.427627862316093</v>
      </c>
      <c r="W365" s="19">
        <v>1.6231812692413359</v>
      </c>
      <c r="X365" s="19">
        <v>1</v>
      </c>
      <c r="Y365" s="19">
        <v>1</v>
      </c>
    </row>
    <row r="366" spans="1:25">
      <c r="A366" s="19" t="s">
        <v>40</v>
      </c>
      <c r="B366" s="19" t="s">
        <v>41</v>
      </c>
      <c r="C366" s="19" t="s">
        <v>1146</v>
      </c>
      <c r="D366" s="19" t="s">
        <v>3756</v>
      </c>
      <c r="E366" s="19" t="s">
        <v>3757</v>
      </c>
      <c r="F366" s="19" t="s">
        <v>3758</v>
      </c>
      <c r="G366" s="19" t="s">
        <v>3774</v>
      </c>
      <c r="H366" s="19" t="s">
        <v>3775</v>
      </c>
      <c r="I366" s="19" t="s">
        <v>3776</v>
      </c>
      <c r="J366" s="19">
        <v>85.454545454545453</v>
      </c>
      <c r="K366" s="19">
        <v>74.545454545454547</v>
      </c>
      <c r="L366" s="19">
        <v>70.909090909090907</v>
      </c>
      <c r="M366" s="19">
        <v>81.818181818181827</v>
      </c>
      <c r="O366" s="19">
        <v>78.181818181818187</v>
      </c>
      <c r="P366" s="19">
        <v>7.2935555679144537</v>
      </c>
      <c r="Q366" s="19">
        <v>1.285647315047326</v>
      </c>
      <c r="R366" s="19">
        <v>90.071691204784159</v>
      </c>
      <c r="S366" s="19">
        <v>1.5333330000000001</v>
      </c>
      <c r="T366" s="19">
        <v>138.10989649010531</v>
      </c>
      <c r="V366" s="19">
        <v>44.427627862316093</v>
      </c>
      <c r="W366" s="19">
        <v>1.5539615321259084</v>
      </c>
      <c r="X366" s="19">
        <v>1</v>
      </c>
      <c r="Y366" s="19">
        <v>1</v>
      </c>
    </row>
    <row r="367" spans="1:25">
      <c r="A367" s="19" t="s">
        <v>40</v>
      </c>
      <c r="B367" s="19" t="s">
        <v>41</v>
      </c>
      <c r="C367" s="19" t="s">
        <v>344</v>
      </c>
      <c r="D367" s="19" t="s">
        <v>8133</v>
      </c>
      <c r="E367" s="19" t="s">
        <v>8139</v>
      </c>
      <c r="F367" s="19" t="s">
        <v>8140</v>
      </c>
      <c r="G367" s="19" t="s">
        <v>8141</v>
      </c>
      <c r="H367" s="19" t="s">
        <v>8142</v>
      </c>
      <c r="I367" s="19" t="s">
        <v>8143</v>
      </c>
      <c r="J367" s="19">
        <v>89.090909090909093</v>
      </c>
      <c r="K367" s="19">
        <v>78.181818181818187</v>
      </c>
      <c r="L367" s="19">
        <v>67.272727272727266</v>
      </c>
      <c r="M367" s="19">
        <v>70.909090909090907</v>
      </c>
      <c r="O367" s="19">
        <v>76.363636363636374</v>
      </c>
      <c r="P367" s="19">
        <v>7.2935555679144537</v>
      </c>
      <c r="Q367" s="19">
        <v>1.036361243082605</v>
      </c>
      <c r="R367" s="19">
        <v>84.998317780221228</v>
      </c>
      <c r="S367" s="19">
        <v>1.5333330000000001</v>
      </c>
      <c r="T367" s="19">
        <v>130.33072559689995</v>
      </c>
      <c r="V367" s="19">
        <v>44.427627862316093</v>
      </c>
      <c r="W367" s="19">
        <v>1.3788639348084579</v>
      </c>
      <c r="X367" s="19">
        <v>1</v>
      </c>
      <c r="Y367" s="19">
        <v>1</v>
      </c>
    </row>
    <row r="368" spans="1:25">
      <c r="A368" s="19" t="s">
        <v>40</v>
      </c>
      <c r="B368" s="19" t="s">
        <v>41</v>
      </c>
      <c r="C368" s="19" t="s">
        <v>1146</v>
      </c>
      <c r="D368" s="19" t="s">
        <v>3814</v>
      </c>
      <c r="E368" s="19" t="s">
        <v>3828</v>
      </c>
      <c r="F368" s="19" t="s">
        <v>3829</v>
      </c>
      <c r="G368" s="19" t="s">
        <v>3830</v>
      </c>
      <c r="H368" s="19" t="s">
        <v>3831</v>
      </c>
      <c r="I368" s="19" t="s">
        <v>3832</v>
      </c>
      <c r="J368" s="19">
        <v>89.090909090909093</v>
      </c>
      <c r="K368" s="19">
        <v>78.181818181818187</v>
      </c>
      <c r="L368" s="19">
        <v>67.272727272727266</v>
      </c>
      <c r="M368" s="19">
        <v>67.272727272727266</v>
      </c>
      <c r="O368" s="19">
        <v>75.454545454545453</v>
      </c>
      <c r="P368" s="19">
        <v>7.2935555679144537</v>
      </c>
      <c r="Q368" s="19">
        <v>0.91171820710024276</v>
      </c>
      <c r="R368" s="19">
        <v>81.90414615327775</v>
      </c>
      <c r="S368" s="19">
        <v>1.5333330000000001</v>
      </c>
      <c r="T368" s="19">
        <v>125.58633013364384</v>
      </c>
      <c r="V368" s="19">
        <v>44.427627862316093</v>
      </c>
      <c r="W368" s="19">
        <v>1.2720746306853732</v>
      </c>
      <c r="X368" s="19">
        <v>1</v>
      </c>
      <c r="Y368" s="19">
        <v>1</v>
      </c>
    </row>
    <row r="369" spans="1:25">
      <c r="A369" s="19" t="s">
        <v>40</v>
      </c>
      <c r="B369" s="19" t="s">
        <v>41</v>
      </c>
      <c r="C369" s="19" t="s">
        <v>2170</v>
      </c>
      <c r="D369" s="19" t="s">
        <v>2171</v>
      </c>
      <c r="E369" s="19" t="s">
        <v>1981</v>
      </c>
      <c r="F369" s="19" t="s">
        <v>2172</v>
      </c>
      <c r="G369" s="19" t="s">
        <v>2173</v>
      </c>
      <c r="H369" s="19" t="s">
        <v>2174</v>
      </c>
      <c r="I369" s="19" t="s">
        <v>2175</v>
      </c>
      <c r="J369" s="19">
        <v>92.72727272727272</v>
      </c>
      <c r="K369" s="19">
        <v>67.272727272727266</v>
      </c>
      <c r="L369" s="19">
        <v>78.181818181818187</v>
      </c>
      <c r="M369" s="19">
        <v>63.636363636363633</v>
      </c>
      <c r="O369" s="19">
        <v>75.454545454545453</v>
      </c>
      <c r="P369" s="19">
        <v>7.2935555679144537</v>
      </c>
      <c r="Q369" s="19">
        <v>0.91171820710024276</v>
      </c>
      <c r="R369" s="19">
        <v>81.90414615327775</v>
      </c>
      <c r="S369" s="19">
        <v>1.5333330000000001</v>
      </c>
      <c r="T369" s="19">
        <v>125.58633013364384</v>
      </c>
      <c r="V369" s="19">
        <v>44.427627862316093</v>
      </c>
      <c r="W369" s="19">
        <v>1.2720746306853732</v>
      </c>
      <c r="X369" s="19">
        <v>1</v>
      </c>
      <c r="Y369" s="19">
        <v>1</v>
      </c>
    </row>
    <row r="370" spans="1:25">
      <c r="A370" s="19" t="s">
        <v>40</v>
      </c>
      <c r="B370" s="19" t="s">
        <v>41</v>
      </c>
      <c r="C370" s="19" t="s">
        <v>151</v>
      </c>
      <c r="D370" s="19" t="s">
        <v>6294</v>
      </c>
      <c r="E370" s="19" t="s">
        <v>6295</v>
      </c>
      <c r="F370" s="19" t="s">
        <v>6296</v>
      </c>
      <c r="G370" s="19" t="s">
        <v>6411</v>
      </c>
      <c r="H370" s="19" t="s">
        <v>6412</v>
      </c>
      <c r="I370" s="19" t="s">
        <v>6413</v>
      </c>
      <c r="J370" s="19">
        <v>81.818181818181827</v>
      </c>
      <c r="K370" s="19">
        <v>92.72727272727272</v>
      </c>
      <c r="L370" s="19">
        <v>78.181818181818187</v>
      </c>
      <c r="M370" s="19">
        <v>45.454545454545453</v>
      </c>
      <c r="O370" s="19">
        <v>74.545454545454547</v>
      </c>
      <c r="P370" s="19">
        <v>7.2935555679144537</v>
      </c>
      <c r="Q370" s="19">
        <v>0.78707517111788228</v>
      </c>
      <c r="R370" s="19">
        <v>78.438106850460926</v>
      </c>
      <c r="S370" s="19">
        <v>1.5333330000000001</v>
      </c>
      <c r="T370" s="19">
        <v>120.2717376913378</v>
      </c>
      <c r="V370" s="19">
        <v>44.427627862316093</v>
      </c>
      <c r="W370" s="19">
        <v>1.1524510383842879</v>
      </c>
      <c r="X370" s="19">
        <v>1</v>
      </c>
      <c r="Y370" s="19">
        <v>1</v>
      </c>
    </row>
    <row r="371" spans="1:25">
      <c r="A371" s="19" t="s">
        <v>40</v>
      </c>
      <c r="B371" s="19" t="s">
        <v>41</v>
      </c>
      <c r="C371" s="19" t="s">
        <v>117</v>
      </c>
      <c r="D371" s="19" t="s">
        <v>3260</v>
      </c>
      <c r="E371" s="19" t="s">
        <v>3261</v>
      </c>
      <c r="F371" s="19" t="s">
        <v>3262</v>
      </c>
      <c r="G371" s="19" t="s">
        <v>3329</v>
      </c>
      <c r="H371" s="19" t="s">
        <v>3330</v>
      </c>
      <c r="I371" s="19" t="s">
        <v>3331</v>
      </c>
      <c r="J371" s="19">
        <v>89.090909090909093</v>
      </c>
      <c r="K371" s="19">
        <v>81.818181818181827</v>
      </c>
      <c r="L371" s="19">
        <v>60</v>
      </c>
      <c r="M371" s="19">
        <v>60</v>
      </c>
      <c r="O371" s="19">
        <v>72.727272727272734</v>
      </c>
      <c r="P371" s="19">
        <v>7.2935555679144537</v>
      </c>
      <c r="Q371" s="19">
        <v>0.53778909915316142</v>
      </c>
      <c r="R371" s="19">
        <v>70.463867072869704</v>
      </c>
      <c r="S371" s="19">
        <v>1.5333330000000001</v>
      </c>
      <c r="T371" s="19">
        <v>108.04457269044453</v>
      </c>
      <c r="V371" s="19">
        <v>44.427627862316093</v>
      </c>
      <c r="W371" s="19">
        <v>0.87723569178090854</v>
      </c>
      <c r="X371" s="19">
        <v>1</v>
      </c>
      <c r="Y371" s="19">
        <v>1</v>
      </c>
    </row>
    <row r="372" spans="1:25">
      <c r="A372" s="19" t="s">
        <v>40</v>
      </c>
      <c r="B372" s="19" t="s">
        <v>41</v>
      </c>
      <c r="C372" s="19" t="s">
        <v>76</v>
      </c>
      <c r="D372" s="19" t="s">
        <v>8489</v>
      </c>
      <c r="E372" s="19" t="s">
        <v>8490</v>
      </c>
      <c r="F372" s="19" t="s">
        <v>8491</v>
      </c>
      <c r="G372" s="19" t="s">
        <v>8498</v>
      </c>
      <c r="H372" s="19" t="s">
        <v>8499</v>
      </c>
      <c r="I372" s="19" t="s">
        <v>8500</v>
      </c>
      <c r="J372" s="19">
        <v>89.090909090909093</v>
      </c>
      <c r="K372" s="19">
        <v>60</v>
      </c>
      <c r="L372" s="19">
        <v>78.181818181818187</v>
      </c>
      <c r="M372" s="19">
        <v>63.636363636363633</v>
      </c>
      <c r="O372" s="19">
        <v>72.727272727272705</v>
      </c>
      <c r="P372" s="19">
        <v>7.2935555679144537</v>
      </c>
      <c r="Q372" s="19">
        <v>0.53778909915315753</v>
      </c>
      <c r="R372" s="19">
        <v>70.463867072869562</v>
      </c>
      <c r="S372" s="19">
        <v>1.5333330000000001</v>
      </c>
      <c r="T372" s="19">
        <v>108.04457269044431</v>
      </c>
      <c r="V372" s="19">
        <v>44.427627862316093</v>
      </c>
      <c r="W372" s="19">
        <v>0.87723569178090366</v>
      </c>
      <c r="X372" s="19">
        <v>1</v>
      </c>
      <c r="Y372" s="19">
        <v>1</v>
      </c>
    </row>
    <row r="373" spans="1:25">
      <c r="A373" s="19" t="s">
        <v>40</v>
      </c>
      <c r="B373" s="19" t="s">
        <v>41</v>
      </c>
      <c r="C373" s="19" t="s">
        <v>1201</v>
      </c>
      <c r="D373" s="19" t="s">
        <v>5748</v>
      </c>
      <c r="E373" s="19" t="s">
        <v>4529</v>
      </c>
      <c r="F373" s="19" t="s">
        <v>5758</v>
      </c>
      <c r="G373" s="19" t="s">
        <v>5762</v>
      </c>
      <c r="H373" s="19" t="s">
        <v>5763</v>
      </c>
      <c r="I373" s="19" t="s">
        <v>5764</v>
      </c>
      <c r="J373" s="19">
        <v>85.454545454545453</v>
      </c>
      <c r="K373" s="19">
        <v>63.636363636363633</v>
      </c>
      <c r="L373" s="19">
        <v>70.909090909090907</v>
      </c>
      <c r="M373" s="19">
        <v>63.636363636363633</v>
      </c>
      <c r="O373" s="19">
        <v>70.909090909090907</v>
      </c>
      <c r="P373" s="19">
        <v>7.2935555679144537</v>
      </c>
      <c r="Q373" s="19">
        <v>0.28850302718843868</v>
      </c>
      <c r="R373" s="19">
        <v>61.351914319033355</v>
      </c>
      <c r="S373" s="19">
        <v>1.5333330000000001</v>
      </c>
      <c r="T373" s="19">
        <v>94.072914838546382</v>
      </c>
      <c r="V373" s="19">
        <v>44.427627862316093</v>
      </c>
      <c r="W373" s="19">
        <v>0.56275439885216705</v>
      </c>
      <c r="X373" s="19">
        <v>1</v>
      </c>
      <c r="Y373" s="19">
        <v>1</v>
      </c>
    </row>
    <row r="374" spans="1:25">
      <c r="A374" s="19" t="s">
        <v>40</v>
      </c>
      <c r="B374" s="19" t="s">
        <v>51</v>
      </c>
      <c r="C374" s="19" t="s">
        <v>2170</v>
      </c>
      <c r="D374" s="19" t="s">
        <v>2204</v>
      </c>
      <c r="E374" s="19" t="s">
        <v>2227</v>
      </c>
      <c r="F374" s="19" t="s">
        <v>2228</v>
      </c>
      <c r="G374" s="19" t="s">
        <v>2229</v>
      </c>
      <c r="H374" s="19" t="s">
        <v>2230</v>
      </c>
      <c r="I374" s="19" t="s">
        <v>2231</v>
      </c>
      <c r="J374" s="19">
        <v>78.181818181818187</v>
      </c>
      <c r="K374" s="19">
        <v>67.272727272727266</v>
      </c>
      <c r="L374" s="19">
        <v>78.181818181818187</v>
      </c>
      <c r="M374" s="19">
        <v>60</v>
      </c>
      <c r="O374" s="19">
        <v>70.909090909090907</v>
      </c>
      <c r="P374" s="19">
        <v>7.2935555679144537</v>
      </c>
      <c r="Q374" s="19">
        <v>0.28850302718843868</v>
      </c>
      <c r="R374" s="19">
        <v>61.351914319033355</v>
      </c>
      <c r="S374" s="19">
        <v>1.3333330000000001</v>
      </c>
      <c r="T374" s="19">
        <v>81.802531974739708</v>
      </c>
      <c r="V374" s="19">
        <v>44.427627862316093</v>
      </c>
      <c r="W374" s="19">
        <v>0.28656628226324332</v>
      </c>
      <c r="X374" s="19">
        <v>1</v>
      </c>
      <c r="Y374" s="19">
        <v>1</v>
      </c>
    </row>
    <row r="375" spans="1:25">
      <c r="A375" s="19" t="s">
        <v>40</v>
      </c>
      <c r="B375" s="19" t="s">
        <v>41</v>
      </c>
      <c r="C375" s="19" t="s">
        <v>344</v>
      </c>
      <c r="D375" s="19" t="s">
        <v>837</v>
      </c>
      <c r="E375" s="19" t="s">
        <v>838</v>
      </c>
      <c r="F375" s="19" t="s">
        <v>839</v>
      </c>
      <c r="G375" s="19" t="s">
        <v>855</v>
      </c>
      <c r="H375" s="19" t="s">
        <v>856</v>
      </c>
      <c r="I375" s="19" t="s">
        <v>857</v>
      </c>
      <c r="J375" s="19">
        <v>92.72727272727272</v>
      </c>
      <c r="K375" s="19">
        <v>63.636363636363633</v>
      </c>
      <c r="L375" s="19">
        <v>63.636363636363633</v>
      </c>
      <c r="M375" s="19">
        <v>61.818181818181813</v>
      </c>
      <c r="O375" s="19">
        <v>70.454545454545439</v>
      </c>
      <c r="P375" s="19">
        <v>7.2935555679144537</v>
      </c>
      <c r="Q375" s="19">
        <v>0.22618150919725649</v>
      </c>
      <c r="R375" s="19">
        <v>58.946987424448253</v>
      </c>
      <c r="S375" s="19">
        <v>1.5333330000000001</v>
      </c>
      <c r="T375" s="19">
        <v>90.38536106849152</v>
      </c>
      <c r="V375" s="19">
        <v>44.427627862316093</v>
      </c>
      <c r="W375" s="19">
        <v>0.47975303354221138</v>
      </c>
      <c r="X375" s="19">
        <v>1</v>
      </c>
      <c r="Y375" s="19">
        <v>1</v>
      </c>
    </row>
    <row r="376" spans="1:25">
      <c r="A376" s="19" t="s">
        <v>74</v>
      </c>
      <c r="B376" s="19">
        <v>210101</v>
      </c>
      <c r="C376" s="19" t="s">
        <v>1134</v>
      </c>
      <c r="D376" s="19" t="s">
        <v>6119</v>
      </c>
      <c r="E376" s="19" t="s">
        <v>6119</v>
      </c>
      <c r="F376" s="19" t="s">
        <v>6120</v>
      </c>
      <c r="G376" s="19" t="s">
        <v>6124</v>
      </c>
      <c r="H376" s="19" t="s">
        <v>6125</v>
      </c>
      <c r="I376" s="19" t="s">
        <v>6126</v>
      </c>
      <c r="J376" s="19">
        <v>100</v>
      </c>
      <c r="K376" s="19">
        <v>92.72727272727272</v>
      </c>
      <c r="L376" s="19">
        <v>52.72727272727272</v>
      </c>
      <c r="O376" s="19">
        <v>81.818181818181813</v>
      </c>
      <c r="P376" s="19">
        <v>5.9497970519497478</v>
      </c>
      <c r="Q376" s="19">
        <v>2.2195280799479926</v>
      </c>
      <c r="R376" s="19">
        <v>98.677459047330515</v>
      </c>
      <c r="S376" s="19">
        <v>1.3333330000000001</v>
      </c>
      <c r="T376" s="19">
        <v>131.56991250395436</v>
      </c>
      <c r="V376" s="19">
        <v>39.589633027319032</v>
      </c>
      <c r="W376" s="19">
        <v>1.6923570834083146</v>
      </c>
      <c r="X376" s="19">
        <v>1</v>
      </c>
    </row>
    <row r="377" spans="1:25">
      <c r="A377" s="19" t="s">
        <v>74</v>
      </c>
      <c r="B377" s="19">
        <v>210101</v>
      </c>
      <c r="C377" s="19" t="s">
        <v>76</v>
      </c>
      <c r="D377" s="19" t="s">
        <v>8298</v>
      </c>
      <c r="E377" s="19" t="s">
        <v>1025</v>
      </c>
      <c r="F377" s="19" t="s">
        <v>8307</v>
      </c>
      <c r="G377" s="19" t="s">
        <v>8308</v>
      </c>
      <c r="H377" s="19" t="s">
        <v>8309</v>
      </c>
      <c r="I377" s="19" t="s">
        <v>8310</v>
      </c>
      <c r="J377" s="19">
        <v>78.181818181818187</v>
      </c>
      <c r="K377" s="19">
        <v>74.545454545454547</v>
      </c>
      <c r="L377" s="19">
        <v>70.909090909090907</v>
      </c>
      <c r="O377" s="19">
        <v>74.545454545454547</v>
      </c>
      <c r="P377" s="19">
        <v>5.9497970519497478</v>
      </c>
      <c r="Q377" s="19">
        <v>0.99717928229547526</v>
      </c>
      <c r="R377" s="19">
        <v>84.066125234940415</v>
      </c>
      <c r="S377" s="19">
        <v>1.3333330000000001</v>
      </c>
      <c r="T377" s="19">
        <v>112.08813895787881</v>
      </c>
      <c r="V377" s="19">
        <v>35.628030241016774</v>
      </c>
      <c r="W377" s="19">
        <v>1.3337257775912195</v>
      </c>
      <c r="X377" s="19">
        <v>1</v>
      </c>
    </row>
    <row r="378" spans="1:25">
      <c r="A378" s="19" t="s">
        <v>74</v>
      </c>
      <c r="B378" s="19">
        <v>210101</v>
      </c>
      <c r="C378" s="19" t="s">
        <v>2170</v>
      </c>
      <c r="D378" s="19" t="s">
        <v>2204</v>
      </c>
      <c r="E378" s="19" t="s">
        <v>2210</v>
      </c>
      <c r="F378" s="19" t="s">
        <v>2211</v>
      </c>
      <c r="G378" s="19" t="s">
        <v>2212</v>
      </c>
      <c r="H378" s="19" t="s">
        <v>2213</v>
      </c>
      <c r="I378" s="19" t="s">
        <v>2214</v>
      </c>
      <c r="J378" s="19">
        <v>81.818181818181827</v>
      </c>
      <c r="K378" s="19">
        <v>85.454545454545453</v>
      </c>
      <c r="L378" s="19">
        <v>52.72727272727272</v>
      </c>
      <c r="O378" s="19">
        <v>73.333333333333329</v>
      </c>
      <c r="P378" s="19">
        <v>5.9497970519497478</v>
      </c>
      <c r="Q378" s="19">
        <v>0.79345448268672114</v>
      </c>
      <c r="R378" s="19">
        <v>78.624346066429197</v>
      </c>
      <c r="S378" s="19">
        <v>1.3333330000000001</v>
      </c>
      <c r="T378" s="19">
        <v>104.83243521379025</v>
      </c>
      <c r="V378" s="19">
        <v>35.628030241016774</v>
      </c>
      <c r="W378" s="19">
        <v>1.1300742230425924</v>
      </c>
      <c r="X378" s="19">
        <v>1</v>
      </c>
    </row>
    <row r="379" spans="1:25">
      <c r="A379" s="19" t="s">
        <v>74</v>
      </c>
      <c r="B379" s="19">
        <v>210101</v>
      </c>
      <c r="C379" s="19" t="s">
        <v>4518</v>
      </c>
      <c r="D379" s="19" t="s">
        <v>4570</v>
      </c>
      <c r="E379" s="19" t="s">
        <v>4571</v>
      </c>
      <c r="F379" s="19" t="s">
        <v>4572</v>
      </c>
      <c r="G379" s="19" t="s">
        <v>4573</v>
      </c>
      <c r="H379" s="19" t="s">
        <v>4574</v>
      </c>
      <c r="I379" s="19" t="s">
        <v>4575</v>
      </c>
      <c r="J379" s="19">
        <v>89.090909090909093</v>
      </c>
      <c r="K379" s="19">
        <v>60</v>
      </c>
      <c r="L379" s="19">
        <v>67.272727272727266</v>
      </c>
      <c r="O379" s="19">
        <v>72.121212121212125</v>
      </c>
      <c r="P379" s="19">
        <v>5.9497970519497478</v>
      </c>
      <c r="Q379" s="19">
        <v>0.58972968307796947</v>
      </c>
      <c r="R379" s="19">
        <v>72.231405422108438</v>
      </c>
      <c r="S379" s="19">
        <v>1.3333330000000001</v>
      </c>
      <c r="T379" s="19">
        <v>96.308516485676122</v>
      </c>
      <c r="V379" s="19">
        <v>39.589633027319032</v>
      </c>
      <c r="W379" s="19">
        <v>0.80168461887837261</v>
      </c>
      <c r="X379" s="19">
        <v>1</v>
      </c>
    </row>
    <row r="380" spans="1:25">
      <c r="A380" s="19" t="s">
        <v>74</v>
      </c>
      <c r="B380" s="19">
        <v>210102</v>
      </c>
      <c r="C380" s="19" t="s">
        <v>76</v>
      </c>
      <c r="D380" s="19" t="s">
        <v>8298</v>
      </c>
      <c r="E380" s="19" t="s">
        <v>1014</v>
      </c>
      <c r="F380" s="19" t="s">
        <v>8325</v>
      </c>
      <c r="G380" s="19" t="s">
        <v>8326</v>
      </c>
      <c r="H380" s="19" t="s">
        <v>8327</v>
      </c>
      <c r="I380" s="19" t="s">
        <v>8328</v>
      </c>
      <c r="J380" s="19">
        <v>89.090909090909093</v>
      </c>
      <c r="K380" s="19">
        <v>49.090909090909093</v>
      </c>
      <c r="L380" s="19">
        <v>78.181818181818187</v>
      </c>
      <c r="O380" s="19">
        <v>78.181818181818187</v>
      </c>
      <c r="P380" s="19">
        <v>5.9497970519497478</v>
      </c>
      <c r="Q380" s="19">
        <v>1.6083536811217349</v>
      </c>
      <c r="R380" s="19">
        <v>94.61211300121856</v>
      </c>
      <c r="S380" s="19">
        <v>1.3333330000000001</v>
      </c>
      <c r="T380" s="19">
        <v>126.14945246425376</v>
      </c>
      <c r="V380" s="19">
        <v>39.589633027319032</v>
      </c>
      <c r="W380" s="19">
        <v>1.5554409357905739</v>
      </c>
      <c r="X380" s="19">
        <v>1</v>
      </c>
    </row>
    <row r="381" spans="1:25">
      <c r="A381" s="19" t="s">
        <v>74</v>
      </c>
      <c r="B381" s="19">
        <v>210102</v>
      </c>
      <c r="C381" s="19" t="s">
        <v>76</v>
      </c>
      <c r="D381" s="19" t="s">
        <v>8298</v>
      </c>
      <c r="E381" s="19" t="s">
        <v>8314</v>
      </c>
      <c r="F381" s="19" t="s">
        <v>8315</v>
      </c>
      <c r="G381" s="19" t="s">
        <v>8316</v>
      </c>
      <c r="H381" s="19" t="s">
        <v>8317</v>
      </c>
      <c r="I381" s="19" t="s">
        <v>8318</v>
      </c>
      <c r="J381" s="19">
        <v>63.636363636363633</v>
      </c>
      <c r="K381" s="19">
        <v>92.72727272727272</v>
      </c>
      <c r="L381" s="19">
        <v>70.909090909090907</v>
      </c>
      <c r="O381" s="19">
        <v>70.909090909090907</v>
      </c>
      <c r="P381" s="19">
        <v>5.9497970519497478</v>
      </c>
      <c r="Q381" s="19">
        <v>0.38600488346921535</v>
      </c>
      <c r="R381" s="19">
        <v>65.025347395390568</v>
      </c>
      <c r="S381" s="19">
        <v>1.3333330000000001</v>
      </c>
      <c r="T381" s="19">
        <v>86.700441518738302</v>
      </c>
      <c r="V381" s="19">
        <v>39.589633027319032</v>
      </c>
      <c r="W381" s="19">
        <v>0.55899292834646697</v>
      </c>
      <c r="X381" s="19">
        <v>1</v>
      </c>
    </row>
    <row r="382" spans="1:25">
      <c r="A382" s="19" t="s">
        <v>74</v>
      </c>
      <c r="B382" s="19">
        <v>210201</v>
      </c>
      <c r="C382" s="19" t="s">
        <v>76</v>
      </c>
      <c r="D382" s="19" t="s">
        <v>8298</v>
      </c>
      <c r="E382" s="19" t="s">
        <v>8299</v>
      </c>
      <c r="F382" s="19" t="s">
        <v>8300</v>
      </c>
      <c r="G382" s="19" t="s">
        <v>8304</v>
      </c>
      <c r="H382" s="19" t="s">
        <v>8305</v>
      </c>
      <c r="I382" s="19" t="s">
        <v>8306</v>
      </c>
      <c r="J382" s="19">
        <v>85.454545454545453</v>
      </c>
      <c r="K382" s="19">
        <v>78.181818181818187</v>
      </c>
      <c r="L382" s="19">
        <v>63.636363636363633</v>
      </c>
      <c r="O382" s="19">
        <v>75.757575757575751</v>
      </c>
      <c r="P382" s="19">
        <v>5.9497970519497478</v>
      </c>
      <c r="Q382" s="19">
        <v>1.2009040819042269</v>
      </c>
      <c r="R382" s="19">
        <v>88.510579465476368</v>
      </c>
      <c r="S382" s="19">
        <v>1.3333330000000001</v>
      </c>
      <c r="T382" s="19">
        <v>118.014076450442</v>
      </c>
      <c r="V382" s="19">
        <v>39.589633027319032</v>
      </c>
      <c r="W382" s="19">
        <v>1.3499483511991004</v>
      </c>
      <c r="X382" s="19">
        <v>1</v>
      </c>
    </row>
    <row r="383" spans="1:25">
      <c r="A383" s="19" t="s">
        <v>9</v>
      </c>
      <c r="B383" s="19">
        <v>220201</v>
      </c>
      <c r="C383" s="19" t="s">
        <v>4788</v>
      </c>
      <c r="D383" s="19" t="s">
        <v>4843</v>
      </c>
      <c r="E383" s="19" t="s">
        <v>4865</v>
      </c>
      <c r="F383" s="19" t="s">
        <v>4866</v>
      </c>
      <c r="G383" s="19" t="s">
        <v>4867</v>
      </c>
      <c r="H383" s="19" t="s">
        <v>4868</v>
      </c>
      <c r="I383" s="19" t="s">
        <v>4869</v>
      </c>
      <c r="J383" s="19">
        <v>96.36363636363636</v>
      </c>
      <c r="K383" s="19">
        <v>60</v>
      </c>
      <c r="L383" s="19">
        <v>81.818181818181827</v>
      </c>
      <c r="O383" s="19">
        <v>79.393939393939391</v>
      </c>
      <c r="P383" s="19">
        <v>5.4964429585623664</v>
      </c>
      <c r="Q383" s="19">
        <v>2.1533939712203547</v>
      </c>
      <c r="R383" s="19">
        <v>98.435613549766828</v>
      </c>
      <c r="S383" s="19">
        <v>1.3333330000000001</v>
      </c>
      <c r="T383" s="19">
        <v>131.24745192115125</v>
      </c>
      <c r="V383" s="19">
        <v>38.227474075416893</v>
      </c>
      <c r="W383" s="19">
        <v>1.8213200364891506</v>
      </c>
      <c r="X383" s="19">
        <v>1</v>
      </c>
    </row>
    <row r="384" spans="1:25">
      <c r="A384" s="19" t="s">
        <v>9</v>
      </c>
      <c r="B384" s="19">
        <v>220101</v>
      </c>
      <c r="C384" s="19" t="s">
        <v>4788</v>
      </c>
      <c r="D384" s="19" t="s">
        <v>4789</v>
      </c>
      <c r="E384" s="19" t="s">
        <v>83</v>
      </c>
      <c r="F384" s="19" t="s">
        <v>4816</v>
      </c>
      <c r="G384" s="19" t="s">
        <v>4817</v>
      </c>
      <c r="H384" s="19" t="s">
        <v>4818</v>
      </c>
      <c r="I384" s="19" t="s">
        <v>4819</v>
      </c>
      <c r="J384" s="19">
        <v>81.818181818181827</v>
      </c>
      <c r="K384" s="19">
        <v>85.454545454545453</v>
      </c>
      <c r="L384" s="19">
        <v>67.272727272727266</v>
      </c>
      <c r="M384" s="19">
        <v>81.818181818181827</v>
      </c>
      <c r="O384" s="19">
        <v>79.090909090909093</v>
      </c>
      <c r="P384" s="19">
        <v>5.4964429585623664</v>
      </c>
      <c r="Q384" s="19">
        <v>2.0982618966559792</v>
      </c>
      <c r="R384" s="19">
        <v>98.205899175230684</v>
      </c>
      <c r="S384" s="19">
        <v>1.1333329999999999</v>
      </c>
      <c r="T384" s="19">
        <v>111.29998632996171</v>
      </c>
      <c r="V384" s="19">
        <v>38.227474075416893</v>
      </c>
      <c r="W384" s="19">
        <v>1.2995103675626534</v>
      </c>
      <c r="X384" s="19">
        <v>1</v>
      </c>
    </row>
    <row r="385" spans="1:24">
      <c r="A385" s="19" t="s">
        <v>9</v>
      </c>
      <c r="B385" s="19">
        <v>220201</v>
      </c>
      <c r="C385" s="19" t="s">
        <v>4788</v>
      </c>
      <c r="D385" s="19" t="s">
        <v>4843</v>
      </c>
      <c r="E385" s="19" t="s">
        <v>4854</v>
      </c>
      <c r="F385" s="19" t="s">
        <v>4855</v>
      </c>
      <c r="G385" s="19" t="s">
        <v>4856</v>
      </c>
      <c r="H385" s="19" t="s">
        <v>4857</v>
      </c>
      <c r="I385" s="19" t="s">
        <v>4858</v>
      </c>
      <c r="J385" s="19">
        <v>74.545454545454547</v>
      </c>
      <c r="K385" s="19">
        <v>78.181818181818187</v>
      </c>
      <c r="L385" s="19">
        <v>78.181818181818187</v>
      </c>
      <c r="O385" s="19">
        <v>76.969696969696983</v>
      </c>
      <c r="P385" s="19">
        <v>5.4964429585623664</v>
      </c>
      <c r="Q385" s="19">
        <v>1.712337374705345</v>
      </c>
      <c r="R385" s="19">
        <v>95.658274360482125</v>
      </c>
      <c r="S385" s="19">
        <v>1.3333330000000001</v>
      </c>
      <c r="T385" s="19">
        <v>127.54433392788472</v>
      </c>
      <c r="V385" s="19">
        <v>38.227474075416893</v>
      </c>
      <c r="W385" s="19">
        <v>1.7244494458254604</v>
      </c>
      <c r="X385" s="19">
        <v>1</v>
      </c>
    </row>
    <row r="386" spans="1:24">
      <c r="A386" s="19" t="s">
        <v>9</v>
      </c>
      <c r="B386" s="19">
        <v>220201</v>
      </c>
      <c r="C386" s="19" t="s">
        <v>4788</v>
      </c>
      <c r="D386" s="19" t="s">
        <v>4914</v>
      </c>
      <c r="E386" s="19" t="s">
        <v>4993</v>
      </c>
      <c r="F386" s="19" t="s">
        <v>4994</v>
      </c>
      <c r="G386" s="19" t="s">
        <v>5010</v>
      </c>
      <c r="H386" s="19" t="s">
        <v>5011</v>
      </c>
      <c r="I386" s="19" t="s">
        <v>5012</v>
      </c>
      <c r="J386" s="19">
        <v>85.454545454545453</v>
      </c>
      <c r="K386" s="19">
        <v>81.818181818181827</v>
      </c>
      <c r="L386" s="19">
        <v>63.636363636363633</v>
      </c>
      <c r="O386" s="19">
        <v>76.969696969696969</v>
      </c>
      <c r="P386" s="19">
        <v>5.4964429585623664</v>
      </c>
      <c r="Q386" s="19">
        <v>1.7123373747053425</v>
      </c>
      <c r="R386" s="19">
        <v>95.658274360482096</v>
      </c>
      <c r="S386" s="19">
        <v>1.3333330000000001</v>
      </c>
      <c r="T386" s="19">
        <v>127.54433392788468</v>
      </c>
      <c r="V386" s="19">
        <v>38.227474075416893</v>
      </c>
      <c r="W386" s="19">
        <v>1.7244494458254593</v>
      </c>
      <c r="X386" s="19">
        <v>1</v>
      </c>
    </row>
    <row r="387" spans="1:24">
      <c r="A387" s="19" t="s">
        <v>9</v>
      </c>
      <c r="B387" s="19">
        <v>220101</v>
      </c>
      <c r="C387" s="19" t="s">
        <v>1146</v>
      </c>
      <c r="D387" s="19" t="s">
        <v>3854</v>
      </c>
      <c r="E387" s="19" t="s">
        <v>3855</v>
      </c>
      <c r="F387" s="19" t="s">
        <v>3856</v>
      </c>
      <c r="G387" s="19" t="s">
        <v>3857</v>
      </c>
      <c r="H387" s="19" t="s">
        <v>3858</v>
      </c>
      <c r="I387" s="19" t="s">
        <v>3859</v>
      </c>
      <c r="J387" s="19">
        <v>89.090909090909093</v>
      </c>
      <c r="K387" s="19">
        <v>92.72727272727272</v>
      </c>
      <c r="L387" s="19">
        <v>52.72727272727272</v>
      </c>
      <c r="M387" s="19">
        <v>67.272727272727266</v>
      </c>
      <c r="O387" s="19">
        <v>75.454545454545453</v>
      </c>
      <c r="P387" s="19">
        <v>5.4964429585623664</v>
      </c>
      <c r="Q387" s="19">
        <v>1.4366770018834594</v>
      </c>
      <c r="R387" s="19">
        <v>92.459510366693337</v>
      </c>
      <c r="S387" s="19">
        <v>1.1333329999999999</v>
      </c>
      <c r="T387" s="19">
        <v>104.78741426241565</v>
      </c>
      <c r="V387" s="19">
        <v>38.227474075416893</v>
      </c>
      <c r="W387" s="19">
        <v>1.129146716155873</v>
      </c>
      <c r="X387" s="19">
        <v>1</v>
      </c>
    </row>
    <row r="388" spans="1:24">
      <c r="A388" s="19" t="s">
        <v>9</v>
      </c>
      <c r="B388" s="19">
        <v>220201</v>
      </c>
      <c r="C388" s="19" t="s">
        <v>4788</v>
      </c>
      <c r="D388" s="19" t="s">
        <v>4914</v>
      </c>
      <c r="E388" s="19" t="s">
        <v>5040</v>
      </c>
      <c r="F388" s="19" t="s">
        <v>5041</v>
      </c>
      <c r="G388" s="19" t="s">
        <v>5069</v>
      </c>
      <c r="H388" s="19" t="s">
        <v>5070</v>
      </c>
      <c r="I388" s="19" t="s">
        <v>5071</v>
      </c>
      <c r="J388" s="19">
        <v>92.72727272727272</v>
      </c>
      <c r="K388" s="19">
        <v>78.181818181818187</v>
      </c>
      <c r="L388" s="19">
        <v>52.72727272727272</v>
      </c>
      <c r="O388" s="19">
        <v>74.545454545454547</v>
      </c>
      <c r="P388" s="19">
        <v>5.4964429585623664</v>
      </c>
      <c r="Q388" s="19">
        <v>1.2712807781903301</v>
      </c>
      <c r="R388" s="19">
        <v>89.818561095437914</v>
      </c>
      <c r="S388" s="19">
        <v>1.3333330000000001</v>
      </c>
      <c r="T388" s="19">
        <v>119.75805152106354</v>
      </c>
      <c r="V388" s="19">
        <v>38.227474075416893</v>
      </c>
      <c r="W388" s="19">
        <v>1.5207665555706649</v>
      </c>
      <c r="X388" s="19">
        <v>1</v>
      </c>
    </row>
    <row r="389" spans="1:24">
      <c r="A389" s="19" t="s">
        <v>9</v>
      </c>
      <c r="B389" s="19">
        <v>220201</v>
      </c>
      <c r="C389" s="19" t="s">
        <v>4788</v>
      </c>
      <c r="D389" s="19" t="s">
        <v>4843</v>
      </c>
      <c r="E389" s="19" t="s">
        <v>4880</v>
      </c>
      <c r="F389" s="19" t="s">
        <v>4881</v>
      </c>
      <c r="G389" s="19" t="s">
        <v>4882</v>
      </c>
      <c r="H389" s="19" t="s">
        <v>4883</v>
      </c>
      <c r="I389" s="19" t="s">
        <v>4884</v>
      </c>
      <c r="J389" s="19">
        <v>96.36363636363636</v>
      </c>
      <c r="K389" s="19">
        <v>60</v>
      </c>
      <c r="L389" s="19">
        <v>63.636363636363633</v>
      </c>
      <c r="O389" s="19">
        <v>73.333333333333329</v>
      </c>
      <c r="P389" s="19">
        <v>5.4964429585623664</v>
      </c>
      <c r="Q389" s="19">
        <v>1.0507524799328227</v>
      </c>
      <c r="R389" s="19">
        <v>85.331385698680307</v>
      </c>
      <c r="S389" s="19">
        <v>1.3333330000000001</v>
      </c>
      <c r="T389" s="19">
        <v>113.77515248777851</v>
      </c>
      <c r="V389" s="19">
        <v>38.227474075416893</v>
      </c>
      <c r="W389" s="19">
        <v>1.3642587250642157</v>
      </c>
      <c r="X389" s="19">
        <v>1</v>
      </c>
    </row>
    <row r="390" spans="1:24">
      <c r="A390" s="19" t="s">
        <v>9</v>
      </c>
      <c r="B390" s="19">
        <v>220201</v>
      </c>
      <c r="C390" s="19" t="s">
        <v>4788</v>
      </c>
      <c r="D390" s="19" t="s">
        <v>4885</v>
      </c>
      <c r="E390" s="19" t="s">
        <v>78</v>
      </c>
      <c r="F390" s="19" t="s">
        <v>4886</v>
      </c>
      <c r="G390" s="19" t="s">
        <v>4887</v>
      </c>
      <c r="H390" s="19" t="s">
        <v>4888</v>
      </c>
      <c r="I390" s="19" t="s">
        <v>4889</v>
      </c>
      <c r="J390" s="19">
        <v>70.909090909090907</v>
      </c>
      <c r="K390" s="19">
        <v>70.909090909090907</v>
      </c>
      <c r="L390" s="19">
        <v>74.545454545454547</v>
      </c>
      <c r="O390" s="19">
        <v>72.121212121212125</v>
      </c>
      <c r="P390" s="19">
        <v>5.4964429585623664</v>
      </c>
      <c r="Q390" s="19">
        <v>0.83022418167531786</v>
      </c>
      <c r="R390" s="19">
        <v>79.679397719824578</v>
      </c>
      <c r="S390" s="19">
        <v>1.3333330000000001</v>
      </c>
      <c r="T390" s="19">
        <v>106.23917039996687</v>
      </c>
      <c r="V390" s="19">
        <v>38.227474075416893</v>
      </c>
      <c r="W390" s="19">
        <v>1.1671234899988721</v>
      </c>
      <c r="X390" s="19">
        <v>1</v>
      </c>
    </row>
    <row r="391" spans="1:24">
      <c r="A391" s="19" t="s">
        <v>9</v>
      </c>
      <c r="B391" s="19">
        <v>220201</v>
      </c>
      <c r="C391" s="19" t="s">
        <v>4788</v>
      </c>
      <c r="D391" s="19" t="s">
        <v>4914</v>
      </c>
      <c r="E391" s="19" t="s">
        <v>5040</v>
      </c>
      <c r="F391" s="19" t="s">
        <v>5041</v>
      </c>
      <c r="G391" s="19" t="s">
        <v>5045</v>
      </c>
      <c r="H391" s="19" t="s">
        <v>5046</v>
      </c>
      <c r="I391" s="19" t="s">
        <v>5047</v>
      </c>
      <c r="J391" s="19">
        <v>67.272727272727266</v>
      </c>
      <c r="K391" s="19">
        <v>70.909090909090907</v>
      </c>
      <c r="L391" s="19">
        <v>74.545454545454547</v>
      </c>
      <c r="O391" s="19">
        <v>70.909090909090921</v>
      </c>
      <c r="P391" s="19">
        <v>5.4964429585623664</v>
      </c>
      <c r="Q391" s="19">
        <v>0.609695883417813</v>
      </c>
      <c r="R391" s="19">
        <v>72.896835899838919</v>
      </c>
      <c r="S391" s="19">
        <v>1.3333330000000001</v>
      </c>
      <c r="T391" s="19">
        <v>97.195756900839939</v>
      </c>
      <c r="V391" s="19">
        <v>38.227474075416893</v>
      </c>
      <c r="W391" s="19">
        <v>0.93055506067273674</v>
      </c>
      <c r="X391" s="19">
        <v>1</v>
      </c>
    </row>
    <row r="392" spans="1:24">
      <c r="A392" s="19" t="s">
        <v>9</v>
      </c>
      <c r="B392" s="19">
        <v>220201</v>
      </c>
      <c r="C392" s="19" t="s">
        <v>4788</v>
      </c>
      <c r="D392" s="19" t="s">
        <v>4914</v>
      </c>
      <c r="E392" s="19" t="s">
        <v>5040</v>
      </c>
      <c r="F392" s="19" t="s">
        <v>5041</v>
      </c>
      <c r="G392" s="19" t="s">
        <v>5066</v>
      </c>
      <c r="H392" s="19" t="s">
        <v>5067</v>
      </c>
      <c r="I392" s="19" t="s">
        <v>5068</v>
      </c>
      <c r="J392" s="19">
        <v>85.454545454545453</v>
      </c>
      <c r="K392" s="19">
        <v>81.818181818181827</v>
      </c>
      <c r="L392" s="19">
        <v>45.454545454545453</v>
      </c>
      <c r="O392" s="19">
        <v>70.909090909090921</v>
      </c>
      <c r="P392" s="19">
        <v>5.4964429585623664</v>
      </c>
      <c r="Q392" s="19">
        <v>0.609695883417813</v>
      </c>
      <c r="R392" s="19">
        <v>72.896835899838919</v>
      </c>
      <c r="S392" s="19">
        <v>1.3333330000000001</v>
      </c>
      <c r="T392" s="19">
        <v>97.195756900839939</v>
      </c>
      <c r="V392" s="19">
        <v>38.227474075416893</v>
      </c>
      <c r="W392" s="19">
        <v>0.93055506067273674</v>
      </c>
      <c r="X392" s="19">
        <v>1</v>
      </c>
    </row>
    <row r="393" spans="1:24">
      <c r="A393" s="19" t="s">
        <v>271</v>
      </c>
      <c r="B393" s="19">
        <v>230502</v>
      </c>
      <c r="C393" s="19" t="s">
        <v>151</v>
      </c>
      <c r="D393" s="19" t="s">
        <v>10253</v>
      </c>
      <c r="E393" s="19" t="s">
        <v>10254</v>
      </c>
      <c r="F393" s="19" t="s">
        <v>10255</v>
      </c>
      <c r="G393" s="19" t="s">
        <v>10259</v>
      </c>
      <c r="H393" s="19" t="s">
        <v>10260</v>
      </c>
      <c r="I393" s="19" t="s">
        <v>10261</v>
      </c>
      <c r="J393" s="19">
        <v>89.090909090909093</v>
      </c>
      <c r="K393" s="19">
        <v>85.454545454545453</v>
      </c>
      <c r="L393" s="19">
        <v>74.545454545454547</v>
      </c>
      <c r="O393" s="19">
        <v>83.030303030303045</v>
      </c>
      <c r="P393" s="19">
        <v>4.223442383262535</v>
      </c>
      <c r="Q393" s="19">
        <v>4.1178031495700509</v>
      </c>
      <c r="R393" s="19">
        <v>99.998087494007933</v>
      </c>
      <c r="S393" s="19">
        <v>1</v>
      </c>
      <c r="T393" s="19">
        <v>99.998087494007933</v>
      </c>
      <c r="V393" s="19">
        <v>38.152557271356308</v>
      </c>
      <c r="W393" s="19">
        <v>1.0773068894091034</v>
      </c>
      <c r="X393" s="19">
        <v>1</v>
      </c>
    </row>
    <row r="394" spans="1:24">
      <c r="A394" s="19" t="s">
        <v>271</v>
      </c>
      <c r="B394" s="19">
        <v>230102</v>
      </c>
      <c r="C394" s="19" t="s">
        <v>151</v>
      </c>
      <c r="D394" s="19" t="s">
        <v>6704</v>
      </c>
      <c r="E394" s="19" t="s">
        <v>6705</v>
      </c>
      <c r="F394" s="19" t="s">
        <v>6706</v>
      </c>
      <c r="G394" s="19" t="s">
        <v>6710</v>
      </c>
      <c r="H394" s="19" t="s">
        <v>6711</v>
      </c>
      <c r="I394" s="19" t="s">
        <v>6712</v>
      </c>
      <c r="J394" s="19">
        <v>78.181818181818187</v>
      </c>
      <c r="K394" s="19">
        <v>85.454545454545453</v>
      </c>
      <c r="L394" s="19">
        <v>74.545454545454547</v>
      </c>
      <c r="O394" s="19">
        <v>79.393939393939391</v>
      </c>
      <c r="P394" s="19">
        <v>4.223442383262535</v>
      </c>
      <c r="Q394" s="19">
        <v>3.2568079455690366</v>
      </c>
      <c r="R394" s="19">
        <v>99.943663680309243</v>
      </c>
      <c r="S394" s="19">
        <v>1.1333329999999999</v>
      </c>
      <c r="T394" s="19">
        <v>113.26945218979591</v>
      </c>
      <c r="V394" s="19">
        <v>38.152557271356308</v>
      </c>
      <c r="W394" s="19">
        <v>1.4251568277866729</v>
      </c>
      <c r="X394" s="19">
        <v>1</v>
      </c>
    </row>
    <row r="395" spans="1:24">
      <c r="A395" s="19" t="s">
        <v>271</v>
      </c>
      <c r="B395" s="19">
        <v>230501</v>
      </c>
      <c r="C395" s="19" t="s">
        <v>151</v>
      </c>
      <c r="D395" s="19" t="s">
        <v>6923</v>
      </c>
      <c r="F395" s="19" t="s">
        <v>6924</v>
      </c>
      <c r="G395" s="19" t="s">
        <v>6931</v>
      </c>
      <c r="H395" s="19" t="s">
        <v>6932</v>
      </c>
      <c r="I395" s="19" t="s">
        <v>6933</v>
      </c>
      <c r="J395" s="19">
        <v>65.454545454545453</v>
      </c>
      <c r="K395" s="19">
        <v>63.636363636363633</v>
      </c>
      <c r="L395" s="19">
        <v>89.090909090909093</v>
      </c>
      <c r="O395" s="19">
        <v>72.727272727272734</v>
      </c>
      <c r="P395" s="19">
        <v>4.223442383262535</v>
      </c>
      <c r="Q395" s="19">
        <v>1.6783167382338549</v>
      </c>
      <c r="R395" s="19">
        <v>95.335735893606596</v>
      </c>
      <c r="S395" s="19">
        <v>1.1333329999999999</v>
      </c>
      <c r="T395" s="19">
        <v>108.04713556750883</v>
      </c>
      <c r="V395" s="19">
        <v>38.152557271356308</v>
      </c>
      <c r="W395" s="19">
        <v>1.2882769697697156</v>
      </c>
      <c r="X395" s="19">
        <v>1</v>
      </c>
    </row>
    <row r="396" spans="1:24">
      <c r="A396" s="19" t="s">
        <v>271</v>
      </c>
      <c r="B396" s="19">
        <v>230401</v>
      </c>
      <c r="C396" s="19" t="s">
        <v>151</v>
      </c>
      <c r="D396" s="19" t="s">
        <v>663</v>
      </c>
      <c r="E396" s="19" t="s">
        <v>664</v>
      </c>
      <c r="F396" s="19" t="s">
        <v>665</v>
      </c>
      <c r="G396" s="19" t="s">
        <v>688</v>
      </c>
      <c r="H396" s="19" t="s">
        <v>689</v>
      </c>
      <c r="I396" s="19" t="s">
        <v>690</v>
      </c>
      <c r="J396" s="19">
        <v>78.181818181818187</v>
      </c>
      <c r="K396" s="19">
        <v>60</v>
      </c>
      <c r="L396" s="19">
        <v>74.545454545454547</v>
      </c>
      <c r="O396" s="19">
        <v>70.909090909090921</v>
      </c>
      <c r="P396" s="19">
        <v>4.223442383262535</v>
      </c>
      <c r="Q396" s="19">
        <v>1.2478191362333513</v>
      </c>
      <c r="R396" s="19">
        <v>89.395135044006111</v>
      </c>
      <c r="S396" s="19">
        <v>1.5333330000000001</v>
      </c>
      <c r="T396" s="19">
        <v>137.07251060243104</v>
      </c>
      <c r="V396" s="19">
        <v>38.152557271356308</v>
      </c>
      <c r="W396" s="19">
        <v>2.0490483861778501</v>
      </c>
      <c r="X396" s="19">
        <v>1</v>
      </c>
    </row>
    <row r="397" spans="1:24">
      <c r="A397" s="19" t="s">
        <v>271</v>
      </c>
      <c r="B397" s="19">
        <v>230401</v>
      </c>
      <c r="C397" s="19" t="s">
        <v>151</v>
      </c>
      <c r="D397" s="19" t="s">
        <v>6294</v>
      </c>
      <c r="E397" s="19" t="s">
        <v>6295</v>
      </c>
      <c r="F397" s="19" t="s">
        <v>6296</v>
      </c>
      <c r="G397" s="19" t="s">
        <v>6459</v>
      </c>
      <c r="H397" s="19" t="s">
        <v>6460</v>
      </c>
      <c r="I397" s="19" t="s">
        <v>6461</v>
      </c>
      <c r="J397" s="19">
        <v>63.636363636363633</v>
      </c>
      <c r="K397" s="19">
        <v>67.272727272727266</v>
      </c>
      <c r="L397" s="19">
        <v>81.818181818181827</v>
      </c>
      <c r="O397" s="19">
        <v>70.909090909090921</v>
      </c>
      <c r="P397" s="19">
        <v>4.223442383262535</v>
      </c>
      <c r="Q397" s="19">
        <v>1.2478191362333513</v>
      </c>
      <c r="R397" s="19">
        <v>89.395135044006111</v>
      </c>
      <c r="S397" s="19">
        <v>1.5333330000000001</v>
      </c>
      <c r="T397" s="19">
        <v>137.07251060243104</v>
      </c>
      <c r="V397" s="19">
        <v>38.152557271356308</v>
      </c>
      <c r="W397" s="19">
        <v>2.0490483861778501</v>
      </c>
      <c r="X397" s="19">
        <v>1</v>
      </c>
    </row>
    <row r="398" spans="1:24">
      <c r="A398" s="19" t="s">
        <v>271</v>
      </c>
      <c r="B398" s="19">
        <v>230501</v>
      </c>
      <c r="C398" s="19" t="s">
        <v>151</v>
      </c>
      <c r="D398" s="19" t="s">
        <v>9992</v>
      </c>
      <c r="E398" s="19" t="s">
        <v>9993</v>
      </c>
      <c r="F398" s="19" t="s">
        <v>9994</v>
      </c>
      <c r="G398" s="19" t="s">
        <v>9998</v>
      </c>
      <c r="H398" s="19" t="s">
        <v>9999</v>
      </c>
      <c r="I398" s="19" t="s">
        <v>10000</v>
      </c>
      <c r="J398" s="19">
        <v>74.545454545454547</v>
      </c>
      <c r="K398" s="19">
        <v>63.636363636363633</v>
      </c>
      <c r="L398" s="19">
        <v>74.545454545454547</v>
      </c>
      <c r="O398" s="19">
        <v>70.909090909090921</v>
      </c>
      <c r="P398" s="19">
        <v>4.223442383262535</v>
      </c>
      <c r="Q398" s="19">
        <v>1.2478191362333513</v>
      </c>
      <c r="R398" s="19">
        <v>89.395135044006111</v>
      </c>
      <c r="S398" s="19">
        <v>1.1333329999999999</v>
      </c>
      <c r="T398" s="19">
        <v>101.31445658482858</v>
      </c>
      <c r="V398" s="19">
        <v>38.152557271356308</v>
      </c>
      <c r="W398" s="19">
        <v>1.1118096641892603</v>
      </c>
      <c r="X398" s="19">
        <v>1</v>
      </c>
    </row>
    <row r="399" spans="1:24">
      <c r="A399" s="19" t="s">
        <v>271</v>
      </c>
      <c r="B399" s="19">
        <v>230502</v>
      </c>
      <c r="C399" s="19" t="s">
        <v>151</v>
      </c>
      <c r="D399" s="19" t="s">
        <v>6763</v>
      </c>
      <c r="E399" s="19" t="s">
        <v>6764</v>
      </c>
      <c r="F399" s="19" t="s">
        <v>6765</v>
      </c>
      <c r="G399" s="19" t="s">
        <v>6854</v>
      </c>
      <c r="H399" s="19" t="s">
        <v>6855</v>
      </c>
      <c r="I399" s="19" t="s">
        <v>6856</v>
      </c>
      <c r="J399" s="19">
        <v>63.636363636363633</v>
      </c>
      <c r="K399" s="19">
        <v>81.818181818181827</v>
      </c>
      <c r="L399" s="19">
        <v>67.272727272727266</v>
      </c>
      <c r="O399" s="19">
        <v>70.909090909090921</v>
      </c>
      <c r="P399" s="19">
        <v>4.223442383262535</v>
      </c>
      <c r="Q399" s="19">
        <v>1.2478191362333513</v>
      </c>
      <c r="R399" s="19">
        <v>89.395135044006111</v>
      </c>
      <c r="S399" s="19">
        <v>1</v>
      </c>
      <c r="T399" s="19">
        <v>89.395135044006111</v>
      </c>
      <c r="V399" s="19">
        <v>38.152557271356308</v>
      </c>
      <c r="W399" s="19">
        <v>0.79939753789199886</v>
      </c>
      <c r="X399" s="19">
        <v>1</v>
      </c>
    </row>
    <row r="400" spans="1:24">
      <c r="A400" s="19" t="s">
        <v>271</v>
      </c>
      <c r="B400" s="19">
        <v>230301</v>
      </c>
      <c r="C400" s="19" t="s">
        <v>151</v>
      </c>
      <c r="D400" s="19" t="s">
        <v>6294</v>
      </c>
      <c r="E400" s="19" t="s">
        <v>6295</v>
      </c>
      <c r="F400" s="19" t="s">
        <v>6296</v>
      </c>
      <c r="G400" s="19" t="s">
        <v>6514</v>
      </c>
      <c r="H400" s="19" t="s">
        <v>6515</v>
      </c>
      <c r="I400" s="19" t="s">
        <v>6516</v>
      </c>
      <c r="J400" s="19">
        <v>74.545454545454547</v>
      </c>
      <c r="K400" s="19">
        <v>70.909090909090907</v>
      </c>
      <c r="L400" s="19">
        <v>67.272727272727266</v>
      </c>
      <c r="O400" s="19">
        <v>70.909090909090892</v>
      </c>
      <c r="P400" s="19">
        <v>4.223442383262535</v>
      </c>
      <c r="Q400" s="19">
        <v>1.2478191362333444</v>
      </c>
      <c r="R400" s="19">
        <v>89.395135044005997</v>
      </c>
      <c r="S400" s="19">
        <v>1.1333329999999999</v>
      </c>
      <c r="T400" s="19">
        <v>101.31445658482845</v>
      </c>
      <c r="V400" s="19">
        <v>38.152557271356308</v>
      </c>
      <c r="W400" s="19">
        <v>1.111809664189257</v>
      </c>
      <c r="X400" s="19">
        <v>1</v>
      </c>
    </row>
    <row r="401" spans="1:24">
      <c r="A401" s="19" t="s">
        <v>271</v>
      </c>
      <c r="B401" s="19">
        <v>230501</v>
      </c>
      <c r="C401" s="19" t="s">
        <v>151</v>
      </c>
      <c r="D401" s="19" t="s">
        <v>10253</v>
      </c>
      <c r="E401" s="19" t="s">
        <v>10254</v>
      </c>
      <c r="F401" s="19" t="s">
        <v>10255</v>
      </c>
      <c r="G401" s="19" t="s">
        <v>10262</v>
      </c>
      <c r="H401" s="19" t="s">
        <v>10263</v>
      </c>
      <c r="I401" s="19" t="s">
        <v>10264</v>
      </c>
      <c r="J401" s="19">
        <v>92.72727272727272</v>
      </c>
      <c r="K401" s="19">
        <v>52.72727272727272</v>
      </c>
      <c r="L401" s="19">
        <v>67.272727272727266</v>
      </c>
      <c r="O401" s="19">
        <v>70.909090909090892</v>
      </c>
      <c r="P401" s="19">
        <v>4.223442383262535</v>
      </c>
      <c r="Q401" s="19">
        <v>1.2478191362333444</v>
      </c>
      <c r="R401" s="19">
        <v>89.395135044005997</v>
      </c>
      <c r="S401" s="19">
        <v>1.1333329999999999</v>
      </c>
      <c r="T401" s="19">
        <v>101.31445658482845</v>
      </c>
      <c r="V401" s="19">
        <v>38.152557271356308</v>
      </c>
      <c r="W401" s="19">
        <v>1.111809664189257</v>
      </c>
      <c r="X401" s="19">
        <v>1</v>
      </c>
    </row>
    <row r="402" spans="1:24">
      <c r="A402" s="19" t="s">
        <v>271</v>
      </c>
      <c r="B402" s="19">
        <v>230501</v>
      </c>
      <c r="C402" s="19" t="s">
        <v>151</v>
      </c>
      <c r="D402" s="19" t="s">
        <v>6923</v>
      </c>
      <c r="F402" s="19" t="s">
        <v>6924</v>
      </c>
      <c r="G402" s="19" t="s">
        <v>6925</v>
      </c>
      <c r="H402" s="19" t="s">
        <v>6926</v>
      </c>
      <c r="I402" s="19" t="s">
        <v>6927</v>
      </c>
      <c r="J402" s="19">
        <v>61.818181818181813</v>
      </c>
      <c r="K402" s="19">
        <v>63.636363636363633</v>
      </c>
      <c r="L402" s="19">
        <v>81.818181818181827</v>
      </c>
      <c r="O402" s="19">
        <v>69.090909090909079</v>
      </c>
      <c r="P402" s="19">
        <v>4.223442383262535</v>
      </c>
      <c r="Q402" s="19">
        <v>0.81732153423284093</v>
      </c>
      <c r="R402" s="19">
        <v>79.312764817605469</v>
      </c>
      <c r="S402" s="19">
        <v>1.1333329999999999</v>
      </c>
      <c r="T402" s="19">
        <v>89.887773689031249</v>
      </c>
      <c r="V402" s="19">
        <v>38.152557271356308</v>
      </c>
      <c r="W402" s="19">
        <v>0.81230987405655253</v>
      </c>
      <c r="X402" s="19">
        <v>1</v>
      </c>
    </row>
    <row r="403" spans="1:24">
      <c r="A403" s="19" t="s">
        <v>271</v>
      </c>
      <c r="B403" s="19">
        <v>230401</v>
      </c>
      <c r="C403" s="19" t="s">
        <v>151</v>
      </c>
      <c r="D403" s="19" t="s">
        <v>1730</v>
      </c>
      <c r="E403" s="19" t="s">
        <v>292</v>
      </c>
      <c r="F403" s="19" t="s">
        <v>1731</v>
      </c>
      <c r="G403" s="19" t="s">
        <v>1803</v>
      </c>
      <c r="H403" s="19" t="s">
        <v>1804</v>
      </c>
      <c r="I403" s="19" t="s">
        <v>1805</v>
      </c>
      <c r="J403" s="19">
        <v>74.545454545454547</v>
      </c>
      <c r="K403" s="19">
        <v>63.636363636363633</v>
      </c>
      <c r="L403" s="19">
        <v>67.272727272727266</v>
      </c>
      <c r="O403" s="19">
        <v>68.484848484848484</v>
      </c>
      <c r="P403" s="19">
        <v>4.223442383262535</v>
      </c>
      <c r="Q403" s="19">
        <v>0.67382233356600862</v>
      </c>
      <c r="R403" s="19">
        <v>74.978786290165274</v>
      </c>
      <c r="S403" s="19">
        <v>1.5333330000000001</v>
      </c>
      <c r="T403" s="19">
        <v>114.96744731865799</v>
      </c>
      <c r="V403" s="19">
        <v>38.152557271356308</v>
      </c>
      <c r="W403" s="19">
        <v>1.4696622358196194</v>
      </c>
      <c r="X403" s="19">
        <v>1</v>
      </c>
    </row>
    <row r="404" spans="1:24">
      <c r="A404" s="19" t="s">
        <v>271</v>
      </c>
      <c r="B404" s="19">
        <v>230401</v>
      </c>
      <c r="C404" s="19" t="s">
        <v>151</v>
      </c>
      <c r="D404" s="19" t="s">
        <v>7703</v>
      </c>
      <c r="E404" s="19" t="s">
        <v>2476</v>
      </c>
      <c r="F404" s="19" t="s">
        <v>7855</v>
      </c>
      <c r="G404" s="19" t="s">
        <v>7892</v>
      </c>
      <c r="H404" s="19" t="s">
        <v>7893</v>
      </c>
      <c r="I404" s="19" t="s">
        <v>7894</v>
      </c>
      <c r="J404" s="19">
        <v>67.272727272727266</v>
      </c>
      <c r="K404" s="19">
        <v>74.545454545454547</v>
      </c>
      <c r="L404" s="19">
        <v>63.636363636363633</v>
      </c>
      <c r="O404" s="19">
        <v>68.484848484848484</v>
      </c>
      <c r="P404" s="19">
        <v>4.223442383262535</v>
      </c>
      <c r="Q404" s="19">
        <v>0.67382233356600862</v>
      </c>
      <c r="R404" s="19">
        <v>74.978786290165274</v>
      </c>
      <c r="S404" s="19">
        <v>1.5333330000000001</v>
      </c>
      <c r="T404" s="19">
        <v>114.96744731865799</v>
      </c>
      <c r="V404" s="19">
        <v>38.152557271356308</v>
      </c>
      <c r="W404" s="19">
        <v>1.4696622358196194</v>
      </c>
      <c r="X404" s="19">
        <v>1</v>
      </c>
    </row>
    <row r="405" spans="1:24">
      <c r="A405" s="19" t="s">
        <v>271</v>
      </c>
      <c r="B405" s="19">
        <v>230401</v>
      </c>
      <c r="C405" s="19" t="s">
        <v>151</v>
      </c>
      <c r="D405" s="19" t="s">
        <v>6704</v>
      </c>
      <c r="E405" s="19" t="s">
        <v>6713</v>
      </c>
      <c r="F405" s="19" t="s">
        <v>6714</v>
      </c>
      <c r="G405" s="19" t="s">
        <v>6715</v>
      </c>
      <c r="H405" s="19" t="s">
        <v>6711</v>
      </c>
      <c r="I405" s="19" t="s">
        <v>6716</v>
      </c>
      <c r="J405" s="19">
        <v>70.909090909090907</v>
      </c>
      <c r="K405" s="19">
        <v>60</v>
      </c>
      <c r="L405" s="19">
        <v>74.545454545454547</v>
      </c>
      <c r="O405" s="19">
        <v>68.484848484848484</v>
      </c>
      <c r="P405" s="19">
        <v>4.223442383262535</v>
      </c>
      <c r="Q405" s="19">
        <v>0.67382233356600862</v>
      </c>
      <c r="R405" s="19">
        <v>74.978786290165274</v>
      </c>
      <c r="S405" s="19">
        <v>1.5333330000000001</v>
      </c>
      <c r="T405" s="19">
        <v>114.96744731865799</v>
      </c>
      <c r="V405" s="19">
        <v>38.152557271356308</v>
      </c>
      <c r="W405" s="19">
        <v>1.4696622358196194</v>
      </c>
      <c r="X405" s="19">
        <v>1</v>
      </c>
    </row>
    <row r="406" spans="1:24">
      <c r="A406" s="19" t="s">
        <v>271</v>
      </c>
      <c r="B406" s="19">
        <v>230401</v>
      </c>
      <c r="C406" s="19" t="s">
        <v>151</v>
      </c>
      <c r="D406" s="19" t="s">
        <v>6704</v>
      </c>
      <c r="E406" s="19" t="s">
        <v>6713</v>
      </c>
      <c r="F406" s="19" t="s">
        <v>6714</v>
      </c>
      <c r="G406" s="19" t="s">
        <v>6717</v>
      </c>
      <c r="H406" s="19" t="s">
        <v>6718</v>
      </c>
      <c r="I406" s="19" t="s">
        <v>6719</v>
      </c>
      <c r="J406" s="19">
        <v>67.272727272727266</v>
      </c>
      <c r="K406" s="19">
        <v>52.72727272727272</v>
      </c>
      <c r="L406" s="19">
        <v>85.454545454545453</v>
      </c>
      <c r="O406" s="19">
        <v>68.484848484848484</v>
      </c>
      <c r="P406" s="19">
        <v>4.223442383262535</v>
      </c>
      <c r="Q406" s="19">
        <v>0.67382233356600862</v>
      </c>
      <c r="R406" s="19">
        <v>74.978786290165274</v>
      </c>
      <c r="S406" s="19">
        <v>1.5333330000000001</v>
      </c>
      <c r="T406" s="19">
        <v>114.96744731865799</v>
      </c>
      <c r="V406" s="19">
        <v>38.152557271356308</v>
      </c>
      <c r="W406" s="19">
        <v>1.4696622358196194</v>
      </c>
      <c r="X406" s="19">
        <v>1</v>
      </c>
    </row>
    <row r="407" spans="1:24">
      <c r="A407" s="19" t="s">
        <v>271</v>
      </c>
      <c r="B407" s="19">
        <v>230401</v>
      </c>
      <c r="C407" s="19" t="s">
        <v>1201</v>
      </c>
      <c r="D407" s="19" t="s">
        <v>8084</v>
      </c>
      <c r="E407" s="19" t="s">
        <v>346</v>
      </c>
      <c r="F407" s="19" t="s">
        <v>8085</v>
      </c>
      <c r="G407" s="19" t="s">
        <v>8098</v>
      </c>
      <c r="H407" s="19" t="s">
        <v>8099</v>
      </c>
      <c r="I407" s="19" t="s">
        <v>8100</v>
      </c>
      <c r="J407" s="19">
        <v>49.090909090909093</v>
      </c>
      <c r="K407" s="19">
        <v>56.36363636363636</v>
      </c>
      <c r="L407" s="19">
        <v>92.72727272727272</v>
      </c>
      <c r="O407" s="19">
        <v>66.060606060606062</v>
      </c>
      <c r="P407" s="19">
        <v>4.223442383262535</v>
      </c>
      <c r="Q407" s="19">
        <v>9.982553089866944E-2</v>
      </c>
      <c r="R407" s="19">
        <v>53.975858071899637</v>
      </c>
      <c r="S407" s="19">
        <v>1.5333330000000001</v>
      </c>
      <c r="T407" s="19">
        <v>82.762964384960085</v>
      </c>
      <c r="V407" s="19">
        <v>38.152557271356308</v>
      </c>
      <c r="W407" s="19">
        <v>0.62556461204445046</v>
      </c>
      <c r="X407" s="19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Pivot รวมทั้งหมด</vt:lpstr>
      <vt:lpstr>Pivot กระทรวง</vt:lpstr>
      <vt:lpstr>Pivot 3039 นับโครงการ</vt:lpstr>
      <vt:lpstr>Pivot 406 นับโครงการ</vt:lpstr>
      <vt:lpstr>Pivot 3039 นับหน่วยงาน</vt:lpstr>
      <vt:lpstr>Pivot 406 นับหน่วยงาน</vt:lpstr>
      <vt:lpstr>Sheet1</vt:lpstr>
      <vt:lpstr>Sheet1 (3)</vt:lpstr>
      <vt:lpstr>รวมโครงการที่ผ่านทั้งหมด</vt:lpstr>
      <vt:lpstr>3039ผ่าน406</vt:lpstr>
      <vt:lpstr>ทด 3039</vt:lpstr>
      <vt:lpstr>ทด 406</vt:lpstr>
      <vt:lpstr>รวมนับหน่วย (2)</vt:lpstr>
      <vt:lpstr>Sheet13</vt:lpstr>
      <vt:lpstr>Sheet14</vt:lpstr>
      <vt:lpstr>Sheet5 (3)</vt:lpstr>
      <vt:lpstr>Sheet5 (6)</vt:lpstr>
      <vt:lpstr>'Sheet1 (3)'!Print_Titles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USER</cp:lastModifiedBy>
  <dcterms:created xsi:type="dcterms:W3CDTF">2021-08-17T05:56:44Z</dcterms:created>
  <dcterms:modified xsi:type="dcterms:W3CDTF">2022-05-14T06:01:31Z</dcterms:modified>
</cp:coreProperties>
</file>